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userName="20n028" reservationPassword="CC2B"/>
  <workbookPr codeName="ThisWorkbook" defaultThemeVersion="124226"/>
  <mc:AlternateContent xmlns:mc="http://schemas.openxmlformats.org/markup-compatibility/2006">
    <mc:Choice Requires="x15">
      <x15ac:absPath xmlns:x15ac="http://schemas.microsoft.com/office/spreadsheetml/2010/11/ac" url="\\ns300\共有サーバー\営農部・生産振興室\生産振興室\農薬混用事例アプリ化関係\R07\"/>
    </mc:Choice>
  </mc:AlternateContent>
  <workbookProtection workbookPassword="CC2B" lockStructure="1"/>
  <bookViews>
    <workbookView xWindow="-120" yWindow="-120" windowWidth="15480" windowHeight="7890" tabRatio="660" activeTab="2"/>
  </bookViews>
  <sheets>
    <sheet name="ご利用にあたって" sheetId="193" r:id="rId1"/>
    <sheet name="注意事項" sheetId="192" r:id="rId2"/>
    <sheet name="混用検索" sheetId="191" r:id="rId3"/>
    <sheet name="水稲" sheetId="134" r:id="rId4"/>
    <sheet name="水稲種子消毒" sheetId="189" r:id="rId5"/>
    <sheet name="水稲育苗箱" sheetId="176" r:id="rId6"/>
    <sheet name="水稲地上２５L※1" sheetId="177" r:id="rId7"/>
    <sheet name="麦" sheetId="137" r:id="rId8"/>
    <sheet name="大豆" sheetId="138" r:id="rId9"/>
    <sheet name="小豆" sheetId="139" r:id="rId10"/>
    <sheet name="菜豆" sheetId="140" r:id="rId11"/>
    <sheet name="いも菌菌" sheetId="186" r:id="rId12"/>
    <sheet name="いも虫虫" sheetId="141" r:id="rId13"/>
    <sheet name="いも虫菌" sheetId="143" r:id="rId14"/>
    <sheet name="てん菜" sheetId="144" r:id="rId15"/>
    <sheet name="てん菜25L※1" sheetId="190" r:id="rId16"/>
    <sheet name="だいこん" sheetId="145" r:id="rId17"/>
    <sheet name="にんじん" sheetId="146" r:id="rId18"/>
    <sheet name="白菜菌菌" sheetId="148" r:id="rId19"/>
    <sheet name="白菜虫虫" sheetId="147" r:id="rId20"/>
    <sheet name="白菜虫菌" sheetId="161" r:id="rId21"/>
    <sheet name="ｷｬﾍﾞﾂ菌菌" sheetId="149" r:id="rId22"/>
    <sheet name="ｷｬﾍﾞﾂ虫虫" sheetId="150" r:id="rId23"/>
    <sheet name="ｷｬﾍﾞﾂ虫菌" sheetId="151" r:id="rId24"/>
    <sheet name="ブロッコリー" sheetId="175" r:id="rId25"/>
    <sheet name="レタス菌菌" sheetId="166" r:id="rId26"/>
    <sheet name="レタス虫虫" sheetId="165" r:id="rId27"/>
    <sheet name="レタス虫菌" sheetId="164" r:id="rId28"/>
    <sheet name="ねぎ" sheetId="153" r:id="rId29"/>
    <sheet name="玉ﾈｷﾞ菌菌" sheetId="154" r:id="rId30"/>
    <sheet name="玉ﾈｷﾞ虫菌" sheetId="155" r:id="rId31"/>
    <sheet name="ﾅｽ菌菌" sheetId="156" r:id="rId32"/>
    <sheet name="ﾅｽ虫虫" sheetId="157" r:id="rId33"/>
    <sheet name="ﾅｽ虫菌" sheetId="158" r:id="rId34"/>
    <sheet name="ﾄﾏﾄ菌菌" sheetId="118" r:id="rId35"/>
    <sheet name="ﾄﾏﾄ虫虫" sheetId="160" r:id="rId36"/>
    <sheet name="ﾄﾏﾄ虫菌" sheetId="159" r:id="rId37"/>
    <sheet name="ﾋﾟｰﾏﾝ" sheetId="119" r:id="rId38"/>
    <sheet name="かぼちゃ" sheetId="120" r:id="rId39"/>
    <sheet name="ｷｭｳﾘ菌菌" sheetId="123" r:id="rId40"/>
    <sheet name="ｷｭｳﾘ虫虫" sheetId="122" r:id="rId41"/>
    <sheet name="ｷｭｳﾘ虫菌" sheetId="121" r:id="rId42"/>
    <sheet name="すいか" sheetId="124" r:id="rId43"/>
    <sheet name="メロン" sheetId="162" r:id="rId44"/>
    <sheet name="いちご" sheetId="126" r:id="rId45"/>
    <sheet name="りんご菌菌" sheetId="131" r:id="rId46"/>
    <sheet name="りんご虫虫" sheetId="127" r:id="rId47"/>
    <sheet name="りんご虫菌" sheetId="128" r:id="rId48"/>
    <sheet name="アスパラガス" sheetId="178" r:id="rId49"/>
    <sheet name="まくわうり" sheetId="188" r:id="rId50"/>
  </sheets>
  <externalReferences>
    <externalReference r:id="rId51"/>
  </externalReferences>
  <definedNames>
    <definedName name="_xlnm._FilterDatabase" localSheetId="21" hidden="1">ｷｬﾍﾞﾂ菌菌!$A$6:$BF$6</definedName>
    <definedName name="_xlnm._FilterDatabase" localSheetId="23" hidden="1">ｷｬﾍﾞﾂ虫菌!$A$6:$BY$70</definedName>
    <definedName name="_xlnm._FilterDatabase" localSheetId="39" hidden="1">ｷｭｳﾘ菌菌!$B$6:$CS$6</definedName>
    <definedName name="_xlnm._FilterDatabase" localSheetId="41" hidden="1">ｷｭｳﾘ虫菌!$A$6:$BV$6</definedName>
    <definedName name="_xlnm._FilterDatabase" localSheetId="16" hidden="1">だいこん!$B$8:$BO$65</definedName>
    <definedName name="_xlnm._FilterDatabase" localSheetId="34" hidden="1">ﾄﾏﾄ菌菌!$A$6:$CG$6</definedName>
    <definedName name="_xlnm._FilterDatabase" localSheetId="36" hidden="1">ﾄﾏﾄ虫菌!$A$6:$BM$6</definedName>
    <definedName name="_xlnm._FilterDatabase" localSheetId="31" hidden="1">ﾅｽ菌菌!$A$6:$BF$6</definedName>
    <definedName name="_xlnm._FilterDatabase" localSheetId="32" hidden="1">ﾅｽ虫虫!$A$6:$CF$6</definedName>
    <definedName name="_xlnm._FilterDatabase" localSheetId="17" hidden="1">にんじん!$A$7:$AN$21</definedName>
    <definedName name="_xlnm._FilterDatabase" localSheetId="28" hidden="1">ねぎ!$A$1:$CB$83</definedName>
    <definedName name="_xlnm._FilterDatabase" localSheetId="24" hidden="1">ブロッコリー!#REF!</definedName>
    <definedName name="_xlnm._FilterDatabase" localSheetId="25" hidden="1">レタス菌菌!$B$7:$BT$72</definedName>
    <definedName name="_xlnm._FilterDatabase" localSheetId="27" hidden="1">レタス虫菌!$B$7:$BN$7</definedName>
    <definedName name="_xlnm._FilterDatabase" localSheetId="26" hidden="1">レタス虫虫!$B$11:$BI$60</definedName>
    <definedName name="_xlnm._FilterDatabase" localSheetId="29" hidden="1">玉ﾈｷﾞ菌菌!$A$6:$CK$6</definedName>
    <definedName name="_xlnm._FilterDatabase" localSheetId="30" hidden="1">玉ﾈｷﾞ虫菌!#REF!</definedName>
    <definedName name="_xlnm._FilterDatabase" localSheetId="18" hidden="1">白菜菌菌!$A$6:$BK$6</definedName>
    <definedName name="_xlnm._FilterDatabase" localSheetId="7" hidden="1">麦!$C$4:$AE$4</definedName>
    <definedName name="_xlnm.Print_Area" localSheetId="48">アスパラガス!$A$1:$AB$62</definedName>
    <definedName name="_xlnm.Print_Area" localSheetId="44">いちご!$A$1:$DN$121</definedName>
    <definedName name="_xlnm.Print_Area" localSheetId="11">いも菌菌!$A$1:$BG$66</definedName>
    <definedName name="_xlnm.Print_Area" localSheetId="13">いも虫菌!$A$1:$AS$68</definedName>
    <definedName name="_xlnm.Print_Area" localSheetId="12">いも虫虫!$A$1:$AP$44</definedName>
    <definedName name="_xlnm.Print_Area" localSheetId="38">かぼちゃ!$A$1:$AT$37</definedName>
    <definedName name="_xlnm.Print_Area" localSheetId="21">ｷｬﾍﾞﾂ菌菌!$A$1:$BH$60</definedName>
    <definedName name="_xlnm.Print_Area" localSheetId="23">ｷｬﾍﾞﾂ虫菌!$A$1:$BY$75</definedName>
    <definedName name="_xlnm.Print_Area" localSheetId="22">ｷｬﾍﾞﾂ虫虫!$A$1:$CB$81</definedName>
    <definedName name="_xlnm.Print_Area" localSheetId="39">ｷｭｳﾘ菌菌!$A$1:$CS$106</definedName>
    <definedName name="_xlnm.Print_Area" localSheetId="41">ｷｭｳﾘ虫菌!$A$1:$BV$99</definedName>
    <definedName name="_xlnm.Print_Area" localSheetId="42">すいか!$A$1:$CR$95</definedName>
    <definedName name="_xlnm.Print_Area" localSheetId="16">だいこん!$A$1:$BO$68</definedName>
    <definedName name="_xlnm.Print_Area" localSheetId="14">てん菜!$A$1:$BU$63</definedName>
    <definedName name="_xlnm.Print_Area" localSheetId="15">てん菜25L※1!$A$1:$T$11</definedName>
    <definedName name="_xlnm.Print_Area" localSheetId="34">ﾄﾏﾄ菌菌!$A$1:$CB$82</definedName>
    <definedName name="_xlnm.Print_Area" localSheetId="36">ﾄﾏﾄ虫菌!$A$1:$BM$101</definedName>
    <definedName name="_xlnm.Print_Area" localSheetId="35">ﾄﾏﾄ虫虫!$A$1:$BO$68</definedName>
    <definedName name="_xlnm.Print_Area" localSheetId="31">ﾅｽ菌菌!$A$1:$BG$61</definedName>
    <definedName name="_xlnm.Print_Area" localSheetId="33">ﾅｽ虫菌!$A$1:$CG$76</definedName>
    <definedName name="_xlnm.Print_Area" localSheetId="32">ﾅｽ虫虫!$A$1:$CG$87</definedName>
    <definedName name="_xlnm.Print_Area" localSheetId="17">にんじん!$A$1:$AN$23</definedName>
    <definedName name="_xlnm.Print_Area" localSheetId="28">ねぎ!$A$1:$CB$87</definedName>
    <definedName name="_xlnm.Print_Area" localSheetId="37">ﾋﾟｰﾏﾝ!$A$1:$CO$79</definedName>
    <definedName name="_xlnm.Print_Area" localSheetId="24">ブロッコリー!$A$1:$DJ$114</definedName>
    <definedName name="_xlnm.Print_Area" localSheetId="49">まくわうり!$A$1:$Y$8</definedName>
    <definedName name="_xlnm.Print_Area" localSheetId="45">りんご菌菌!$A$1:$AV$48</definedName>
    <definedName name="_xlnm.Print_Area" localSheetId="47">りんご虫菌!$A$1:$CA$72</definedName>
    <definedName name="_xlnm.Print_Area" localSheetId="46">りんご虫虫!$A$1:$BR$70</definedName>
    <definedName name="_xlnm.Print_Area" localSheetId="25">レタス菌菌!$A$1:$BT$73</definedName>
    <definedName name="_xlnm.Print_Area" localSheetId="27">レタス虫菌!$A$1:$BN$78</definedName>
    <definedName name="_xlnm.Print_Area" localSheetId="26">レタス虫虫!$A$1:$BI$62</definedName>
    <definedName name="_xlnm.Print_Area" localSheetId="29">玉ﾈｷﾞ菌菌!$A$1:$CK$94</definedName>
    <definedName name="_xlnm.Print_Area" localSheetId="30">玉ﾈｷﾞ虫菌!$A$1:$AS$88</definedName>
    <definedName name="_xlnm.Print_Area" localSheetId="10">菜豆!$A$1:$AW$37</definedName>
    <definedName name="_xlnm.Print_Area" localSheetId="9">小豆!$A$1:$BG$50</definedName>
    <definedName name="_xlnm.Print_Area" localSheetId="3">水稲!$A$1:$AE$45</definedName>
    <definedName name="_xlnm.Print_Area" localSheetId="5">水稲育苗箱!$A$1:$T$23</definedName>
    <definedName name="_xlnm.Print_Area" localSheetId="4">水稲種子消毒!$A$1:$U$19</definedName>
    <definedName name="_xlnm.Print_Area" localSheetId="6">水稲地上２５L※1!$A$1:$V$28</definedName>
    <definedName name="_xlnm.Print_Area" localSheetId="8">大豆!$A$1:$CI$72</definedName>
    <definedName name="_xlnm.Print_Area" localSheetId="18">白菜菌菌!$A$1:$BK$66</definedName>
    <definedName name="_xlnm.Print_Area" localSheetId="20">白菜虫菌!$A$1:$BQ$79</definedName>
    <definedName name="_xlnm.Print_Area" localSheetId="19">白菜虫虫!$A$1:$BM$66</definedName>
    <definedName name="_xlnm.Print_Area" localSheetId="7">麦!$A$1:$AS$49</definedName>
  </definedNames>
  <calcPr calcId="152511"/>
</workbook>
</file>

<file path=xl/calcChain.xml><?xml version="1.0" encoding="utf-8"?>
<calcChain xmlns="http://schemas.openxmlformats.org/spreadsheetml/2006/main">
  <c r="AF68" i="178" l="1"/>
  <c r="AE68" i="178"/>
  <c r="AD68" i="178"/>
  <c r="AC68" i="178"/>
  <c r="AB68" i="178"/>
  <c r="AA68" i="178"/>
  <c r="Z68" i="178"/>
  <c r="Y68" i="178"/>
  <c r="X68" i="178"/>
  <c r="W68" i="178"/>
  <c r="V68" i="178"/>
  <c r="U68" i="178"/>
  <c r="T68" i="178"/>
  <c r="S68" i="178"/>
  <c r="R68" i="178"/>
  <c r="Q68" i="178"/>
  <c r="P68" i="178"/>
  <c r="O68" i="178"/>
  <c r="N68" i="178"/>
  <c r="M68" i="178"/>
  <c r="L68" i="178"/>
  <c r="K68" i="178"/>
  <c r="J68" i="178"/>
  <c r="I68" i="178"/>
  <c r="H68" i="178"/>
  <c r="G68" i="178"/>
  <c r="F68" i="178"/>
  <c r="AH66" i="178"/>
  <c r="AH65" i="178"/>
  <c r="AH64" i="178"/>
  <c r="AH63" i="178"/>
  <c r="AH62" i="178"/>
  <c r="AH61" i="178"/>
  <c r="AH60" i="178"/>
  <c r="AH59" i="178"/>
  <c r="AH58" i="178"/>
  <c r="AH57" i="178"/>
  <c r="AH56" i="178"/>
  <c r="AH55" i="178"/>
  <c r="AH54" i="178"/>
  <c r="AH53" i="178"/>
  <c r="AH52" i="178"/>
  <c r="AH51" i="178"/>
  <c r="AH50" i="178"/>
  <c r="AH49" i="178"/>
  <c r="AH48" i="178"/>
  <c r="AH47" i="178"/>
  <c r="AH46" i="178"/>
  <c r="AH45" i="178"/>
  <c r="AH44" i="178"/>
  <c r="AH43" i="178"/>
  <c r="AH42" i="178"/>
  <c r="AH41" i="178"/>
  <c r="AH40" i="178"/>
  <c r="AH39" i="178"/>
  <c r="AH38" i="178"/>
  <c r="AH37" i="178"/>
  <c r="AH36" i="178"/>
  <c r="AH35" i="178"/>
  <c r="AH34" i="178"/>
  <c r="AH33" i="178"/>
  <c r="AH32" i="178"/>
  <c r="AH31" i="178"/>
  <c r="AH30" i="178"/>
  <c r="AH29" i="178"/>
  <c r="AH28" i="178"/>
  <c r="AH27" i="178"/>
  <c r="AH26" i="178"/>
  <c r="AH25" i="178"/>
  <c r="AH24" i="178"/>
  <c r="AH23" i="178"/>
  <c r="AH22" i="178"/>
  <c r="AH21" i="178"/>
  <c r="AH20" i="178"/>
  <c r="AH19" i="178"/>
  <c r="AH18" i="178"/>
  <c r="AH17" i="178"/>
  <c r="AH16" i="178"/>
  <c r="AH15" i="178"/>
  <c r="AH14" i="178"/>
  <c r="AH13" i="178"/>
  <c r="AH12" i="178"/>
  <c r="AH11" i="178"/>
  <c r="AH10" i="178"/>
  <c r="AH9" i="178"/>
  <c r="AH8" i="178"/>
  <c r="AH7" i="178"/>
  <c r="G10" i="188"/>
  <c r="H10" i="188"/>
  <c r="F10" i="188"/>
  <c r="I7" i="188"/>
  <c r="CD75" i="128"/>
  <c r="CC75" i="128"/>
  <c r="CB75" i="128"/>
  <c r="CA75" i="128"/>
  <c r="BZ75" i="128"/>
  <c r="BY75" i="128"/>
  <c r="BX75" i="128"/>
  <c r="BW75" i="128"/>
  <c r="BV75" i="128"/>
  <c r="BU75" i="128"/>
  <c r="BT75" i="128"/>
  <c r="BS75" i="128"/>
  <c r="BR75" i="128"/>
  <c r="BQ75" i="128"/>
  <c r="BP75" i="128"/>
  <c r="BO75" i="128"/>
  <c r="BN75" i="128"/>
  <c r="BM75" i="128"/>
  <c r="BL75" i="128"/>
  <c r="BK75" i="128"/>
  <c r="BJ75" i="128"/>
  <c r="BI75" i="128"/>
  <c r="BH75" i="128"/>
  <c r="BG75" i="128"/>
  <c r="BF75" i="128"/>
  <c r="BE75" i="128"/>
  <c r="BD75" i="128"/>
  <c r="BC75" i="128"/>
  <c r="BB75" i="128"/>
  <c r="BA75" i="128"/>
  <c r="AZ75" i="128"/>
  <c r="AY75" i="128"/>
  <c r="AX75" i="128"/>
  <c r="AW75" i="128"/>
  <c r="AV75" i="128"/>
  <c r="AU75" i="128"/>
  <c r="AT75" i="128"/>
  <c r="AS75" i="128"/>
  <c r="AR75" i="128"/>
  <c r="AQ75" i="128"/>
  <c r="AP75" i="128"/>
  <c r="AO75" i="128"/>
  <c r="AN75" i="128"/>
  <c r="AM75" i="128"/>
  <c r="AL75" i="128"/>
  <c r="AK75" i="128"/>
  <c r="AJ75" i="128"/>
  <c r="AI75" i="128"/>
  <c r="AH75" i="128"/>
  <c r="AG75" i="128"/>
  <c r="AF75" i="128"/>
  <c r="AE75" i="128"/>
  <c r="AD75" i="128"/>
  <c r="AC75" i="128"/>
  <c r="AB75" i="128"/>
  <c r="AA75" i="128"/>
  <c r="Z75" i="128"/>
  <c r="Y75" i="128"/>
  <c r="X75" i="128"/>
  <c r="W75" i="128"/>
  <c r="V75" i="128"/>
  <c r="U75" i="128"/>
  <c r="T75" i="128"/>
  <c r="S75" i="128"/>
  <c r="R75" i="128"/>
  <c r="Q75" i="128"/>
  <c r="P75" i="128"/>
  <c r="O75" i="128"/>
  <c r="N75" i="128"/>
  <c r="M75" i="128"/>
  <c r="L75" i="128"/>
  <c r="K75" i="128"/>
  <c r="J75" i="128"/>
  <c r="I75" i="128"/>
  <c r="H75" i="128"/>
  <c r="G75" i="128"/>
  <c r="F75" i="128"/>
  <c r="CF70" i="128"/>
  <c r="CF69" i="128"/>
  <c r="CF68" i="128"/>
  <c r="CF67" i="128"/>
  <c r="CF66" i="128"/>
  <c r="CF65" i="128"/>
  <c r="CF64" i="128"/>
  <c r="CF63" i="128"/>
  <c r="CF62" i="128"/>
  <c r="CF61" i="128"/>
  <c r="CF60" i="128"/>
  <c r="CF59" i="128"/>
  <c r="CF58" i="128"/>
  <c r="CF57" i="128"/>
  <c r="CF56" i="128"/>
  <c r="CF55" i="128"/>
  <c r="CF54" i="128"/>
  <c r="CF53" i="128"/>
  <c r="CF52" i="128"/>
  <c r="CF51" i="128"/>
  <c r="CF50" i="128"/>
  <c r="CF49" i="128"/>
  <c r="CF48" i="128"/>
  <c r="CF47" i="128"/>
  <c r="CF46" i="128"/>
  <c r="CF45" i="128"/>
  <c r="CF44" i="128"/>
  <c r="CF43" i="128"/>
  <c r="CF42" i="128"/>
  <c r="CF41" i="128"/>
  <c r="CF40" i="128"/>
  <c r="CF39" i="128"/>
  <c r="CF38" i="128"/>
  <c r="CF37" i="128"/>
  <c r="CF36" i="128"/>
  <c r="CF35" i="128"/>
  <c r="CF34" i="128"/>
  <c r="CF33" i="128"/>
  <c r="CF32" i="128"/>
  <c r="CF31" i="128"/>
  <c r="CF30" i="128"/>
  <c r="CF29" i="128"/>
  <c r="CF28" i="128"/>
  <c r="CF27" i="128"/>
  <c r="CF26" i="128"/>
  <c r="CF25" i="128"/>
  <c r="CF24" i="128"/>
  <c r="CF23" i="128"/>
  <c r="CF22" i="128"/>
  <c r="CF21" i="128"/>
  <c r="CF20" i="128"/>
  <c r="CF19" i="128"/>
  <c r="CF18" i="128"/>
  <c r="CF17" i="128"/>
  <c r="CF16" i="128"/>
  <c r="CF15" i="128"/>
  <c r="CF14" i="128"/>
  <c r="CF13" i="128"/>
  <c r="CF12" i="128"/>
  <c r="CF11" i="128"/>
  <c r="CF10" i="128"/>
  <c r="CF9" i="128"/>
  <c r="CF8" i="128"/>
  <c r="CF7" i="128"/>
  <c r="BS74" i="127"/>
  <c r="BR74" i="127"/>
  <c r="BQ74" i="127"/>
  <c r="BP74" i="127"/>
  <c r="BO74" i="127"/>
  <c r="BN74" i="127"/>
  <c r="BM74" i="127"/>
  <c r="BL74" i="127"/>
  <c r="BK74" i="127"/>
  <c r="BJ74" i="127"/>
  <c r="BI74" i="127"/>
  <c r="BH74" i="127"/>
  <c r="BG74" i="127"/>
  <c r="BF74" i="127"/>
  <c r="BE74" i="127"/>
  <c r="BD74" i="127"/>
  <c r="BC74" i="127"/>
  <c r="BB74" i="127"/>
  <c r="BA74" i="127"/>
  <c r="AZ74" i="127"/>
  <c r="AY74" i="127"/>
  <c r="AX74" i="127"/>
  <c r="AW74" i="127"/>
  <c r="AV74" i="127"/>
  <c r="AU74" i="127"/>
  <c r="AT74" i="127"/>
  <c r="AS74" i="127"/>
  <c r="AR74" i="127"/>
  <c r="AQ74" i="127"/>
  <c r="AP74" i="127"/>
  <c r="AO74" i="127"/>
  <c r="AN74" i="127"/>
  <c r="AM74" i="127"/>
  <c r="AL74" i="127"/>
  <c r="AK74" i="127"/>
  <c r="AJ74" i="127"/>
  <c r="AI74" i="127"/>
  <c r="AH74" i="127"/>
  <c r="AG74" i="127"/>
  <c r="AF74" i="127"/>
  <c r="AE74" i="127"/>
  <c r="AD74" i="127"/>
  <c r="AC74" i="127"/>
  <c r="AB74" i="127"/>
  <c r="AA74" i="127"/>
  <c r="Z74" i="127"/>
  <c r="Y74" i="127"/>
  <c r="X74" i="127"/>
  <c r="W74" i="127"/>
  <c r="V74" i="127"/>
  <c r="U74" i="127"/>
  <c r="T74" i="127"/>
  <c r="S74" i="127"/>
  <c r="R74" i="127"/>
  <c r="Q74" i="127"/>
  <c r="P74" i="127"/>
  <c r="O74" i="127"/>
  <c r="N74" i="127"/>
  <c r="M74" i="127"/>
  <c r="L74" i="127"/>
  <c r="K74" i="127"/>
  <c r="J74" i="127"/>
  <c r="I74" i="127"/>
  <c r="H74" i="127"/>
  <c r="G74" i="127"/>
  <c r="F74" i="127"/>
  <c r="BU72" i="127"/>
  <c r="BU71" i="127"/>
  <c r="BU70" i="127"/>
  <c r="BU69" i="127"/>
  <c r="BU68" i="127"/>
  <c r="BU67" i="127"/>
  <c r="BU66" i="127"/>
  <c r="BU65" i="127"/>
  <c r="BU64" i="127"/>
  <c r="BU63" i="127"/>
  <c r="BU62" i="127"/>
  <c r="BU61" i="127"/>
  <c r="BU60" i="127"/>
  <c r="BU59" i="127"/>
  <c r="BU58" i="127"/>
  <c r="BU57" i="127"/>
  <c r="BU56" i="127"/>
  <c r="BU55" i="127"/>
  <c r="BU54" i="127"/>
  <c r="BU53" i="127"/>
  <c r="BU52" i="127"/>
  <c r="BU51" i="127"/>
  <c r="BU50" i="127"/>
  <c r="BU49" i="127"/>
  <c r="BU48" i="127"/>
  <c r="BU47" i="127"/>
  <c r="BU46" i="127"/>
  <c r="BU45" i="127"/>
  <c r="BU44" i="127"/>
  <c r="BU43" i="127"/>
  <c r="BU42" i="127"/>
  <c r="BU41" i="127"/>
  <c r="BU40" i="127"/>
  <c r="BU39" i="127"/>
  <c r="BU38" i="127"/>
  <c r="BU37" i="127"/>
  <c r="BU36" i="127"/>
  <c r="BU35" i="127"/>
  <c r="BU34" i="127"/>
  <c r="BU33" i="127"/>
  <c r="BU32" i="127"/>
  <c r="BU31" i="127"/>
  <c r="BU30" i="127"/>
  <c r="BU29" i="127"/>
  <c r="BU28" i="127"/>
  <c r="BU27" i="127"/>
  <c r="BU26" i="127"/>
  <c r="BU25" i="127"/>
  <c r="BU24" i="127"/>
  <c r="BU23" i="127"/>
  <c r="BU22" i="127"/>
  <c r="BU21" i="127"/>
  <c r="BU20" i="127"/>
  <c r="BU19" i="127"/>
  <c r="BU18" i="127"/>
  <c r="BU17" i="127"/>
  <c r="BU16" i="127"/>
  <c r="BU15" i="127"/>
  <c r="BU14" i="127"/>
  <c r="BU13" i="127"/>
  <c r="BU12" i="127"/>
  <c r="BU11" i="127"/>
  <c r="BU10" i="127"/>
  <c r="BU9" i="127"/>
  <c r="BU8" i="127"/>
  <c r="BU7" i="127"/>
  <c r="BB57" i="131"/>
  <c r="BA57" i="131"/>
  <c r="AZ57" i="131"/>
  <c r="AY57" i="131"/>
  <c r="AX57" i="131"/>
  <c r="AW57" i="131"/>
  <c r="AV57" i="131"/>
  <c r="AU57" i="131"/>
  <c r="AT57" i="131"/>
  <c r="AS57" i="131"/>
  <c r="AR57" i="131"/>
  <c r="AQ57" i="131"/>
  <c r="AP57" i="131"/>
  <c r="AO57" i="131"/>
  <c r="AN57" i="131"/>
  <c r="AM57" i="131"/>
  <c r="AL57" i="131"/>
  <c r="AK57" i="131"/>
  <c r="AJ57" i="131"/>
  <c r="AI57" i="131"/>
  <c r="AH57" i="131"/>
  <c r="AG57" i="131"/>
  <c r="AF57" i="131"/>
  <c r="AE57" i="131"/>
  <c r="AD57" i="131"/>
  <c r="AC57" i="131"/>
  <c r="AB57" i="131"/>
  <c r="AA57" i="131"/>
  <c r="Z57" i="131"/>
  <c r="Y57" i="131"/>
  <c r="X57" i="131"/>
  <c r="W57" i="131"/>
  <c r="V57" i="131"/>
  <c r="U57" i="131"/>
  <c r="T57" i="131"/>
  <c r="S57" i="131"/>
  <c r="R57" i="131"/>
  <c r="Q57" i="131"/>
  <c r="P57" i="131"/>
  <c r="O57" i="131"/>
  <c r="N57" i="131"/>
  <c r="M57" i="131"/>
  <c r="L57" i="131"/>
  <c r="K57" i="131"/>
  <c r="J57" i="131"/>
  <c r="I57" i="131"/>
  <c r="H57" i="131"/>
  <c r="G57" i="131"/>
  <c r="F57" i="131"/>
  <c r="BD55" i="131"/>
  <c r="BD54" i="131"/>
  <c r="BD53" i="131"/>
  <c r="BD52" i="131"/>
  <c r="BD51" i="131"/>
  <c r="BD50" i="131"/>
  <c r="BD49" i="131"/>
  <c r="BD48" i="131"/>
  <c r="BD47" i="131"/>
  <c r="BD46" i="131"/>
  <c r="BD45" i="131"/>
  <c r="BD44" i="131"/>
  <c r="BD43" i="131"/>
  <c r="BD42" i="131"/>
  <c r="BD41" i="131"/>
  <c r="BD40" i="131"/>
  <c r="BD39" i="131"/>
  <c r="BD38" i="131"/>
  <c r="BD37" i="131"/>
  <c r="BD36" i="131"/>
  <c r="BD35" i="131"/>
  <c r="BD34" i="131"/>
  <c r="BD33" i="131"/>
  <c r="BD32" i="131"/>
  <c r="BD31" i="131"/>
  <c r="BD30" i="131"/>
  <c r="BD29" i="131"/>
  <c r="BD28" i="131"/>
  <c r="BD27" i="131"/>
  <c r="BD26" i="131"/>
  <c r="BD25" i="131"/>
  <c r="BD24" i="131"/>
  <c r="BD23" i="131"/>
  <c r="BD22" i="131"/>
  <c r="BD21" i="131"/>
  <c r="BD20" i="131"/>
  <c r="BD19" i="131"/>
  <c r="BD18" i="131"/>
  <c r="BD17" i="131"/>
  <c r="BD16" i="131"/>
  <c r="BD15" i="131"/>
  <c r="BD14" i="131"/>
  <c r="BD13" i="131"/>
  <c r="BD12" i="131"/>
  <c r="BD11" i="131"/>
  <c r="BD10" i="131"/>
  <c r="BD9" i="131"/>
  <c r="BD8" i="131"/>
  <c r="BD7" i="131"/>
  <c r="DO122" i="126"/>
  <c r="DN122" i="126"/>
  <c r="DM122" i="126"/>
  <c r="DL122" i="126"/>
  <c r="DK122" i="126"/>
  <c r="DJ122" i="126"/>
  <c r="DI122" i="126"/>
  <c r="DH122" i="126"/>
  <c r="DG122" i="126"/>
  <c r="DF122" i="126"/>
  <c r="DE122" i="126"/>
  <c r="DD122" i="126"/>
  <c r="DC122" i="126"/>
  <c r="DB122" i="126"/>
  <c r="DA122" i="126"/>
  <c r="CZ122" i="126"/>
  <c r="CY122" i="126"/>
  <c r="CX122" i="126"/>
  <c r="CW122" i="126"/>
  <c r="CV122" i="126"/>
  <c r="CU122" i="126"/>
  <c r="CT122" i="126"/>
  <c r="CS122" i="126"/>
  <c r="CR122" i="126"/>
  <c r="CQ122" i="126"/>
  <c r="CP122" i="126"/>
  <c r="CO122" i="126"/>
  <c r="CN122" i="126"/>
  <c r="CM122" i="126"/>
  <c r="CL122" i="126"/>
  <c r="CK122" i="126"/>
  <c r="CJ122" i="126"/>
  <c r="CI122" i="126"/>
  <c r="CH122" i="126"/>
  <c r="CG122" i="126"/>
  <c r="CF122" i="126"/>
  <c r="CE122" i="126"/>
  <c r="CD122" i="126"/>
  <c r="CC122" i="126"/>
  <c r="CB122" i="126"/>
  <c r="CA122" i="126"/>
  <c r="BZ122" i="126"/>
  <c r="BY122" i="126"/>
  <c r="BX122" i="126"/>
  <c r="BW122" i="126"/>
  <c r="BV122" i="126"/>
  <c r="BU122" i="126"/>
  <c r="BT122" i="126"/>
  <c r="BS122" i="126"/>
  <c r="BR122" i="126"/>
  <c r="BQ122" i="126"/>
  <c r="BP122" i="126"/>
  <c r="BO122" i="126"/>
  <c r="BN122" i="126"/>
  <c r="BM122" i="126"/>
  <c r="BL122" i="126"/>
  <c r="BK122" i="126"/>
  <c r="BJ122" i="126"/>
  <c r="BI122" i="126"/>
  <c r="BH122" i="126"/>
  <c r="BG122" i="126"/>
  <c r="BF122" i="126"/>
  <c r="BE122" i="126"/>
  <c r="BD122" i="126"/>
  <c r="BC122" i="126"/>
  <c r="BB122" i="126"/>
  <c r="BA122" i="126"/>
  <c r="AZ122" i="126"/>
  <c r="AY122" i="126"/>
  <c r="AX122" i="126"/>
  <c r="AW122" i="126"/>
  <c r="AV122" i="126"/>
  <c r="AU122" i="126"/>
  <c r="AT122" i="126"/>
  <c r="AS122" i="126"/>
  <c r="AR122" i="126"/>
  <c r="AQ122" i="126"/>
  <c r="AP122" i="126"/>
  <c r="AO122" i="126"/>
  <c r="AN122" i="126"/>
  <c r="AM122" i="126"/>
  <c r="AL122" i="126"/>
  <c r="AK122" i="126"/>
  <c r="AJ122" i="126"/>
  <c r="AI122" i="126"/>
  <c r="AH122" i="126"/>
  <c r="AG122" i="126"/>
  <c r="AF122" i="126"/>
  <c r="AE122" i="126"/>
  <c r="AD122" i="126"/>
  <c r="AC122" i="126"/>
  <c r="AB122" i="126"/>
  <c r="AA122" i="126"/>
  <c r="Z122" i="126"/>
  <c r="Y122" i="126"/>
  <c r="X122" i="126"/>
  <c r="W122" i="126"/>
  <c r="V122" i="126"/>
  <c r="U122" i="126"/>
  <c r="T122" i="126"/>
  <c r="S122" i="126"/>
  <c r="R122" i="126"/>
  <c r="Q122" i="126"/>
  <c r="P122" i="126"/>
  <c r="O122" i="126"/>
  <c r="N122" i="126"/>
  <c r="M122" i="126"/>
  <c r="L122" i="126"/>
  <c r="K122" i="126"/>
  <c r="J122" i="126"/>
  <c r="I122" i="126"/>
  <c r="H122" i="126"/>
  <c r="G122" i="126"/>
  <c r="F122" i="126"/>
  <c r="DQ118" i="126"/>
  <c r="DQ117" i="126"/>
  <c r="DQ116" i="126"/>
  <c r="DQ115" i="126"/>
  <c r="DQ114" i="126"/>
  <c r="DQ113" i="126"/>
  <c r="DQ112" i="126"/>
  <c r="DQ111" i="126"/>
  <c r="DQ110" i="126"/>
  <c r="DQ109" i="126"/>
  <c r="DQ108" i="126"/>
  <c r="DQ107" i="126"/>
  <c r="DQ106" i="126"/>
  <c r="DQ105" i="126"/>
  <c r="DQ104" i="126"/>
  <c r="DQ103" i="126"/>
  <c r="DQ102" i="126"/>
  <c r="DQ101" i="126"/>
  <c r="DQ100" i="126"/>
  <c r="DQ99" i="126"/>
  <c r="DQ98" i="126"/>
  <c r="DQ97" i="126"/>
  <c r="DQ96" i="126"/>
  <c r="DQ95" i="126"/>
  <c r="DQ94" i="126"/>
  <c r="DQ93" i="126"/>
  <c r="DQ92" i="126"/>
  <c r="DQ91" i="126"/>
  <c r="DQ90" i="126"/>
  <c r="DQ89" i="126"/>
  <c r="DQ88" i="126"/>
  <c r="DQ87" i="126"/>
  <c r="DQ86" i="126"/>
  <c r="DQ85" i="126"/>
  <c r="DQ84" i="126"/>
  <c r="DQ83" i="126"/>
  <c r="DQ82" i="126"/>
  <c r="DQ81" i="126"/>
  <c r="DQ80" i="126"/>
  <c r="DQ79" i="126"/>
  <c r="DQ78" i="126"/>
  <c r="DQ77" i="126"/>
  <c r="DQ76" i="126"/>
  <c r="DQ75" i="126"/>
  <c r="DQ74" i="126"/>
  <c r="DQ73" i="126"/>
  <c r="DQ72" i="126"/>
  <c r="DQ71" i="126"/>
  <c r="DQ70" i="126"/>
  <c r="DQ69" i="126"/>
  <c r="DQ68" i="126"/>
  <c r="DQ67" i="126"/>
  <c r="DQ66" i="126"/>
  <c r="DQ65" i="126"/>
  <c r="DQ64" i="126"/>
  <c r="DQ63" i="126"/>
  <c r="DQ62" i="126"/>
  <c r="DQ61" i="126"/>
  <c r="DQ60" i="126"/>
  <c r="DQ59" i="126"/>
  <c r="DQ58" i="126"/>
  <c r="DQ57" i="126"/>
  <c r="DQ56" i="126"/>
  <c r="DQ55" i="126"/>
  <c r="DQ54" i="126"/>
  <c r="DQ53" i="126"/>
  <c r="DQ52" i="126"/>
  <c r="DQ51" i="126"/>
  <c r="DQ50" i="126"/>
  <c r="DQ49" i="126"/>
  <c r="DQ48" i="126"/>
  <c r="DQ47" i="126"/>
  <c r="DQ46" i="126"/>
  <c r="DQ45" i="126"/>
  <c r="DQ44" i="126"/>
  <c r="DQ43" i="126"/>
  <c r="DQ42" i="126"/>
  <c r="DQ41" i="126"/>
  <c r="DQ40" i="126"/>
  <c r="DQ39" i="126"/>
  <c r="DQ38" i="126"/>
  <c r="DQ37" i="126"/>
  <c r="DQ36" i="126"/>
  <c r="DQ35" i="126"/>
  <c r="DQ34" i="126"/>
  <c r="DQ33" i="126"/>
  <c r="DQ32" i="126"/>
  <c r="DQ31" i="126"/>
  <c r="DQ30" i="126"/>
  <c r="DQ29" i="126"/>
  <c r="DQ28" i="126"/>
  <c r="DQ27" i="126"/>
  <c r="DQ26" i="126"/>
  <c r="DQ25" i="126"/>
  <c r="DQ24" i="126"/>
  <c r="DQ23" i="126"/>
  <c r="DQ22" i="126"/>
  <c r="DQ21" i="126"/>
  <c r="DQ20" i="126"/>
  <c r="DQ19" i="126"/>
  <c r="DQ18" i="126"/>
  <c r="DQ17" i="126"/>
  <c r="DQ16" i="126"/>
  <c r="DQ15" i="126"/>
  <c r="DQ14" i="126"/>
  <c r="DQ13" i="126"/>
  <c r="DQ12" i="126"/>
  <c r="DQ11" i="126"/>
  <c r="DQ10" i="126"/>
  <c r="DQ9" i="126"/>
  <c r="DQ8" i="126"/>
  <c r="DQ7" i="126"/>
  <c r="DJ118" i="162"/>
  <c r="DI118" i="162"/>
  <c r="DH118" i="162"/>
  <c r="DG118" i="162"/>
  <c r="DF118" i="162"/>
  <c r="DE118" i="162"/>
  <c r="DD118" i="162"/>
  <c r="DC118" i="162"/>
  <c r="DB118" i="162"/>
  <c r="DA118" i="162"/>
  <c r="CZ118" i="162"/>
  <c r="CY118" i="162"/>
  <c r="CX118" i="162"/>
  <c r="CW118" i="162"/>
  <c r="CV118" i="162"/>
  <c r="CU118" i="162"/>
  <c r="CT118" i="162"/>
  <c r="CS118" i="162"/>
  <c r="CR118" i="162"/>
  <c r="CQ118" i="162"/>
  <c r="CP118" i="162"/>
  <c r="CO118" i="162"/>
  <c r="CN118" i="162"/>
  <c r="CM118" i="162"/>
  <c r="CL118" i="162"/>
  <c r="CK118" i="162"/>
  <c r="CJ118" i="162"/>
  <c r="CI118" i="162"/>
  <c r="CH118" i="162"/>
  <c r="CG118" i="162"/>
  <c r="CF118" i="162"/>
  <c r="CE118" i="162"/>
  <c r="CD118" i="162"/>
  <c r="CC118" i="162"/>
  <c r="CB118" i="162"/>
  <c r="CA118" i="162"/>
  <c r="BZ118" i="162"/>
  <c r="BY118" i="162"/>
  <c r="BX118" i="162"/>
  <c r="BW118" i="162"/>
  <c r="BV118" i="162"/>
  <c r="BU118" i="162"/>
  <c r="BT118" i="162"/>
  <c r="BS118" i="162"/>
  <c r="BR118" i="162"/>
  <c r="BQ118" i="162"/>
  <c r="BP118" i="162"/>
  <c r="BO118" i="162"/>
  <c r="BN118" i="162"/>
  <c r="BM118" i="162"/>
  <c r="BL118" i="162"/>
  <c r="BK118" i="162"/>
  <c r="BJ118" i="162"/>
  <c r="BI118" i="162"/>
  <c r="BH118" i="162"/>
  <c r="BG118" i="162"/>
  <c r="BF118" i="162"/>
  <c r="BE118" i="162"/>
  <c r="BD118" i="162"/>
  <c r="BC118" i="162"/>
  <c r="BB118" i="162"/>
  <c r="BA118" i="162"/>
  <c r="AZ118" i="162"/>
  <c r="AY118" i="162"/>
  <c r="AX118" i="162"/>
  <c r="AW118" i="162"/>
  <c r="AV118" i="162"/>
  <c r="AU118" i="162"/>
  <c r="AT118" i="162"/>
  <c r="AS118" i="162"/>
  <c r="AR118" i="162"/>
  <c r="AQ118" i="162"/>
  <c r="AP118" i="162"/>
  <c r="AO118" i="162"/>
  <c r="AN118" i="162"/>
  <c r="AM118" i="162"/>
  <c r="AL118" i="162"/>
  <c r="AK118" i="162"/>
  <c r="AJ118" i="162"/>
  <c r="AI118" i="162"/>
  <c r="AH118" i="162"/>
  <c r="AG118" i="162"/>
  <c r="AF118" i="162"/>
  <c r="AE118" i="162"/>
  <c r="AD118" i="162"/>
  <c r="AC118" i="162"/>
  <c r="AB118" i="162"/>
  <c r="AA118" i="162"/>
  <c r="Z118" i="162"/>
  <c r="Y118" i="162"/>
  <c r="X118" i="162"/>
  <c r="W118" i="162"/>
  <c r="V118" i="162"/>
  <c r="U118" i="162"/>
  <c r="T118" i="162"/>
  <c r="S118" i="162"/>
  <c r="R118" i="162"/>
  <c r="Q118" i="162"/>
  <c r="P118" i="162"/>
  <c r="O118" i="162"/>
  <c r="N118" i="162"/>
  <c r="M118" i="162"/>
  <c r="L118" i="162"/>
  <c r="K118" i="162"/>
  <c r="J118" i="162"/>
  <c r="I118" i="162"/>
  <c r="H118" i="162"/>
  <c r="G118" i="162"/>
  <c r="F118" i="162"/>
  <c r="DL113" i="162"/>
  <c r="DL112" i="162"/>
  <c r="DL111" i="162"/>
  <c r="DL110" i="162"/>
  <c r="DL109" i="162"/>
  <c r="DL108" i="162"/>
  <c r="DL107" i="162"/>
  <c r="DL106" i="162"/>
  <c r="DL105" i="162"/>
  <c r="DL104" i="162"/>
  <c r="DL103" i="162"/>
  <c r="DL102" i="162"/>
  <c r="DL101" i="162"/>
  <c r="DL100" i="162"/>
  <c r="DL99" i="162"/>
  <c r="DL98" i="162"/>
  <c r="DL97" i="162"/>
  <c r="DL96" i="162"/>
  <c r="DL95" i="162"/>
  <c r="DL94" i="162"/>
  <c r="DL93" i="162"/>
  <c r="DL92" i="162"/>
  <c r="DL91" i="162"/>
  <c r="DL90" i="162"/>
  <c r="DL89" i="162"/>
  <c r="DL88" i="162"/>
  <c r="DL87" i="162"/>
  <c r="DL86" i="162"/>
  <c r="DL85" i="162"/>
  <c r="DL84" i="162"/>
  <c r="DL83" i="162"/>
  <c r="DL82" i="162"/>
  <c r="DL81" i="162"/>
  <c r="DL80" i="162"/>
  <c r="DL79" i="162"/>
  <c r="DL78" i="162"/>
  <c r="DL77" i="162"/>
  <c r="DL76" i="162"/>
  <c r="DL75" i="162"/>
  <c r="DL74" i="162"/>
  <c r="DL73" i="162"/>
  <c r="DL72" i="162"/>
  <c r="DL71" i="162"/>
  <c r="DL70" i="162"/>
  <c r="DL69" i="162"/>
  <c r="DL68" i="162"/>
  <c r="DL67" i="162"/>
  <c r="DL66" i="162"/>
  <c r="DL65" i="162"/>
  <c r="DL64" i="162"/>
  <c r="DL63" i="162"/>
  <c r="DL62" i="162"/>
  <c r="DL61" i="162"/>
  <c r="DL60" i="162"/>
  <c r="DL59" i="162"/>
  <c r="DL58" i="162"/>
  <c r="DL57" i="162"/>
  <c r="DL56" i="162"/>
  <c r="DL55" i="162"/>
  <c r="DL54" i="162"/>
  <c r="DL53" i="162"/>
  <c r="DL52" i="162"/>
  <c r="DL51" i="162"/>
  <c r="DL50" i="162"/>
  <c r="DL49" i="162"/>
  <c r="DL48" i="162"/>
  <c r="DL47" i="162"/>
  <c r="DL46" i="162"/>
  <c r="DL45" i="162"/>
  <c r="DL44" i="162"/>
  <c r="DL43" i="162"/>
  <c r="DL42" i="162"/>
  <c r="DL41" i="162"/>
  <c r="DL40" i="162"/>
  <c r="DL39" i="162"/>
  <c r="DL38" i="162"/>
  <c r="DL37" i="162"/>
  <c r="DL36" i="162"/>
  <c r="DL35" i="162"/>
  <c r="DL34" i="162"/>
  <c r="DL33" i="162"/>
  <c r="DL32" i="162"/>
  <c r="DL31" i="162"/>
  <c r="DL30" i="162"/>
  <c r="DL29" i="162"/>
  <c r="DL28" i="162"/>
  <c r="DL27" i="162"/>
  <c r="DL26" i="162"/>
  <c r="DL25" i="162"/>
  <c r="DL24" i="162"/>
  <c r="DL23" i="162"/>
  <c r="DL22" i="162"/>
  <c r="DL21" i="162"/>
  <c r="DL20" i="162"/>
  <c r="DL19" i="162"/>
  <c r="DL18" i="162"/>
  <c r="DL17" i="162"/>
  <c r="DL16" i="162"/>
  <c r="DL15" i="162"/>
  <c r="DL14" i="162"/>
  <c r="DL13" i="162"/>
  <c r="DL12" i="162"/>
  <c r="DL11" i="162"/>
  <c r="DL10" i="162"/>
  <c r="DL9" i="162"/>
  <c r="DL8" i="162"/>
  <c r="DL7" i="162"/>
  <c r="CR98" i="124"/>
  <c r="CQ98" i="124"/>
  <c r="CP98" i="124"/>
  <c r="CO98" i="124"/>
  <c r="CN98" i="124"/>
  <c r="CM98" i="124"/>
  <c r="CL98" i="124"/>
  <c r="CK98" i="124"/>
  <c r="CJ98" i="124"/>
  <c r="CI98" i="124"/>
  <c r="CH98" i="124"/>
  <c r="CG98" i="124"/>
  <c r="CF98" i="124"/>
  <c r="CE98" i="124"/>
  <c r="CD98" i="124"/>
  <c r="CC98" i="124"/>
  <c r="CB98" i="124"/>
  <c r="CA98" i="124"/>
  <c r="BZ98" i="124"/>
  <c r="BY98" i="124"/>
  <c r="BX98" i="124"/>
  <c r="BW98" i="124"/>
  <c r="BV98" i="124"/>
  <c r="BU98" i="124"/>
  <c r="BT98" i="124"/>
  <c r="BS98" i="124"/>
  <c r="BR98" i="124"/>
  <c r="BQ98" i="124"/>
  <c r="BP98" i="124"/>
  <c r="BO98" i="124"/>
  <c r="BN98" i="124"/>
  <c r="BM98" i="124"/>
  <c r="BL98" i="124"/>
  <c r="BK98" i="124"/>
  <c r="BJ98" i="124"/>
  <c r="BI98" i="124"/>
  <c r="BH98" i="124"/>
  <c r="BG98" i="124"/>
  <c r="BF98" i="124"/>
  <c r="BE98" i="124"/>
  <c r="BD98" i="124"/>
  <c r="BC98" i="124"/>
  <c r="BB98" i="124"/>
  <c r="BA98" i="124"/>
  <c r="AZ98" i="124"/>
  <c r="AY98" i="124"/>
  <c r="AX98" i="124"/>
  <c r="AW98" i="124"/>
  <c r="AV98" i="124"/>
  <c r="AU98" i="124"/>
  <c r="AT98" i="124"/>
  <c r="AS98" i="124"/>
  <c r="AR98" i="124"/>
  <c r="AQ98" i="124"/>
  <c r="AP98" i="124"/>
  <c r="AO98" i="124"/>
  <c r="AN98" i="124"/>
  <c r="AM98" i="124"/>
  <c r="AL98" i="124"/>
  <c r="AK98" i="124"/>
  <c r="AJ98" i="124"/>
  <c r="AI98" i="124"/>
  <c r="AH98" i="124"/>
  <c r="AG98" i="124"/>
  <c r="AF98" i="124"/>
  <c r="AE98" i="124"/>
  <c r="AD98" i="124"/>
  <c r="AC98" i="124"/>
  <c r="AB98" i="124"/>
  <c r="AA98" i="124"/>
  <c r="Z98" i="124"/>
  <c r="Y98" i="124"/>
  <c r="X98" i="124"/>
  <c r="W98" i="124"/>
  <c r="V98" i="124"/>
  <c r="U98" i="124"/>
  <c r="T98" i="124"/>
  <c r="S98" i="124"/>
  <c r="R98" i="124"/>
  <c r="Q98" i="124"/>
  <c r="P98" i="124"/>
  <c r="O98" i="124"/>
  <c r="N98" i="124"/>
  <c r="M98" i="124"/>
  <c r="L98" i="124"/>
  <c r="K98" i="124"/>
  <c r="J98" i="124"/>
  <c r="I98" i="124"/>
  <c r="H98" i="124"/>
  <c r="G98" i="124"/>
  <c r="F98" i="124"/>
  <c r="CT93" i="124"/>
  <c r="CT92" i="124"/>
  <c r="CT91" i="124"/>
  <c r="CT90" i="124"/>
  <c r="CT89" i="124"/>
  <c r="CT88" i="124"/>
  <c r="CT87" i="124"/>
  <c r="CT86" i="124"/>
  <c r="CT85" i="124"/>
  <c r="CT84" i="124"/>
  <c r="CT83" i="124"/>
  <c r="CT82" i="124"/>
  <c r="CT81" i="124"/>
  <c r="CT80" i="124"/>
  <c r="CT79" i="124"/>
  <c r="CT78" i="124"/>
  <c r="CT77" i="124"/>
  <c r="CT76" i="124"/>
  <c r="CT75" i="124"/>
  <c r="CT74" i="124"/>
  <c r="CT73" i="124"/>
  <c r="CT72" i="124"/>
  <c r="CT71" i="124"/>
  <c r="CT70" i="124"/>
  <c r="CT69" i="124"/>
  <c r="CT68" i="124"/>
  <c r="CT67" i="124"/>
  <c r="CT66" i="124"/>
  <c r="CT65" i="124"/>
  <c r="CT64" i="124"/>
  <c r="CT63" i="124"/>
  <c r="CT62" i="124"/>
  <c r="CT61" i="124"/>
  <c r="CT60" i="124"/>
  <c r="CT59" i="124"/>
  <c r="CT58" i="124"/>
  <c r="CT57" i="124"/>
  <c r="CT56" i="124"/>
  <c r="CT55" i="124"/>
  <c r="CT54" i="124"/>
  <c r="CT53" i="124"/>
  <c r="CT52" i="124"/>
  <c r="CT51" i="124"/>
  <c r="CT50" i="124"/>
  <c r="CT49" i="124"/>
  <c r="CT48" i="124"/>
  <c r="CT47" i="124"/>
  <c r="CT46" i="124"/>
  <c r="CT45" i="124"/>
  <c r="CT44" i="124"/>
  <c r="CT43" i="124"/>
  <c r="CT42" i="124"/>
  <c r="CT41" i="124"/>
  <c r="CT40" i="124"/>
  <c r="CT39" i="124"/>
  <c r="CT38" i="124"/>
  <c r="CT37" i="124"/>
  <c r="CT36" i="124"/>
  <c r="CT35" i="124"/>
  <c r="CT34" i="124"/>
  <c r="CT33" i="124"/>
  <c r="CT32" i="124"/>
  <c r="CT31" i="124"/>
  <c r="CT30" i="124"/>
  <c r="CT29" i="124"/>
  <c r="CT28" i="124"/>
  <c r="CT27" i="124"/>
  <c r="CT26" i="124"/>
  <c r="CT25" i="124"/>
  <c r="CT24" i="124"/>
  <c r="CT23" i="124"/>
  <c r="CT22" i="124"/>
  <c r="CT21" i="124"/>
  <c r="CT20" i="124"/>
  <c r="CT19" i="124"/>
  <c r="CT18" i="124"/>
  <c r="CT17" i="124"/>
  <c r="CT16" i="124"/>
  <c r="CT15" i="124"/>
  <c r="CT14" i="124"/>
  <c r="CT13" i="124"/>
  <c r="CT12" i="124"/>
  <c r="CT11" i="124"/>
  <c r="CT10" i="124"/>
  <c r="CT9" i="124"/>
  <c r="CT8" i="124"/>
  <c r="CT7" i="124"/>
  <c r="BZ101" i="121"/>
  <c r="BY101" i="121"/>
  <c r="BX101" i="121"/>
  <c r="BW101" i="121"/>
  <c r="BV101" i="121"/>
  <c r="BU101" i="121"/>
  <c r="BT101" i="121"/>
  <c r="BS101" i="121"/>
  <c r="BR101" i="121"/>
  <c r="BQ101" i="121"/>
  <c r="BP101" i="121"/>
  <c r="BO101" i="121"/>
  <c r="BN101" i="121"/>
  <c r="BM101" i="121"/>
  <c r="BL101" i="121"/>
  <c r="BK101" i="121"/>
  <c r="BJ101" i="121"/>
  <c r="BI101" i="121"/>
  <c r="BH101" i="121"/>
  <c r="BG101" i="121"/>
  <c r="BF101" i="121"/>
  <c r="BE101" i="121"/>
  <c r="BD101" i="121"/>
  <c r="BC101" i="121"/>
  <c r="BB101" i="121"/>
  <c r="BA101" i="121"/>
  <c r="AZ101" i="121"/>
  <c r="AY101" i="121"/>
  <c r="AX101" i="121"/>
  <c r="AW101" i="121"/>
  <c r="AV101" i="121"/>
  <c r="AU101" i="121"/>
  <c r="AT101" i="121"/>
  <c r="AS101" i="121"/>
  <c r="AR101" i="121"/>
  <c r="AQ101" i="121"/>
  <c r="AP101" i="121"/>
  <c r="AO101" i="121"/>
  <c r="AN101" i="121"/>
  <c r="AM101" i="121"/>
  <c r="AL101" i="121"/>
  <c r="AK101" i="121"/>
  <c r="AJ101" i="121"/>
  <c r="AI101" i="121"/>
  <c r="AH101" i="121"/>
  <c r="AG101" i="121"/>
  <c r="AF101" i="121"/>
  <c r="AE101" i="121"/>
  <c r="AD101" i="121"/>
  <c r="AC101" i="121"/>
  <c r="AB101" i="121"/>
  <c r="AA101" i="121"/>
  <c r="Z101" i="121"/>
  <c r="Y101" i="121"/>
  <c r="X101" i="121"/>
  <c r="W101" i="121"/>
  <c r="V101" i="121"/>
  <c r="U101" i="121"/>
  <c r="T101" i="121"/>
  <c r="S101" i="121"/>
  <c r="R101" i="121"/>
  <c r="Q101" i="121"/>
  <c r="P101" i="121"/>
  <c r="O101" i="121"/>
  <c r="N101" i="121"/>
  <c r="M101" i="121"/>
  <c r="L101" i="121"/>
  <c r="K101" i="121"/>
  <c r="J101" i="121"/>
  <c r="I101" i="121"/>
  <c r="H101" i="121"/>
  <c r="G101" i="121"/>
  <c r="F101" i="121"/>
  <c r="CB95" i="121"/>
  <c r="CB94" i="121"/>
  <c r="CB93" i="121"/>
  <c r="CB92" i="121"/>
  <c r="CB91" i="121"/>
  <c r="CB90" i="121"/>
  <c r="CB89" i="121"/>
  <c r="CB88" i="121"/>
  <c r="CB87" i="121"/>
  <c r="CB86" i="121"/>
  <c r="CB85" i="121"/>
  <c r="CB84" i="121"/>
  <c r="CB83" i="121"/>
  <c r="CB82" i="121"/>
  <c r="CB81" i="121"/>
  <c r="CB80" i="121"/>
  <c r="CB79" i="121"/>
  <c r="CB78" i="121"/>
  <c r="CB77" i="121"/>
  <c r="CB76" i="121"/>
  <c r="CB75" i="121"/>
  <c r="CB74" i="121"/>
  <c r="CB73" i="121"/>
  <c r="CB72" i="121"/>
  <c r="CB71" i="121"/>
  <c r="CB70" i="121"/>
  <c r="CB69" i="121"/>
  <c r="CB68" i="121"/>
  <c r="CB67" i="121"/>
  <c r="CB66" i="121"/>
  <c r="CB65" i="121"/>
  <c r="CB64" i="121"/>
  <c r="CB63" i="121"/>
  <c r="CB62" i="121"/>
  <c r="CB61" i="121"/>
  <c r="CB60" i="121"/>
  <c r="CB59" i="121"/>
  <c r="CB58" i="121"/>
  <c r="CB57" i="121"/>
  <c r="CB56" i="121"/>
  <c r="CB55" i="121"/>
  <c r="CB54" i="121"/>
  <c r="CB53" i="121"/>
  <c r="CB52" i="121"/>
  <c r="CB51" i="121"/>
  <c r="CB50" i="121"/>
  <c r="CB49" i="121"/>
  <c r="CB48" i="121"/>
  <c r="CB47" i="121"/>
  <c r="CB46" i="121"/>
  <c r="CB45" i="121"/>
  <c r="CB44" i="121"/>
  <c r="CB43" i="121"/>
  <c r="CB42" i="121"/>
  <c r="CB41" i="121"/>
  <c r="CB40" i="121"/>
  <c r="CB39" i="121"/>
  <c r="CB38" i="121"/>
  <c r="CB37" i="121"/>
  <c r="CB36" i="121"/>
  <c r="CB35" i="121"/>
  <c r="CB34" i="121"/>
  <c r="CB33" i="121"/>
  <c r="CB32" i="121"/>
  <c r="CB31" i="121"/>
  <c r="CB30" i="121"/>
  <c r="CB29" i="121"/>
  <c r="CB28" i="121"/>
  <c r="CB27" i="121"/>
  <c r="CB26" i="121"/>
  <c r="CB25" i="121"/>
  <c r="CB24" i="121"/>
  <c r="CB23" i="121"/>
  <c r="CB22" i="121"/>
  <c r="CB21" i="121"/>
  <c r="CB20" i="121"/>
  <c r="CB19" i="121"/>
  <c r="CB18" i="121"/>
  <c r="CB17" i="121"/>
  <c r="CB16" i="121"/>
  <c r="CB15" i="121"/>
  <c r="CB14" i="121"/>
  <c r="CB13" i="121"/>
  <c r="CB12" i="121"/>
  <c r="CB11" i="121"/>
  <c r="CB10" i="121"/>
  <c r="CB9" i="121"/>
  <c r="CB8" i="121"/>
  <c r="CB7" i="121"/>
  <c r="BO69" i="122"/>
  <c r="BN69" i="122"/>
  <c r="BM69" i="122"/>
  <c r="BL69" i="122"/>
  <c r="BK69" i="122"/>
  <c r="BJ69" i="122"/>
  <c r="BI69" i="122"/>
  <c r="BH69" i="122"/>
  <c r="BG69" i="122"/>
  <c r="BF69" i="122"/>
  <c r="BE69" i="122"/>
  <c r="BD69" i="122"/>
  <c r="BC69" i="122"/>
  <c r="BB69" i="122"/>
  <c r="BA69" i="122"/>
  <c r="AZ69" i="122"/>
  <c r="AY69" i="122"/>
  <c r="AX69" i="122"/>
  <c r="AW69" i="122"/>
  <c r="AV69" i="122"/>
  <c r="AU69" i="122"/>
  <c r="AT69" i="122"/>
  <c r="AS69" i="122"/>
  <c r="AR69" i="122"/>
  <c r="AQ69" i="122"/>
  <c r="AP69" i="122"/>
  <c r="AO69" i="122"/>
  <c r="AN69" i="122"/>
  <c r="AM69" i="122"/>
  <c r="AL69" i="122"/>
  <c r="AK69" i="122"/>
  <c r="AJ69" i="122"/>
  <c r="AI69" i="122"/>
  <c r="AH69" i="122"/>
  <c r="AG69" i="122"/>
  <c r="AF69" i="122"/>
  <c r="AE69" i="122"/>
  <c r="AD69" i="122"/>
  <c r="AC69" i="122"/>
  <c r="AB69" i="122"/>
  <c r="AA69" i="122"/>
  <c r="Z69" i="122"/>
  <c r="Y69" i="122"/>
  <c r="X69" i="122"/>
  <c r="W69" i="122"/>
  <c r="V69" i="122"/>
  <c r="U69" i="122"/>
  <c r="T69" i="122"/>
  <c r="S69" i="122"/>
  <c r="R69" i="122"/>
  <c r="Q69" i="122"/>
  <c r="P69" i="122"/>
  <c r="O69" i="122"/>
  <c r="N69" i="122"/>
  <c r="M69" i="122"/>
  <c r="L69" i="122"/>
  <c r="K69" i="122"/>
  <c r="J69" i="122"/>
  <c r="I69" i="122"/>
  <c r="H69" i="122"/>
  <c r="G69" i="122"/>
  <c r="F69" i="122"/>
  <c r="BP67" i="122"/>
  <c r="BP66" i="122"/>
  <c r="BP65" i="122"/>
  <c r="BP64" i="122"/>
  <c r="BP63" i="122"/>
  <c r="BP62" i="122"/>
  <c r="BP61" i="122"/>
  <c r="BP60" i="122"/>
  <c r="BP59" i="122"/>
  <c r="BP58" i="122"/>
  <c r="BP57" i="122"/>
  <c r="BP56" i="122"/>
  <c r="BP55" i="122"/>
  <c r="BP54" i="122"/>
  <c r="BP53" i="122"/>
  <c r="BP52" i="122"/>
  <c r="BP51" i="122"/>
  <c r="BP50" i="122"/>
  <c r="BP49" i="122"/>
  <c r="BP48" i="122"/>
  <c r="BP47" i="122"/>
  <c r="BP46" i="122"/>
  <c r="BP45" i="122"/>
  <c r="BP44" i="122"/>
  <c r="BP43" i="122"/>
  <c r="BP42" i="122"/>
  <c r="BP41" i="122"/>
  <c r="BP40" i="122"/>
  <c r="BP39" i="122"/>
  <c r="BP38" i="122"/>
  <c r="BP37" i="122"/>
  <c r="BP36" i="122"/>
  <c r="BP35" i="122"/>
  <c r="BP34" i="122"/>
  <c r="BP33" i="122"/>
  <c r="BP32" i="122"/>
  <c r="BP31" i="122"/>
  <c r="BP30" i="122"/>
  <c r="BP29" i="122"/>
  <c r="BP28" i="122"/>
  <c r="BP27" i="122"/>
  <c r="BP26" i="122"/>
  <c r="BP25" i="122"/>
  <c r="BP24" i="122"/>
  <c r="BP23" i="122"/>
  <c r="BP22" i="122"/>
  <c r="BP21" i="122"/>
  <c r="BP20" i="122"/>
  <c r="BP19" i="122"/>
  <c r="BP18" i="122"/>
  <c r="BP17" i="122"/>
  <c r="BP16" i="122"/>
  <c r="BP15" i="122"/>
  <c r="BP14" i="122"/>
  <c r="BP13" i="122"/>
  <c r="BP12" i="122"/>
  <c r="BP11" i="122"/>
  <c r="BP10" i="122"/>
  <c r="BP9" i="122"/>
  <c r="BP8" i="122"/>
  <c r="BP7" i="122"/>
  <c r="CS109" i="123" l="1"/>
  <c r="CR109" i="123"/>
  <c r="CQ109" i="123"/>
  <c r="CP109" i="123"/>
  <c r="CO109" i="123"/>
  <c r="CN109" i="123"/>
  <c r="CM109" i="123"/>
  <c r="CL109" i="123"/>
  <c r="CK109" i="123"/>
  <c r="CJ109" i="123"/>
  <c r="CI109" i="123"/>
  <c r="CH109" i="123"/>
  <c r="CG109" i="123"/>
  <c r="CF109" i="123"/>
  <c r="CE109" i="123"/>
  <c r="CD109" i="123"/>
  <c r="CC109" i="123"/>
  <c r="CB109" i="123"/>
  <c r="CA109" i="123"/>
  <c r="BZ109" i="123"/>
  <c r="BY109" i="123"/>
  <c r="BX109" i="123"/>
  <c r="BW109" i="123"/>
  <c r="BV109" i="123"/>
  <c r="BU109" i="123"/>
  <c r="BT109" i="123"/>
  <c r="BS109" i="123"/>
  <c r="BR109" i="123"/>
  <c r="BQ109" i="123"/>
  <c r="BP109" i="123"/>
  <c r="BO109" i="123"/>
  <c r="BN109" i="123"/>
  <c r="BM109" i="123"/>
  <c r="BL109" i="123"/>
  <c r="BK109" i="123"/>
  <c r="BJ109" i="123"/>
  <c r="BI109" i="123"/>
  <c r="BH109" i="123"/>
  <c r="BG109" i="123"/>
  <c r="BF109" i="123"/>
  <c r="BE109" i="123"/>
  <c r="BD109" i="123"/>
  <c r="BC109" i="123"/>
  <c r="BB109" i="123"/>
  <c r="BA109" i="123"/>
  <c r="AZ109" i="123"/>
  <c r="AY109" i="123"/>
  <c r="AX109" i="123"/>
  <c r="AW109" i="123"/>
  <c r="AV109" i="123"/>
  <c r="AU109" i="123"/>
  <c r="AT109" i="123"/>
  <c r="AS109" i="123"/>
  <c r="AR109" i="123"/>
  <c r="AQ109" i="123"/>
  <c r="AP109" i="123"/>
  <c r="AO109" i="123"/>
  <c r="AN109" i="123"/>
  <c r="AM109" i="123"/>
  <c r="AL109" i="123"/>
  <c r="AK109" i="123"/>
  <c r="AJ109" i="123"/>
  <c r="AI109" i="123"/>
  <c r="AH109" i="123"/>
  <c r="AG109" i="123"/>
  <c r="AF109" i="123"/>
  <c r="AE109" i="123"/>
  <c r="AD109" i="123"/>
  <c r="AC109" i="123"/>
  <c r="AB109" i="123"/>
  <c r="AA109" i="123"/>
  <c r="Z109" i="123"/>
  <c r="Y109" i="123"/>
  <c r="X109" i="123"/>
  <c r="W109" i="123"/>
  <c r="V109" i="123"/>
  <c r="U109" i="123"/>
  <c r="T109" i="123"/>
  <c r="S109" i="123"/>
  <c r="R109" i="123"/>
  <c r="Q109" i="123"/>
  <c r="P109" i="123"/>
  <c r="O109" i="123"/>
  <c r="N109" i="123"/>
  <c r="M109" i="123"/>
  <c r="L109" i="123"/>
  <c r="K109" i="123"/>
  <c r="J109" i="123"/>
  <c r="I109" i="123"/>
  <c r="H109" i="123"/>
  <c r="G109" i="123"/>
  <c r="F109" i="123"/>
  <c r="CU98" i="123"/>
  <c r="CU97" i="123"/>
  <c r="CU96" i="123"/>
  <c r="CU95" i="123"/>
  <c r="CU94" i="123"/>
  <c r="CU93" i="123"/>
  <c r="CU92" i="123"/>
  <c r="CU91" i="123"/>
  <c r="CU90" i="123"/>
  <c r="CU89" i="123"/>
  <c r="CU88" i="123"/>
  <c r="CU87" i="123"/>
  <c r="CU86" i="123"/>
  <c r="CU85" i="123"/>
  <c r="CU84" i="123"/>
  <c r="CU83" i="123"/>
  <c r="CU82" i="123"/>
  <c r="CU81" i="123"/>
  <c r="CU80" i="123"/>
  <c r="CU79" i="123"/>
  <c r="CU78" i="123"/>
  <c r="CU77" i="123"/>
  <c r="CU76" i="123"/>
  <c r="CU75" i="123"/>
  <c r="CU74" i="123"/>
  <c r="CU73" i="123"/>
  <c r="CU72" i="123"/>
  <c r="CU71" i="123"/>
  <c r="CU70" i="123"/>
  <c r="CU69" i="123"/>
  <c r="CU68" i="123"/>
  <c r="CU67" i="123"/>
  <c r="CU66" i="123"/>
  <c r="CU65" i="123"/>
  <c r="CU64" i="123"/>
  <c r="CU63" i="123"/>
  <c r="CU62" i="123"/>
  <c r="CU61" i="123"/>
  <c r="CU60" i="123"/>
  <c r="CU59" i="123"/>
  <c r="CU58" i="123"/>
  <c r="CU57" i="123"/>
  <c r="CU56" i="123"/>
  <c r="CU55" i="123"/>
  <c r="CU54" i="123"/>
  <c r="CU53" i="123"/>
  <c r="CU52" i="123"/>
  <c r="CU51" i="123"/>
  <c r="CU50" i="123"/>
  <c r="CU49" i="123"/>
  <c r="CU48" i="123"/>
  <c r="CU47" i="123"/>
  <c r="CU46" i="123"/>
  <c r="CU45" i="123"/>
  <c r="CU44" i="123"/>
  <c r="CU43" i="123"/>
  <c r="CU42" i="123"/>
  <c r="CU41" i="123"/>
  <c r="CU40" i="123"/>
  <c r="CU39" i="123"/>
  <c r="CU38" i="123"/>
  <c r="CU37" i="123"/>
  <c r="CU36" i="123"/>
  <c r="CU35" i="123"/>
  <c r="CU34" i="123"/>
  <c r="CU33" i="123"/>
  <c r="CU32" i="123"/>
  <c r="CU31" i="123"/>
  <c r="CU30" i="123"/>
  <c r="CU29" i="123"/>
  <c r="CU28" i="123"/>
  <c r="CU27" i="123"/>
  <c r="CU26" i="123"/>
  <c r="CU25" i="123"/>
  <c r="CU24" i="123"/>
  <c r="CU23" i="123"/>
  <c r="CU22" i="123"/>
  <c r="CU21" i="123"/>
  <c r="CU20" i="123"/>
  <c r="CU19" i="123"/>
  <c r="CU18" i="123"/>
  <c r="CU17" i="123"/>
  <c r="CU16" i="123"/>
  <c r="CU15" i="123"/>
  <c r="CU14" i="123"/>
  <c r="CU13" i="123"/>
  <c r="CU12" i="123"/>
  <c r="CU11" i="123"/>
  <c r="CU10" i="123"/>
  <c r="CU9" i="123"/>
  <c r="CU8" i="123"/>
  <c r="CU7" i="123"/>
  <c r="AT41" i="120"/>
  <c r="AS41" i="120"/>
  <c r="AR41" i="120"/>
  <c r="AQ41" i="120"/>
  <c r="AP41" i="120"/>
  <c r="AO41" i="120"/>
  <c r="AN41" i="120"/>
  <c r="AM41" i="120"/>
  <c r="AL41" i="120"/>
  <c r="AK41" i="120"/>
  <c r="AJ41" i="120"/>
  <c r="AI41" i="120"/>
  <c r="AH41" i="120"/>
  <c r="AG41" i="120"/>
  <c r="AF41" i="120"/>
  <c r="AE41" i="120"/>
  <c r="AD41" i="120"/>
  <c r="AC41" i="120"/>
  <c r="AB41" i="120"/>
  <c r="AA41" i="120"/>
  <c r="Z41" i="120"/>
  <c r="Y41" i="120"/>
  <c r="X41" i="120"/>
  <c r="W41" i="120"/>
  <c r="V41" i="120"/>
  <c r="U41" i="120"/>
  <c r="T41" i="120"/>
  <c r="S41" i="120"/>
  <c r="R41" i="120"/>
  <c r="Q41" i="120"/>
  <c r="P41" i="120"/>
  <c r="O41" i="120"/>
  <c r="N41" i="120"/>
  <c r="M41" i="120"/>
  <c r="L41" i="120"/>
  <c r="K41" i="120"/>
  <c r="J41" i="120"/>
  <c r="I41" i="120"/>
  <c r="H41" i="120"/>
  <c r="G41" i="120"/>
  <c r="AT40" i="120"/>
  <c r="AS40" i="120"/>
  <c r="AR40" i="120"/>
  <c r="AQ40" i="120"/>
  <c r="AP40" i="120"/>
  <c r="AO40" i="120"/>
  <c r="AN40" i="120"/>
  <c r="AM40" i="120"/>
  <c r="AL40" i="120"/>
  <c r="AK40" i="120"/>
  <c r="AJ40" i="120"/>
  <c r="AI40" i="120"/>
  <c r="AH40" i="120"/>
  <c r="AG40" i="120"/>
  <c r="AF40" i="120"/>
  <c r="AE40" i="120"/>
  <c r="AD40" i="120"/>
  <c r="AC40" i="120"/>
  <c r="AB40" i="120"/>
  <c r="AA40" i="120"/>
  <c r="Z40" i="120"/>
  <c r="Y40" i="120"/>
  <c r="X40" i="120"/>
  <c r="W40" i="120"/>
  <c r="V40" i="120"/>
  <c r="U40" i="120"/>
  <c r="T40" i="120"/>
  <c r="S40" i="120"/>
  <c r="R40" i="120"/>
  <c r="Q40" i="120"/>
  <c r="P40" i="120"/>
  <c r="O40" i="120"/>
  <c r="N40" i="120"/>
  <c r="M40" i="120"/>
  <c r="L40" i="120"/>
  <c r="K40" i="120"/>
  <c r="J40" i="120"/>
  <c r="I40" i="120"/>
  <c r="H40" i="120"/>
  <c r="G40" i="120"/>
  <c r="F40" i="120"/>
  <c r="AV37" i="120"/>
  <c r="AV36" i="120"/>
  <c r="AV35" i="120"/>
  <c r="AV34" i="120"/>
  <c r="AV33" i="120"/>
  <c r="AV32" i="120"/>
  <c r="AV31" i="120"/>
  <c r="AV30" i="120"/>
  <c r="AV29" i="120"/>
  <c r="AV28" i="120"/>
  <c r="AV27" i="120"/>
  <c r="AV26" i="120"/>
  <c r="AV25" i="120"/>
  <c r="AV24" i="120"/>
  <c r="AV23" i="120"/>
  <c r="AV22" i="120"/>
  <c r="AV21" i="120"/>
  <c r="AV20" i="120"/>
  <c r="AV19" i="120"/>
  <c r="AV18" i="120"/>
  <c r="AV17" i="120"/>
  <c r="AV16" i="120"/>
  <c r="AV15" i="120"/>
  <c r="AV14" i="120"/>
  <c r="AV13" i="120"/>
  <c r="AV12" i="120"/>
  <c r="AV11" i="120"/>
  <c r="AV10" i="120"/>
  <c r="AV9" i="120"/>
  <c r="AV8" i="120"/>
  <c r="AV7" i="120"/>
  <c r="CP85" i="119" l="1"/>
  <c r="CO85" i="119"/>
  <c r="CN85" i="119"/>
  <c r="CM85" i="119"/>
  <c r="CL85" i="119"/>
  <c r="CK85" i="119"/>
  <c r="CJ85" i="119"/>
  <c r="CI85" i="119"/>
  <c r="CH85" i="119"/>
  <c r="CG85" i="119"/>
  <c r="CF85" i="119"/>
  <c r="CE85" i="119"/>
  <c r="CD85" i="119"/>
  <c r="CC85" i="119"/>
  <c r="CB85" i="119"/>
  <c r="CA85" i="119"/>
  <c r="BZ85" i="119"/>
  <c r="BY85" i="119"/>
  <c r="BX85" i="119"/>
  <c r="BW85" i="119"/>
  <c r="BV85" i="119"/>
  <c r="BU85" i="119"/>
  <c r="BT85" i="119"/>
  <c r="BS85" i="119"/>
  <c r="BR85" i="119"/>
  <c r="BQ85" i="119"/>
  <c r="BP85" i="119"/>
  <c r="BO85" i="119"/>
  <c r="BN85" i="119"/>
  <c r="BM85" i="119"/>
  <c r="BL85" i="119"/>
  <c r="BK85" i="119"/>
  <c r="BJ85" i="119"/>
  <c r="BI85" i="119"/>
  <c r="BH85" i="119"/>
  <c r="BG85" i="119"/>
  <c r="BF85" i="119"/>
  <c r="BE85" i="119"/>
  <c r="BD85" i="119"/>
  <c r="BC85" i="119"/>
  <c r="BB85" i="119"/>
  <c r="BA85" i="119"/>
  <c r="AZ85" i="119"/>
  <c r="AY85" i="119"/>
  <c r="AX85" i="119"/>
  <c r="AW85" i="119"/>
  <c r="AV85" i="119"/>
  <c r="AU85" i="119"/>
  <c r="AT85" i="119"/>
  <c r="AS85" i="119"/>
  <c r="AR85" i="119"/>
  <c r="AQ85" i="119"/>
  <c r="AP85" i="119"/>
  <c r="AO85" i="119"/>
  <c r="AN85" i="119"/>
  <c r="AM85" i="119"/>
  <c r="AL85" i="119"/>
  <c r="AK85" i="119"/>
  <c r="AJ85" i="119"/>
  <c r="AI85" i="119"/>
  <c r="AH85" i="119"/>
  <c r="AG85" i="119"/>
  <c r="AF85" i="119"/>
  <c r="AE85" i="119"/>
  <c r="AD85" i="119"/>
  <c r="AC85" i="119"/>
  <c r="AB85" i="119"/>
  <c r="AA85" i="119"/>
  <c r="Z85" i="119"/>
  <c r="Y85" i="119"/>
  <c r="X85" i="119"/>
  <c r="W85" i="119"/>
  <c r="V85" i="119"/>
  <c r="U85" i="119"/>
  <c r="T85" i="119"/>
  <c r="S85" i="119"/>
  <c r="R85" i="119"/>
  <c r="Q85" i="119"/>
  <c r="P85" i="119"/>
  <c r="O85" i="119"/>
  <c r="N85" i="119"/>
  <c r="M85" i="119"/>
  <c r="L85" i="119"/>
  <c r="K85" i="119"/>
  <c r="J85" i="119"/>
  <c r="I85" i="119"/>
  <c r="H85" i="119"/>
  <c r="G85" i="119"/>
  <c r="F85" i="119"/>
  <c r="H5" i="119"/>
  <c r="I5" i="119" s="1"/>
  <c r="J5" i="119" s="1"/>
  <c r="K5" i="119" s="1"/>
  <c r="L5" i="119" s="1"/>
  <c r="M5" i="119" s="1"/>
  <c r="N5" i="119" s="1"/>
  <c r="O5" i="119" s="1"/>
  <c r="P5" i="119" s="1"/>
  <c r="Q5" i="119" s="1"/>
  <c r="R5" i="119" s="1"/>
  <c r="S5" i="119" s="1"/>
  <c r="T5" i="119" s="1"/>
  <c r="U5" i="119" s="1"/>
  <c r="V5" i="119" s="1"/>
  <c r="W5" i="119" s="1"/>
  <c r="X5" i="119" s="1"/>
  <c r="Y5" i="119" s="1"/>
  <c r="Z5" i="119" s="1"/>
  <c r="AA5" i="119" s="1"/>
  <c r="AB5" i="119" s="1"/>
  <c r="AC5" i="119" s="1"/>
  <c r="AD5" i="119" s="1"/>
  <c r="AE5" i="119" s="1"/>
  <c r="AF5" i="119" s="1"/>
  <c r="AG5" i="119" s="1"/>
  <c r="AH5" i="119" s="1"/>
  <c r="AI5" i="119" s="1"/>
  <c r="AJ5" i="119" s="1"/>
  <c r="AK5" i="119" s="1"/>
  <c r="AL5" i="119" s="1"/>
  <c r="AM5" i="119" s="1"/>
  <c r="AN5" i="119" s="1"/>
  <c r="AO5" i="119" s="1"/>
  <c r="AP5" i="119" s="1"/>
  <c r="AQ5" i="119" s="1"/>
  <c r="AR5" i="119" s="1"/>
  <c r="AS5" i="119" s="1"/>
  <c r="AT5" i="119" s="1"/>
  <c r="AU5" i="119" s="1"/>
  <c r="AV5" i="119" s="1"/>
  <c r="AW5" i="119" s="1"/>
  <c r="AX5" i="119" s="1"/>
  <c r="AY5" i="119" s="1"/>
  <c r="AZ5" i="119" s="1"/>
  <c r="BA5" i="119" s="1"/>
  <c r="BB5" i="119" s="1"/>
  <c r="BC5" i="119" s="1"/>
  <c r="BD5" i="119" s="1"/>
  <c r="BE5" i="119" s="1"/>
  <c r="BF5" i="119" s="1"/>
  <c r="BG5" i="119" s="1"/>
  <c r="BH5" i="119" s="1"/>
  <c r="BI5" i="119" s="1"/>
  <c r="BJ5" i="119" s="1"/>
  <c r="BK5" i="119" s="1"/>
  <c r="BL5" i="119" s="1"/>
  <c r="BM5" i="119" s="1"/>
  <c r="BN5" i="119" s="1"/>
  <c r="BO5" i="119" s="1"/>
  <c r="BP5" i="119" s="1"/>
  <c r="BQ5" i="119" s="1"/>
  <c r="BR5" i="119" s="1"/>
  <c r="BS5" i="119" s="1"/>
  <c r="BT5" i="119" s="1"/>
  <c r="BU5" i="119" s="1"/>
  <c r="BV5" i="119" s="1"/>
  <c r="BW5" i="119" s="1"/>
  <c r="BX5" i="119" s="1"/>
  <c r="BY5" i="119" s="1"/>
  <c r="BZ5" i="119" s="1"/>
  <c r="CA5" i="119" s="1"/>
  <c r="CB5" i="119" s="1"/>
  <c r="CC5" i="119" s="1"/>
  <c r="CD5" i="119" s="1"/>
  <c r="CE5" i="119" s="1"/>
  <c r="CF5" i="119" s="1"/>
  <c r="CG5" i="119" s="1"/>
  <c r="CH5" i="119" s="1"/>
  <c r="CI5" i="119" s="1"/>
  <c r="CJ5" i="119" s="1"/>
  <c r="CK5" i="119" s="1"/>
  <c r="CL5" i="119" s="1"/>
  <c r="CM5" i="119" s="1"/>
  <c r="CN5" i="119" s="1"/>
  <c r="CO5" i="119" s="1"/>
  <c r="CP5" i="119" s="1"/>
  <c r="G5" i="119"/>
  <c r="CR79" i="119"/>
  <c r="CR78" i="119"/>
  <c r="CR77" i="119"/>
  <c r="CR76" i="119"/>
  <c r="CR75" i="119"/>
  <c r="CR74" i="119"/>
  <c r="CR73" i="119"/>
  <c r="CR72" i="119"/>
  <c r="CR71" i="119"/>
  <c r="CR70" i="119"/>
  <c r="CR69" i="119"/>
  <c r="CR68" i="119"/>
  <c r="CR67" i="119"/>
  <c r="CR66" i="119"/>
  <c r="CR65" i="119"/>
  <c r="CR64" i="119"/>
  <c r="CR63" i="119"/>
  <c r="CR62" i="119"/>
  <c r="CR61" i="119"/>
  <c r="CR60" i="119"/>
  <c r="CR59" i="119"/>
  <c r="CR58" i="119"/>
  <c r="CR57" i="119"/>
  <c r="CR56" i="119"/>
  <c r="CR55" i="119"/>
  <c r="CR54" i="119"/>
  <c r="CR53" i="119"/>
  <c r="CR52" i="119"/>
  <c r="CR51" i="119"/>
  <c r="CR50" i="119"/>
  <c r="CR49" i="119"/>
  <c r="CR48" i="119"/>
  <c r="CR47" i="119"/>
  <c r="CR46" i="119"/>
  <c r="CR45" i="119"/>
  <c r="CR44" i="119"/>
  <c r="CR43" i="119"/>
  <c r="CR42" i="119"/>
  <c r="CR41" i="119"/>
  <c r="CR40" i="119"/>
  <c r="CR39" i="119"/>
  <c r="CR38" i="119"/>
  <c r="CR37" i="119"/>
  <c r="CR36" i="119"/>
  <c r="CR35" i="119"/>
  <c r="CR34" i="119"/>
  <c r="CR33" i="119"/>
  <c r="CR32" i="119"/>
  <c r="CR31" i="119"/>
  <c r="CR30" i="119"/>
  <c r="CR29" i="119"/>
  <c r="CR28" i="119"/>
  <c r="CR27" i="119"/>
  <c r="CR26" i="119"/>
  <c r="CR25" i="119"/>
  <c r="CR24" i="119"/>
  <c r="CR23" i="119"/>
  <c r="CR22" i="119"/>
  <c r="CR21" i="119"/>
  <c r="CR20" i="119"/>
  <c r="CR19" i="119"/>
  <c r="CR18" i="119"/>
  <c r="CR17" i="119"/>
  <c r="CR16" i="119"/>
  <c r="CR15" i="119"/>
  <c r="CR14" i="119"/>
  <c r="CR13" i="119"/>
  <c r="CR12" i="119"/>
  <c r="CR11" i="119"/>
  <c r="CR10" i="119"/>
  <c r="CR9" i="119"/>
  <c r="CR8" i="119"/>
  <c r="CR7" i="119"/>
  <c r="BO102" i="159"/>
  <c r="BN102" i="159"/>
  <c r="BM102" i="159"/>
  <c r="BL102" i="159"/>
  <c r="BK102" i="159"/>
  <c r="BJ102" i="159"/>
  <c r="BI102" i="159"/>
  <c r="BH102" i="159"/>
  <c r="BG102" i="159"/>
  <c r="BF102" i="159"/>
  <c r="BE102" i="159"/>
  <c r="BD102" i="159"/>
  <c r="BC102" i="159"/>
  <c r="BB102" i="159"/>
  <c r="BA102" i="159"/>
  <c r="AZ102" i="159"/>
  <c r="AY102" i="159"/>
  <c r="AX102" i="159"/>
  <c r="AW102" i="159"/>
  <c r="AV102" i="159"/>
  <c r="AU102" i="159"/>
  <c r="AT102" i="159"/>
  <c r="AS102" i="159"/>
  <c r="AR102" i="159"/>
  <c r="AQ102" i="159"/>
  <c r="AP102" i="159"/>
  <c r="AO102" i="159"/>
  <c r="AN102" i="159"/>
  <c r="AM102" i="159"/>
  <c r="AL102" i="159"/>
  <c r="AK102" i="159"/>
  <c r="AJ102" i="159"/>
  <c r="AI102" i="159"/>
  <c r="AH102" i="159"/>
  <c r="AG102" i="159"/>
  <c r="AF102" i="159"/>
  <c r="AE102" i="159"/>
  <c r="AD102" i="159"/>
  <c r="AC102" i="159"/>
  <c r="AB102" i="159"/>
  <c r="AA102" i="159"/>
  <c r="Z102" i="159"/>
  <c r="Y102" i="159"/>
  <c r="X102" i="159"/>
  <c r="W102" i="159"/>
  <c r="V102" i="159"/>
  <c r="U102" i="159"/>
  <c r="T102" i="159"/>
  <c r="S102" i="159"/>
  <c r="R102" i="159"/>
  <c r="Q102" i="159"/>
  <c r="P102" i="159"/>
  <c r="O102" i="159"/>
  <c r="N102" i="159"/>
  <c r="M102" i="159"/>
  <c r="L102" i="159"/>
  <c r="K102" i="159"/>
  <c r="J102" i="159"/>
  <c r="I102" i="159"/>
  <c r="H102" i="159"/>
  <c r="G102" i="159"/>
  <c r="F102" i="159"/>
  <c r="BR100" i="159"/>
  <c r="BR99" i="159"/>
  <c r="BR98" i="159"/>
  <c r="BR97" i="159"/>
  <c r="BR96" i="159"/>
  <c r="BR95" i="159"/>
  <c r="BR94" i="159"/>
  <c r="BR93" i="159"/>
  <c r="BR92" i="159"/>
  <c r="BR91" i="159"/>
  <c r="BR90" i="159"/>
  <c r="BR89" i="159"/>
  <c r="BR88" i="159"/>
  <c r="BR87" i="159"/>
  <c r="BR86" i="159"/>
  <c r="BR85" i="159"/>
  <c r="BR84" i="159"/>
  <c r="BR83" i="159"/>
  <c r="BR82" i="159"/>
  <c r="BR81" i="159"/>
  <c r="BR80" i="159"/>
  <c r="BR79" i="159"/>
  <c r="BR78" i="159"/>
  <c r="BR77" i="159"/>
  <c r="BR76" i="159"/>
  <c r="BR75" i="159"/>
  <c r="BR74" i="159"/>
  <c r="BR73" i="159"/>
  <c r="BR72" i="159"/>
  <c r="BR71" i="159"/>
  <c r="BR70" i="159"/>
  <c r="BR69" i="159"/>
  <c r="BR68" i="159"/>
  <c r="BR67" i="159"/>
  <c r="BR66" i="159"/>
  <c r="BR65" i="159"/>
  <c r="BR64" i="159"/>
  <c r="BR63" i="159"/>
  <c r="BR62" i="159"/>
  <c r="BR61" i="159"/>
  <c r="BR60" i="159"/>
  <c r="BR59" i="159"/>
  <c r="BR58" i="159"/>
  <c r="BR57" i="159"/>
  <c r="BR56" i="159"/>
  <c r="BR55" i="159"/>
  <c r="BR54" i="159"/>
  <c r="BR53" i="159"/>
  <c r="BR52" i="159"/>
  <c r="BR51" i="159"/>
  <c r="BR50" i="159"/>
  <c r="BR49" i="159"/>
  <c r="BR48" i="159"/>
  <c r="BR47" i="159"/>
  <c r="BR46" i="159"/>
  <c r="BR45" i="159"/>
  <c r="BR44" i="159"/>
  <c r="BR43" i="159"/>
  <c r="BR42" i="159"/>
  <c r="BR41" i="159"/>
  <c r="BR40" i="159"/>
  <c r="BR39" i="159"/>
  <c r="BR38" i="159"/>
  <c r="BR37" i="159"/>
  <c r="BR36" i="159"/>
  <c r="BR35" i="159"/>
  <c r="BR34" i="159"/>
  <c r="BR33" i="159"/>
  <c r="BR32" i="159"/>
  <c r="BR31" i="159"/>
  <c r="BR30" i="159"/>
  <c r="BR29" i="159"/>
  <c r="BR28" i="159"/>
  <c r="BR27" i="159"/>
  <c r="BR26" i="159"/>
  <c r="BR25" i="159"/>
  <c r="BR24" i="159"/>
  <c r="BR23" i="159"/>
  <c r="BR22" i="159"/>
  <c r="BR21" i="159"/>
  <c r="BR20" i="159"/>
  <c r="BR19" i="159"/>
  <c r="BR18" i="159"/>
  <c r="BR17" i="159"/>
  <c r="BR16" i="159"/>
  <c r="BR15" i="159"/>
  <c r="BR14" i="159"/>
  <c r="BR13" i="159"/>
  <c r="BR12" i="159"/>
  <c r="BR11" i="159"/>
  <c r="BR10" i="159"/>
  <c r="BR9" i="159"/>
  <c r="BR8" i="159"/>
  <c r="BR7" i="159"/>
  <c r="BQ73" i="160"/>
  <c r="BP73" i="160"/>
  <c r="BO73" i="160"/>
  <c r="BN73" i="160"/>
  <c r="BM73" i="160"/>
  <c r="BL73" i="160"/>
  <c r="BK73" i="160"/>
  <c r="BJ73" i="160"/>
  <c r="BI73" i="160"/>
  <c r="BH73" i="160"/>
  <c r="BG73" i="160"/>
  <c r="BF73" i="160"/>
  <c r="BE73" i="160"/>
  <c r="BD73" i="160"/>
  <c r="BC73" i="160"/>
  <c r="BB73" i="160"/>
  <c r="BA73" i="160"/>
  <c r="AZ73" i="160"/>
  <c r="AY73" i="160"/>
  <c r="AX73" i="160"/>
  <c r="AW73" i="160"/>
  <c r="AV73" i="160"/>
  <c r="AU73" i="160"/>
  <c r="AT73" i="160"/>
  <c r="AS73" i="160"/>
  <c r="AR73" i="160"/>
  <c r="AQ73" i="160"/>
  <c r="AP73" i="160"/>
  <c r="AO73" i="160"/>
  <c r="AN73" i="160"/>
  <c r="AM73" i="160"/>
  <c r="AL73" i="160"/>
  <c r="AK73" i="160"/>
  <c r="AJ73" i="160"/>
  <c r="AI73" i="160"/>
  <c r="AH73" i="160"/>
  <c r="AG73" i="160"/>
  <c r="AF73" i="160"/>
  <c r="AE73" i="160"/>
  <c r="AD73" i="160"/>
  <c r="AC73" i="160"/>
  <c r="AB73" i="160"/>
  <c r="AA73" i="160"/>
  <c r="Z73" i="160"/>
  <c r="Y73" i="160"/>
  <c r="X73" i="160"/>
  <c r="W73" i="160"/>
  <c r="V73" i="160"/>
  <c r="U73" i="160"/>
  <c r="T73" i="160"/>
  <c r="S73" i="160"/>
  <c r="R73" i="160"/>
  <c r="Q73" i="160"/>
  <c r="P73" i="160"/>
  <c r="O73" i="160"/>
  <c r="N73" i="160"/>
  <c r="M73" i="160"/>
  <c r="L73" i="160"/>
  <c r="K73" i="160"/>
  <c r="J73" i="160"/>
  <c r="I73" i="160"/>
  <c r="H73" i="160"/>
  <c r="G73" i="160"/>
  <c r="F73" i="160"/>
  <c r="BS70" i="160"/>
  <c r="BS69" i="160"/>
  <c r="BS68" i="160"/>
  <c r="BS67" i="160"/>
  <c r="BS66" i="160"/>
  <c r="BS65" i="160"/>
  <c r="BS64" i="160"/>
  <c r="BS63" i="160"/>
  <c r="BS62" i="160"/>
  <c r="BS61" i="160"/>
  <c r="BS60" i="160"/>
  <c r="BS59" i="160"/>
  <c r="BS58" i="160"/>
  <c r="BS57" i="160"/>
  <c r="BS56" i="160"/>
  <c r="BS55" i="160"/>
  <c r="BS54" i="160"/>
  <c r="BS53" i="160"/>
  <c r="BS52" i="160"/>
  <c r="BS51" i="160"/>
  <c r="BS50" i="160"/>
  <c r="BS49" i="160"/>
  <c r="BS48" i="160"/>
  <c r="BS47" i="160"/>
  <c r="BS46" i="160"/>
  <c r="BS45" i="160"/>
  <c r="BS44" i="160"/>
  <c r="BS43" i="160"/>
  <c r="BS42" i="160"/>
  <c r="BS41" i="160"/>
  <c r="BS40" i="160"/>
  <c r="BS39" i="160"/>
  <c r="BS38" i="160"/>
  <c r="BS37" i="160"/>
  <c r="BS36" i="160"/>
  <c r="BS35" i="160"/>
  <c r="BS34" i="160"/>
  <c r="BS33" i="160"/>
  <c r="BS32" i="160"/>
  <c r="BS31" i="160"/>
  <c r="BS30" i="160"/>
  <c r="BS29" i="160"/>
  <c r="BS28" i="160"/>
  <c r="BS27" i="160"/>
  <c r="BS26" i="160"/>
  <c r="BS25" i="160"/>
  <c r="BS24" i="160"/>
  <c r="BS23" i="160"/>
  <c r="BS22" i="160"/>
  <c r="BS21" i="160"/>
  <c r="BS20" i="160"/>
  <c r="BS19" i="160"/>
  <c r="BS18" i="160"/>
  <c r="BS17" i="160"/>
  <c r="BS16" i="160"/>
  <c r="BS15" i="160"/>
  <c r="BS14" i="160"/>
  <c r="BS13" i="160"/>
  <c r="BS12" i="160"/>
  <c r="BS11" i="160"/>
  <c r="BS10" i="160"/>
  <c r="BS9" i="160"/>
  <c r="BS8" i="160"/>
  <c r="BS7" i="160"/>
  <c r="CG89" i="118"/>
  <c r="CF89" i="118"/>
  <c r="CE89" i="118"/>
  <c r="CD89" i="118"/>
  <c r="CC89" i="118"/>
  <c r="CB89" i="118"/>
  <c r="CA89" i="118"/>
  <c r="BZ89" i="118"/>
  <c r="BY89" i="118"/>
  <c r="BX89" i="118"/>
  <c r="BW89" i="118"/>
  <c r="BV89" i="118"/>
  <c r="BU89" i="118"/>
  <c r="BT89" i="118"/>
  <c r="BS89" i="118"/>
  <c r="BR89" i="118"/>
  <c r="BQ89" i="118"/>
  <c r="BP89" i="118"/>
  <c r="BO89" i="118"/>
  <c r="BN89" i="118"/>
  <c r="BM89" i="118"/>
  <c r="BL89" i="118"/>
  <c r="BK89" i="118"/>
  <c r="BJ89" i="118"/>
  <c r="BI89" i="118"/>
  <c r="BH89" i="118"/>
  <c r="BG89" i="118"/>
  <c r="BF89" i="118"/>
  <c r="BE89" i="118"/>
  <c r="BD89" i="118"/>
  <c r="BC89" i="118"/>
  <c r="BB89" i="118"/>
  <c r="BA89" i="118"/>
  <c r="AZ89" i="118"/>
  <c r="AY89" i="118"/>
  <c r="AX89" i="118"/>
  <c r="AW89" i="118"/>
  <c r="AV89" i="118"/>
  <c r="AU89" i="118"/>
  <c r="AT89" i="118"/>
  <c r="AS89" i="118"/>
  <c r="AR89" i="118"/>
  <c r="AQ89" i="118"/>
  <c r="AP89" i="118"/>
  <c r="AO89" i="118"/>
  <c r="AN89" i="118"/>
  <c r="AM89" i="118"/>
  <c r="AL89" i="118"/>
  <c r="AK89" i="118"/>
  <c r="AJ89" i="118"/>
  <c r="AI89" i="118"/>
  <c r="AH89" i="118"/>
  <c r="AG89" i="118"/>
  <c r="AF89" i="118"/>
  <c r="AE89" i="118"/>
  <c r="AD89" i="118"/>
  <c r="AC89" i="118"/>
  <c r="AB89" i="118"/>
  <c r="AA89" i="118"/>
  <c r="Z89" i="118"/>
  <c r="Y89" i="118"/>
  <c r="X89" i="118"/>
  <c r="W89" i="118"/>
  <c r="V89" i="118"/>
  <c r="U89" i="118"/>
  <c r="T89" i="118"/>
  <c r="S89" i="118"/>
  <c r="R89" i="118"/>
  <c r="Q89" i="118"/>
  <c r="P89" i="118"/>
  <c r="O89" i="118"/>
  <c r="N89" i="118"/>
  <c r="M89" i="118"/>
  <c r="L89" i="118"/>
  <c r="K89" i="118"/>
  <c r="J89" i="118"/>
  <c r="I89" i="118"/>
  <c r="H89" i="118"/>
  <c r="G89" i="118"/>
  <c r="F89" i="118"/>
  <c r="CI86" i="118"/>
  <c r="CI85" i="118"/>
  <c r="CI84" i="118"/>
  <c r="CI83" i="118"/>
  <c r="CI82" i="118"/>
  <c r="CI81" i="118"/>
  <c r="CI80" i="118"/>
  <c r="CI79" i="118"/>
  <c r="CI78" i="118"/>
  <c r="CI77" i="118"/>
  <c r="CI76" i="118"/>
  <c r="CI75" i="118"/>
  <c r="CI74" i="118"/>
  <c r="CI73" i="118"/>
  <c r="CI72" i="118"/>
  <c r="CI71" i="118"/>
  <c r="CI70" i="118"/>
  <c r="CI69" i="118"/>
  <c r="CI68" i="118"/>
  <c r="CI67" i="118"/>
  <c r="CI66" i="118"/>
  <c r="CI65" i="118"/>
  <c r="CI64" i="118"/>
  <c r="CI63" i="118"/>
  <c r="CI62" i="118"/>
  <c r="CI61" i="118"/>
  <c r="CI60" i="118"/>
  <c r="CI59" i="118"/>
  <c r="CI58" i="118"/>
  <c r="CI57" i="118"/>
  <c r="CI56" i="118"/>
  <c r="CI55" i="118"/>
  <c r="CI54" i="118"/>
  <c r="CI53" i="118"/>
  <c r="CI52" i="118"/>
  <c r="CI51" i="118"/>
  <c r="CI50" i="118"/>
  <c r="CI49" i="118"/>
  <c r="CI48" i="118"/>
  <c r="CI47" i="118"/>
  <c r="CI46" i="118"/>
  <c r="CI45" i="118"/>
  <c r="CI44" i="118"/>
  <c r="CI43" i="118"/>
  <c r="CI42" i="118"/>
  <c r="CI41" i="118"/>
  <c r="CI40" i="118"/>
  <c r="CI39" i="118"/>
  <c r="CI38" i="118"/>
  <c r="CI37" i="118"/>
  <c r="CI36" i="118"/>
  <c r="CI35" i="118"/>
  <c r="CI34" i="118"/>
  <c r="CI33" i="118"/>
  <c r="CI32" i="118"/>
  <c r="CI31" i="118"/>
  <c r="CI30" i="118"/>
  <c r="CI29" i="118"/>
  <c r="CI28" i="118"/>
  <c r="CI27" i="118"/>
  <c r="CI26" i="118"/>
  <c r="CI25" i="118"/>
  <c r="CI24" i="118"/>
  <c r="CI23" i="118"/>
  <c r="CI22" i="118"/>
  <c r="CI21" i="118"/>
  <c r="CI20" i="118"/>
  <c r="CI19" i="118"/>
  <c r="CI18" i="118"/>
  <c r="CI17" i="118"/>
  <c r="CI16" i="118"/>
  <c r="CI15" i="118"/>
  <c r="CI14" i="118"/>
  <c r="CI13" i="118"/>
  <c r="CI12" i="118"/>
  <c r="CI11" i="118"/>
  <c r="CI10" i="118"/>
  <c r="CI9" i="118"/>
  <c r="CI8" i="118"/>
  <c r="CI7" i="118"/>
  <c r="CI79" i="158"/>
  <c r="CH79" i="158"/>
  <c r="CG79" i="158"/>
  <c r="CF79" i="158"/>
  <c r="CE79" i="158"/>
  <c r="CD79" i="158"/>
  <c r="CC79" i="158"/>
  <c r="CB79" i="158"/>
  <c r="CA79" i="158"/>
  <c r="BZ79" i="158"/>
  <c r="BY79" i="158"/>
  <c r="BX79" i="158"/>
  <c r="BW79" i="158"/>
  <c r="BV79" i="158"/>
  <c r="BU79" i="158"/>
  <c r="BT79" i="158"/>
  <c r="BS79" i="158"/>
  <c r="BR79" i="158"/>
  <c r="BQ79" i="158"/>
  <c r="BP79" i="158"/>
  <c r="BO79" i="158"/>
  <c r="BN79" i="158"/>
  <c r="BM79" i="158"/>
  <c r="BL79" i="158"/>
  <c r="BK79" i="158"/>
  <c r="BJ79" i="158"/>
  <c r="BI79" i="158"/>
  <c r="BH79" i="158"/>
  <c r="BG79" i="158"/>
  <c r="BF79" i="158"/>
  <c r="BE79" i="158"/>
  <c r="BD79" i="158"/>
  <c r="BC79" i="158"/>
  <c r="BB79" i="158"/>
  <c r="BA79" i="158"/>
  <c r="AZ79" i="158"/>
  <c r="AY79" i="158"/>
  <c r="AX79" i="158"/>
  <c r="AW79" i="158"/>
  <c r="AV79" i="158"/>
  <c r="AU79" i="158"/>
  <c r="AT79" i="158"/>
  <c r="AS79" i="158"/>
  <c r="AR79" i="158"/>
  <c r="AQ79" i="158"/>
  <c r="AP79" i="158"/>
  <c r="AO79" i="158"/>
  <c r="AN79" i="158"/>
  <c r="AM79" i="158"/>
  <c r="AL79" i="158"/>
  <c r="AK79" i="158"/>
  <c r="AJ79" i="158"/>
  <c r="AI79" i="158"/>
  <c r="AH79" i="158"/>
  <c r="AG79" i="158"/>
  <c r="AF79" i="158"/>
  <c r="AE79" i="158"/>
  <c r="AD79" i="158"/>
  <c r="AC79" i="158"/>
  <c r="AB79" i="158"/>
  <c r="AA79" i="158"/>
  <c r="Z79" i="158"/>
  <c r="Y79" i="158"/>
  <c r="X79" i="158"/>
  <c r="W79" i="158"/>
  <c r="V79" i="158"/>
  <c r="U79" i="158"/>
  <c r="T79" i="158"/>
  <c r="S79" i="158"/>
  <c r="R79" i="158"/>
  <c r="Q79" i="158"/>
  <c r="P79" i="158"/>
  <c r="O79" i="158"/>
  <c r="N79" i="158"/>
  <c r="M79" i="158"/>
  <c r="L79" i="158"/>
  <c r="K79" i="158"/>
  <c r="J79" i="158"/>
  <c r="I79" i="158"/>
  <c r="H79" i="158"/>
  <c r="G79" i="158"/>
  <c r="F79" i="158"/>
  <c r="CK74" i="158"/>
  <c r="CK73" i="158"/>
  <c r="CK72" i="158"/>
  <c r="CK71" i="158"/>
  <c r="CK70" i="158"/>
  <c r="CK69" i="158"/>
  <c r="CK68" i="158"/>
  <c r="CK67" i="158"/>
  <c r="CK66" i="158"/>
  <c r="CK65" i="158"/>
  <c r="CK64" i="158"/>
  <c r="CK63" i="158"/>
  <c r="CK62" i="158"/>
  <c r="CK61" i="158"/>
  <c r="CK60" i="158"/>
  <c r="CK59" i="158"/>
  <c r="CK58" i="158"/>
  <c r="CK57" i="158"/>
  <c r="CK56" i="158"/>
  <c r="CK55" i="158"/>
  <c r="CK54" i="158"/>
  <c r="CK53" i="158"/>
  <c r="CK52" i="158"/>
  <c r="CK51" i="158"/>
  <c r="CK50" i="158"/>
  <c r="CK49" i="158"/>
  <c r="CK48" i="158"/>
  <c r="CK47" i="158"/>
  <c r="CK46" i="158"/>
  <c r="CK45" i="158"/>
  <c r="CK44" i="158"/>
  <c r="CK43" i="158"/>
  <c r="CK42" i="158"/>
  <c r="CK41" i="158"/>
  <c r="CK40" i="158"/>
  <c r="CK39" i="158"/>
  <c r="CK38" i="158"/>
  <c r="CK37" i="158"/>
  <c r="CK36" i="158"/>
  <c r="CK35" i="158"/>
  <c r="CK34" i="158"/>
  <c r="CK33" i="158"/>
  <c r="CK32" i="158"/>
  <c r="CK31" i="158"/>
  <c r="CK30" i="158"/>
  <c r="CK29" i="158"/>
  <c r="CK28" i="158"/>
  <c r="CK27" i="158"/>
  <c r="CK26" i="158"/>
  <c r="CK25" i="158"/>
  <c r="CK24" i="158"/>
  <c r="CK23" i="158"/>
  <c r="CK22" i="158"/>
  <c r="CK21" i="158"/>
  <c r="CK20" i="158"/>
  <c r="CK19" i="158"/>
  <c r="CK18" i="158"/>
  <c r="CK17" i="158"/>
  <c r="CK16" i="158"/>
  <c r="CK15" i="158"/>
  <c r="CK14" i="158"/>
  <c r="CK13" i="158"/>
  <c r="CK12" i="158"/>
  <c r="CK11" i="158"/>
  <c r="CK10" i="158"/>
  <c r="CK9" i="158"/>
  <c r="CK8" i="158"/>
  <c r="CK7" i="158"/>
  <c r="CH90" i="157"/>
  <c r="CG90" i="157"/>
  <c r="CF90" i="157"/>
  <c r="CE90" i="157"/>
  <c r="CD90" i="157"/>
  <c r="CC90" i="157"/>
  <c r="CB90" i="157"/>
  <c r="CA90" i="157"/>
  <c r="BZ90" i="157"/>
  <c r="BY90" i="157"/>
  <c r="BX90" i="157"/>
  <c r="BW90" i="157"/>
  <c r="BV90" i="157"/>
  <c r="BU90" i="157"/>
  <c r="BT90" i="157"/>
  <c r="BS90" i="157"/>
  <c r="BR90" i="157"/>
  <c r="BQ90" i="157"/>
  <c r="BP90" i="157"/>
  <c r="BO90" i="157"/>
  <c r="BN90" i="157"/>
  <c r="BM90" i="157"/>
  <c r="BL90" i="157"/>
  <c r="BK90" i="157"/>
  <c r="BJ90" i="157"/>
  <c r="BI90" i="157"/>
  <c r="BH90" i="157"/>
  <c r="BG90" i="157"/>
  <c r="BF90" i="157"/>
  <c r="BE90" i="157"/>
  <c r="BD90" i="157"/>
  <c r="BC90" i="157"/>
  <c r="BB90" i="157"/>
  <c r="BA90" i="157"/>
  <c r="AZ90" i="157"/>
  <c r="AY90" i="157"/>
  <c r="AX90" i="157"/>
  <c r="AW90" i="157"/>
  <c r="AV90" i="157"/>
  <c r="AU90" i="157"/>
  <c r="AT90" i="157"/>
  <c r="AS90" i="157"/>
  <c r="AR90" i="157"/>
  <c r="AQ90" i="157"/>
  <c r="AP90" i="157"/>
  <c r="AO90" i="157"/>
  <c r="AN90" i="157"/>
  <c r="AM90" i="157"/>
  <c r="AL90" i="157"/>
  <c r="AK90" i="157"/>
  <c r="AJ90" i="157"/>
  <c r="AI90" i="157"/>
  <c r="AH90" i="157"/>
  <c r="AG90" i="157"/>
  <c r="AF90" i="157"/>
  <c r="AE90" i="157"/>
  <c r="AD90" i="157"/>
  <c r="AC90" i="157"/>
  <c r="AB90" i="157"/>
  <c r="AA90" i="157"/>
  <c r="Z90" i="157"/>
  <c r="Y90" i="157"/>
  <c r="X90" i="157"/>
  <c r="W90" i="157"/>
  <c r="V90" i="157"/>
  <c r="U90" i="157"/>
  <c r="T90" i="157"/>
  <c r="S90" i="157"/>
  <c r="R90" i="157"/>
  <c r="Q90" i="157"/>
  <c r="P90" i="157"/>
  <c r="O90" i="157"/>
  <c r="N90" i="157"/>
  <c r="M90" i="157"/>
  <c r="L90" i="157"/>
  <c r="K90" i="157"/>
  <c r="J90" i="157"/>
  <c r="I90" i="157"/>
  <c r="H90" i="157"/>
  <c r="G90" i="157"/>
  <c r="F90" i="157"/>
  <c r="CJ87" i="157"/>
  <c r="CJ86" i="157"/>
  <c r="CJ85" i="157"/>
  <c r="CJ84" i="157"/>
  <c r="CJ83" i="157"/>
  <c r="CJ82" i="157"/>
  <c r="CJ81" i="157"/>
  <c r="CJ80" i="157"/>
  <c r="CJ79" i="157"/>
  <c r="CJ78" i="157"/>
  <c r="CJ77" i="157"/>
  <c r="CJ76" i="157"/>
  <c r="CJ75" i="157"/>
  <c r="CJ74" i="157"/>
  <c r="CJ73" i="157"/>
  <c r="CJ72" i="157"/>
  <c r="CJ71" i="157"/>
  <c r="CJ70" i="157"/>
  <c r="CJ69" i="157"/>
  <c r="CJ68" i="157"/>
  <c r="CJ67" i="157"/>
  <c r="CJ66" i="157"/>
  <c r="CJ65" i="157"/>
  <c r="CJ64" i="157"/>
  <c r="CJ63" i="157"/>
  <c r="CJ62" i="157"/>
  <c r="CJ61" i="157"/>
  <c r="CJ60" i="157"/>
  <c r="CJ59" i="157"/>
  <c r="CJ58" i="157"/>
  <c r="CJ57" i="157"/>
  <c r="CJ56" i="157"/>
  <c r="CJ55" i="157"/>
  <c r="CJ54" i="157"/>
  <c r="CJ53" i="157"/>
  <c r="CJ52" i="157"/>
  <c r="CJ51" i="157"/>
  <c r="CJ50" i="157"/>
  <c r="CJ49" i="157"/>
  <c r="CJ48" i="157"/>
  <c r="CJ47" i="157"/>
  <c r="CJ46" i="157"/>
  <c r="CJ45" i="157"/>
  <c r="CJ44" i="157"/>
  <c r="CJ43" i="157"/>
  <c r="CJ42" i="157"/>
  <c r="CJ41" i="157"/>
  <c r="CJ40" i="157"/>
  <c r="CJ39" i="157"/>
  <c r="CJ38" i="157"/>
  <c r="CJ37" i="157"/>
  <c r="CJ36" i="157"/>
  <c r="CJ35" i="157"/>
  <c r="CJ34" i="157"/>
  <c r="CJ33" i="157"/>
  <c r="CJ32" i="157"/>
  <c r="CJ31" i="157"/>
  <c r="CJ30" i="157"/>
  <c r="CJ29" i="157"/>
  <c r="CJ28" i="157"/>
  <c r="CJ27" i="157"/>
  <c r="CJ26" i="157"/>
  <c r="CJ25" i="157"/>
  <c r="CJ24" i="157"/>
  <c r="CJ23" i="157"/>
  <c r="CJ22" i="157"/>
  <c r="CJ21" i="157"/>
  <c r="CJ20" i="157"/>
  <c r="CJ19" i="157"/>
  <c r="CJ18" i="157"/>
  <c r="CJ17" i="157"/>
  <c r="CJ16" i="157"/>
  <c r="CJ15" i="157"/>
  <c r="CJ14" i="157"/>
  <c r="CJ13" i="157"/>
  <c r="CJ12" i="157"/>
  <c r="CJ11" i="157"/>
  <c r="CJ10" i="157"/>
  <c r="CJ9" i="157"/>
  <c r="CJ8" i="157"/>
  <c r="CJ7" i="157"/>
  <c r="BH64" i="156"/>
  <c r="BG64" i="156"/>
  <c r="BF64" i="156"/>
  <c r="BE64" i="156"/>
  <c r="BD64" i="156"/>
  <c r="BC64" i="156"/>
  <c r="BB64" i="156"/>
  <c r="BA64" i="156"/>
  <c r="AZ64" i="156"/>
  <c r="AY64" i="156"/>
  <c r="AX64" i="156"/>
  <c r="AW64" i="156"/>
  <c r="AV64" i="156"/>
  <c r="AU64" i="156"/>
  <c r="AT64" i="156"/>
  <c r="AS64" i="156"/>
  <c r="AR64" i="156"/>
  <c r="AQ64" i="156"/>
  <c r="AP64" i="156"/>
  <c r="AO64" i="156"/>
  <c r="AN64" i="156"/>
  <c r="AM64" i="156"/>
  <c r="AL64" i="156"/>
  <c r="AK64" i="156"/>
  <c r="AJ64" i="156"/>
  <c r="AI64" i="156"/>
  <c r="AH64" i="156"/>
  <c r="AG64" i="156"/>
  <c r="AF64" i="156"/>
  <c r="AE64" i="156"/>
  <c r="AD64" i="156"/>
  <c r="AC64" i="156"/>
  <c r="AB64" i="156"/>
  <c r="AA64" i="156"/>
  <c r="Z64" i="156"/>
  <c r="Y64" i="156"/>
  <c r="X64" i="156"/>
  <c r="W64" i="156"/>
  <c r="V64" i="156"/>
  <c r="U64" i="156"/>
  <c r="T64" i="156"/>
  <c r="S64" i="156"/>
  <c r="R64" i="156"/>
  <c r="Q64" i="156"/>
  <c r="P64" i="156"/>
  <c r="O64" i="156"/>
  <c r="N64" i="156"/>
  <c r="M64" i="156"/>
  <c r="L64" i="156"/>
  <c r="K64" i="156"/>
  <c r="J64" i="156"/>
  <c r="I64" i="156"/>
  <c r="H64" i="156"/>
  <c r="G64" i="156"/>
  <c r="F64" i="156"/>
  <c r="BJ61" i="156"/>
  <c r="BJ60" i="156"/>
  <c r="BJ59" i="156"/>
  <c r="BJ58" i="156"/>
  <c r="BJ57" i="156"/>
  <c r="BJ56" i="156"/>
  <c r="BJ55" i="156"/>
  <c r="BJ54" i="156"/>
  <c r="BJ53" i="156"/>
  <c r="BJ52" i="156"/>
  <c r="BJ51" i="156"/>
  <c r="BJ50" i="156"/>
  <c r="BJ49" i="156"/>
  <c r="BJ48" i="156"/>
  <c r="BJ47" i="156"/>
  <c r="BJ46" i="156"/>
  <c r="BJ45" i="156"/>
  <c r="BJ44" i="156"/>
  <c r="BJ43" i="156"/>
  <c r="BJ42" i="156"/>
  <c r="BJ41" i="156"/>
  <c r="BJ40" i="156"/>
  <c r="BJ39" i="156"/>
  <c r="BJ38" i="156"/>
  <c r="BJ37" i="156"/>
  <c r="BJ36" i="156"/>
  <c r="BJ35" i="156"/>
  <c r="BJ34" i="156"/>
  <c r="BJ33" i="156"/>
  <c r="BJ32" i="156"/>
  <c r="BJ31" i="156"/>
  <c r="BJ30" i="156"/>
  <c r="BJ29" i="156"/>
  <c r="BJ28" i="156"/>
  <c r="BJ27" i="156"/>
  <c r="BJ26" i="156"/>
  <c r="BJ25" i="156"/>
  <c r="BJ24" i="156"/>
  <c r="BJ23" i="156"/>
  <c r="BJ22" i="156"/>
  <c r="BJ21" i="156"/>
  <c r="BJ20" i="156"/>
  <c r="BJ19" i="156"/>
  <c r="BJ18" i="156"/>
  <c r="BJ17" i="156"/>
  <c r="BJ16" i="156"/>
  <c r="BJ15" i="156"/>
  <c r="BJ14" i="156"/>
  <c r="BJ13" i="156"/>
  <c r="BJ12" i="156"/>
  <c r="BJ11" i="156"/>
  <c r="BJ10" i="156"/>
  <c r="BJ9" i="156"/>
  <c r="BJ8" i="156"/>
  <c r="BJ7" i="156"/>
  <c r="AY91" i="155"/>
  <c r="AX91" i="155"/>
  <c r="AW91" i="155"/>
  <c r="AV91" i="155"/>
  <c r="AU91" i="155"/>
  <c r="AT91" i="155"/>
  <c r="AS91" i="155"/>
  <c r="AR91" i="155"/>
  <c r="AQ91" i="155"/>
  <c r="AP91" i="155"/>
  <c r="AO91" i="155"/>
  <c r="AN91" i="155"/>
  <c r="AM91" i="155"/>
  <c r="AL91" i="155"/>
  <c r="AK91" i="155"/>
  <c r="AJ91" i="155"/>
  <c r="AI91" i="155"/>
  <c r="AH91" i="155"/>
  <c r="AG91" i="155"/>
  <c r="AF91" i="155"/>
  <c r="AE91" i="155"/>
  <c r="AD91" i="155"/>
  <c r="AC91" i="155"/>
  <c r="AB91" i="155"/>
  <c r="AA91" i="155"/>
  <c r="Z91" i="155"/>
  <c r="Y91" i="155"/>
  <c r="X91" i="155"/>
  <c r="W91" i="155"/>
  <c r="V91" i="155"/>
  <c r="U91" i="155"/>
  <c r="T91" i="155"/>
  <c r="S91" i="155"/>
  <c r="R91" i="155"/>
  <c r="Q91" i="155"/>
  <c r="P91" i="155"/>
  <c r="O91" i="155"/>
  <c r="N91" i="155"/>
  <c r="M91" i="155"/>
  <c r="L91" i="155"/>
  <c r="K91" i="155"/>
  <c r="J91" i="155"/>
  <c r="I91" i="155"/>
  <c r="H91" i="155"/>
  <c r="G91" i="155"/>
  <c r="F91" i="155"/>
  <c r="BA84" i="155"/>
  <c r="BA83" i="155"/>
  <c r="BA82" i="155"/>
  <c r="BA81" i="155"/>
  <c r="BA80" i="155"/>
  <c r="BA79" i="155"/>
  <c r="BA78" i="155"/>
  <c r="BA77" i="155"/>
  <c r="BA76" i="155"/>
  <c r="BA75" i="155"/>
  <c r="BA74" i="155"/>
  <c r="BA73" i="155"/>
  <c r="BA72" i="155"/>
  <c r="BA71" i="155"/>
  <c r="BA70" i="155"/>
  <c r="BA69" i="155"/>
  <c r="BA68" i="155"/>
  <c r="BA67" i="155"/>
  <c r="BA66" i="155"/>
  <c r="BA65" i="155"/>
  <c r="BA64" i="155"/>
  <c r="BA63" i="155"/>
  <c r="BA62" i="155"/>
  <c r="BA61" i="155"/>
  <c r="BA60" i="155"/>
  <c r="BA59" i="155"/>
  <c r="BA58" i="155"/>
  <c r="BA57" i="155"/>
  <c r="BA56" i="155"/>
  <c r="BA55" i="155"/>
  <c r="BA54" i="155"/>
  <c r="BA53" i="155"/>
  <c r="BA52" i="155"/>
  <c r="BA51" i="155"/>
  <c r="BA50" i="155"/>
  <c r="BA49" i="155"/>
  <c r="BA48" i="155"/>
  <c r="BA47" i="155"/>
  <c r="BA46" i="155"/>
  <c r="BA45" i="155"/>
  <c r="BA44" i="155"/>
  <c r="BA43" i="155"/>
  <c r="BA42" i="155"/>
  <c r="BA41" i="155"/>
  <c r="BA40" i="155"/>
  <c r="BA39" i="155"/>
  <c r="BA38" i="155"/>
  <c r="BA37" i="155"/>
  <c r="BA36" i="155"/>
  <c r="BA35" i="155"/>
  <c r="BA34" i="155"/>
  <c r="BA33" i="155"/>
  <c r="BA32" i="155"/>
  <c r="BA31" i="155"/>
  <c r="BA30" i="155"/>
  <c r="BA29" i="155"/>
  <c r="BA28" i="155"/>
  <c r="BA27" i="155"/>
  <c r="BA26" i="155"/>
  <c r="BA25" i="155"/>
  <c r="BA24" i="155"/>
  <c r="BA23" i="155"/>
  <c r="BA22" i="155"/>
  <c r="BA21" i="155"/>
  <c r="BA20" i="155"/>
  <c r="BA19" i="155"/>
  <c r="BA18" i="155"/>
  <c r="BA17" i="155"/>
  <c r="BA16" i="155"/>
  <c r="BA15" i="155"/>
  <c r="BA14" i="155"/>
  <c r="BA13" i="155"/>
  <c r="BA12" i="155"/>
  <c r="BA11" i="155"/>
  <c r="BA10" i="155"/>
  <c r="BA9" i="155"/>
  <c r="BA8" i="155"/>
  <c r="BA7" i="155"/>
  <c r="CJ96" i="154"/>
  <c r="CI96" i="154"/>
  <c r="CH96" i="154"/>
  <c r="CG96" i="154"/>
  <c r="CF96" i="154"/>
  <c r="CE96" i="154"/>
  <c r="CD96" i="154"/>
  <c r="CC96" i="154"/>
  <c r="CB96" i="154"/>
  <c r="CA96" i="154"/>
  <c r="BZ96" i="154"/>
  <c r="BY96" i="154"/>
  <c r="BX96" i="154"/>
  <c r="BW96" i="154"/>
  <c r="BV96" i="154"/>
  <c r="BU96" i="154"/>
  <c r="BT96" i="154"/>
  <c r="BS96" i="154"/>
  <c r="BR96" i="154"/>
  <c r="BQ96" i="154"/>
  <c r="BP96" i="154"/>
  <c r="BO96" i="154"/>
  <c r="BN96" i="154"/>
  <c r="BM96" i="154"/>
  <c r="BL96" i="154"/>
  <c r="BK96" i="154"/>
  <c r="BJ96" i="154"/>
  <c r="BI96" i="154"/>
  <c r="BH96" i="154"/>
  <c r="BG96" i="154"/>
  <c r="BF96" i="154"/>
  <c r="BE96" i="154"/>
  <c r="BD96" i="154"/>
  <c r="BC96" i="154"/>
  <c r="BB96" i="154"/>
  <c r="BA96" i="154"/>
  <c r="AZ96" i="154"/>
  <c r="AY96" i="154"/>
  <c r="AX96" i="154"/>
  <c r="AW96" i="154"/>
  <c r="AV96" i="154"/>
  <c r="AU96" i="154"/>
  <c r="AT96" i="154"/>
  <c r="AS96" i="154"/>
  <c r="AR96" i="154"/>
  <c r="AQ96" i="154"/>
  <c r="AP96" i="154"/>
  <c r="AO96" i="154"/>
  <c r="AN96" i="154"/>
  <c r="AM96" i="154"/>
  <c r="AL96" i="154"/>
  <c r="AK96" i="154"/>
  <c r="AJ96" i="154"/>
  <c r="AI96" i="154"/>
  <c r="AH96" i="154"/>
  <c r="AG96" i="154"/>
  <c r="AF96" i="154"/>
  <c r="AE96" i="154"/>
  <c r="AD96" i="154"/>
  <c r="AC96" i="154"/>
  <c r="AB96" i="154"/>
  <c r="AA96" i="154"/>
  <c r="Z96" i="154"/>
  <c r="Y96" i="154"/>
  <c r="X96" i="154"/>
  <c r="W96" i="154"/>
  <c r="V96" i="154"/>
  <c r="U96" i="154"/>
  <c r="T96" i="154"/>
  <c r="S96" i="154"/>
  <c r="R96" i="154"/>
  <c r="Q96" i="154"/>
  <c r="P96" i="154"/>
  <c r="O96" i="154"/>
  <c r="N96" i="154"/>
  <c r="M96" i="154"/>
  <c r="L96" i="154"/>
  <c r="K96" i="154"/>
  <c r="J96" i="154"/>
  <c r="I96" i="154"/>
  <c r="H96" i="154"/>
  <c r="G96" i="154"/>
  <c r="F96" i="154"/>
  <c r="CL88" i="154"/>
  <c r="CL87" i="154"/>
  <c r="CL86" i="154"/>
  <c r="CL85" i="154"/>
  <c r="CL84" i="154"/>
  <c r="CL83" i="154"/>
  <c r="CL82" i="154"/>
  <c r="CL81" i="154"/>
  <c r="CL80" i="154"/>
  <c r="CL79" i="154"/>
  <c r="CL78" i="154"/>
  <c r="CL77" i="154"/>
  <c r="CL76" i="154"/>
  <c r="CL75" i="154"/>
  <c r="CL74" i="154"/>
  <c r="CL73" i="154"/>
  <c r="CL72" i="154"/>
  <c r="CL71" i="154"/>
  <c r="CL70" i="154"/>
  <c r="CL69" i="154"/>
  <c r="CL68" i="154"/>
  <c r="CL67" i="154"/>
  <c r="CL66" i="154"/>
  <c r="CL65" i="154"/>
  <c r="CL64" i="154"/>
  <c r="CL63" i="154"/>
  <c r="CL62" i="154"/>
  <c r="CL61" i="154"/>
  <c r="CL60" i="154"/>
  <c r="CL59" i="154"/>
  <c r="CL58" i="154"/>
  <c r="CL57" i="154"/>
  <c r="CL56" i="154"/>
  <c r="CL55" i="154"/>
  <c r="CL54" i="154"/>
  <c r="CL53" i="154"/>
  <c r="CL52" i="154"/>
  <c r="CL51" i="154"/>
  <c r="CL50" i="154"/>
  <c r="CL49" i="154"/>
  <c r="CL48" i="154"/>
  <c r="CL47" i="154"/>
  <c r="CL46" i="154"/>
  <c r="CL45" i="154"/>
  <c r="CL44" i="154"/>
  <c r="CL43" i="154"/>
  <c r="CL42" i="154"/>
  <c r="CL41" i="154"/>
  <c r="CL40" i="154"/>
  <c r="CL39" i="154"/>
  <c r="CL38" i="154"/>
  <c r="CL37" i="154"/>
  <c r="CL36" i="154"/>
  <c r="CL35" i="154"/>
  <c r="CL34" i="154"/>
  <c r="CL33" i="154"/>
  <c r="CL32" i="154"/>
  <c r="CL31" i="154"/>
  <c r="CL30" i="154"/>
  <c r="CL29" i="154"/>
  <c r="CL28" i="154"/>
  <c r="CL27" i="154"/>
  <c r="CL26" i="154"/>
  <c r="CL25" i="154"/>
  <c r="CL24" i="154"/>
  <c r="CL23" i="154"/>
  <c r="CL22" i="154"/>
  <c r="CL21" i="154"/>
  <c r="CL20" i="154"/>
  <c r="CL19" i="154"/>
  <c r="CL18" i="154"/>
  <c r="CL17" i="154"/>
  <c r="CL16" i="154"/>
  <c r="CL15" i="154"/>
  <c r="CL14" i="154"/>
  <c r="CL13" i="154"/>
  <c r="CL12" i="154"/>
  <c r="CL11" i="154"/>
  <c r="CL10" i="154"/>
  <c r="CL9" i="154"/>
  <c r="CL8" i="154"/>
  <c r="CL7" i="154"/>
  <c r="CQ95" i="153"/>
  <c r="CP95" i="153"/>
  <c r="CO95" i="153"/>
  <c r="CN95" i="153"/>
  <c r="CM95" i="153"/>
  <c r="CL95" i="153"/>
  <c r="CK95" i="153"/>
  <c r="CJ95" i="153"/>
  <c r="CI95" i="153"/>
  <c r="CH95" i="153"/>
  <c r="CG95" i="153"/>
  <c r="CF95" i="153"/>
  <c r="CE95" i="153"/>
  <c r="CD95" i="153"/>
  <c r="CC95" i="153"/>
  <c r="CB95" i="153"/>
  <c r="CA95" i="153"/>
  <c r="BZ95" i="153"/>
  <c r="BY95" i="153"/>
  <c r="BX95" i="153"/>
  <c r="BW95" i="153"/>
  <c r="BV95" i="153"/>
  <c r="BU95" i="153"/>
  <c r="BT95" i="153"/>
  <c r="BS95" i="153"/>
  <c r="BR95" i="153"/>
  <c r="BQ95" i="153"/>
  <c r="BP95" i="153"/>
  <c r="BO95" i="153"/>
  <c r="BN95" i="153"/>
  <c r="BM95" i="153"/>
  <c r="BL95" i="153"/>
  <c r="BK95" i="153"/>
  <c r="BJ95" i="153"/>
  <c r="BI95" i="153"/>
  <c r="BH95" i="153"/>
  <c r="BG95" i="153"/>
  <c r="BF95" i="153"/>
  <c r="BE95" i="153"/>
  <c r="BD95" i="153"/>
  <c r="BC95" i="153"/>
  <c r="BB95" i="153"/>
  <c r="BA95" i="153"/>
  <c r="AZ95" i="153"/>
  <c r="AY95" i="153"/>
  <c r="AX95" i="153"/>
  <c r="AW95" i="153"/>
  <c r="AV95" i="153"/>
  <c r="AU95" i="153"/>
  <c r="AT95" i="153"/>
  <c r="AS95" i="153"/>
  <c r="AR95" i="153"/>
  <c r="AQ95" i="153"/>
  <c r="AP95" i="153"/>
  <c r="AO95" i="153"/>
  <c r="AN95" i="153"/>
  <c r="AM95" i="153"/>
  <c r="AL95" i="153"/>
  <c r="AK95" i="153"/>
  <c r="AJ95" i="153"/>
  <c r="AI95" i="153"/>
  <c r="AH95" i="153"/>
  <c r="AG95" i="153"/>
  <c r="AF95" i="153"/>
  <c r="AE95" i="153"/>
  <c r="AD95" i="153"/>
  <c r="AC95" i="153"/>
  <c r="AB95" i="153"/>
  <c r="AA95" i="153"/>
  <c r="Z95" i="153"/>
  <c r="Y95" i="153"/>
  <c r="X95" i="153"/>
  <c r="W95" i="153"/>
  <c r="V95" i="153"/>
  <c r="U95" i="153"/>
  <c r="T95" i="153"/>
  <c r="S95" i="153"/>
  <c r="R95" i="153"/>
  <c r="Q95" i="153"/>
  <c r="P95" i="153"/>
  <c r="O95" i="153"/>
  <c r="N95" i="153"/>
  <c r="M95" i="153"/>
  <c r="L95" i="153"/>
  <c r="K95" i="153"/>
  <c r="J95" i="153"/>
  <c r="I95" i="153"/>
  <c r="H95" i="153"/>
  <c r="G95" i="153"/>
  <c r="F95" i="153"/>
  <c r="CS90" i="153"/>
  <c r="CS89" i="153"/>
  <c r="CS88" i="153"/>
  <c r="CS87" i="153"/>
  <c r="CS86" i="153"/>
  <c r="CS85" i="153"/>
  <c r="CS84" i="153"/>
  <c r="CS83" i="153"/>
  <c r="CS82" i="153"/>
  <c r="CS81" i="153"/>
  <c r="CS80" i="153"/>
  <c r="CS79" i="153"/>
  <c r="CS78" i="153"/>
  <c r="CS77" i="153"/>
  <c r="CS76" i="153"/>
  <c r="CS75" i="153"/>
  <c r="CS74" i="153"/>
  <c r="CS73" i="153"/>
  <c r="CS72" i="153"/>
  <c r="CS71" i="153"/>
  <c r="CS70" i="153"/>
  <c r="CS69" i="153"/>
  <c r="CS68" i="153"/>
  <c r="CS67" i="153"/>
  <c r="CS66" i="153"/>
  <c r="CS65" i="153"/>
  <c r="CS64" i="153"/>
  <c r="CS63" i="153"/>
  <c r="CS62" i="153"/>
  <c r="CS61" i="153"/>
  <c r="CS60" i="153"/>
  <c r="CS59" i="153"/>
  <c r="CS58" i="153"/>
  <c r="CS57" i="153"/>
  <c r="CS56" i="153"/>
  <c r="CS55" i="153"/>
  <c r="CS54" i="153"/>
  <c r="CS53" i="153"/>
  <c r="CS52" i="153"/>
  <c r="CS51" i="153"/>
  <c r="CS50" i="153"/>
  <c r="CS49" i="153"/>
  <c r="CS48" i="153"/>
  <c r="CS47" i="153"/>
  <c r="CS46" i="153"/>
  <c r="CS45" i="153"/>
  <c r="CS44" i="153"/>
  <c r="CS43" i="153"/>
  <c r="CS42" i="153"/>
  <c r="CS41" i="153"/>
  <c r="CS40" i="153"/>
  <c r="CS39" i="153"/>
  <c r="CS38" i="153"/>
  <c r="CS37" i="153"/>
  <c r="CS36" i="153"/>
  <c r="CS35" i="153"/>
  <c r="CS34" i="153"/>
  <c r="CS33" i="153"/>
  <c r="CS32" i="153"/>
  <c r="CS31" i="153"/>
  <c r="CS30" i="153"/>
  <c r="CS29" i="153"/>
  <c r="CS28" i="153"/>
  <c r="CS27" i="153"/>
  <c r="CS26" i="153"/>
  <c r="CS25" i="153"/>
  <c r="CS24" i="153"/>
  <c r="CS23" i="153"/>
  <c r="CS22" i="153"/>
  <c r="CS21" i="153"/>
  <c r="CS20" i="153"/>
  <c r="CS19" i="153"/>
  <c r="CS18" i="153"/>
  <c r="CS17" i="153"/>
  <c r="CS16" i="153"/>
  <c r="CS15" i="153"/>
  <c r="CS14" i="153"/>
  <c r="CS13" i="153"/>
  <c r="CS12" i="153"/>
  <c r="CS11" i="153"/>
  <c r="CS10" i="153"/>
  <c r="CS9" i="153"/>
  <c r="CS8" i="153"/>
  <c r="CS7" i="153"/>
  <c r="BQ80" i="164"/>
  <c r="BP80" i="164"/>
  <c r="BO80" i="164"/>
  <c r="BN80" i="164"/>
  <c r="BM80" i="164"/>
  <c r="BL80" i="164"/>
  <c r="BK80" i="164"/>
  <c r="BJ80" i="164"/>
  <c r="BI80" i="164"/>
  <c r="BH80" i="164"/>
  <c r="BG80" i="164"/>
  <c r="BF80" i="164"/>
  <c r="BE80" i="164"/>
  <c r="BD80" i="164"/>
  <c r="BC80" i="164"/>
  <c r="BB80" i="164"/>
  <c r="BA80" i="164"/>
  <c r="AZ80" i="164"/>
  <c r="AY80" i="164"/>
  <c r="AX80" i="164"/>
  <c r="AW80" i="164"/>
  <c r="AV80" i="164"/>
  <c r="AU80" i="164"/>
  <c r="AT80" i="164"/>
  <c r="AS80" i="164"/>
  <c r="AR80" i="164"/>
  <c r="AQ80" i="164"/>
  <c r="AP80" i="164"/>
  <c r="AO80" i="164"/>
  <c r="AN80" i="164"/>
  <c r="AM80" i="164"/>
  <c r="AL80" i="164"/>
  <c r="AK80" i="164"/>
  <c r="AJ80" i="164"/>
  <c r="AI80" i="164"/>
  <c r="AH80" i="164"/>
  <c r="AG80" i="164"/>
  <c r="AF80" i="164"/>
  <c r="AE80" i="164"/>
  <c r="AD80" i="164"/>
  <c r="AC80" i="164"/>
  <c r="AB80" i="164"/>
  <c r="AA80" i="164"/>
  <c r="Z80" i="164"/>
  <c r="Y80" i="164"/>
  <c r="X80" i="164"/>
  <c r="W80" i="164"/>
  <c r="V80" i="164"/>
  <c r="U80" i="164"/>
  <c r="T80" i="164"/>
  <c r="S80" i="164"/>
  <c r="R80" i="164"/>
  <c r="Q80" i="164"/>
  <c r="P80" i="164"/>
  <c r="O80" i="164"/>
  <c r="N80" i="164"/>
  <c r="M80" i="164"/>
  <c r="L80" i="164"/>
  <c r="K80" i="164"/>
  <c r="J80" i="164"/>
  <c r="I80" i="164"/>
  <c r="H80" i="164"/>
  <c r="G80" i="164"/>
  <c r="F80" i="164"/>
  <c r="BS76" i="164"/>
  <c r="BS75" i="164"/>
  <c r="BS74" i="164"/>
  <c r="BS73" i="164"/>
  <c r="BS72" i="164"/>
  <c r="BS71" i="164"/>
  <c r="BS70" i="164"/>
  <c r="BS69" i="164"/>
  <c r="BS68" i="164"/>
  <c r="BS67" i="164"/>
  <c r="BS66" i="164"/>
  <c r="BS65" i="164"/>
  <c r="BS64" i="164"/>
  <c r="BS63" i="164"/>
  <c r="BS62" i="164"/>
  <c r="BS61" i="164"/>
  <c r="BS60" i="164"/>
  <c r="BS59" i="164"/>
  <c r="BS58" i="164"/>
  <c r="BS57" i="164"/>
  <c r="BS56" i="164"/>
  <c r="BS55" i="164"/>
  <c r="BS54" i="164"/>
  <c r="BS53" i="164"/>
  <c r="BS52" i="164"/>
  <c r="BS51" i="164"/>
  <c r="BS50" i="164"/>
  <c r="BS49" i="164"/>
  <c r="BS48" i="164"/>
  <c r="BS47" i="164"/>
  <c r="BS46" i="164"/>
  <c r="BS45" i="164"/>
  <c r="BS44" i="164"/>
  <c r="BS43" i="164"/>
  <c r="BS42" i="164"/>
  <c r="BS41" i="164"/>
  <c r="BS40" i="164"/>
  <c r="BS39" i="164"/>
  <c r="BS38" i="164"/>
  <c r="BS37" i="164"/>
  <c r="BS36" i="164"/>
  <c r="BS35" i="164"/>
  <c r="BS34" i="164"/>
  <c r="BS33" i="164"/>
  <c r="BS32" i="164"/>
  <c r="BS31" i="164"/>
  <c r="BS30" i="164"/>
  <c r="BS29" i="164"/>
  <c r="BS28" i="164"/>
  <c r="BS27" i="164"/>
  <c r="BS26" i="164"/>
  <c r="BS25" i="164"/>
  <c r="BS24" i="164"/>
  <c r="BS23" i="164"/>
  <c r="BS22" i="164"/>
  <c r="BS21" i="164"/>
  <c r="BS20" i="164"/>
  <c r="BS19" i="164"/>
  <c r="BS18" i="164"/>
  <c r="BS17" i="164"/>
  <c r="BS16" i="164"/>
  <c r="BS15" i="164"/>
  <c r="BS14" i="164"/>
  <c r="BS13" i="164"/>
  <c r="BS12" i="164"/>
  <c r="BS11" i="164"/>
  <c r="BS10" i="164"/>
  <c r="BS9" i="164"/>
  <c r="BS8" i="164"/>
  <c r="BS7" i="164"/>
  <c r="BJ65" i="165"/>
  <c r="BI65" i="165"/>
  <c r="BH65" i="165"/>
  <c r="BG65" i="165"/>
  <c r="BF65" i="165"/>
  <c r="BE65" i="165"/>
  <c r="BD65" i="165"/>
  <c r="BC65" i="165"/>
  <c r="BB65" i="165"/>
  <c r="BA65" i="165"/>
  <c r="AZ65" i="165"/>
  <c r="AY65" i="165"/>
  <c r="AX65" i="165"/>
  <c r="AW65" i="165"/>
  <c r="AV65" i="165"/>
  <c r="AU65" i="165"/>
  <c r="AT65" i="165"/>
  <c r="AS65" i="165"/>
  <c r="AR65" i="165"/>
  <c r="AQ65" i="165"/>
  <c r="AP65" i="165"/>
  <c r="AO65" i="165"/>
  <c r="AN65" i="165"/>
  <c r="AM65" i="165"/>
  <c r="AL65" i="165"/>
  <c r="AK65" i="165"/>
  <c r="AJ65" i="165"/>
  <c r="AI65" i="165"/>
  <c r="AH65" i="165"/>
  <c r="AG65" i="165"/>
  <c r="AF65" i="165"/>
  <c r="AE65" i="165"/>
  <c r="AD65" i="165"/>
  <c r="AC65" i="165"/>
  <c r="AB65" i="165"/>
  <c r="AA65" i="165"/>
  <c r="Z65" i="165"/>
  <c r="Y65" i="165"/>
  <c r="X65" i="165"/>
  <c r="W65" i="165"/>
  <c r="V65" i="165"/>
  <c r="U65" i="165"/>
  <c r="T65" i="165"/>
  <c r="S65" i="165"/>
  <c r="R65" i="165"/>
  <c r="Q65" i="165"/>
  <c r="P65" i="165"/>
  <c r="O65" i="165"/>
  <c r="N65" i="165"/>
  <c r="M65" i="165"/>
  <c r="L65" i="165"/>
  <c r="K65" i="165"/>
  <c r="J65" i="165"/>
  <c r="I65" i="165"/>
  <c r="H65" i="165"/>
  <c r="G65" i="165"/>
  <c r="F65" i="165"/>
  <c r="BL63" i="165"/>
  <c r="BL62" i="165"/>
  <c r="BL61" i="165"/>
  <c r="BL60" i="165"/>
  <c r="BL59" i="165"/>
  <c r="BL58" i="165"/>
  <c r="BL57" i="165"/>
  <c r="BL56" i="165"/>
  <c r="BL55" i="165"/>
  <c r="BL54" i="165"/>
  <c r="BL53" i="165"/>
  <c r="BL52" i="165"/>
  <c r="BL51" i="165"/>
  <c r="BL50" i="165"/>
  <c r="BL49" i="165"/>
  <c r="BL48" i="165"/>
  <c r="BL47" i="165"/>
  <c r="BL46" i="165"/>
  <c r="BL45" i="165"/>
  <c r="BL44" i="165"/>
  <c r="BL43" i="165"/>
  <c r="BL42" i="165"/>
  <c r="BL41" i="165"/>
  <c r="BL40" i="165"/>
  <c r="BL39" i="165"/>
  <c r="BL38" i="165"/>
  <c r="BL37" i="165"/>
  <c r="BL36" i="165"/>
  <c r="BL35" i="165"/>
  <c r="BL34" i="165"/>
  <c r="BL33" i="165"/>
  <c r="BL32" i="165"/>
  <c r="BL31" i="165"/>
  <c r="BL30" i="165"/>
  <c r="BL29" i="165"/>
  <c r="BL28" i="165"/>
  <c r="BL27" i="165"/>
  <c r="BL26" i="165"/>
  <c r="BL25" i="165"/>
  <c r="BL24" i="165"/>
  <c r="BL23" i="165"/>
  <c r="BL22" i="165"/>
  <c r="BL21" i="165"/>
  <c r="BL20" i="165"/>
  <c r="BL19" i="165"/>
  <c r="BL18" i="165"/>
  <c r="BL17" i="165"/>
  <c r="BL16" i="165"/>
  <c r="BL15" i="165"/>
  <c r="BL14" i="165"/>
  <c r="BL13" i="165"/>
  <c r="BL12" i="165"/>
  <c r="BL11" i="165"/>
  <c r="BL10" i="165"/>
  <c r="BL9" i="165"/>
  <c r="BL8" i="165"/>
  <c r="BL7" i="165"/>
  <c r="BS76" i="166"/>
  <c r="BR76" i="166"/>
  <c r="BQ76" i="166"/>
  <c r="BP76" i="166"/>
  <c r="BO76" i="166"/>
  <c r="BN76" i="166"/>
  <c r="BM76" i="166"/>
  <c r="BL76" i="166"/>
  <c r="BK76" i="166"/>
  <c r="BJ76" i="166"/>
  <c r="BI76" i="166"/>
  <c r="BH76" i="166"/>
  <c r="BG76" i="166"/>
  <c r="BF76" i="166"/>
  <c r="BE76" i="166"/>
  <c r="BD76" i="166"/>
  <c r="BC76" i="166"/>
  <c r="BB76" i="166"/>
  <c r="BA76" i="166"/>
  <c r="AZ76" i="166"/>
  <c r="AY76" i="166"/>
  <c r="AX76" i="166"/>
  <c r="AW76" i="166"/>
  <c r="AV76" i="166"/>
  <c r="AU76" i="166"/>
  <c r="AT76" i="166"/>
  <c r="AS76" i="166"/>
  <c r="AR76" i="166"/>
  <c r="AQ76" i="166"/>
  <c r="AP76" i="166"/>
  <c r="AO76" i="166"/>
  <c r="AN76" i="166"/>
  <c r="AM76" i="166"/>
  <c r="AL76" i="166"/>
  <c r="AK76" i="166"/>
  <c r="AJ76" i="166"/>
  <c r="AI76" i="166"/>
  <c r="AH76" i="166"/>
  <c r="AG76" i="166"/>
  <c r="AF76" i="166"/>
  <c r="AE76" i="166"/>
  <c r="AD76" i="166"/>
  <c r="AC76" i="166"/>
  <c r="AB76" i="166"/>
  <c r="AA76" i="166"/>
  <c r="Z76" i="166"/>
  <c r="Y76" i="166"/>
  <c r="X76" i="166"/>
  <c r="W76" i="166"/>
  <c r="V76" i="166"/>
  <c r="U76" i="166"/>
  <c r="T76" i="166"/>
  <c r="S76" i="166"/>
  <c r="R76" i="166"/>
  <c r="Q76" i="166"/>
  <c r="P76" i="166"/>
  <c r="O76" i="166"/>
  <c r="N76" i="166"/>
  <c r="M76" i="166"/>
  <c r="L76" i="166"/>
  <c r="K76" i="166"/>
  <c r="J76" i="166"/>
  <c r="I76" i="166"/>
  <c r="H76" i="166"/>
  <c r="G76" i="166"/>
  <c r="F76" i="166"/>
  <c r="BU72" i="166"/>
  <c r="BU71" i="166"/>
  <c r="BU70" i="166"/>
  <c r="BU69" i="166"/>
  <c r="BU68" i="166"/>
  <c r="BU67" i="166"/>
  <c r="BU66" i="166"/>
  <c r="BU65" i="166"/>
  <c r="BU64" i="166"/>
  <c r="BU63" i="166"/>
  <c r="BU62" i="166"/>
  <c r="BU61" i="166"/>
  <c r="BU60" i="166"/>
  <c r="BU59" i="166"/>
  <c r="BU58" i="166"/>
  <c r="BU57" i="166"/>
  <c r="BU56" i="166"/>
  <c r="BU55" i="166"/>
  <c r="BU54" i="166"/>
  <c r="BU53" i="166"/>
  <c r="BU52" i="166"/>
  <c r="BU51" i="166"/>
  <c r="BU50" i="166"/>
  <c r="BU49" i="166"/>
  <c r="BU48" i="166"/>
  <c r="BU47" i="166"/>
  <c r="BU46" i="166"/>
  <c r="BU45" i="166"/>
  <c r="BU44" i="166"/>
  <c r="BU43" i="166"/>
  <c r="BU42" i="166"/>
  <c r="BU41" i="166"/>
  <c r="BU40" i="166"/>
  <c r="BU39" i="166"/>
  <c r="BU38" i="166"/>
  <c r="BU37" i="166"/>
  <c r="BU36" i="166"/>
  <c r="BU35" i="166"/>
  <c r="BU34" i="166"/>
  <c r="BU33" i="166"/>
  <c r="BU32" i="166"/>
  <c r="BU31" i="166"/>
  <c r="BU30" i="166"/>
  <c r="BU29" i="166"/>
  <c r="BU28" i="166"/>
  <c r="BU27" i="166"/>
  <c r="BU26" i="166"/>
  <c r="BU25" i="166"/>
  <c r="BU24" i="166"/>
  <c r="BU23" i="166"/>
  <c r="BU22" i="166"/>
  <c r="BU21" i="166"/>
  <c r="BU20" i="166"/>
  <c r="BU19" i="166"/>
  <c r="BU18" i="166"/>
  <c r="BU17" i="166"/>
  <c r="BU16" i="166"/>
  <c r="BU15" i="166"/>
  <c r="BU14" i="166"/>
  <c r="BU13" i="166"/>
  <c r="BU12" i="166"/>
  <c r="BU11" i="166"/>
  <c r="BU10" i="166"/>
  <c r="BU9" i="166"/>
  <c r="BU8" i="166"/>
  <c r="BU7" i="166"/>
  <c r="DK120" i="175" l="1"/>
  <c r="DJ120" i="175"/>
  <c r="DI120" i="175"/>
  <c r="DH120" i="175"/>
  <c r="DG120" i="175"/>
  <c r="DF120" i="175"/>
  <c r="DE120" i="175"/>
  <c r="DD120" i="175"/>
  <c r="DC120" i="175"/>
  <c r="DB120" i="175"/>
  <c r="DA120" i="175"/>
  <c r="CZ120" i="175"/>
  <c r="CY120" i="175"/>
  <c r="CX120" i="175"/>
  <c r="CW120" i="175"/>
  <c r="CV120" i="175"/>
  <c r="CU120" i="175"/>
  <c r="CT120" i="175"/>
  <c r="CS120" i="175"/>
  <c r="CR120" i="175"/>
  <c r="CQ120" i="175"/>
  <c r="CP120" i="175"/>
  <c r="CO120" i="175"/>
  <c r="CN120" i="175"/>
  <c r="CM120" i="175"/>
  <c r="CL120" i="175"/>
  <c r="CK120" i="175"/>
  <c r="CJ120" i="175"/>
  <c r="CI120" i="175"/>
  <c r="CH120" i="175"/>
  <c r="CG120" i="175"/>
  <c r="CF120" i="175"/>
  <c r="CE120" i="175"/>
  <c r="CD120" i="175"/>
  <c r="CC120" i="175"/>
  <c r="CB120" i="175"/>
  <c r="CA120" i="175"/>
  <c r="BZ120" i="175"/>
  <c r="BY120" i="175"/>
  <c r="BX120" i="175"/>
  <c r="BW120" i="175"/>
  <c r="BV120" i="175"/>
  <c r="BU120" i="175"/>
  <c r="BT120" i="175"/>
  <c r="BS120" i="175"/>
  <c r="BR120" i="175"/>
  <c r="BQ120" i="175"/>
  <c r="BP120" i="175"/>
  <c r="BO120" i="175"/>
  <c r="BN120" i="175"/>
  <c r="BM120" i="175"/>
  <c r="BL120" i="175"/>
  <c r="BK120" i="175"/>
  <c r="BJ120" i="175"/>
  <c r="BI120" i="175"/>
  <c r="BH120" i="175"/>
  <c r="BG120" i="175"/>
  <c r="BF120" i="175"/>
  <c r="BE120" i="175"/>
  <c r="BD120" i="175"/>
  <c r="BC120" i="175"/>
  <c r="BB120" i="175"/>
  <c r="BA120" i="175"/>
  <c r="AZ120" i="175"/>
  <c r="AY120" i="175"/>
  <c r="AX120" i="175"/>
  <c r="AW120" i="175"/>
  <c r="AV120" i="175"/>
  <c r="AU120" i="175"/>
  <c r="AT120" i="175"/>
  <c r="AS120" i="175"/>
  <c r="AR120" i="175"/>
  <c r="AQ120" i="175"/>
  <c r="AP120" i="175"/>
  <c r="AO120" i="175"/>
  <c r="AN120" i="175"/>
  <c r="AM120" i="175"/>
  <c r="AL120" i="175"/>
  <c r="AK120" i="175"/>
  <c r="AJ120" i="175"/>
  <c r="AI120" i="175"/>
  <c r="AH120" i="175"/>
  <c r="AG120" i="175"/>
  <c r="AF120" i="175"/>
  <c r="AE120" i="175"/>
  <c r="AD120" i="175"/>
  <c r="AC120" i="175"/>
  <c r="AB120" i="175"/>
  <c r="AA120" i="175"/>
  <c r="Z120" i="175"/>
  <c r="Y120" i="175"/>
  <c r="X120" i="175"/>
  <c r="W120" i="175"/>
  <c r="V120" i="175"/>
  <c r="U120" i="175"/>
  <c r="T120" i="175"/>
  <c r="S120" i="175"/>
  <c r="R120" i="175"/>
  <c r="Q120" i="175"/>
  <c r="P120" i="175"/>
  <c r="O120" i="175"/>
  <c r="N120" i="175"/>
  <c r="M120" i="175"/>
  <c r="L120" i="175"/>
  <c r="K120" i="175"/>
  <c r="J120" i="175"/>
  <c r="I120" i="175"/>
  <c r="H120" i="175"/>
  <c r="G120" i="175"/>
  <c r="F120" i="175"/>
  <c r="DM114" i="175"/>
  <c r="DM113" i="175"/>
  <c r="DM112" i="175"/>
  <c r="DM111" i="175"/>
  <c r="DM110" i="175"/>
  <c r="DM109" i="175"/>
  <c r="DM108" i="175"/>
  <c r="DM107" i="175"/>
  <c r="DM106" i="175"/>
  <c r="DM105" i="175"/>
  <c r="DM104" i="175"/>
  <c r="DM103" i="175"/>
  <c r="DM102" i="175"/>
  <c r="DM101" i="175"/>
  <c r="DM100" i="175"/>
  <c r="DM99" i="175"/>
  <c r="DM98" i="175"/>
  <c r="DM97" i="175"/>
  <c r="DM96" i="175"/>
  <c r="DM95" i="175"/>
  <c r="DM94" i="175"/>
  <c r="DM93" i="175"/>
  <c r="DM92" i="175"/>
  <c r="DM91" i="175"/>
  <c r="DM90" i="175"/>
  <c r="DM89" i="175"/>
  <c r="DM88" i="175"/>
  <c r="DM87" i="175"/>
  <c r="DM86" i="175"/>
  <c r="DM85" i="175"/>
  <c r="DM84" i="175"/>
  <c r="DM83" i="175"/>
  <c r="DM82" i="175"/>
  <c r="DM81" i="175"/>
  <c r="DM80" i="175"/>
  <c r="DM79" i="175"/>
  <c r="DM78" i="175"/>
  <c r="DM77" i="175"/>
  <c r="DM76" i="175"/>
  <c r="DM75" i="175"/>
  <c r="DM74" i="175"/>
  <c r="DM73" i="175"/>
  <c r="DM72" i="175"/>
  <c r="DM71" i="175"/>
  <c r="DM70" i="175"/>
  <c r="DM69" i="175"/>
  <c r="DM68" i="175"/>
  <c r="DM67" i="175"/>
  <c r="DM66" i="175"/>
  <c r="DM65" i="175"/>
  <c r="DM64" i="175"/>
  <c r="DM63" i="175"/>
  <c r="DM62" i="175"/>
  <c r="DM61" i="175"/>
  <c r="DM60" i="175"/>
  <c r="DM59" i="175"/>
  <c r="DM58" i="175"/>
  <c r="DM57" i="175"/>
  <c r="DM56" i="175"/>
  <c r="DM55" i="175"/>
  <c r="DM54" i="175"/>
  <c r="DM53" i="175"/>
  <c r="DM52" i="175"/>
  <c r="DM51" i="175"/>
  <c r="DM50" i="175"/>
  <c r="DM49" i="175"/>
  <c r="DM48" i="175"/>
  <c r="DM47" i="175"/>
  <c r="DM46" i="175"/>
  <c r="DM45" i="175"/>
  <c r="DM44" i="175"/>
  <c r="DM43" i="175"/>
  <c r="DM42" i="175"/>
  <c r="DM41" i="175"/>
  <c r="DM40" i="175"/>
  <c r="DM39" i="175"/>
  <c r="DM38" i="175"/>
  <c r="DM37" i="175"/>
  <c r="DM36" i="175"/>
  <c r="DM35" i="175"/>
  <c r="DM34" i="175"/>
  <c r="DM33" i="175"/>
  <c r="DM32" i="175"/>
  <c r="DM31" i="175"/>
  <c r="DM30" i="175"/>
  <c r="DM29" i="175"/>
  <c r="DM28" i="175"/>
  <c r="DM27" i="175"/>
  <c r="DM26" i="175"/>
  <c r="DM25" i="175"/>
  <c r="DM24" i="175"/>
  <c r="DM23" i="175"/>
  <c r="DM22" i="175"/>
  <c r="DM21" i="175"/>
  <c r="DM20" i="175"/>
  <c r="DM19" i="175"/>
  <c r="DM18" i="175"/>
  <c r="DM17" i="175"/>
  <c r="DM16" i="175"/>
  <c r="DM15" i="175"/>
  <c r="DM14" i="175"/>
  <c r="DM13" i="175"/>
  <c r="DM12" i="175"/>
  <c r="DM11" i="175"/>
  <c r="DM10" i="175"/>
  <c r="DM9" i="175"/>
  <c r="DM8" i="175"/>
  <c r="DM7" i="175"/>
  <c r="BY82" i="151"/>
  <c r="BZ82" i="151"/>
  <c r="BX82" i="151"/>
  <c r="BW82" i="151"/>
  <c r="BV82" i="151"/>
  <c r="BU82" i="151"/>
  <c r="BT82" i="151"/>
  <c r="BS82" i="151"/>
  <c r="BR82" i="151"/>
  <c r="BQ82" i="151"/>
  <c r="BP82" i="151"/>
  <c r="BO82" i="151"/>
  <c r="BN82" i="151"/>
  <c r="BM82" i="151"/>
  <c r="BL82" i="151"/>
  <c r="BK82" i="151"/>
  <c r="BJ82" i="151"/>
  <c r="BI82" i="151"/>
  <c r="BH82" i="151"/>
  <c r="BG82" i="151"/>
  <c r="BF82" i="151"/>
  <c r="BE82" i="151"/>
  <c r="BD82" i="151"/>
  <c r="BC82" i="151"/>
  <c r="BB82" i="151"/>
  <c r="BA82" i="151"/>
  <c r="AZ82" i="151"/>
  <c r="AY82" i="151"/>
  <c r="AX82" i="151"/>
  <c r="AW82" i="151"/>
  <c r="AV82" i="151"/>
  <c r="AU82" i="151"/>
  <c r="AT82" i="151"/>
  <c r="AS82" i="151"/>
  <c r="AR82" i="151"/>
  <c r="AQ82" i="151"/>
  <c r="AP82" i="151"/>
  <c r="AO82" i="151"/>
  <c r="AN82" i="151"/>
  <c r="AM82" i="151"/>
  <c r="AL82" i="151"/>
  <c r="AK82" i="151"/>
  <c r="AJ82" i="151"/>
  <c r="AI82" i="151"/>
  <c r="AH82" i="151"/>
  <c r="AG82" i="151"/>
  <c r="AF82" i="151"/>
  <c r="AE82" i="151"/>
  <c r="AD82" i="151"/>
  <c r="AC82" i="151"/>
  <c r="AB82" i="151"/>
  <c r="AA82" i="151"/>
  <c r="Z82" i="151"/>
  <c r="Y82" i="151"/>
  <c r="X82" i="151"/>
  <c r="W82" i="151"/>
  <c r="V82" i="151"/>
  <c r="U82" i="151"/>
  <c r="T82" i="151"/>
  <c r="S82" i="151"/>
  <c r="R82" i="151"/>
  <c r="Q82" i="151"/>
  <c r="P82" i="151"/>
  <c r="O82" i="151"/>
  <c r="N82" i="151"/>
  <c r="M82" i="151"/>
  <c r="L82" i="151"/>
  <c r="K82" i="151"/>
  <c r="J82" i="151"/>
  <c r="I82" i="151"/>
  <c r="H82" i="151"/>
  <c r="G82" i="151"/>
  <c r="F82" i="151"/>
  <c r="CB74" i="151"/>
  <c r="CB73" i="151"/>
  <c r="CB72" i="151"/>
  <c r="CB71" i="151"/>
  <c r="CB70" i="151"/>
  <c r="CB69" i="151"/>
  <c r="CB68" i="151"/>
  <c r="CB67" i="151"/>
  <c r="CB66" i="151"/>
  <c r="CB65" i="151"/>
  <c r="CB64" i="151"/>
  <c r="CB63" i="151"/>
  <c r="CB62" i="151"/>
  <c r="CB61" i="151"/>
  <c r="CB60" i="151"/>
  <c r="CB59" i="151"/>
  <c r="CB58" i="151"/>
  <c r="CB57" i="151"/>
  <c r="CB56" i="151"/>
  <c r="CB55" i="151"/>
  <c r="CB54" i="151"/>
  <c r="CB53" i="151"/>
  <c r="CB52" i="151"/>
  <c r="CB51" i="151"/>
  <c r="CB50" i="151"/>
  <c r="CB49" i="151"/>
  <c r="CB48" i="151"/>
  <c r="CB47" i="151"/>
  <c r="CB46" i="151"/>
  <c r="CB45" i="151"/>
  <c r="CB44" i="151"/>
  <c r="CB43" i="151"/>
  <c r="CB42" i="151"/>
  <c r="CB41" i="151"/>
  <c r="CB40" i="151"/>
  <c r="CB39" i="151"/>
  <c r="CB38" i="151"/>
  <c r="CB37" i="151"/>
  <c r="CB36" i="151"/>
  <c r="CB35" i="151"/>
  <c r="CB34" i="151"/>
  <c r="CB33" i="151"/>
  <c r="CB32" i="151"/>
  <c r="CB31" i="151"/>
  <c r="CB30" i="151"/>
  <c r="CB29" i="151"/>
  <c r="CB28" i="151"/>
  <c r="CB27" i="151"/>
  <c r="CB26" i="151"/>
  <c r="CB25" i="151"/>
  <c r="CB24" i="151"/>
  <c r="CB23" i="151"/>
  <c r="CB22" i="151"/>
  <c r="CB21" i="151"/>
  <c r="CB20" i="151"/>
  <c r="CB19" i="151"/>
  <c r="CB18" i="151"/>
  <c r="CB17" i="151"/>
  <c r="CB16" i="151"/>
  <c r="CB15" i="151"/>
  <c r="CB14" i="151"/>
  <c r="CB13" i="151"/>
  <c r="CB12" i="151"/>
  <c r="CB11" i="151"/>
  <c r="CB10" i="151"/>
  <c r="CB9" i="151"/>
  <c r="CB8" i="151"/>
  <c r="CB7" i="151"/>
  <c r="CD86" i="150"/>
  <c r="CC86" i="150"/>
  <c r="CB86" i="150"/>
  <c r="CA86" i="150"/>
  <c r="BZ86" i="150"/>
  <c r="BY86" i="150"/>
  <c r="BX86" i="150"/>
  <c r="BW86" i="150"/>
  <c r="BV86" i="150"/>
  <c r="BU86" i="150"/>
  <c r="BT86" i="150"/>
  <c r="BS86" i="150"/>
  <c r="BR86" i="150"/>
  <c r="BQ86" i="150"/>
  <c r="BP86" i="150"/>
  <c r="BO86" i="150"/>
  <c r="BN86" i="150"/>
  <c r="BM86" i="150"/>
  <c r="BL86" i="150"/>
  <c r="BK86" i="150"/>
  <c r="BJ86" i="150"/>
  <c r="BI86" i="150"/>
  <c r="BH86" i="150"/>
  <c r="BG86" i="150"/>
  <c r="BF86" i="150"/>
  <c r="BE86" i="150"/>
  <c r="BD86" i="150"/>
  <c r="BC86" i="150"/>
  <c r="BB86" i="150"/>
  <c r="BA86" i="150"/>
  <c r="AZ86" i="150"/>
  <c r="AY86" i="150"/>
  <c r="AX86" i="150"/>
  <c r="AW86" i="150"/>
  <c r="AV86" i="150"/>
  <c r="AU86" i="150"/>
  <c r="AT86" i="150"/>
  <c r="AS86" i="150"/>
  <c r="AR86" i="150"/>
  <c r="AQ86" i="150"/>
  <c r="AP86" i="150"/>
  <c r="AO86" i="150"/>
  <c r="AN86" i="150"/>
  <c r="AM86" i="150"/>
  <c r="AL86" i="150"/>
  <c r="AK86" i="150"/>
  <c r="AJ86" i="150"/>
  <c r="AI86" i="150"/>
  <c r="AH86" i="150"/>
  <c r="AG86" i="150"/>
  <c r="AF86" i="150"/>
  <c r="AE86" i="150"/>
  <c r="AD86" i="150"/>
  <c r="AC86" i="150"/>
  <c r="AB86" i="150"/>
  <c r="AA86" i="150"/>
  <c r="Z86" i="150"/>
  <c r="Y86" i="150"/>
  <c r="X86" i="150"/>
  <c r="W86" i="150"/>
  <c r="V86" i="150"/>
  <c r="U86" i="150"/>
  <c r="T86" i="150"/>
  <c r="S86" i="150"/>
  <c r="R86" i="150"/>
  <c r="Q86" i="150"/>
  <c r="P86" i="150"/>
  <c r="O86" i="150"/>
  <c r="N86" i="150"/>
  <c r="M86" i="150"/>
  <c r="L86" i="150"/>
  <c r="K86" i="150"/>
  <c r="J86" i="150"/>
  <c r="I86" i="150"/>
  <c r="H86" i="150"/>
  <c r="G86" i="150"/>
  <c r="F86" i="150"/>
  <c r="CF83" i="150"/>
  <c r="CF82" i="150"/>
  <c r="CF81" i="150"/>
  <c r="CF80" i="150"/>
  <c r="CF79" i="150"/>
  <c r="CF78" i="150"/>
  <c r="CF77" i="150"/>
  <c r="CF76" i="150"/>
  <c r="CF75" i="150"/>
  <c r="CF74" i="150"/>
  <c r="CF73" i="150"/>
  <c r="CF72" i="150"/>
  <c r="CF71" i="150"/>
  <c r="CF70" i="150"/>
  <c r="CF69" i="150"/>
  <c r="CF68" i="150"/>
  <c r="CF67" i="150"/>
  <c r="CF66" i="150"/>
  <c r="CF65" i="150"/>
  <c r="CF64" i="150"/>
  <c r="CF63" i="150"/>
  <c r="CF62" i="150"/>
  <c r="CF61" i="150"/>
  <c r="CF60" i="150"/>
  <c r="CF59" i="150"/>
  <c r="CF58" i="150"/>
  <c r="CF57" i="150"/>
  <c r="CF56" i="150"/>
  <c r="CF55" i="150"/>
  <c r="CF54" i="150"/>
  <c r="CF53" i="150"/>
  <c r="CF52" i="150"/>
  <c r="CF51" i="150"/>
  <c r="CF50" i="150"/>
  <c r="CF49" i="150"/>
  <c r="CF48" i="150"/>
  <c r="CF47" i="150"/>
  <c r="CF46" i="150"/>
  <c r="CF45" i="150"/>
  <c r="CF44" i="150"/>
  <c r="CF43" i="150"/>
  <c r="CF42" i="150"/>
  <c r="CF41" i="150"/>
  <c r="CF40" i="150"/>
  <c r="CF39" i="150"/>
  <c r="CF38" i="150"/>
  <c r="CF37" i="150"/>
  <c r="CF36" i="150"/>
  <c r="CF35" i="150"/>
  <c r="CF34" i="150"/>
  <c r="CF33" i="150"/>
  <c r="CF32" i="150"/>
  <c r="CF31" i="150"/>
  <c r="CF30" i="150"/>
  <c r="CF29" i="150"/>
  <c r="CF28" i="150"/>
  <c r="CF27" i="150"/>
  <c r="CF26" i="150"/>
  <c r="CF25" i="150"/>
  <c r="CF24" i="150"/>
  <c r="CF23" i="150"/>
  <c r="CF22" i="150"/>
  <c r="CF21" i="150"/>
  <c r="CF20" i="150"/>
  <c r="CF19" i="150"/>
  <c r="CF18" i="150"/>
  <c r="CF17" i="150"/>
  <c r="CF16" i="150"/>
  <c r="CF15" i="150"/>
  <c r="CF14" i="150"/>
  <c r="CF13" i="150"/>
  <c r="CF12" i="150"/>
  <c r="CF11" i="150"/>
  <c r="CF10" i="150"/>
  <c r="CF9" i="150"/>
  <c r="CF8" i="150"/>
  <c r="CF7" i="150"/>
  <c r="BJ65" i="149"/>
  <c r="BI65" i="149"/>
  <c r="BH65" i="149"/>
  <c r="BG65" i="149"/>
  <c r="BF65" i="149"/>
  <c r="BE65" i="149"/>
  <c r="BD65" i="149"/>
  <c r="BC65" i="149"/>
  <c r="BB65" i="149"/>
  <c r="BA65" i="149"/>
  <c r="AZ65" i="149"/>
  <c r="AY65" i="149"/>
  <c r="AX65" i="149"/>
  <c r="AW65" i="149"/>
  <c r="AV65" i="149"/>
  <c r="AU65" i="149"/>
  <c r="AT65" i="149"/>
  <c r="AS65" i="149"/>
  <c r="AR65" i="149"/>
  <c r="AQ65" i="149"/>
  <c r="AP65" i="149"/>
  <c r="AO65" i="149"/>
  <c r="AN65" i="149"/>
  <c r="AM65" i="149"/>
  <c r="AL65" i="149"/>
  <c r="AK65" i="149"/>
  <c r="AJ65" i="149"/>
  <c r="AI65" i="149"/>
  <c r="AH65" i="149"/>
  <c r="AG65" i="149"/>
  <c r="AF65" i="149"/>
  <c r="AE65" i="149"/>
  <c r="AD65" i="149"/>
  <c r="AC65" i="149"/>
  <c r="AB65" i="149"/>
  <c r="AA65" i="149"/>
  <c r="Z65" i="149"/>
  <c r="Y65" i="149"/>
  <c r="X65" i="149"/>
  <c r="W65" i="149"/>
  <c r="V65" i="149"/>
  <c r="U65" i="149"/>
  <c r="T65" i="149"/>
  <c r="S65" i="149"/>
  <c r="R65" i="149"/>
  <c r="Q65" i="149"/>
  <c r="P65" i="149"/>
  <c r="O65" i="149"/>
  <c r="N65" i="149"/>
  <c r="M65" i="149"/>
  <c r="L65" i="149"/>
  <c r="K65" i="149"/>
  <c r="J65" i="149"/>
  <c r="I65" i="149"/>
  <c r="H65" i="149"/>
  <c r="G65" i="149"/>
  <c r="F65" i="149"/>
  <c r="BL63" i="149"/>
  <c r="BL62" i="149"/>
  <c r="BL61" i="149"/>
  <c r="BL60" i="149"/>
  <c r="BL59" i="149"/>
  <c r="BL58" i="149"/>
  <c r="BL57" i="149"/>
  <c r="BL56" i="149"/>
  <c r="BL55" i="149"/>
  <c r="BL54" i="149"/>
  <c r="BL53" i="149"/>
  <c r="BL52" i="149"/>
  <c r="BL51" i="149"/>
  <c r="BL50" i="149"/>
  <c r="BL49" i="149"/>
  <c r="BL48" i="149"/>
  <c r="BL47" i="149"/>
  <c r="BL46" i="149"/>
  <c r="BL45" i="149"/>
  <c r="BL44" i="149"/>
  <c r="BL43" i="149"/>
  <c r="BL42" i="149"/>
  <c r="BL41" i="149"/>
  <c r="BL40" i="149"/>
  <c r="BL39" i="149"/>
  <c r="BL38" i="149"/>
  <c r="BL37" i="149"/>
  <c r="BL36" i="149"/>
  <c r="BL35" i="149"/>
  <c r="BL34" i="149"/>
  <c r="BL33" i="149"/>
  <c r="BL32" i="149"/>
  <c r="BL31" i="149"/>
  <c r="BL30" i="149"/>
  <c r="BL29" i="149"/>
  <c r="BL28" i="149"/>
  <c r="BL27" i="149"/>
  <c r="BL26" i="149"/>
  <c r="BL25" i="149"/>
  <c r="BL24" i="149"/>
  <c r="BL23" i="149"/>
  <c r="BL22" i="149"/>
  <c r="BL21" i="149"/>
  <c r="BL20" i="149"/>
  <c r="BL19" i="149"/>
  <c r="BL18" i="149"/>
  <c r="BL17" i="149"/>
  <c r="BL16" i="149"/>
  <c r="BL15" i="149"/>
  <c r="BL14" i="149"/>
  <c r="BL13" i="149"/>
  <c r="BL12" i="149"/>
  <c r="BL11" i="149"/>
  <c r="BL10" i="149"/>
  <c r="BL9" i="149"/>
  <c r="BL8" i="149"/>
  <c r="BL7" i="149"/>
  <c r="BR80" i="161" l="1"/>
  <c r="BQ80" i="161"/>
  <c r="BP80" i="161"/>
  <c r="BO80" i="161"/>
  <c r="BN80" i="161"/>
  <c r="BM80" i="161"/>
  <c r="BL80" i="161"/>
  <c r="BK80" i="161"/>
  <c r="BJ80" i="161"/>
  <c r="BI80" i="161"/>
  <c r="BH80" i="161"/>
  <c r="BG80" i="161"/>
  <c r="BF80" i="161"/>
  <c r="BE80" i="161"/>
  <c r="BD80" i="161"/>
  <c r="BC80" i="161"/>
  <c r="BB80" i="161"/>
  <c r="BA80" i="161"/>
  <c r="AZ80" i="161"/>
  <c r="AY80" i="161"/>
  <c r="AX80" i="161"/>
  <c r="AW80" i="161"/>
  <c r="AV80" i="161"/>
  <c r="AU80" i="161"/>
  <c r="AT80" i="161"/>
  <c r="AS80" i="161"/>
  <c r="AR80" i="161"/>
  <c r="AQ80" i="161"/>
  <c r="AP80" i="161"/>
  <c r="AO80" i="161"/>
  <c r="AN80" i="161"/>
  <c r="AM80" i="161"/>
  <c r="AL80" i="161"/>
  <c r="AK80" i="161"/>
  <c r="AJ80" i="161"/>
  <c r="AI80" i="161"/>
  <c r="AH80" i="161"/>
  <c r="AG80" i="161"/>
  <c r="AF80" i="161"/>
  <c r="AE80" i="161"/>
  <c r="AD80" i="161"/>
  <c r="AC80" i="161"/>
  <c r="AB80" i="161"/>
  <c r="AA80" i="161"/>
  <c r="Z80" i="161"/>
  <c r="Y80" i="161"/>
  <c r="X80" i="161"/>
  <c r="W80" i="161"/>
  <c r="V80" i="161"/>
  <c r="U80" i="161"/>
  <c r="T80" i="161"/>
  <c r="S80" i="161"/>
  <c r="R80" i="161"/>
  <c r="Q80" i="161"/>
  <c r="P80" i="161"/>
  <c r="O80" i="161"/>
  <c r="N80" i="161"/>
  <c r="M80" i="161"/>
  <c r="L80" i="161"/>
  <c r="K80" i="161"/>
  <c r="J80" i="161"/>
  <c r="I80" i="161"/>
  <c r="H80" i="161"/>
  <c r="G80" i="161"/>
  <c r="F80" i="161"/>
  <c r="BT74" i="161"/>
  <c r="BT73" i="161"/>
  <c r="BT72" i="161"/>
  <c r="BT71" i="161"/>
  <c r="BT70" i="161"/>
  <c r="BT69" i="161"/>
  <c r="BT68" i="161"/>
  <c r="BT67" i="161"/>
  <c r="BT66" i="161"/>
  <c r="BT65" i="161"/>
  <c r="BT64" i="161"/>
  <c r="BT63" i="161"/>
  <c r="BT62" i="161"/>
  <c r="BT61" i="161"/>
  <c r="BT60" i="161"/>
  <c r="BT59" i="161"/>
  <c r="BT58" i="161"/>
  <c r="BT57" i="161"/>
  <c r="BT56" i="161"/>
  <c r="BT55" i="161"/>
  <c r="BT54" i="161"/>
  <c r="BT53" i="161"/>
  <c r="BT52" i="161"/>
  <c r="BT51" i="161"/>
  <c r="BT50" i="161"/>
  <c r="BT49" i="161"/>
  <c r="BT48" i="161"/>
  <c r="BT47" i="161"/>
  <c r="BT46" i="161"/>
  <c r="BT45" i="161"/>
  <c r="BT44" i="161"/>
  <c r="BT43" i="161"/>
  <c r="BT42" i="161"/>
  <c r="BT41" i="161"/>
  <c r="BT40" i="161"/>
  <c r="BT39" i="161"/>
  <c r="BT38" i="161"/>
  <c r="BT37" i="161"/>
  <c r="BT36" i="161"/>
  <c r="BT35" i="161"/>
  <c r="BT34" i="161"/>
  <c r="BT33" i="161"/>
  <c r="BT32" i="161"/>
  <c r="BT31" i="161"/>
  <c r="BT30" i="161"/>
  <c r="BT29" i="161"/>
  <c r="BT28" i="161"/>
  <c r="BT27" i="161"/>
  <c r="BT26" i="161"/>
  <c r="BT25" i="161"/>
  <c r="BT24" i="161"/>
  <c r="BT23" i="161"/>
  <c r="BT22" i="161"/>
  <c r="BT21" i="161"/>
  <c r="BT20" i="161"/>
  <c r="BT19" i="161"/>
  <c r="BT18" i="161"/>
  <c r="BT17" i="161"/>
  <c r="BT16" i="161"/>
  <c r="BT15" i="161"/>
  <c r="BT14" i="161"/>
  <c r="BT13" i="161"/>
  <c r="BT12" i="161"/>
  <c r="BT11" i="161"/>
  <c r="BT10" i="161"/>
  <c r="BT9" i="161"/>
  <c r="BT8" i="161"/>
  <c r="BT7" i="161"/>
  <c r="BM69" i="147"/>
  <c r="BL69" i="147"/>
  <c r="BK69" i="147"/>
  <c r="BJ69" i="147"/>
  <c r="BI69" i="147"/>
  <c r="BH69" i="147"/>
  <c r="BG69" i="147"/>
  <c r="BF69" i="147"/>
  <c r="BE69" i="147"/>
  <c r="BD69" i="147"/>
  <c r="BC69" i="147"/>
  <c r="BB69" i="147"/>
  <c r="BA69" i="147"/>
  <c r="AZ69" i="147"/>
  <c r="AY69" i="147"/>
  <c r="AX69" i="147"/>
  <c r="AW69" i="147"/>
  <c r="AV69" i="147"/>
  <c r="AU69" i="147"/>
  <c r="AT69" i="147"/>
  <c r="AS69" i="147"/>
  <c r="AR69" i="147"/>
  <c r="AQ69" i="147"/>
  <c r="AP69" i="147"/>
  <c r="AO69" i="147"/>
  <c r="AN69" i="147"/>
  <c r="AM69" i="147"/>
  <c r="AL69" i="147"/>
  <c r="AK69" i="147"/>
  <c r="AJ69" i="147"/>
  <c r="AI69" i="147"/>
  <c r="AH69" i="147"/>
  <c r="AG69" i="147"/>
  <c r="AF69" i="147"/>
  <c r="AE69" i="147"/>
  <c r="AD69" i="147"/>
  <c r="AC69" i="147"/>
  <c r="AB69" i="147"/>
  <c r="AA69" i="147"/>
  <c r="Z69" i="147"/>
  <c r="Y69" i="147"/>
  <c r="X69" i="147"/>
  <c r="W69" i="147"/>
  <c r="V69" i="147"/>
  <c r="U69" i="147"/>
  <c r="T69" i="147"/>
  <c r="S69" i="147"/>
  <c r="R69" i="147"/>
  <c r="Q69" i="147"/>
  <c r="P69" i="147"/>
  <c r="O69" i="147"/>
  <c r="N69" i="147"/>
  <c r="M69" i="147"/>
  <c r="L69" i="147"/>
  <c r="K69" i="147"/>
  <c r="J69" i="147"/>
  <c r="I69" i="147"/>
  <c r="H69" i="147"/>
  <c r="G69" i="147"/>
  <c r="F69" i="147"/>
  <c r="BO66" i="147"/>
  <c r="BO65" i="147"/>
  <c r="BO64" i="147"/>
  <c r="BO63" i="147"/>
  <c r="BO62" i="147"/>
  <c r="BO61" i="147"/>
  <c r="BO60" i="147"/>
  <c r="BO59" i="147"/>
  <c r="BO58" i="147"/>
  <c r="BO57" i="147"/>
  <c r="BO56" i="147"/>
  <c r="BO55" i="147"/>
  <c r="BO54" i="147"/>
  <c r="BO53" i="147"/>
  <c r="BO52" i="147"/>
  <c r="BO51" i="147"/>
  <c r="BO50" i="147"/>
  <c r="BO49" i="147"/>
  <c r="BO48" i="147"/>
  <c r="BO47" i="147"/>
  <c r="BO46" i="147"/>
  <c r="BO45" i="147"/>
  <c r="BO44" i="147"/>
  <c r="BO43" i="147"/>
  <c r="BO42" i="147"/>
  <c r="BO41" i="147"/>
  <c r="BO40" i="147"/>
  <c r="BO39" i="147"/>
  <c r="BO38" i="147"/>
  <c r="BO37" i="147"/>
  <c r="BO36" i="147"/>
  <c r="BO35" i="147"/>
  <c r="BO34" i="147"/>
  <c r="BO33" i="147"/>
  <c r="BO32" i="147"/>
  <c r="BO31" i="147"/>
  <c r="BO30" i="147"/>
  <c r="BO29" i="147"/>
  <c r="BO28" i="147"/>
  <c r="BO27" i="147"/>
  <c r="BO26" i="147"/>
  <c r="BO25" i="147"/>
  <c r="BO24" i="147"/>
  <c r="BO23" i="147"/>
  <c r="BO22" i="147"/>
  <c r="BO21" i="147"/>
  <c r="BO20" i="147"/>
  <c r="BO19" i="147"/>
  <c r="BO18" i="147"/>
  <c r="BO17" i="147"/>
  <c r="BO16" i="147"/>
  <c r="BO15" i="147"/>
  <c r="BO14" i="147"/>
  <c r="BO13" i="147"/>
  <c r="BO12" i="147"/>
  <c r="BO11" i="147"/>
  <c r="BO10" i="147"/>
  <c r="BO9" i="147"/>
  <c r="BO8" i="147"/>
  <c r="BO7" i="147"/>
  <c r="BJ69" i="148"/>
  <c r="BI69" i="148"/>
  <c r="BH69" i="148"/>
  <c r="BG69" i="148"/>
  <c r="BF69" i="148"/>
  <c r="BE69" i="148"/>
  <c r="BD69" i="148"/>
  <c r="BC69" i="148"/>
  <c r="BB69" i="148"/>
  <c r="BA69" i="148"/>
  <c r="AZ69" i="148"/>
  <c r="AY69" i="148"/>
  <c r="AX69" i="148"/>
  <c r="AW69" i="148"/>
  <c r="AV69" i="148"/>
  <c r="AU69" i="148"/>
  <c r="AT69" i="148"/>
  <c r="AS69" i="148"/>
  <c r="AR69" i="148"/>
  <c r="AQ69" i="148"/>
  <c r="AP69" i="148"/>
  <c r="AO69" i="148"/>
  <c r="AN69" i="148"/>
  <c r="AM69" i="148"/>
  <c r="AL69" i="148"/>
  <c r="AK69" i="148"/>
  <c r="AJ69" i="148"/>
  <c r="AI69" i="148"/>
  <c r="AH69" i="148"/>
  <c r="AG69" i="148"/>
  <c r="AF69" i="148"/>
  <c r="AE69" i="148"/>
  <c r="AD69" i="148"/>
  <c r="AC69" i="148"/>
  <c r="AB69" i="148"/>
  <c r="AA69" i="148"/>
  <c r="Z69" i="148"/>
  <c r="Y69" i="148"/>
  <c r="X69" i="148"/>
  <c r="W69" i="148"/>
  <c r="V69" i="148"/>
  <c r="U69" i="148"/>
  <c r="T69" i="148"/>
  <c r="S69" i="148"/>
  <c r="R69" i="148"/>
  <c r="Q69" i="148"/>
  <c r="P69" i="148"/>
  <c r="O69" i="148"/>
  <c r="N69" i="148"/>
  <c r="M69" i="148"/>
  <c r="L69" i="148"/>
  <c r="K69" i="148"/>
  <c r="J69" i="148"/>
  <c r="I69" i="148"/>
  <c r="H69" i="148"/>
  <c r="G69" i="148"/>
  <c r="F69" i="148"/>
  <c r="BM63" i="148"/>
  <c r="BM62" i="148"/>
  <c r="BM61" i="148"/>
  <c r="BM60" i="148"/>
  <c r="BM59" i="148"/>
  <c r="BM58" i="148"/>
  <c r="BM57" i="148"/>
  <c r="BM56" i="148"/>
  <c r="BM55" i="148"/>
  <c r="BM54" i="148"/>
  <c r="BM53" i="148"/>
  <c r="BM52" i="148"/>
  <c r="BM51" i="148"/>
  <c r="BM50" i="148"/>
  <c r="BM49" i="148"/>
  <c r="BM48" i="148"/>
  <c r="BM47" i="148"/>
  <c r="BM46" i="148"/>
  <c r="BM45" i="148"/>
  <c r="BM44" i="148"/>
  <c r="BM43" i="148"/>
  <c r="BM42" i="148"/>
  <c r="BM41" i="148"/>
  <c r="BM40" i="148"/>
  <c r="BM39" i="148"/>
  <c r="BM38" i="148"/>
  <c r="BM37" i="148"/>
  <c r="BM36" i="148"/>
  <c r="BM35" i="148"/>
  <c r="BM34" i="148"/>
  <c r="BM33" i="148"/>
  <c r="BM32" i="148"/>
  <c r="BM31" i="148"/>
  <c r="BM30" i="148"/>
  <c r="BM29" i="148"/>
  <c r="BM28" i="148"/>
  <c r="BM27" i="148"/>
  <c r="BM26" i="148"/>
  <c r="BM25" i="148"/>
  <c r="BM24" i="148"/>
  <c r="BM23" i="148"/>
  <c r="BM22" i="148"/>
  <c r="BM21" i="148"/>
  <c r="BM20" i="148"/>
  <c r="BM19" i="148"/>
  <c r="BM18" i="148"/>
  <c r="BM17" i="148"/>
  <c r="BM16" i="148"/>
  <c r="BM15" i="148"/>
  <c r="BM14" i="148"/>
  <c r="BM13" i="148"/>
  <c r="BM12" i="148"/>
  <c r="BM11" i="148"/>
  <c r="BM10" i="148"/>
  <c r="BM9" i="148"/>
  <c r="BM8" i="148"/>
  <c r="BM7" i="148"/>
  <c r="AN25" i="146"/>
  <c r="AM25" i="146"/>
  <c r="AL25" i="146"/>
  <c r="AK25" i="146"/>
  <c r="AJ25" i="146"/>
  <c r="AI25" i="146"/>
  <c r="AH25" i="146"/>
  <c r="AG25" i="146"/>
  <c r="AF25" i="146"/>
  <c r="AE25" i="146"/>
  <c r="AD25" i="146"/>
  <c r="AC25" i="146"/>
  <c r="AB25" i="146"/>
  <c r="AA25" i="146"/>
  <c r="Z25" i="146"/>
  <c r="Y25" i="146"/>
  <c r="X25" i="146"/>
  <c r="W25" i="146"/>
  <c r="V25" i="146"/>
  <c r="U25" i="146"/>
  <c r="T25" i="146"/>
  <c r="S25" i="146"/>
  <c r="R25" i="146"/>
  <c r="Q25" i="146"/>
  <c r="P25" i="146"/>
  <c r="O25" i="146"/>
  <c r="N25" i="146"/>
  <c r="M25" i="146"/>
  <c r="L25" i="146"/>
  <c r="K25" i="146"/>
  <c r="J25" i="146"/>
  <c r="I25" i="146"/>
  <c r="H25" i="146"/>
  <c r="G25" i="146"/>
  <c r="F25" i="146"/>
  <c r="AP21" i="146"/>
  <c r="AP20" i="146"/>
  <c r="AP19" i="146"/>
  <c r="AP18" i="146"/>
  <c r="AP17" i="146"/>
  <c r="AP16" i="146"/>
  <c r="AP15" i="146"/>
  <c r="AP14" i="146"/>
  <c r="AP13" i="146"/>
  <c r="AP12" i="146"/>
  <c r="AP11" i="146"/>
  <c r="AP10" i="146"/>
  <c r="AP9" i="146"/>
  <c r="AP8" i="146"/>
  <c r="AP7" i="146"/>
  <c r="BM70" i="145"/>
  <c r="BN70" i="145"/>
  <c r="BO70" i="145"/>
  <c r="BL70" i="145"/>
  <c r="BK70" i="145"/>
  <c r="BJ70" i="145"/>
  <c r="BI70" i="145"/>
  <c r="BH70" i="145"/>
  <c r="BG70" i="145"/>
  <c r="BF70" i="145"/>
  <c r="BE70" i="145"/>
  <c r="BD70" i="145"/>
  <c r="BC70" i="145"/>
  <c r="BB70" i="145"/>
  <c r="BA70" i="145"/>
  <c r="AZ70" i="145"/>
  <c r="AY70" i="145"/>
  <c r="AX70" i="145"/>
  <c r="AW70" i="145"/>
  <c r="AV70" i="145"/>
  <c r="AU70" i="145"/>
  <c r="AT70" i="145"/>
  <c r="AS70" i="145"/>
  <c r="AR70" i="145"/>
  <c r="AQ70" i="145"/>
  <c r="AP70" i="145"/>
  <c r="AO70" i="145"/>
  <c r="AN70" i="145"/>
  <c r="AM70" i="145"/>
  <c r="AL70" i="145"/>
  <c r="AK70" i="145"/>
  <c r="AJ70" i="145"/>
  <c r="AI70" i="145"/>
  <c r="AH70" i="145"/>
  <c r="AG70" i="145"/>
  <c r="AF70" i="145"/>
  <c r="AE70" i="145"/>
  <c r="AD70" i="145"/>
  <c r="AC70" i="145"/>
  <c r="AB70" i="145"/>
  <c r="AA70" i="145"/>
  <c r="Z70" i="145"/>
  <c r="Y70" i="145"/>
  <c r="X70" i="145"/>
  <c r="W70" i="145"/>
  <c r="V70" i="145"/>
  <c r="U70" i="145"/>
  <c r="T70" i="145"/>
  <c r="S70" i="145"/>
  <c r="R70" i="145"/>
  <c r="Q70" i="145"/>
  <c r="P70" i="145"/>
  <c r="O70" i="145"/>
  <c r="N70" i="145"/>
  <c r="M70" i="145"/>
  <c r="L70" i="145"/>
  <c r="K70" i="145"/>
  <c r="J70" i="145"/>
  <c r="I70" i="145"/>
  <c r="H70" i="145"/>
  <c r="G70" i="145"/>
  <c r="F70" i="145"/>
  <c r="BR66" i="145"/>
  <c r="BR65" i="145"/>
  <c r="BR64" i="145"/>
  <c r="BR63" i="145"/>
  <c r="BR62" i="145"/>
  <c r="BR61" i="145"/>
  <c r="BR60" i="145"/>
  <c r="BR59" i="145"/>
  <c r="BR58" i="145"/>
  <c r="BR57" i="145"/>
  <c r="BR56" i="145"/>
  <c r="BR55" i="145"/>
  <c r="BR54" i="145"/>
  <c r="BR53" i="145"/>
  <c r="BR52" i="145"/>
  <c r="BR51" i="145"/>
  <c r="BR50" i="145"/>
  <c r="BR49" i="145"/>
  <c r="BR48" i="145"/>
  <c r="BR47" i="145"/>
  <c r="BR46" i="145"/>
  <c r="BR45" i="145"/>
  <c r="BR44" i="145"/>
  <c r="BR43" i="145"/>
  <c r="BR42" i="145"/>
  <c r="BR41" i="145"/>
  <c r="BR40" i="145"/>
  <c r="BR39" i="145"/>
  <c r="BR38" i="145"/>
  <c r="BR37" i="145"/>
  <c r="BR36" i="145"/>
  <c r="BR35" i="145"/>
  <c r="BR34" i="145"/>
  <c r="BR33" i="145"/>
  <c r="BR32" i="145"/>
  <c r="BR31" i="145"/>
  <c r="BR30" i="145"/>
  <c r="BR29" i="145"/>
  <c r="BR28" i="145"/>
  <c r="BR27" i="145"/>
  <c r="BR26" i="145"/>
  <c r="BR25" i="145"/>
  <c r="BR24" i="145"/>
  <c r="BR23" i="145"/>
  <c r="BR22" i="145"/>
  <c r="BR21" i="145"/>
  <c r="BR20" i="145"/>
  <c r="BR19" i="145"/>
  <c r="BR18" i="145"/>
  <c r="BR17" i="145"/>
  <c r="BR16" i="145"/>
  <c r="BR15" i="145"/>
  <c r="BR14" i="145"/>
  <c r="BR13" i="145"/>
  <c r="BR12" i="145"/>
  <c r="BR11" i="145"/>
  <c r="BR10" i="145"/>
  <c r="BR9" i="145"/>
  <c r="BR8" i="145"/>
  <c r="BR7" i="145"/>
  <c r="CE66" i="144"/>
  <c r="CD66" i="144"/>
  <c r="CC66" i="144"/>
  <c r="CB66" i="144"/>
  <c r="CA66" i="144"/>
  <c r="BZ66" i="144"/>
  <c r="BY66" i="144"/>
  <c r="BX66" i="144"/>
  <c r="BW66" i="144"/>
  <c r="BV66" i="144"/>
  <c r="BU66" i="144"/>
  <c r="BT66" i="144"/>
  <c r="BS66" i="144"/>
  <c r="BR66" i="144"/>
  <c r="BQ66" i="144"/>
  <c r="BP66" i="144"/>
  <c r="BO66" i="144"/>
  <c r="BN66" i="144"/>
  <c r="BM66" i="144"/>
  <c r="BL66" i="144"/>
  <c r="BK66" i="144"/>
  <c r="BJ66" i="144"/>
  <c r="BI66" i="144"/>
  <c r="BH66" i="144"/>
  <c r="BG66" i="144"/>
  <c r="BF66" i="144"/>
  <c r="BE66" i="144"/>
  <c r="BD66" i="144"/>
  <c r="BC66" i="144"/>
  <c r="BB66" i="144"/>
  <c r="BA66" i="144"/>
  <c r="AZ66" i="144"/>
  <c r="AY66" i="144"/>
  <c r="AX66" i="144"/>
  <c r="AW66" i="144"/>
  <c r="AV66" i="144"/>
  <c r="AU66" i="144"/>
  <c r="AT66" i="144"/>
  <c r="AS66" i="144"/>
  <c r="AR66" i="144"/>
  <c r="AQ66" i="144"/>
  <c r="AP66" i="144"/>
  <c r="AO66" i="144"/>
  <c r="AN66" i="144"/>
  <c r="AM66" i="144"/>
  <c r="AL66" i="144"/>
  <c r="AK66" i="144"/>
  <c r="AJ66" i="144"/>
  <c r="AI66" i="144"/>
  <c r="AH66" i="144"/>
  <c r="AG66" i="144"/>
  <c r="AF66" i="144"/>
  <c r="AE66" i="144"/>
  <c r="AD66" i="144"/>
  <c r="AC66" i="144"/>
  <c r="AB66" i="144"/>
  <c r="AA66" i="144"/>
  <c r="Z66" i="144"/>
  <c r="Y66" i="144"/>
  <c r="X66" i="144"/>
  <c r="W66" i="144"/>
  <c r="V66" i="144"/>
  <c r="U66" i="144"/>
  <c r="T66" i="144"/>
  <c r="S66" i="144"/>
  <c r="R66" i="144"/>
  <c r="Q66" i="144"/>
  <c r="P66" i="144"/>
  <c r="O66" i="144"/>
  <c r="N66" i="144"/>
  <c r="M66" i="144"/>
  <c r="L66" i="144"/>
  <c r="K66" i="144"/>
  <c r="J66" i="144"/>
  <c r="I66" i="144"/>
  <c r="H66" i="144"/>
  <c r="G66" i="144"/>
  <c r="F66" i="144"/>
  <c r="CG58" i="144"/>
  <c r="CG57" i="144"/>
  <c r="CG56" i="144"/>
  <c r="CG55" i="144"/>
  <c r="CG54" i="144"/>
  <c r="CG53" i="144"/>
  <c r="CG52" i="144"/>
  <c r="CG51" i="144"/>
  <c r="CG50" i="144"/>
  <c r="CG49" i="144"/>
  <c r="CG48" i="144"/>
  <c r="CG47" i="144"/>
  <c r="CG46" i="144"/>
  <c r="CG45" i="144"/>
  <c r="CG44" i="144"/>
  <c r="CG43" i="144"/>
  <c r="CG42" i="144"/>
  <c r="CG41" i="144"/>
  <c r="CG40" i="144"/>
  <c r="CG39" i="144"/>
  <c r="CG38" i="144"/>
  <c r="CG37" i="144"/>
  <c r="CG36" i="144"/>
  <c r="CG35" i="144"/>
  <c r="CG34" i="144"/>
  <c r="CG33" i="144"/>
  <c r="CG32" i="144"/>
  <c r="CG31" i="144"/>
  <c r="CG30" i="144"/>
  <c r="CG29" i="144"/>
  <c r="CG28" i="144"/>
  <c r="CG27" i="144"/>
  <c r="CG26" i="144"/>
  <c r="CG25" i="144"/>
  <c r="CG24" i="144"/>
  <c r="CG23" i="144"/>
  <c r="CG22" i="144"/>
  <c r="CG21" i="144"/>
  <c r="CG20" i="144"/>
  <c r="CG19" i="144"/>
  <c r="CG18" i="144"/>
  <c r="CG17" i="144"/>
  <c r="CG16" i="144"/>
  <c r="CG15" i="144"/>
  <c r="CG14" i="144"/>
  <c r="CG13" i="144"/>
  <c r="CG12" i="144"/>
  <c r="CG11" i="144"/>
  <c r="CG10" i="144"/>
  <c r="CG9" i="144"/>
  <c r="CG8" i="144"/>
  <c r="CG7" i="144"/>
  <c r="AW72" i="143"/>
  <c r="AV72" i="143"/>
  <c r="AU72" i="143"/>
  <c r="AT72" i="143"/>
  <c r="AS72" i="143"/>
  <c r="AR72" i="143"/>
  <c r="AQ72" i="143"/>
  <c r="AP72" i="143"/>
  <c r="AO72" i="143"/>
  <c r="AN72" i="143"/>
  <c r="AM72" i="143"/>
  <c r="AL72" i="143"/>
  <c r="AK72" i="143"/>
  <c r="AJ72" i="143"/>
  <c r="AI72" i="143"/>
  <c r="AH72" i="143"/>
  <c r="AG72" i="143"/>
  <c r="AF72" i="143"/>
  <c r="AE72" i="143"/>
  <c r="AD72" i="143"/>
  <c r="AC72" i="143"/>
  <c r="AB72" i="143"/>
  <c r="AA72" i="143"/>
  <c r="Z72" i="143"/>
  <c r="Y72" i="143"/>
  <c r="X72" i="143"/>
  <c r="W72" i="143"/>
  <c r="V72" i="143"/>
  <c r="U72" i="143"/>
  <c r="T72" i="143"/>
  <c r="S72" i="143"/>
  <c r="R72" i="143"/>
  <c r="Q72" i="143"/>
  <c r="P72" i="143"/>
  <c r="O72" i="143"/>
  <c r="N72" i="143"/>
  <c r="M72" i="143"/>
  <c r="L72" i="143"/>
  <c r="K72" i="143"/>
  <c r="J72" i="143"/>
  <c r="I72" i="143"/>
  <c r="H72" i="143"/>
  <c r="G72" i="143"/>
  <c r="F72" i="143"/>
  <c r="AY66" i="143"/>
  <c r="AY65" i="143"/>
  <c r="AY64" i="143"/>
  <c r="AY63" i="143"/>
  <c r="AY62" i="143"/>
  <c r="AY61" i="143"/>
  <c r="AY60" i="143"/>
  <c r="AY59" i="143"/>
  <c r="AY58" i="143"/>
  <c r="AY57" i="143"/>
  <c r="AY56" i="143"/>
  <c r="AY55" i="143"/>
  <c r="AY54" i="143"/>
  <c r="AY53" i="143"/>
  <c r="AY52" i="143"/>
  <c r="AY51" i="143"/>
  <c r="AY50" i="143"/>
  <c r="AY49" i="143"/>
  <c r="AY48" i="143"/>
  <c r="AY47" i="143"/>
  <c r="AY46" i="143"/>
  <c r="AY45" i="143"/>
  <c r="AY44" i="143"/>
  <c r="AY43" i="143"/>
  <c r="AY42" i="143"/>
  <c r="AY41" i="143"/>
  <c r="AY40" i="143"/>
  <c r="AY39" i="143"/>
  <c r="AY38" i="143"/>
  <c r="AY37" i="143"/>
  <c r="AY36" i="143"/>
  <c r="AY35" i="143"/>
  <c r="AY34" i="143"/>
  <c r="AY33" i="143"/>
  <c r="AY32" i="143"/>
  <c r="AY31" i="143"/>
  <c r="AY30" i="143"/>
  <c r="AY29" i="143"/>
  <c r="AY28" i="143"/>
  <c r="AY27" i="143"/>
  <c r="AY26" i="143"/>
  <c r="AY25" i="143"/>
  <c r="AY24" i="143"/>
  <c r="AY23" i="143"/>
  <c r="AY22" i="143"/>
  <c r="AY21" i="143"/>
  <c r="AY20" i="143"/>
  <c r="AY19" i="143"/>
  <c r="AY18" i="143"/>
  <c r="AY17" i="143"/>
  <c r="AY16" i="143"/>
  <c r="AY15" i="143"/>
  <c r="AY14" i="143"/>
  <c r="AY13" i="143"/>
  <c r="AY12" i="143"/>
  <c r="AY11" i="143"/>
  <c r="AY10" i="143"/>
  <c r="AY9" i="143"/>
  <c r="AY8" i="143"/>
  <c r="AY7" i="143"/>
  <c r="AP47" i="141"/>
  <c r="AO47" i="141"/>
  <c r="AN47" i="141"/>
  <c r="AM47" i="141"/>
  <c r="AL47" i="141"/>
  <c r="AK47" i="141"/>
  <c r="AJ47" i="141"/>
  <c r="AI47" i="141"/>
  <c r="AH47" i="141"/>
  <c r="AG47" i="141"/>
  <c r="AF47" i="141"/>
  <c r="AE47" i="141"/>
  <c r="AD47" i="141"/>
  <c r="AC47" i="141"/>
  <c r="AB47" i="141"/>
  <c r="AA47" i="141"/>
  <c r="Z47" i="141"/>
  <c r="Y47" i="141"/>
  <c r="X47" i="141"/>
  <c r="W47" i="141"/>
  <c r="V47" i="141"/>
  <c r="U47" i="141"/>
  <c r="T47" i="141"/>
  <c r="S47" i="141"/>
  <c r="R47" i="141"/>
  <c r="Q47" i="141"/>
  <c r="P47" i="141"/>
  <c r="O47" i="141"/>
  <c r="N47" i="141"/>
  <c r="M47" i="141"/>
  <c r="L47" i="141"/>
  <c r="K47" i="141"/>
  <c r="J47" i="141"/>
  <c r="I47" i="141"/>
  <c r="H47" i="141"/>
  <c r="G47" i="141"/>
  <c r="F47" i="141"/>
  <c r="AR43" i="141"/>
  <c r="AR42" i="141"/>
  <c r="AR41" i="141"/>
  <c r="AR40" i="141"/>
  <c r="AR39" i="141"/>
  <c r="AR38" i="141"/>
  <c r="AR37" i="141"/>
  <c r="AR36" i="141"/>
  <c r="AR35" i="141"/>
  <c r="AR34" i="141"/>
  <c r="AR33" i="141"/>
  <c r="AR32" i="141"/>
  <c r="AR31" i="141"/>
  <c r="AR30" i="141"/>
  <c r="AR29" i="141"/>
  <c r="AR28" i="141"/>
  <c r="AR27" i="141"/>
  <c r="AR26" i="141"/>
  <c r="AR25" i="141"/>
  <c r="AR24" i="141"/>
  <c r="AR23" i="141"/>
  <c r="AR22" i="141"/>
  <c r="AR21" i="141"/>
  <c r="AR20" i="141"/>
  <c r="AR19" i="141"/>
  <c r="AR18" i="141"/>
  <c r="AR17" i="141"/>
  <c r="AR16" i="141"/>
  <c r="AR15" i="141"/>
  <c r="AR14" i="141"/>
  <c r="AR13" i="141"/>
  <c r="AR12" i="141"/>
  <c r="AR11" i="141"/>
  <c r="AR10" i="141"/>
  <c r="AR9" i="141"/>
  <c r="AR8" i="141"/>
  <c r="AR7" i="141"/>
  <c r="BG68" i="186"/>
  <c r="BF68" i="186"/>
  <c r="BE68" i="186"/>
  <c r="BD68" i="186"/>
  <c r="BC68" i="186"/>
  <c r="BB68" i="186"/>
  <c r="BA68" i="186"/>
  <c r="AZ68" i="186"/>
  <c r="AY68" i="186"/>
  <c r="AX68" i="186"/>
  <c r="AW68" i="186"/>
  <c r="AV68" i="186"/>
  <c r="AU68" i="186"/>
  <c r="AT68" i="186"/>
  <c r="AS68" i="186"/>
  <c r="AR68" i="186"/>
  <c r="AQ68" i="186"/>
  <c r="AP68" i="186"/>
  <c r="AO68" i="186"/>
  <c r="AN68" i="186"/>
  <c r="AM68" i="186"/>
  <c r="AL68" i="186"/>
  <c r="AK68" i="186"/>
  <c r="AJ68" i="186"/>
  <c r="AI68" i="186"/>
  <c r="AH68" i="186"/>
  <c r="AG68" i="186"/>
  <c r="AF68" i="186"/>
  <c r="AE68" i="186"/>
  <c r="AD68" i="186"/>
  <c r="AC68" i="186"/>
  <c r="AB68" i="186"/>
  <c r="AA68" i="186"/>
  <c r="Z68" i="186"/>
  <c r="Y68" i="186"/>
  <c r="X68" i="186"/>
  <c r="W68" i="186"/>
  <c r="V68" i="186"/>
  <c r="U68" i="186"/>
  <c r="T68" i="186"/>
  <c r="S68" i="186"/>
  <c r="R68" i="186"/>
  <c r="Q68" i="186"/>
  <c r="P68" i="186"/>
  <c r="O68" i="186"/>
  <c r="N68" i="186"/>
  <c r="M68" i="186"/>
  <c r="L68" i="186"/>
  <c r="K68" i="186"/>
  <c r="J68" i="186"/>
  <c r="I68" i="186"/>
  <c r="H68" i="186"/>
  <c r="G68" i="186"/>
  <c r="F68" i="186"/>
  <c r="BI60" i="186"/>
  <c r="BI59" i="186"/>
  <c r="BI58" i="186"/>
  <c r="BI57" i="186"/>
  <c r="BI56" i="186"/>
  <c r="BI55" i="186"/>
  <c r="BI54" i="186"/>
  <c r="BI53" i="186"/>
  <c r="BI52" i="186"/>
  <c r="BI51" i="186"/>
  <c r="BI50" i="186"/>
  <c r="BI49" i="186"/>
  <c r="BI48" i="186"/>
  <c r="BI47" i="186"/>
  <c r="BI46" i="186"/>
  <c r="BI45" i="186"/>
  <c r="BI44" i="186"/>
  <c r="BI43" i="186"/>
  <c r="BI42" i="186"/>
  <c r="BI41" i="186"/>
  <c r="BI40" i="186"/>
  <c r="BI39" i="186"/>
  <c r="BI38" i="186"/>
  <c r="BI37" i="186"/>
  <c r="BI36" i="186"/>
  <c r="BI35" i="186"/>
  <c r="BI34" i="186"/>
  <c r="BI33" i="186"/>
  <c r="BI32" i="186"/>
  <c r="BI31" i="186"/>
  <c r="BI30" i="186"/>
  <c r="BI29" i="186"/>
  <c r="BI28" i="186"/>
  <c r="BI27" i="186"/>
  <c r="BI26" i="186"/>
  <c r="BI25" i="186"/>
  <c r="BI24" i="186"/>
  <c r="BI23" i="186"/>
  <c r="BI22" i="186"/>
  <c r="BI21" i="186"/>
  <c r="BI20" i="186"/>
  <c r="BI19" i="186"/>
  <c r="BI18" i="186"/>
  <c r="BI17" i="186"/>
  <c r="BI16" i="186"/>
  <c r="BI15" i="186"/>
  <c r="BI14" i="186"/>
  <c r="BI13" i="186"/>
  <c r="BI12" i="186"/>
  <c r="BI11" i="186"/>
  <c r="BI10" i="186"/>
  <c r="BI9" i="186"/>
  <c r="BI8" i="186"/>
  <c r="BI7" i="186"/>
  <c r="B9" i="186"/>
  <c r="B10" i="186" s="1"/>
  <c r="B8" i="186"/>
  <c r="BH8" i="186" s="1"/>
  <c r="BH7" i="186"/>
  <c r="G3" i="186"/>
  <c r="H3" i="186" s="1"/>
  <c r="I3" i="186" s="1"/>
  <c r="J3" i="186" s="1"/>
  <c r="K3" i="186" s="1"/>
  <c r="L3" i="186" s="1"/>
  <c r="M3" i="186" s="1"/>
  <c r="N3" i="186" s="1"/>
  <c r="O3" i="186" s="1"/>
  <c r="P3" i="186" s="1"/>
  <c r="Q3" i="186" s="1"/>
  <c r="R3" i="186" s="1"/>
  <c r="S3" i="186" s="1"/>
  <c r="T3" i="186" s="1"/>
  <c r="U3" i="186" s="1"/>
  <c r="V3" i="186" s="1"/>
  <c r="W3" i="186" s="1"/>
  <c r="X3" i="186" s="1"/>
  <c r="Y3" i="186" s="1"/>
  <c r="Z3" i="186" s="1"/>
  <c r="AA3" i="186" s="1"/>
  <c r="AB3" i="186" s="1"/>
  <c r="AC3" i="186" s="1"/>
  <c r="AD3" i="186" s="1"/>
  <c r="AE3" i="186" s="1"/>
  <c r="AF3" i="186" s="1"/>
  <c r="AG3" i="186" s="1"/>
  <c r="AH3" i="186" s="1"/>
  <c r="AI3" i="186" s="1"/>
  <c r="AJ3" i="186" s="1"/>
  <c r="AK3" i="186" s="1"/>
  <c r="AL3" i="186" s="1"/>
  <c r="AM3" i="186" s="1"/>
  <c r="AN3" i="186" s="1"/>
  <c r="AO3" i="186" s="1"/>
  <c r="AP3" i="186" s="1"/>
  <c r="AQ3" i="186" s="1"/>
  <c r="AR3" i="186" s="1"/>
  <c r="AS3" i="186" s="1"/>
  <c r="AT3" i="186" s="1"/>
  <c r="AU3" i="186" s="1"/>
  <c r="AV3" i="186" s="1"/>
  <c r="AW3" i="186" s="1"/>
  <c r="AX3" i="186" s="1"/>
  <c r="AY3" i="186" s="1"/>
  <c r="AZ3" i="186" s="1"/>
  <c r="BA3" i="186" s="1"/>
  <c r="BB3" i="186" s="1"/>
  <c r="BC3" i="186" s="1"/>
  <c r="BD3" i="186" s="1"/>
  <c r="BE3" i="186" s="1"/>
  <c r="BF3" i="186" s="1"/>
  <c r="BG3" i="186" s="1"/>
  <c r="B11" i="186" l="1"/>
  <c r="BH10" i="186"/>
  <c r="BH9" i="186"/>
  <c r="B12" i="186" l="1"/>
  <c r="BH11" i="186"/>
  <c r="BH12" i="186" l="1"/>
  <c r="B13" i="186"/>
  <c r="BH13" i="186" l="1"/>
  <c r="B14" i="186"/>
  <c r="BH14" i="186" l="1"/>
  <c r="B15" i="186"/>
  <c r="B16" i="186" l="1"/>
  <c r="BH15" i="186"/>
  <c r="BH16" i="186" l="1"/>
  <c r="B17" i="186"/>
  <c r="BH17" i="186" l="1"/>
  <c r="B18" i="186"/>
  <c r="B19" i="186" l="1"/>
  <c r="BH18" i="186"/>
  <c r="B20" i="186" l="1"/>
  <c r="BH19" i="186"/>
  <c r="BH20" i="186" l="1"/>
  <c r="B21" i="186"/>
  <c r="BH21" i="186" l="1"/>
  <c r="B22" i="186"/>
  <c r="B23" i="186" l="1"/>
  <c r="BH22" i="186"/>
  <c r="B24" i="186" l="1"/>
  <c r="BH23" i="186"/>
  <c r="BH24" i="186" l="1"/>
  <c r="B25" i="186"/>
  <c r="B26" i="186" l="1"/>
  <c r="BH25" i="186"/>
  <c r="BH26" i="186" l="1"/>
  <c r="B27" i="186"/>
  <c r="B28" i="186" l="1"/>
  <c r="BH27" i="186"/>
  <c r="BH28" i="186" l="1"/>
  <c r="B29" i="186"/>
  <c r="BH29" i="186" l="1"/>
  <c r="B30" i="186"/>
  <c r="BH30" i="186" l="1"/>
  <c r="B31" i="186"/>
  <c r="B32" i="186" l="1"/>
  <c r="BH31" i="186"/>
  <c r="BH32" i="186" l="1"/>
  <c r="B33" i="186"/>
  <c r="BH33" i="186" l="1"/>
  <c r="B34" i="186"/>
  <c r="B35" i="186" l="1"/>
  <c r="BH34" i="186"/>
  <c r="B36" i="186" l="1"/>
  <c r="BH35" i="186"/>
  <c r="BH36" i="186" l="1"/>
  <c r="B37" i="186"/>
  <c r="BH37" i="186" l="1"/>
  <c r="B38" i="186"/>
  <c r="BH38" i="186" l="1"/>
  <c r="B39" i="186"/>
  <c r="B40" i="186" l="1"/>
  <c r="BH39" i="186"/>
  <c r="BH40" i="186" l="1"/>
  <c r="B41" i="186"/>
  <c r="B42" i="186" l="1"/>
  <c r="BH41" i="186"/>
  <c r="B43" i="186" l="1"/>
  <c r="BH42" i="186"/>
  <c r="B44" i="186" l="1"/>
  <c r="BH43" i="186"/>
  <c r="BH44" i="186" l="1"/>
  <c r="B45" i="186"/>
  <c r="BH45" i="186" l="1"/>
  <c r="B46" i="186"/>
  <c r="BH46" i="186" l="1"/>
  <c r="B47" i="186"/>
  <c r="B48" i="186" l="1"/>
  <c r="BH47" i="186"/>
  <c r="BH48" i="186" l="1"/>
  <c r="B49" i="186"/>
  <c r="BH49" i="186" l="1"/>
  <c r="B50" i="186"/>
  <c r="BH50" i="186" l="1"/>
  <c r="B51" i="186"/>
  <c r="B52" i="186" l="1"/>
  <c r="BH51" i="186"/>
  <c r="BH52" i="186" l="1"/>
  <c r="B53" i="186"/>
  <c r="BH53" i="186" l="1"/>
  <c r="B54" i="186"/>
  <c r="BH54" i="186" l="1"/>
  <c r="B55" i="186"/>
  <c r="B56" i="186" l="1"/>
  <c r="BH55" i="186"/>
  <c r="BH56" i="186" l="1"/>
  <c r="B57" i="186"/>
  <c r="BH57" i="186" l="1"/>
  <c r="B58" i="186"/>
  <c r="B59" i="186" l="1"/>
  <c r="BH58" i="186"/>
  <c r="B60" i="186" l="1"/>
  <c r="BH60" i="186" s="1"/>
  <c r="BH59" i="186"/>
  <c r="AZ39" i="140" l="1"/>
  <c r="AY39" i="140"/>
  <c r="AX39" i="140"/>
  <c r="AW39" i="140"/>
  <c r="AV39" i="140"/>
  <c r="AU39" i="140"/>
  <c r="AT39" i="140"/>
  <c r="AS39" i="140"/>
  <c r="AR39" i="140"/>
  <c r="AQ39" i="140"/>
  <c r="AP39" i="140"/>
  <c r="AO39" i="140"/>
  <c r="AN39" i="140"/>
  <c r="AM39" i="140"/>
  <c r="AL39" i="140"/>
  <c r="AK39" i="140"/>
  <c r="AJ39" i="140"/>
  <c r="AI39" i="140"/>
  <c r="AH39" i="140"/>
  <c r="AG39" i="140"/>
  <c r="AF39" i="140"/>
  <c r="AE39" i="140"/>
  <c r="AD39" i="140"/>
  <c r="AC39" i="140"/>
  <c r="AB39" i="140"/>
  <c r="AA39" i="140"/>
  <c r="Z39" i="140"/>
  <c r="Y39" i="140"/>
  <c r="X39" i="140"/>
  <c r="W39" i="140"/>
  <c r="V39" i="140"/>
  <c r="U39" i="140"/>
  <c r="T39" i="140"/>
  <c r="S39" i="140"/>
  <c r="R39" i="140"/>
  <c r="Q39" i="140"/>
  <c r="P39" i="140"/>
  <c r="O39" i="140"/>
  <c r="N39" i="140"/>
  <c r="M39" i="140"/>
  <c r="L39" i="140"/>
  <c r="K39" i="140"/>
  <c r="J39" i="140"/>
  <c r="I39" i="140"/>
  <c r="H39" i="140"/>
  <c r="G39" i="140"/>
  <c r="F39" i="140"/>
  <c r="BB34" i="140"/>
  <c r="BB33" i="140"/>
  <c r="BB32" i="140"/>
  <c r="BB31" i="140"/>
  <c r="BB30" i="140"/>
  <c r="BB29" i="140"/>
  <c r="BB28" i="140"/>
  <c r="BB27" i="140"/>
  <c r="BB26" i="140"/>
  <c r="BB25" i="140"/>
  <c r="BB24" i="140"/>
  <c r="BB23" i="140"/>
  <c r="BB22" i="140"/>
  <c r="BB21" i="140"/>
  <c r="BB20" i="140"/>
  <c r="BB19" i="140"/>
  <c r="BB18" i="140"/>
  <c r="BB17" i="140"/>
  <c r="BB16" i="140"/>
  <c r="BB15" i="140"/>
  <c r="BB14" i="140"/>
  <c r="BB13" i="140"/>
  <c r="BB12" i="140"/>
  <c r="BB11" i="140"/>
  <c r="BB10" i="140"/>
  <c r="BB9" i="140"/>
  <c r="BB8" i="140"/>
  <c r="BB7" i="140"/>
  <c r="BU58" i="139"/>
  <c r="BT58" i="139"/>
  <c r="BS58" i="139"/>
  <c r="BR58" i="139"/>
  <c r="BQ58" i="139"/>
  <c r="BP58" i="139"/>
  <c r="BO58" i="139"/>
  <c r="BN58" i="139"/>
  <c r="BM58" i="139"/>
  <c r="BL58" i="139"/>
  <c r="BK58" i="139"/>
  <c r="BJ58" i="139"/>
  <c r="BI58" i="139"/>
  <c r="BH58" i="139"/>
  <c r="BG58" i="139"/>
  <c r="BF58" i="139"/>
  <c r="BE58" i="139"/>
  <c r="BD58" i="139"/>
  <c r="BC58" i="139"/>
  <c r="BB58" i="139"/>
  <c r="BA58" i="139"/>
  <c r="AZ58" i="139"/>
  <c r="AY58" i="139"/>
  <c r="AX58" i="139"/>
  <c r="AW58" i="139"/>
  <c r="AV58" i="139"/>
  <c r="AU58" i="139"/>
  <c r="AT58" i="139"/>
  <c r="AS58" i="139"/>
  <c r="AR58" i="139"/>
  <c r="AQ58" i="139"/>
  <c r="AP58" i="139"/>
  <c r="AO58" i="139"/>
  <c r="AN58" i="139"/>
  <c r="AM58" i="139"/>
  <c r="AL58" i="139"/>
  <c r="AK58" i="139"/>
  <c r="AJ58" i="139"/>
  <c r="AI58" i="139"/>
  <c r="AH58" i="139"/>
  <c r="AG58" i="139"/>
  <c r="AF58" i="139"/>
  <c r="AE58" i="139"/>
  <c r="AD58" i="139"/>
  <c r="AC58" i="139"/>
  <c r="AB58" i="139"/>
  <c r="AA58" i="139"/>
  <c r="Z58" i="139"/>
  <c r="Y58" i="139"/>
  <c r="X58" i="139"/>
  <c r="W58" i="139"/>
  <c r="V58" i="139"/>
  <c r="U58" i="139"/>
  <c r="T58" i="139"/>
  <c r="S58" i="139"/>
  <c r="R58" i="139"/>
  <c r="Q58" i="139"/>
  <c r="P58" i="139"/>
  <c r="O58" i="139"/>
  <c r="N58" i="139"/>
  <c r="M58" i="139"/>
  <c r="L58" i="139"/>
  <c r="K58" i="139"/>
  <c r="J58" i="139"/>
  <c r="I58" i="139"/>
  <c r="H58" i="139"/>
  <c r="G58" i="139"/>
  <c r="F58" i="139"/>
  <c r="BV50" i="139"/>
  <c r="BV49" i="139"/>
  <c r="BV48" i="139"/>
  <c r="BV47" i="139"/>
  <c r="BV46" i="139"/>
  <c r="BV45" i="139"/>
  <c r="BV44" i="139"/>
  <c r="BV43" i="139"/>
  <c r="BV42" i="139"/>
  <c r="BV41" i="139"/>
  <c r="BV40" i="139"/>
  <c r="BV39" i="139"/>
  <c r="BV38" i="139"/>
  <c r="BV37" i="139"/>
  <c r="BV36" i="139"/>
  <c r="BV35" i="139"/>
  <c r="BV34" i="139"/>
  <c r="BV33" i="139"/>
  <c r="BV32" i="139"/>
  <c r="BV31" i="139"/>
  <c r="BV30" i="139"/>
  <c r="BV29" i="139"/>
  <c r="BV28" i="139"/>
  <c r="BV27" i="139"/>
  <c r="BV26" i="139"/>
  <c r="BV25" i="139"/>
  <c r="BV24" i="139"/>
  <c r="BV23" i="139"/>
  <c r="BV22" i="139"/>
  <c r="BV21" i="139"/>
  <c r="BV20" i="139"/>
  <c r="BV19" i="139"/>
  <c r="BV18" i="139"/>
  <c r="BV17" i="139"/>
  <c r="BV16" i="139"/>
  <c r="BV15" i="139"/>
  <c r="BV14" i="139"/>
  <c r="BV13" i="139"/>
  <c r="BV12" i="139"/>
  <c r="BV11" i="139"/>
  <c r="BV10" i="139"/>
  <c r="BV9" i="139"/>
  <c r="BV8" i="139"/>
  <c r="BV7" i="139"/>
  <c r="CH74" i="138" l="1"/>
  <c r="CG74" i="138"/>
  <c r="CF74" i="138"/>
  <c r="CE74" i="138"/>
  <c r="CD74" i="138"/>
  <c r="CC74" i="138"/>
  <c r="CB74" i="138"/>
  <c r="CA74" i="138"/>
  <c r="BZ74" i="138"/>
  <c r="BY74" i="138"/>
  <c r="BX74" i="138"/>
  <c r="BW74" i="138"/>
  <c r="BV74" i="138"/>
  <c r="BU74" i="138"/>
  <c r="BT74" i="138"/>
  <c r="BS74" i="138"/>
  <c r="BR74" i="138"/>
  <c r="BQ74" i="138"/>
  <c r="BP74" i="138"/>
  <c r="BO74" i="138"/>
  <c r="BN74" i="138"/>
  <c r="BM74" i="138"/>
  <c r="BL74" i="138"/>
  <c r="BK74" i="138"/>
  <c r="BJ74" i="138"/>
  <c r="BI74" i="138"/>
  <c r="BH74" i="138"/>
  <c r="BG74" i="138"/>
  <c r="BF74" i="138"/>
  <c r="BE74" i="138"/>
  <c r="BD74" i="138"/>
  <c r="BC74" i="138"/>
  <c r="BB74" i="138"/>
  <c r="BA74" i="138"/>
  <c r="AZ74" i="138"/>
  <c r="AY74" i="138"/>
  <c r="AX74" i="138"/>
  <c r="AW74" i="138"/>
  <c r="AV74" i="138"/>
  <c r="AU74" i="138"/>
  <c r="AT74" i="138"/>
  <c r="AS74" i="138"/>
  <c r="AR74" i="138"/>
  <c r="AQ74" i="138"/>
  <c r="AP74" i="138"/>
  <c r="AO74" i="138"/>
  <c r="AN74" i="138"/>
  <c r="AM74" i="138"/>
  <c r="AL74" i="138"/>
  <c r="AK74" i="138"/>
  <c r="AJ74" i="138"/>
  <c r="AI74" i="138"/>
  <c r="AH74" i="138"/>
  <c r="AG74" i="138"/>
  <c r="AF74" i="138"/>
  <c r="AE74" i="138"/>
  <c r="AD74" i="138"/>
  <c r="AC74" i="138"/>
  <c r="AB74" i="138"/>
  <c r="AA74" i="138"/>
  <c r="Z74" i="138"/>
  <c r="Y74" i="138"/>
  <c r="X74" i="138"/>
  <c r="W74" i="138"/>
  <c r="V74" i="138"/>
  <c r="U74" i="138"/>
  <c r="T74" i="138"/>
  <c r="S74" i="138"/>
  <c r="R74" i="138"/>
  <c r="Q74" i="138"/>
  <c r="P74" i="138"/>
  <c r="O74" i="138"/>
  <c r="N74" i="138"/>
  <c r="M74" i="138"/>
  <c r="L74" i="138"/>
  <c r="K74" i="138"/>
  <c r="J74" i="138"/>
  <c r="I74" i="138"/>
  <c r="H74" i="138"/>
  <c r="G74" i="138"/>
  <c r="F74" i="138"/>
  <c r="CJ66" i="138"/>
  <c r="CJ65" i="138"/>
  <c r="CJ64" i="138"/>
  <c r="CJ63" i="138"/>
  <c r="CJ62" i="138"/>
  <c r="CJ61" i="138"/>
  <c r="CJ60" i="138"/>
  <c r="CJ59" i="138"/>
  <c r="CJ58" i="138"/>
  <c r="CJ57" i="138"/>
  <c r="CJ56" i="138"/>
  <c r="CJ55" i="138"/>
  <c r="CJ54" i="138"/>
  <c r="CJ53" i="138"/>
  <c r="CJ52" i="138"/>
  <c r="CJ51" i="138"/>
  <c r="CJ50" i="138"/>
  <c r="CJ49" i="138"/>
  <c r="CJ48" i="138"/>
  <c r="CJ47" i="138"/>
  <c r="CJ46" i="138"/>
  <c r="CJ45" i="138"/>
  <c r="CJ44" i="138"/>
  <c r="CJ43" i="138"/>
  <c r="CJ42" i="138"/>
  <c r="CJ41" i="138"/>
  <c r="CJ40" i="138"/>
  <c r="CJ39" i="138"/>
  <c r="CJ38" i="138"/>
  <c r="CJ37" i="138"/>
  <c r="CJ36" i="138"/>
  <c r="CJ35" i="138"/>
  <c r="CJ34" i="138"/>
  <c r="CJ33" i="138"/>
  <c r="CJ32" i="138"/>
  <c r="CJ31" i="138"/>
  <c r="CJ30" i="138"/>
  <c r="CJ29" i="138"/>
  <c r="CJ28" i="138"/>
  <c r="CJ27" i="138"/>
  <c r="CJ26" i="138"/>
  <c r="CJ25" i="138"/>
  <c r="CJ24" i="138"/>
  <c r="CJ23" i="138"/>
  <c r="CJ22" i="138"/>
  <c r="CJ21" i="138"/>
  <c r="CJ20" i="138"/>
  <c r="CJ19" i="138"/>
  <c r="CJ18" i="138"/>
  <c r="CJ17" i="138"/>
  <c r="CJ16" i="138"/>
  <c r="CJ15" i="138"/>
  <c r="CJ14" i="138"/>
  <c r="CJ13" i="138"/>
  <c r="CJ12" i="138"/>
  <c r="CJ11" i="138"/>
  <c r="CJ10" i="138"/>
  <c r="CJ9" i="138"/>
  <c r="CJ8" i="138"/>
  <c r="CJ7" i="138"/>
  <c r="AZ53" i="137"/>
  <c r="AY53" i="137"/>
  <c r="AX53" i="137"/>
  <c r="AW53" i="137"/>
  <c r="AV53" i="137"/>
  <c r="AU53" i="137"/>
  <c r="AT53" i="137"/>
  <c r="AS53" i="137"/>
  <c r="AR53" i="137"/>
  <c r="AQ53" i="137"/>
  <c r="AP53" i="137"/>
  <c r="AO53" i="137"/>
  <c r="AN53" i="137"/>
  <c r="AM53" i="137"/>
  <c r="AL53" i="137"/>
  <c r="AK53" i="137"/>
  <c r="AJ53" i="137"/>
  <c r="AI53" i="137"/>
  <c r="AH53" i="137"/>
  <c r="AG53" i="137"/>
  <c r="AF53" i="137"/>
  <c r="AE53" i="137"/>
  <c r="AD53" i="137"/>
  <c r="AC53" i="137"/>
  <c r="AB53" i="137"/>
  <c r="AA53" i="137"/>
  <c r="Z53" i="137"/>
  <c r="Y53" i="137"/>
  <c r="X53" i="137"/>
  <c r="W53" i="137"/>
  <c r="V53" i="137"/>
  <c r="U53" i="137"/>
  <c r="T53" i="137"/>
  <c r="S53" i="137"/>
  <c r="R53" i="137"/>
  <c r="Q53" i="137"/>
  <c r="P53" i="137"/>
  <c r="O53" i="137"/>
  <c r="N53" i="137"/>
  <c r="M53" i="137"/>
  <c r="L53" i="137"/>
  <c r="K53" i="137"/>
  <c r="J53" i="137"/>
  <c r="I53" i="137"/>
  <c r="H53" i="137"/>
  <c r="G53" i="137"/>
  <c r="F53" i="137"/>
  <c r="BB40" i="137"/>
  <c r="BB39" i="137"/>
  <c r="BB38" i="137"/>
  <c r="BB37" i="137"/>
  <c r="BB36" i="137"/>
  <c r="BB35" i="137"/>
  <c r="BB34" i="137"/>
  <c r="BB33" i="137"/>
  <c r="BB32" i="137"/>
  <c r="BB31" i="137"/>
  <c r="BB30" i="137"/>
  <c r="BB29" i="137"/>
  <c r="BB28" i="137"/>
  <c r="BB27" i="137"/>
  <c r="BB26" i="137"/>
  <c r="BB25" i="137"/>
  <c r="BB24" i="137"/>
  <c r="BB23" i="137"/>
  <c r="BB22" i="137"/>
  <c r="BB21" i="137"/>
  <c r="BB20" i="137"/>
  <c r="BB19" i="137"/>
  <c r="BB18" i="137"/>
  <c r="BB17" i="137"/>
  <c r="BB16" i="137"/>
  <c r="BB15" i="137"/>
  <c r="BB14" i="137"/>
  <c r="BB13" i="137"/>
  <c r="BB12" i="137"/>
  <c r="BB11" i="137"/>
  <c r="BB10" i="137"/>
  <c r="BB9" i="137"/>
  <c r="BB8" i="137"/>
  <c r="BB7" i="137"/>
  <c r="V30" i="177"/>
  <c r="U30" i="177"/>
  <c r="T30" i="177"/>
  <c r="S30" i="177"/>
  <c r="R30" i="177"/>
  <c r="Q30" i="177"/>
  <c r="P30" i="177"/>
  <c r="O30" i="177"/>
  <c r="N30" i="177"/>
  <c r="M30" i="177"/>
  <c r="L30" i="177"/>
  <c r="K30" i="177"/>
  <c r="J30" i="177"/>
  <c r="I30" i="177"/>
  <c r="H30" i="177"/>
  <c r="G30" i="177"/>
  <c r="F30" i="177"/>
  <c r="W25" i="177"/>
  <c r="W24" i="177"/>
  <c r="W23" i="177"/>
  <c r="W22" i="177"/>
  <c r="W21" i="177"/>
  <c r="W20" i="177"/>
  <c r="W19" i="177"/>
  <c r="W18" i="177"/>
  <c r="W17" i="177"/>
  <c r="W16" i="177"/>
  <c r="W15" i="177"/>
  <c r="W14" i="177"/>
  <c r="W13" i="177"/>
  <c r="W12" i="177"/>
  <c r="W11" i="177"/>
  <c r="W10" i="177"/>
  <c r="W9" i="177"/>
  <c r="W8" i="177"/>
  <c r="W7" i="177"/>
  <c r="T25" i="176"/>
  <c r="S25" i="176"/>
  <c r="R25" i="176"/>
  <c r="Q25" i="176"/>
  <c r="P25" i="176"/>
  <c r="O25" i="176"/>
  <c r="N25" i="176"/>
  <c r="M25" i="176"/>
  <c r="L25" i="176"/>
  <c r="K25" i="176"/>
  <c r="J25" i="176"/>
  <c r="I25" i="176"/>
  <c r="H25" i="176"/>
  <c r="G25" i="176"/>
  <c r="F25" i="176"/>
  <c r="V21" i="176"/>
  <c r="V18" i="176"/>
  <c r="V16" i="176"/>
  <c r="V15" i="176"/>
  <c r="V13" i="176"/>
  <c r="V10" i="176"/>
  <c r="V8" i="176"/>
  <c r="V7" i="176"/>
  <c r="V20" i="176"/>
  <c r="V19" i="176"/>
  <c r="V17" i="176"/>
  <c r="V14" i="176"/>
  <c r="V12" i="176"/>
  <c r="V11" i="176"/>
  <c r="V9" i="176"/>
  <c r="L21" i="189"/>
  <c r="K21" i="189"/>
  <c r="J21" i="189"/>
  <c r="I21" i="189"/>
  <c r="H21" i="189"/>
  <c r="G21" i="189"/>
  <c r="F21" i="189"/>
  <c r="N19" i="189"/>
  <c r="N18" i="189"/>
  <c r="N17" i="189"/>
  <c r="N16" i="189"/>
  <c r="N15" i="189"/>
  <c r="N14" i="189"/>
  <c r="N13" i="189"/>
  <c r="N12" i="189"/>
  <c r="N11" i="189"/>
  <c r="N10" i="189"/>
  <c r="N9" i="189"/>
  <c r="N8" i="189"/>
  <c r="AE46" i="134"/>
  <c r="AD46" i="134"/>
  <c r="AC46" i="134"/>
  <c r="AB46" i="134"/>
  <c r="AA46" i="134"/>
  <c r="Z46" i="134"/>
  <c r="Y46" i="134"/>
  <c r="X46" i="134"/>
  <c r="W46" i="134"/>
  <c r="V46" i="134"/>
  <c r="U46" i="134"/>
  <c r="T46" i="134"/>
  <c r="S46" i="134"/>
  <c r="R46" i="134"/>
  <c r="Q46" i="134"/>
  <c r="P46" i="134"/>
  <c r="O46" i="134"/>
  <c r="N46" i="134"/>
  <c r="M46" i="134"/>
  <c r="L46" i="134"/>
  <c r="K46" i="134"/>
  <c r="J46" i="134"/>
  <c r="I46" i="134"/>
  <c r="H46" i="134"/>
  <c r="G46" i="134"/>
  <c r="F46" i="134"/>
  <c r="AG45" i="134"/>
  <c r="AG44" i="134"/>
  <c r="AG43" i="134"/>
  <c r="AG42" i="134"/>
  <c r="AG41" i="134"/>
  <c r="AG40" i="134"/>
  <c r="AG39" i="134"/>
  <c r="AG38" i="134"/>
  <c r="AG37" i="134"/>
  <c r="AG36" i="134"/>
  <c r="AG35" i="134"/>
  <c r="AG34" i="134"/>
  <c r="AG33" i="134"/>
  <c r="AG32" i="134"/>
  <c r="AG31" i="134"/>
  <c r="AG30" i="134"/>
  <c r="AG29" i="134"/>
  <c r="AG28" i="134"/>
  <c r="AG27" i="134"/>
  <c r="AG26" i="134"/>
  <c r="AG25" i="134"/>
  <c r="AG24" i="134"/>
  <c r="AG23" i="134"/>
  <c r="AG22" i="134"/>
  <c r="AG21" i="134"/>
  <c r="AG20" i="134"/>
  <c r="AG19" i="134"/>
  <c r="AG18" i="134"/>
  <c r="AG17" i="134"/>
  <c r="AG16" i="134"/>
  <c r="AG15" i="134"/>
  <c r="AG14" i="134"/>
  <c r="AG13" i="134"/>
  <c r="AG12" i="134"/>
  <c r="AG11" i="134"/>
  <c r="AG10" i="134"/>
  <c r="AG9" i="134"/>
  <c r="AG8" i="134"/>
  <c r="AG7" i="134"/>
  <c r="B10" i="140" l="1"/>
  <c r="B11" i="140" s="1"/>
  <c r="B9" i="140"/>
  <c r="BA9" i="140" s="1"/>
  <c r="B8" i="140"/>
  <c r="BA8" i="140" s="1"/>
  <c r="BA7" i="140"/>
  <c r="H3" i="140"/>
  <c r="I3" i="140" s="1"/>
  <c r="J3" i="140" s="1"/>
  <c r="K3" i="140" s="1"/>
  <c r="L3" i="140" s="1"/>
  <c r="M3" i="140" s="1"/>
  <c r="N3" i="140" s="1"/>
  <c r="O3" i="140" s="1"/>
  <c r="P3" i="140" s="1"/>
  <c r="Q3" i="140" s="1"/>
  <c r="R3" i="140" s="1"/>
  <c r="S3" i="140" s="1"/>
  <c r="T3" i="140" s="1"/>
  <c r="U3" i="140" s="1"/>
  <c r="V3" i="140" s="1"/>
  <c r="W3" i="140" s="1"/>
  <c r="X3" i="140" s="1"/>
  <c r="Y3" i="140" s="1"/>
  <c r="Z3" i="140" s="1"/>
  <c r="AA3" i="140" s="1"/>
  <c r="AB3" i="140" s="1"/>
  <c r="AC3" i="140" s="1"/>
  <c r="AD3" i="140" s="1"/>
  <c r="AE3" i="140" s="1"/>
  <c r="AF3" i="140" s="1"/>
  <c r="AG3" i="140" s="1"/>
  <c r="AH3" i="140" s="1"/>
  <c r="AI3" i="140" s="1"/>
  <c r="AJ3" i="140" s="1"/>
  <c r="AK3" i="140" s="1"/>
  <c r="AL3" i="140" s="1"/>
  <c r="AM3" i="140" s="1"/>
  <c r="AN3" i="140" s="1"/>
  <c r="AO3" i="140" s="1"/>
  <c r="AP3" i="140" s="1"/>
  <c r="AQ3" i="140" s="1"/>
  <c r="AR3" i="140" s="1"/>
  <c r="AS3" i="140" s="1"/>
  <c r="AT3" i="140" s="1"/>
  <c r="AU3" i="140" s="1"/>
  <c r="AV3" i="140" s="1"/>
  <c r="AW3" i="140" s="1"/>
  <c r="AX3" i="140" s="1"/>
  <c r="AY3" i="140" s="1"/>
  <c r="AZ3" i="140" s="1"/>
  <c r="G3" i="140"/>
  <c r="BA11" i="140" l="1"/>
  <c r="B12" i="140"/>
  <c r="BA10" i="140"/>
  <c r="B13" i="140" l="1"/>
  <c r="BA12" i="140"/>
  <c r="BA13" i="140" l="1"/>
  <c r="B14" i="140"/>
  <c r="B15" i="140" l="1"/>
  <c r="BA14" i="140"/>
  <c r="B16" i="140" l="1"/>
  <c r="BA15" i="140"/>
  <c r="B17" i="140" l="1"/>
  <c r="BA16" i="140"/>
  <c r="BA17" i="140" l="1"/>
  <c r="B18" i="140"/>
  <c r="B19" i="140" l="1"/>
  <c r="BA18" i="140"/>
  <c r="BA19" i="140" l="1"/>
  <c r="B20" i="140"/>
  <c r="B21" i="140" l="1"/>
  <c r="BA20" i="140"/>
  <c r="BA21" i="140" l="1"/>
  <c r="B22" i="140"/>
  <c r="B23" i="140" l="1"/>
  <c r="BA22" i="140"/>
  <c r="B24" i="140" l="1"/>
  <c r="BA23" i="140"/>
  <c r="B25" i="140" l="1"/>
  <c r="BA24" i="140"/>
  <c r="BA25" i="140" l="1"/>
  <c r="B26" i="140"/>
  <c r="B27" i="140" l="1"/>
  <c r="BA26" i="140"/>
  <c r="B28" i="140" l="1"/>
  <c r="BA27" i="140"/>
  <c r="B29" i="140" l="1"/>
  <c r="BA28" i="140"/>
  <c r="BA29" i="140" l="1"/>
  <c r="B30" i="140"/>
  <c r="B31" i="140" l="1"/>
  <c r="BA30" i="140"/>
  <c r="BA31" i="140" l="1"/>
  <c r="B32" i="140"/>
  <c r="B33" i="140" l="1"/>
  <c r="BA32" i="140"/>
  <c r="BA33" i="140" l="1"/>
  <c r="B34" i="140"/>
  <c r="BA34" i="140" s="1"/>
  <c r="B9" i="178" l="1"/>
  <c r="B10" i="178" s="1"/>
  <c r="B8" i="178"/>
  <c r="AG8" i="178" s="1"/>
  <c r="AG7" i="178"/>
  <c r="G3" i="178"/>
  <c r="H3" i="178" s="1"/>
  <c r="I3" i="178" s="1"/>
  <c r="J3" i="178" s="1"/>
  <c r="K3" i="178" s="1"/>
  <c r="L3" i="178" s="1"/>
  <c r="M3" i="178" s="1"/>
  <c r="N3" i="178" s="1"/>
  <c r="O3" i="178" s="1"/>
  <c r="P3" i="178" s="1"/>
  <c r="Q3" i="178" s="1"/>
  <c r="R3" i="178" s="1"/>
  <c r="S3" i="178" s="1"/>
  <c r="T3" i="178" s="1"/>
  <c r="U3" i="178" s="1"/>
  <c r="V3" i="178" s="1"/>
  <c r="W3" i="178" s="1"/>
  <c r="X3" i="178" s="1"/>
  <c r="Y3" i="178" s="1"/>
  <c r="Z3" i="178" s="1"/>
  <c r="AA3" i="178" s="1"/>
  <c r="AB3" i="178" s="1"/>
  <c r="AC3" i="178" s="1"/>
  <c r="AD3" i="178" s="1"/>
  <c r="AE3" i="178" s="1"/>
  <c r="AF3" i="178" s="1"/>
  <c r="B8" i="128"/>
  <c r="B9" i="128" s="1"/>
  <c r="CE7" i="128"/>
  <c r="G3" i="128"/>
  <c r="H3" i="128" s="1"/>
  <c r="I3" i="128" s="1"/>
  <c r="J3" i="128" s="1"/>
  <c r="K3" i="128" s="1"/>
  <c r="L3" i="128" s="1"/>
  <c r="M3" i="128" s="1"/>
  <c r="N3" i="128" s="1"/>
  <c r="O3" i="128" s="1"/>
  <c r="P3" i="128" s="1"/>
  <c r="Q3" i="128" s="1"/>
  <c r="R3" i="128" s="1"/>
  <c r="S3" i="128" s="1"/>
  <c r="T3" i="128" s="1"/>
  <c r="U3" i="128" s="1"/>
  <c r="V3" i="128" s="1"/>
  <c r="W3" i="128" s="1"/>
  <c r="X3" i="128" s="1"/>
  <c r="Y3" i="128" s="1"/>
  <c r="Z3" i="128" s="1"/>
  <c r="AA3" i="128" s="1"/>
  <c r="AB3" i="128" s="1"/>
  <c r="AC3" i="128" s="1"/>
  <c r="AD3" i="128" s="1"/>
  <c r="AE3" i="128" s="1"/>
  <c r="AF3" i="128" s="1"/>
  <c r="AG3" i="128" s="1"/>
  <c r="AH3" i="128" s="1"/>
  <c r="AI3" i="128" s="1"/>
  <c r="AJ3" i="128" s="1"/>
  <c r="AK3" i="128" s="1"/>
  <c r="AL3" i="128" s="1"/>
  <c r="AM3" i="128" s="1"/>
  <c r="AN3" i="128" s="1"/>
  <c r="AO3" i="128" s="1"/>
  <c r="AP3" i="128" s="1"/>
  <c r="AQ3" i="128" s="1"/>
  <c r="AR3" i="128" s="1"/>
  <c r="AS3" i="128" s="1"/>
  <c r="AT3" i="128" s="1"/>
  <c r="AU3" i="128" s="1"/>
  <c r="AV3" i="128" s="1"/>
  <c r="AW3" i="128" s="1"/>
  <c r="AX3" i="128" s="1"/>
  <c r="AY3" i="128" s="1"/>
  <c r="AZ3" i="128" s="1"/>
  <c r="BA3" i="128" s="1"/>
  <c r="BB3" i="128" s="1"/>
  <c r="BC3" i="128" s="1"/>
  <c r="BD3" i="128" s="1"/>
  <c r="BE3" i="128" s="1"/>
  <c r="BF3" i="128" s="1"/>
  <c r="BG3" i="128" s="1"/>
  <c r="BH3" i="128" s="1"/>
  <c r="BI3" i="128" s="1"/>
  <c r="BJ3" i="128" s="1"/>
  <c r="BK3" i="128" s="1"/>
  <c r="BL3" i="128" s="1"/>
  <c r="BM3" i="128" s="1"/>
  <c r="BN3" i="128" s="1"/>
  <c r="BO3" i="128" s="1"/>
  <c r="BP3" i="128" s="1"/>
  <c r="BQ3" i="128" s="1"/>
  <c r="BR3" i="128" s="1"/>
  <c r="BS3" i="128" s="1"/>
  <c r="BT3" i="128" s="1"/>
  <c r="BU3" i="128" s="1"/>
  <c r="BV3" i="128" s="1"/>
  <c r="BW3" i="128" s="1"/>
  <c r="BX3" i="128" s="1"/>
  <c r="BY3" i="128" s="1"/>
  <c r="BZ3" i="128" s="1"/>
  <c r="CA3" i="128" s="1"/>
  <c r="CB3" i="128" s="1"/>
  <c r="CC3" i="128" s="1"/>
  <c r="CD3" i="128" s="1"/>
  <c r="B8" i="127"/>
  <c r="B9" i="127" s="1"/>
  <c r="BT7" i="127"/>
  <c r="G3" i="127"/>
  <c r="H3" i="127" s="1"/>
  <c r="I3" i="127" s="1"/>
  <c r="J3" i="127" s="1"/>
  <c r="K3" i="127" s="1"/>
  <c r="L3" i="127" s="1"/>
  <c r="M3" i="127" s="1"/>
  <c r="N3" i="127" s="1"/>
  <c r="O3" i="127" s="1"/>
  <c r="P3" i="127" s="1"/>
  <c r="Q3" i="127" s="1"/>
  <c r="R3" i="127" s="1"/>
  <c r="S3" i="127" s="1"/>
  <c r="T3" i="127" s="1"/>
  <c r="U3" i="127" s="1"/>
  <c r="V3" i="127" s="1"/>
  <c r="W3" i="127" s="1"/>
  <c r="X3" i="127" s="1"/>
  <c r="Y3" i="127" s="1"/>
  <c r="Z3" i="127" s="1"/>
  <c r="AA3" i="127" s="1"/>
  <c r="AB3" i="127" s="1"/>
  <c r="AC3" i="127" s="1"/>
  <c r="AD3" i="127" s="1"/>
  <c r="AE3" i="127" s="1"/>
  <c r="AF3" i="127" s="1"/>
  <c r="AG3" i="127" s="1"/>
  <c r="AH3" i="127" s="1"/>
  <c r="AI3" i="127" s="1"/>
  <c r="AJ3" i="127" s="1"/>
  <c r="AK3" i="127" s="1"/>
  <c r="AL3" i="127" s="1"/>
  <c r="AM3" i="127" s="1"/>
  <c r="AN3" i="127" s="1"/>
  <c r="AO3" i="127" s="1"/>
  <c r="AP3" i="127" s="1"/>
  <c r="AQ3" i="127" s="1"/>
  <c r="AR3" i="127" s="1"/>
  <c r="AS3" i="127" s="1"/>
  <c r="AT3" i="127" s="1"/>
  <c r="AU3" i="127" s="1"/>
  <c r="AV3" i="127" s="1"/>
  <c r="AW3" i="127" s="1"/>
  <c r="AX3" i="127" s="1"/>
  <c r="AY3" i="127" s="1"/>
  <c r="AZ3" i="127" s="1"/>
  <c r="BA3" i="127" s="1"/>
  <c r="BB3" i="127" s="1"/>
  <c r="BC3" i="127" s="1"/>
  <c r="BD3" i="127" s="1"/>
  <c r="BE3" i="127" s="1"/>
  <c r="BF3" i="127" s="1"/>
  <c r="BG3" i="127" s="1"/>
  <c r="BH3" i="127" s="1"/>
  <c r="BI3" i="127" s="1"/>
  <c r="BJ3" i="127" s="1"/>
  <c r="BK3" i="127" s="1"/>
  <c r="BL3" i="127" s="1"/>
  <c r="BM3" i="127" s="1"/>
  <c r="BN3" i="127" s="1"/>
  <c r="BO3" i="127" s="1"/>
  <c r="BP3" i="127" s="1"/>
  <c r="BQ3" i="127" s="1"/>
  <c r="BR3" i="127" s="1"/>
  <c r="BS3" i="127" s="1"/>
  <c r="B8" i="131"/>
  <c r="B9" i="131" s="1"/>
  <c r="BC7" i="131"/>
  <c r="H3" i="131"/>
  <c r="I3" i="131" s="1"/>
  <c r="J3" i="131" s="1"/>
  <c r="K3" i="131" s="1"/>
  <c r="L3" i="131" s="1"/>
  <c r="M3" i="131" s="1"/>
  <c r="N3" i="131" s="1"/>
  <c r="O3" i="131" s="1"/>
  <c r="P3" i="131" s="1"/>
  <c r="Q3" i="131" s="1"/>
  <c r="R3" i="131" s="1"/>
  <c r="S3" i="131" s="1"/>
  <c r="T3" i="131" s="1"/>
  <c r="U3" i="131" s="1"/>
  <c r="V3" i="131" s="1"/>
  <c r="W3" i="131" s="1"/>
  <c r="X3" i="131" s="1"/>
  <c r="Y3" i="131" s="1"/>
  <c r="Z3" i="131" s="1"/>
  <c r="AA3" i="131" s="1"/>
  <c r="AB3" i="131" s="1"/>
  <c r="AC3" i="131" s="1"/>
  <c r="AD3" i="131" s="1"/>
  <c r="AE3" i="131" s="1"/>
  <c r="AF3" i="131" s="1"/>
  <c r="AG3" i="131" s="1"/>
  <c r="AH3" i="131" s="1"/>
  <c r="AI3" i="131" s="1"/>
  <c r="AJ3" i="131" s="1"/>
  <c r="AK3" i="131" s="1"/>
  <c r="AL3" i="131" s="1"/>
  <c r="AM3" i="131" s="1"/>
  <c r="AN3" i="131" s="1"/>
  <c r="AO3" i="131" s="1"/>
  <c r="AP3" i="131" s="1"/>
  <c r="AQ3" i="131" s="1"/>
  <c r="AR3" i="131" s="1"/>
  <c r="AS3" i="131" s="1"/>
  <c r="AT3" i="131" s="1"/>
  <c r="AU3" i="131" s="1"/>
  <c r="AV3" i="131" s="1"/>
  <c r="AW3" i="131" s="1"/>
  <c r="AX3" i="131" s="1"/>
  <c r="AY3" i="131" s="1"/>
  <c r="AZ3" i="131" s="1"/>
  <c r="BA3" i="131" s="1"/>
  <c r="BB3" i="131" s="1"/>
  <c r="G3" i="131"/>
  <c r="B10" i="126"/>
  <c r="B11" i="126" s="1"/>
  <c r="B9" i="126"/>
  <c r="DP9" i="126" s="1"/>
  <c r="DP8" i="126"/>
  <c r="B8" i="126"/>
  <c r="DP7" i="126"/>
  <c r="G3" i="126"/>
  <c r="H3" i="126" s="1"/>
  <c r="I3" i="126" s="1"/>
  <c r="J3" i="126" s="1"/>
  <c r="K3" i="126" s="1"/>
  <c r="L3" i="126" s="1"/>
  <c r="M3" i="126" s="1"/>
  <c r="N3" i="126" s="1"/>
  <c r="O3" i="126" s="1"/>
  <c r="P3" i="126" s="1"/>
  <c r="Q3" i="126" s="1"/>
  <c r="R3" i="126" s="1"/>
  <c r="S3" i="126" s="1"/>
  <c r="T3" i="126" s="1"/>
  <c r="U3" i="126" s="1"/>
  <c r="V3" i="126" s="1"/>
  <c r="W3" i="126" s="1"/>
  <c r="X3" i="126" s="1"/>
  <c r="Y3" i="126" s="1"/>
  <c r="Z3" i="126" s="1"/>
  <c r="AA3" i="126" s="1"/>
  <c r="AB3" i="126" s="1"/>
  <c r="AC3" i="126" s="1"/>
  <c r="AD3" i="126" s="1"/>
  <c r="AE3" i="126" s="1"/>
  <c r="AF3" i="126" s="1"/>
  <c r="AG3" i="126" s="1"/>
  <c r="AH3" i="126" s="1"/>
  <c r="AI3" i="126" s="1"/>
  <c r="AJ3" i="126" s="1"/>
  <c r="AK3" i="126" s="1"/>
  <c r="AL3" i="126" s="1"/>
  <c r="AM3" i="126" s="1"/>
  <c r="AN3" i="126" s="1"/>
  <c r="AO3" i="126" s="1"/>
  <c r="AP3" i="126" s="1"/>
  <c r="AQ3" i="126" s="1"/>
  <c r="AR3" i="126" s="1"/>
  <c r="AS3" i="126" s="1"/>
  <c r="AT3" i="126" s="1"/>
  <c r="AU3" i="126" s="1"/>
  <c r="AV3" i="126" s="1"/>
  <c r="AW3" i="126" s="1"/>
  <c r="AX3" i="126" s="1"/>
  <c r="AY3" i="126" s="1"/>
  <c r="AZ3" i="126" s="1"/>
  <c r="BA3" i="126" s="1"/>
  <c r="BB3" i="126" s="1"/>
  <c r="BC3" i="126" s="1"/>
  <c r="BD3" i="126" s="1"/>
  <c r="BE3" i="126" s="1"/>
  <c r="BF3" i="126" s="1"/>
  <c r="BG3" i="126" s="1"/>
  <c r="BH3" i="126" s="1"/>
  <c r="BI3" i="126" s="1"/>
  <c r="BJ3" i="126" s="1"/>
  <c r="BK3" i="126" s="1"/>
  <c r="BL3" i="126" s="1"/>
  <c r="BM3" i="126" s="1"/>
  <c r="BN3" i="126" s="1"/>
  <c r="BO3" i="126" s="1"/>
  <c r="BP3" i="126" s="1"/>
  <c r="BQ3" i="126" s="1"/>
  <c r="BR3" i="126" s="1"/>
  <c r="BS3" i="126" s="1"/>
  <c r="BT3" i="126" s="1"/>
  <c r="BU3" i="126" s="1"/>
  <c r="BV3" i="126" s="1"/>
  <c r="BW3" i="126" s="1"/>
  <c r="BX3" i="126" s="1"/>
  <c r="BY3" i="126" s="1"/>
  <c r="BZ3" i="126" s="1"/>
  <c r="CA3" i="126" s="1"/>
  <c r="CB3" i="126" s="1"/>
  <c r="CC3" i="126" s="1"/>
  <c r="CD3" i="126" s="1"/>
  <c r="CE3" i="126" s="1"/>
  <c r="CF3" i="126" s="1"/>
  <c r="CG3" i="126" s="1"/>
  <c r="CH3" i="126" s="1"/>
  <c r="CI3" i="126" s="1"/>
  <c r="CJ3" i="126" s="1"/>
  <c r="CK3" i="126" s="1"/>
  <c r="CL3" i="126" s="1"/>
  <c r="CM3" i="126" s="1"/>
  <c r="CN3" i="126" s="1"/>
  <c r="CO3" i="126" s="1"/>
  <c r="CP3" i="126" s="1"/>
  <c r="CQ3" i="126" s="1"/>
  <c r="CR3" i="126" s="1"/>
  <c r="CS3" i="126" s="1"/>
  <c r="CT3" i="126" s="1"/>
  <c r="CU3" i="126" s="1"/>
  <c r="CV3" i="126" s="1"/>
  <c r="CW3" i="126" s="1"/>
  <c r="CX3" i="126" s="1"/>
  <c r="CY3" i="126" s="1"/>
  <c r="CZ3" i="126" s="1"/>
  <c r="DA3" i="126" s="1"/>
  <c r="DB3" i="126" s="1"/>
  <c r="DC3" i="126" s="1"/>
  <c r="DD3" i="126" s="1"/>
  <c r="DE3" i="126" s="1"/>
  <c r="DF3" i="126" s="1"/>
  <c r="DG3" i="126" s="1"/>
  <c r="DH3" i="126" s="1"/>
  <c r="DI3" i="126" s="1"/>
  <c r="DJ3" i="126" s="1"/>
  <c r="DK3" i="126" s="1"/>
  <c r="DL3" i="126" s="1"/>
  <c r="DM3" i="126" s="1"/>
  <c r="DN3" i="126" s="1"/>
  <c r="DO3" i="126" s="1"/>
  <c r="B10" i="162"/>
  <c r="DK10" i="162" s="1"/>
  <c r="B9" i="162"/>
  <c r="DK9" i="162" s="1"/>
  <c r="B8" i="162"/>
  <c r="DK8" i="162" s="1"/>
  <c r="DK7" i="162"/>
  <c r="H3" i="162"/>
  <c r="I3" i="162" s="1"/>
  <c r="J3" i="162" s="1"/>
  <c r="K3" i="162" s="1"/>
  <c r="L3" i="162" s="1"/>
  <c r="M3" i="162" s="1"/>
  <c r="N3" i="162" s="1"/>
  <c r="O3" i="162" s="1"/>
  <c r="P3" i="162" s="1"/>
  <c r="Q3" i="162" s="1"/>
  <c r="R3" i="162" s="1"/>
  <c r="S3" i="162" s="1"/>
  <c r="T3" i="162" s="1"/>
  <c r="U3" i="162" s="1"/>
  <c r="V3" i="162" s="1"/>
  <c r="W3" i="162" s="1"/>
  <c r="X3" i="162" s="1"/>
  <c r="Y3" i="162" s="1"/>
  <c r="Z3" i="162" s="1"/>
  <c r="AA3" i="162" s="1"/>
  <c r="AB3" i="162" s="1"/>
  <c r="AC3" i="162" s="1"/>
  <c r="AD3" i="162" s="1"/>
  <c r="AE3" i="162" s="1"/>
  <c r="AF3" i="162" s="1"/>
  <c r="AG3" i="162" s="1"/>
  <c r="AH3" i="162" s="1"/>
  <c r="AI3" i="162" s="1"/>
  <c r="AJ3" i="162" s="1"/>
  <c r="AK3" i="162" s="1"/>
  <c r="AL3" i="162" s="1"/>
  <c r="AM3" i="162" s="1"/>
  <c r="AN3" i="162" s="1"/>
  <c r="AO3" i="162" s="1"/>
  <c r="AP3" i="162" s="1"/>
  <c r="AQ3" i="162" s="1"/>
  <c r="AR3" i="162" s="1"/>
  <c r="AS3" i="162" s="1"/>
  <c r="AT3" i="162" s="1"/>
  <c r="AU3" i="162" s="1"/>
  <c r="AV3" i="162" s="1"/>
  <c r="AW3" i="162" s="1"/>
  <c r="AX3" i="162" s="1"/>
  <c r="AY3" i="162" s="1"/>
  <c r="AZ3" i="162" s="1"/>
  <c r="BA3" i="162" s="1"/>
  <c r="BB3" i="162" s="1"/>
  <c r="BC3" i="162" s="1"/>
  <c r="BD3" i="162" s="1"/>
  <c r="BE3" i="162" s="1"/>
  <c r="BF3" i="162" s="1"/>
  <c r="BG3" i="162" s="1"/>
  <c r="BH3" i="162" s="1"/>
  <c r="BI3" i="162" s="1"/>
  <c r="BJ3" i="162" s="1"/>
  <c r="BK3" i="162" s="1"/>
  <c r="BL3" i="162" s="1"/>
  <c r="BM3" i="162" s="1"/>
  <c r="BN3" i="162" s="1"/>
  <c r="BO3" i="162" s="1"/>
  <c r="BP3" i="162" s="1"/>
  <c r="BQ3" i="162" s="1"/>
  <c r="BR3" i="162" s="1"/>
  <c r="BS3" i="162" s="1"/>
  <c r="BT3" i="162" s="1"/>
  <c r="BU3" i="162" s="1"/>
  <c r="BV3" i="162" s="1"/>
  <c r="BW3" i="162" s="1"/>
  <c r="BX3" i="162" s="1"/>
  <c r="BY3" i="162" s="1"/>
  <c r="BZ3" i="162" s="1"/>
  <c r="CA3" i="162" s="1"/>
  <c r="CB3" i="162" s="1"/>
  <c r="CC3" i="162" s="1"/>
  <c r="CD3" i="162" s="1"/>
  <c r="CE3" i="162" s="1"/>
  <c r="CF3" i="162" s="1"/>
  <c r="CG3" i="162" s="1"/>
  <c r="CH3" i="162" s="1"/>
  <c r="CI3" i="162" s="1"/>
  <c r="CJ3" i="162" s="1"/>
  <c r="CK3" i="162" s="1"/>
  <c r="CL3" i="162" s="1"/>
  <c r="CM3" i="162" s="1"/>
  <c r="CN3" i="162" s="1"/>
  <c r="CO3" i="162" s="1"/>
  <c r="CP3" i="162" s="1"/>
  <c r="CQ3" i="162" s="1"/>
  <c r="CR3" i="162" s="1"/>
  <c r="CS3" i="162" s="1"/>
  <c r="CT3" i="162" s="1"/>
  <c r="CU3" i="162" s="1"/>
  <c r="CV3" i="162" s="1"/>
  <c r="CW3" i="162" s="1"/>
  <c r="CX3" i="162" s="1"/>
  <c r="CY3" i="162" s="1"/>
  <c r="CZ3" i="162" s="1"/>
  <c r="DA3" i="162" s="1"/>
  <c r="DB3" i="162" s="1"/>
  <c r="DC3" i="162" s="1"/>
  <c r="DD3" i="162" s="1"/>
  <c r="DE3" i="162" s="1"/>
  <c r="DF3" i="162" s="1"/>
  <c r="DG3" i="162" s="1"/>
  <c r="DH3" i="162" s="1"/>
  <c r="DI3" i="162" s="1"/>
  <c r="DJ3" i="162" s="1"/>
  <c r="G3" i="162"/>
  <c r="B8" i="124"/>
  <c r="B9" i="124" s="1"/>
  <c r="CS7" i="124"/>
  <c r="G3" i="124"/>
  <c r="H3" i="124" s="1"/>
  <c r="I3" i="124" s="1"/>
  <c r="J3" i="124" s="1"/>
  <c r="K3" i="124" s="1"/>
  <c r="L3" i="124" s="1"/>
  <c r="M3" i="124" s="1"/>
  <c r="N3" i="124" s="1"/>
  <c r="O3" i="124" s="1"/>
  <c r="P3" i="124" s="1"/>
  <c r="Q3" i="124" s="1"/>
  <c r="R3" i="124" s="1"/>
  <c r="S3" i="124" s="1"/>
  <c r="T3" i="124" s="1"/>
  <c r="U3" i="124" s="1"/>
  <c r="V3" i="124" s="1"/>
  <c r="W3" i="124" s="1"/>
  <c r="X3" i="124" s="1"/>
  <c r="Y3" i="124" s="1"/>
  <c r="Z3" i="124" s="1"/>
  <c r="AA3" i="124" s="1"/>
  <c r="AB3" i="124" s="1"/>
  <c r="AC3" i="124" s="1"/>
  <c r="AD3" i="124" s="1"/>
  <c r="AE3" i="124" s="1"/>
  <c r="AF3" i="124" s="1"/>
  <c r="AG3" i="124" s="1"/>
  <c r="AH3" i="124" s="1"/>
  <c r="AI3" i="124" s="1"/>
  <c r="AJ3" i="124" s="1"/>
  <c r="AK3" i="124" s="1"/>
  <c r="AL3" i="124" s="1"/>
  <c r="AM3" i="124" s="1"/>
  <c r="AN3" i="124" s="1"/>
  <c r="AO3" i="124" s="1"/>
  <c r="AP3" i="124" s="1"/>
  <c r="AQ3" i="124" s="1"/>
  <c r="AR3" i="124" s="1"/>
  <c r="AS3" i="124" s="1"/>
  <c r="AT3" i="124" s="1"/>
  <c r="AU3" i="124" s="1"/>
  <c r="AV3" i="124" s="1"/>
  <c r="AW3" i="124" s="1"/>
  <c r="AX3" i="124" s="1"/>
  <c r="AY3" i="124" s="1"/>
  <c r="AZ3" i="124" s="1"/>
  <c r="BA3" i="124" s="1"/>
  <c r="BB3" i="124" s="1"/>
  <c r="BC3" i="124" s="1"/>
  <c r="BD3" i="124" s="1"/>
  <c r="BE3" i="124" s="1"/>
  <c r="BF3" i="124" s="1"/>
  <c r="BG3" i="124" s="1"/>
  <c r="BH3" i="124" s="1"/>
  <c r="BI3" i="124" s="1"/>
  <c r="BJ3" i="124" s="1"/>
  <c r="BK3" i="124" s="1"/>
  <c r="BL3" i="124" s="1"/>
  <c r="BM3" i="124" s="1"/>
  <c r="BN3" i="124" s="1"/>
  <c r="BO3" i="124" s="1"/>
  <c r="BP3" i="124" s="1"/>
  <c r="BQ3" i="124" s="1"/>
  <c r="BR3" i="124" s="1"/>
  <c r="BS3" i="124" s="1"/>
  <c r="BT3" i="124" s="1"/>
  <c r="BU3" i="124" s="1"/>
  <c r="BV3" i="124" s="1"/>
  <c r="BW3" i="124" s="1"/>
  <c r="BX3" i="124" s="1"/>
  <c r="BY3" i="124" s="1"/>
  <c r="BZ3" i="124" s="1"/>
  <c r="CA3" i="124" s="1"/>
  <c r="CB3" i="124" s="1"/>
  <c r="CC3" i="124" s="1"/>
  <c r="CD3" i="124" s="1"/>
  <c r="CE3" i="124" s="1"/>
  <c r="CF3" i="124" s="1"/>
  <c r="CG3" i="124" s="1"/>
  <c r="CH3" i="124" s="1"/>
  <c r="CI3" i="124" s="1"/>
  <c r="CJ3" i="124" s="1"/>
  <c r="CK3" i="124" s="1"/>
  <c r="CL3" i="124" s="1"/>
  <c r="CM3" i="124" s="1"/>
  <c r="CN3" i="124" s="1"/>
  <c r="CO3" i="124" s="1"/>
  <c r="CP3" i="124" s="1"/>
  <c r="CQ3" i="124" s="1"/>
  <c r="CR3" i="124" s="1"/>
  <c r="B8" i="121"/>
  <c r="B9" i="121" s="1"/>
  <c r="CA7" i="121"/>
  <c r="H3" i="121"/>
  <c r="I3" i="121" s="1"/>
  <c r="J3" i="121" s="1"/>
  <c r="K3" i="121" s="1"/>
  <c r="L3" i="121" s="1"/>
  <c r="M3" i="121" s="1"/>
  <c r="N3" i="121" s="1"/>
  <c r="O3" i="121" s="1"/>
  <c r="P3" i="121" s="1"/>
  <c r="Q3" i="121" s="1"/>
  <c r="R3" i="121" s="1"/>
  <c r="S3" i="121" s="1"/>
  <c r="T3" i="121" s="1"/>
  <c r="U3" i="121" s="1"/>
  <c r="V3" i="121" s="1"/>
  <c r="W3" i="121" s="1"/>
  <c r="X3" i="121" s="1"/>
  <c r="Y3" i="121" s="1"/>
  <c r="Z3" i="121" s="1"/>
  <c r="AA3" i="121" s="1"/>
  <c r="AB3" i="121" s="1"/>
  <c r="AC3" i="121" s="1"/>
  <c r="AD3" i="121" s="1"/>
  <c r="AE3" i="121" s="1"/>
  <c r="AF3" i="121" s="1"/>
  <c r="AG3" i="121" s="1"/>
  <c r="AH3" i="121" s="1"/>
  <c r="AI3" i="121" s="1"/>
  <c r="AJ3" i="121" s="1"/>
  <c r="AK3" i="121" s="1"/>
  <c r="AL3" i="121" s="1"/>
  <c r="AM3" i="121" s="1"/>
  <c r="AN3" i="121" s="1"/>
  <c r="AO3" i="121" s="1"/>
  <c r="AP3" i="121" s="1"/>
  <c r="AQ3" i="121" s="1"/>
  <c r="AR3" i="121" s="1"/>
  <c r="AS3" i="121" s="1"/>
  <c r="AT3" i="121" s="1"/>
  <c r="AU3" i="121" s="1"/>
  <c r="AV3" i="121" s="1"/>
  <c r="AW3" i="121" s="1"/>
  <c r="AX3" i="121" s="1"/>
  <c r="AY3" i="121" s="1"/>
  <c r="AZ3" i="121" s="1"/>
  <c r="BA3" i="121" s="1"/>
  <c r="BB3" i="121" s="1"/>
  <c r="BC3" i="121" s="1"/>
  <c r="BD3" i="121" s="1"/>
  <c r="BE3" i="121" s="1"/>
  <c r="BF3" i="121" s="1"/>
  <c r="BG3" i="121" s="1"/>
  <c r="BH3" i="121" s="1"/>
  <c r="BI3" i="121" s="1"/>
  <c r="BJ3" i="121" s="1"/>
  <c r="BK3" i="121" s="1"/>
  <c r="BL3" i="121" s="1"/>
  <c r="BM3" i="121" s="1"/>
  <c r="BN3" i="121" s="1"/>
  <c r="BO3" i="121" s="1"/>
  <c r="BP3" i="121" s="1"/>
  <c r="BQ3" i="121" s="1"/>
  <c r="BR3" i="121" s="1"/>
  <c r="BS3" i="121" s="1"/>
  <c r="BT3" i="121" s="1"/>
  <c r="BU3" i="121" s="1"/>
  <c r="BV3" i="121" s="1"/>
  <c r="BW3" i="121" s="1"/>
  <c r="BX3" i="121" s="1"/>
  <c r="BY3" i="121" s="1"/>
  <c r="BZ3" i="121" s="1"/>
  <c r="G3" i="121"/>
  <c r="BO8" i="122"/>
  <c r="B8" i="122"/>
  <c r="B9" i="122" s="1"/>
  <c r="BO7" i="122"/>
  <c r="H3" i="122"/>
  <c r="I3" i="122" s="1"/>
  <c r="J3" i="122" s="1"/>
  <c r="K3" i="122" s="1"/>
  <c r="L3" i="122" s="1"/>
  <c r="M3" i="122" s="1"/>
  <c r="N3" i="122" s="1"/>
  <c r="O3" i="122" s="1"/>
  <c r="P3" i="122" s="1"/>
  <c r="Q3" i="122" s="1"/>
  <c r="R3" i="122" s="1"/>
  <c r="S3" i="122" s="1"/>
  <c r="T3" i="122" s="1"/>
  <c r="U3" i="122" s="1"/>
  <c r="V3" i="122" s="1"/>
  <c r="W3" i="122" s="1"/>
  <c r="X3" i="122" s="1"/>
  <c r="Y3" i="122" s="1"/>
  <c r="Z3" i="122" s="1"/>
  <c r="AA3" i="122" s="1"/>
  <c r="AB3" i="122" s="1"/>
  <c r="AC3" i="122" s="1"/>
  <c r="AD3" i="122" s="1"/>
  <c r="AE3" i="122" s="1"/>
  <c r="AF3" i="122" s="1"/>
  <c r="AG3" i="122" s="1"/>
  <c r="AH3" i="122" s="1"/>
  <c r="AI3" i="122" s="1"/>
  <c r="AJ3" i="122" s="1"/>
  <c r="AK3" i="122" s="1"/>
  <c r="AL3" i="122" s="1"/>
  <c r="AM3" i="122" s="1"/>
  <c r="AN3" i="122" s="1"/>
  <c r="AO3" i="122" s="1"/>
  <c r="AP3" i="122" s="1"/>
  <c r="AQ3" i="122" s="1"/>
  <c r="AR3" i="122" s="1"/>
  <c r="AS3" i="122" s="1"/>
  <c r="AT3" i="122" s="1"/>
  <c r="AU3" i="122" s="1"/>
  <c r="AV3" i="122" s="1"/>
  <c r="AW3" i="122" s="1"/>
  <c r="AX3" i="122" s="1"/>
  <c r="AY3" i="122" s="1"/>
  <c r="AZ3" i="122" s="1"/>
  <c r="BA3" i="122" s="1"/>
  <c r="BB3" i="122" s="1"/>
  <c r="BC3" i="122" s="1"/>
  <c r="BD3" i="122" s="1"/>
  <c r="BE3" i="122" s="1"/>
  <c r="BF3" i="122" s="1"/>
  <c r="BG3" i="122" s="1"/>
  <c r="BH3" i="122" s="1"/>
  <c r="BI3" i="122" s="1"/>
  <c r="BJ3" i="122" s="1"/>
  <c r="BK3" i="122" s="1"/>
  <c r="BL3" i="122" s="1"/>
  <c r="BM3" i="122" s="1"/>
  <c r="BN3" i="122" s="1"/>
  <c r="G3" i="122"/>
  <c r="B8" i="123"/>
  <c r="CT8" i="123" s="1"/>
  <c r="CT7" i="123"/>
  <c r="G3" i="123"/>
  <c r="H3" i="123" s="1"/>
  <c r="I3" i="123" s="1"/>
  <c r="J3" i="123" s="1"/>
  <c r="K3" i="123" s="1"/>
  <c r="L3" i="123" s="1"/>
  <c r="M3" i="123" s="1"/>
  <c r="N3" i="123" s="1"/>
  <c r="O3" i="123" s="1"/>
  <c r="P3" i="123" s="1"/>
  <c r="Q3" i="123" s="1"/>
  <c r="R3" i="123" s="1"/>
  <c r="S3" i="123" s="1"/>
  <c r="T3" i="123" s="1"/>
  <c r="U3" i="123" s="1"/>
  <c r="V3" i="123" s="1"/>
  <c r="W3" i="123" s="1"/>
  <c r="X3" i="123" s="1"/>
  <c r="Y3" i="123" s="1"/>
  <c r="Z3" i="123" s="1"/>
  <c r="AA3" i="123" s="1"/>
  <c r="AB3" i="123" s="1"/>
  <c r="AC3" i="123" s="1"/>
  <c r="AD3" i="123" s="1"/>
  <c r="AE3" i="123" s="1"/>
  <c r="AF3" i="123" s="1"/>
  <c r="AG3" i="123" s="1"/>
  <c r="AH3" i="123" s="1"/>
  <c r="AI3" i="123" s="1"/>
  <c r="AJ3" i="123" s="1"/>
  <c r="AK3" i="123" s="1"/>
  <c r="AL3" i="123" s="1"/>
  <c r="AM3" i="123" s="1"/>
  <c r="AN3" i="123" s="1"/>
  <c r="AO3" i="123" s="1"/>
  <c r="AP3" i="123" s="1"/>
  <c r="AQ3" i="123" s="1"/>
  <c r="AR3" i="123" s="1"/>
  <c r="AS3" i="123" s="1"/>
  <c r="AT3" i="123" s="1"/>
  <c r="AU3" i="123" s="1"/>
  <c r="AV3" i="123" s="1"/>
  <c r="AW3" i="123" s="1"/>
  <c r="AX3" i="123" s="1"/>
  <c r="AY3" i="123" s="1"/>
  <c r="AZ3" i="123" s="1"/>
  <c r="BA3" i="123" s="1"/>
  <c r="BB3" i="123" s="1"/>
  <c r="BC3" i="123" s="1"/>
  <c r="BD3" i="123" s="1"/>
  <c r="BE3" i="123" s="1"/>
  <c r="BF3" i="123" s="1"/>
  <c r="BG3" i="123" s="1"/>
  <c r="BH3" i="123" s="1"/>
  <c r="BI3" i="123" s="1"/>
  <c r="BJ3" i="123" s="1"/>
  <c r="BK3" i="123" s="1"/>
  <c r="BL3" i="123" s="1"/>
  <c r="BM3" i="123" s="1"/>
  <c r="BN3" i="123" s="1"/>
  <c r="BO3" i="123" s="1"/>
  <c r="BP3" i="123" s="1"/>
  <c r="BQ3" i="123" s="1"/>
  <c r="BR3" i="123" s="1"/>
  <c r="BS3" i="123" s="1"/>
  <c r="BT3" i="123" s="1"/>
  <c r="BU3" i="123" s="1"/>
  <c r="BV3" i="123" s="1"/>
  <c r="BW3" i="123" s="1"/>
  <c r="BX3" i="123" s="1"/>
  <c r="BY3" i="123" s="1"/>
  <c r="BZ3" i="123" s="1"/>
  <c r="CA3" i="123" s="1"/>
  <c r="CB3" i="123" s="1"/>
  <c r="CC3" i="123" s="1"/>
  <c r="CD3" i="123" s="1"/>
  <c r="CE3" i="123" s="1"/>
  <c r="CF3" i="123" s="1"/>
  <c r="CG3" i="123" s="1"/>
  <c r="CH3" i="123" s="1"/>
  <c r="CI3" i="123" s="1"/>
  <c r="CJ3" i="123" s="1"/>
  <c r="CK3" i="123" s="1"/>
  <c r="CL3" i="123" s="1"/>
  <c r="CM3" i="123" s="1"/>
  <c r="CN3" i="123" s="1"/>
  <c r="CO3" i="123" s="1"/>
  <c r="CP3" i="123" s="1"/>
  <c r="CQ3" i="123" s="1"/>
  <c r="CR3" i="123" s="1"/>
  <c r="CS3" i="123" s="1"/>
  <c r="B8" i="120"/>
  <c r="B9" i="120" s="1"/>
  <c r="AU7" i="120"/>
  <c r="G3" i="120"/>
  <c r="H3" i="120" s="1"/>
  <c r="I3" i="120" s="1"/>
  <c r="J3" i="120" s="1"/>
  <c r="K3" i="120" s="1"/>
  <c r="L3" i="120" s="1"/>
  <c r="M3" i="120" s="1"/>
  <c r="N3" i="120" s="1"/>
  <c r="O3" i="120" s="1"/>
  <c r="P3" i="120" s="1"/>
  <c r="Q3" i="120" s="1"/>
  <c r="R3" i="120" s="1"/>
  <c r="S3" i="120" s="1"/>
  <c r="T3" i="120" s="1"/>
  <c r="U3" i="120" s="1"/>
  <c r="V3" i="120" s="1"/>
  <c r="W3" i="120" s="1"/>
  <c r="X3" i="120" s="1"/>
  <c r="Y3" i="120" s="1"/>
  <c r="Z3" i="120" s="1"/>
  <c r="AA3" i="120" s="1"/>
  <c r="AB3" i="120" s="1"/>
  <c r="AC3" i="120" s="1"/>
  <c r="AD3" i="120" s="1"/>
  <c r="AE3" i="120" s="1"/>
  <c r="AF3" i="120" s="1"/>
  <c r="AG3" i="120" s="1"/>
  <c r="AH3" i="120" s="1"/>
  <c r="AI3" i="120" s="1"/>
  <c r="AJ3" i="120" s="1"/>
  <c r="AK3" i="120" s="1"/>
  <c r="AL3" i="120" s="1"/>
  <c r="AM3" i="120" s="1"/>
  <c r="AN3" i="120" s="1"/>
  <c r="AO3" i="120" s="1"/>
  <c r="AP3" i="120" s="1"/>
  <c r="AQ3" i="120" s="1"/>
  <c r="AR3" i="120" s="1"/>
  <c r="AS3" i="120" s="1"/>
  <c r="AT3" i="120" s="1"/>
  <c r="B9" i="119"/>
  <c r="B10" i="119" s="1"/>
  <c r="CQ8" i="119"/>
  <c r="B8" i="119"/>
  <c r="CQ7" i="119"/>
  <c r="G3" i="119"/>
  <c r="H3" i="119" s="1"/>
  <c r="I3" i="119" s="1"/>
  <c r="J3" i="119" s="1"/>
  <c r="K3" i="119" s="1"/>
  <c r="L3" i="119" s="1"/>
  <c r="M3" i="119" s="1"/>
  <c r="N3" i="119" s="1"/>
  <c r="O3" i="119" s="1"/>
  <c r="P3" i="119" s="1"/>
  <c r="Q3" i="119" s="1"/>
  <c r="R3" i="119" s="1"/>
  <c r="S3" i="119" s="1"/>
  <c r="T3" i="119" s="1"/>
  <c r="U3" i="119" s="1"/>
  <c r="V3" i="119" s="1"/>
  <c r="W3" i="119" s="1"/>
  <c r="X3" i="119" s="1"/>
  <c r="Y3" i="119" s="1"/>
  <c r="Z3" i="119" s="1"/>
  <c r="AA3" i="119" s="1"/>
  <c r="AB3" i="119" s="1"/>
  <c r="AC3" i="119" s="1"/>
  <c r="AD3" i="119" s="1"/>
  <c r="AE3" i="119" s="1"/>
  <c r="AF3" i="119" s="1"/>
  <c r="AG3" i="119" s="1"/>
  <c r="AH3" i="119" s="1"/>
  <c r="AI3" i="119" s="1"/>
  <c r="AJ3" i="119" s="1"/>
  <c r="AK3" i="119" s="1"/>
  <c r="AL3" i="119" s="1"/>
  <c r="AM3" i="119" s="1"/>
  <c r="AN3" i="119" s="1"/>
  <c r="AO3" i="119" s="1"/>
  <c r="AP3" i="119" s="1"/>
  <c r="AQ3" i="119" s="1"/>
  <c r="AR3" i="119" s="1"/>
  <c r="AS3" i="119" s="1"/>
  <c r="AT3" i="119" s="1"/>
  <c r="AU3" i="119" s="1"/>
  <c r="AV3" i="119" s="1"/>
  <c r="AW3" i="119" s="1"/>
  <c r="AX3" i="119" s="1"/>
  <c r="AY3" i="119" s="1"/>
  <c r="AZ3" i="119" s="1"/>
  <c r="BA3" i="119" s="1"/>
  <c r="BB3" i="119" s="1"/>
  <c r="BC3" i="119" s="1"/>
  <c r="BD3" i="119" s="1"/>
  <c r="BE3" i="119" s="1"/>
  <c r="BF3" i="119" s="1"/>
  <c r="BG3" i="119" s="1"/>
  <c r="BH3" i="119" s="1"/>
  <c r="BI3" i="119" s="1"/>
  <c r="BJ3" i="119" s="1"/>
  <c r="BK3" i="119" s="1"/>
  <c r="BL3" i="119" s="1"/>
  <c r="BM3" i="119" s="1"/>
  <c r="BN3" i="119" s="1"/>
  <c r="BO3" i="119" s="1"/>
  <c r="BP3" i="119" s="1"/>
  <c r="BQ3" i="119" s="1"/>
  <c r="BR3" i="119" s="1"/>
  <c r="BS3" i="119" s="1"/>
  <c r="BT3" i="119" s="1"/>
  <c r="BU3" i="119" s="1"/>
  <c r="BV3" i="119" s="1"/>
  <c r="BW3" i="119" s="1"/>
  <c r="BX3" i="119" s="1"/>
  <c r="BY3" i="119" s="1"/>
  <c r="BZ3" i="119" s="1"/>
  <c r="CA3" i="119" s="1"/>
  <c r="CB3" i="119" s="1"/>
  <c r="CC3" i="119" s="1"/>
  <c r="CD3" i="119" s="1"/>
  <c r="CE3" i="119" s="1"/>
  <c r="CF3" i="119" s="1"/>
  <c r="CG3" i="119" s="1"/>
  <c r="CH3" i="119" s="1"/>
  <c r="CI3" i="119" s="1"/>
  <c r="CJ3" i="119" s="1"/>
  <c r="CK3" i="119" s="1"/>
  <c r="CL3" i="119" s="1"/>
  <c r="CM3" i="119" s="1"/>
  <c r="CN3" i="119" s="1"/>
  <c r="CO3" i="119" s="1"/>
  <c r="CP3" i="119" s="1"/>
  <c r="B8" i="159"/>
  <c r="BP8" i="159" s="1"/>
  <c r="BP7" i="159"/>
  <c r="H3" i="159"/>
  <c r="I3" i="159" s="1"/>
  <c r="J3" i="159" s="1"/>
  <c r="K3" i="159" s="1"/>
  <c r="L3" i="159" s="1"/>
  <c r="M3" i="159" s="1"/>
  <c r="N3" i="159" s="1"/>
  <c r="O3" i="159" s="1"/>
  <c r="P3" i="159" s="1"/>
  <c r="Q3" i="159" s="1"/>
  <c r="R3" i="159" s="1"/>
  <c r="S3" i="159" s="1"/>
  <c r="T3" i="159" s="1"/>
  <c r="U3" i="159" s="1"/>
  <c r="V3" i="159" s="1"/>
  <c r="W3" i="159" s="1"/>
  <c r="X3" i="159" s="1"/>
  <c r="Y3" i="159" s="1"/>
  <c r="Z3" i="159" s="1"/>
  <c r="AA3" i="159" s="1"/>
  <c r="AB3" i="159" s="1"/>
  <c r="AC3" i="159" s="1"/>
  <c r="AD3" i="159" s="1"/>
  <c r="AE3" i="159" s="1"/>
  <c r="AF3" i="159" s="1"/>
  <c r="AG3" i="159" s="1"/>
  <c r="AH3" i="159" s="1"/>
  <c r="AI3" i="159" s="1"/>
  <c r="AJ3" i="159" s="1"/>
  <c r="AK3" i="159" s="1"/>
  <c r="AL3" i="159" s="1"/>
  <c r="AM3" i="159" s="1"/>
  <c r="AN3" i="159" s="1"/>
  <c r="AO3" i="159" s="1"/>
  <c r="AP3" i="159" s="1"/>
  <c r="AQ3" i="159" s="1"/>
  <c r="AR3" i="159" s="1"/>
  <c r="AS3" i="159" s="1"/>
  <c r="AT3" i="159" s="1"/>
  <c r="AU3" i="159" s="1"/>
  <c r="AV3" i="159" s="1"/>
  <c r="AW3" i="159" s="1"/>
  <c r="AX3" i="159" s="1"/>
  <c r="AY3" i="159" s="1"/>
  <c r="AZ3" i="159" s="1"/>
  <c r="BA3" i="159" s="1"/>
  <c r="BB3" i="159" s="1"/>
  <c r="BC3" i="159" s="1"/>
  <c r="BD3" i="159" s="1"/>
  <c r="BE3" i="159" s="1"/>
  <c r="BF3" i="159" s="1"/>
  <c r="BG3" i="159" s="1"/>
  <c r="BH3" i="159" s="1"/>
  <c r="BI3" i="159" s="1"/>
  <c r="BJ3" i="159" s="1"/>
  <c r="BK3" i="159" s="1"/>
  <c r="BL3" i="159" s="1"/>
  <c r="BM3" i="159" s="1"/>
  <c r="BN3" i="159" s="1"/>
  <c r="BO3" i="159" s="1"/>
  <c r="G3" i="159"/>
  <c r="B8" i="160"/>
  <c r="B9" i="160" s="1"/>
  <c r="BR9" i="160" s="1"/>
  <c r="BR7" i="160"/>
  <c r="G3" i="160"/>
  <c r="H3" i="160" s="1"/>
  <c r="I3" i="160" s="1"/>
  <c r="J3" i="160" s="1"/>
  <c r="K3" i="160" s="1"/>
  <c r="L3" i="160" s="1"/>
  <c r="M3" i="160" s="1"/>
  <c r="N3" i="160" s="1"/>
  <c r="O3" i="160" s="1"/>
  <c r="P3" i="160" s="1"/>
  <c r="Q3" i="160" s="1"/>
  <c r="R3" i="160" s="1"/>
  <c r="S3" i="160" s="1"/>
  <c r="T3" i="160" s="1"/>
  <c r="U3" i="160" s="1"/>
  <c r="V3" i="160" s="1"/>
  <c r="W3" i="160" s="1"/>
  <c r="X3" i="160" s="1"/>
  <c r="Y3" i="160" s="1"/>
  <c r="Z3" i="160" s="1"/>
  <c r="AA3" i="160" s="1"/>
  <c r="AB3" i="160" s="1"/>
  <c r="AC3" i="160" s="1"/>
  <c r="AD3" i="160" s="1"/>
  <c r="AE3" i="160" s="1"/>
  <c r="AF3" i="160" s="1"/>
  <c r="AG3" i="160" s="1"/>
  <c r="AH3" i="160" s="1"/>
  <c r="AI3" i="160" s="1"/>
  <c r="AJ3" i="160" s="1"/>
  <c r="AK3" i="160" s="1"/>
  <c r="AL3" i="160" s="1"/>
  <c r="AM3" i="160" s="1"/>
  <c r="AN3" i="160" s="1"/>
  <c r="AO3" i="160" s="1"/>
  <c r="AP3" i="160" s="1"/>
  <c r="AQ3" i="160" s="1"/>
  <c r="AR3" i="160" s="1"/>
  <c r="AS3" i="160" s="1"/>
  <c r="AT3" i="160" s="1"/>
  <c r="AU3" i="160" s="1"/>
  <c r="AV3" i="160" s="1"/>
  <c r="AW3" i="160" s="1"/>
  <c r="AX3" i="160" s="1"/>
  <c r="AY3" i="160" s="1"/>
  <c r="AZ3" i="160" s="1"/>
  <c r="BA3" i="160" s="1"/>
  <c r="BB3" i="160" s="1"/>
  <c r="BC3" i="160" s="1"/>
  <c r="BD3" i="160" s="1"/>
  <c r="BE3" i="160" s="1"/>
  <c r="BF3" i="160" s="1"/>
  <c r="BG3" i="160" s="1"/>
  <c r="BH3" i="160" s="1"/>
  <c r="BI3" i="160" s="1"/>
  <c r="BJ3" i="160" s="1"/>
  <c r="BK3" i="160" s="1"/>
  <c r="BL3" i="160" s="1"/>
  <c r="BM3" i="160" s="1"/>
  <c r="BN3" i="160" s="1"/>
  <c r="BO3" i="160" s="1"/>
  <c r="BP3" i="160" s="1"/>
  <c r="BQ3" i="160" s="1"/>
  <c r="B8" i="118"/>
  <c r="B9" i="118" s="1"/>
  <c r="CH7" i="118"/>
  <c r="G3" i="118"/>
  <c r="H3" i="118" s="1"/>
  <c r="I3" i="118" s="1"/>
  <c r="J3" i="118" s="1"/>
  <c r="K3" i="118" s="1"/>
  <c r="L3" i="118" s="1"/>
  <c r="M3" i="118" s="1"/>
  <c r="N3" i="118" s="1"/>
  <c r="O3" i="118" s="1"/>
  <c r="P3" i="118" s="1"/>
  <c r="Q3" i="118" s="1"/>
  <c r="R3" i="118" s="1"/>
  <c r="S3" i="118" s="1"/>
  <c r="T3" i="118" s="1"/>
  <c r="U3" i="118" s="1"/>
  <c r="V3" i="118" s="1"/>
  <c r="W3" i="118" s="1"/>
  <c r="X3" i="118" s="1"/>
  <c r="Y3" i="118" s="1"/>
  <c r="Z3" i="118" s="1"/>
  <c r="AA3" i="118" s="1"/>
  <c r="AB3" i="118" s="1"/>
  <c r="AC3" i="118" s="1"/>
  <c r="AD3" i="118" s="1"/>
  <c r="AE3" i="118" s="1"/>
  <c r="AF3" i="118" s="1"/>
  <c r="AG3" i="118" s="1"/>
  <c r="AH3" i="118" s="1"/>
  <c r="AI3" i="118" s="1"/>
  <c r="AJ3" i="118" s="1"/>
  <c r="AK3" i="118" s="1"/>
  <c r="AL3" i="118" s="1"/>
  <c r="AM3" i="118" s="1"/>
  <c r="AN3" i="118" s="1"/>
  <c r="AO3" i="118" s="1"/>
  <c r="AP3" i="118" s="1"/>
  <c r="AQ3" i="118" s="1"/>
  <c r="AR3" i="118" s="1"/>
  <c r="AS3" i="118" s="1"/>
  <c r="AT3" i="118" s="1"/>
  <c r="AU3" i="118" s="1"/>
  <c r="AV3" i="118" s="1"/>
  <c r="AW3" i="118" s="1"/>
  <c r="AX3" i="118" s="1"/>
  <c r="AY3" i="118" s="1"/>
  <c r="AZ3" i="118" s="1"/>
  <c r="BA3" i="118" s="1"/>
  <c r="BB3" i="118" s="1"/>
  <c r="BC3" i="118" s="1"/>
  <c r="BD3" i="118" s="1"/>
  <c r="BE3" i="118" s="1"/>
  <c r="BF3" i="118" s="1"/>
  <c r="BG3" i="118" s="1"/>
  <c r="BH3" i="118" s="1"/>
  <c r="BI3" i="118" s="1"/>
  <c r="BJ3" i="118" s="1"/>
  <c r="BK3" i="118" s="1"/>
  <c r="BL3" i="118" s="1"/>
  <c r="BM3" i="118" s="1"/>
  <c r="BN3" i="118" s="1"/>
  <c r="BO3" i="118" s="1"/>
  <c r="BP3" i="118" s="1"/>
  <c r="BQ3" i="118" s="1"/>
  <c r="BR3" i="118" s="1"/>
  <c r="BS3" i="118" s="1"/>
  <c r="BT3" i="118" s="1"/>
  <c r="BU3" i="118" s="1"/>
  <c r="BV3" i="118" s="1"/>
  <c r="BW3" i="118" s="1"/>
  <c r="BX3" i="118" s="1"/>
  <c r="BY3" i="118" s="1"/>
  <c r="BZ3" i="118" s="1"/>
  <c r="CA3" i="118" s="1"/>
  <c r="CB3" i="118" s="1"/>
  <c r="CC3" i="118" s="1"/>
  <c r="CD3" i="118" s="1"/>
  <c r="CE3" i="118" s="1"/>
  <c r="CF3" i="118" s="1"/>
  <c r="CG3" i="118" s="1"/>
  <c r="B11" i="158"/>
  <c r="B12" i="158" s="1"/>
  <c r="B10" i="158"/>
  <c r="CJ10" i="158" s="1"/>
  <c r="B9" i="158"/>
  <c r="CJ9" i="158" s="1"/>
  <c r="CJ8" i="158"/>
  <c r="B8" i="158"/>
  <c r="CJ7" i="158"/>
  <c r="G3" i="158"/>
  <c r="H3" i="158" s="1"/>
  <c r="I3" i="158" s="1"/>
  <c r="J3" i="158" s="1"/>
  <c r="K3" i="158" s="1"/>
  <c r="L3" i="158" s="1"/>
  <c r="M3" i="158" s="1"/>
  <c r="N3" i="158" s="1"/>
  <c r="O3" i="158" s="1"/>
  <c r="P3" i="158" s="1"/>
  <c r="Q3" i="158" s="1"/>
  <c r="R3" i="158" s="1"/>
  <c r="S3" i="158" s="1"/>
  <c r="T3" i="158" s="1"/>
  <c r="U3" i="158" s="1"/>
  <c r="V3" i="158" s="1"/>
  <c r="W3" i="158" s="1"/>
  <c r="X3" i="158" s="1"/>
  <c r="Y3" i="158" s="1"/>
  <c r="Z3" i="158" s="1"/>
  <c r="AA3" i="158" s="1"/>
  <c r="AB3" i="158" s="1"/>
  <c r="AC3" i="158" s="1"/>
  <c r="AD3" i="158" s="1"/>
  <c r="AE3" i="158" s="1"/>
  <c r="AF3" i="158" s="1"/>
  <c r="AG3" i="158" s="1"/>
  <c r="AH3" i="158" s="1"/>
  <c r="AI3" i="158" s="1"/>
  <c r="AJ3" i="158" s="1"/>
  <c r="AK3" i="158" s="1"/>
  <c r="AL3" i="158" s="1"/>
  <c r="AM3" i="158" s="1"/>
  <c r="AN3" i="158" s="1"/>
  <c r="AO3" i="158" s="1"/>
  <c r="AP3" i="158" s="1"/>
  <c r="AQ3" i="158" s="1"/>
  <c r="AR3" i="158" s="1"/>
  <c r="AS3" i="158" s="1"/>
  <c r="AT3" i="158" s="1"/>
  <c r="AU3" i="158" s="1"/>
  <c r="AV3" i="158" s="1"/>
  <c r="AW3" i="158" s="1"/>
  <c r="AX3" i="158" s="1"/>
  <c r="AY3" i="158" s="1"/>
  <c r="AZ3" i="158" s="1"/>
  <c r="BA3" i="158" s="1"/>
  <c r="BB3" i="158" s="1"/>
  <c r="BC3" i="158" s="1"/>
  <c r="BD3" i="158" s="1"/>
  <c r="BE3" i="158" s="1"/>
  <c r="BF3" i="158" s="1"/>
  <c r="BG3" i="158" s="1"/>
  <c r="BH3" i="158" s="1"/>
  <c r="BI3" i="158" s="1"/>
  <c r="BJ3" i="158" s="1"/>
  <c r="BK3" i="158" s="1"/>
  <c r="BL3" i="158" s="1"/>
  <c r="BM3" i="158" s="1"/>
  <c r="BN3" i="158" s="1"/>
  <c r="BO3" i="158" s="1"/>
  <c r="BP3" i="158" s="1"/>
  <c r="BQ3" i="158" s="1"/>
  <c r="BR3" i="158" s="1"/>
  <c r="BS3" i="158" s="1"/>
  <c r="BT3" i="158" s="1"/>
  <c r="BU3" i="158" s="1"/>
  <c r="BV3" i="158" s="1"/>
  <c r="BW3" i="158" s="1"/>
  <c r="BX3" i="158" s="1"/>
  <c r="BY3" i="158" s="1"/>
  <c r="BZ3" i="158" s="1"/>
  <c r="CA3" i="158" s="1"/>
  <c r="CB3" i="158" s="1"/>
  <c r="CC3" i="158" s="1"/>
  <c r="CD3" i="158" s="1"/>
  <c r="CE3" i="158" s="1"/>
  <c r="CF3" i="158" s="1"/>
  <c r="CG3" i="158" s="1"/>
  <c r="CH3" i="158" s="1"/>
  <c r="CI3" i="158" s="1"/>
  <c r="CI8" i="157"/>
  <c r="B8" i="157"/>
  <c r="B9" i="157" s="1"/>
  <c r="CI7" i="157"/>
  <c r="G3" i="157"/>
  <c r="H3" i="157" s="1"/>
  <c r="I3" i="157" s="1"/>
  <c r="J3" i="157" s="1"/>
  <c r="K3" i="157" s="1"/>
  <c r="L3" i="157" s="1"/>
  <c r="M3" i="157" s="1"/>
  <c r="N3" i="157" s="1"/>
  <c r="O3" i="157" s="1"/>
  <c r="P3" i="157" s="1"/>
  <c r="Q3" i="157" s="1"/>
  <c r="R3" i="157" s="1"/>
  <c r="S3" i="157" s="1"/>
  <c r="T3" i="157" s="1"/>
  <c r="U3" i="157" s="1"/>
  <c r="V3" i="157" s="1"/>
  <c r="W3" i="157" s="1"/>
  <c r="X3" i="157" s="1"/>
  <c r="Y3" i="157" s="1"/>
  <c r="Z3" i="157" s="1"/>
  <c r="AA3" i="157" s="1"/>
  <c r="AB3" i="157" s="1"/>
  <c r="AC3" i="157" s="1"/>
  <c r="AD3" i="157" s="1"/>
  <c r="AE3" i="157" s="1"/>
  <c r="AF3" i="157" s="1"/>
  <c r="AG3" i="157" s="1"/>
  <c r="AH3" i="157" s="1"/>
  <c r="AI3" i="157" s="1"/>
  <c r="AJ3" i="157" s="1"/>
  <c r="AK3" i="157" s="1"/>
  <c r="AL3" i="157" s="1"/>
  <c r="AM3" i="157" s="1"/>
  <c r="AN3" i="157" s="1"/>
  <c r="AO3" i="157" s="1"/>
  <c r="AP3" i="157" s="1"/>
  <c r="AQ3" i="157" s="1"/>
  <c r="AR3" i="157" s="1"/>
  <c r="AS3" i="157" s="1"/>
  <c r="AT3" i="157" s="1"/>
  <c r="AU3" i="157" s="1"/>
  <c r="AV3" i="157" s="1"/>
  <c r="AW3" i="157" s="1"/>
  <c r="AX3" i="157" s="1"/>
  <c r="AY3" i="157" s="1"/>
  <c r="AZ3" i="157" s="1"/>
  <c r="BA3" i="157" s="1"/>
  <c r="BB3" i="157" s="1"/>
  <c r="BC3" i="157" s="1"/>
  <c r="BD3" i="157" s="1"/>
  <c r="BE3" i="157" s="1"/>
  <c r="BF3" i="157" s="1"/>
  <c r="BG3" i="157" s="1"/>
  <c r="BH3" i="157" s="1"/>
  <c r="BI3" i="157" s="1"/>
  <c r="BJ3" i="157" s="1"/>
  <c r="BK3" i="157" s="1"/>
  <c r="BL3" i="157" s="1"/>
  <c r="BM3" i="157" s="1"/>
  <c r="BN3" i="157" s="1"/>
  <c r="BO3" i="157" s="1"/>
  <c r="BP3" i="157" s="1"/>
  <c r="BQ3" i="157" s="1"/>
  <c r="BR3" i="157" s="1"/>
  <c r="BS3" i="157" s="1"/>
  <c r="BT3" i="157" s="1"/>
  <c r="BU3" i="157" s="1"/>
  <c r="BV3" i="157" s="1"/>
  <c r="BW3" i="157" s="1"/>
  <c r="BX3" i="157" s="1"/>
  <c r="BY3" i="157" s="1"/>
  <c r="BZ3" i="157" s="1"/>
  <c r="CA3" i="157" s="1"/>
  <c r="CB3" i="157" s="1"/>
  <c r="CC3" i="157" s="1"/>
  <c r="CD3" i="157" s="1"/>
  <c r="CE3" i="157" s="1"/>
  <c r="CF3" i="157" s="1"/>
  <c r="CG3" i="157" s="1"/>
  <c r="CH3" i="157" s="1"/>
  <c r="B8" i="156"/>
  <c r="B9" i="156" s="1"/>
  <c r="BI7" i="156"/>
  <c r="H3" i="156"/>
  <c r="I3" i="156" s="1"/>
  <c r="J3" i="156" s="1"/>
  <c r="K3" i="156" s="1"/>
  <c r="L3" i="156" s="1"/>
  <c r="M3" i="156" s="1"/>
  <c r="N3" i="156" s="1"/>
  <c r="O3" i="156" s="1"/>
  <c r="P3" i="156" s="1"/>
  <c r="Q3" i="156" s="1"/>
  <c r="R3" i="156" s="1"/>
  <c r="S3" i="156" s="1"/>
  <c r="T3" i="156" s="1"/>
  <c r="U3" i="156" s="1"/>
  <c r="V3" i="156" s="1"/>
  <c r="W3" i="156" s="1"/>
  <c r="X3" i="156" s="1"/>
  <c r="Y3" i="156" s="1"/>
  <c r="Z3" i="156" s="1"/>
  <c r="AA3" i="156" s="1"/>
  <c r="AB3" i="156" s="1"/>
  <c r="AC3" i="156" s="1"/>
  <c r="AD3" i="156" s="1"/>
  <c r="AE3" i="156" s="1"/>
  <c r="AF3" i="156" s="1"/>
  <c r="AG3" i="156" s="1"/>
  <c r="AH3" i="156" s="1"/>
  <c r="AI3" i="156" s="1"/>
  <c r="AJ3" i="156" s="1"/>
  <c r="AK3" i="156" s="1"/>
  <c r="AL3" i="156" s="1"/>
  <c r="AM3" i="156" s="1"/>
  <c r="AN3" i="156" s="1"/>
  <c r="AO3" i="156" s="1"/>
  <c r="AP3" i="156" s="1"/>
  <c r="AQ3" i="156" s="1"/>
  <c r="AR3" i="156" s="1"/>
  <c r="AS3" i="156" s="1"/>
  <c r="AT3" i="156" s="1"/>
  <c r="AU3" i="156" s="1"/>
  <c r="AV3" i="156" s="1"/>
  <c r="AW3" i="156" s="1"/>
  <c r="AX3" i="156" s="1"/>
  <c r="AY3" i="156" s="1"/>
  <c r="AZ3" i="156" s="1"/>
  <c r="BA3" i="156" s="1"/>
  <c r="BB3" i="156" s="1"/>
  <c r="BC3" i="156" s="1"/>
  <c r="BD3" i="156" s="1"/>
  <c r="BE3" i="156" s="1"/>
  <c r="BF3" i="156" s="1"/>
  <c r="BG3" i="156" s="1"/>
  <c r="BH3" i="156" s="1"/>
  <c r="G3" i="156"/>
  <c r="B8" i="155"/>
  <c r="B9" i="155" s="1"/>
  <c r="AZ7" i="155"/>
  <c r="G3" i="155"/>
  <c r="H3" i="155" s="1"/>
  <c r="I3" i="155" s="1"/>
  <c r="J3" i="155" s="1"/>
  <c r="K3" i="155" s="1"/>
  <c r="L3" i="155" s="1"/>
  <c r="M3" i="155" s="1"/>
  <c r="N3" i="155" s="1"/>
  <c r="O3" i="155" s="1"/>
  <c r="P3" i="155" s="1"/>
  <c r="Q3" i="155" s="1"/>
  <c r="R3" i="155" s="1"/>
  <c r="S3" i="155" s="1"/>
  <c r="T3" i="155" s="1"/>
  <c r="U3" i="155" s="1"/>
  <c r="V3" i="155" s="1"/>
  <c r="W3" i="155" s="1"/>
  <c r="X3" i="155" s="1"/>
  <c r="Y3" i="155" s="1"/>
  <c r="Z3" i="155" s="1"/>
  <c r="AA3" i="155" s="1"/>
  <c r="AB3" i="155" s="1"/>
  <c r="AC3" i="155" s="1"/>
  <c r="AD3" i="155" s="1"/>
  <c r="AE3" i="155" s="1"/>
  <c r="AF3" i="155" s="1"/>
  <c r="AG3" i="155" s="1"/>
  <c r="AH3" i="155" s="1"/>
  <c r="AI3" i="155" s="1"/>
  <c r="AJ3" i="155" s="1"/>
  <c r="AK3" i="155" s="1"/>
  <c r="AL3" i="155" s="1"/>
  <c r="AM3" i="155" s="1"/>
  <c r="AN3" i="155" s="1"/>
  <c r="AO3" i="155" s="1"/>
  <c r="AP3" i="155" s="1"/>
  <c r="AQ3" i="155" s="1"/>
  <c r="AR3" i="155" s="1"/>
  <c r="AS3" i="155" s="1"/>
  <c r="AT3" i="155" s="1"/>
  <c r="AU3" i="155" s="1"/>
  <c r="AV3" i="155" s="1"/>
  <c r="AW3" i="155" s="1"/>
  <c r="AX3" i="155" s="1"/>
  <c r="AY3" i="155" s="1"/>
  <c r="CK9" i="154"/>
  <c r="B9" i="154"/>
  <c r="B10" i="154" s="1"/>
  <c r="B8" i="154"/>
  <c r="CK8" i="154" s="1"/>
  <c r="CK7" i="154"/>
  <c r="G3" i="154"/>
  <c r="H3" i="154" s="1"/>
  <c r="I3" i="154" s="1"/>
  <c r="J3" i="154" s="1"/>
  <c r="K3" i="154" s="1"/>
  <c r="L3" i="154" s="1"/>
  <c r="M3" i="154" s="1"/>
  <c r="N3" i="154" s="1"/>
  <c r="O3" i="154" s="1"/>
  <c r="P3" i="154" s="1"/>
  <c r="Q3" i="154" s="1"/>
  <c r="R3" i="154" s="1"/>
  <c r="S3" i="154" s="1"/>
  <c r="T3" i="154" s="1"/>
  <c r="U3" i="154" s="1"/>
  <c r="V3" i="154" s="1"/>
  <c r="W3" i="154" s="1"/>
  <c r="X3" i="154" s="1"/>
  <c r="Y3" i="154" s="1"/>
  <c r="Z3" i="154" s="1"/>
  <c r="AA3" i="154" s="1"/>
  <c r="AB3" i="154" s="1"/>
  <c r="AC3" i="154" s="1"/>
  <c r="AD3" i="154" s="1"/>
  <c r="AE3" i="154" s="1"/>
  <c r="AF3" i="154" s="1"/>
  <c r="AG3" i="154" s="1"/>
  <c r="AH3" i="154" s="1"/>
  <c r="AI3" i="154" s="1"/>
  <c r="AJ3" i="154" s="1"/>
  <c r="AK3" i="154" s="1"/>
  <c r="AL3" i="154" s="1"/>
  <c r="AM3" i="154" s="1"/>
  <c r="AN3" i="154" s="1"/>
  <c r="AO3" i="154" s="1"/>
  <c r="AP3" i="154" s="1"/>
  <c r="AQ3" i="154" s="1"/>
  <c r="AR3" i="154" s="1"/>
  <c r="AS3" i="154" s="1"/>
  <c r="AT3" i="154" s="1"/>
  <c r="AU3" i="154" s="1"/>
  <c r="AV3" i="154" s="1"/>
  <c r="AW3" i="154" s="1"/>
  <c r="AX3" i="154" s="1"/>
  <c r="AY3" i="154" s="1"/>
  <c r="AZ3" i="154" s="1"/>
  <c r="BA3" i="154" s="1"/>
  <c r="BB3" i="154" s="1"/>
  <c r="BC3" i="154" s="1"/>
  <c r="BD3" i="154" s="1"/>
  <c r="BE3" i="154" s="1"/>
  <c r="BF3" i="154" s="1"/>
  <c r="BG3" i="154" s="1"/>
  <c r="BH3" i="154" s="1"/>
  <c r="BI3" i="154" s="1"/>
  <c r="BJ3" i="154" s="1"/>
  <c r="BK3" i="154" s="1"/>
  <c r="BL3" i="154" s="1"/>
  <c r="BM3" i="154" s="1"/>
  <c r="BN3" i="154" s="1"/>
  <c r="BO3" i="154" s="1"/>
  <c r="BP3" i="154" s="1"/>
  <c r="BQ3" i="154" s="1"/>
  <c r="BR3" i="154" s="1"/>
  <c r="BS3" i="154" s="1"/>
  <c r="BT3" i="154" s="1"/>
  <c r="BU3" i="154" s="1"/>
  <c r="BV3" i="154" s="1"/>
  <c r="BW3" i="154" s="1"/>
  <c r="BX3" i="154" s="1"/>
  <c r="BY3" i="154" s="1"/>
  <c r="BZ3" i="154" s="1"/>
  <c r="CA3" i="154" s="1"/>
  <c r="CB3" i="154" s="1"/>
  <c r="CC3" i="154" s="1"/>
  <c r="CD3" i="154" s="1"/>
  <c r="CE3" i="154" s="1"/>
  <c r="CF3" i="154" s="1"/>
  <c r="CG3" i="154" s="1"/>
  <c r="CH3" i="154" s="1"/>
  <c r="CI3" i="154" s="1"/>
  <c r="CJ3" i="154" s="1"/>
  <c r="B8" i="153"/>
  <c r="B9" i="153" s="1"/>
  <c r="CR7" i="153"/>
  <c r="H3" i="153"/>
  <c r="I3" i="153" s="1"/>
  <c r="J3" i="153" s="1"/>
  <c r="K3" i="153" s="1"/>
  <c r="L3" i="153" s="1"/>
  <c r="M3" i="153" s="1"/>
  <c r="N3" i="153" s="1"/>
  <c r="O3" i="153" s="1"/>
  <c r="P3" i="153" s="1"/>
  <c r="Q3" i="153" s="1"/>
  <c r="R3" i="153" s="1"/>
  <c r="S3" i="153" s="1"/>
  <c r="T3" i="153" s="1"/>
  <c r="U3" i="153" s="1"/>
  <c r="V3" i="153" s="1"/>
  <c r="W3" i="153" s="1"/>
  <c r="X3" i="153" s="1"/>
  <c r="Y3" i="153" s="1"/>
  <c r="Z3" i="153" s="1"/>
  <c r="AA3" i="153" s="1"/>
  <c r="AB3" i="153" s="1"/>
  <c r="AC3" i="153" s="1"/>
  <c r="AD3" i="153" s="1"/>
  <c r="AE3" i="153" s="1"/>
  <c r="AF3" i="153" s="1"/>
  <c r="AG3" i="153" s="1"/>
  <c r="AH3" i="153" s="1"/>
  <c r="AI3" i="153" s="1"/>
  <c r="AJ3" i="153" s="1"/>
  <c r="AK3" i="153" s="1"/>
  <c r="AL3" i="153" s="1"/>
  <c r="AM3" i="153" s="1"/>
  <c r="AN3" i="153" s="1"/>
  <c r="AO3" i="153" s="1"/>
  <c r="AP3" i="153" s="1"/>
  <c r="AQ3" i="153" s="1"/>
  <c r="AR3" i="153" s="1"/>
  <c r="AS3" i="153" s="1"/>
  <c r="AT3" i="153" s="1"/>
  <c r="AU3" i="153" s="1"/>
  <c r="AV3" i="153" s="1"/>
  <c r="AW3" i="153" s="1"/>
  <c r="AX3" i="153" s="1"/>
  <c r="AY3" i="153" s="1"/>
  <c r="AZ3" i="153" s="1"/>
  <c r="BA3" i="153" s="1"/>
  <c r="BB3" i="153" s="1"/>
  <c r="BC3" i="153" s="1"/>
  <c r="BD3" i="153" s="1"/>
  <c r="BE3" i="153" s="1"/>
  <c r="BF3" i="153" s="1"/>
  <c r="BG3" i="153" s="1"/>
  <c r="BH3" i="153" s="1"/>
  <c r="BI3" i="153" s="1"/>
  <c r="BJ3" i="153" s="1"/>
  <c r="BK3" i="153" s="1"/>
  <c r="BL3" i="153" s="1"/>
  <c r="BM3" i="153" s="1"/>
  <c r="BN3" i="153" s="1"/>
  <c r="BO3" i="153" s="1"/>
  <c r="BP3" i="153" s="1"/>
  <c r="BQ3" i="153" s="1"/>
  <c r="BR3" i="153" s="1"/>
  <c r="BS3" i="153" s="1"/>
  <c r="BT3" i="153" s="1"/>
  <c r="BU3" i="153" s="1"/>
  <c r="BV3" i="153" s="1"/>
  <c r="BW3" i="153" s="1"/>
  <c r="BX3" i="153" s="1"/>
  <c r="BY3" i="153" s="1"/>
  <c r="BZ3" i="153" s="1"/>
  <c r="CA3" i="153" s="1"/>
  <c r="CB3" i="153" s="1"/>
  <c r="CC3" i="153" s="1"/>
  <c r="CD3" i="153" s="1"/>
  <c r="CE3" i="153" s="1"/>
  <c r="CF3" i="153" s="1"/>
  <c r="CG3" i="153" s="1"/>
  <c r="CH3" i="153" s="1"/>
  <c r="CI3" i="153" s="1"/>
  <c r="CJ3" i="153" s="1"/>
  <c r="CK3" i="153" s="1"/>
  <c r="CL3" i="153" s="1"/>
  <c r="CM3" i="153" s="1"/>
  <c r="CN3" i="153" s="1"/>
  <c r="CO3" i="153" s="1"/>
  <c r="CP3" i="153" s="1"/>
  <c r="CQ3" i="153" s="1"/>
  <c r="G3" i="153"/>
  <c r="B9" i="164"/>
  <c r="B10" i="164" s="1"/>
  <c r="B8" i="164"/>
  <c r="BR8" i="164" s="1"/>
  <c r="BR7" i="164"/>
  <c r="G3" i="164"/>
  <c r="H3" i="164" s="1"/>
  <c r="I3" i="164" s="1"/>
  <c r="J3" i="164" s="1"/>
  <c r="K3" i="164" s="1"/>
  <c r="L3" i="164" s="1"/>
  <c r="M3" i="164" s="1"/>
  <c r="N3" i="164" s="1"/>
  <c r="O3" i="164" s="1"/>
  <c r="P3" i="164" s="1"/>
  <c r="Q3" i="164" s="1"/>
  <c r="R3" i="164" s="1"/>
  <c r="S3" i="164" s="1"/>
  <c r="T3" i="164" s="1"/>
  <c r="U3" i="164" s="1"/>
  <c r="V3" i="164" s="1"/>
  <c r="W3" i="164" s="1"/>
  <c r="X3" i="164" s="1"/>
  <c r="Y3" i="164" s="1"/>
  <c r="Z3" i="164" s="1"/>
  <c r="AA3" i="164" s="1"/>
  <c r="AB3" i="164" s="1"/>
  <c r="AC3" i="164" s="1"/>
  <c r="AD3" i="164" s="1"/>
  <c r="AE3" i="164" s="1"/>
  <c r="AF3" i="164" s="1"/>
  <c r="AG3" i="164" s="1"/>
  <c r="AH3" i="164" s="1"/>
  <c r="AI3" i="164" s="1"/>
  <c r="AJ3" i="164" s="1"/>
  <c r="AK3" i="164" s="1"/>
  <c r="AL3" i="164" s="1"/>
  <c r="AM3" i="164" s="1"/>
  <c r="AN3" i="164" s="1"/>
  <c r="AO3" i="164" s="1"/>
  <c r="AP3" i="164" s="1"/>
  <c r="AQ3" i="164" s="1"/>
  <c r="AR3" i="164" s="1"/>
  <c r="AS3" i="164" s="1"/>
  <c r="AT3" i="164" s="1"/>
  <c r="AU3" i="164" s="1"/>
  <c r="AV3" i="164" s="1"/>
  <c r="AW3" i="164" s="1"/>
  <c r="AX3" i="164" s="1"/>
  <c r="AY3" i="164" s="1"/>
  <c r="AZ3" i="164" s="1"/>
  <c r="BA3" i="164" s="1"/>
  <c r="BB3" i="164" s="1"/>
  <c r="BC3" i="164" s="1"/>
  <c r="BD3" i="164" s="1"/>
  <c r="BE3" i="164" s="1"/>
  <c r="BF3" i="164" s="1"/>
  <c r="BG3" i="164" s="1"/>
  <c r="BH3" i="164" s="1"/>
  <c r="BI3" i="164" s="1"/>
  <c r="BJ3" i="164" s="1"/>
  <c r="BK3" i="164" s="1"/>
  <c r="BL3" i="164" s="1"/>
  <c r="BM3" i="164" s="1"/>
  <c r="BN3" i="164" s="1"/>
  <c r="BO3" i="164" s="1"/>
  <c r="BP3" i="164" s="1"/>
  <c r="BQ3" i="164" s="1"/>
  <c r="BK8" i="165"/>
  <c r="B8" i="165"/>
  <c r="B9" i="165" s="1"/>
  <c r="BK7" i="165"/>
  <c r="G3" i="165"/>
  <c r="H3" i="165" s="1"/>
  <c r="I3" i="165" s="1"/>
  <c r="J3" i="165" s="1"/>
  <c r="K3" i="165" s="1"/>
  <c r="L3" i="165" s="1"/>
  <c r="M3" i="165" s="1"/>
  <c r="N3" i="165" s="1"/>
  <c r="O3" i="165" s="1"/>
  <c r="P3" i="165" s="1"/>
  <c r="Q3" i="165" s="1"/>
  <c r="R3" i="165" s="1"/>
  <c r="S3" i="165" s="1"/>
  <c r="T3" i="165" s="1"/>
  <c r="U3" i="165" s="1"/>
  <c r="V3" i="165" s="1"/>
  <c r="W3" i="165" s="1"/>
  <c r="X3" i="165" s="1"/>
  <c r="Y3" i="165" s="1"/>
  <c r="Z3" i="165" s="1"/>
  <c r="AA3" i="165" s="1"/>
  <c r="AB3" i="165" s="1"/>
  <c r="AC3" i="165" s="1"/>
  <c r="AD3" i="165" s="1"/>
  <c r="AE3" i="165" s="1"/>
  <c r="AF3" i="165" s="1"/>
  <c r="AG3" i="165" s="1"/>
  <c r="AH3" i="165" s="1"/>
  <c r="AI3" i="165" s="1"/>
  <c r="AJ3" i="165" s="1"/>
  <c r="AK3" i="165" s="1"/>
  <c r="AL3" i="165" s="1"/>
  <c r="AM3" i="165" s="1"/>
  <c r="AN3" i="165" s="1"/>
  <c r="AO3" i="165" s="1"/>
  <c r="AP3" i="165" s="1"/>
  <c r="AQ3" i="165" s="1"/>
  <c r="AR3" i="165" s="1"/>
  <c r="AS3" i="165" s="1"/>
  <c r="AT3" i="165" s="1"/>
  <c r="AU3" i="165" s="1"/>
  <c r="AV3" i="165" s="1"/>
  <c r="AW3" i="165" s="1"/>
  <c r="AX3" i="165" s="1"/>
  <c r="AY3" i="165" s="1"/>
  <c r="AZ3" i="165" s="1"/>
  <c r="BA3" i="165" s="1"/>
  <c r="BB3" i="165" s="1"/>
  <c r="BC3" i="165" s="1"/>
  <c r="BD3" i="165" s="1"/>
  <c r="BE3" i="165" s="1"/>
  <c r="BF3" i="165" s="1"/>
  <c r="BG3" i="165" s="1"/>
  <c r="BH3" i="165" s="1"/>
  <c r="BI3" i="165" s="1"/>
  <c r="BJ3" i="165" s="1"/>
  <c r="B8" i="166"/>
  <c r="B9" i="166" s="1"/>
  <c r="BT7" i="166"/>
  <c r="G3" i="166"/>
  <c r="H3" i="166" s="1"/>
  <c r="I3" i="166" s="1"/>
  <c r="J3" i="166" s="1"/>
  <c r="K3" i="166" s="1"/>
  <c r="L3" i="166" s="1"/>
  <c r="M3" i="166" s="1"/>
  <c r="N3" i="166" s="1"/>
  <c r="O3" i="166" s="1"/>
  <c r="P3" i="166" s="1"/>
  <c r="Q3" i="166" s="1"/>
  <c r="R3" i="166" s="1"/>
  <c r="S3" i="166" s="1"/>
  <c r="T3" i="166" s="1"/>
  <c r="U3" i="166" s="1"/>
  <c r="V3" i="166" s="1"/>
  <c r="W3" i="166" s="1"/>
  <c r="X3" i="166" s="1"/>
  <c r="Y3" i="166" s="1"/>
  <c r="Z3" i="166" s="1"/>
  <c r="AA3" i="166" s="1"/>
  <c r="AB3" i="166" s="1"/>
  <c r="AC3" i="166" s="1"/>
  <c r="AD3" i="166" s="1"/>
  <c r="AE3" i="166" s="1"/>
  <c r="AF3" i="166" s="1"/>
  <c r="AG3" i="166" s="1"/>
  <c r="AH3" i="166" s="1"/>
  <c r="AI3" i="166" s="1"/>
  <c r="AJ3" i="166" s="1"/>
  <c r="AK3" i="166" s="1"/>
  <c r="AL3" i="166" s="1"/>
  <c r="AM3" i="166" s="1"/>
  <c r="AN3" i="166" s="1"/>
  <c r="AO3" i="166" s="1"/>
  <c r="AP3" i="166" s="1"/>
  <c r="AQ3" i="166" s="1"/>
  <c r="AR3" i="166" s="1"/>
  <c r="AS3" i="166" s="1"/>
  <c r="AT3" i="166" s="1"/>
  <c r="AU3" i="166" s="1"/>
  <c r="AV3" i="166" s="1"/>
  <c r="AW3" i="166" s="1"/>
  <c r="AX3" i="166" s="1"/>
  <c r="AY3" i="166" s="1"/>
  <c r="AZ3" i="166" s="1"/>
  <c r="BA3" i="166" s="1"/>
  <c r="BB3" i="166" s="1"/>
  <c r="BC3" i="166" s="1"/>
  <c r="BD3" i="166" s="1"/>
  <c r="BE3" i="166" s="1"/>
  <c r="BF3" i="166" s="1"/>
  <c r="BG3" i="166" s="1"/>
  <c r="BH3" i="166" s="1"/>
  <c r="BI3" i="166" s="1"/>
  <c r="BJ3" i="166" s="1"/>
  <c r="BK3" i="166" s="1"/>
  <c r="BL3" i="166" s="1"/>
  <c r="BM3" i="166" s="1"/>
  <c r="BN3" i="166" s="1"/>
  <c r="BO3" i="166" s="1"/>
  <c r="BP3" i="166" s="1"/>
  <c r="BQ3" i="166" s="1"/>
  <c r="BR3" i="166" s="1"/>
  <c r="BS3" i="166" s="1"/>
  <c r="DL8" i="175"/>
  <c r="B8" i="175"/>
  <c r="B9" i="175" s="1"/>
  <c r="DL7" i="175"/>
  <c r="G3" i="175"/>
  <c r="H3" i="175" s="1"/>
  <c r="I3" i="175" s="1"/>
  <c r="J3" i="175" s="1"/>
  <c r="K3" i="175" s="1"/>
  <c r="L3" i="175" s="1"/>
  <c r="M3" i="175" s="1"/>
  <c r="N3" i="175" s="1"/>
  <c r="O3" i="175" s="1"/>
  <c r="P3" i="175" s="1"/>
  <c r="Q3" i="175" s="1"/>
  <c r="R3" i="175" s="1"/>
  <c r="S3" i="175" s="1"/>
  <c r="T3" i="175" s="1"/>
  <c r="U3" i="175" s="1"/>
  <c r="V3" i="175" s="1"/>
  <c r="W3" i="175" s="1"/>
  <c r="X3" i="175" s="1"/>
  <c r="Y3" i="175" s="1"/>
  <c r="Z3" i="175" s="1"/>
  <c r="AA3" i="175" s="1"/>
  <c r="AB3" i="175" s="1"/>
  <c r="AC3" i="175" s="1"/>
  <c r="AD3" i="175" s="1"/>
  <c r="AE3" i="175" s="1"/>
  <c r="AF3" i="175" s="1"/>
  <c r="AG3" i="175" s="1"/>
  <c r="AH3" i="175" s="1"/>
  <c r="AI3" i="175" s="1"/>
  <c r="AJ3" i="175" s="1"/>
  <c r="AK3" i="175" s="1"/>
  <c r="AL3" i="175" s="1"/>
  <c r="AM3" i="175" s="1"/>
  <c r="AN3" i="175" s="1"/>
  <c r="AO3" i="175" s="1"/>
  <c r="AP3" i="175" s="1"/>
  <c r="AQ3" i="175" s="1"/>
  <c r="AR3" i="175" s="1"/>
  <c r="AS3" i="175" s="1"/>
  <c r="AT3" i="175" s="1"/>
  <c r="AU3" i="175" s="1"/>
  <c r="AV3" i="175" s="1"/>
  <c r="AW3" i="175" s="1"/>
  <c r="AX3" i="175" s="1"/>
  <c r="AY3" i="175" s="1"/>
  <c r="AZ3" i="175" s="1"/>
  <c r="BA3" i="175" s="1"/>
  <c r="BB3" i="175" s="1"/>
  <c r="BC3" i="175" s="1"/>
  <c r="BD3" i="175" s="1"/>
  <c r="BE3" i="175" s="1"/>
  <c r="BF3" i="175" s="1"/>
  <c r="BG3" i="175" s="1"/>
  <c r="BH3" i="175" s="1"/>
  <c r="BI3" i="175" s="1"/>
  <c r="BJ3" i="175" s="1"/>
  <c r="BK3" i="175" s="1"/>
  <c r="BL3" i="175" s="1"/>
  <c r="BM3" i="175" s="1"/>
  <c r="BN3" i="175" s="1"/>
  <c r="BO3" i="175" s="1"/>
  <c r="BP3" i="175" s="1"/>
  <c r="BQ3" i="175" s="1"/>
  <c r="BR3" i="175" s="1"/>
  <c r="BS3" i="175" s="1"/>
  <c r="BT3" i="175" s="1"/>
  <c r="BU3" i="175" s="1"/>
  <c r="BV3" i="175" s="1"/>
  <c r="BW3" i="175" s="1"/>
  <c r="BX3" i="175" s="1"/>
  <c r="BY3" i="175" s="1"/>
  <c r="BZ3" i="175" s="1"/>
  <c r="CA3" i="175" s="1"/>
  <c r="CB3" i="175" s="1"/>
  <c r="CC3" i="175" s="1"/>
  <c r="CD3" i="175" s="1"/>
  <c r="CE3" i="175" s="1"/>
  <c r="CF3" i="175" s="1"/>
  <c r="CG3" i="175" s="1"/>
  <c r="CH3" i="175" s="1"/>
  <c r="CI3" i="175" s="1"/>
  <c r="CJ3" i="175" s="1"/>
  <c r="CK3" i="175" s="1"/>
  <c r="CL3" i="175" s="1"/>
  <c r="CM3" i="175" s="1"/>
  <c r="CN3" i="175" s="1"/>
  <c r="CO3" i="175" s="1"/>
  <c r="CP3" i="175" s="1"/>
  <c r="CQ3" i="175" s="1"/>
  <c r="CR3" i="175" s="1"/>
  <c r="CS3" i="175" s="1"/>
  <c r="CT3" i="175" s="1"/>
  <c r="CU3" i="175" s="1"/>
  <c r="CV3" i="175" s="1"/>
  <c r="CW3" i="175" s="1"/>
  <c r="CX3" i="175" s="1"/>
  <c r="CY3" i="175" s="1"/>
  <c r="CZ3" i="175" s="1"/>
  <c r="DA3" i="175" s="1"/>
  <c r="DB3" i="175" s="1"/>
  <c r="DC3" i="175" s="1"/>
  <c r="DD3" i="175" s="1"/>
  <c r="DE3" i="175" s="1"/>
  <c r="DF3" i="175" s="1"/>
  <c r="DG3" i="175" s="1"/>
  <c r="DH3" i="175" s="1"/>
  <c r="DI3" i="175" s="1"/>
  <c r="DJ3" i="175" s="1"/>
  <c r="DK3" i="175" s="1"/>
  <c r="B9" i="151"/>
  <c r="B10" i="151" s="1"/>
  <c r="CA8" i="151"/>
  <c r="B8" i="151"/>
  <c r="CA7" i="151"/>
  <c r="G3" i="151"/>
  <c r="H3" i="151" s="1"/>
  <c r="I3" i="151" s="1"/>
  <c r="J3" i="151" s="1"/>
  <c r="K3" i="151" s="1"/>
  <c r="L3" i="151" s="1"/>
  <c r="M3" i="151" s="1"/>
  <c r="N3" i="151" s="1"/>
  <c r="O3" i="151" s="1"/>
  <c r="P3" i="151" s="1"/>
  <c r="Q3" i="151" s="1"/>
  <c r="R3" i="151" s="1"/>
  <c r="S3" i="151" s="1"/>
  <c r="T3" i="151" s="1"/>
  <c r="U3" i="151" s="1"/>
  <c r="V3" i="151" s="1"/>
  <c r="W3" i="151" s="1"/>
  <c r="X3" i="151" s="1"/>
  <c r="Y3" i="151" s="1"/>
  <c r="Z3" i="151" s="1"/>
  <c r="AA3" i="151" s="1"/>
  <c r="AB3" i="151" s="1"/>
  <c r="AC3" i="151" s="1"/>
  <c r="AD3" i="151" s="1"/>
  <c r="AE3" i="151" s="1"/>
  <c r="AF3" i="151" s="1"/>
  <c r="AG3" i="151" s="1"/>
  <c r="AH3" i="151" s="1"/>
  <c r="AI3" i="151" s="1"/>
  <c r="AJ3" i="151" s="1"/>
  <c r="AK3" i="151" s="1"/>
  <c r="AL3" i="151" s="1"/>
  <c r="AM3" i="151" s="1"/>
  <c r="AN3" i="151" s="1"/>
  <c r="AO3" i="151" s="1"/>
  <c r="AP3" i="151" s="1"/>
  <c r="AQ3" i="151" s="1"/>
  <c r="AR3" i="151" s="1"/>
  <c r="AS3" i="151" s="1"/>
  <c r="AT3" i="151" s="1"/>
  <c r="AU3" i="151" s="1"/>
  <c r="AV3" i="151" s="1"/>
  <c r="AW3" i="151" s="1"/>
  <c r="AX3" i="151" s="1"/>
  <c r="AY3" i="151" s="1"/>
  <c r="AZ3" i="151" s="1"/>
  <c r="BA3" i="151" s="1"/>
  <c r="BB3" i="151" s="1"/>
  <c r="BC3" i="151" s="1"/>
  <c r="BD3" i="151" s="1"/>
  <c r="BE3" i="151" s="1"/>
  <c r="BF3" i="151" s="1"/>
  <c r="BG3" i="151" s="1"/>
  <c r="BH3" i="151" s="1"/>
  <c r="BI3" i="151" s="1"/>
  <c r="BJ3" i="151" s="1"/>
  <c r="BK3" i="151" s="1"/>
  <c r="BL3" i="151" s="1"/>
  <c r="BM3" i="151" s="1"/>
  <c r="BN3" i="151" s="1"/>
  <c r="BO3" i="151" s="1"/>
  <c r="BP3" i="151" s="1"/>
  <c r="BQ3" i="151" s="1"/>
  <c r="BR3" i="151" s="1"/>
  <c r="BS3" i="151" s="1"/>
  <c r="BT3" i="151" s="1"/>
  <c r="BU3" i="151" s="1"/>
  <c r="BV3" i="151" s="1"/>
  <c r="BW3" i="151" s="1"/>
  <c r="BX3" i="151" s="1"/>
  <c r="BY3" i="151" s="1"/>
  <c r="BZ3" i="151" s="1"/>
  <c r="CE9" i="150"/>
  <c r="B9" i="150"/>
  <c r="B10" i="150" s="1"/>
  <c r="CE8" i="150"/>
  <c r="B8" i="150"/>
  <c r="CE7" i="150"/>
  <c r="G3" i="150"/>
  <c r="H3" i="150" s="1"/>
  <c r="I3" i="150" s="1"/>
  <c r="J3" i="150" s="1"/>
  <c r="K3" i="150" s="1"/>
  <c r="L3" i="150" s="1"/>
  <c r="M3" i="150" s="1"/>
  <c r="N3" i="150" s="1"/>
  <c r="O3" i="150" s="1"/>
  <c r="P3" i="150" s="1"/>
  <c r="Q3" i="150" s="1"/>
  <c r="R3" i="150" s="1"/>
  <c r="S3" i="150" s="1"/>
  <c r="T3" i="150" s="1"/>
  <c r="U3" i="150" s="1"/>
  <c r="V3" i="150" s="1"/>
  <c r="W3" i="150" s="1"/>
  <c r="X3" i="150" s="1"/>
  <c r="Y3" i="150" s="1"/>
  <c r="Z3" i="150" s="1"/>
  <c r="AA3" i="150" s="1"/>
  <c r="AB3" i="150" s="1"/>
  <c r="AC3" i="150" s="1"/>
  <c r="AD3" i="150" s="1"/>
  <c r="AE3" i="150" s="1"/>
  <c r="AF3" i="150" s="1"/>
  <c r="AG3" i="150" s="1"/>
  <c r="AH3" i="150" s="1"/>
  <c r="AI3" i="150" s="1"/>
  <c r="AJ3" i="150" s="1"/>
  <c r="AK3" i="150" s="1"/>
  <c r="AL3" i="150" s="1"/>
  <c r="AM3" i="150" s="1"/>
  <c r="AN3" i="150" s="1"/>
  <c r="AO3" i="150" s="1"/>
  <c r="AP3" i="150" s="1"/>
  <c r="AQ3" i="150" s="1"/>
  <c r="AR3" i="150" s="1"/>
  <c r="AS3" i="150" s="1"/>
  <c r="AT3" i="150" s="1"/>
  <c r="AU3" i="150" s="1"/>
  <c r="AV3" i="150" s="1"/>
  <c r="AW3" i="150" s="1"/>
  <c r="AX3" i="150" s="1"/>
  <c r="AY3" i="150" s="1"/>
  <c r="AZ3" i="150" s="1"/>
  <c r="BA3" i="150" s="1"/>
  <c r="BB3" i="150" s="1"/>
  <c r="BC3" i="150" s="1"/>
  <c r="BD3" i="150" s="1"/>
  <c r="BE3" i="150" s="1"/>
  <c r="BF3" i="150" s="1"/>
  <c r="BG3" i="150" s="1"/>
  <c r="BH3" i="150" s="1"/>
  <c r="BI3" i="150" s="1"/>
  <c r="BJ3" i="150" s="1"/>
  <c r="BK3" i="150" s="1"/>
  <c r="BL3" i="150" s="1"/>
  <c r="BM3" i="150" s="1"/>
  <c r="BN3" i="150" s="1"/>
  <c r="BO3" i="150" s="1"/>
  <c r="BP3" i="150" s="1"/>
  <c r="BQ3" i="150" s="1"/>
  <c r="BR3" i="150" s="1"/>
  <c r="BS3" i="150" s="1"/>
  <c r="BT3" i="150" s="1"/>
  <c r="BU3" i="150" s="1"/>
  <c r="BV3" i="150" s="1"/>
  <c r="BW3" i="150" s="1"/>
  <c r="BX3" i="150" s="1"/>
  <c r="BY3" i="150" s="1"/>
  <c r="BZ3" i="150" s="1"/>
  <c r="CA3" i="150" s="1"/>
  <c r="CB3" i="150" s="1"/>
  <c r="CC3" i="150" s="1"/>
  <c r="CD3" i="150" s="1"/>
  <c r="B8" i="149"/>
  <c r="BK8" i="149" s="1"/>
  <c r="BK7" i="149"/>
  <c r="G3" i="149"/>
  <c r="H3" i="149" s="1"/>
  <c r="I3" i="149" s="1"/>
  <c r="J3" i="149" s="1"/>
  <c r="K3" i="149" s="1"/>
  <c r="L3" i="149" s="1"/>
  <c r="M3" i="149" s="1"/>
  <c r="N3" i="149" s="1"/>
  <c r="O3" i="149" s="1"/>
  <c r="P3" i="149" s="1"/>
  <c r="Q3" i="149" s="1"/>
  <c r="R3" i="149" s="1"/>
  <c r="S3" i="149" s="1"/>
  <c r="T3" i="149" s="1"/>
  <c r="U3" i="149" s="1"/>
  <c r="V3" i="149" s="1"/>
  <c r="W3" i="149" s="1"/>
  <c r="X3" i="149" s="1"/>
  <c r="Y3" i="149" s="1"/>
  <c r="Z3" i="149" s="1"/>
  <c r="AA3" i="149" s="1"/>
  <c r="AB3" i="149" s="1"/>
  <c r="AC3" i="149" s="1"/>
  <c r="AD3" i="149" s="1"/>
  <c r="AE3" i="149" s="1"/>
  <c r="AF3" i="149" s="1"/>
  <c r="AG3" i="149" s="1"/>
  <c r="AH3" i="149" s="1"/>
  <c r="AI3" i="149" s="1"/>
  <c r="AJ3" i="149" s="1"/>
  <c r="AK3" i="149" s="1"/>
  <c r="AL3" i="149" s="1"/>
  <c r="AM3" i="149" s="1"/>
  <c r="AN3" i="149" s="1"/>
  <c r="AO3" i="149" s="1"/>
  <c r="AP3" i="149" s="1"/>
  <c r="AQ3" i="149" s="1"/>
  <c r="AR3" i="149" s="1"/>
  <c r="AS3" i="149" s="1"/>
  <c r="AT3" i="149" s="1"/>
  <c r="AU3" i="149" s="1"/>
  <c r="AV3" i="149" s="1"/>
  <c r="AW3" i="149" s="1"/>
  <c r="AX3" i="149" s="1"/>
  <c r="AY3" i="149" s="1"/>
  <c r="AZ3" i="149" s="1"/>
  <c r="BA3" i="149" s="1"/>
  <c r="BB3" i="149" s="1"/>
  <c r="BC3" i="149" s="1"/>
  <c r="BD3" i="149" s="1"/>
  <c r="BE3" i="149" s="1"/>
  <c r="BF3" i="149" s="1"/>
  <c r="BG3" i="149" s="1"/>
  <c r="BH3" i="149" s="1"/>
  <c r="BI3" i="149" s="1"/>
  <c r="BJ3" i="149" s="1"/>
  <c r="B11" i="178" l="1"/>
  <c r="AG10" i="178"/>
  <c r="AG9" i="178"/>
  <c r="B10" i="128"/>
  <c r="CE9" i="128"/>
  <c r="CE8" i="128"/>
  <c r="B10" i="127"/>
  <c r="BT9" i="127"/>
  <c r="BT8" i="127"/>
  <c r="B10" i="131"/>
  <c r="BC9" i="131"/>
  <c r="BC8" i="131"/>
  <c r="B12" i="126"/>
  <c r="DP11" i="126"/>
  <c r="DP10" i="126"/>
  <c r="B11" i="162"/>
  <c r="B10" i="124"/>
  <c r="CS9" i="124"/>
  <c r="CS8" i="124"/>
  <c r="B10" i="121"/>
  <c r="CA9" i="121"/>
  <c r="CA8" i="121"/>
  <c r="B10" i="122"/>
  <c r="BO9" i="122"/>
  <c r="B9" i="123"/>
  <c r="AU9" i="120"/>
  <c r="B10" i="120"/>
  <c r="AU8" i="120"/>
  <c r="B11" i="119"/>
  <c r="CQ10" i="119"/>
  <c r="CQ9" i="119"/>
  <c r="B9" i="159"/>
  <c r="B10" i="160"/>
  <c r="BR8" i="160"/>
  <c r="B10" i="118"/>
  <c r="CH9" i="118"/>
  <c r="CH8" i="118"/>
  <c r="CJ12" i="158"/>
  <c r="B13" i="158"/>
  <c r="CJ11" i="158"/>
  <c r="B10" i="157"/>
  <c r="CI9" i="157"/>
  <c r="BI9" i="156"/>
  <c r="B10" i="156"/>
  <c r="BI8" i="156"/>
  <c r="B10" i="155"/>
  <c r="AZ9" i="155"/>
  <c r="AZ8" i="155"/>
  <c r="B11" i="154"/>
  <c r="CK10" i="154"/>
  <c r="CR9" i="153"/>
  <c r="B10" i="153"/>
  <c r="CR8" i="153"/>
  <c r="B11" i="164"/>
  <c r="BR10" i="164"/>
  <c r="BR9" i="164"/>
  <c r="B10" i="165"/>
  <c r="BK9" i="165"/>
  <c r="B10" i="166"/>
  <c r="BT9" i="166"/>
  <c r="BT8" i="166"/>
  <c r="B10" i="175"/>
  <c r="DL9" i="175"/>
  <c r="B11" i="151"/>
  <c r="CA10" i="151"/>
  <c r="CA9" i="151"/>
  <c r="B11" i="150"/>
  <c r="CE10" i="150"/>
  <c r="B9" i="149"/>
  <c r="B12" i="178" l="1"/>
  <c r="AG11" i="178"/>
  <c r="CE10" i="128"/>
  <c r="B11" i="128"/>
  <c r="B11" i="127"/>
  <c r="BT10" i="127"/>
  <c r="B11" i="131"/>
  <c r="BC10" i="131"/>
  <c r="B13" i="126"/>
  <c r="DP12" i="126"/>
  <c r="B12" i="162"/>
  <c r="DK11" i="162"/>
  <c r="B11" i="124"/>
  <c r="CS10" i="124"/>
  <c r="B11" i="121"/>
  <c r="CA10" i="121"/>
  <c r="B11" i="122"/>
  <c r="BO10" i="122"/>
  <c r="B10" i="123"/>
  <c r="CT9" i="123"/>
  <c r="AU10" i="120"/>
  <c r="B11" i="120"/>
  <c r="B12" i="119"/>
  <c r="CQ11" i="119"/>
  <c r="B10" i="159"/>
  <c r="BP9" i="159"/>
  <c r="BR10" i="160"/>
  <c r="B11" i="160"/>
  <c r="CH10" i="118"/>
  <c r="B11" i="118"/>
  <c r="B14" i="158"/>
  <c r="CJ13" i="158"/>
  <c r="B11" i="157"/>
  <c r="CI10" i="157"/>
  <c r="B11" i="156"/>
  <c r="BI10" i="156"/>
  <c r="B11" i="155"/>
  <c r="AZ10" i="155"/>
  <c r="CK11" i="154"/>
  <c r="B12" i="154"/>
  <c r="CR10" i="153"/>
  <c r="B11" i="153"/>
  <c r="B12" i="164"/>
  <c r="BR11" i="164"/>
  <c r="B11" i="165"/>
  <c r="BK10" i="165"/>
  <c r="B11" i="166"/>
  <c r="BT10" i="166"/>
  <c r="B11" i="175"/>
  <c r="DL10" i="175"/>
  <c r="B12" i="151"/>
  <c r="CA11" i="151"/>
  <c r="CE11" i="150"/>
  <c r="B12" i="150"/>
  <c r="B10" i="149"/>
  <c r="BK9" i="149"/>
  <c r="B13" i="178" l="1"/>
  <c r="AG12" i="178"/>
  <c r="B12" i="128"/>
  <c r="CE11" i="128"/>
  <c r="BT11" i="127"/>
  <c r="B12" i="127"/>
  <c r="BC11" i="131"/>
  <c r="B12" i="131"/>
  <c r="B14" i="126"/>
  <c r="DP13" i="126"/>
  <c r="B13" i="162"/>
  <c r="DK12" i="162"/>
  <c r="B12" i="124"/>
  <c r="CS11" i="124"/>
  <c r="CA11" i="121"/>
  <c r="B12" i="121"/>
  <c r="B12" i="122"/>
  <c r="BO11" i="122"/>
  <c r="CT10" i="123"/>
  <c r="B11" i="123"/>
  <c r="B12" i="120"/>
  <c r="AU11" i="120"/>
  <c r="CQ12" i="119"/>
  <c r="B13" i="119"/>
  <c r="B11" i="159"/>
  <c r="BP10" i="159"/>
  <c r="B12" i="160"/>
  <c r="BR11" i="160"/>
  <c r="B12" i="118"/>
  <c r="CH11" i="118"/>
  <c r="CJ14" i="158"/>
  <c r="B15" i="158"/>
  <c r="CI11" i="157"/>
  <c r="B12" i="157"/>
  <c r="B12" i="156"/>
  <c r="BI11" i="156"/>
  <c r="B12" i="155"/>
  <c r="AZ11" i="155"/>
  <c r="CK12" i="154"/>
  <c r="B13" i="154"/>
  <c r="CR11" i="153"/>
  <c r="B12" i="153"/>
  <c r="BR12" i="164"/>
  <c r="B13" i="164"/>
  <c r="BK11" i="165"/>
  <c r="B12" i="165"/>
  <c r="BT11" i="166"/>
  <c r="B12" i="166"/>
  <c r="B12" i="175"/>
  <c r="DL11" i="175"/>
  <c r="CA12" i="151"/>
  <c r="B13" i="151"/>
  <c r="CE12" i="150"/>
  <c r="B13" i="150"/>
  <c r="BK10" i="149"/>
  <c r="B11" i="149"/>
  <c r="B14" i="178" l="1"/>
  <c r="AG13" i="178"/>
  <c r="B13" i="128"/>
  <c r="CE12" i="128"/>
  <c r="B13" i="127"/>
  <c r="BT12" i="127"/>
  <c r="B13" i="131"/>
  <c r="BC12" i="131"/>
  <c r="DP14" i="126"/>
  <c r="B15" i="126"/>
  <c r="DK13" i="162"/>
  <c r="B14" i="162"/>
  <c r="B13" i="124"/>
  <c r="CS12" i="124"/>
  <c r="B13" i="121"/>
  <c r="CA12" i="121"/>
  <c r="BO12" i="122"/>
  <c r="B13" i="122"/>
  <c r="B12" i="123"/>
  <c r="CT11" i="123"/>
  <c r="B13" i="120"/>
  <c r="AU12" i="120"/>
  <c r="B14" i="119"/>
  <c r="CQ13" i="119"/>
  <c r="B12" i="159"/>
  <c r="BP11" i="159"/>
  <c r="B13" i="160"/>
  <c r="BR12" i="160"/>
  <c r="B13" i="118"/>
  <c r="CH12" i="118"/>
  <c r="B16" i="158"/>
  <c r="CJ15" i="158"/>
  <c r="B13" i="157"/>
  <c r="CI12" i="157"/>
  <c r="B13" i="156"/>
  <c r="BI12" i="156"/>
  <c r="B13" i="155"/>
  <c r="AZ12" i="155"/>
  <c r="B14" i="154"/>
  <c r="CK13" i="154"/>
  <c r="B13" i="153"/>
  <c r="CR12" i="153"/>
  <c r="B14" i="164"/>
  <c r="BR13" i="164"/>
  <c r="B13" i="165"/>
  <c r="BK12" i="165"/>
  <c r="B13" i="166"/>
  <c r="BT12" i="166"/>
  <c r="DL12" i="175"/>
  <c r="B13" i="175"/>
  <c r="B14" i="151"/>
  <c r="CA13" i="151"/>
  <c r="CE13" i="150"/>
  <c r="B14" i="150"/>
  <c r="B12" i="149"/>
  <c r="BK11" i="149"/>
  <c r="B15" i="178" l="1"/>
  <c r="AG14" i="178"/>
  <c r="B14" i="128"/>
  <c r="CE13" i="128"/>
  <c r="B14" i="127"/>
  <c r="BT13" i="127"/>
  <c r="B14" i="131"/>
  <c r="BC13" i="131"/>
  <c r="B16" i="126"/>
  <c r="DP15" i="126"/>
  <c r="B15" i="162"/>
  <c r="DK14" i="162"/>
  <c r="B14" i="124"/>
  <c r="CS13" i="124"/>
  <c r="B14" i="121"/>
  <c r="CA13" i="121"/>
  <c r="B14" i="122"/>
  <c r="BO13" i="122"/>
  <c r="B13" i="123"/>
  <c r="CT12" i="123"/>
  <c r="AU13" i="120"/>
  <c r="B14" i="120"/>
  <c r="B15" i="119"/>
  <c r="CQ14" i="119"/>
  <c r="BP12" i="159"/>
  <c r="B13" i="159"/>
  <c r="BR13" i="160"/>
  <c r="B14" i="160"/>
  <c r="B14" i="118"/>
  <c r="CH13" i="118"/>
  <c r="B17" i="158"/>
  <c r="CJ16" i="158"/>
  <c r="CI13" i="157"/>
  <c r="B14" i="157"/>
  <c r="BI13" i="156"/>
  <c r="B14" i="156"/>
  <c r="B14" i="155"/>
  <c r="AZ13" i="155"/>
  <c r="B15" i="154"/>
  <c r="CK14" i="154"/>
  <c r="CR13" i="153"/>
  <c r="B14" i="153"/>
  <c r="BR14" i="164"/>
  <c r="B15" i="164"/>
  <c r="BK13" i="165"/>
  <c r="B14" i="165"/>
  <c r="B14" i="166"/>
  <c r="BT13" i="166"/>
  <c r="B14" i="175"/>
  <c r="DL13" i="175"/>
  <c r="CA14" i="151"/>
  <c r="B15" i="151"/>
  <c r="B15" i="150"/>
  <c r="CE14" i="150"/>
  <c r="BK12" i="149"/>
  <c r="B13" i="149"/>
  <c r="B16" i="178" l="1"/>
  <c r="AG15" i="178"/>
  <c r="B15" i="128"/>
  <c r="CE14" i="128"/>
  <c r="BT14" i="127"/>
  <c r="B15" i="127"/>
  <c r="B15" i="131"/>
  <c r="BC14" i="131"/>
  <c r="B17" i="126"/>
  <c r="DP16" i="126"/>
  <c r="B16" i="162"/>
  <c r="DK15" i="162"/>
  <c r="B15" i="124"/>
  <c r="CS14" i="124"/>
  <c r="B15" i="121"/>
  <c r="CA14" i="121"/>
  <c r="B15" i="122"/>
  <c r="BO14" i="122"/>
  <c r="CT13" i="123"/>
  <c r="B14" i="123"/>
  <c r="AU14" i="120"/>
  <c r="B15" i="120"/>
  <c r="B16" i="119"/>
  <c r="CQ15" i="119"/>
  <c r="BP13" i="159"/>
  <c r="B14" i="159"/>
  <c r="BR14" i="160"/>
  <c r="B15" i="160"/>
  <c r="CH14" i="118"/>
  <c r="B15" i="118"/>
  <c r="B18" i="158"/>
  <c r="CJ17" i="158"/>
  <c r="B15" i="157"/>
  <c r="CI14" i="157"/>
  <c r="B15" i="156"/>
  <c r="BI14" i="156"/>
  <c r="B15" i="155"/>
  <c r="AZ14" i="155"/>
  <c r="B16" i="154"/>
  <c r="CK15" i="154"/>
  <c r="CR14" i="153"/>
  <c r="B15" i="153"/>
  <c r="B16" i="164"/>
  <c r="BR15" i="164"/>
  <c r="B15" i="165"/>
  <c r="BK14" i="165"/>
  <c r="B15" i="166"/>
  <c r="BT14" i="166"/>
  <c r="B15" i="175"/>
  <c r="DL14" i="175"/>
  <c r="B16" i="151"/>
  <c r="CA15" i="151"/>
  <c r="CE15" i="150"/>
  <c r="B16" i="150"/>
  <c r="B14" i="149"/>
  <c r="BK13" i="149"/>
  <c r="B17" i="178" l="1"/>
  <c r="AG16" i="178"/>
  <c r="B16" i="128"/>
  <c r="CE15" i="128"/>
  <c r="BT15" i="127"/>
  <c r="B16" i="127"/>
  <c r="BC15" i="131"/>
  <c r="B16" i="131"/>
  <c r="B18" i="126"/>
  <c r="DP17" i="126"/>
  <c r="B17" i="162"/>
  <c r="DK16" i="162"/>
  <c r="CS15" i="124"/>
  <c r="B16" i="124"/>
  <c r="CA15" i="121"/>
  <c r="B16" i="121"/>
  <c r="B16" i="122"/>
  <c r="BO15" i="122"/>
  <c r="CT14" i="123"/>
  <c r="B15" i="123"/>
  <c r="B16" i="120"/>
  <c r="AU15" i="120"/>
  <c r="B17" i="119"/>
  <c r="CQ16" i="119"/>
  <c r="B15" i="159"/>
  <c r="BP14" i="159"/>
  <c r="B16" i="160"/>
  <c r="BR15" i="160"/>
  <c r="B16" i="118"/>
  <c r="CH15" i="118"/>
  <c r="CJ18" i="158"/>
  <c r="B19" i="158"/>
  <c r="CI15" i="157"/>
  <c r="B16" i="157"/>
  <c r="B16" i="156"/>
  <c r="BI15" i="156"/>
  <c r="B16" i="155"/>
  <c r="AZ15" i="155"/>
  <c r="CK16" i="154"/>
  <c r="B17" i="154"/>
  <c r="CR15" i="153"/>
  <c r="B16" i="153"/>
  <c r="BR16" i="164"/>
  <c r="B17" i="164"/>
  <c r="BK15" i="165"/>
  <c r="B16" i="165"/>
  <c r="BT15" i="166"/>
  <c r="B16" i="166"/>
  <c r="DL15" i="175"/>
  <c r="B16" i="175"/>
  <c r="B17" i="151"/>
  <c r="CA16" i="151"/>
  <c r="CE16" i="150"/>
  <c r="B17" i="150"/>
  <c r="BK14" i="149"/>
  <c r="B15" i="149"/>
  <c r="B18" i="178" l="1"/>
  <c r="AG17" i="178"/>
  <c r="B17" i="128"/>
  <c r="CE16" i="128"/>
  <c r="B17" i="127"/>
  <c r="BT16" i="127"/>
  <c r="B17" i="131"/>
  <c r="BC16" i="131"/>
  <c r="B19" i="126"/>
  <c r="DP18" i="126"/>
  <c r="DK17" i="162"/>
  <c r="B18" i="162"/>
  <c r="B17" i="124"/>
  <c r="CS16" i="124"/>
  <c r="B17" i="121"/>
  <c r="CA16" i="121"/>
  <c r="B17" i="122"/>
  <c r="BO16" i="122"/>
  <c r="CT15" i="123"/>
  <c r="B16" i="123"/>
  <c r="B17" i="120"/>
  <c r="AU16" i="120"/>
  <c r="B18" i="119"/>
  <c r="CQ17" i="119"/>
  <c r="B16" i="159"/>
  <c r="BP15" i="159"/>
  <c r="B17" i="160"/>
  <c r="BR16" i="160"/>
  <c r="B17" i="118"/>
  <c r="CH16" i="118"/>
  <c r="B20" i="158"/>
  <c r="CJ19" i="158"/>
  <c r="B17" i="157"/>
  <c r="CI16" i="157"/>
  <c r="B17" i="156"/>
  <c r="BI16" i="156"/>
  <c r="B17" i="155"/>
  <c r="AZ16" i="155"/>
  <c r="B18" i="154"/>
  <c r="CK17" i="154"/>
  <c r="B17" i="153"/>
  <c r="CR16" i="153"/>
  <c r="B18" i="164"/>
  <c r="BR17" i="164"/>
  <c r="B17" i="165"/>
  <c r="BK16" i="165"/>
  <c r="B17" i="166"/>
  <c r="BT16" i="166"/>
  <c r="B17" i="175"/>
  <c r="DL16" i="175"/>
  <c r="B18" i="151"/>
  <c r="CA17" i="151"/>
  <c r="B18" i="150"/>
  <c r="CE17" i="150"/>
  <c r="BK15" i="149"/>
  <c r="B16" i="149"/>
  <c r="AG18" i="178" l="1"/>
  <c r="B19" i="178"/>
  <c r="B18" i="128"/>
  <c r="CE17" i="128"/>
  <c r="B18" i="127"/>
  <c r="BT17" i="127"/>
  <c r="B18" i="131"/>
  <c r="BC17" i="131"/>
  <c r="B20" i="126"/>
  <c r="DP19" i="126"/>
  <c r="DK18" i="162"/>
  <c r="B19" i="162"/>
  <c r="B18" i="124"/>
  <c r="CS17" i="124"/>
  <c r="B18" i="121"/>
  <c r="CA17" i="121"/>
  <c r="B18" i="122"/>
  <c r="BO17" i="122"/>
  <c r="B17" i="123"/>
  <c r="CT16" i="123"/>
  <c r="AU17" i="120"/>
  <c r="B18" i="120"/>
  <c r="B19" i="119"/>
  <c r="CQ18" i="119"/>
  <c r="B17" i="159"/>
  <c r="BP16" i="159"/>
  <c r="BR17" i="160"/>
  <c r="B18" i="160"/>
  <c r="B18" i="118"/>
  <c r="CH17" i="118"/>
  <c r="CJ20" i="158"/>
  <c r="B21" i="158"/>
  <c r="B18" i="157"/>
  <c r="CI17" i="157"/>
  <c r="BI17" i="156"/>
  <c r="B18" i="156"/>
  <c r="B18" i="155"/>
  <c r="AZ17" i="155"/>
  <c r="B19" i="154"/>
  <c r="CK18" i="154"/>
  <c r="CR17" i="153"/>
  <c r="B18" i="153"/>
  <c r="B19" i="164"/>
  <c r="BR18" i="164"/>
  <c r="BK17" i="165"/>
  <c r="B18" i="165"/>
  <c r="B18" i="166"/>
  <c r="BT17" i="166"/>
  <c r="B18" i="175"/>
  <c r="DL17" i="175"/>
  <c r="B19" i="151"/>
  <c r="CA18" i="151"/>
  <c r="B19" i="150"/>
  <c r="CE18" i="150"/>
  <c r="B17" i="149"/>
  <c r="BK16" i="149"/>
  <c r="B20" i="178" l="1"/>
  <c r="AG19" i="178"/>
  <c r="CE18" i="128"/>
  <c r="B19" i="128"/>
  <c r="B19" i="127"/>
  <c r="BT18" i="127"/>
  <c r="B19" i="131"/>
  <c r="BC18" i="131"/>
  <c r="B21" i="126"/>
  <c r="DP20" i="126"/>
  <c r="B20" i="162"/>
  <c r="DK19" i="162"/>
  <c r="B19" i="124"/>
  <c r="CS18" i="124"/>
  <c r="B19" i="121"/>
  <c r="CA18" i="121"/>
  <c r="B19" i="122"/>
  <c r="BO18" i="122"/>
  <c r="B18" i="123"/>
  <c r="CT17" i="123"/>
  <c r="AU18" i="120"/>
  <c r="B19" i="120"/>
  <c r="B20" i="119"/>
  <c r="CQ19" i="119"/>
  <c r="B18" i="159"/>
  <c r="BP17" i="159"/>
  <c r="B19" i="160"/>
  <c r="BR18" i="160"/>
  <c r="CH18" i="118"/>
  <c r="B19" i="118"/>
  <c r="B22" i="158"/>
  <c r="CJ21" i="158"/>
  <c r="B19" i="157"/>
  <c r="CI18" i="157"/>
  <c r="B19" i="156"/>
  <c r="BI18" i="156"/>
  <c r="B19" i="155"/>
  <c r="AZ18" i="155"/>
  <c r="CK19" i="154"/>
  <c r="B20" i="154"/>
  <c r="B19" i="153"/>
  <c r="CR18" i="153"/>
  <c r="B20" i="164"/>
  <c r="BR19" i="164"/>
  <c r="B19" i="165"/>
  <c r="BK18" i="165"/>
  <c r="B19" i="166"/>
  <c r="BT18" i="166"/>
  <c r="B19" i="175"/>
  <c r="DL18" i="175"/>
  <c r="B20" i="151"/>
  <c r="CA19" i="151"/>
  <c r="CE19" i="150"/>
  <c r="B20" i="150"/>
  <c r="B18" i="149"/>
  <c r="BK17" i="149"/>
  <c r="B21" i="178" l="1"/>
  <c r="AG20" i="178"/>
  <c r="B20" i="128"/>
  <c r="CE19" i="128"/>
  <c r="BT19" i="127"/>
  <c r="B20" i="127"/>
  <c r="BC19" i="131"/>
  <c r="B20" i="131"/>
  <c r="DP21" i="126"/>
  <c r="B22" i="126"/>
  <c r="B21" i="162"/>
  <c r="DK20" i="162"/>
  <c r="CS19" i="124"/>
  <c r="B20" i="124"/>
  <c r="CA19" i="121"/>
  <c r="B20" i="121"/>
  <c r="BO19" i="122"/>
  <c r="B20" i="122"/>
  <c r="CT18" i="123"/>
  <c r="B19" i="123"/>
  <c r="B20" i="120"/>
  <c r="AU19" i="120"/>
  <c r="B21" i="119"/>
  <c r="CQ20" i="119"/>
  <c r="B19" i="159"/>
  <c r="BP18" i="159"/>
  <c r="B20" i="160"/>
  <c r="BR19" i="160"/>
  <c r="B20" i="118"/>
  <c r="CH19" i="118"/>
  <c r="CJ22" i="158"/>
  <c r="B23" i="158"/>
  <c r="B20" i="157"/>
  <c r="CI19" i="157"/>
  <c r="B20" i="156"/>
  <c r="BI19" i="156"/>
  <c r="AZ19" i="155"/>
  <c r="B20" i="155"/>
  <c r="CK20" i="154"/>
  <c r="B21" i="154"/>
  <c r="B20" i="153"/>
  <c r="CR19" i="153"/>
  <c r="BR20" i="164"/>
  <c r="B21" i="164"/>
  <c r="B20" i="165"/>
  <c r="BK19" i="165"/>
  <c r="BT19" i="166"/>
  <c r="B20" i="166"/>
  <c r="DL19" i="175"/>
  <c r="B20" i="175"/>
  <c r="CA20" i="151"/>
  <c r="B21" i="151"/>
  <c r="B21" i="150"/>
  <c r="CE20" i="150"/>
  <c r="BK18" i="149"/>
  <c r="B19" i="149"/>
  <c r="B22" i="178" l="1"/>
  <c r="AG21" i="178"/>
  <c r="B21" i="128"/>
  <c r="CE20" i="128"/>
  <c r="B21" i="127"/>
  <c r="BT20" i="127"/>
  <c r="B21" i="131"/>
  <c r="BC20" i="131"/>
  <c r="B23" i="126"/>
  <c r="DP22" i="126"/>
  <c r="DK21" i="162"/>
  <c r="B22" i="162"/>
  <c r="B21" i="124"/>
  <c r="CS20" i="124"/>
  <c r="B21" i="121"/>
  <c r="CA20" i="121"/>
  <c r="BO20" i="122"/>
  <c r="B21" i="122"/>
  <c r="B20" i="123"/>
  <c r="CT19" i="123"/>
  <c r="B21" i="120"/>
  <c r="AU20" i="120"/>
  <c r="B22" i="119"/>
  <c r="CQ21" i="119"/>
  <c r="BP19" i="159"/>
  <c r="B20" i="159"/>
  <c r="B21" i="160"/>
  <c r="BR20" i="160"/>
  <c r="B21" i="118"/>
  <c r="CH20" i="118"/>
  <c r="B24" i="158"/>
  <c r="CJ23" i="158"/>
  <c r="B21" i="157"/>
  <c r="CI20" i="157"/>
  <c r="B21" i="156"/>
  <c r="BI20" i="156"/>
  <c r="B21" i="155"/>
  <c r="AZ20" i="155"/>
  <c r="B22" i="154"/>
  <c r="CK21" i="154"/>
  <c r="B21" i="153"/>
  <c r="CR20" i="153"/>
  <c r="B22" i="164"/>
  <c r="BR21" i="164"/>
  <c r="B21" i="165"/>
  <c r="BK20" i="165"/>
  <c r="B21" i="166"/>
  <c r="BT20" i="166"/>
  <c r="DL20" i="175"/>
  <c r="B21" i="175"/>
  <c r="B22" i="151"/>
  <c r="CA21" i="151"/>
  <c r="B22" i="150"/>
  <c r="CE21" i="150"/>
  <c r="BK19" i="149"/>
  <c r="B20" i="149"/>
  <c r="AG22" i="178" l="1"/>
  <c r="B23" i="178"/>
  <c r="B22" i="128"/>
  <c r="CE21" i="128"/>
  <c r="BT21" i="127"/>
  <c r="B22" i="127"/>
  <c r="B22" i="131"/>
  <c r="BC21" i="131"/>
  <c r="B24" i="126"/>
  <c r="DP23" i="126"/>
  <c r="B23" i="162"/>
  <c r="DK22" i="162"/>
  <c r="B22" i="124"/>
  <c r="CS21" i="124"/>
  <c r="B22" i="121"/>
  <c r="CA21" i="121"/>
  <c r="B22" i="122"/>
  <c r="BO21" i="122"/>
  <c r="CT20" i="123"/>
  <c r="B21" i="123"/>
  <c r="AU21" i="120"/>
  <c r="B22" i="120"/>
  <c r="B23" i="119"/>
  <c r="CQ22" i="119"/>
  <c r="BP20" i="159"/>
  <c r="B21" i="159"/>
  <c r="BR21" i="160"/>
  <c r="B22" i="160"/>
  <c r="B22" i="118"/>
  <c r="CH21" i="118"/>
  <c r="B25" i="158"/>
  <c r="CJ24" i="158"/>
  <c r="CI21" i="157"/>
  <c r="B22" i="157"/>
  <c r="BI21" i="156"/>
  <c r="B22" i="156"/>
  <c r="B22" i="155"/>
  <c r="AZ21" i="155"/>
  <c r="B23" i="154"/>
  <c r="CK22" i="154"/>
  <c r="CR21" i="153"/>
  <c r="B22" i="153"/>
  <c r="BR22" i="164"/>
  <c r="B23" i="164"/>
  <c r="BK21" i="165"/>
  <c r="B22" i="165"/>
  <c r="B22" i="166"/>
  <c r="BT21" i="166"/>
  <c r="B22" i="175"/>
  <c r="DL21" i="175"/>
  <c r="B23" i="151"/>
  <c r="CA22" i="151"/>
  <c r="B23" i="150"/>
  <c r="CE22" i="150"/>
  <c r="BK20" i="149"/>
  <c r="B21" i="149"/>
  <c r="B24" i="178" l="1"/>
  <c r="AG23" i="178"/>
  <c r="CE22" i="128"/>
  <c r="B23" i="128"/>
  <c r="BT22" i="127"/>
  <c r="B23" i="127"/>
  <c r="B23" i="131"/>
  <c r="BC22" i="131"/>
  <c r="B25" i="126"/>
  <c r="DP24" i="126"/>
  <c r="B24" i="162"/>
  <c r="DK23" i="162"/>
  <c r="B23" i="124"/>
  <c r="CS22" i="124"/>
  <c r="B23" i="121"/>
  <c r="CA22" i="121"/>
  <c r="B23" i="122"/>
  <c r="BO22" i="122"/>
  <c r="CT21" i="123"/>
  <c r="B22" i="123"/>
  <c r="AU22" i="120"/>
  <c r="B23" i="120"/>
  <c r="B24" i="119"/>
  <c r="CQ23" i="119"/>
  <c r="B22" i="159"/>
  <c r="BP21" i="159"/>
  <c r="BR22" i="160"/>
  <c r="B23" i="160"/>
  <c r="CH22" i="118"/>
  <c r="B23" i="118"/>
  <c r="B26" i="158"/>
  <c r="CJ25" i="158"/>
  <c r="B23" i="157"/>
  <c r="CI22" i="157"/>
  <c r="B23" i="156"/>
  <c r="BI22" i="156"/>
  <c r="B23" i="155"/>
  <c r="AZ22" i="155"/>
  <c r="B24" i="154"/>
  <c r="CK23" i="154"/>
  <c r="B23" i="153"/>
  <c r="CR22" i="153"/>
  <c r="B24" i="164"/>
  <c r="BR23" i="164"/>
  <c r="B23" i="165"/>
  <c r="BK22" i="165"/>
  <c r="B23" i="166"/>
  <c r="BT22" i="166"/>
  <c r="B23" i="175"/>
  <c r="DL22" i="175"/>
  <c r="B24" i="151"/>
  <c r="CA23" i="151"/>
  <c r="CE23" i="150"/>
  <c r="B24" i="150"/>
  <c r="B22" i="149"/>
  <c r="BK21" i="149"/>
  <c r="B25" i="178" l="1"/>
  <c r="AG24" i="178"/>
  <c r="B24" i="128"/>
  <c r="CE23" i="128"/>
  <c r="BT23" i="127"/>
  <c r="B24" i="127"/>
  <c r="BC23" i="131"/>
  <c r="B24" i="131"/>
  <c r="B26" i="126"/>
  <c r="DP25" i="126"/>
  <c r="B25" i="162"/>
  <c r="DK24" i="162"/>
  <c r="B24" i="124"/>
  <c r="CS23" i="124"/>
  <c r="CA23" i="121"/>
  <c r="B24" i="121"/>
  <c r="B24" i="122"/>
  <c r="BO23" i="122"/>
  <c r="CT22" i="123"/>
  <c r="B23" i="123"/>
  <c r="B24" i="120"/>
  <c r="AU23" i="120"/>
  <c r="B25" i="119"/>
  <c r="CQ24" i="119"/>
  <c r="B23" i="159"/>
  <c r="BP22" i="159"/>
  <c r="B24" i="160"/>
  <c r="BR23" i="160"/>
  <c r="B24" i="118"/>
  <c r="CH23" i="118"/>
  <c r="CJ26" i="158"/>
  <c r="B27" i="158"/>
  <c r="CI23" i="157"/>
  <c r="B24" i="157"/>
  <c r="B24" i="156"/>
  <c r="BI23" i="156"/>
  <c r="AZ23" i="155"/>
  <c r="B24" i="155"/>
  <c r="CK24" i="154"/>
  <c r="B25" i="154"/>
  <c r="CR23" i="153"/>
  <c r="B24" i="153"/>
  <c r="BR24" i="164"/>
  <c r="B25" i="164"/>
  <c r="BK23" i="165"/>
  <c r="B24" i="165"/>
  <c r="BT23" i="166"/>
  <c r="B24" i="166"/>
  <c r="DL23" i="175"/>
  <c r="B24" i="175"/>
  <c r="CA24" i="151"/>
  <c r="B25" i="151"/>
  <c r="B25" i="150"/>
  <c r="CE24" i="150"/>
  <c r="BK22" i="149"/>
  <c r="B23" i="149"/>
  <c r="B26" i="178" l="1"/>
  <c r="AG25" i="178"/>
  <c r="B25" i="128"/>
  <c r="CE24" i="128"/>
  <c r="B25" i="127"/>
  <c r="BT24" i="127"/>
  <c r="B25" i="131"/>
  <c r="BC24" i="131"/>
  <c r="B27" i="126"/>
  <c r="DP26" i="126"/>
  <c r="DK25" i="162"/>
  <c r="B26" i="162"/>
  <c r="B25" i="124"/>
  <c r="CS24" i="124"/>
  <c r="B25" i="121"/>
  <c r="CA24" i="121"/>
  <c r="B25" i="122"/>
  <c r="BO24" i="122"/>
  <c r="B24" i="123"/>
  <c r="CT23" i="123"/>
  <c r="B25" i="120"/>
  <c r="AU24" i="120"/>
  <c r="B26" i="119"/>
  <c r="CQ25" i="119"/>
  <c r="B24" i="159"/>
  <c r="BP23" i="159"/>
  <c r="B25" i="160"/>
  <c r="BR24" i="160"/>
  <c r="B25" i="118"/>
  <c r="CH24" i="118"/>
  <c r="B28" i="158"/>
  <c r="CJ27" i="158"/>
  <c r="B25" i="157"/>
  <c r="CI24" i="157"/>
  <c r="B25" i="156"/>
  <c r="BI24" i="156"/>
  <c r="B25" i="155"/>
  <c r="AZ24" i="155"/>
  <c r="B26" i="154"/>
  <c r="CK25" i="154"/>
  <c r="B25" i="153"/>
  <c r="CR24" i="153"/>
  <c r="B26" i="164"/>
  <c r="BR25" i="164"/>
  <c r="B25" i="165"/>
  <c r="BK24" i="165"/>
  <c r="B25" i="166"/>
  <c r="BT24" i="166"/>
  <c r="DL24" i="175"/>
  <c r="B25" i="175"/>
  <c r="B26" i="151"/>
  <c r="CA25" i="151"/>
  <c r="B26" i="150"/>
  <c r="CE25" i="150"/>
  <c r="BK23" i="149"/>
  <c r="B24" i="149"/>
  <c r="B27" i="178" l="1"/>
  <c r="AG26" i="178"/>
  <c r="B26" i="128"/>
  <c r="CE25" i="128"/>
  <c r="B26" i="127"/>
  <c r="BT25" i="127"/>
  <c r="B26" i="131"/>
  <c r="BC25" i="131"/>
  <c r="B28" i="126"/>
  <c r="DP27" i="126"/>
  <c r="DK26" i="162"/>
  <c r="B27" i="162"/>
  <c r="B26" i="124"/>
  <c r="CS25" i="124"/>
  <c r="B26" i="121"/>
  <c r="CA25" i="121"/>
  <c r="B26" i="122"/>
  <c r="BO25" i="122"/>
  <c r="B25" i="123"/>
  <c r="CT24" i="123"/>
  <c r="AU25" i="120"/>
  <c r="B26" i="120"/>
  <c r="B27" i="119"/>
  <c r="CQ26" i="119"/>
  <c r="BP24" i="159"/>
  <c r="B25" i="159"/>
  <c r="BR25" i="160"/>
  <c r="B26" i="160"/>
  <c r="B26" i="118"/>
  <c r="CH25" i="118"/>
  <c r="B29" i="158"/>
  <c r="CJ28" i="158"/>
  <c r="CI25" i="157"/>
  <c r="B26" i="157"/>
  <c r="BI25" i="156"/>
  <c r="B26" i="156"/>
  <c r="B26" i="155"/>
  <c r="AZ25" i="155"/>
  <c r="B27" i="154"/>
  <c r="CK26" i="154"/>
  <c r="CR25" i="153"/>
  <c r="B26" i="153"/>
  <c r="BR26" i="164"/>
  <c r="B27" i="164"/>
  <c r="BK25" i="165"/>
  <c r="B26" i="165"/>
  <c r="BT25" i="166"/>
  <c r="B26" i="166"/>
  <c r="B26" i="175"/>
  <c r="DL25" i="175"/>
  <c r="B27" i="151"/>
  <c r="CA26" i="151"/>
  <c r="B27" i="150"/>
  <c r="CE26" i="150"/>
  <c r="BK24" i="149"/>
  <c r="B25" i="149"/>
  <c r="B28" i="178" l="1"/>
  <c r="AG27" i="178"/>
  <c r="B27" i="128"/>
  <c r="CE26" i="128"/>
  <c r="B27" i="127"/>
  <c r="BT26" i="127"/>
  <c r="B27" i="131"/>
  <c r="BC26" i="131"/>
  <c r="B29" i="126"/>
  <c r="DP28" i="126"/>
  <c r="B28" i="162"/>
  <c r="DK27" i="162"/>
  <c r="B27" i="124"/>
  <c r="CS26" i="124"/>
  <c r="B27" i="121"/>
  <c r="CA26" i="121"/>
  <c r="B27" i="122"/>
  <c r="BO26" i="122"/>
  <c r="B26" i="123"/>
  <c r="CT25" i="123"/>
  <c r="AU26" i="120"/>
  <c r="B27" i="120"/>
  <c r="B28" i="119"/>
  <c r="CQ27" i="119"/>
  <c r="B26" i="159"/>
  <c r="BP25" i="159"/>
  <c r="BR26" i="160"/>
  <c r="B27" i="160"/>
  <c r="CH26" i="118"/>
  <c r="B27" i="118"/>
  <c r="B30" i="158"/>
  <c r="CJ29" i="158"/>
  <c r="B27" i="157"/>
  <c r="CI26" i="157"/>
  <c r="B27" i="156"/>
  <c r="BI26" i="156"/>
  <c r="B27" i="155"/>
  <c r="AZ26" i="155"/>
  <c r="CK27" i="154"/>
  <c r="B28" i="154"/>
  <c r="B27" i="153"/>
  <c r="CR26" i="153"/>
  <c r="B28" i="164"/>
  <c r="BR27" i="164"/>
  <c r="B27" i="165"/>
  <c r="BK26" i="165"/>
  <c r="B27" i="166"/>
  <c r="BT26" i="166"/>
  <c r="B27" i="175"/>
  <c r="DL26" i="175"/>
  <c r="B28" i="151"/>
  <c r="CA27" i="151"/>
  <c r="CE27" i="150"/>
  <c r="B28" i="150"/>
  <c r="B26" i="149"/>
  <c r="BK25" i="149"/>
  <c r="B29" i="178" l="1"/>
  <c r="AG28" i="178"/>
  <c r="B28" i="128"/>
  <c r="CE27" i="128"/>
  <c r="BT27" i="127"/>
  <c r="B28" i="127"/>
  <c r="BC27" i="131"/>
  <c r="B28" i="131"/>
  <c r="B30" i="126"/>
  <c r="DP29" i="126"/>
  <c r="B29" i="162"/>
  <c r="DK28" i="162"/>
  <c r="CS27" i="124"/>
  <c r="B28" i="124"/>
  <c r="CA27" i="121"/>
  <c r="B28" i="121"/>
  <c r="B28" i="122"/>
  <c r="BO27" i="122"/>
  <c r="CT26" i="123"/>
  <c r="B27" i="123"/>
  <c r="B28" i="120"/>
  <c r="AU27" i="120"/>
  <c r="B29" i="119"/>
  <c r="CQ28" i="119"/>
  <c r="B27" i="159"/>
  <c r="BP26" i="159"/>
  <c r="B28" i="160"/>
  <c r="BR27" i="160"/>
  <c r="B28" i="118"/>
  <c r="CH27" i="118"/>
  <c r="CJ30" i="158"/>
  <c r="B31" i="158"/>
  <c r="CI27" i="157"/>
  <c r="B28" i="157"/>
  <c r="B28" i="156"/>
  <c r="BI27" i="156"/>
  <c r="B28" i="155"/>
  <c r="AZ27" i="155"/>
  <c r="CK28" i="154"/>
  <c r="B29" i="154"/>
  <c r="CR27" i="153"/>
  <c r="B28" i="153"/>
  <c r="BR28" i="164"/>
  <c r="B29" i="164"/>
  <c r="BK27" i="165"/>
  <c r="B28" i="165"/>
  <c r="BT27" i="166"/>
  <c r="B28" i="166"/>
  <c r="B28" i="175"/>
  <c r="DL27" i="175"/>
  <c r="B29" i="151"/>
  <c r="CA28" i="151"/>
  <c r="CE28" i="150"/>
  <c r="B29" i="150"/>
  <c r="BK26" i="149"/>
  <c r="B27" i="149"/>
  <c r="B30" i="178" l="1"/>
  <c r="AG29" i="178"/>
  <c r="B29" i="128"/>
  <c r="CE28" i="128"/>
  <c r="B29" i="127"/>
  <c r="BT28" i="127"/>
  <c r="B29" i="131"/>
  <c r="BC28" i="131"/>
  <c r="DP30" i="126"/>
  <c r="B31" i="126"/>
  <c r="DK29" i="162"/>
  <c r="B30" i="162"/>
  <c r="B29" i="124"/>
  <c r="CS28" i="124"/>
  <c r="B29" i="121"/>
  <c r="CA28" i="121"/>
  <c r="BO28" i="122"/>
  <c r="B29" i="122"/>
  <c r="CT27" i="123"/>
  <c r="B28" i="123"/>
  <c r="B29" i="120"/>
  <c r="AU28" i="120"/>
  <c r="B30" i="119"/>
  <c r="CQ29" i="119"/>
  <c r="BP27" i="159"/>
  <c r="B28" i="159"/>
  <c r="B29" i="160"/>
  <c r="BR28" i="160"/>
  <c r="B29" i="118"/>
  <c r="CH28" i="118"/>
  <c r="B32" i="158"/>
  <c r="CJ31" i="158"/>
  <c r="B29" i="157"/>
  <c r="CI28" i="157"/>
  <c r="B29" i="156"/>
  <c r="BI28" i="156"/>
  <c r="B29" i="155"/>
  <c r="AZ28" i="155"/>
  <c r="B30" i="154"/>
  <c r="CK29" i="154"/>
  <c r="B29" i="153"/>
  <c r="CR28" i="153"/>
  <c r="B30" i="164"/>
  <c r="BR29" i="164"/>
  <c r="B29" i="165"/>
  <c r="BK28" i="165"/>
  <c r="B29" i="166"/>
  <c r="BT28" i="166"/>
  <c r="B29" i="175"/>
  <c r="DL28" i="175"/>
  <c r="B30" i="151"/>
  <c r="CA29" i="151"/>
  <c r="B30" i="150"/>
  <c r="CE29" i="150"/>
  <c r="BK27" i="149"/>
  <c r="B28" i="149"/>
  <c r="AG30" i="178" l="1"/>
  <c r="B31" i="178"/>
  <c r="B30" i="128"/>
  <c r="CE29" i="128"/>
  <c r="B30" i="127"/>
  <c r="BT29" i="127"/>
  <c r="B30" i="131"/>
  <c r="BC29" i="131"/>
  <c r="B32" i="126"/>
  <c r="DP31" i="126"/>
  <c r="DK30" i="162"/>
  <c r="B31" i="162"/>
  <c r="B30" i="124"/>
  <c r="CS29" i="124"/>
  <c r="B30" i="121"/>
  <c r="CA29" i="121"/>
  <c r="B30" i="122"/>
  <c r="BO29" i="122"/>
  <c r="CT28" i="123"/>
  <c r="B29" i="123"/>
  <c r="AU29" i="120"/>
  <c r="B30" i="120"/>
  <c r="B31" i="119"/>
  <c r="CQ30" i="119"/>
  <c r="B29" i="159"/>
  <c r="BP28" i="159"/>
  <c r="BR29" i="160"/>
  <c r="B30" i="160"/>
  <c r="B30" i="118"/>
  <c r="CH29" i="118"/>
  <c r="CJ32" i="158"/>
  <c r="B33" i="158"/>
  <c r="B30" i="157"/>
  <c r="CI29" i="157"/>
  <c r="BI29" i="156"/>
  <c r="B30" i="156"/>
  <c r="B30" i="155"/>
  <c r="AZ29" i="155"/>
  <c r="B31" i="154"/>
  <c r="CK30" i="154"/>
  <c r="CR29" i="153"/>
  <c r="B30" i="153"/>
  <c r="BR30" i="164"/>
  <c r="B31" i="164"/>
  <c r="BK29" i="165"/>
  <c r="B30" i="165"/>
  <c r="B30" i="166"/>
  <c r="BT29" i="166"/>
  <c r="B30" i="175"/>
  <c r="DL29" i="175"/>
  <c r="B31" i="151"/>
  <c r="CA30" i="151"/>
  <c r="B31" i="150"/>
  <c r="CE30" i="150"/>
  <c r="B29" i="149"/>
  <c r="BK28" i="149"/>
  <c r="B32" i="178" l="1"/>
  <c r="AG31" i="178"/>
  <c r="CE30" i="128"/>
  <c r="B31" i="128"/>
  <c r="B31" i="127"/>
  <c r="BT30" i="127"/>
  <c r="B31" i="131"/>
  <c r="BC30" i="131"/>
  <c r="B33" i="126"/>
  <c r="DP32" i="126"/>
  <c r="B32" i="162"/>
  <c r="DK31" i="162"/>
  <c r="B31" i="124"/>
  <c r="CS30" i="124"/>
  <c r="B31" i="121"/>
  <c r="CA30" i="121"/>
  <c r="B31" i="122"/>
  <c r="BO30" i="122"/>
  <c r="CT29" i="123"/>
  <c r="B30" i="123"/>
  <c r="AU30" i="120"/>
  <c r="B31" i="120"/>
  <c r="B32" i="119"/>
  <c r="CQ31" i="119"/>
  <c r="B30" i="159"/>
  <c r="BP29" i="159"/>
  <c r="B31" i="160"/>
  <c r="BR30" i="160"/>
  <c r="CH30" i="118"/>
  <c r="B31" i="118"/>
  <c r="B34" i="158"/>
  <c r="CJ33" i="158"/>
  <c r="B31" i="157"/>
  <c r="CI30" i="157"/>
  <c r="B31" i="156"/>
  <c r="BI30" i="156"/>
  <c r="B31" i="155"/>
  <c r="AZ30" i="155"/>
  <c r="B32" i="154"/>
  <c r="CK31" i="154"/>
  <c r="B31" i="153"/>
  <c r="CR30" i="153"/>
  <c r="B32" i="164"/>
  <c r="BR31" i="164"/>
  <c r="B31" i="165"/>
  <c r="BK30" i="165"/>
  <c r="B31" i="166"/>
  <c r="BT30" i="166"/>
  <c r="B31" i="175"/>
  <c r="DL30" i="175"/>
  <c r="B32" i="151"/>
  <c r="CA31" i="151"/>
  <c r="CE31" i="150"/>
  <c r="B32" i="150"/>
  <c r="B30" i="149"/>
  <c r="BK29" i="149"/>
  <c r="B33" i="178" l="1"/>
  <c r="AG32" i="178"/>
  <c r="B32" i="128"/>
  <c r="CE31" i="128"/>
  <c r="B32" i="127"/>
  <c r="BT31" i="127"/>
  <c r="BC31" i="131"/>
  <c r="B32" i="131"/>
  <c r="B34" i="126"/>
  <c r="DP33" i="126"/>
  <c r="B33" i="162"/>
  <c r="DK32" i="162"/>
  <c r="B32" i="124"/>
  <c r="CS31" i="124"/>
  <c r="CA31" i="121"/>
  <c r="B32" i="121"/>
  <c r="BO31" i="122"/>
  <c r="B32" i="122"/>
  <c r="CT30" i="123"/>
  <c r="B31" i="123"/>
  <c r="B32" i="120"/>
  <c r="AU31" i="120"/>
  <c r="B33" i="119"/>
  <c r="CQ32" i="119"/>
  <c r="B31" i="159"/>
  <c r="BP30" i="159"/>
  <c r="B32" i="160"/>
  <c r="BR31" i="160"/>
  <c r="B32" i="118"/>
  <c r="CH31" i="118"/>
  <c r="CJ34" i="158"/>
  <c r="B35" i="158"/>
  <c r="CI31" i="157"/>
  <c r="B32" i="157"/>
  <c r="B32" i="156"/>
  <c r="BI31" i="156"/>
  <c r="B32" i="155"/>
  <c r="AZ31" i="155"/>
  <c r="CK32" i="154"/>
  <c r="B33" i="154"/>
  <c r="CR31" i="153"/>
  <c r="B32" i="153"/>
  <c r="BR32" i="164"/>
  <c r="B33" i="164"/>
  <c r="BK31" i="165"/>
  <c r="B32" i="165"/>
  <c r="BT31" i="166"/>
  <c r="B32" i="166"/>
  <c r="DL31" i="175"/>
  <c r="B32" i="175"/>
  <c r="CA32" i="151"/>
  <c r="B33" i="151"/>
  <c r="CE32" i="150"/>
  <c r="B33" i="150"/>
  <c r="BK30" i="149"/>
  <c r="B31" i="149"/>
  <c r="B34" i="178" l="1"/>
  <c r="AG33" i="178"/>
  <c r="B33" i="128"/>
  <c r="CE32" i="128"/>
  <c r="B33" i="127"/>
  <c r="BT32" i="127"/>
  <c r="B33" i="131"/>
  <c r="BC32" i="131"/>
  <c r="B35" i="126"/>
  <c r="DP34" i="126"/>
  <c r="DK33" i="162"/>
  <c r="B34" i="162"/>
  <c r="B33" i="124"/>
  <c r="CS32" i="124"/>
  <c r="B33" i="121"/>
  <c r="CA32" i="121"/>
  <c r="B33" i="122"/>
  <c r="BO32" i="122"/>
  <c r="B32" i="123"/>
  <c r="CT31" i="123"/>
  <c r="B33" i="120"/>
  <c r="AU32" i="120"/>
  <c r="B34" i="119"/>
  <c r="CQ33" i="119"/>
  <c r="B32" i="159"/>
  <c r="BP31" i="159"/>
  <c r="B33" i="160"/>
  <c r="BR32" i="160"/>
  <c r="B33" i="118"/>
  <c r="CH32" i="118"/>
  <c r="B36" i="158"/>
  <c r="CJ35" i="158"/>
  <c r="B33" i="157"/>
  <c r="CI32" i="157"/>
  <c r="B33" i="156"/>
  <c r="BI32" i="156"/>
  <c r="B33" i="155"/>
  <c r="AZ32" i="155"/>
  <c r="B34" i="154"/>
  <c r="CK33" i="154"/>
  <c r="B33" i="153"/>
  <c r="CR32" i="153"/>
  <c r="B34" i="164"/>
  <c r="BR33" i="164"/>
  <c r="B33" i="165"/>
  <c r="BK32" i="165"/>
  <c r="B33" i="166"/>
  <c r="BT32" i="166"/>
  <c r="DL32" i="175"/>
  <c r="B33" i="175"/>
  <c r="B34" i="151"/>
  <c r="CA33" i="151"/>
  <c r="B34" i="150"/>
  <c r="CE33" i="150"/>
  <c r="B32" i="149"/>
  <c r="BK31" i="149"/>
  <c r="AG34" i="178" l="1"/>
  <c r="B35" i="178"/>
  <c r="B34" i="128"/>
  <c r="CE33" i="128"/>
  <c r="B34" i="127"/>
  <c r="BT33" i="127"/>
  <c r="B34" i="131"/>
  <c r="BC33" i="131"/>
  <c r="B36" i="126"/>
  <c r="DP35" i="126"/>
  <c r="DK34" i="162"/>
  <c r="B35" i="162"/>
  <c r="B34" i="124"/>
  <c r="CS33" i="124"/>
  <c r="B34" i="121"/>
  <c r="CA33" i="121"/>
  <c r="B34" i="122"/>
  <c r="BO33" i="122"/>
  <c r="B33" i="123"/>
  <c r="CT32" i="123"/>
  <c r="AU33" i="120"/>
  <c r="B34" i="120"/>
  <c r="B35" i="119"/>
  <c r="CQ34" i="119"/>
  <c r="BP32" i="159"/>
  <c r="B33" i="159"/>
  <c r="BR33" i="160"/>
  <c r="B34" i="160"/>
  <c r="B34" i="118"/>
  <c r="CH33" i="118"/>
  <c r="B37" i="158"/>
  <c r="CJ36" i="158"/>
  <c r="CI33" i="157"/>
  <c r="B34" i="157"/>
  <c r="BI33" i="156"/>
  <c r="B34" i="156"/>
  <c r="B34" i="155"/>
  <c r="AZ33" i="155"/>
  <c r="B35" i="154"/>
  <c r="CK34" i="154"/>
  <c r="CR33" i="153"/>
  <c r="B34" i="153"/>
  <c r="B35" i="164"/>
  <c r="BR34" i="164"/>
  <c r="BK33" i="165"/>
  <c r="B34" i="165"/>
  <c r="B34" i="166"/>
  <c r="BT33" i="166"/>
  <c r="B34" i="175"/>
  <c r="DL33" i="175"/>
  <c r="B35" i="151"/>
  <c r="CA34" i="151"/>
  <c r="B35" i="150"/>
  <c r="CE34" i="150"/>
  <c r="BK32" i="149"/>
  <c r="B33" i="149"/>
  <c r="B36" i="178" l="1"/>
  <c r="AG35" i="178"/>
  <c r="CE34" i="128"/>
  <c r="B35" i="128"/>
  <c r="BT34" i="127"/>
  <c r="B35" i="127"/>
  <c r="B35" i="131"/>
  <c r="BC34" i="131"/>
  <c r="B37" i="126"/>
  <c r="DP36" i="126"/>
  <c r="B36" i="162"/>
  <c r="DK35" i="162"/>
  <c r="B35" i="124"/>
  <c r="CS34" i="124"/>
  <c r="B35" i="121"/>
  <c r="CA34" i="121"/>
  <c r="B35" i="122"/>
  <c r="BO34" i="122"/>
  <c r="B34" i="123"/>
  <c r="CT33" i="123"/>
  <c r="AU34" i="120"/>
  <c r="B35" i="120"/>
  <c r="B36" i="119"/>
  <c r="CQ35" i="119"/>
  <c r="B34" i="159"/>
  <c r="BP33" i="159"/>
  <c r="BR34" i="160"/>
  <c r="B35" i="160"/>
  <c r="CH34" i="118"/>
  <c r="B35" i="118"/>
  <c r="B38" i="158"/>
  <c r="CJ37" i="158"/>
  <c r="B35" i="157"/>
  <c r="CI34" i="157"/>
  <c r="B35" i="156"/>
  <c r="BI34" i="156"/>
  <c r="B35" i="155"/>
  <c r="AZ34" i="155"/>
  <c r="CK35" i="154"/>
  <c r="B36" i="154"/>
  <c r="B35" i="153"/>
  <c r="CR34" i="153"/>
  <c r="B36" i="164"/>
  <c r="BR35" i="164"/>
  <c r="B35" i="165"/>
  <c r="BK34" i="165"/>
  <c r="B35" i="166"/>
  <c r="BT34" i="166"/>
  <c r="B35" i="175"/>
  <c r="DL34" i="175"/>
  <c r="B36" i="151"/>
  <c r="CA35" i="151"/>
  <c r="CE35" i="150"/>
  <c r="B36" i="150"/>
  <c r="B34" i="149"/>
  <c r="BK33" i="149"/>
  <c r="B37" i="178" l="1"/>
  <c r="AG36" i="178"/>
  <c r="B36" i="128"/>
  <c r="CE35" i="128"/>
  <c r="BT35" i="127"/>
  <c r="B36" i="127"/>
  <c r="BC35" i="131"/>
  <c r="B36" i="131"/>
  <c r="B38" i="126"/>
  <c r="DP37" i="126"/>
  <c r="B37" i="162"/>
  <c r="DK36" i="162"/>
  <c r="CS35" i="124"/>
  <c r="B36" i="124"/>
  <c r="CA35" i="121"/>
  <c r="B36" i="121"/>
  <c r="B36" i="122"/>
  <c r="BO35" i="122"/>
  <c r="CT34" i="123"/>
  <c r="B35" i="123"/>
  <c r="B36" i="120"/>
  <c r="AU35" i="120"/>
  <c r="CQ36" i="119"/>
  <c r="B37" i="119"/>
  <c r="B35" i="159"/>
  <c r="BP34" i="159"/>
  <c r="B36" i="160"/>
  <c r="BR35" i="160"/>
  <c r="B36" i="118"/>
  <c r="CH35" i="118"/>
  <c r="CJ38" i="158"/>
  <c r="B39" i="158"/>
  <c r="B36" i="157"/>
  <c r="CI35" i="157"/>
  <c r="B36" i="156"/>
  <c r="BI35" i="156"/>
  <c r="AZ35" i="155"/>
  <c r="B36" i="155"/>
  <c r="CK36" i="154"/>
  <c r="B37" i="154"/>
  <c r="B36" i="153"/>
  <c r="CR35" i="153"/>
  <c r="BR36" i="164"/>
  <c r="B37" i="164"/>
  <c r="BK35" i="165"/>
  <c r="B36" i="165"/>
  <c r="BT35" i="166"/>
  <c r="B36" i="166"/>
  <c r="DL35" i="175"/>
  <c r="B36" i="175"/>
  <c r="CA36" i="151"/>
  <c r="B37" i="151"/>
  <c r="B37" i="150"/>
  <c r="CE36" i="150"/>
  <c r="BK34" i="149"/>
  <c r="B35" i="149"/>
  <c r="B38" i="178" l="1"/>
  <c r="AG37" i="178"/>
  <c r="B37" i="128"/>
  <c r="CE36" i="128"/>
  <c r="B37" i="127"/>
  <c r="BT36" i="127"/>
  <c r="B37" i="131"/>
  <c r="BC36" i="131"/>
  <c r="DP38" i="126"/>
  <c r="B39" i="126"/>
  <c r="DK37" i="162"/>
  <c r="B38" i="162"/>
  <c r="B37" i="124"/>
  <c r="CS36" i="124"/>
  <c r="B37" i="121"/>
  <c r="CA36" i="121"/>
  <c r="BO36" i="122"/>
  <c r="B37" i="122"/>
  <c r="CT35" i="123"/>
  <c r="B36" i="123"/>
  <c r="B37" i="120"/>
  <c r="AU37" i="120" s="1"/>
  <c r="AU36" i="120"/>
  <c r="B38" i="119"/>
  <c r="CQ37" i="119"/>
  <c r="B36" i="159"/>
  <c r="BP35" i="159"/>
  <c r="B37" i="160"/>
  <c r="BR36" i="160"/>
  <c r="B37" i="118"/>
  <c r="CH36" i="118"/>
  <c r="B40" i="158"/>
  <c r="CJ39" i="158"/>
  <c r="B37" i="157"/>
  <c r="CI36" i="157"/>
  <c r="B37" i="156"/>
  <c r="BI36" i="156"/>
  <c r="B37" i="155"/>
  <c r="AZ36" i="155"/>
  <c r="B38" i="154"/>
  <c r="CK37" i="154"/>
  <c r="B37" i="153"/>
  <c r="CR36" i="153"/>
  <c r="B38" i="164"/>
  <c r="BR37" i="164"/>
  <c r="B37" i="165"/>
  <c r="BK36" i="165"/>
  <c r="B37" i="166"/>
  <c r="BT36" i="166"/>
  <c r="B37" i="175"/>
  <c r="DL36" i="175"/>
  <c r="B38" i="151"/>
  <c r="CA37" i="151"/>
  <c r="B38" i="150"/>
  <c r="CE37" i="150"/>
  <c r="BK35" i="149"/>
  <c r="B36" i="149"/>
  <c r="AG38" i="178" l="1"/>
  <c r="B39" i="178"/>
  <c r="B38" i="128"/>
  <c r="CE37" i="128"/>
  <c r="B38" i="127"/>
  <c r="BT37" i="127"/>
  <c r="B38" i="131"/>
  <c r="BC37" i="131"/>
  <c r="B40" i="126"/>
  <c r="DP39" i="126"/>
  <c r="B39" i="162"/>
  <c r="DK38" i="162"/>
  <c r="B38" i="124"/>
  <c r="CS37" i="124"/>
  <c r="B38" i="121"/>
  <c r="CA37" i="121"/>
  <c r="B38" i="122"/>
  <c r="BO37" i="122"/>
  <c r="CT36" i="123"/>
  <c r="B37" i="123"/>
  <c r="B39" i="119"/>
  <c r="CQ38" i="119"/>
  <c r="B37" i="159"/>
  <c r="BP36" i="159"/>
  <c r="BR37" i="160"/>
  <c r="B38" i="160"/>
  <c r="B38" i="118"/>
  <c r="CH37" i="118"/>
  <c r="CJ40" i="158"/>
  <c r="B41" i="158"/>
  <c r="B38" i="157"/>
  <c r="CI37" i="157"/>
  <c r="BI37" i="156"/>
  <c r="B38" i="156"/>
  <c r="B38" i="155"/>
  <c r="AZ37" i="155"/>
  <c r="B39" i="154"/>
  <c r="CK38" i="154"/>
  <c r="CR37" i="153"/>
  <c r="B38" i="153"/>
  <c r="BR38" i="164"/>
  <c r="B39" i="164"/>
  <c r="BK37" i="165"/>
  <c r="B38" i="165"/>
  <c r="B38" i="166"/>
  <c r="BT37" i="166"/>
  <c r="B38" i="175"/>
  <c r="DL37" i="175"/>
  <c r="B39" i="151"/>
  <c r="CA38" i="151"/>
  <c r="B39" i="150"/>
  <c r="CE38" i="150"/>
  <c r="BK36" i="149"/>
  <c r="B37" i="149"/>
  <c r="B40" i="178" l="1"/>
  <c r="AG39" i="178"/>
  <c r="B39" i="128"/>
  <c r="CE38" i="128"/>
  <c r="B39" i="127"/>
  <c r="BT38" i="127"/>
  <c r="B39" i="131"/>
  <c r="BC38" i="131"/>
  <c r="B41" i="126"/>
  <c r="DP40" i="126"/>
  <c r="B40" i="162"/>
  <c r="DK39" i="162"/>
  <c r="B39" i="124"/>
  <c r="CS38" i="124"/>
  <c r="B39" i="121"/>
  <c r="CA38" i="121"/>
  <c r="B39" i="122"/>
  <c r="BO38" i="122"/>
  <c r="CT37" i="123"/>
  <c r="B38" i="123"/>
  <c r="B40" i="119"/>
  <c r="CQ39" i="119"/>
  <c r="BP37" i="159"/>
  <c r="B38" i="159"/>
  <c r="B39" i="160"/>
  <c r="BR38" i="160"/>
  <c r="CH38" i="118"/>
  <c r="B39" i="118"/>
  <c r="B42" i="158"/>
  <c r="CJ41" i="158"/>
  <c r="B39" i="157"/>
  <c r="CI38" i="157"/>
  <c r="B39" i="156"/>
  <c r="BI38" i="156"/>
  <c r="B39" i="155"/>
  <c r="AZ38" i="155"/>
  <c r="B40" i="154"/>
  <c r="CK39" i="154"/>
  <c r="B39" i="153"/>
  <c r="CR38" i="153"/>
  <c r="B40" i="164"/>
  <c r="BR39" i="164"/>
  <c r="B39" i="165"/>
  <c r="BK38" i="165"/>
  <c r="B39" i="166"/>
  <c r="BT38" i="166"/>
  <c r="B39" i="175"/>
  <c r="DL38" i="175"/>
  <c r="B40" i="151"/>
  <c r="CA39" i="151"/>
  <c r="CE39" i="150"/>
  <c r="B40" i="150"/>
  <c r="B38" i="149"/>
  <c r="BK37" i="149"/>
  <c r="B41" i="178" l="1"/>
  <c r="AG40" i="178"/>
  <c r="B40" i="128"/>
  <c r="CE39" i="128"/>
  <c r="BT39" i="127"/>
  <c r="B40" i="127"/>
  <c r="BC39" i="131"/>
  <c r="B40" i="131"/>
  <c r="B42" i="126"/>
  <c r="DP41" i="126"/>
  <c r="B41" i="162"/>
  <c r="DK40" i="162"/>
  <c r="CS39" i="124"/>
  <c r="B40" i="124"/>
  <c r="CA39" i="121"/>
  <c r="B40" i="121"/>
  <c r="B40" i="122"/>
  <c r="BO39" i="122"/>
  <c r="CT38" i="123"/>
  <c r="B39" i="123"/>
  <c r="B41" i="119"/>
  <c r="CQ40" i="119"/>
  <c r="B39" i="159"/>
  <c r="BP38" i="159"/>
  <c r="B40" i="160"/>
  <c r="BR39" i="160"/>
  <c r="B40" i="118"/>
  <c r="CH39" i="118"/>
  <c r="CJ42" i="158"/>
  <c r="B43" i="158"/>
  <c r="B40" i="157"/>
  <c r="CI39" i="157"/>
  <c r="B40" i="156"/>
  <c r="BI39" i="156"/>
  <c r="B40" i="155"/>
  <c r="AZ39" i="155"/>
  <c r="CK40" i="154"/>
  <c r="B41" i="154"/>
  <c r="CR39" i="153"/>
  <c r="B40" i="153"/>
  <c r="BR40" i="164"/>
  <c r="B41" i="164"/>
  <c r="BK39" i="165"/>
  <c r="B40" i="165"/>
  <c r="BT39" i="166"/>
  <c r="B40" i="166"/>
  <c r="B40" i="175"/>
  <c r="DL39" i="175"/>
  <c r="CA40" i="151"/>
  <c r="B41" i="151"/>
  <c r="CE40" i="150"/>
  <c r="B41" i="150"/>
  <c r="BK38" i="149"/>
  <c r="B39" i="149"/>
  <c r="B42" i="178" l="1"/>
  <c r="AG41" i="178"/>
  <c r="B41" i="128"/>
  <c r="CE40" i="128"/>
  <c r="B41" i="127"/>
  <c r="BT40" i="127"/>
  <c r="B41" i="131"/>
  <c r="BC40" i="131"/>
  <c r="B43" i="126"/>
  <c r="DP42" i="126"/>
  <c r="DK41" i="162"/>
  <c r="B42" i="162"/>
  <c r="B41" i="124"/>
  <c r="CS40" i="124"/>
  <c r="B41" i="121"/>
  <c r="CA40" i="121"/>
  <c r="B41" i="122"/>
  <c r="BO40" i="122"/>
  <c r="B40" i="123"/>
  <c r="CT39" i="123"/>
  <c r="B42" i="119"/>
  <c r="CQ41" i="119"/>
  <c r="B40" i="159"/>
  <c r="BP39" i="159"/>
  <c r="B41" i="160"/>
  <c r="BR40" i="160"/>
  <c r="B41" i="118"/>
  <c r="CH40" i="118"/>
  <c r="B44" i="158"/>
  <c r="CJ43" i="158"/>
  <c r="B41" i="157"/>
  <c r="CI40" i="157"/>
  <c r="B41" i="156"/>
  <c r="BI40" i="156"/>
  <c r="B41" i="155"/>
  <c r="AZ40" i="155"/>
  <c r="B42" i="154"/>
  <c r="CK41" i="154"/>
  <c r="B41" i="153"/>
  <c r="CR40" i="153"/>
  <c r="B42" i="164"/>
  <c r="BR41" i="164"/>
  <c r="B41" i="165"/>
  <c r="BK40" i="165"/>
  <c r="B41" i="166"/>
  <c r="BT40" i="166"/>
  <c r="DL40" i="175"/>
  <c r="B41" i="175"/>
  <c r="B42" i="151"/>
  <c r="CA41" i="151"/>
  <c r="B42" i="150"/>
  <c r="CE41" i="150"/>
  <c r="BK39" i="149"/>
  <c r="B40" i="149"/>
  <c r="B43" i="178" l="1"/>
  <c r="AG42" i="178"/>
  <c r="B42" i="128"/>
  <c r="CE41" i="128"/>
  <c r="BT41" i="127"/>
  <c r="B42" i="127"/>
  <c r="B42" i="131"/>
  <c r="BC41" i="131"/>
  <c r="B44" i="126"/>
  <c r="DP43" i="126"/>
  <c r="B43" i="162"/>
  <c r="DK42" i="162"/>
  <c r="B42" i="124"/>
  <c r="CS41" i="124"/>
  <c r="B42" i="121"/>
  <c r="CA41" i="121"/>
  <c r="B42" i="122"/>
  <c r="BO41" i="122"/>
  <c r="B41" i="123"/>
  <c r="CT40" i="123"/>
  <c r="B43" i="119"/>
  <c r="CQ42" i="119"/>
  <c r="BP40" i="159"/>
  <c r="B41" i="159"/>
  <c r="BR41" i="160"/>
  <c r="B42" i="160"/>
  <c r="B42" i="118"/>
  <c r="CH41" i="118"/>
  <c r="B45" i="158"/>
  <c r="CJ44" i="158"/>
  <c r="B42" i="157"/>
  <c r="CI41" i="157"/>
  <c r="BI41" i="156"/>
  <c r="B42" i="156"/>
  <c r="B42" i="155"/>
  <c r="AZ41" i="155"/>
  <c r="B43" i="154"/>
  <c r="CK42" i="154"/>
  <c r="CR41" i="153"/>
  <c r="B42" i="153"/>
  <c r="B43" i="164"/>
  <c r="BR42" i="164"/>
  <c r="BK41" i="165"/>
  <c r="B42" i="165"/>
  <c r="B42" i="166"/>
  <c r="BT41" i="166"/>
  <c r="B42" i="175"/>
  <c r="DL41" i="175"/>
  <c r="B43" i="151"/>
  <c r="CA42" i="151"/>
  <c r="B43" i="150"/>
  <c r="CE42" i="150"/>
  <c r="BK40" i="149"/>
  <c r="B41" i="149"/>
  <c r="B44" i="178" l="1"/>
  <c r="AG43" i="178"/>
  <c r="CE42" i="128"/>
  <c r="B43" i="128"/>
  <c r="BT42" i="127"/>
  <c r="B43" i="127"/>
  <c r="B43" i="131"/>
  <c r="BC42" i="131"/>
  <c r="B45" i="126"/>
  <c r="DP44" i="126"/>
  <c r="B44" i="162"/>
  <c r="DK43" i="162"/>
  <c r="B43" i="124"/>
  <c r="CS42" i="124"/>
  <c r="B43" i="121"/>
  <c r="CA42" i="121"/>
  <c r="B43" i="122"/>
  <c r="BO42" i="122"/>
  <c r="B42" i="123"/>
  <c r="CT41" i="123"/>
  <c r="B44" i="119"/>
  <c r="CQ43" i="119"/>
  <c r="B42" i="159"/>
  <c r="BP41" i="159"/>
  <c r="B43" i="160"/>
  <c r="BR42" i="160"/>
  <c r="CH42" i="118"/>
  <c r="B43" i="118"/>
  <c r="B46" i="158"/>
  <c r="CJ45" i="158"/>
  <c r="B43" i="157"/>
  <c r="CI42" i="157"/>
  <c r="B43" i="156"/>
  <c r="BI42" i="156"/>
  <c r="B43" i="155"/>
  <c r="AZ42" i="155"/>
  <c r="CK43" i="154"/>
  <c r="B44" i="154"/>
  <c r="B43" i="153"/>
  <c r="CR42" i="153"/>
  <c r="B44" i="164"/>
  <c r="BR43" i="164"/>
  <c r="B43" i="165"/>
  <c r="BK42" i="165"/>
  <c r="B43" i="166"/>
  <c r="BT42" i="166"/>
  <c r="B43" i="175"/>
  <c r="DL42" i="175"/>
  <c r="B44" i="151"/>
  <c r="CA43" i="151"/>
  <c r="CE43" i="150"/>
  <c r="B44" i="150"/>
  <c r="B42" i="149"/>
  <c r="BK41" i="149"/>
  <c r="B45" i="178" l="1"/>
  <c r="AG44" i="178"/>
  <c r="B44" i="128"/>
  <c r="CE43" i="128"/>
  <c r="BT43" i="127"/>
  <c r="B44" i="127"/>
  <c r="BC43" i="131"/>
  <c r="B44" i="131"/>
  <c r="B46" i="126"/>
  <c r="DP45" i="126"/>
  <c r="B45" i="162"/>
  <c r="DK44" i="162"/>
  <c r="B44" i="124"/>
  <c r="CS43" i="124"/>
  <c r="CA43" i="121"/>
  <c r="B44" i="121"/>
  <c r="B44" i="122"/>
  <c r="BO43" i="122"/>
  <c r="CT42" i="123"/>
  <c r="B43" i="123"/>
  <c r="CQ44" i="119"/>
  <c r="B45" i="119"/>
  <c r="B43" i="159"/>
  <c r="BP42" i="159"/>
  <c r="B44" i="160"/>
  <c r="BR43" i="160"/>
  <c r="B44" i="118"/>
  <c r="CH43" i="118"/>
  <c r="CJ46" i="158"/>
  <c r="B47" i="158"/>
  <c r="B44" i="157"/>
  <c r="CI43" i="157"/>
  <c r="B44" i="156"/>
  <c r="BI43" i="156"/>
  <c r="B44" i="155"/>
  <c r="AZ43" i="155"/>
  <c r="CK44" i="154"/>
  <c r="B45" i="154"/>
  <c r="B44" i="153"/>
  <c r="CR43" i="153"/>
  <c r="BR44" i="164"/>
  <c r="B45" i="164"/>
  <c r="BK43" i="165"/>
  <c r="B44" i="165"/>
  <c r="BT43" i="166"/>
  <c r="B44" i="166"/>
  <c r="DL43" i="175"/>
  <c r="B44" i="175"/>
  <c r="B45" i="151"/>
  <c r="CA44" i="151"/>
  <c r="B45" i="150"/>
  <c r="CE44" i="150"/>
  <c r="BK42" i="149"/>
  <c r="B43" i="149"/>
  <c r="B46" i="178" l="1"/>
  <c r="AG45" i="178"/>
  <c r="B45" i="128"/>
  <c r="CE44" i="128"/>
  <c r="B45" i="127"/>
  <c r="BT44" i="127"/>
  <c r="B45" i="131"/>
  <c r="BC44" i="131"/>
  <c r="B47" i="126"/>
  <c r="DP46" i="126"/>
  <c r="DK45" i="162"/>
  <c r="B46" i="162"/>
  <c r="B45" i="124"/>
  <c r="CS44" i="124"/>
  <c r="B45" i="121"/>
  <c r="CA44" i="121"/>
  <c r="B45" i="122"/>
  <c r="BO44" i="122"/>
  <c r="B44" i="123"/>
  <c r="CT43" i="123"/>
  <c r="B46" i="119"/>
  <c r="CQ45" i="119"/>
  <c r="BP43" i="159"/>
  <c r="B44" i="159"/>
  <c r="B45" i="160"/>
  <c r="BR44" i="160"/>
  <c r="B45" i="118"/>
  <c r="CH44" i="118"/>
  <c r="B48" i="158"/>
  <c r="CJ47" i="158"/>
  <c r="B45" i="157"/>
  <c r="CI44" i="157"/>
  <c r="B45" i="156"/>
  <c r="BI44" i="156"/>
  <c r="B45" i="155"/>
  <c r="AZ44" i="155"/>
  <c r="B46" i="154"/>
  <c r="CK45" i="154"/>
  <c r="B45" i="153"/>
  <c r="CR44" i="153"/>
  <c r="B46" i="164"/>
  <c r="BR45" i="164"/>
  <c r="B45" i="165"/>
  <c r="BK44" i="165"/>
  <c r="B45" i="166"/>
  <c r="BT44" i="166"/>
  <c r="DL44" i="175"/>
  <c r="B45" i="175"/>
  <c r="B46" i="151"/>
  <c r="CA45" i="151"/>
  <c r="B46" i="150"/>
  <c r="CE45" i="150"/>
  <c r="BK43" i="149"/>
  <c r="B44" i="149"/>
  <c r="AG46" i="178" l="1"/>
  <c r="B47" i="178"/>
  <c r="B46" i="128"/>
  <c r="CE45" i="128"/>
  <c r="B46" i="127"/>
  <c r="BT45" i="127"/>
  <c r="B46" i="131"/>
  <c r="BC45" i="131"/>
  <c r="B48" i="126"/>
  <c r="DP47" i="126"/>
  <c r="DK46" i="162"/>
  <c r="B47" i="162"/>
  <c r="B46" i="124"/>
  <c r="CS45" i="124"/>
  <c r="B46" i="121"/>
  <c r="CA45" i="121"/>
  <c r="B46" i="122"/>
  <c r="BO45" i="122"/>
  <c r="CT44" i="123"/>
  <c r="B45" i="123"/>
  <c r="B47" i="119"/>
  <c r="CQ46" i="119"/>
  <c r="B45" i="159"/>
  <c r="BP44" i="159"/>
  <c r="BR45" i="160"/>
  <c r="B46" i="160"/>
  <c r="B46" i="118"/>
  <c r="CH45" i="118"/>
  <c r="B49" i="158"/>
  <c r="CJ48" i="158"/>
  <c r="CI45" i="157"/>
  <c r="B46" i="157"/>
  <c r="BI45" i="156"/>
  <c r="B46" i="156"/>
  <c r="B46" i="155"/>
  <c r="AZ45" i="155"/>
  <c r="B47" i="154"/>
  <c r="CK46" i="154"/>
  <c r="CR45" i="153"/>
  <c r="B46" i="153"/>
  <c r="B47" i="164"/>
  <c r="BR46" i="164"/>
  <c r="BK45" i="165"/>
  <c r="B46" i="165"/>
  <c r="B46" i="166"/>
  <c r="BT45" i="166"/>
  <c r="B46" i="175"/>
  <c r="DL45" i="175"/>
  <c r="B47" i="151"/>
  <c r="CA46" i="151"/>
  <c r="B47" i="150"/>
  <c r="CE46" i="150"/>
  <c r="B45" i="149"/>
  <c r="BK44" i="149"/>
  <c r="B48" i="178" l="1"/>
  <c r="AG47" i="178"/>
  <c r="B47" i="128"/>
  <c r="CE46" i="128"/>
  <c r="BT46" i="127"/>
  <c r="B47" i="127"/>
  <c r="B47" i="131"/>
  <c r="BC46" i="131"/>
  <c r="B49" i="126"/>
  <c r="DP48" i="126"/>
  <c r="B48" i="162"/>
  <c r="DK47" i="162"/>
  <c r="B47" i="124"/>
  <c r="CS46" i="124"/>
  <c r="B47" i="121"/>
  <c r="CA46" i="121"/>
  <c r="B47" i="122"/>
  <c r="BO46" i="122"/>
  <c r="CT45" i="123"/>
  <c r="B46" i="123"/>
  <c r="B48" i="119"/>
  <c r="CQ47" i="119"/>
  <c r="B46" i="159"/>
  <c r="BP45" i="159"/>
  <c r="BR46" i="160"/>
  <c r="B47" i="160"/>
  <c r="CH46" i="118"/>
  <c r="B47" i="118"/>
  <c r="B50" i="158"/>
  <c r="CJ49" i="158"/>
  <c r="B47" i="157"/>
  <c r="CI46" i="157"/>
  <c r="B47" i="156"/>
  <c r="BI46" i="156"/>
  <c r="B47" i="155"/>
  <c r="AZ46" i="155"/>
  <c r="B48" i="154"/>
  <c r="CK47" i="154"/>
  <c r="B47" i="153"/>
  <c r="CR46" i="153"/>
  <c r="B48" i="164"/>
  <c r="BR47" i="164"/>
  <c r="B47" i="165"/>
  <c r="BK46" i="165"/>
  <c r="B47" i="166"/>
  <c r="BT46" i="166"/>
  <c r="B47" i="175"/>
  <c r="DL46" i="175"/>
  <c r="B48" i="151"/>
  <c r="CA47" i="151"/>
  <c r="CE47" i="150"/>
  <c r="B48" i="150"/>
  <c r="B46" i="149"/>
  <c r="BK45" i="149"/>
  <c r="B49" i="178" l="1"/>
  <c r="AG48" i="178"/>
  <c r="B48" i="128"/>
  <c r="CE47" i="128"/>
  <c r="BT47" i="127"/>
  <c r="B48" i="127"/>
  <c r="BC47" i="131"/>
  <c r="B48" i="131"/>
  <c r="B50" i="126"/>
  <c r="DP49" i="126"/>
  <c r="B49" i="162"/>
  <c r="DK48" i="162"/>
  <c r="CS47" i="124"/>
  <c r="B48" i="124"/>
  <c r="CA47" i="121"/>
  <c r="B48" i="121"/>
  <c r="B48" i="122"/>
  <c r="BO47" i="122"/>
  <c r="CT46" i="123"/>
  <c r="B47" i="123"/>
  <c r="CQ48" i="119"/>
  <c r="B49" i="119"/>
  <c r="B47" i="159"/>
  <c r="BP46" i="159"/>
  <c r="B48" i="160"/>
  <c r="BR47" i="160"/>
  <c r="B48" i="118"/>
  <c r="CH47" i="118"/>
  <c r="CJ50" i="158"/>
  <c r="B51" i="158"/>
  <c r="B48" i="157"/>
  <c r="CI47" i="157"/>
  <c r="B48" i="156"/>
  <c r="BI47" i="156"/>
  <c r="B48" i="155"/>
  <c r="AZ47" i="155"/>
  <c r="CK48" i="154"/>
  <c r="B49" i="154"/>
  <c r="CR47" i="153"/>
  <c r="B48" i="153"/>
  <c r="BR48" i="164"/>
  <c r="B49" i="164"/>
  <c r="BK47" i="165"/>
  <c r="B48" i="165"/>
  <c r="BT47" i="166"/>
  <c r="B48" i="166"/>
  <c r="DL47" i="175"/>
  <c r="B48" i="175"/>
  <c r="CA48" i="151"/>
  <c r="B49" i="151"/>
  <c r="CE48" i="150"/>
  <c r="B49" i="150"/>
  <c r="BK46" i="149"/>
  <c r="B47" i="149"/>
  <c r="B50" i="178" l="1"/>
  <c r="AG49" i="178"/>
  <c r="B49" i="128"/>
  <c r="CE48" i="128"/>
  <c r="B49" i="127"/>
  <c r="BT48" i="127"/>
  <c r="B49" i="131"/>
  <c r="BC48" i="131"/>
  <c r="B51" i="126"/>
  <c r="DP50" i="126"/>
  <c r="DK49" i="162"/>
  <c r="B50" i="162"/>
  <c r="B49" i="124"/>
  <c r="CS48" i="124"/>
  <c r="B49" i="121"/>
  <c r="CA48" i="121"/>
  <c r="BO48" i="122"/>
  <c r="B49" i="122"/>
  <c r="CT47" i="123"/>
  <c r="B48" i="123"/>
  <c r="B50" i="119"/>
  <c r="CQ49" i="119"/>
  <c r="B48" i="159"/>
  <c r="BP47" i="159"/>
  <c r="B49" i="160"/>
  <c r="BR48" i="160"/>
  <c r="B49" i="118"/>
  <c r="CH48" i="118"/>
  <c r="B52" i="158"/>
  <c r="CJ51" i="158"/>
  <c r="B49" i="157"/>
  <c r="CI48" i="157"/>
  <c r="B49" i="156"/>
  <c r="BI48" i="156"/>
  <c r="B49" i="155"/>
  <c r="AZ48" i="155"/>
  <c r="B50" i="154"/>
  <c r="CK49" i="154"/>
  <c r="B49" i="153"/>
  <c r="CR48" i="153"/>
  <c r="B50" i="164"/>
  <c r="BR49" i="164"/>
  <c r="B49" i="165"/>
  <c r="BK48" i="165"/>
  <c r="B49" i="166"/>
  <c r="BT48" i="166"/>
  <c r="B49" i="175"/>
  <c r="DL48" i="175"/>
  <c r="B50" i="151"/>
  <c r="CA49" i="151"/>
  <c r="B50" i="150"/>
  <c r="CE49" i="150"/>
  <c r="B48" i="149"/>
  <c r="BK47" i="149"/>
  <c r="AG50" i="178" l="1"/>
  <c r="B51" i="178"/>
  <c r="B50" i="128"/>
  <c r="CE49" i="128"/>
  <c r="B50" i="127"/>
  <c r="BT49" i="127"/>
  <c r="B50" i="131"/>
  <c r="BC49" i="131"/>
  <c r="B52" i="126"/>
  <c r="DP51" i="126"/>
  <c r="B51" i="162"/>
  <c r="DK50" i="162"/>
  <c r="B50" i="124"/>
  <c r="CS49" i="124"/>
  <c r="B50" i="121"/>
  <c r="CA49" i="121"/>
  <c r="B50" i="122"/>
  <c r="BO49" i="122"/>
  <c r="B49" i="123"/>
  <c r="CT48" i="123"/>
  <c r="B51" i="119"/>
  <c r="CQ50" i="119"/>
  <c r="B49" i="159"/>
  <c r="BP48" i="159"/>
  <c r="BR49" i="160"/>
  <c r="B50" i="160"/>
  <c r="B50" i="118"/>
  <c r="CH49" i="118"/>
  <c r="CJ52" i="158"/>
  <c r="B53" i="158"/>
  <c r="B50" i="157"/>
  <c r="CI49" i="157"/>
  <c r="BI49" i="156"/>
  <c r="B50" i="156"/>
  <c r="B50" i="155"/>
  <c r="AZ49" i="155"/>
  <c r="B51" i="154"/>
  <c r="CK50" i="154"/>
  <c r="CR49" i="153"/>
  <c r="B50" i="153"/>
  <c r="BR50" i="164"/>
  <c r="B51" i="164"/>
  <c r="BK49" i="165"/>
  <c r="B50" i="165"/>
  <c r="BT49" i="166"/>
  <c r="B50" i="166"/>
  <c r="B50" i="175"/>
  <c r="DL49" i="175"/>
  <c r="B51" i="151"/>
  <c r="CA50" i="151"/>
  <c r="B51" i="150"/>
  <c r="CE50" i="150"/>
  <c r="BK48" i="149"/>
  <c r="B49" i="149"/>
  <c r="B52" i="178" l="1"/>
  <c r="AG51" i="178"/>
  <c r="CE50" i="128"/>
  <c r="B51" i="128"/>
  <c r="B51" i="127"/>
  <c r="BT50" i="127"/>
  <c r="B51" i="131"/>
  <c r="BC50" i="131"/>
  <c r="B53" i="126"/>
  <c r="DP52" i="126"/>
  <c r="B52" i="162"/>
  <c r="DK51" i="162"/>
  <c r="B51" i="124"/>
  <c r="CS50" i="124"/>
  <c r="B51" i="121"/>
  <c r="CA50" i="121"/>
  <c r="B51" i="122"/>
  <c r="BO50" i="122"/>
  <c r="B50" i="123"/>
  <c r="CT49" i="123"/>
  <c r="B52" i="119"/>
  <c r="CQ51" i="119"/>
  <c r="B50" i="159"/>
  <c r="BP49" i="159"/>
  <c r="B51" i="160"/>
  <c r="BR50" i="160"/>
  <c r="CH50" i="118"/>
  <c r="B51" i="118"/>
  <c r="B54" i="158"/>
  <c r="CJ53" i="158"/>
  <c r="B51" i="157"/>
  <c r="CI50" i="157"/>
  <c r="B51" i="156"/>
  <c r="BI50" i="156"/>
  <c r="B51" i="155"/>
  <c r="AZ50" i="155"/>
  <c r="CK51" i="154"/>
  <c r="B52" i="154"/>
  <c r="B51" i="153"/>
  <c r="CR50" i="153"/>
  <c r="B52" i="164"/>
  <c r="BR51" i="164"/>
  <c r="B51" i="165"/>
  <c r="BK50" i="165"/>
  <c r="B51" i="166"/>
  <c r="BT50" i="166"/>
  <c r="B51" i="175"/>
  <c r="DL50" i="175"/>
  <c r="B52" i="151"/>
  <c r="CA51" i="151"/>
  <c r="CE51" i="150"/>
  <c r="B52" i="150"/>
  <c r="B50" i="149"/>
  <c r="BK49" i="149"/>
  <c r="B53" i="178" l="1"/>
  <c r="AG52" i="178"/>
  <c r="B52" i="128"/>
  <c r="CE51" i="128"/>
  <c r="BT51" i="127"/>
  <c r="B52" i="127"/>
  <c r="BC51" i="131"/>
  <c r="B52" i="131"/>
  <c r="B54" i="126"/>
  <c r="DP53" i="126"/>
  <c r="B53" i="162"/>
  <c r="DK52" i="162"/>
  <c r="CS51" i="124"/>
  <c r="B52" i="124"/>
  <c r="CA51" i="121"/>
  <c r="B52" i="121"/>
  <c r="BO51" i="122"/>
  <c r="B52" i="122"/>
  <c r="CT50" i="123"/>
  <c r="B51" i="123"/>
  <c r="B53" i="119"/>
  <c r="CQ52" i="119"/>
  <c r="B51" i="159"/>
  <c r="BP50" i="159"/>
  <c r="B52" i="160"/>
  <c r="BR51" i="160"/>
  <c r="B52" i="118"/>
  <c r="CH51" i="118"/>
  <c r="CJ54" i="158"/>
  <c r="B55" i="158"/>
  <c r="B52" i="157"/>
  <c r="CI51" i="157"/>
  <c r="BI51" i="156"/>
  <c r="B52" i="156"/>
  <c r="AZ51" i="155"/>
  <c r="B52" i="155"/>
  <c r="CK52" i="154"/>
  <c r="B53" i="154"/>
  <c r="CR51" i="153"/>
  <c r="B52" i="153"/>
  <c r="BR52" i="164"/>
  <c r="B53" i="164"/>
  <c r="BK51" i="165"/>
  <c r="B52" i="165"/>
  <c r="BT51" i="166"/>
  <c r="B52" i="166"/>
  <c r="B52" i="175"/>
  <c r="DL51" i="175"/>
  <c r="CA52" i="151"/>
  <c r="B53" i="151"/>
  <c r="B53" i="150"/>
  <c r="CE52" i="150"/>
  <c r="BK50" i="149"/>
  <c r="B51" i="149"/>
  <c r="B54" i="178" l="1"/>
  <c r="AG53" i="178"/>
  <c r="B53" i="128"/>
  <c r="CE52" i="128"/>
  <c r="B53" i="127"/>
  <c r="BT52" i="127"/>
  <c r="B53" i="131"/>
  <c r="BC52" i="131"/>
  <c r="B55" i="126"/>
  <c r="DP54" i="126"/>
  <c r="DK53" i="162"/>
  <c r="B54" i="162"/>
  <c r="B53" i="124"/>
  <c r="CS52" i="124"/>
  <c r="B53" i="121"/>
  <c r="CA52" i="121"/>
  <c r="B53" i="122"/>
  <c r="BO52" i="122"/>
  <c r="CT51" i="123"/>
  <c r="B52" i="123"/>
  <c r="B54" i="119"/>
  <c r="CQ53" i="119"/>
  <c r="B52" i="159"/>
  <c r="BP51" i="159"/>
  <c r="B53" i="160"/>
  <c r="BR52" i="160"/>
  <c r="B53" i="118"/>
  <c r="CH52" i="118"/>
  <c r="B56" i="158"/>
  <c r="CJ55" i="158"/>
  <c r="B53" i="157"/>
  <c r="CI52" i="157"/>
  <c r="B53" i="156"/>
  <c r="BI52" i="156"/>
  <c r="B53" i="155"/>
  <c r="AZ52" i="155"/>
  <c r="B54" i="154"/>
  <c r="CK53" i="154"/>
  <c r="B53" i="153"/>
  <c r="CR52" i="153"/>
  <c r="B54" i="164"/>
  <c r="BR53" i="164"/>
  <c r="B53" i="165"/>
  <c r="BK52" i="165"/>
  <c r="B53" i="166"/>
  <c r="BT52" i="166"/>
  <c r="DL52" i="175"/>
  <c r="B53" i="175"/>
  <c r="B54" i="151"/>
  <c r="CA53" i="151"/>
  <c r="B54" i="150"/>
  <c r="CE53" i="150"/>
  <c r="BK51" i="149"/>
  <c r="B52" i="149"/>
  <c r="AG54" i="178" l="1"/>
  <c r="B55" i="178"/>
  <c r="B54" i="128"/>
  <c r="CE53" i="128"/>
  <c r="BT53" i="127"/>
  <c r="B54" i="127"/>
  <c r="B54" i="131"/>
  <c r="BC53" i="131"/>
  <c r="B56" i="126"/>
  <c r="DP55" i="126"/>
  <c r="DK54" i="162"/>
  <c r="B55" i="162"/>
  <c r="B54" i="124"/>
  <c r="CS53" i="124"/>
  <c r="B54" i="121"/>
  <c r="CA53" i="121"/>
  <c r="B54" i="122"/>
  <c r="BO53" i="122"/>
  <c r="B53" i="123"/>
  <c r="CT52" i="123"/>
  <c r="B55" i="119"/>
  <c r="CQ54" i="119"/>
  <c r="B53" i="159"/>
  <c r="BP52" i="159"/>
  <c r="BR53" i="160"/>
  <c r="B54" i="160"/>
  <c r="B54" i="118"/>
  <c r="CH53" i="118"/>
  <c r="B57" i="158"/>
  <c r="CJ56" i="158"/>
  <c r="CI53" i="157"/>
  <c r="B54" i="157"/>
  <c r="BI53" i="156"/>
  <c r="B54" i="156"/>
  <c r="B54" i="155"/>
  <c r="AZ53" i="155"/>
  <c r="B55" i="154"/>
  <c r="CK54" i="154"/>
  <c r="CR53" i="153"/>
  <c r="B54" i="153"/>
  <c r="B55" i="164"/>
  <c r="BR54" i="164"/>
  <c r="BK53" i="165"/>
  <c r="B54" i="165"/>
  <c r="B54" i="166"/>
  <c r="BT53" i="166"/>
  <c r="B54" i="175"/>
  <c r="DL53" i="175"/>
  <c r="B55" i="151"/>
  <c r="CA54" i="151"/>
  <c r="B55" i="150"/>
  <c r="CE54" i="150"/>
  <c r="BK52" i="149"/>
  <c r="B53" i="149"/>
  <c r="B56" i="178" l="1"/>
  <c r="AG55" i="178"/>
  <c r="CE54" i="128"/>
  <c r="B55" i="128"/>
  <c r="BT54" i="127"/>
  <c r="B55" i="127"/>
  <c r="B55" i="131"/>
  <c r="BC55" i="131" s="1"/>
  <c r="BC54" i="131"/>
  <c r="B57" i="126"/>
  <c r="DP56" i="126"/>
  <c r="B56" i="162"/>
  <c r="DK55" i="162"/>
  <c r="B55" i="124"/>
  <c r="CS54" i="124"/>
  <c r="B55" i="121"/>
  <c r="CA54" i="121"/>
  <c r="B55" i="122"/>
  <c r="BO54" i="122"/>
  <c r="CT53" i="123"/>
  <c r="B54" i="123"/>
  <c r="B56" i="119"/>
  <c r="CQ55" i="119"/>
  <c r="B54" i="159"/>
  <c r="BP53" i="159"/>
  <c r="B55" i="160"/>
  <c r="BR54" i="160"/>
  <c r="CH54" i="118"/>
  <c r="B55" i="118"/>
  <c r="B58" i="158"/>
  <c r="CJ57" i="158"/>
  <c r="B55" i="157"/>
  <c r="CI54" i="157"/>
  <c r="B55" i="156"/>
  <c r="BI54" i="156"/>
  <c r="B55" i="155"/>
  <c r="AZ54" i="155"/>
  <c r="B56" i="154"/>
  <c r="CK55" i="154"/>
  <c r="B55" i="153"/>
  <c r="CR54" i="153"/>
  <c r="B56" i="164"/>
  <c r="BR55" i="164"/>
  <c r="B55" i="165"/>
  <c r="BK54" i="165"/>
  <c r="B55" i="166"/>
  <c r="BT54" i="166"/>
  <c r="B55" i="175"/>
  <c r="DL54" i="175"/>
  <c r="B56" i="151"/>
  <c r="CA55" i="151"/>
  <c r="CE55" i="150"/>
  <c r="B56" i="150"/>
  <c r="B54" i="149"/>
  <c r="BK53" i="149"/>
  <c r="B57" i="178" l="1"/>
  <c r="AG56" i="178"/>
  <c r="B56" i="128"/>
  <c r="CE55" i="128"/>
  <c r="BT55" i="127"/>
  <c r="B56" i="127"/>
  <c r="B58" i="126"/>
  <c r="DP57" i="126"/>
  <c r="B57" i="162"/>
  <c r="DK56" i="162"/>
  <c r="B56" i="124"/>
  <c r="CS55" i="124"/>
  <c r="CA55" i="121"/>
  <c r="B56" i="121"/>
  <c r="B56" i="122"/>
  <c r="BO55" i="122"/>
  <c r="CT54" i="123"/>
  <c r="B55" i="123"/>
  <c r="CQ56" i="119"/>
  <c r="B57" i="119"/>
  <c r="B55" i="159"/>
  <c r="BP54" i="159"/>
  <c r="B56" i="160"/>
  <c r="BR55" i="160"/>
  <c r="B56" i="118"/>
  <c r="CH55" i="118"/>
  <c r="CJ58" i="158"/>
  <c r="B59" i="158"/>
  <c r="B56" i="157"/>
  <c r="CI55" i="157"/>
  <c r="B56" i="156"/>
  <c r="BI55" i="156"/>
  <c r="B56" i="155"/>
  <c r="AZ55" i="155"/>
  <c r="CK56" i="154"/>
  <c r="B57" i="154"/>
  <c r="B56" i="153"/>
  <c r="CR55" i="153"/>
  <c r="BR56" i="164"/>
  <c r="B57" i="164"/>
  <c r="BK55" i="165"/>
  <c r="B56" i="165"/>
  <c r="BT55" i="166"/>
  <c r="B56" i="166"/>
  <c r="DL55" i="175"/>
  <c r="B56" i="175"/>
  <c r="CA56" i="151"/>
  <c r="B57" i="151"/>
  <c r="CE56" i="150"/>
  <c r="B57" i="150"/>
  <c r="BK54" i="149"/>
  <c r="B55" i="149"/>
  <c r="B58" i="178" l="1"/>
  <c r="AG57" i="178"/>
  <c r="B57" i="128"/>
  <c r="CE56" i="128"/>
  <c r="B57" i="127"/>
  <c r="BT56" i="127"/>
  <c r="B59" i="126"/>
  <c r="DP58" i="126"/>
  <c r="DK57" i="162"/>
  <c r="B58" i="162"/>
  <c r="B57" i="124"/>
  <c r="CS56" i="124"/>
  <c r="B57" i="121"/>
  <c r="CA56" i="121"/>
  <c r="B57" i="122"/>
  <c r="BO56" i="122"/>
  <c r="CT55" i="123"/>
  <c r="B56" i="123"/>
  <c r="B58" i="119"/>
  <c r="CQ57" i="119"/>
  <c r="B56" i="159"/>
  <c r="BP55" i="159"/>
  <c r="B57" i="160"/>
  <c r="BR56" i="160"/>
  <c r="B57" i="118"/>
  <c r="CH56" i="118"/>
  <c r="B60" i="158"/>
  <c r="CJ59" i="158"/>
  <c r="B57" i="157"/>
  <c r="CI56" i="157"/>
  <c r="B57" i="156"/>
  <c r="BI56" i="156"/>
  <c r="B57" i="155"/>
  <c r="AZ56" i="155"/>
  <c r="B58" i="154"/>
  <c r="CK57" i="154"/>
  <c r="B57" i="153"/>
  <c r="CR56" i="153"/>
  <c r="B58" i="164"/>
  <c r="BR57" i="164"/>
  <c r="B57" i="165"/>
  <c r="BK56" i="165"/>
  <c r="B57" i="166"/>
  <c r="BT56" i="166"/>
  <c r="DL56" i="175"/>
  <c r="B57" i="175"/>
  <c r="B58" i="151"/>
  <c r="CA57" i="151"/>
  <c r="B58" i="150"/>
  <c r="CE57" i="150"/>
  <c r="BK55" i="149"/>
  <c r="B56" i="149"/>
  <c r="AG58" i="178" l="1"/>
  <c r="B59" i="178"/>
  <c r="B58" i="128"/>
  <c r="CE57" i="128"/>
  <c r="B58" i="127"/>
  <c r="BT57" i="127"/>
  <c r="B60" i="126"/>
  <c r="DP59" i="126"/>
  <c r="B59" i="162"/>
  <c r="DK58" i="162"/>
  <c r="B58" i="124"/>
  <c r="CS57" i="124"/>
  <c r="B58" i="121"/>
  <c r="CA57" i="121"/>
  <c r="B58" i="122"/>
  <c r="BO57" i="122"/>
  <c r="CT56" i="123"/>
  <c r="B57" i="123"/>
  <c r="B59" i="119"/>
  <c r="CQ58" i="119"/>
  <c r="B57" i="159"/>
  <c r="BP56" i="159"/>
  <c r="BR57" i="160"/>
  <c r="B58" i="160"/>
  <c r="B58" i="118"/>
  <c r="CH57" i="118"/>
  <c r="B61" i="158"/>
  <c r="CJ60" i="158"/>
  <c r="B58" i="157"/>
  <c r="CI57" i="157"/>
  <c r="BI57" i="156"/>
  <c r="B58" i="156"/>
  <c r="B58" i="155"/>
  <c r="AZ57" i="155"/>
  <c r="B59" i="154"/>
  <c r="CK58" i="154"/>
  <c r="CR57" i="153"/>
  <c r="B58" i="153"/>
  <c r="B59" i="164"/>
  <c r="BR58" i="164"/>
  <c r="BK57" i="165"/>
  <c r="B58" i="165"/>
  <c r="B58" i="166"/>
  <c r="BT57" i="166"/>
  <c r="B58" i="175"/>
  <c r="DL57" i="175"/>
  <c r="B59" i="151"/>
  <c r="CA58" i="151"/>
  <c r="B59" i="150"/>
  <c r="CE58" i="150"/>
  <c r="BK56" i="149"/>
  <c r="B57" i="149"/>
  <c r="B60" i="178" l="1"/>
  <c r="AG59" i="178"/>
  <c r="CE58" i="128"/>
  <c r="B59" i="128"/>
  <c r="BT58" i="127"/>
  <c r="B59" i="127"/>
  <c r="B61" i="126"/>
  <c r="DP60" i="126"/>
  <c r="B60" i="162"/>
  <c r="DK59" i="162"/>
  <c r="B59" i="124"/>
  <c r="CS58" i="124"/>
  <c r="B59" i="121"/>
  <c r="CA58" i="121"/>
  <c r="B59" i="122"/>
  <c r="BO58" i="122"/>
  <c r="B58" i="123"/>
  <c r="CT57" i="123"/>
  <c r="B60" i="119"/>
  <c r="CQ59" i="119"/>
  <c r="B58" i="159"/>
  <c r="BP57" i="159"/>
  <c r="BR58" i="160"/>
  <c r="B59" i="160"/>
  <c r="CH58" i="118"/>
  <c r="B59" i="118"/>
  <c r="B62" i="158"/>
  <c r="CJ61" i="158"/>
  <c r="B59" i="157"/>
  <c r="CI58" i="157"/>
  <c r="B59" i="156"/>
  <c r="BI58" i="156"/>
  <c r="B59" i="155"/>
  <c r="AZ58" i="155"/>
  <c r="B60" i="154"/>
  <c r="CK59" i="154"/>
  <c r="B59" i="153"/>
  <c r="CR58" i="153"/>
  <c r="B60" i="164"/>
  <c r="BR59" i="164"/>
  <c r="B59" i="165"/>
  <c r="BK58" i="165"/>
  <c r="B59" i="166"/>
  <c r="BT58" i="166"/>
  <c r="B59" i="175"/>
  <c r="DL58" i="175"/>
  <c r="B60" i="151"/>
  <c r="CA59" i="151"/>
  <c r="CE59" i="150"/>
  <c r="B60" i="150"/>
  <c r="B58" i="149"/>
  <c r="BK57" i="149"/>
  <c r="B61" i="178" l="1"/>
  <c r="AG60" i="178"/>
  <c r="B60" i="128"/>
  <c r="CE59" i="128"/>
  <c r="BT59" i="127"/>
  <c r="B60" i="127"/>
  <c r="B62" i="126"/>
  <c r="DP61" i="126"/>
  <c r="B61" i="162"/>
  <c r="DK60" i="162"/>
  <c r="B60" i="124"/>
  <c r="CS59" i="124"/>
  <c r="CA59" i="121"/>
  <c r="B60" i="121"/>
  <c r="B60" i="122"/>
  <c r="BO59" i="122"/>
  <c r="CT58" i="123"/>
  <c r="B59" i="123"/>
  <c r="CQ60" i="119"/>
  <c r="B61" i="119"/>
  <c r="B59" i="159"/>
  <c r="BP58" i="159"/>
  <c r="B60" i="160"/>
  <c r="BR59" i="160"/>
  <c r="B60" i="118"/>
  <c r="CH59" i="118"/>
  <c r="CJ62" i="158"/>
  <c r="B63" i="158"/>
  <c r="B60" i="157"/>
  <c r="CI59" i="157"/>
  <c r="B60" i="156"/>
  <c r="BI59" i="156"/>
  <c r="B60" i="155"/>
  <c r="AZ59" i="155"/>
  <c r="CK60" i="154"/>
  <c r="B61" i="154"/>
  <c r="CR59" i="153"/>
  <c r="B60" i="153"/>
  <c r="BR60" i="164"/>
  <c r="B61" i="164"/>
  <c r="BK59" i="165"/>
  <c r="B60" i="165"/>
  <c r="BT59" i="166"/>
  <c r="B60" i="166"/>
  <c r="B60" i="175"/>
  <c r="DL59" i="175"/>
  <c r="CA60" i="151"/>
  <c r="B61" i="151"/>
  <c r="CE60" i="150"/>
  <c r="B61" i="150"/>
  <c r="BK58" i="149"/>
  <c r="B59" i="149"/>
  <c r="B62" i="178" l="1"/>
  <c r="AG61" i="178"/>
  <c r="B61" i="128"/>
  <c r="CE60" i="128"/>
  <c r="B61" i="127"/>
  <c r="BT60" i="127"/>
  <c r="B63" i="126"/>
  <c r="DP62" i="126"/>
  <c r="DK61" i="162"/>
  <c r="B62" i="162"/>
  <c r="B61" i="124"/>
  <c r="CS60" i="124"/>
  <c r="B61" i="121"/>
  <c r="CA60" i="121"/>
  <c r="BO60" i="122"/>
  <c r="B61" i="122"/>
  <c r="B60" i="123"/>
  <c r="CT59" i="123"/>
  <c r="B62" i="119"/>
  <c r="CQ61" i="119"/>
  <c r="B60" i="159"/>
  <c r="BP59" i="159"/>
  <c r="B61" i="160"/>
  <c r="BR60" i="160"/>
  <c r="B61" i="118"/>
  <c r="CH60" i="118"/>
  <c r="B64" i="158"/>
  <c r="CJ63" i="158"/>
  <c r="B61" i="157"/>
  <c r="CI60" i="157"/>
  <c r="B61" i="156"/>
  <c r="BI61" i="156" s="1"/>
  <c r="BI60" i="156"/>
  <c r="B61" i="155"/>
  <c r="AZ60" i="155"/>
  <c r="B62" i="154"/>
  <c r="CK61" i="154"/>
  <c r="B61" i="153"/>
  <c r="CR60" i="153"/>
  <c r="B62" i="164"/>
  <c r="BR61" i="164"/>
  <c r="B61" i="165"/>
  <c r="BK60" i="165"/>
  <c r="B61" i="166"/>
  <c r="BT60" i="166"/>
  <c r="B61" i="175"/>
  <c r="DL60" i="175"/>
  <c r="B62" i="151"/>
  <c r="CA61" i="151"/>
  <c r="B62" i="150"/>
  <c r="CE61" i="150"/>
  <c r="BK59" i="149"/>
  <c r="B60" i="149"/>
  <c r="B63" i="178" l="1"/>
  <c r="AG62" i="178"/>
  <c r="B62" i="128"/>
  <c r="CE61" i="128"/>
  <c r="B62" i="127"/>
  <c r="BT61" i="127"/>
  <c r="B64" i="126"/>
  <c r="DP63" i="126"/>
  <c r="DK62" i="162"/>
  <c r="B63" i="162"/>
  <c r="B62" i="124"/>
  <c r="CS61" i="124"/>
  <c r="B62" i="121"/>
  <c r="CA61" i="121"/>
  <c r="B62" i="122"/>
  <c r="BO61" i="122"/>
  <c r="B61" i="123"/>
  <c r="CT60" i="123"/>
  <c r="B63" i="119"/>
  <c r="CQ62" i="119"/>
  <c r="B61" i="159"/>
  <c r="BP60" i="159"/>
  <c r="BR61" i="160"/>
  <c r="B62" i="160"/>
  <c r="B62" i="118"/>
  <c r="CH61" i="118"/>
  <c r="B65" i="158"/>
  <c r="CJ64" i="158"/>
  <c r="CI61" i="157"/>
  <c r="B62" i="157"/>
  <c r="B62" i="155"/>
  <c r="AZ61" i="155"/>
  <c r="B63" i="154"/>
  <c r="CK62" i="154"/>
  <c r="CR61" i="153"/>
  <c r="B62" i="153"/>
  <c r="BR62" i="164"/>
  <c r="B63" i="164"/>
  <c r="BK61" i="165"/>
  <c r="B62" i="165"/>
  <c r="B62" i="166"/>
  <c r="BT61" i="166"/>
  <c r="B62" i="175"/>
  <c r="DL61" i="175"/>
  <c r="B63" i="151"/>
  <c r="CA62" i="151"/>
  <c r="B63" i="150"/>
  <c r="CE62" i="150"/>
  <c r="B61" i="149"/>
  <c r="BK60" i="149"/>
  <c r="B64" i="178" l="1"/>
  <c r="AG63" i="178"/>
  <c r="B63" i="128"/>
  <c r="CE62" i="128"/>
  <c r="BT62" i="127"/>
  <c r="B63" i="127"/>
  <c r="B65" i="126"/>
  <c r="DP64" i="126"/>
  <c r="B64" i="162"/>
  <c r="DK63" i="162"/>
  <c r="B63" i="124"/>
  <c r="CS62" i="124"/>
  <c r="B63" i="121"/>
  <c r="CA62" i="121"/>
  <c r="B63" i="122"/>
  <c r="BO62" i="122"/>
  <c r="CT61" i="123"/>
  <c r="B62" i="123"/>
  <c r="B64" i="119"/>
  <c r="CQ63" i="119"/>
  <c r="B62" i="159"/>
  <c r="BP61" i="159"/>
  <c r="BR62" i="160"/>
  <c r="B63" i="160"/>
  <c r="CH62" i="118"/>
  <c r="B63" i="118"/>
  <c r="B66" i="158"/>
  <c r="CJ65" i="158"/>
  <c r="B63" i="157"/>
  <c r="CI62" i="157"/>
  <c r="B63" i="155"/>
  <c r="AZ62" i="155"/>
  <c r="B64" i="154"/>
  <c r="CK63" i="154"/>
  <c r="B63" i="153"/>
  <c r="CR62" i="153"/>
  <c r="B64" i="164"/>
  <c r="BR63" i="164"/>
  <c r="B63" i="165"/>
  <c r="BK63" i="165" s="1"/>
  <c r="BK62" i="165"/>
  <c r="B63" i="166"/>
  <c r="BT62" i="166"/>
  <c r="B63" i="175"/>
  <c r="DL62" i="175"/>
  <c r="B64" i="151"/>
  <c r="CA63" i="151"/>
  <c r="CE63" i="150"/>
  <c r="B64" i="150"/>
  <c r="B62" i="149"/>
  <c r="BK61" i="149"/>
  <c r="B65" i="178" l="1"/>
  <c r="AG64" i="178"/>
  <c r="B64" i="128"/>
  <c r="CE63" i="128"/>
  <c r="BT63" i="127"/>
  <c r="B64" i="127"/>
  <c r="B66" i="126"/>
  <c r="DP65" i="126"/>
  <c r="B65" i="162"/>
  <c r="DK64" i="162"/>
  <c r="CS63" i="124"/>
  <c r="B64" i="124"/>
  <c r="CA63" i="121"/>
  <c r="B64" i="121"/>
  <c r="B64" i="122"/>
  <c r="BO63" i="122"/>
  <c r="CT62" i="123"/>
  <c r="B63" i="123"/>
  <c r="CQ64" i="119"/>
  <c r="B65" i="119"/>
  <c r="B63" i="159"/>
  <c r="BP62" i="159"/>
  <c r="B64" i="160"/>
  <c r="BR63" i="160"/>
  <c r="B64" i="118"/>
  <c r="CH63" i="118"/>
  <c r="CJ66" i="158"/>
  <c r="B67" i="158"/>
  <c r="B64" i="157"/>
  <c r="CI63" i="157"/>
  <c r="B64" i="155"/>
  <c r="AZ63" i="155"/>
  <c r="CK64" i="154"/>
  <c r="B65" i="154"/>
  <c r="B64" i="153"/>
  <c r="CR63" i="153"/>
  <c r="BR64" i="164"/>
  <c r="B65" i="164"/>
  <c r="BT63" i="166"/>
  <c r="B64" i="166"/>
  <c r="B64" i="175"/>
  <c r="DL63" i="175"/>
  <c r="B65" i="151"/>
  <c r="CA64" i="151"/>
  <c r="CE64" i="150"/>
  <c r="B65" i="150"/>
  <c r="BK62" i="149"/>
  <c r="B63" i="149"/>
  <c r="BK63" i="149" s="1"/>
  <c r="B66" i="178" l="1"/>
  <c r="AG66" i="178" s="1"/>
  <c r="AG65" i="178"/>
  <c r="B65" i="128"/>
  <c r="CE64" i="128"/>
  <c r="B65" i="127"/>
  <c r="BT64" i="127"/>
  <c r="B67" i="126"/>
  <c r="DP66" i="126"/>
  <c r="DK65" i="162"/>
  <c r="B66" i="162"/>
  <c r="B65" i="124"/>
  <c r="CS64" i="124"/>
  <c r="B65" i="121"/>
  <c r="CA64" i="121"/>
  <c r="B65" i="122"/>
  <c r="BO64" i="122"/>
  <c r="CT63" i="123"/>
  <c r="B64" i="123"/>
  <c r="B66" i="119"/>
  <c r="CQ65" i="119"/>
  <c r="B64" i="159"/>
  <c r="BP63" i="159"/>
  <c r="B65" i="160"/>
  <c r="BR64" i="160"/>
  <c r="B65" i="118"/>
  <c r="CH64" i="118"/>
  <c r="B68" i="158"/>
  <c r="CJ67" i="158"/>
  <c r="B65" i="157"/>
  <c r="CI64" i="157"/>
  <c r="B65" i="155"/>
  <c r="AZ64" i="155"/>
  <c r="B66" i="154"/>
  <c r="CK65" i="154"/>
  <c r="B65" i="153"/>
  <c r="CR64" i="153"/>
  <c r="B66" i="164"/>
  <c r="BR65" i="164"/>
  <c r="B65" i="166"/>
  <c r="BT64" i="166"/>
  <c r="DL64" i="175"/>
  <c r="B65" i="175"/>
  <c r="B66" i="151"/>
  <c r="CA65" i="151"/>
  <c r="B66" i="150"/>
  <c r="CE65" i="150"/>
  <c r="B66" i="128" l="1"/>
  <c r="CE65" i="128"/>
  <c r="B66" i="127"/>
  <c r="BT65" i="127"/>
  <c r="B68" i="126"/>
  <c r="DP67" i="126"/>
  <c r="DK66" i="162"/>
  <c r="B67" i="162"/>
  <c r="B66" i="124"/>
  <c r="CS65" i="124"/>
  <c r="B66" i="121"/>
  <c r="CA65" i="121"/>
  <c r="B66" i="122"/>
  <c r="BO65" i="122"/>
  <c r="CT64" i="123"/>
  <c r="B65" i="123"/>
  <c r="B67" i="119"/>
  <c r="CQ66" i="119"/>
  <c r="B65" i="159"/>
  <c r="BP64" i="159"/>
  <c r="BR65" i="160"/>
  <c r="B66" i="160"/>
  <c r="B66" i="118"/>
  <c r="CH65" i="118"/>
  <c r="B69" i="158"/>
  <c r="CJ68" i="158"/>
  <c r="B66" i="157"/>
  <c r="CI65" i="157"/>
  <c r="B66" i="155"/>
  <c r="AZ65" i="155"/>
  <c r="B67" i="154"/>
  <c r="CK66" i="154"/>
  <c r="CR65" i="153"/>
  <c r="B66" i="153"/>
  <c r="B67" i="164"/>
  <c r="BR66" i="164"/>
  <c r="B66" i="166"/>
  <c r="BT65" i="166"/>
  <c r="B66" i="175"/>
  <c r="DL65" i="175"/>
  <c r="B67" i="151"/>
  <c r="CA66" i="151"/>
  <c r="B67" i="150"/>
  <c r="CE66" i="150"/>
  <c r="CE66" i="128" l="1"/>
  <c r="B67" i="128"/>
  <c r="B67" i="127"/>
  <c r="BT66" i="127"/>
  <c r="B69" i="126"/>
  <c r="DP68" i="126"/>
  <c r="B68" i="162"/>
  <c r="DK67" i="162"/>
  <c r="B67" i="124"/>
  <c r="CS66" i="124"/>
  <c r="B67" i="121"/>
  <c r="CA66" i="121"/>
  <c r="B67" i="122"/>
  <c r="BO67" i="122" s="1"/>
  <c r="BO66" i="122"/>
  <c r="B66" i="123"/>
  <c r="CT65" i="123"/>
  <c r="B68" i="119"/>
  <c r="CQ67" i="119"/>
  <c r="B66" i="159"/>
  <c r="BP65" i="159"/>
  <c r="B67" i="160"/>
  <c r="BR66" i="160"/>
  <c r="CH66" i="118"/>
  <c r="B67" i="118"/>
  <c r="B70" i="158"/>
  <c r="CJ69" i="158"/>
  <c r="B67" i="157"/>
  <c r="CI66" i="157"/>
  <c r="B67" i="155"/>
  <c r="AZ66" i="155"/>
  <c r="B68" i="154"/>
  <c r="CK67" i="154"/>
  <c r="B67" i="153"/>
  <c r="CR66" i="153"/>
  <c r="B68" i="164"/>
  <c r="BR67" i="164"/>
  <c r="B67" i="166"/>
  <c r="BT66" i="166"/>
  <c r="B67" i="175"/>
  <c r="DL66" i="175"/>
  <c r="B68" i="151"/>
  <c r="CA67" i="151"/>
  <c r="CE67" i="150"/>
  <c r="B68" i="150"/>
  <c r="B68" i="128" l="1"/>
  <c r="CE67" i="128"/>
  <c r="BT67" i="127"/>
  <c r="B68" i="127"/>
  <c r="B70" i="126"/>
  <c r="DP69" i="126"/>
  <c r="B69" i="162"/>
  <c r="DK68" i="162"/>
  <c r="CS67" i="124"/>
  <c r="B68" i="124"/>
  <c r="CA67" i="121"/>
  <c r="B68" i="121"/>
  <c r="CT66" i="123"/>
  <c r="B67" i="123"/>
  <c r="CQ68" i="119"/>
  <c r="B69" i="119"/>
  <c r="B67" i="159"/>
  <c r="BP66" i="159"/>
  <c r="B68" i="160"/>
  <c r="BR67" i="160"/>
  <c r="B68" i="118"/>
  <c r="CH67" i="118"/>
  <c r="CJ70" i="158"/>
  <c r="B71" i="158"/>
  <c r="B68" i="157"/>
  <c r="CI67" i="157"/>
  <c r="B68" i="155"/>
  <c r="AZ67" i="155"/>
  <c r="CK68" i="154"/>
  <c r="B69" i="154"/>
  <c r="CR67" i="153"/>
  <c r="B68" i="153"/>
  <c r="BR68" i="164"/>
  <c r="B69" i="164"/>
  <c r="BT67" i="166"/>
  <c r="B68" i="166"/>
  <c r="DL67" i="175"/>
  <c r="B68" i="175"/>
  <c r="CA68" i="151"/>
  <c r="B69" i="151"/>
  <c r="B69" i="150"/>
  <c r="CE68" i="150"/>
  <c r="B69" i="128" l="1"/>
  <c r="CE68" i="128"/>
  <c r="B69" i="127"/>
  <c r="BT68" i="127"/>
  <c r="DP70" i="126"/>
  <c r="B71" i="126"/>
  <c r="DK69" i="162"/>
  <c r="B70" i="162"/>
  <c r="B69" i="124"/>
  <c r="CS68" i="124"/>
  <c r="B69" i="121"/>
  <c r="CA68" i="121"/>
  <c r="CT67" i="123"/>
  <c r="B68" i="123"/>
  <c r="B70" i="119"/>
  <c r="CQ69" i="119"/>
  <c r="B68" i="159"/>
  <c r="BP67" i="159"/>
  <c r="B69" i="160"/>
  <c r="BR68" i="160"/>
  <c r="B69" i="118"/>
  <c r="CH68" i="118"/>
  <c r="B72" i="158"/>
  <c r="CJ71" i="158"/>
  <c r="B69" i="157"/>
  <c r="CI68" i="157"/>
  <c r="AZ68" i="155"/>
  <c r="B69" i="155"/>
  <c r="B70" i="154"/>
  <c r="CK69" i="154"/>
  <c r="B69" i="153"/>
  <c r="CR68" i="153"/>
  <c r="B70" i="164"/>
  <c r="BR69" i="164"/>
  <c r="B69" i="166"/>
  <c r="BT68" i="166"/>
  <c r="DL68" i="175"/>
  <c r="B69" i="175"/>
  <c r="B70" i="151"/>
  <c r="CA69" i="151"/>
  <c r="B70" i="150"/>
  <c r="CE69" i="150"/>
  <c r="B70" i="128" l="1"/>
  <c r="CE70" i="128" s="1"/>
  <c r="CE69" i="128"/>
  <c r="BT69" i="127"/>
  <c r="B70" i="127"/>
  <c r="B72" i="126"/>
  <c r="DP71" i="126"/>
  <c r="B71" i="162"/>
  <c r="DK70" i="162"/>
  <c r="B70" i="124"/>
  <c r="CS69" i="124"/>
  <c r="B70" i="121"/>
  <c r="CA69" i="121"/>
  <c r="B69" i="123"/>
  <c r="CT68" i="123"/>
  <c r="B71" i="119"/>
  <c r="CQ70" i="119"/>
  <c r="B69" i="159"/>
  <c r="BP68" i="159"/>
  <c r="BR69" i="160"/>
  <c r="B70" i="160"/>
  <c r="BR70" i="160" s="1"/>
  <c r="B70" i="118"/>
  <c r="CH69" i="118"/>
  <c r="CJ72" i="158"/>
  <c r="B73" i="158"/>
  <c r="CI69" i="157"/>
  <c r="B70" i="157"/>
  <c r="B70" i="155"/>
  <c r="AZ69" i="155"/>
  <c r="B71" i="154"/>
  <c r="CK70" i="154"/>
  <c r="CR69" i="153"/>
  <c r="B70" i="153"/>
  <c r="BR70" i="164"/>
  <c r="B71" i="164"/>
  <c r="B70" i="166"/>
  <c r="BT69" i="166"/>
  <c r="B70" i="175"/>
  <c r="DL69" i="175"/>
  <c r="B71" i="151"/>
  <c r="CA70" i="151"/>
  <c r="B71" i="150"/>
  <c r="CE70" i="150"/>
  <c r="BT70" i="127" l="1"/>
  <c r="B71" i="127"/>
  <c r="B73" i="126"/>
  <c r="DP72" i="126"/>
  <c r="B72" i="162"/>
  <c r="DK71" i="162"/>
  <c r="B71" i="124"/>
  <c r="CS70" i="124"/>
  <c r="B71" i="121"/>
  <c r="CA70" i="121"/>
  <c r="CT69" i="123"/>
  <c r="B70" i="123"/>
  <c r="B72" i="119"/>
  <c r="CQ71" i="119"/>
  <c r="B70" i="159"/>
  <c r="BP69" i="159"/>
  <c r="CH70" i="118"/>
  <c r="B71" i="118"/>
  <c r="B74" i="158"/>
  <c r="CJ74" i="158" s="1"/>
  <c r="CJ73" i="158"/>
  <c r="B71" i="157"/>
  <c r="CI70" i="157"/>
  <c r="B71" i="155"/>
  <c r="AZ70" i="155"/>
  <c r="B72" i="154"/>
  <c r="CK71" i="154"/>
  <c r="B71" i="153"/>
  <c r="CR70" i="153"/>
  <c r="B72" i="164"/>
  <c r="BR71" i="164"/>
  <c r="B71" i="166"/>
  <c r="BT70" i="166"/>
  <c r="B71" i="175"/>
  <c r="DL70" i="175"/>
  <c r="B72" i="151"/>
  <c r="CA71" i="151"/>
  <c r="CE71" i="150"/>
  <c r="B72" i="150"/>
  <c r="BT71" i="127" l="1"/>
  <c r="B72" i="127"/>
  <c r="BT72" i="127" s="1"/>
  <c r="B74" i="126"/>
  <c r="DP73" i="126"/>
  <c r="B73" i="162"/>
  <c r="DK72" i="162"/>
  <c r="B72" i="124"/>
  <c r="CS71" i="124"/>
  <c r="CA71" i="121"/>
  <c r="B72" i="121"/>
  <c r="CT70" i="123"/>
  <c r="B71" i="123"/>
  <c r="B73" i="119"/>
  <c r="CQ72" i="119"/>
  <c r="B71" i="159"/>
  <c r="BP70" i="159"/>
  <c r="B72" i="118"/>
  <c r="CH71" i="118"/>
  <c r="B72" i="157"/>
  <c r="CI71" i="157"/>
  <c r="AZ71" i="155"/>
  <c r="B72" i="155"/>
  <c r="CK72" i="154"/>
  <c r="B73" i="154"/>
  <c r="B72" i="153"/>
  <c r="CR71" i="153"/>
  <c r="BR72" i="164"/>
  <c r="B73" i="164"/>
  <c r="BT71" i="166"/>
  <c r="B72" i="166"/>
  <c r="BT72" i="166" s="1"/>
  <c r="DL71" i="175"/>
  <c r="B72" i="175"/>
  <c r="CA72" i="151"/>
  <c r="B73" i="151"/>
  <c r="CE72" i="150"/>
  <c r="B73" i="150"/>
  <c r="B75" i="126" l="1"/>
  <c r="DP74" i="126"/>
  <c r="DK73" i="162"/>
  <c r="B74" i="162"/>
  <c r="B73" i="124"/>
  <c r="CS72" i="124"/>
  <c r="B73" i="121"/>
  <c r="CA72" i="121"/>
  <c r="CT71" i="123"/>
  <c r="B72" i="123"/>
  <c r="B74" i="119"/>
  <c r="CQ73" i="119"/>
  <c r="BP71" i="159"/>
  <c r="B72" i="159"/>
  <c r="B73" i="118"/>
  <c r="CH72" i="118"/>
  <c r="B73" i="157"/>
  <c r="CI72" i="157"/>
  <c r="B73" i="155"/>
  <c r="AZ72" i="155"/>
  <c r="B74" i="154"/>
  <c r="CK73" i="154"/>
  <c r="B73" i="153"/>
  <c r="CR72" i="153"/>
  <c r="B74" i="164"/>
  <c r="BR73" i="164"/>
  <c r="B73" i="175"/>
  <c r="DL72" i="175"/>
  <c r="B74" i="151"/>
  <c r="CA74" i="151" s="1"/>
  <c r="CA73" i="151"/>
  <c r="B74" i="150"/>
  <c r="CE73" i="150"/>
  <c r="B76" i="126" l="1"/>
  <c r="DP75" i="126"/>
  <c r="DK74" i="162"/>
  <c r="B75" i="162"/>
  <c r="B74" i="124"/>
  <c r="CS73" i="124"/>
  <c r="B74" i="121"/>
  <c r="CA73" i="121"/>
  <c r="CT72" i="123"/>
  <c r="B73" i="123"/>
  <c r="B75" i="119"/>
  <c r="CQ74" i="119"/>
  <c r="B73" i="159"/>
  <c r="BP72" i="159"/>
  <c r="B74" i="118"/>
  <c r="CH73" i="118"/>
  <c r="B74" i="157"/>
  <c r="CI73" i="157"/>
  <c r="B74" i="155"/>
  <c r="AZ73" i="155"/>
  <c r="B75" i="154"/>
  <c r="CK74" i="154"/>
  <c r="CR73" i="153"/>
  <c r="B74" i="153"/>
  <c r="B75" i="164"/>
  <c r="BR74" i="164"/>
  <c r="B74" i="175"/>
  <c r="DL73" i="175"/>
  <c r="B75" i="150"/>
  <c r="CE74" i="150"/>
  <c r="B77" i="126" l="1"/>
  <c r="DP76" i="126"/>
  <c r="B76" i="162"/>
  <c r="DK75" i="162"/>
  <c r="B75" i="124"/>
  <c r="CS74" i="124"/>
  <c r="B75" i="121"/>
  <c r="CA74" i="121"/>
  <c r="B74" i="123"/>
  <c r="CT73" i="123"/>
  <c r="B76" i="119"/>
  <c r="CQ75" i="119"/>
  <c r="B74" i="159"/>
  <c r="BP73" i="159"/>
  <c r="CH74" i="118"/>
  <c r="B75" i="118"/>
  <c r="B75" i="157"/>
  <c r="CI74" i="157"/>
  <c r="B75" i="155"/>
  <c r="AZ74" i="155"/>
  <c r="CK75" i="154"/>
  <c r="B76" i="154"/>
  <c r="B75" i="153"/>
  <c r="CR74" i="153"/>
  <c r="B76" i="164"/>
  <c r="BR76" i="164" s="1"/>
  <c r="BR75" i="164"/>
  <c r="B75" i="175"/>
  <c r="DL74" i="175"/>
  <c r="CE75" i="150"/>
  <c r="B76" i="150"/>
  <c r="B78" i="126" l="1"/>
  <c r="DP77" i="126"/>
  <c r="B77" i="162"/>
  <c r="DK76" i="162"/>
  <c r="CS75" i="124"/>
  <c r="B76" i="124"/>
  <c r="CA75" i="121"/>
  <c r="B76" i="121"/>
  <c r="CT74" i="123"/>
  <c r="B75" i="123"/>
  <c r="CQ76" i="119"/>
  <c r="B77" i="119"/>
  <c r="B75" i="159"/>
  <c r="BP74" i="159"/>
  <c r="B76" i="118"/>
  <c r="CH75" i="118"/>
  <c r="B76" i="157"/>
  <c r="CI75" i="157"/>
  <c r="AZ75" i="155"/>
  <c r="B76" i="155"/>
  <c r="CK76" i="154"/>
  <c r="B77" i="154"/>
  <c r="B76" i="153"/>
  <c r="CR75" i="153"/>
  <c r="DL75" i="175"/>
  <c r="B76" i="175"/>
  <c r="CE76" i="150"/>
  <c r="B77" i="150"/>
  <c r="DP78" i="126" l="1"/>
  <c r="B79" i="126"/>
  <c r="DK77" i="162"/>
  <c r="B78" i="162"/>
  <c r="B77" i="124"/>
  <c r="CS76" i="124"/>
  <c r="B77" i="121"/>
  <c r="CA76" i="121"/>
  <c r="CT75" i="123"/>
  <c r="B76" i="123"/>
  <c r="B78" i="119"/>
  <c r="CQ77" i="119"/>
  <c r="B76" i="159"/>
  <c r="BP75" i="159"/>
  <c r="B77" i="118"/>
  <c r="CH76" i="118"/>
  <c r="B77" i="157"/>
  <c r="CI76" i="157"/>
  <c r="AZ76" i="155"/>
  <c r="B77" i="155"/>
  <c r="B78" i="154"/>
  <c r="CK77" i="154"/>
  <c r="B77" i="153"/>
  <c r="CR76" i="153"/>
  <c r="DL76" i="175"/>
  <c r="B77" i="175"/>
  <c r="B78" i="150"/>
  <c r="CE77" i="150"/>
  <c r="B80" i="126" l="1"/>
  <c r="DP79" i="126"/>
  <c r="B79" i="162"/>
  <c r="DK78" i="162"/>
  <c r="B78" i="124"/>
  <c r="CS77" i="124"/>
  <c r="B78" i="121"/>
  <c r="CA77" i="121"/>
  <c r="B77" i="123"/>
  <c r="CT76" i="123"/>
  <c r="B79" i="119"/>
  <c r="CQ79" i="119" s="1"/>
  <c r="CQ78" i="119"/>
  <c r="B77" i="159"/>
  <c r="BP76" i="159"/>
  <c r="B78" i="118"/>
  <c r="CH77" i="118"/>
  <c r="CI77" i="157"/>
  <c r="B78" i="157"/>
  <c r="B78" i="155"/>
  <c r="AZ77" i="155"/>
  <c r="B79" i="154"/>
  <c r="CK78" i="154"/>
  <c r="CR77" i="153"/>
  <c r="B78" i="153"/>
  <c r="B78" i="175"/>
  <c r="DL77" i="175"/>
  <c r="B79" i="150"/>
  <c r="CE78" i="150"/>
  <c r="B81" i="126" l="1"/>
  <c r="DP80" i="126"/>
  <c r="B80" i="162"/>
  <c r="DK79" i="162"/>
  <c r="B79" i="124"/>
  <c r="CS78" i="124"/>
  <c r="B79" i="121"/>
  <c r="CA78" i="121"/>
  <c r="CT77" i="123"/>
  <c r="B78" i="123"/>
  <c r="B78" i="159"/>
  <c r="BP77" i="159"/>
  <c r="CH78" i="118"/>
  <c r="B79" i="118"/>
  <c r="B79" i="157"/>
  <c r="CI78" i="157"/>
  <c r="B79" i="155"/>
  <c r="AZ78" i="155"/>
  <c r="B80" i="154"/>
  <c r="CK79" i="154"/>
  <c r="B79" i="153"/>
  <c r="CR78" i="153"/>
  <c r="B79" i="175"/>
  <c r="DL78" i="175"/>
  <c r="CE79" i="150"/>
  <c r="B80" i="150"/>
  <c r="B82" i="126" l="1"/>
  <c r="DP81" i="126"/>
  <c r="B81" i="162"/>
  <c r="DK80" i="162"/>
  <c r="B80" i="124"/>
  <c r="CS79" i="124"/>
  <c r="CA79" i="121"/>
  <c r="B80" i="121"/>
  <c r="CT78" i="123"/>
  <c r="B79" i="123"/>
  <c r="B79" i="159"/>
  <c r="BP78" i="159"/>
  <c r="B80" i="118"/>
  <c r="CH79" i="118"/>
  <c r="B80" i="157"/>
  <c r="CI79" i="157"/>
  <c r="B80" i="155"/>
  <c r="AZ79" i="155"/>
  <c r="CK80" i="154"/>
  <c r="B81" i="154"/>
  <c r="CR79" i="153"/>
  <c r="B80" i="153"/>
  <c r="B80" i="175"/>
  <c r="DL79" i="175"/>
  <c r="B81" i="150"/>
  <c r="CE80" i="150"/>
  <c r="B83" i="126" l="1"/>
  <c r="DP82" i="126"/>
  <c r="DK81" i="162"/>
  <c r="B82" i="162"/>
  <c r="B81" i="124"/>
  <c r="CS80" i="124"/>
  <c r="B81" i="121"/>
  <c r="CA80" i="121"/>
  <c r="B80" i="123"/>
  <c r="CT79" i="123"/>
  <c r="BP79" i="159"/>
  <c r="B80" i="159"/>
  <c r="B81" i="118"/>
  <c r="CH80" i="118"/>
  <c r="B81" i="157"/>
  <c r="CI80" i="157"/>
  <c r="B81" i="155"/>
  <c r="AZ80" i="155"/>
  <c r="B82" i="154"/>
  <c r="CK81" i="154"/>
  <c r="B81" i="153"/>
  <c r="CR80" i="153"/>
  <c r="B81" i="175"/>
  <c r="DL80" i="175"/>
  <c r="B82" i="150"/>
  <c r="CE81" i="150"/>
  <c r="B84" i="126" l="1"/>
  <c r="DP83" i="126"/>
  <c r="DK82" i="162"/>
  <c r="B83" i="162"/>
  <c r="B82" i="124"/>
  <c r="CS81" i="124"/>
  <c r="B82" i="121"/>
  <c r="CA81" i="121"/>
  <c r="CT80" i="123"/>
  <c r="B81" i="123"/>
  <c r="B81" i="159"/>
  <c r="BP80" i="159"/>
  <c r="B82" i="118"/>
  <c r="CH81" i="118"/>
  <c r="CI81" i="157"/>
  <c r="B82" i="157"/>
  <c r="B82" i="155"/>
  <c r="AZ81" i="155"/>
  <c r="B83" i="154"/>
  <c r="CK82" i="154"/>
  <c r="CR81" i="153"/>
  <c r="B82" i="153"/>
  <c r="B82" i="175"/>
  <c r="DL81" i="175"/>
  <c r="B83" i="150"/>
  <c r="CE83" i="150" s="1"/>
  <c r="CE82" i="150"/>
  <c r="B85" i="126" l="1"/>
  <c r="DP84" i="126"/>
  <c r="B84" i="162"/>
  <c r="DK83" i="162"/>
  <c r="B83" i="124"/>
  <c r="CS82" i="124"/>
  <c r="B83" i="121"/>
  <c r="CA82" i="121"/>
  <c r="CT81" i="123"/>
  <c r="B82" i="123"/>
  <c r="B82" i="159"/>
  <c r="BP81" i="159"/>
  <c r="CH82" i="118"/>
  <c r="B83" i="118"/>
  <c r="B83" i="157"/>
  <c r="CI82" i="157"/>
  <c r="B83" i="155"/>
  <c r="AZ82" i="155"/>
  <c r="CK83" i="154"/>
  <c r="B84" i="154"/>
  <c r="B83" i="153"/>
  <c r="CR82" i="153"/>
  <c r="B83" i="175"/>
  <c r="DL82" i="175"/>
  <c r="B86" i="126" l="1"/>
  <c r="DP85" i="126"/>
  <c r="B85" i="162"/>
  <c r="DK84" i="162"/>
  <c r="CS83" i="124"/>
  <c r="B84" i="124"/>
  <c r="CA83" i="121"/>
  <c r="B84" i="121"/>
  <c r="CT82" i="123"/>
  <c r="B83" i="123"/>
  <c r="B83" i="159"/>
  <c r="BP82" i="159"/>
  <c r="B84" i="118"/>
  <c r="CH83" i="118"/>
  <c r="B84" i="157"/>
  <c r="CI83" i="157"/>
  <c r="B84" i="155"/>
  <c r="AZ84" i="155" s="1"/>
  <c r="AZ83" i="155"/>
  <c r="CK84" i="154"/>
  <c r="B85" i="154"/>
  <c r="CR83" i="153"/>
  <c r="B84" i="153"/>
  <c r="B84" i="175"/>
  <c r="DL83" i="175"/>
  <c r="DP86" i="126" l="1"/>
  <c r="B87" i="126"/>
  <c r="DK85" i="162"/>
  <c r="B86" i="162"/>
  <c r="B85" i="124"/>
  <c r="CS84" i="124"/>
  <c r="B85" i="121"/>
  <c r="CA84" i="121"/>
  <c r="B84" i="123"/>
  <c r="CT83" i="123"/>
  <c r="B84" i="159"/>
  <c r="BP83" i="159"/>
  <c r="B85" i="118"/>
  <c r="CH84" i="118"/>
  <c r="B85" i="157"/>
  <c r="CI84" i="157"/>
  <c r="B86" i="154"/>
  <c r="CK85" i="154"/>
  <c r="B85" i="153"/>
  <c r="CR84" i="153"/>
  <c r="DL84" i="175"/>
  <c r="B85" i="175"/>
  <c r="B88" i="126" l="1"/>
  <c r="DP87" i="126"/>
  <c r="B87" i="162"/>
  <c r="DK86" i="162"/>
  <c r="B86" i="124"/>
  <c r="CS85" i="124"/>
  <c r="B86" i="121"/>
  <c r="CA85" i="121"/>
  <c r="B85" i="123"/>
  <c r="CT84" i="123"/>
  <c r="B85" i="159"/>
  <c r="BP84" i="159"/>
  <c r="B86" i="118"/>
  <c r="CH86" i="118" s="1"/>
  <c r="CH85" i="118"/>
  <c r="B86" i="157"/>
  <c r="CI85" i="157"/>
  <c r="B87" i="154"/>
  <c r="CK86" i="154"/>
  <c r="CR85" i="153"/>
  <c r="B86" i="153"/>
  <c r="B86" i="175"/>
  <c r="DL85" i="175"/>
  <c r="B89" i="126" l="1"/>
  <c r="DP88" i="126"/>
  <c r="B88" i="162"/>
  <c r="DK87" i="162"/>
  <c r="B87" i="124"/>
  <c r="CS86" i="124"/>
  <c r="B87" i="121"/>
  <c r="CA86" i="121"/>
  <c r="CT85" i="123"/>
  <c r="B86" i="123"/>
  <c r="B86" i="159"/>
  <c r="BP85" i="159"/>
  <c r="B87" i="157"/>
  <c r="CI87" i="157" s="1"/>
  <c r="CI86" i="157"/>
  <c r="B88" i="154"/>
  <c r="CK88" i="154" s="1"/>
  <c r="CK87" i="154"/>
  <c r="B87" i="153"/>
  <c r="CR86" i="153"/>
  <c r="B87" i="175"/>
  <c r="DL86" i="175"/>
  <c r="B90" i="126" l="1"/>
  <c r="DP89" i="126"/>
  <c r="B89" i="162"/>
  <c r="DK88" i="162"/>
  <c r="CS87" i="124"/>
  <c r="B88" i="124"/>
  <c r="CA87" i="121"/>
  <c r="B88" i="121"/>
  <c r="CT86" i="123"/>
  <c r="B87" i="123"/>
  <c r="B87" i="159"/>
  <c r="BP86" i="159"/>
  <c r="B88" i="153"/>
  <c r="CR87" i="153"/>
  <c r="B88" i="175"/>
  <c r="DL87" i="175"/>
  <c r="B91" i="126" l="1"/>
  <c r="DP90" i="126"/>
  <c r="DK89" i="162"/>
  <c r="B90" i="162"/>
  <c r="B89" i="124"/>
  <c r="CS88" i="124"/>
  <c r="B89" i="121"/>
  <c r="CA88" i="121"/>
  <c r="B88" i="123"/>
  <c r="CT87" i="123"/>
  <c r="BP87" i="159"/>
  <c r="B88" i="159"/>
  <c r="B89" i="153"/>
  <c r="CR88" i="153"/>
  <c r="DL88" i="175"/>
  <c r="B89" i="175"/>
  <c r="B92" i="126" l="1"/>
  <c r="DP91" i="126"/>
  <c r="DK90" i="162"/>
  <c r="B91" i="162"/>
  <c r="B90" i="124"/>
  <c r="CS89" i="124"/>
  <c r="B90" i="121"/>
  <c r="CA89" i="121"/>
  <c r="B89" i="123"/>
  <c r="CT88" i="123"/>
  <c r="B89" i="159"/>
  <c r="BP88" i="159"/>
  <c r="CR89" i="153"/>
  <c r="B90" i="153"/>
  <c r="CR90" i="153" s="1"/>
  <c r="B90" i="175"/>
  <c r="DL89" i="175"/>
  <c r="B93" i="126" l="1"/>
  <c r="DP92" i="126"/>
  <c r="B92" i="162"/>
  <c r="DK91" i="162"/>
  <c r="B91" i="124"/>
  <c r="CS90" i="124"/>
  <c r="B91" i="121"/>
  <c r="CA90" i="121"/>
  <c r="CT89" i="123"/>
  <c r="B90" i="123"/>
  <c r="B90" i="159"/>
  <c r="BP89" i="159"/>
  <c r="B91" i="175"/>
  <c r="DL90" i="175"/>
  <c r="B94" i="126" l="1"/>
  <c r="DP93" i="126"/>
  <c r="B93" i="162"/>
  <c r="DK92" i="162"/>
  <c r="B92" i="124"/>
  <c r="CS91" i="124"/>
  <c r="CA91" i="121"/>
  <c r="B92" i="121"/>
  <c r="CT90" i="123"/>
  <c r="B91" i="123"/>
  <c r="B91" i="159"/>
  <c r="BP90" i="159"/>
  <c r="B92" i="175"/>
  <c r="DL91" i="175"/>
  <c r="DP94" i="126" l="1"/>
  <c r="B95" i="126"/>
  <c r="DK93" i="162"/>
  <c r="B94" i="162"/>
  <c r="B93" i="124"/>
  <c r="CS93" i="124" s="1"/>
  <c r="CS92" i="124"/>
  <c r="B93" i="121"/>
  <c r="CA92" i="121"/>
  <c r="CT91" i="123"/>
  <c r="B92" i="123"/>
  <c r="B92" i="159"/>
  <c r="BP91" i="159"/>
  <c r="B93" i="175"/>
  <c r="DL92" i="175"/>
  <c r="B96" i="126" l="1"/>
  <c r="DP95" i="126"/>
  <c r="B95" i="162"/>
  <c r="DK94" i="162"/>
  <c r="B94" i="121"/>
  <c r="CA93" i="121"/>
  <c r="CT92" i="123"/>
  <c r="B93" i="123"/>
  <c r="B93" i="159"/>
  <c r="BP92" i="159"/>
  <c r="B94" i="175"/>
  <c r="DL93" i="175"/>
  <c r="B97" i="126" l="1"/>
  <c r="DP96" i="126"/>
  <c r="B96" i="162"/>
  <c r="DK95" i="162"/>
  <c r="B95" i="121"/>
  <c r="CA95" i="121" s="1"/>
  <c r="CA94" i="121"/>
  <c r="B94" i="123"/>
  <c r="CT93" i="123"/>
  <c r="B94" i="159"/>
  <c r="BP93" i="159"/>
  <c r="B95" i="175"/>
  <c r="DL94" i="175"/>
  <c r="B98" i="126" l="1"/>
  <c r="DP97" i="126"/>
  <c r="B97" i="162"/>
  <c r="DK96" i="162"/>
  <c r="CT94" i="123"/>
  <c r="B95" i="123"/>
  <c r="B95" i="159"/>
  <c r="BP94" i="159"/>
  <c r="B96" i="175"/>
  <c r="DL95" i="175"/>
  <c r="DP98" i="126" l="1"/>
  <c r="B99" i="126"/>
  <c r="DK97" i="162"/>
  <c r="B98" i="162"/>
  <c r="B96" i="123"/>
  <c r="CT95" i="123"/>
  <c r="B96" i="159"/>
  <c r="BP95" i="159"/>
  <c r="DL96" i="175"/>
  <c r="B97" i="175"/>
  <c r="B100" i="126" l="1"/>
  <c r="DP99" i="126"/>
  <c r="B99" i="162"/>
  <c r="DK98" i="162"/>
  <c r="B97" i="123"/>
  <c r="CT96" i="123"/>
  <c r="B97" i="159"/>
  <c r="BP96" i="159"/>
  <c r="B98" i="175"/>
  <c r="DL97" i="175"/>
  <c r="B101" i="126" l="1"/>
  <c r="DP100" i="126"/>
  <c r="B100" i="162"/>
  <c r="DK99" i="162"/>
  <c r="CT97" i="123"/>
  <c r="B98" i="123"/>
  <c r="CT98" i="123" s="1"/>
  <c r="B98" i="159"/>
  <c r="BP97" i="159"/>
  <c r="B99" i="175"/>
  <c r="DL98" i="175"/>
  <c r="B102" i="126" l="1"/>
  <c r="DP101" i="126"/>
  <c r="B101" i="162"/>
  <c r="DK100" i="162"/>
  <c r="B99" i="159"/>
  <c r="BP98" i="159"/>
  <c r="B100" i="175"/>
  <c r="DL99" i="175"/>
  <c r="B103" i="126" l="1"/>
  <c r="DP102" i="126"/>
  <c r="DK101" i="162"/>
  <c r="B102" i="162"/>
  <c r="B100" i="159"/>
  <c r="BP100" i="159" s="1"/>
  <c r="BP99" i="159"/>
  <c r="DL100" i="175"/>
  <c r="B101" i="175"/>
  <c r="B104" i="126" l="1"/>
  <c r="DP103" i="126"/>
  <c r="B103" i="162"/>
  <c r="DK102" i="162"/>
  <c r="B102" i="175"/>
  <c r="DL101" i="175"/>
  <c r="B105" i="126" l="1"/>
  <c r="DP104" i="126"/>
  <c r="B104" i="162"/>
  <c r="DK103" i="162"/>
  <c r="B103" i="175"/>
  <c r="DL102" i="175"/>
  <c r="B106" i="126" l="1"/>
  <c r="DP105" i="126"/>
  <c r="B105" i="162"/>
  <c r="DK104" i="162"/>
  <c r="B104" i="175"/>
  <c r="DL103" i="175"/>
  <c r="B107" i="126" l="1"/>
  <c r="DP106" i="126"/>
  <c r="DK105" i="162"/>
  <c r="B106" i="162"/>
  <c r="B105" i="175"/>
  <c r="DL104" i="175"/>
  <c r="B108" i="126" l="1"/>
  <c r="DP107" i="126"/>
  <c r="DK106" i="162"/>
  <c r="B107" i="162"/>
  <c r="B106" i="175"/>
  <c r="DL105" i="175"/>
  <c r="B109" i="126" l="1"/>
  <c r="DP108" i="126"/>
  <c r="B108" i="162"/>
  <c r="DK107" i="162"/>
  <c r="B107" i="175"/>
  <c r="DL106" i="175"/>
  <c r="B110" i="126" l="1"/>
  <c r="DP109" i="126"/>
  <c r="B109" i="162"/>
  <c r="DK108" i="162"/>
  <c r="B108" i="175"/>
  <c r="DL107" i="175"/>
  <c r="DP110" i="126" l="1"/>
  <c r="B111" i="126"/>
  <c r="DK109" i="162"/>
  <c r="B110" i="162"/>
  <c r="DL108" i="175"/>
  <c r="B109" i="175"/>
  <c r="B112" i="126" l="1"/>
  <c r="DP111" i="126"/>
  <c r="B111" i="162"/>
  <c r="DK110" i="162"/>
  <c r="B110" i="175"/>
  <c r="DL109" i="175"/>
  <c r="B8" i="161"/>
  <c r="B9" i="161" s="1"/>
  <c r="BS7" i="161"/>
  <c r="G3" i="161"/>
  <c r="H3" i="161" s="1"/>
  <c r="I3" i="161" s="1"/>
  <c r="J3" i="161" s="1"/>
  <c r="K3" i="161" s="1"/>
  <c r="L3" i="161" s="1"/>
  <c r="M3" i="161" s="1"/>
  <c r="N3" i="161" s="1"/>
  <c r="O3" i="161" s="1"/>
  <c r="P3" i="161" s="1"/>
  <c r="Q3" i="161" s="1"/>
  <c r="R3" i="161" s="1"/>
  <c r="S3" i="161" s="1"/>
  <c r="T3" i="161" s="1"/>
  <c r="U3" i="161" s="1"/>
  <c r="V3" i="161" s="1"/>
  <c r="W3" i="161" s="1"/>
  <c r="X3" i="161" s="1"/>
  <c r="Y3" i="161" s="1"/>
  <c r="Z3" i="161" s="1"/>
  <c r="AA3" i="161" s="1"/>
  <c r="AB3" i="161" s="1"/>
  <c r="AC3" i="161" s="1"/>
  <c r="AD3" i="161" s="1"/>
  <c r="AE3" i="161" s="1"/>
  <c r="AF3" i="161" s="1"/>
  <c r="AG3" i="161" s="1"/>
  <c r="AH3" i="161" s="1"/>
  <c r="AI3" i="161" s="1"/>
  <c r="AJ3" i="161" s="1"/>
  <c r="AK3" i="161" s="1"/>
  <c r="AL3" i="161" s="1"/>
  <c r="AM3" i="161" s="1"/>
  <c r="AN3" i="161" s="1"/>
  <c r="AO3" i="161" s="1"/>
  <c r="AP3" i="161" s="1"/>
  <c r="AQ3" i="161" s="1"/>
  <c r="AR3" i="161" s="1"/>
  <c r="AS3" i="161" s="1"/>
  <c r="AT3" i="161" s="1"/>
  <c r="AU3" i="161" s="1"/>
  <c r="AV3" i="161" s="1"/>
  <c r="AW3" i="161" s="1"/>
  <c r="AX3" i="161" s="1"/>
  <c r="AY3" i="161" s="1"/>
  <c r="AZ3" i="161" s="1"/>
  <c r="BA3" i="161" s="1"/>
  <c r="BB3" i="161" s="1"/>
  <c r="BC3" i="161" s="1"/>
  <c r="BD3" i="161" s="1"/>
  <c r="BE3" i="161" s="1"/>
  <c r="BF3" i="161" s="1"/>
  <c r="BG3" i="161" s="1"/>
  <c r="BH3" i="161" s="1"/>
  <c r="BI3" i="161" s="1"/>
  <c r="BJ3" i="161" s="1"/>
  <c r="BK3" i="161" s="1"/>
  <c r="BL3" i="161" s="1"/>
  <c r="BM3" i="161" s="1"/>
  <c r="BN3" i="161" s="1"/>
  <c r="BO3" i="161" s="1"/>
  <c r="BP3" i="161" s="1"/>
  <c r="BQ3" i="161" s="1"/>
  <c r="BR3" i="161" s="1"/>
  <c r="B8" i="147"/>
  <c r="B9" i="147" s="1"/>
  <c r="BN7" i="147"/>
  <c r="G3" i="147"/>
  <c r="H3" i="147" s="1"/>
  <c r="I3" i="147" s="1"/>
  <c r="J3" i="147" s="1"/>
  <c r="K3" i="147" s="1"/>
  <c r="L3" i="147" s="1"/>
  <c r="M3" i="147" s="1"/>
  <c r="N3" i="147" s="1"/>
  <c r="O3" i="147" s="1"/>
  <c r="P3" i="147" s="1"/>
  <c r="Q3" i="147" s="1"/>
  <c r="R3" i="147" s="1"/>
  <c r="S3" i="147" s="1"/>
  <c r="T3" i="147" s="1"/>
  <c r="U3" i="147" s="1"/>
  <c r="V3" i="147" s="1"/>
  <c r="W3" i="147" s="1"/>
  <c r="X3" i="147" s="1"/>
  <c r="Y3" i="147" s="1"/>
  <c r="Z3" i="147" s="1"/>
  <c r="AA3" i="147" s="1"/>
  <c r="AB3" i="147" s="1"/>
  <c r="AC3" i="147" s="1"/>
  <c r="AD3" i="147" s="1"/>
  <c r="AE3" i="147" s="1"/>
  <c r="AF3" i="147" s="1"/>
  <c r="AG3" i="147" s="1"/>
  <c r="AH3" i="147" s="1"/>
  <c r="AI3" i="147" s="1"/>
  <c r="AJ3" i="147" s="1"/>
  <c r="AK3" i="147" s="1"/>
  <c r="AL3" i="147" s="1"/>
  <c r="AM3" i="147" s="1"/>
  <c r="AN3" i="147" s="1"/>
  <c r="AO3" i="147" s="1"/>
  <c r="AP3" i="147" s="1"/>
  <c r="AQ3" i="147" s="1"/>
  <c r="AR3" i="147" s="1"/>
  <c r="AS3" i="147" s="1"/>
  <c r="AT3" i="147" s="1"/>
  <c r="AU3" i="147" s="1"/>
  <c r="AV3" i="147" s="1"/>
  <c r="AW3" i="147" s="1"/>
  <c r="AX3" i="147" s="1"/>
  <c r="AY3" i="147" s="1"/>
  <c r="AZ3" i="147" s="1"/>
  <c r="BA3" i="147" s="1"/>
  <c r="BB3" i="147" s="1"/>
  <c r="BC3" i="147" s="1"/>
  <c r="BD3" i="147" s="1"/>
  <c r="BE3" i="147" s="1"/>
  <c r="BF3" i="147" s="1"/>
  <c r="BG3" i="147" s="1"/>
  <c r="BH3" i="147" s="1"/>
  <c r="BI3" i="147" s="1"/>
  <c r="BJ3" i="147" s="1"/>
  <c r="BK3" i="147" s="1"/>
  <c r="BL3" i="147" s="1"/>
  <c r="BM3" i="147" s="1"/>
  <c r="BK8" i="148"/>
  <c r="B8" i="148"/>
  <c r="B9" i="148" s="1"/>
  <c r="BK7" i="148"/>
  <c r="G3" i="148"/>
  <c r="H3" i="148" s="1"/>
  <c r="I3" i="148" s="1"/>
  <c r="J3" i="148" s="1"/>
  <c r="K3" i="148" s="1"/>
  <c r="L3" i="148" s="1"/>
  <c r="M3" i="148" s="1"/>
  <c r="N3" i="148" s="1"/>
  <c r="O3" i="148" s="1"/>
  <c r="P3" i="148" s="1"/>
  <c r="Q3" i="148" s="1"/>
  <c r="R3" i="148" s="1"/>
  <c r="S3" i="148" s="1"/>
  <c r="T3" i="148" s="1"/>
  <c r="U3" i="148" s="1"/>
  <c r="V3" i="148" s="1"/>
  <c r="W3" i="148" s="1"/>
  <c r="X3" i="148" s="1"/>
  <c r="Y3" i="148" s="1"/>
  <c r="Z3" i="148" s="1"/>
  <c r="AA3" i="148" s="1"/>
  <c r="AB3" i="148" s="1"/>
  <c r="AC3" i="148" s="1"/>
  <c r="AD3" i="148" s="1"/>
  <c r="AE3" i="148" s="1"/>
  <c r="AF3" i="148" s="1"/>
  <c r="AG3" i="148" s="1"/>
  <c r="AH3" i="148" s="1"/>
  <c r="AI3" i="148" s="1"/>
  <c r="AJ3" i="148" s="1"/>
  <c r="AK3" i="148" s="1"/>
  <c r="AL3" i="148" s="1"/>
  <c r="AM3" i="148" s="1"/>
  <c r="AN3" i="148" s="1"/>
  <c r="AO3" i="148" s="1"/>
  <c r="AP3" i="148" s="1"/>
  <c r="AQ3" i="148" s="1"/>
  <c r="AR3" i="148" s="1"/>
  <c r="AS3" i="148" s="1"/>
  <c r="AT3" i="148" s="1"/>
  <c r="AU3" i="148" s="1"/>
  <c r="AV3" i="148" s="1"/>
  <c r="AW3" i="148" s="1"/>
  <c r="AX3" i="148" s="1"/>
  <c r="AY3" i="148" s="1"/>
  <c r="AZ3" i="148" s="1"/>
  <c r="BA3" i="148" s="1"/>
  <c r="BB3" i="148" s="1"/>
  <c r="BC3" i="148" s="1"/>
  <c r="BD3" i="148" s="1"/>
  <c r="BE3" i="148" s="1"/>
  <c r="BF3" i="148" s="1"/>
  <c r="BG3" i="148" s="1"/>
  <c r="BH3" i="148" s="1"/>
  <c r="BI3" i="148" s="1"/>
  <c r="BJ3" i="148" s="1"/>
  <c r="B8" i="146"/>
  <c r="B9" i="146" s="1"/>
  <c r="AO7" i="146"/>
  <c r="H3" i="146"/>
  <c r="I3" i="146" s="1"/>
  <c r="J3" i="146" s="1"/>
  <c r="K3" i="146" s="1"/>
  <c r="L3" i="146" s="1"/>
  <c r="M3" i="146" s="1"/>
  <c r="N3" i="146" s="1"/>
  <c r="O3" i="146" s="1"/>
  <c r="P3" i="146" s="1"/>
  <c r="Q3" i="146" s="1"/>
  <c r="R3" i="146" s="1"/>
  <c r="S3" i="146" s="1"/>
  <c r="T3" i="146" s="1"/>
  <c r="U3" i="146" s="1"/>
  <c r="V3" i="146" s="1"/>
  <c r="W3" i="146" s="1"/>
  <c r="X3" i="146" s="1"/>
  <c r="Y3" i="146" s="1"/>
  <c r="Z3" i="146" s="1"/>
  <c r="AA3" i="146" s="1"/>
  <c r="AB3" i="146" s="1"/>
  <c r="AC3" i="146" s="1"/>
  <c r="AD3" i="146" s="1"/>
  <c r="AE3" i="146" s="1"/>
  <c r="AF3" i="146" s="1"/>
  <c r="AG3" i="146" s="1"/>
  <c r="AH3" i="146" s="1"/>
  <c r="AI3" i="146" s="1"/>
  <c r="AJ3" i="146" s="1"/>
  <c r="AK3" i="146" s="1"/>
  <c r="AL3" i="146" s="1"/>
  <c r="AM3" i="146" s="1"/>
  <c r="AN3" i="146" s="1"/>
  <c r="G3" i="146"/>
  <c r="B8" i="145"/>
  <c r="B9" i="145" s="1"/>
  <c r="BO7" i="145"/>
  <c r="G3" i="145"/>
  <c r="H3" i="145" s="1"/>
  <c r="I3" i="145" s="1"/>
  <c r="J3" i="145" s="1"/>
  <c r="K3" i="145" s="1"/>
  <c r="L3" i="145" s="1"/>
  <c r="M3" i="145" s="1"/>
  <c r="N3" i="145" s="1"/>
  <c r="O3" i="145" s="1"/>
  <c r="P3" i="145" s="1"/>
  <c r="Q3" i="145" s="1"/>
  <c r="R3" i="145" s="1"/>
  <c r="S3" i="145" s="1"/>
  <c r="T3" i="145" s="1"/>
  <c r="U3" i="145" s="1"/>
  <c r="V3" i="145" s="1"/>
  <c r="W3" i="145" s="1"/>
  <c r="X3" i="145" s="1"/>
  <c r="Y3" i="145" s="1"/>
  <c r="Z3" i="145" s="1"/>
  <c r="AA3" i="145" s="1"/>
  <c r="AB3" i="145" s="1"/>
  <c r="AC3" i="145" s="1"/>
  <c r="AD3" i="145" s="1"/>
  <c r="AE3" i="145" s="1"/>
  <c r="AF3" i="145" s="1"/>
  <c r="AG3" i="145" s="1"/>
  <c r="AH3" i="145" s="1"/>
  <c r="AI3" i="145" s="1"/>
  <c r="AJ3" i="145" s="1"/>
  <c r="AK3" i="145" s="1"/>
  <c r="AL3" i="145" s="1"/>
  <c r="AM3" i="145" s="1"/>
  <c r="AN3" i="145" s="1"/>
  <c r="AO3" i="145" s="1"/>
  <c r="AP3" i="145" s="1"/>
  <c r="AQ3" i="145" s="1"/>
  <c r="AR3" i="145" s="1"/>
  <c r="AS3" i="145" s="1"/>
  <c r="AT3" i="145" s="1"/>
  <c r="AU3" i="145" s="1"/>
  <c r="AV3" i="145" s="1"/>
  <c r="AW3" i="145" s="1"/>
  <c r="AX3" i="145" s="1"/>
  <c r="AY3" i="145" s="1"/>
  <c r="AZ3" i="145" s="1"/>
  <c r="BA3" i="145" s="1"/>
  <c r="BB3" i="145" s="1"/>
  <c r="BC3" i="145" s="1"/>
  <c r="BD3" i="145" s="1"/>
  <c r="BE3" i="145" s="1"/>
  <c r="BF3" i="145" s="1"/>
  <c r="BG3" i="145" s="1"/>
  <c r="BH3" i="145" s="1"/>
  <c r="BI3" i="145" s="1"/>
  <c r="BJ3" i="145" s="1"/>
  <c r="BK3" i="145" s="1"/>
  <c r="BL3" i="145" s="1"/>
  <c r="BM3" i="145" s="1"/>
  <c r="BN3" i="145" s="1"/>
  <c r="B8" i="144"/>
  <c r="B9" i="144" s="1"/>
  <c r="CF7" i="144"/>
  <c r="G3" i="144"/>
  <c r="H3" i="144" s="1"/>
  <c r="I3" i="144" s="1"/>
  <c r="J3" i="144" s="1"/>
  <c r="K3" i="144" s="1"/>
  <c r="L3" i="144" s="1"/>
  <c r="M3" i="144" s="1"/>
  <c r="N3" i="144" s="1"/>
  <c r="O3" i="144" s="1"/>
  <c r="P3" i="144" s="1"/>
  <c r="Q3" i="144" s="1"/>
  <c r="R3" i="144" s="1"/>
  <c r="S3" i="144" s="1"/>
  <c r="T3" i="144" s="1"/>
  <c r="U3" i="144" s="1"/>
  <c r="V3" i="144" s="1"/>
  <c r="W3" i="144" s="1"/>
  <c r="X3" i="144" s="1"/>
  <c r="Y3" i="144" s="1"/>
  <c r="Z3" i="144" s="1"/>
  <c r="AA3" i="144" s="1"/>
  <c r="AB3" i="144" s="1"/>
  <c r="AC3" i="144" s="1"/>
  <c r="AD3" i="144" s="1"/>
  <c r="AE3" i="144" s="1"/>
  <c r="AF3" i="144" s="1"/>
  <c r="AG3" i="144" s="1"/>
  <c r="AH3" i="144" s="1"/>
  <c r="AI3" i="144" s="1"/>
  <c r="AJ3" i="144" s="1"/>
  <c r="AK3" i="144" s="1"/>
  <c r="AL3" i="144" s="1"/>
  <c r="AM3" i="144" s="1"/>
  <c r="AN3" i="144" s="1"/>
  <c r="AO3" i="144" s="1"/>
  <c r="AP3" i="144" s="1"/>
  <c r="AQ3" i="144" s="1"/>
  <c r="AR3" i="144" s="1"/>
  <c r="AS3" i="144" s="1"/>
  <c r="AT3" i="144" s="1"/>
  <c r="AU3" i="144" s="1"/>
  <c r="AV3" i="144" s="1"/>
  <c r="AW3" i="144" s="1"/>
  <c r="AX3" i="144" s="1"/>
  <c r="AY3" i="144" s="1"/>
  <c r="AZ3" i="144" s="1"/>
  <c r="BA3" i="144" s="1"/>
  <c r="BB3" i="144" s="1"/>
  <c r="BC3" i="144" s="1"/>
  <c r="BD3" i="144" s="1"/>
  <c r="BE3" i="144" s="1"/>
  <c r="BF3" i="144" s="1"/>
  <c r="BG3" i="144" s="1"/>
  <c r="BH3" i="144" s="1"/>
  <c r="BI3" i="144" s="1"/>
  <c r="BJ3" i="144" s="1"/>
  <c r="BK3" i="144" s="1"/>
  <c r="BL3" i="144" s="1"/>
  <c r="BM3" i="144" s="1"/>
  <c r="BN3" i="144" s="1"/>
  <c r="BO3" i="144" s="1"/>
  <c r="BP3" i="144" s="1"/>
  <c r="BQ3" i="144" s="1"/>
  <c r="BR3" i="144" s="1"/>
  <c r="BS3" i="144" s="1"/>
  <c r="BT3" i="144" s="1"/>
  <c r="BU3" i="144" s="1"/>
  <c r="BV3" i="144" s="1"/>
  <c r="BW3" i="144" s="1"/>
  <c r="BX3" i="144" s="1"/>
  <c r="BY3" i="144" s="1"/>
  <c r="BZ3" i="144" s="1"/>
  <c r="CA3" i="144" s="1"/>
  <c r="CB3" i="144" s="1"/>
  <c r="CC3" i="144" s="1"/>
  <c r="CD3" i="144" s="1"/>
  <c r="CE3" i="144" s="1"/>
  <c r="B8" i="143"/>
  <c r="B9" i="143" s="1"/>
  <c r="AX7" i="143"/>
  <c r="G3" i="143"/>
  <c r="H3" i="143" s="1"/>
  <c r="I3" i="143" s="1"/>
  <c r="J3" i="143" s="1"/>
  <c r="K3" i="143" s="1"/>
  <c r="L3" i="143" s="1"/>
  <c r="M3" i="143" s="1"/>
  <c r="N3" i="143" s="1"/>
  <c r="O3" i="143" s="1"/>
  <c r="P3" i="143" s="1"/>
  <c r="Q3" i="143" s="1"/>
  <c r="R3" i="143" s="1"/>
  <c r="S3" i="143" s="1"/>
  <c r="T3" i="143" s="1"/>
  <c r="U3" i="143" s="1"/>
  <c r="V3" i="143" s="1"/>
  <c r="W3" i="143" s="1"/>
  <c r="X3" i="143" s="1"/>
  <c r="Y3" i="143" s="1"/>
  <c r="Z3" i="143" s="1"/>
  <c r="AA3" i="143" s="1"/>
  <c r="AB3" i="143" s="1"/>
  <c r="AC3" i="143" s="1"/>
  <c r="AD3" i="143" s="1"/>
  <c r="AE3" i="143" s="1"/>
  <c r="AF3" i="143" s="1"/>
  <c r="AG3" i="143" s="1"/>
  <c r="AH3" i="143" s="1"/>
  <c r="AI3" i="143" s="1"/>
  <c r="AJ3" i="143" s="1"/>
  <c r="AK3" i="143" s="1"/>
  <c r="AL3" i="143" s="1"/>
  <c r="AM3" i="143" s="1"/>
  <c r="AN3" i="143" s="1"/>
  <c r="AO3" i="143" s="1"/>
  <c r="AP3" i="143" s="1"/>
  <c r="AQ3" i="143" s="1"/>
  <c r="AR3" i="143" s="1"/>
  <c r="AS3" i="143" s="1"/>
  <c r="AT3" i="143" s="1"/>
  <c r="AU3" i="143" s="1"/>
  <c r="AV3" i="143" s="1"/>
  <c r="AW3" i="143" s="1"/>
  <c r="B9" i="141"/>
  <c r="B10" i="141" s="1"/>
  <c r="B8" i="141"/>
  <c r="AQ8" i="141" s="1"/>
  <c r="AQ7" i="141"/>
  <c r="G3" i="141"/>
  <c r="H3" i="141" s="1"/>
  <c r="I3" i="141" s="1"/>
  <c r="J3" i="141" s="1"/>
  <c r="K3" i="141" s="1"/>
  <c r="L3" i="141" s="1"/>
  <c r="M3" i="141" s="1"/>
  <c r="N3" i="141" s="1"/>
  <c r="O3" i="141" s="1"/>
  <c r="P3" i="141" s="1"/>
  <c r="Q3" i="141" s="1"/>
  <c r="R3" i="141" s="1"/>
  <c r="S3" i="141" s="1"/>
  <c r="T3" i="141" s="1"/>
  <c r="U3" i="141" s="1"/>
  <c r="V3" i="141" s="1"/>
  <c r="W3" i="141" s="1"/>
  <c r="X3" i="141" s="1"/>
  <c r="Y3" i="141" s="1"/>
  <c r="Z3" i="141" s="1"/>
  <c r="AA3" i="141" s="1"/>
  <c r="AB3" i="141" s="1"/>
  <c r="AC3" i="141" s="1"/>
  <c r="AD3" i="141" s="1"/>
  <c r="AE3" i="141" s="1"/>
  <c r="AF3" i="141" s="1"/>
  <c r="AG3" i="141" s="1"/>
  <c r="AH3" i="141" s="1"/>
  <c r="AI3" i="141" s="1"/>
  <c r="AJ3" i="141" s="1"/>
  <c r="AK3" i="141" s="1"/>
  <c r="AL3" i="141" s="1"/>
  <c r="AM3" i="141" s="1"/>
  <c r="AN3" i="141" s="1"/>
  <c r="AO3" i="141" s="1"/>
  <c r="AP3" i="141" s="1"/>
  <c r="B9" i="139"/>
  <c r="B10" i="139" s="1"/>
  <c r="B11" i="139" s="1"/>
  <c r="B12" i="139" s="1"/>
  <c r="B13" i="139" s="1"/>
  <c r="B14" i="139" s="1"/>
  <c r="B15" i="139" s="1"/>
  <c r="B16" i="139" s="1"/>
  <c r="B17" i="139" s="1"/>
  <c r="B18" i="139" s="1"/>
  <c r="B19" i="139" s="1"/>
  <c r="B20" i="139" s="1"/>
  <c r="B21" i="139" s="1"/>
  <c r="B22" i="139" s="1"/>
  <c r="B23" i="139" s="1"/>
  <c r="B24" i="139" s="1"/>
  <c r="B25" i="139" s="1"/>
  <c r="B26" i="139" s="1"/>
  <c r="B27" i="139" s="1"/>
  <c r="B28" i="139" s="1"/>
  <c r="B29" i="139" s="1"/>
  <c r="B30" i="139" s="1"/>
  <c r="B31" i="139" s="1"/>
  <c r="B32" i="139" s="1"/>
  <c r="B33" i="139" s="1"/>
  <c r="B34" i="139" s="1"/>
  <c r="B35" i="139" s="1"/>
  <c r="B36" i="139" s="1"/>
  <c r="B37" i="139" s="1"/>
  <c r="B38" i="139" s="1"/>
  <c r="B39" i="139" s="1"/>
  <c r="B40" i="139" s="1"/>
  <c r="B41" i="139" s="1"/>
  <c r="B42" i="139" s="1"/>
  <c r="B43" i="139" s="1"/>
  <c r="B44" i="139" s="1"/>
  <c r="B45" i="139" s="1"/>
  <c r="B46" i="139" s="1"/>
  <c r="B47" i="139" s="1"/>
  <c r="B48" i="139" s="1"/>
  <c r="B49" i="139" s="1"/>
  <c r="B50" i="139" s="1"/>
  <c r="B8" i="139"/>
  <c r="G3" i="139"/>
  <c r="H3" i="139" s="1"/>
  <c r="I3" i="139" s="1"/>
  <c r="J3" i="139" s="1"/>
  <c r="K3" i="139" s="1"/>
  <c r="L3" i="139" s="1"/>
  <c r="M3" i="139" s="1"/>
  <c r="N3" i="139" s="1"/>
  <c r="O3" i="139" s="1"/>
  <c r="P3" i="139" s="1"/>
  <c r="Q3" i="139" s="1"/>
  <c r="R3" i="139" s="1"/>
  <c r="S3" i="139" s="1"/>
  <c r="T3" i="139" s="1"/>
  <c r="U3" i="139" s="1"/>
  <c r="V3" i="139" s="1"/>
  <c r="W3" i="139" s="1"/>
  <c r="X3" i="139" s="1"/>
  <c r="Y3" i="139" s="1"/>
  <c r="Z3" i="139" s="1"/>
  <c r="AA3" i="139" s="1"/>
  <c r="AB3" i="139" s="1"/>
  <c r="AC3" i="139" s="1"/>
  <c r="AD3" i="139" s="1"/>
  <c r="AE3" i="139" s="1"/>
  <c r="AF3" i="139" s="1"/>
  <c r="AG3" i="139" s="1"/>
  <c r="AH3" i="139" s="1"/>
  <c r="AI3" i="139" s="1"/>
  <c r="AJ3" i="139" s="1"/>
  <c r="AK3" i="139" s="1"/>
  <c r="AL3" i="139" s="1"/>
  <c r="AM3" i="139" s="1"/>
  <c r="AN3" i="139" s="1"/>
  <c r="AO3" i="139" s="1"/>
  <c r="AP3" i="139" s="1"/>
  <c r="AQ3" i="139" s="1"/>
  <c r="AR3" i="139" s="1"/>
  <c r="AS3" i="139" s="1"/>
  <c r="AT3" i="139" s="1"/>
  <c r="AU3" i="139" s="1"/>
  <c r="AV3" i="139" s="1"/>
  <c r="AW3" i="139" s="1"/>
  <c r="AX3" i="139" s="1"/>
  <c r="AY3" i="139" s="1"/>
  <c r="AZ3" i="139" s="1"/>
  <c r="BA3" i="139" s="1"/>
  <c r="BB3" i="139" s="1"/>
  <c r="BC3" i="139" s="1"/>
  <c r="BD3" i="139" s="1"/>
  <c r="BE3" i="139" s="1"/>
  <c r="BF3" i="139" s="1"/>
  <c r="BG3" i="139" s="1"/>
  <c r="BH3" i="139" s="1"/>
  <c r="BI3" i="139" s="1"/>
  <c r="BJ3" i="139" s="1"/>
  <c r="BK3" i="139" s="1"/>
  <c r="BL3" i="139" s="1"/>
  <c r="BM3" i="139" s="1"/>
  <c r="BN3" i="139" s="1"/>
  <c r="BO3" i="139" s="1"/>
  <c r="BP3" i="139" s="1"/>
  <c r="BQ3" i="139" s="1"/>
  <c r="BR3" i="139" s="1"/>
  <c r="BS3" i="139" s="1"/>
  <c r="BT3" i="139" s="1"/>
  <c r="BU3" i="139" s="1"/>
  <c r="B8" i="138"/>
  <c r="B9" i="138" s="1"/>
  <c r="CI7" i="138"/>
  <c r="H3" i="138"/>
  <c r="I3" i="138" s="1"/>
  <c r="J3" i="138" s="1"/>
  <c r="K3" i="138" s="1"/>
  <c r="L3" i="138" s="1"/>
  <c r="M3" i="138" s="1"/>
  <c r="N3" i="138" s="1"/>
  <c r="O3" i="138" s="1"/>
  <c r="P3" i="138" s="1"/>
  <c r="Q3" i="138" s="1"/>
  <c r="R3" i="138" s="1"/>
  <c r="S3" i="138" s="1"/>
  <c r="T3" i="138" s="1"/>
  <c r="U3" i="138" s="1"/>
  <c r="V3" i="138" s="1"/>
  <c r="W3" i="138" s="1"/>
  <c r="X3" i="138" s="1"/>
  <c r="Y3" i="138" s="1"/>
  <c r="Z3" i="138" s="1"/>
  <c r="AA3" i="138" s="1"/>
  <c r="AB3" i="138" s="1"/>
  <c r="AC3" i="138" s="1"/>
  <c r="AD3" i="138" s="1"/>
  <c r="AE3" i="138" s="1"/>
  <c r="AF3" i="138" s="1"/>
  <c r="AG3" i="138" s="1"/>
  <c r="AH3" i="138" s="1"/>
  <c r="AI3" i="138" s="1"/>
  <c r="AJ3" i="138" s="1"/>
  <c r="AK3" i="138" s="1"/>
  <c r="AL3" i="138" s="1"/>
  <c r="AM3" i="138" s="1"/>
  <c r="AN3" i="138" s="1"/>
  <c r="AO3" i="138" s="1"/>
  <c r="AP3" i="138" s="1"/>
  <c r="AQ3" i="138" s="1"/>
  <c r="AR3" i="138" s="1"/>
  <c r="AS3" i="138" s="1"/>
  <c r="AT3" i="138" s="1"/>
  <c r="AU3" i="138" s="1"/>
  <c r="AV3" i="138" s="1"/>
  <c r="AW3" i="138" s="1"/>
  <c r="AX3" i="138" s="1"/>
  <c r="AY3" i="138" s="1"/>
  <c r="AZ3" i="138" s="1"/>
  <c r="BA3" i="138" s="1"/>
  <c r="BB3" i="138" s="1"/>
  <c r="BC3" i="138" s="1"/>
  <c r="BD3" i="138" s="1"/>
  <c r="BE3" i="138" s="1"/>
  <c r="BF3" i="138" s="1"/>
  <c r="BG3" i="138" s="1"/>
  <c r="BH3" i="138" s="1"/>
  <c r="BI3" i="138" s="1"/>
  <c r="BJ3" i="138" s="1"/>
  <c r="BK3" i="138" s="1"/>
  <c r="BL3" i="138" s="1"/>
  <c r="BM3" i="138" s="1"/>
  <c r="BN3" i="138" s="1"/>
  <c r="BO3" i="138" s="1"/>
  <c r="BP3" i="138" s="1"/>
  <c r="BQ3" i="138" s="1"/>
  <c r="BR3" i="138" s="1"/>
  <c r="BS3" i="138" s="1"/>
  <c r="BT3" i="138" s="1"/>
  <c r="BU3" i="138" s="1"/>
  <c r="BV3" i="138" s="1"/>
  <c r="BW3" i="138" s="1"/>
  <c r="BX3" i="138" s="1"/>
  <c r="BY3" i="138" s="1"/>
  <c r="BZ3" i="138" s="1"/>
  <c r="CA3" i="138" s="1"/>
  <c r="CB3" i="138" s="1"/>
  <c r="CC3" i="138" s="1"/>
  <c r="CD3" i="138" s="1"/>
  <c r="CE3" i="138" s="1"/>
  <c r="CF3" i="138" s="1"/>
  <c r="CG3" i="138" s="1"/>
  <c r="CH3" i="138" s="1"/>
  <c r="G3" i="138"/>
  <c r="B8" i="137"/>
  <c r="BA8" i="137" s="1"/>
  <c r="BA7" i="137"/>
  <c r="G3" i="137"/>
  <c r="H3" i="137" s="1"/>
  <c r="I3" i="137" s="1"/>
  <c r="J3" i="137" s="1"/>
  <c r="K3" i="137" s="1"/>
  <c r="L3" i="137" s="1"/>
  <c r="M3" i="137" s="1"/>
  <c r="N3" i="137" s="1"/>
  <c r="O3" i="137" s="1"/>
  <c r="P3" i="137" s="1"/>
  <c r="Q3" i="137" s="1"/>
  <c r="R3" i="137" s="1"/>
  <c r="S3" i="137" s="1"/>
  <c r="T3" i="137" s="1"/>
  <c r="U3" i="137" s="1"/>
  <c r="V3" i="137" s="1"/>
  <c r="W3" i="137" s="1"/>
  <c r="X3" i="137" s="1"/>
  <c r="Y3" i="137" s="1"/>
  <c r="Z3" i="137" s="1"/>
  <c r="AA3" i="137" s="1"/>
  <c r="AB3" i="137" s="1"/>
  <c r="AC3" i="137" s="1"/>
  <c r="AD3" i="137" s="1"/>
  <c r="AE3" i="137" s="1"/>
  <c r="AF3" i="137" s="1"/>
  <c r="AG3" i="137" s="1"/>
  <c r="AH3" i="137" s="1"/>
  <c r="AI3" i="137" s="1"/>
  <c r="AJ3" i="137" s="1"/>
  <c r="AK3" i="137" s="1"/>
  <c r="AL3" i="137" s="1"/>
  <c r="AM3" i="137" s="1"/>
  <c r="AN3" i="137" s="1"/>
  <c r="AO3" i="137" s="1"/>
  <c r="AP3" i="137" s="1"/>
  <c r="AQ3" i="137" s="1"/>
  <c r="AR3" i="137" s="1"/>
  <c r="AS3" i="137" s="1"/>
  <c r="AT3" i="137" s="1"/>
  <c r="AU3" i="137" s="1"/>
  <c r="AV3" i="137" s="1"/>
  <c r="AW3" i="137" s="1"/>
  <c r="AX3" i="137" s="1"/>
  <c r="AY3" i="137" s="1"/>
  <c r="AZ3" i="137" s="1"/>
  <c r="B8" i="177"/>
  <c r="B9" i="177" s="1"/>
  <c r="V7" i="177"/>
  <c r="G3" i="177"/>
  <c r="H3" i="177" s="1"/>
  <c r="I3" i="177" s="1"/>
  <c r="J3" i="177" s="1"/>
  <c r="K3" i="177" s="1"/>
  <c r="L3" i="177" s="1"/>
  <c r="M3" i="177" s="1"/>
  <c r="N3" i="177" s="1"/>
  <c r="O3" i="177" s="1"/>
  <c r="P3" i="177" s="1"/>
  <c r="Q3" i="177" s="1"/>
  <c r="R3" i="177" s="1"/>
  <c r="S3" i="177" s="1"/>
  <c r="T3" i="177" s="1"/>
  <c r="U3" i="177" s="1"/>
  <c r="B8" i="176"/>
  <c r="B9" i="176" s="1"/>
  <c r="U7" i="176"/>
  <c r="G3" i="176"/>
  <c r="H3" i="176" s="1"/>
  <c r="I3" i="176" s="1"/>
  <c r="J3" i="176" s="1"/>
  <c r="K3" i="176" s="1"/>
  <c r="L3" i="176" s="1"/>
  <c r="M3" i="176" s="1"/>
  <c r="N3" i="176" s="1"/>
  <c r="O3" i="176" s="1"/>
  <c r="P3" i="176" s="1"/>
  <c r="Q3" i="176" s="1"/>
  <c r="R3" i="176" s="1"/>
  <c r="S3" i="176" s="1"/>
  <c r="T3" i="176" s="1"/>
  <c r="B9" i="189"/>
  <c r="B10" i="189" s="1"/>
  <c r="M8" i="189"/>
  <c r="G4" i="189"/>
  <c r="H4" i="189" s="1"/>
  <c r="I4" i="189" s="1"/>
  <c r="J4" i="189" s="1"/>
  <c r="K4" i="189" s="1"/>
  <c r="L4" i="189" s="1"/>
  <c r="B8" i="134"/>
  <c r="B9" i="134" s="1"/>
  <c r="AF7" i="134"/>
  <c r="G3" i="134"/>
  <c r="H3" i="134" s="1"/>
  <c r="I3" i="134" s="1"/>
  <c r="J3" i="134" s="1"/>
  <c r="K3" i="134" s="1"/>
  <c r="L3" i="134" s="1"/>
  <c r="M3" i="134" s="1"/>
  <c r="N3" i="134" s="1"/>
  <c r="O3" i="134" s="1"/>
  <c r="P3" i="134" s="1"/>
  <c r="Q3" i="134" s="1"/>
  <c r="R3" i="134" s="1"/>
  <c r="S3" i="134" s="1"/>
  <c r="T3" i="134" s="1"/>
  <c r="U3" i="134" s="1"/>
  <c r="V3" i="134" s="1"/>
  <c r="W3" i="134" s="1"/>
  <c r="X3" i="134" s="1"/>
  <c r="Y3" i="134" s="1"/>
  <c r="Z3" i="134" s="1"/>
  <c r="AA3" i="134" s="1"/>
  <c r="AB3" i="134" s="1"/>
  <c r="AC3" i="134" s="1"/>
  <c r="AD3" i="134" s="1"/>
  <c r="AE3" i="134" s="1"/>
  <c r="B113" i="126" l="1"/>
  <c r="DP112" i="126"/>
  <c r="B112" i="162"/>
  <c r="DK111" i="162"/>
  <c r="B111" i="175"/>
  <c r="DL110" i="175"/>
  <c r="BS9" i="161"/>
  <c r="B10" i="161"/>
  <c r="BS8" i="161"/>
  <c r="B10" i="147"/>
  <c r="BN9" i="147"/>
  <c r="BN8" i="147"/>
  <c r="B10" i="148"/>
  <c r="BK9" i="148"/>
  <c r="AO9" i="146"/>
  <c r="B10" i="146"/>
  <c r="AO8" i="146"/>
  <c r="B10" i="145"/>
  <c r="BO9" i="145"/>
  <c r="BO8" i="145"/>
  <c r="CF9" i="144"/>
  <c r="B10" i="144"/>
  <c r="CF8" i="144"/>
  <c r="AX9" i="143"/>
  <c r="B10" i="143"/>
  <c r="AX8" i="143"/>
  <c r="B11" i="141"/>
  <c r="AQ10" i="141"/>
  <c r="AQ9" i="141"/>
  <c r="CI9" i="138"/>
  <c r="B10" i="138"/>
  <c r="CI8" i="138"/>
  <c r="B9" i="137"/>
  <c r="V9" i="177"/>
  <c r="B10" i="177"/>
  <c r="V8" i="177"/>
  <c r="B10" i="176"/>
  <c r="U9" i="176"/>
  <c r="U8" i="176"/>
  <c r="B11" i="189"/>
  <c r="M10" i="189"/>
  <c r="M9" i="189"/>
  <c r="B10" i="134"/>
  <c r="AF9" i="134"/>
  <c r="AF8" i="134"/>
  <c r="B114" i="126" l="1"/>
  <c r="DP113" i="126"/>
  <c r="B113" i="162"/>
  <c r="DK113" i="162" s="1"/>
  <c r="DK112" i="162"/>
  <c r="B112" i="175"/>
  <c r="DL111" i="175"/>
  <c r="BS10" i="161"/>
  <c r="B11" i="161"/>
  <c r="BN10" i="147"/>
  <c r="B11" i="147"/>
  <c r="B11" i="148"/>
  <c r="BK10" i="148"/>
  <c r="B11" i="146"/>
  <c r="AO10" i="146"/>
  <c r="BO10" i="145"/>
  <c r="B11" i="145"/>
  <c r="CF10" i="144"/>
  <c r="B11" i="144"/>
  <c r="AX10" i="143"/>
  <c r="B11" i="143"/>
  <c r="AQ11" i="141"/>
  <c r="B12" i="141"/>
  <c r="CI10" i="138"/>
  <c r="B11" i="138"/>
  <c r="B10" i="137"/>
  <c r="BA9" i="137"/>
  <c r="B11" i="177"/>
  <c r="V10" i="177"/>
  <c r="B11" i="176"/>
  <c r="U10" i="176"/>
  <c r="B12" i="189"/>
  <c r="M11" i="189"/>
  <c r="B11" i="134"/>
  <c r="AF10" i="134"/>
  <c r="B115" i="126" l="1"/>
  <c r="DP114" i="126"/>
  <c r="DL112" i="175"/>
  <c r="B113" i="175"/>
  <c r="BS11" i="161"/>
  <c r="B12" i="161"/>
  <c r="B12" i="147"/>
  <c r="BN11" i="147"/>
  <c r="BK11" i="148"/>
  <c r="B12" i="148"/>
  <c r="AO11" i="146"/>
  <c r="B12" i="146"/>
  <c r="BO11" i="145"/>
  <c r="B12" i="145"/>
  <c r="B12" i="144"/>
  <c r="CF11" i="144"/>
  <c r="B12" i="143"/>
  <c r="AX11" i="143"/>
  <c r="B13" i="141"/>
  <c r="AQ12" i="141"/>
  <c r="B12" i="138"/>
  <c r="CI11" i="138"/>
  <c r="B11" i="137"/>
  <c r="BA10" i="137"/>
  <c r="B12" i="177"/>
  <c r="V11" i="177"/>
  <c r="B12" i="176"/>
  <c r="U11" i="176"/>
  <c r="B13" i="189"/>
  <c r="M12" i="189"/>
  <c r="B12" i="134"/>
  <c r="AF11" i="134"/>
  <c r="B116" i="126" l="1"/>
  <c r="DP115" i="126"/>
  <c r="B114" i="175"/>
  <c r="DL114" i="175" s="1"/>
  <c r="DL113" i="175"/>
  <c r="B13" i="161"/>
  <c r="BS12" i="161"/>
  <c r="B13" i="147"/>
  <c r="BN12" i="147"/>
  <c r="BK12" i="148"/>
  <c r="B13" i="148"/>
  <c r="B13" i="146"/>
  <c r="AO12" i="146"/>
  <c r="B13" i="145"/>
  <c r="BO12" i="145"/>
  <c r="CF12" i="144"/>
  <c r="B13" i="144"/>
  <c r="B13" i="143"/>
  <c r="AX12" i="143"/>
  <c r="B14" i="141"/>
  <c r="AQ13" i="141"/>
  <c r="B13" i="138"/>
  <c r="CI12" i="138"/>
  <c r="B12" i="137"/>
  <c r="BA11" i="137"/>
  <c r="B13" i="177"/>
  <c r="V12" i="177"/>
  <c r="B13" i="176"/>
  <c r="U12" i="176"/>
  <c r="B14" i="189"/>
  <c r="M13" i="189"/>
  <c r="B13" i="134"/>
  <c r="AF12" i="134"/>
  <c r="B117" i="126" l="1"/>
  <c r="DP116" i="126"/>
  <c r="B14" i="161"/>
  <c r="BS13" i="161"/>
  <c r="B14" i="147"/>
  <c r="BN13" i="147"/>
  <c r="B14" i="148"/>
  <c r="BK13" i="148"/>
  <c r="B14" i="146"/>
  <c r="AO13" i="146"/>
  <c r="B14" i="145"/>
  <c r="BO13" i="145"/>
  <c r="B14" i="144"/>
  <c r="CF13" i="144"/>
  <c r="B14" i="143"/>
  <c r="AX13" i="143"/>
  <c r="B15" i="141"/>
  <c r="AQ14" i="141"/>
  <c r="B14" i="138"/>
  <c r="CI13" i="138"/>
  <c r="BA12" i="137"/>
  <c r="B13" i="137"/>
  <c r="V13" i="177"/>
  <c r="B14" i="177"/>
  <c r="B14" i="176"/>
  <c r="U13" i="176"/>
  <c r="B15" i="189"/>
  <c r="M14" i="189"/>
  <c r="AF13" i="134"/>
  <c r="B14" i="134"/>
  <c r="B118" i="126" l="1"/>
  <c r="DP118" i="126" s="1"/>
  <c r="DP117" i="126"/>
  <c r="BS14" i="161"/>
  <c r="B15" i="161"/>
  <c r="BN14" i="147"/>
  <c r="B15" i="147"/>
  <c r="B15" i="148"/>
  <c r="BK14" i="148"/>
  <c r="B15" i="146"/>
  <c r="AO14" i="146"/>
  <c r="BO14" i="145"/>
  <c r="B15" i="145"/>
  <c r="CF14" i="144"/>
  <c r="B15" i="144"/>
  <c r="B15" i="143"/>
  <c r="AX14" i="143"/>
  <c r="AQ15" i="141"/>
  <c r="B16" i="141"/>
  <c r="CI14" i="138"/>
  <c r="B15" i="138"/>
  <c r="B14" i="137"/>
  <c r="BA13" i="137"/>
  <c r="B15" i="177"/>
  <c r="V14" i="177"/>
  <c r="B15" i="176"/>
  <c r="U14" i="176"/>
  <c r="M15" i="189"/>
  <c r="B16" i="189"/>
  <c r="B15" i="134"/>
  <c r="AF14" i="134"/>
  <c r="B16" i="161" l="1"/>
  <c r="BS15" i="161"/>
  <c r="B16" i="147"/>
  <c r="BN15" i="147"/>
  <c r="BK15" i="148"/>
  <c r="B16" i="148"/>
  <c r="AO15" i="146"/>
  <c r="B16" i="146"/>
  <c r="BO15" i="145"/>
  <c r="B16" i="145"/>
  <c r="B16" i="144"/>
  <c r="CF15" i="144"/>
  <c r="B16" i="143"/>
  <c r="AX15" i="143"/>
  <c r="B17" i="141"/>
  <c r="AQ16" i="141"/>
  <c r="B16" i="138"/>
  <c r="CI15" i="138"/>
  <c r="BA14" i="137"/>
  <c r="B15" i="137"/>
  <c r="V15" i="177"/>
  <c r="B16" i="177"/>
  <c r="B16" i="176"/>
  <c r="U15" i="176"/>
  <c r="M16" i="189"/>
  <c r="B17" i="189"/>
  <c r="B16" i="134"/>
  <c r="AF15" i="134"/>
  <c r="B17" i="161" l="1"/>
  <c r="BS16" i="161"/>
  <c r="B17" i="147"/>
  <c r="BN16" i="147"/>
  <c r="BK16" i="148"/>
  <c r="B17" i="148"/>
  <c r="B17" i="146"/>
  <c r="AO16" i="146"/>
  <c r="B17" i="145"/>
  <c r="BO16" i="145"/>
  <c r="B17" i="144"/>
  <c r="CF16" i="144"/>
  <c r="B17" i="143"/>
  <c r="AX16" i="143"/>
  <c r="B18" i="141"/>
  <c r="AQ17" i="141"/>
  <c r="B17" i="138"/>
  <c r="CI16" i="138"/>
  <c r="BA15" i="137"/>
  <c r="B16" i="137"/>
  <c r="B17" i="177"/>
  <c r="V16" i="177"/>
  <c r="B17" i="176"/>
  <c r="U16" i="176"/>
  <c r="B18" i="189"/>
  <c r="M17" i="189"/>
  <c r="B17" i="134"/>
  <c r="AF16" i="134"/>
  <c r="B18" i="161" l="1"/>
  <c r="BS17" i="161"/>
  <c r="B18" i="147"/>
  <c r="BN17" i="147"/>
  <c r="B18" i="148"/>
  <c r="BK17" i="148"/>
  <c r="AO17" i="146"/>
  <c r="B18" i="146"/>
  <c r="B18" i="145"/>
  <c r="BO17" i="145"/>
  <c r="B18" i="144"/>
  <c r="CF17" i="144"/>
  <c r="B18" i="143"/>
  <c r="AX17" i="143"/>
  <c r="B19" i="141"/>
  <c r="AQ18" i="141"/>
  <c r="CI17" i="138"/>
  <c r="B18" i="138"/>
  <c r="BA16" i="137"/>
  <c r="B17" i="137"/>
  <c r="V17" i="177"/>
  <c r="B18" i="177"/>
  <c r="B18" i="176"/>
  <c r="U17" i="176"/>
  <c r="B19" i="189"/>
  <c r="M19" i="189" s="1"/>
  <c r="M18" i="189"/>
  <c r="B18" i="134"/>
  <c r="AF17" i="134"/>
  <c r="BS18" i="161" l="1"/>
  <c r="B19" i="161"/>
  <c r="BN18" i="147"/>
  <c r="B19" i="147"/>
  <c r="B19" i="148"/>
  <c r="BK18" i="148"/>
  <c r="B19" i="146"/>
  <c r="AO18" i="146"/>
  <c r="BO18" i="145"/>
  <c r="B19" i="145"/>
  <c r="CF18" i="144"/>
  <c r="B19" i="144"/>
  <c r="B19" i="143"/>
  <c r="AX18" i="143"/>
  <c r="AQ19" i="141"/>
  <c r="B20" i="141"/>
  <c r="CI18" i="138"/>
  <c r="B19" i="138"/>
  <c r="B18" i="137"/>
  <c r="BA17" i="137"/>
  <c r="B19" i="177"/>
  <c r="V18" i="177"/>
  <c r="B19" i="176"/>
  <c r="U18" i="176"/>
  <c r="B19" i="134"/>
  <c r="AF18" i="134"/>
  <c r="B20" i="161" l="1"/>
  <c r="BS19" i="161"/>
  <c r="B20" i="147"/>
  <c r="BN19" i="147"/>
  <c r="BK19" i="148"/>
  <c r="B20" i="148"/>
  <c r="AO19" i="146"/>
  <c r="B20" i="146"/>
  <c r="BO19" i="145"/>
  <c r="B20" i="145"/>
  <c r="B20" i="144"/>
  <c r="CF19" i="144"/>
  <c r="B20" i="143"/>
  <c r="AX19" i="143"/>
  <c r="B21" i="141"/>
  <c r="AQ20" i="141"/>
  <c r="B20" i="138"/>
  <c r="CI19" i="138"/>
  <c r="BA18" i="137"/>
  <c r="B19" i="137"/>
  <c r="V19" i="177"/>
  <c r="B20" i="177"/>
  <c r="B20" i="176"/>
  <c r="U19" i="176"/>
  <c r="B20" i="134"/>
  <c r="AF19" i="134"/>
  <c r="B21" i="161" l="1"/>
  <c r="BS20" i="161"/>
  <c r="B21" i="147"/>
  <c r="BN20" i="147"/>
  <c r="BK20" i="148"/>
  <c r="B21" i="148"/>
  <c r="B21" i="146"/>
  <c r="AO21" i="146" s="1"/>
  <c r="AO20" i="146"/>
  <c r="B21" i="145"/>
  <c r="BO20" i="145"/>
  <c r="B21" i="144"/>
  <c r="CF20" i="144"/>
  <c r="B21" i="143"/>
  <c r="AX20" i="143"/>
  <c r="B22" i="141"/>
  <c r="AQ21" i="141"/>
  <c r="B21" i="138"/>
  <c r="CI20" i="138"/>
  <c r="BA19" i="137"/>
  <c r="B20" i="137"/>
  <c r="B21" i="177"/>
  <c r="V20" i="177"/>
  <c r="B21" i="176"/>
  <c r="U21" i="176" s="1"/>
  <c r="U20" i="176"/>
  <c r="B21" i="134"/>
  <c r="AF20" i="134"/>
  <c r="BS21" i="161" l="1"/>
  <c r="B22" i="161"/>
  <c r="B22" i="147"/>
  <c r="BN21" i="147"/>
  <c r="B22" i="148"/>
  <c r="BK21" i="148"/>
  <c r="B22" i="145"/>
  <c r="BO21" i="145"/>
  <c r="CF21" i="144"/>
  <c r="B22" i="144"/>
  <c r="AX21" i="143"/>
  <c r="B22" i="143"/>
  <c r="B23" i="141"/>
  <c r="AQ22" i="141"/>
  <c r="B22" i="138"/>
  <c r="CI21" i="138"/>
  <c r="BA20" i="137"/>
  <c r="B21" i="137"/>
  <c r="V21" i="177"/>
  <c r="B22" i="177"/>
  <c r="B22" i="134"/>
  <c r="AF21" i="134"/>
  <c r="BS22" i="161" l="1"/>
  <c r="B23" i="161"/>
  <c r="BN22" i="147"/>
  <c r="B23" i="147"/>
  <c r="B23" i="148"/>
  <c r="BK22" i="148"/>
  <c r="BO22" i="145"/>
  <c r="B23" i="145"/>
  <c r="CF22" i="144"/>
  <c r="B23" i="144"/>
  <c r="AX22" i="143"/>
  <c r="B23" i="143"/>
  <c r="AQ23" i="141"/>
  <c r="B24" i="141"/>
  <c r="B23" i="138"/>
  <c r="CI22" i="138"/>
  <c r="B22" i="137"/>
  <c r="BA21" i="137"/>
  <c r="B23" i="177"/>
  <c r="V22" i="177"/>
  <c r="B23" i="134"/>
  <c r="AF22" i="134"/>
  <c r="B24" i="161" l="1"/>
  <c r="BS23" i="161"/>
  <c r="BN23" i="147"/>
  <c r="B24" i="147"/>
  <c r="BK23" i="148"/>
  <c r="B24" i="148"/>
  <c r="B24" i="145"/>
  <c r="BO23" i="145"/>
  <c r="B24" i="144"/>
  <c r="CF23" i="144"/>
  <c r="B24" i="143"/>
  <c r="AX23" i="143"/>
  <c r="B25" i="141"/>
  <c r="AQ24" i="141"/>
  <c r="B24" i="138"/>
  <c r="CI23" i="138"/>
  <c r="BA22" i="137"/>
  <c r="B23" i="137"/>
  <c r="V23" i="177"/>
  <c r="B24" i="177"/>
  <c r="B24" i="134"/>
  <c r="AF23" i="134"/>
  <c r="B25" i="161" l="1"/>
  <c r="BS24" i="161"/>
  <c r="B25" i="147"/>
  <c r="BN24" i="147"/>
  <c r="B25" i="148"/>
  <c r="BK24" i="148"/>
  <c r="B25" i="145"/>
  <c r="BO24" i="145"/>
  <c r="CF24" i="144"/>
  <c r="B25" i="144"/>
  <c r="B25" i="143"/>
  <c r="AX24" i="143"/>
  <c r="B26" i="141"/>
  <c r="AQ25" i="141"/>
  <c r="B25" i="138"/>
  <c r="CI24" i="138"/>
  <c r="B24" i="137"/>
  <c r="BA23" i="137"/>
  <c r="B25" i="177"/>
  <c r="V25" i="177" s="1"/>
  <c r="V24" i="177"/>
  <c r="B25" i="134"/>
  <c r="AF24" i="134"/>
  <c r="B26" i="161" l="1"/>
  <c r="BS25" i="161"/>
  <c r="B26" i="147"/>
  <c r="BN25" i="147"/>
  <c r="B26" i="148"/>
  <c r="BK25" i="148"/>
  <c r="B26" i="145"/>
  <c r="BO25" i="145"/>
  <c r="B26" i="144"/>
  <c r="CF25" i="144"/>
  <c r="AX25" i="143"/>
  <c r="B26" i="143"/>
  <c r="B27" i="141"/>
  <c r="AQ26" i="141"/>
  <c r="B26" i="138"/>
  <c r="CI25" i="138"/>
  <c r="BA24" i="137"/>
  <c r="B25" i="137"/>
  <c r="AF25" i="134"/>
  <c r="B26" i="134"/>
  <c r="BS26" i="161" l="1"/>
  <c r="B27" i="161"/>
  <c r="BN26" i="147"/>
  <c r="B27" i="147"/>
  <c r="B27" i="148"/>
  <c r="BK26" i="148"/>
  <c r="BO26" i="145"/>
  <c r="B27" i="145"/>
  <c r="CF26" i="144"/>
  <c r="B27" i="144"/>
  <c r="AX26" i="143"/>
  <c r="B27" i="143"/>
  <c r="AQ27" i="141"/>
  <c r="B28" i="141"/>
  <c r="CI26" i="138"/>
  <c r="B27" i="138"/>
  <c r="B26" i="137"/>
  <c r="BA25" i="137"/>
  <c r="B27" i="134"/>
  <c r="AF26" i="134"/>
  <c r="BS27" i="161" l="1"/>
  <c r="B28" i="161"/>
  <c r="BN27" i="147"/>
  <c r="B28" i="147"/>
  <c r="BK27" i="148"/>
  <c r="B28" i="148"/>
  <c r="BO27" i="145"/>
  <c r="B28" i="145"/>
  <c r="B28" i="144"/>
  <c r="CF27" i="144"/>
  <c r="B28" i="143"/>
  <c r="AX27" i="143"/>
  <c r="B29" i="141"/>
  <c r="AQ28" i="141"/>
  <c r="B28" i="138"/>
  <c r="CI27" i="138"/>
  <c r="BA26" i="137"/>
  <c r="B27" i="137"/>
  <c r="B28" i="134"/>
  <c r="AF27" i="134"/>
  <c r="B29" i="161" l="1"/>
  <c r="BS28" i="161"/>
  <c r="B29" i="147"/>
  <c r="BN28" i="147"/>
  <c r="BK28" i="148"/>
  <c r="B29" i="148"/>
  <c r="B29" i="145"/>
  <c r="BO28" i="145"/>
  <c r="B29" i="144"/>
  <c r="CF28" i="144"/>
  <c r="B29" i="143"/>
  <c r="AX28" i="143"/>
  <c r="AQ29" i="141"/>
  <c r="B30" i="141"/>
  <c r="B29" i="138"/>
  <c r="CI28" i="138"/>
  <c r="BA27" i="137"/>
  <c r="B28" i="137"/>
  <c r="AF28" i="134"/>
  <c r="B29" i="134"/>
  <c r="B30" i="161" l="1"/>
  <c r="BS29" i="161"/>
  <c r="B30" i="147"/>
  <c r="BN29" i="147"/>
  <c r="B30" i="148"/>
  <c r="BK29" i="148"/>
  <c r="B30" i="145"/>
  <c r="BO29" i="145"/>
  <c r="CF29" i="144"/>
  <c r="B30" i="144"/>
  <c r="B30" i="143"/>
  <c r="AX29" i="143"/>
  <c r="B31" i="141"/>
  <c r="AQ30" i="141"/>
  <c r="B30" i="138"/>
  <c r="CI29" i="138"/>
  <c r="BA28" i="137"/>
  <c r="B29" i="137"/>
  <c r="AF29" i="134"/>
  <c r="B30" i="134"/>
  <c r="BS30" i="161" l="1"/>
  <c r="B31" i="161"/>
  <c r="BN30" i="147"/>
  <c r="B31" i="147"/>
  <c r="B31" i="148"/>
  <c r="BK30" i="148"/>
  <c r="BO30" i="145"/>
  <c r="B31" i="145"/>
  <c r="CF30" i="144"/>
  <c r="B31" i="144"/>
  <c r="AX30" i="143"/>
  <c r="B31" i="143"/>
  <c r="AQ31" i="141"/>
  <c r="B32" i="141"/>
  <c r="B31" i="138"/>
  <c r="CI30" i="138"/>
  <c r="B30" i="137"/>
  <c r="BA29" i="137"/>
  <c r="B31" i="134"/>
  <c r="AF30" i="134"/>
  <c r="BS31" i="161" l="1"/>
  <c r="B32" i="161"/>
  <c r="B32" i="147"/>
  <c r="BN31" i="147"/>
  <c r="BK31" i="148"/>
  <c r="B32" i="148"/>
  <c r="BO31" i="145"/>
  <c r="B32" i="145"/>
  <c r="B32" i="144"/>
  <c r="CF31" i="144"/>
  <c r="B32" i="143"/>
  <c r="AX31" i="143"/>
  <c r="B33" i="141"/>
  <c r="AQ32" i="141"/>
  <c r="B32" i="138"/>
  <c r="CI31" i="138"/>
  <c r="B31" i="137"/>
  <c r="BA30" i="137"/>
  <c r="B32" i="134"/>
  <c r="AF31" i="134"/>
  <c r="B33" i="161" l="1"/>
  <c r="BS32" i="161"/>
  <c r="B33" i="147"/>
  <c r="BN32" i="147"/>
  <c r="BK32" i="148"/>
  <c r="B33" i="148"/>
  <c r="B33" i="145"/>
  <c r="BO32" i="145"/>
  <c r="B33" i="144"/>
  <c r="CF32" i="144"/>
  <c r="B33" i="143"/>
  <c r="AX32" i="143"/>
  <c r="AQ33" i="141"/>
  <c r="B34" i="141"/>
  <c r="B33" i="138"/>
  <c r="CI32" i="138"/>
  <c r="BA31" i="137"/>
  <c r="B32" i="137"/>
  <c r="B33" i="134"/>
  <c r="AF32" i="134"/>
  <c r="BS33" i="161" l="1"/>
  <c r="B34" i="161"/>
  <c r="B34" i="147"/>
  <c r="BN33" i="147"/>
  <c r="B34" i="148"/>
  <c r="BK33" i="148"/>
  <c r="B34" i="145"/>
  <c r="BO33" i="145"/>
  <c r="B34" i="144"/>
  <c r="CF33" i="144"/>
  <c r="B34" i="143"/>
  <c r="AX33" i="143"/>
  <c r="B35" i="141"/>
  <c r="AQ34" i="141"/>
  <c r="CI33" i="138"/>
  <c r="B34" i="138"/>
  <c r="BA32" i="137"/>
  <c r="B33" i="137"/>
  <c r="B34" i="134"/>
  <c r="AF33" i="134"/>
  <c r="BS34" i="161" l="1"/>
  <c r="B35" i="161"/>
  <c r="BN34" i="147"/>
  <c r="B35" i="147"/>
  <c r="B35" i="148"/>
  <c r="BK34" i="148"/>
  <c r="BO34" i="145"/>
  <c r="B35" i="145"/>
  <c r="CF34" i="144"/>
  <c r="B35" i="144"/>
  <c r="B35" i="143"/>
  <c r="AX34" i="143"/>
  <c r="AQ35" i="141"/>
  <c r="B36" i="141"/>
  <c r="B35" i="138"/>
  <c r="CI34" i="138"/>
  <c r="B34" i="137"/>
  <c r="BA33" i="137"/>
  <c r="B35" i="134"/>
  <c r="AF34" i="134"/>
  <c r="BS35" i="161" l="1"/>
  <c r="B36" i="161"/>
  <c r="BN35" i="147"/>
  <c r="B36" i="147"/>
  <c r="BK35" i="148"/>
  <c r="B36" i="148"/>
  <c r="BO35" i="145"/>
  <c r="B36" i="145"/>
  <c r="B36" i="144"/>
  <c r="CF35" i="144"/>
  <c r="B36" i="143"/>
  <c r="AX35" i="143"/>
  <c r="B37" i="141"/>
  <c r="AQ36" i="141"/>
  <c r="B36" i="138"/>
  <c r="CI35" i="138"/>
  <c r="BA34" i="137"/>
  <c r="B35" i="137"/>
  <c r="B36" i="134"/>
  <c r="AF35" i="134"/>
  <c r="B37" i="161" l="1"/>
  <c r="BS36" i="161"/>
  <c r="B37" i="147"/>
  <c r="BN36" i="147"/>
  <c r="B37" i="148"/>
  <c r="BK36" i="148"/>
  <c r="B37" i="145"/>
  <c r="BO36" i="145"/>
  <c r="CF36" i="144"/>
  <c r="B37" i="144"/>
  <c r="B37" i="143"/>
  <c r="AX36" i="143"/>
  <c r="B38" i="141"/>
  <c r="AQ37" i="141"/>
  <c r="B37" i="138"/>
  <c r="CI36" i="138"/>
  <c r="BA35" i="137"/>
  <c r="B36" i="137"/>
  <c r="AF36" i="134"/>
  <c r="B37" i="134"/>
  <c r="B38" i="161" l="1"/>
  <c r="BS37" i="161"/>
  <c r="B38" i="147"/>
  <c r="BN37" i="147"/>
  <c r="B38" i="148"/>
  <c r="BK37" i="148"/>
  <c r="B38" i="145"/>
  <c r="BO37" i="145"/>
  <c r="CF37" i="144"/>
  <c r="B38" i="144"/>
  <c r="AX37" i="143"/>
  <c r="B38" i="143"/>
  <c r="B39" i="141"/>
  <c r="AQ38" i="141"/>
  <c r="B38" i="138"/>
  <c r="CI37" i="138"/>
  <c r="BA36" i="137"/>
  <c r="B37" i="137"/>
  <c r="AF37" i="134"/>
  <c r="B38" i="134"/>
  <c r="BS38" i="161" l="1"/>
  <c r="B39" i="161"/>
  <c r="BN38" i="147"/>
  <c r="B39" i="147"/>
  <c r="B39" i="148"/>
  <c r="BK38" i="148"/>
  <c r="BO38" i="145"/>
  <c r="B39" i="145"/>
  <c r="CF38" i="144"/>
  <c r="B39" i="144"/>
  <c r="AX38" i="143"/>
  <c r="B39" i="143"/>
  <c r="AQ39" i="141"/>
  <c r="B40" i="141"/>
  <c r="CI38" i="138"/>
  <c r="B39" i="138"/>
  <c r="B38" i="137"/>
  <c r="BA37" i="137"/>
  <c r="B39" i="134"/>
  <c r="AF38" i="134"/>
  <c r="B40" i="161" l="1"/>
  <c r="BS39" i="161"/>
  <c r="BN39" i="147"/>
  <c r="B40" i="147"/>
  <c r="BK39" i="148"/>
  <c r="B40" i="148"/>
  <c r="BO39" i="145"/>
  <c r="B40" i="145"/>
  <c r="B40" i="144"/>
  <c r="CF39" i="144"/>
  <c r="B40" i="143"/>
  <c r="AX39" i="143"/>
  <c r="B41" i="141"/>
  <c r="AQ40" i="141"/>
  <c r="B40" i="138"/>
  <c r="CI39" i="138"/>
  <c r="BA38" i="137"/>
  <c r="B39" i="137"/>
  <c r="B40" i="134"/>
  <c r="AF39" i="134"/>
  <c r="B41" i="161" l="1"/>
  <c r="BS40" i="161"/>
  <c r="B41" i="147"/>
  <c r="BN40" i="147"/>
  <c r="BK40" i="148"/>
  <c r="B41" i="148"/>
  <c r="B41" i="145"/>
  <c r="BO40" i="145"/>
  <c r="B41" i="144"/>
  <c r="CF40" i="144"/>
  <c r="B41" i="143"/>
  <c r="AX40" i="143"/>
  <c r="AQ41" i="141"/>
  <c r="B42" i="141"/>
  <c r="B41" i="138"/>
  <c r="CI40" i="138"/>
  <c r="B40" i="137"/>
  <c r="BA40" i="137" s="1"/>
  <c r="BA39" i="137"/>
  <c r="B41" i="134"/>
  <c r="AF40" i="134"/>
  <c r="B42" i="161" l="1"/>
  <c r="BS41" i="161"/>
  <c r="B42" i="147"/>
  <c r="BN41" i="147"/>
  <c r="B42" i="148"/>
  <c r="BK41" i="148"/>
  <c r="B42" i="145"/>
  <c r="BO41" i="145"/>
  <c r="B42" i="144"/>
  <c r="CF41" i="144"/>
  <c r="AX41" i="143"/>
  <c r="B42" i="143"/>
  <c r="B43" i="141"/>
  <c r="AQ43" i="141" s="1"/>
  <c r="AQ42" i="141"/>
  <c r="B42" i="138"/>
  <c r="CI41" i="138"/>
  <c r="AF41" i="134"/>
  <c r="B42" i="134"/>
  <c r="BS42" i="161" l="1"/>
  <c r="B43" i="161"/>
  <c r="BN42" i="147"/>
  <c r="B43" i="147"/>
  <c r="B43" i="148"/>
  <c r="BK42" i="148"/>
  <c r="BO42" i="145"/>
  <c r="B43" i="145"/>
  <c r="CF42" i="144"/>
  <c r="B43" i="144"/>
  <c r="AX42" i="143"/>
  <c r="B43" i="143"/>
  <c r="CI42" i="138"/>
  <c r="B43" i="138"/>
  <c r="B43" i="134"/>
  <c r="AF42" i="134"/>
  <c r="B44" i="161" l="1"/>
  <c r="BS43" i="161"/>
  <c r="B44" i="147"/>
  <c r="BN43" i="147"/>
  <c r="BK43" i="148"/>
  <c r="B44" i="148"/>
  <c r="BO43" i="145"/>
  <c r="B44" i="145"/>
  <c r="B44" i="144"/>
  <c r="CF43" i="144"/>
  <c r="B44" i="143"/>
  <c r="AX43" i="143"/>
  <c r="B44" i="138"/>
  <c r="CI43" i="138"/>
  <c r="B44" i="134"/>
  <c r="AF43" i="134"/>
  <c r="B45" i="161" l="1"/>
  <c r="BS44" i="161"/>
  <c r="B45" i="147"/>
  <c r="BN44" i="147"/>
  <c r="BK44" i="148"/>
  <c r="B45" i="148"/>
  <c r="B45" i="145"/>
  <c r="BO44" i="145"/>
  <c r="CF44" i="144"/>
  <c r="B45" i="144"/>
  <c r="B45" i="143"/>
  <c r="AX44" i="143"/>
  <c r="B45" i="138"/>
  <c r="CI44" i="138"/>
  <c r="AF44" i="134"/>
  <c r="B45" i="134"/>
  <c r="AF45" i="134" s="1"/>
  <c r="BS45" i="161" l="1"/>
  <c r="B46" i="161"/>
  <c r="B46" i="147"/>
  <c r="BN45" i="147"/>
  <c r="B46" i="148"/>
  <c r="BK45" i="148"/>
  <c r="B46" i="145"/>
  <c r="BO45" i="145"/>
  <c r="B46" i="144"/>
  <c r="CF45" i="144"/>
  <c r="B46" i="143"/>
  <c r="AX45" i="143"/>
  <c r="B46" i="138"/>
  <c r="CI45" i="138"/>
  <c r="BS46" i="161" l="1"/>
  <c r="B47" i="161"/>
  <c r="BN46" i="147"/>
  <c r="B47" i="147"/>
  <c r="B47" i="148"/>
  <c r="BK46" i="148"/>
  <c r="BO46" i="145"/>
  <c r="B47" i="145"/>
  <c r="CF46" i="144"/>
  <c r="B47" i="144"/>
  <c r="B47" i="143"/>
  <c r="AX46" i="143"/>
  <c r="B47" i="138"/>
  <c r="CI46" i="138"/>
  <c r="BS47" i="161" l="1"/>
  <c r="B48" i="161"/>
  <c r="BN47" i="147"/>
  <c r="B48" i="147"/>
  <c r="BK47" i="148"/>
  <c r="B48" i="148"/>
  <c r="BO47" i="145"/>
  <c r="B48" i="145"/>
  <c r="B48" i="144"/>
  <c r="CF47" i="144"/>
  <c r="B48" i="143"/>
  <c r="AX47" i="143"/>
  <c r="B48" i="138"/>
  <c r="CI47" i="138"/>
  <c r="B49" i="161" l="1"/>
  <c r="BS48" i="161"/>
  <c r="B49" i="147"/>
  <c r="BN48" i="147"/>
  <c r="BK48" i="148"/>
  <c r="B49" i="148"/>
  <c r="B49" i="145"/>
  <c r="BO48" i="145"/>
  <c r="B49" i="144"/>
  <c r="CF48" i="144"/>
  <c r="B49" i="143"/>
  <c r="AX48" i="143"/>
  <c r="B49" i="138"/>
  <c r="CI48" i="138"/>
  <c r="B50" i="161" l="1"/>
  <c r="BS49" i="161"/>
  <c r="B50" i="147"/>
  <c r="BN49" i="147"/>
  <c r="B50" i="148"/>
  <c r="BK49" i="148"/>
  <c r="B50" i="145"/>
  <c r="BO49" i="145"/>
  <c r="CF49" i="144"/>
  <c r="B50" i="144"/>
  <c r="AX49" i="143"/>
  <c r="B50" i="143"/>
  <c r="CI49" i="138"/>
  <c r="B50" i="138"/>
  <c r="BS50" i="161" l="1"/>
  <c r="B51" i="161"/>
  <c r="BN50" i="147"/>
  <c r="B51" i="147"/>
  <c r="B51" i="148"/>
  <c r="BK50" i="148"/>
  <c r="BO50" i="145"/>
  <c r="B51" i="145"/>
  <c r="CF50" i="144"/>
  <c r="B51" i="144"/>
  <c r="AX50" i="143"/>
  <c r="B51" i="143"/>
  <c r="B51" i="138"/>
  <c r="CI50" i="138"/>
  <c r="BS51" i="161" l="1"/>
  <c r="B52" i="161"/>
  <c r="B52" i="147"/>
  <c r="BN51" i="147"/>
  <c r="BK51" i="148"/>
  <c r="B52" i="148"/>
  <c r="B52" i="145"/>
  <c r="BO51" i="145"/>
  <c r="B52" i="144"/>
  <c r="CF51" i="144"/>
  <c r="B52" i="143"/>
  <c r="AX51" i="143"/>
  <c r="B52" i="138"/>
  <c r="CI51" i="138"/>
  <c r="B53" i="161" l="1"/>
  <c r="BS52" i="161"/>
  <c r="B53" i="147"/>
  <c r="BN52" i="147"/>
  <c r="BK52" i="148"/>
  <c r="B53" i="148"/>
  <c r="B53" i="145"/>
  <c r="BO52" i="145"/>
  <c r="CF52" i="144"/>
  <c r="B53" i="144"/>
  <c r="B53" i="143"/>
  <c r="AX52" i="143"/>
  <c r="B53" i="138"/>
  <c r="CI52" i="138"/>
  <c r="BS53" i="161" l="1"/>
  <c r="B54" i="161"/>
  <c r="B54" i="147"/>
  <c r="BN53" i="147"/>
  <c r="B54" i="148"/>
  <c r="BK53" i="148"/>
  <c r="B54" i="145"/>
  <c r="BO53" i="145"/>
  <c r="CF53" i="144"/>
  <c r="B54" i="144"/>
  <c r="AX53" i="143"/>
  <c r="B54" i="143"/>
  <c r="CI53" i="138"/>
  <c r="B54" i="138"/>
  <c r="BS54" i="161" l="1"/>
  <c r="B55" i="161"/>
  <c r="BN54" i="147"/>
  <c r="B55" i="147"/>
  <c r="B55" i="148"/>
  <c r="BK54" i="148"/>
  <c r="BO54" i="145"/>
  <c r="B55" i="145"/>
  <c r="CF54" i="144"/>
  <c r="B55" i="144"/>
  <c r="B55" i="143"/>
  <c r="AX54" i="143"/>
  <c r="CI54" i="138"/>
  <c r="B55" i="138"/>
  <c r="B56" i="161" l="1"/>
  <c r="BS55" i="161"/>
  <c r="B56" i="147"/>
  <c r="BN55" i="147"/>
  <c r="BK55" i="148"/>
  <c r="B56" i="148"/>
  <c r="BO55" i="145"/>
  <c r="B56" i="145"/>
  <c r="B56" i="144"/>
  <c r="CF55" i="144"/>
  <c r="B56" i="143"/>
  <c r="AX55" i="143"/>
  <c r="B56" i="138"/>
  <c r="CI55" i="138"/>
  <c r="B57" i="161" l="1"/>
  <c r="BS56" i="161"/>
  <c r="B57" i="147"/>
  <c r="BN56" i="147"/>
  <c r="BK56" i="148"/>
  <c r="B57" i="148"/>
  <c r="B57" i="145"/>
  <c r="BO56" i="145"/>
  <c r="B57" i="144"/>
  <c r="CF56" i="144"/>
  <c r="B57" i="143"/>
  <c r="AX56" i="143"/>
  <c r="B57" i="138"/>
  <c r="CI56" i="138"/>
  <c r="B58" i="161" l="1"/>
  <c r="BS57" i="161"/>
  <c r="B58" i="147"/>
  <c r="BN57" i="147"/>
  <c r="B58" i="148"/>
  <c r="BK57" i="148"/>
  <c r="B58" i="145"/>
  <c r="BO57" i="145"/>
  <c r="B58" i="144"/>
  <c r="CF58" i="144" s="1"/>
  <c r="CF57" i="144"/>
  <c r="AX57" i="143"/>
  <c r="B58" i="143"/>
  <c r="B58" i="138"/>
  <c r="CI57" i="138"/>
  <c r="BS58" i="161" l="1"/>
  <c r="B59" i="161"/>
  <c r="BN58" i="147"/>
  <c r="B59" i="147"/>
  <c r="B59" i="148"/>
  <c r="BK58" i="148"/>
  <c r="BO58" i="145"/>
  <c r="B59" i="145"/>
  <c r="AX58" i="143"/>
  <c r="B59" i="143"/>
  <c r="CI58" i="138"/>
  <c r="B59" i="138"/>
  <c r="B60" i="161" l="1"/>
  <c r="BS59" i="161"/>
  <c r="B60" i="147"/>
  <c r="BN59" i="147"/>
  <c r="BK59" i="148"/>
  <c r="B60" i="148"/>
  <c r="BO59" i="145"/>
  <c r="B60" i="145"/>
  <c r="B60" i="143"/>
  <c r="AX59" i="143"/>
  <c r="B60" i="138"/>
  <c r="CI59" i="138"/>
  <c r="B61" i="161" l="1"/>
  <c r="BS60" i="161"/>
  <c r="B61" i="147"/>
  <c r="BN60" i="147"/>
  <c r="BK60" i="148"/>
  <c r="B61" i="148"/>
  <c r="B61" i="145"/>
  <c r="BO60" i="145"/>
  <c r="B61" i="143"/>
  <c r="AX60" i="143"/>
  <c r="B61" i="138"/>
  <c r="CI60" i="138"/>
  <c r="B62" i="161" l="1"/>
  <c r="BS61" i="161"/>
  <c r="B62" i="147"/>
  <c r="BN61" i="147"/>
  <c r="B62" i="148"/>
  <c r="BK61" i="148"/>
  <c r="B62" i="145"/>
  <c r="BO61" i="145"/>
  <c r="AX61" i="143"/>
  <c r="B62" i="143"/>
  <c r="CI61" i="138"/>
  <c r="B62" i="138"/>
  <c r="BS62" i="161" l="1"/>
  <c r="B63" i="161"/>
  <c r="BN62" i="147"/>
  <c r="B63" i="147"/>
  <c r="B63" i="148"/>
  <c r="BK63" i="148" s="1"/>
  <c r="BK62" i="148"/>
  <c r="BO62" i="145"/>
  <c r="B63" i="145"/>
  <c r="B63" i="143"/>
  <c r="AX62" i="143"/>
  <c r="B63" i="138"/>
  <c r="CI62" i="138"/>
  <c r="BS63" i="161" l="1"/>
  <c r="B64" i="161"/>
  <c r="BN63" i="147"/>
  <c r="B64" i="147"/>
  <c r="BO63" i="145"/>
  <c r="B64" i="145"/>
  <c r="B64" i="143"/>
  <c r="AX63" i="143"/>
  <c r="B64" i="138"/>
  <c r="CI63" i="138"/>
  <c r="B65" i="161" l="1"/>
  <c r="BS64" i="161"/>
  <c r="B65" i="147"/>
  <c r="BN64" i="147"/>
  <c r="B65" i="145"/>
  <c r="BO64" i="145"/>
  <c r="B65" i="143"/>
  <c r="AX64" i="143"/>
  <c r="B65" i="138"/>
  <c r="CI64" i="138"/>
  <c r="BS65" i="161" l="1"/>
  <c r="B66" i="161"/>
  <c r="B66" i="147"/>
  <c r="BN66" i="147" s="1"/>
  <c r="BN65" i="147"/>
  <c r="B66" i="145"/>
  <c r="BO66" i="145" s="1"/>
  <c r="BO65" i="145"/>
  <c r="B66" i="143"/>
  <c r="AX66" i="143" s="1"/>
  <c r="AX65" i="143"/>
  <c r="B66" i="138"/>
  <c r="CI66" i="138" s="1"/>
  <c r="CI65" i="138"/>
  <c r="BS66" i="161" l="1"/>
  <c r="B67" i="161"/>
  <c r="B68" i="161" l="1"/>
  <c r="BS67" i="161"/>
  <c r="B69" i="161" l="1"/>
  <c r="BS68" i="161"/>
  <c r="B70" i="161" l="1"/>
  <c r="BS69" i="161"/>
  <c r="BS70" i="161" l="1"/>
  <c r="B71" i="161"/>
  <c r="BS71" i="161" l="1"/>
  <c r="B72" i="161"/>
  <c r="B73" i="161" l="1"/>
  <c r="BS72" i="161"/>
  <c r="B74" i="161" l="1"/>
  <c r="BS74" i="161" s="1"/>
  <c r="BS73" i="161"/>
  <c r="BL6" i="148" l="1"/>
  <c r="BP9" i="145"/>
  <c r="BP8" i="145"/>
  <c r="BP7" i="145"/>
  <c r="BL8" i="148" l="1"/>
  <c r="BL7" i="148"/>
  <c r="BL9" i="148" l="1"/>
  <c r="BP10" i="145"/>
  <c r="BL10" i="148" l="1"/>
  <c r="BP11" i="145"/>
  <c r="BL11" i="148" l="1"/>
  <c r="BP12" i="145"/>
  <c r="BL12" i="148" l="1"/>
  <c r="BP13" i="145"/>
  <c r="BL13" i="148" l="1"/>
  <c r="BP14" i="145"/>
  <c r="BL14" i="148" l="1"/>
  <c r="BP15" i="145"/>
  <c r="BL15" i="148" l="1"/>
  <c r="BP16" i="145"/>
  <c r="BL16" i="148" l="1"/>
  <c r="BP17" i="145"/>
  <c r="BL17" i="148" l="1"/>
  <c r="BP18" i="145"/>
  <c r="BL18" i="148" l="1"/>
  <c r="BP19" i="145"/>
  <c r="BL19" i="148" l="1"/>
  <c r="BP20" i="145"/>
  <c r="BL20" i="148" l="1"/>
  <c r="BP21" i="145"/>
  <c r="BL21" i="148" l="1"/>
  <c r="BP22" i="145"/>
  <c r="BL22" i="148" l="1"/>
  <c r="BP23" i="145"/>
  <c r="BL23" i="148" l="1"/>
  <c r="BP24" i="145"/>
  <c r="BL24" i="148" l="1"/>
  <c r="BP25" i="145"/>
  <c r="BL25" i="148" l="1"/>
  <c r="BP26" i="145"/>
  <c r="BL26" i="148" l="1"/>
  <c r="BP27" i="145"/>
  <c r="BL27" i="148" l="1"/>
  <c r="BP28" i="145"/>
  <c r="BL28" i="148" l="1"/>
  <c r="BP29" i="145"/>
  <c r="BL29" i="148" l="1"/>
  <c r="BP30" i="145"/>
  <c r="BL30" i="148" l="1"/>
  <c r="BP31" i="145"/>
  <c r="BL31" i="148" l="1"/>
  <c r="BP32" i="145"/>
  <c r="BL32" i="148" l="1"/>
  <c r="BP33" i="145"/>
  <c r="BL33" i="148" l="1"/>
  <c r="BP34" i="145"/>
  <c r="BL34" i="148" l="1"/>
  <c r="BP35" i="145"/>
  <c r="BL35" i="148" l="1"/>
  <c r="BP36" i="145"/>
  <c r="BL36" i="148" l="1"/>
  <c r="BP37" i="145"/>
  <c r="BL37" i="148" l="1"/>
  <c r="BP38" i="145"/>
  <c r="BL38" i="148" l="1"/>
  <c r="BP39" i="145"/>
  <c r="BL39" i="148" l="1"/>
  <c r="BP40" i="145"/>
  <c r="BL40" i="148" l="1"/>
  <c r="BP41" i="145"/>
  <c r="BL41" i="148" l="1"/>
  <c r="BP42" i="145"/>
  <c r="BL42" i="148" l="1"/>
  <c r="BP43" i="145"/>
  <c r="BL43" i="148" l="1"/>
  <c r="BP44" i="145"/>
  <c r="BL44" i="148" l="1"/>
  <c r="BP45" i="145"/>
  <c r="BL45" i="148" l="1"/>
  <c r="BP46" i="145"/>
  <c r="BL46" i="148" l="1"/>
  <c r="BP47" i="145"/>
  <c r="BL47" i="148" l="1"/>
  <c r="BP48" i="145"/>
  <c r="BL48" i="148" l="1"/>
  <c r="BP49" i="145"/>
  <c r="BL49" i="148" l="1"/>
  <c r="BP50" i="145"/>
  <c r="BL50" i="148" l="1"/>
  <c r="BP51" i="145"/>
  <c r="BL51" i="148" l="1"/>
  <c r="BP52" i="145"/>
  <c r="BL52" i="148" l="1"/>
  <c r="BP53" i="145"/>
  <c r="BL53" i="148" l="1"/>
  <c r="BP54" i="145"/>
  <c r="BL54" i="148" l="1"/>
  <c r="BP55" i="145"/>
  <c r="BL55" i="148" l="1"/>
  <c r="BP56" i="145"/>
  <c r="BL56" i="148" l="1"/>
  <c r="BP57" i="145"/>
  <c r="BL57" i="148" l="1"/>
  <c r="BP58" i="145"/>
  <c r="BL58" i="148" l="1"/>
  <c r="BP59" i="145"/>
  <c r="BL59" i="148" l="1"/>
  <c r="BP60" i="145"/>
  <c r="BL60" i="148" l="1"/>
  <c r="BP61" i="145"/>
  <c r="BL61" i="148" l="1"/>
  <c r="BP62" i="145"/>
  <c r="BL62" i="148" l="1"/>
  <c r="BP63" i="145"/>
  <c r="BL64" i="148" l="1"/>
  <c r="BL63" i="148"/>
  <c r="BP64" i="145"/>
  <c r="BP65" i="145" l="1"/>
  <c r="BP67" i="145" l="1"/>
  <c r="BP66" i="145"/>
  <c r="BQ8" i="145" l="1"/>
  <c r="BQ7" i="145"/>
  <c r="A7" i="190"/>
  <c r="A8" i="190" s="1"/>
  <c r="G3" i="190"/>
  <c r="H3" i="190" s="1"/>
  <c r="I3" i="190" s="1"/>
  <c r="J3" i="190" s="1"/>
  <c r="K3" i="190" s="1"/>
  <c r="BQ10" i="145" l="1"/>
  <c r="BQ9" i="145"/>
  <c r="BQ11" i="145" l="1"/>
  <c r="BQ12" i="145" l="1"/>
  <c r="BQ13" i="145" l="1"/>
  <c r="BQ14" i="145" l="1"/>
  <c r="BQ15" i="145" l="1"/>
  <c r="BQ16" i="145" l="1"/>
  <c r="BQ17" i="145" l="1"/>
  <c r="BQ18" i="145" l="1"/>
  <c r="BQ19" i="145" l="1"/>
  <c r="BQ20" i="145" l="1"/>
  <c r="BQ21" i="145" l="1"/>
  <c r="BQ22" i="145" l="1"/>
  <c r="BQ23" i="145" l="1"/>
  <c r="BQ24" i="145" l="1"/>
  <c r="BQ25" i="145" l="1"/>
  <c r="BQ26" i="145" l="1"/>
  <c r="BQ27" i="145" l="1"/>
  <c r="BQ28" i="145" l="1"/>
  <c r="BQ29" i="145" l="1"/>
  <c r="BQ30" i="145" l="1"/>
  <c r="BQ31" i="145" l="1"/>
  <c r="BQ32" i="145" l="1"/>
  <c r="BQ33" i="145" l="1"/>
  <c r="BQ34" i="145" l="1"/>
  <c r="BQ35" i="145" l="1"/>
  <c r="BQ36" i="145" l="1"/>
  <c r="BQ37" i="145" l="1"/>
  <c r="BQ38" i="145" l="1"/>
  <c r="BQ39" i="145" l="1"/>
  <c r="BQ40" i="145" l="1"/>
  <c r="BQ41" i="145" l="1"/>
  <c r="BQ42" i="145" l="1"/>
  <c r="BQ43" i="145" l="1"/>
  <c r="BQ44" i="145" l="1"/>
  <c r="BQ45" i="145" l="1"/>
  <c r="BQ46" i="145" l="1"/>
  <c r="BQ47" i="145" l="1"/>
  <c r="BQ48" i="145" l="1"/>
  <c r="BQ49" i="145" l="1"/>
  <c r="BQ50" i="145" l="1"/>
  <c r="BQ51" i="145" l="1"/>
  <c r="BQ52" i="145" l="1"/>
  <c r="BQ53" i="145" l="1"/>
  <c r="BQ54" i="145" l="1"/>
  <c r="BQ55" i="145" l="1"/>
  <c r="BQ56" i="145" l="1"/>
  <c r="BQ57" i="145" l="1"/>
  <c r="BQ58" i="145" l="1"/>
  <c r="BQ59" i="145" l="1"/>
  <c r="BQ60" i="145" l="1"/>
  <c r="BQ61" i="145" l="1"/>
  <c r="BQ62" i="145" l="1"/>
  <c r="BQ63" i="145" l="1"/>
  <c r="BQ64" i="145" l="1"/>
  <c r="BQ65" i="145" l="1"/>
  <c r="BQ67" i="145" l="1"/>
  <c r="BQ66" i="145"/>
  <c r="B13" i="191" l="1"/>
  <c r="M21" i="191" l="1"/>
  <c r="N21" i="191"/>
  <c r="M22" i="191"/>
  <c r="N22" i="191"/>
  <c r="M23" i="191"/>
  <c r="N23" i="191"/>
  <c r="M24" i="191"/>
  <c r="N24" i="191"/>
  <c r="M25" i="191"/>
  <c r="N25" i="191"/>
  <c r="M26" i="191"/>
  <c r="N26" i="191"/>
  <c r="M27" i="191"/>
  <c r="N27" i="191"/>
  <c r="M28" i="191"/>
  <c r="N28" i="191"/>
  <c r="M29" i="191"/>
  <c r="N29" i="191"/>
  <c r="M30" i="191"/>
  <c r="N30" i="191"/>
  <c r="M31" i="191"/>
  <c r="N31" i="191"/>
  <c r="M32" i="191"/>
  <c r="N32" i="191"/>
  <c r="M33" i="191"/>
  <c r="N33" i="191"/>
  <c r="M34" i="191"/>
  <c r="N34" i="191"/>
  <c r="M35" i="191"/>
  <c r="N35" i="191"/>
  <c r="M36" i="191"/>
  <c r="N36" i="191"/>
  <c r="K4" i="191" s="1"/>
  <c r="M37" i="191"/>
  <c r="N37" i="191"/>
  <c r="M38" i="191"/>
  <c r="N38" i="191"/>
  <c r="M39" i="191"/>
  <c r="N39" i="191"/>
  <c r="M40" i="191"/>
  <c r="N40" i="191"/>
  <c r="M41" i="191"/>
  <c r="N41" i="191"/>
  <c r="M42" i="191"/>
  <c r="N42" i="191"/>
  <c r="M43" i="191"/>
  <c r="N43" i="191"/>
  <c r="M44" i="191"/>
  <c r="N44" i="191"/>
  <c r="M45" i="191"/>
  <c r="N45" i="191"/>
  <c r="M46" i="191"/>
  <c r="N46" i="191"/>
  <c r="M47" i="191"/>
  <c r="N47" i="191"/>
  <c r="M48" i="191"/>
  <c r="N48" i="191"/>
  <c r="M49" i="191"/>
  <c r="N49" i="191"/>
  <c r="M50" i="191"/>
  <c r="N50" i="191"/>
  <c r="M51" i="191"/>
  <c r="N51" i="191"/>
  <c r="M52" i="191"/>
  <c r="N52" i="191"/>
  <c r="M53" i="191"/>
  <c r="N53" i="191"/>
  <c r="M54" i="191"/>
  <c r="N54" i="191"/>
  <c r="M55" i="191"/>
  <c r="N55" i="191"/>
  <c r="M56" i="191"/>
  <c r="N56" i="191"/>
  <c r="M57" i="191"/>
  <c r="N57" i="191"/>
  <c r="M58" i="191"/>
  <c r="N58" i="191"/>
  <c r="M59" i="191"/>
  <c r="N59" i="191"/>
  <c r="M60" i="191"/>
  <c r="N60" i="191"/>
  <c r="M61" i="191"/>
  <c r="N61" i="191"/>
  <c r="M62" i="191"/>
  <c r="N62" i="191"/>
  <c r="M63" i="191"/>
  <c r="N63" i="191"/>
  <c r="M64" i="191"/>
  <c r="N64" i="191"/>
  <c r="M65" i="191"/>
  <c r="N65" i="191"/>
  <c r="M66" i="191"/>
  <c r="N66" i="191"/>
  <c r="N20" i="191"/>
  <c r="M20" i="191"/>
  <c r="J21" i="191"/>
  <c r="L21" i="191"/>
  <c r="J22" i="191"/>
  <c r="L22" i="191"/>
  <c r="J23" i="191"/>
  <c r="L23" i="191"/>
  <c r="J24" i="191"/>
  <c r="L24" i="191"/>
  <c r="J25" i="191"/>
  <c r="L25" i="191"/>
  <c r="J26" i="191"/>
  <c r="L26" i="191"/>
  <c r="J27" i="191"/>
  <c r="L27" i="191"/>
  <c r="J28" i="191"/>
  <c r="L28" i="191"/>
  <c r="J29" i="191"/>
  <c r="L29" i="191"/>
  <c r="J30" i="191"/>
  <c r="L30" i="191"/>
  <c r="J31" i="191"/>
  <c r="L31" i="191"/>
  <c r="J32" i="191"/>
  <c r="L32" i="191"/>
  <c r="J33" i="191"/>
  <c r="L33" i="191"/>
  <c r="J34" i="191"/>
  <c r="L34" i="191"/>
  <c r="J35" i="191"/>
  <c r="L35" i="191"/>
  <c r="J36" i="191"/>
  <c r="L36" i="191"/>
  <c r="J37" i="191"/>
  <c r="L37" i="191"/>
  <c r="J38" i="191"/>
  <c r="L38" i="191"/>
  <c r="J39" i="191"/>
  <c r="L39" i="191"/>
  <c r="J40" i="191"/>
  <c r="L40" i="191"/>
  <c r="J41" i="191"/>
  <c r="L41" i="191"/>
  <c r="J42" i="191"/>
  <c r="L42" i="191"/>
  <c r="J43" i="191"/>
  <c r="L43" i="191"/>
  <c r="J44" i="191"/>
  <c r="L44" i="191"/>
  <c r="J45" i="191"/>
  <c r="L45" i="191"/>
  <c r="J46" i="191"/>
  <c r="L46" i="191"/>
  <c r="J47" i="191"/>
  <c r="L47" i="191"/>
  <c r="J48" i="191"/>
  <c r="L48" i="191"/>
  <c r="J49" i="191"/>
  <c r="L49" i="191"/>
  <c r="J50" i="191"/>
  <c r="L50" i="191"/>
  <c r="J51" i="191"/>
  <c r="L51" i="191"/>
  <c r="J52" i="191"/>
  <c r="L52" i="191"/>
  <c r="J53" i="191"/>
  <c r="L53" i="191"/>
  <c r="J54" i="191"/>
  <c r="L54" i="191"/>
  <c r="J55" i="191"/>
  <c r="L55" i="191"/>
  <c r="J56" i="191"/>
  <c r="L56" i="191"/>
  <c r="J57" i="191"/>
  <c r="L57" i="191"/>
  <c r="J58" i="191"/>
  <c r="L58" i="191"/>
  <c r="J59" i="191"/>
  <c r="L59" i="191"/>
  <c r="J60" i="191"/>
  <c r="L60" i="191"/>
  <c r="J61" i="191"/>
  <c r="L61" i="191"/>
  <c r="J62" i="191"/>
  <c r="L62" i="191"/>
  <c r="J63" i="191"/>
  <c r="L63" i="191"/>
  <c r="J64" i="191"/>
  <c r="L64" i="191"/>
  <c r="J65" i="191"/>
  <c r="L65" i="191"/>
  <c r="J66" i="191"/>
  <c r="L66" i="191"/>
  <c r="J20" i="191"/>
  <c r="L20" i="191"/>
  <c r="J4" i="191" l="1"/>
  <c r="M4" i="191"/>
  <c r="P31" i="191"/>
  <c r="J8" i="191"/>
  <c r="J10" i="191"/>
  <c r="J6" i="191"/>
  <c r="K31" i="191" l="1"/>
  <c r="I4" i="191"/>
  <c r="P22" i="191" l="1"/>
  <c r="P23" i="191"/>
  <c r="P24" i="191"/>
  <c r="P25" i="191"/>
  <c r="P26" i="191"/>
  <c r="P27" i="191"/>
  <c r="P28" i="191"/>
  <c r="P29" i="191"/>
  <c r="P30" i="191"/>
  <c r="P32" i="191"/>
  <c r="P33" i="191"/>
  <c r="P34" i="191"/>
  <c r="P35" i="191"/>
  <c r="P36" i="191"/>
  <c r="P37" i="191"/>
  <c r="P38" i="191"/>
  <c r="P39" i="191"/>
  <c r="P40" i="191"/>
  <c r="P41" i="191"/>
  <c r="P42" i="191"/>
  <c r="P43" i="191"/>
  <c r="P44" i="191"/>
  <c r="P45" i="191"/>
  <c r="P46" i="191"/>
  <c r="P47" i="191"/>
  <c r="P48" i="191"/>
  <c r="P49" i="191"/>
  <c r="P50" i="191"/>
  <c r="P51" i="191"/>
  <c r="P52" i="191"/>
  <c r="P53" i="191"/>
  <c r="P54" i="191"/>
  <c r="P55" i="191"/>
  <c r="P56" i="191"/>
  <c r="P57" i="191"/>
  <c r="P58" i="191"/>
  <c r="P59" i="191"/>
  <c r="P60" i="191"/>
  <c r="P61" i="191"/>
  <c r="P62" i="191"/>
  <c r="P63" i="191"/>
  <c r="P64" i="191"/>
  <c r="P65" i="191"/>
  <c r="P66" i="191"/>
  <c r="P21" i="191"/>
  <c r="P20" i="191"/>
  <c r="K63" i="191" l="1"/>
  <c r="K50" i="191"/>
  <c r="K38" i="191"/>
  <c r="K32" i="191"/>
  <c r="K21" i="191"/>
  <c r="K49" i="191"/>
  <c r="K30" i="191"/>
  <c r="K54" i="191"/>
  <c r="K20" i="191"/>
  <c r="K64" i="191"/>
  <c r="K58" i="191"/>
  <c r="K52" i="191"/>
  <c r="K46" i="191"/>
  <c r="K40" i="191"/>
  <c r="K34" i="191"/>
  <c r="K27" i="191"/>
  <c r="K51" i="191"/>
  <c r="K39" i="191"/>
  <c r="K26" i="191"/>
  <c r="K56" i="191"/>
  <c r="K55" i="191"/>
  <c r="K37" i="191"/>
  <c r="K60" i="191"/>
  <c r="K42" i="191"/>
  <c r="K23" i="191"/>
  <c r="K57" i="191"/>
  <c r="K45" i="191"/>
  <c r="K33" i="191"/>
  <c r="K62" i="191"/>
  <c r="K44" i="191"/>
  <c r="K25" i="191"/>
  <c r="K61" i="191"/>
  <c r="K43" i="191"/>
  <c r="K24" i="191"/>
  <c r="K66" i="191"/>
  <c r="K48" i="191"/>
  <c r="K36" i="191"/>
  <c r="K29" i="191"/>
  <c r="K65" i="191"/>
  <c r="K59" i="191"/>
  <c r="K53" i="191"/>
  <c r="K47" i="191"/>
  <c r="K41" i="191"/>
  <c r="K35" i="191"/>
  <c r="K28" i="191"/>
  <c r="K22" i="191"/>
  <c r="L4" i="191" l="1"/>
  <c r="AN4" i="177"/>
  <c r="AO4" i="177"/>
  <c r="AE5" i="189"/>
  <c r="AF5" i="189"/>
  <c r="AG5" i="189"/>
  <c r="AH5" i="189"/>
  <c r="AI5" i="189"/>
  <c r="AJ5" i="189"/>
  <c r="AK5" i="189"/>
  <c r="I6" i="191"/>
  <c r="I8" i="191"/>
  <c r="I10" i="191"/>
  <c r="E10" i="191"/>
  <c r="E8" i="191"/>
  <c r="E6" i="191"/>
</calcChain>
</file>

<file path=xl/comments1.xml><?xml version="1.0" encoding="utf-8"?>
<comments xmlns="http://schemas.openxmlformats.org/spreadsheetml/2006/main">
  <authors>
    <author>19d062</author>
  </authors>
  <commentList>
    <comment ref="I19" authorId="0" shapeId="0">
      <text>
        <r>
          <rPr>
            <b/>
            <sz val="9"/>
            <color indexed="81"/>
            <rFont val="ＭＳ Ｐゴシック"/>
            <family val="3"/>
            <charset val="128"/>
          </rPr>
          <t>シートの名前は半角、空白も正確に入力して下さい。</t>
        </r>
      </text>
    </comment>
  </commentList>
</comments>
</file>

<file path=xl/sharedStrings.xml><?xml version="1.0" encoding="utf-8"?>
<sst xmlns="http://schemas.openxmlformats.org/spreadsheetml/2006/main" count="101544" uniqueCount="1086">
  <si>
    <t>殺虫剤</t>
  </si>
  <si>
    <t>乳</t>
  </si>
  <si>
    <t>EW</t>
  </si>
  <si>
    <t>溶</t>
  </si>
  <si>
    <t>水</t>
  </si>
  <si>
    <t>液</t>
  </si>
  <si>
    <t>FL</t>
  </si>
  <si>
    <t>－</t>
  </si>
  <si>
    <t>●</t>
  </si>
  <si>
    <t>○</t>
  </si>
  <si>
    <t>×</t>
  </si>
  <si>
    <t>△</t>
  </si>
  <si>
    <t>◎</t>
  </si>
  <si>
    <t>顆</t>
  </si>
  <si>
    <t>DF</t>
  </si>
  <si>
    <t>▲</t>
  </si>
  <si>
    <t>殺虫剤</t>
    <rPh sb="0" eb="3">
      <t>サッチュウザイ</t>
    </rPh>
    <phoneticPr fontId="3"/>
  </si>
  <si>
    <t>殺菌剤</t>
    <rPh sb="0" eb="3">
      <t>サッキンザイ</t>
    </rPh>
    <phoneticPr fontId="3"/>
  </si>
  <si>
    <t>農薬の使用に当たってはラベル等で必ず登録内容を確認のうえご使用下さい。</t>
    <rPh sb="0" eb="2">
      <t>ノウヤク</t>
    </rPh>
    <rPh sb="3" eb="5">
      <t>シヨウ</t>
    </rPh>
    <rPh sb="6" eb="7">
      <t>ア</t>
    </rPh>
    <rPh sb="14" eb="15">
      <t>ナド</t>
    </rPh>
    <rPh sb="16" eb="17">
      <t>カナラ</t>
    </rPh>
    <rPh sb="18" eb="20">
      <t>トウロク</t>
    </rPh>
    <rPh sb="20" eb="22">
      <t>ナイヨウ</t>
    </rPh>
    <rPh sb="23" eb="25">
      <t>カクニン</t>
    </rPh>
    <rPh sb="29" eb="32">
      <t>シヨウクダ</t>
    </rPh>
    <phoneticPr fontId="3"/>
  </si>
  <si>
    <t>SC</t>
  </si>
  <si>
    <t>水・乳</t>
  </si>
  <si>
    <t>石灰硫黄合剤</t>
  </si>
  <si>
    <t/>
  </si>
  <si>
    <t>混合剤</t>
  </si>
  <si>
    <t>植調剤</t>
    <rPh sb="0" eb="2">
      <t>ショクチョウ</t>
    </rPh>
    <rPh sb="2" eb="3">
      <t>ザイ</t>
    </rPh>
    <phoneticPr fontId="4"/>
  </si>
  <si>
    <t>ｿﾞﾙ</t>
  </si>
  <si>
    <t>●1</t>
  </si>
  <si>
    <t>△1</t>
  </si>
  <si>
    <t>△2</t>
  </si>
  <si>
    <t xml:space="preserve"> </t>
  </si>
  <si>
    <t>○1</t>
  </si>
  <si>
    <t>◎2</t>
  </si>
  <si>
    <t>SE</t>
  </si>
  <si>
    <t>OD</t>
  </si>
  <si>
    <t>WDG</t>
  </si>
  <si>
    <t>〇</t>
  </si>
  <si>
    <t>ニーズ</t>
  </si>
  <si>
    <t>ラビデン３Ｓ</t>
  </si>
  <si>
    <t>水稲農薬混用事例集</t>
  </si>
  <si>
    <t>麦類農薬混用事例集</t>
  </si>
  <si>
    <t>かぼちゃ農薬混用事例集</t>
  </si>
  <si>
    <t>すいか農薬混用事例集</t>
  </si>
  <si>
    <t>メロン農薬混用事例集</t>
  </si>
  <si>
    <t>まくわうり農薬混用事例集</t>
  </si>
  <si>
    <t>WG</t>
  </si>
  <si>
    <t>○2</t>
  </si>
  <si>
    <t>●4</t>
  </si>
  <si>
    <t>●2</t>
  </si>
  <si>
    <t>◎3</t>
  </si>
  <si>
    <t>△3</t>
  </si>
  <si>
    <t>●1：展着剤を加用する場合は、使用直前に混用する。</t>
    <rPh sb="3" eb="4">
      <t>テン</t>
    </rPh>
    <rPh sb="4" eb="5">
      <t>チャク</t>
    </rPh>
    <rPh sb="5" eb="6">
      <t>ザイ</t>
    </rPh>
    <rPh sb="7" eb="8">
      <t>カ</t>
    </rPh>
    <rPh sb="8" eb="9">
      <t>ヨウ</t>
    </rPh>
    <rPh sb="11" eb="13">
      <t>バアイ</t>
    </rPh>
    <rPh sb="15" eb="17">
      <t>シヨウ</t>
    </rPh>
    <rPh sb="17" eb="19">
      <t>チョクゼン</t>
    </rPh>
    <rPh sb="20" eb="22">
      <t>コンヨウ</t>
    </rPh>
    <phoneticPr fontId="4"/>
  </si>
  <si>
    <t>●5</t>
  </si>
  <si>
    <t>●3：ｸﾐｶﾞｰﾄﾞSCを先に希釈してからｸｼｸﾞﾅﾑWDGを加える。ｼｸﾞﾅﾑWDGを先に加える場合は◎。</t>
    <rPh sb="13" eb="14">
      <t>サキ</t>
    </rPh>
    <rPh sb="15" eb="17">
      <t>キシャク</t>
    </rPh>
    <rPh sb="31" eb="32">
      <t>クワ</t>
    </rPh>
    <rPh sb="43" eb="45">
      <t>バアイ</t>
    </rPh>
    <rPh sb="44" eb="45">
      <t>サキ</t>
    </rPh>
    <rPh sb="46" eb="47">
      <t>クワ</t>
    </rPh>
    <rPh sb="49" eb="51">
      <t>バアイ</t>
    </rPh>
    <phoneticPr fontId="3"/>
  </si>
  <si>
    <t>●1 先にﾌﾟﾘﾝｽﾌﾛｱﾌﾞﾙを希釈する（凝集）。</t>
    <rPh sb="3" eb="4">
      <t>サキ</t>
    </rPh>
    <rPh sb="17" eb="19">
      <t>キシャク</t>
    </rPh>
    <rPh sb="22" eb="24">
      <t>ギョウシュウ</t>
    </rPh>
    <phoneticPr fontId="3"/>
  </si>
  <si>
    <t>●2： 先にﾌﾟﾘﾝｽﾌﾛｱﾌﾞﾙを希釈する（凝集）。</t>
    <rPh sb="4" eb="5">
      <t>サキ</t>
    </rPh>
    <rPh sb="18" eb="20">
      <t>キシャク</t>
    </rPh>
    <rPh sb="23" eb="25">
      <t>ギョウシュウ</t>
    </rPh>
    <phoneticPr fontId="3"/>
  </si>
  <si>
    <t>シート名</t>
    <rPh sb="3" eb="4">
      <t>メイ</t>
    </rPh>
    <phoneticPr fontId="3"/>
  </si>
  <si>
    <t>リスト（行）</t>
    <rPh sb="4" eb="5">
      <t>ギョウ</t>
    </rPh>
    <phoneticPr fontId="16"/>
  </si>
  <si>
    <t>リスト（列）</t>
    <rPh sb="4" eb="5">
      <t>レツ</t>
    </rPh>
    <phoneticPr fontId="16"/>
  </si>
  <si>
    <t>INDEX</t>
    <phoneticPr fontId="16"/>
  </si>
  <si>
    <t>VLOOKUP</t>
    <phoneticPr fontId="16"/>
  </si>
  <si>
    <t>HLOOKUP</t>
    <phoneticPr fontId="16"/>
  </si>
  <si>
    <t>水稲</t>
    <rPh sb="0" eb="2">
      <t>スイトウ</t>
    </rPh>
    <phoneticPr fontId="3"/>
  </si>
  <si>
    <t>水稲種子消毒</t>
    <rPh sb="0" eb="2">
      <t>スイトウ</t>
    </rPh>
    <rPh sb="2" eb="4">
      <t>シュシ</t>
    </rPh>
    <rPh sb="4" eb="6">
      <t>ショウドク</t>
    </rPh>
    <phoneticPr fontId="3"/>
  </si>
  <si>
    <t>水稲育苗箱</t>
    <rPh sb="0" eb="2">
      <t>スイトウ</t>
    </rPh>
    <rPh sb="2" eb="4">
      <t>イクビョウ</t>
    </rPh>
    <rPh sb="4" eb="5">
      <t>ハコ</t>
    </rPh>
    <phoneticPr fontId="3"/>
  </si>
  <si>
    <t>麦</t>
    <rPh sb="0" eb="1">
      <t>ムギ</t>
    </rPh>
    <phoneticPr fontId="3"/>
  </si>
  <si>
    <t>大豆</t>
    <rPh sb="0" eb="2">
      <t>ダイズ</t>
    </rPh>
    <phoneticPr fontId="3"/>
  </si>
  <si>
    <t>小豆</t>
    <rPh sb="0" eb="2">
      <t>ショウズ</t>
    </rPh>
    <phoneticPr fontId="3"/>
  </si>
  <si>
    <t>菜豆</t>
    <rPh sb="0" eb="2">
      <t>サイトウ</t>
    </rPh>
    <phoneticPr fontId="3"/>
  </si>
  <si>
    <t>いも菌菌</t>
    <rPh sb="2" eb="4">
      <t>キンキン</t>
    </rPh>
    <phoneticPr fontId="3"/>
  </si>
  <si>
    <t>いも虫虫</t>
    <rPh sb="2" eb="3">
      <t>ムシ</t>
    </rPh>
    <rPh sb="3" eb="4">
      <t>ムシ</t>
    </rPh>
    <phoneticPr fontId="3"/>
  </si>
  <si>
    <t>いも虫菌</t>
    <rPh sb="2" eb="3">
      <t>ムシ</t>
    </rPh>
    <rPh sb="3" eb="4">
      <t>キン</t>
    </rPh>
    <phoneticPr fontId="3"/>
  </si>
  <si>
    <t>てん菜</t>
    <rPh sb="2" eb="3">
      <t>サイ</t>
    </rPh>
    <phoneticPr fontId="3"/>
  </si>
  <si>
    <t>だいこん</t>
    <phoneticPr fontId="3"/>
  </si>
  <si>
    <t>にんじん</t>
    <phoneticPr fontId="3"/>
  </si>
  <si>
    <t>白菜菌菌</t>
    <rPh sb="0" eb="2">
      <t>ハクサイ</t>
    </rPh>
    <rPh sb="2" eb="4">
      <t>キンキン</t>
    </rPh>
    <phoneticPr fontId="3"/>
  </si>
  <si>
    <t>白菜虫虫</t>
    <rPh sb="0" eb="2">
      <t>ハクサイ</t>
    </rPh>
    <rPh sb="2" eb="4">
      <t>ムシムシ</t>
    </rPh>
    <phoneticPr fontId="3"/>
  </si>
  <si>
    <t>白菜虫菌</t>
    <rPh sb="0" eb="2">
      <t>ハクサイ</t>
    </rPh>
    <rPh sb="2" eb="3">
      <t>ムシ</t>
    </rPh>
    <rPh sb="3" eb="4">
      <t>キン</t>
    </rPh>
    <phoneticPr fontId="3"/>
  </si>
  <si>
    <t>ｷｬﾍﾞﾂ菌菌</t>
    <rPh sb="5" eb="7">
      <t>キンキン</t>
    </rPh>
    <phoneticPr fontId="3"/>
  </si>
  <si>
    <t>ｷｬﾍﾞﾂ虫虫</t>
    <rPh sb="5" eb="7">
      <t>ムシムシ</t>
    </rPh>
    <phoneticPr fontId="3"/>
  </si>
  <si>
    <t>ｷｬﾍﾞﾂ虫菌</t>
    <rPh sb="5" eb="6">
      <t>ムシ</t>
    </rPh>
    <rPh sb="6" eb="7">
      <t>キン</t>
    </rPh>
    <phoneticPr fontId="3"/>
  </si>
  <si>
    <t>ブロッコリー</t>
    <phoneticPr fontId="3"/>
  </si>
  <si>
    <t>レタス菌菌</t>
    <rPh sb="3" eb="5">
      <t>キンキン</t>
    </rPh>
    <phoneticPr fontId="3"/>
  </si>
  <si>
    <t>レタス虫虫</t>
    <rPh sb="3" eb="5">
      <t>ムシムシ</t>
    </rPh>
    <phoneticPr fontId="3"/>
  </si>
  <si>
    <t>レタス虫菌</t>
    <rPh sb="3" eb="5">
      <t>ムシキン</t>
    </rPh>
    <phoneticPr fontId="3"/>
  </si>
  <si>
    <t>ねぎ</t>
    <phoneticPr fontId="3"/>
  </si>
  <si>
    <t>玉ﾈｷﾞ菌菌</t>
    <rPh sb="0" eb="1">
      <t>タマ</t>
    </rPh>
    <rPh sb="4" eb="6">
      <t>キンキン</t>
    </rPh>
    <phoneticPr fontId="3"/>
  </si>
  <si>
    <t>玉ﾈｷﾞ虫菌</t>
    <rPh sb="0" eb="1">
      <t>タマ</t>
    </rPh>
    <rPh sb="4" eb="6">
      <t>ムシキン</t>
    </rPh>
    <phoneticPr fontId="3"/>
  </si>
  <si>
    <t>ﾅｽ菌菌</t>
    <rPh sb="2" eb="4">
      <t>キンキン</t>
    </rPh>
    <phoneticPr fontId="3"/>
  </si>
  <si>
    <t>ﾅｽ虫虫</t>
    <rPh sb="2" eb="4">
      <t>ムシムシ</t>
    </rPh>
    <phoneticPr fontId="3"/>
  </si>
  <si>
    <t>ﾅｽ虫菌</t>
    <rPh sb="2" eb="4">
      <t>ムシキン</t>
    </rPh>
    <phoneticPr fontId="3"/>
  </si>
  <si>
    <t>ﾄﾏﾄ菌菌</t>
    <rPh sb="3" eb="5">
      <t>キンキン</t>
    </rPh>
    <phoneticPr fontId="3"/>
  </si>
  <si>
    <t>ﾄﾏﾄ虫虫</t>
    <rPh sb="3" eb="5">
      <t>ムシムシ</t>
    </rPh>
    <phoneticPr fontId="3"/>
  </si>
  <si>
    <t>ﾄﾏﾄ虫菌</t>
    <rPh sb="3" eb="5">
      <t>ムシキン</t>
    </rPh>
    <phoneticPr fontId="3"/>
  </si>
  <si>
    <t>ﾋﾟｰﾏﾝ</t>
    <phoneticPr fontId="3"/>
  </si>
  <si>
    <t>かぼちゃ</t>
    <phoneticPr fontId="3"/>
  </si>
  <si>
    <t>ｷｭｳﾘ菌菌</t>
    <rPh sb="4" eb="6">
      <t>キンキン</t>
    </rPh>
    <phoneticPr fontId="3"/>
  </si>
  <si>
    <t>ｷｭｳﾘ虫虫</t>
    <rPh sb="4" eb="6">
      <t>ムシムシ</t>
    </rPh>
    <phoneticPr fontId="3"/>
  </si>
  <si>
    <t>ｷｭｳﾘ虫菌</t>
    <rPh sb="4" eb="6">
      <t>ムシキン</t>
    </rPh>
    <phoneticPr fontId="3"/>
  </si>
  <si>
    <t>すいか</t>
    <phoneticPr fontId="3"/>
  </si>
  <si>
    <t>メロン</t>
    <phoneticPr fontId="3"/>
  </si>
  <si>
    <t>いちご</t>
    <phoneticPr fontId="3"/>
  </si>
  <si>
    <t>りんご菌菌</t>
    <rPh sb="3" eb="5">
      <t>キンキン</t>
    </rPh>
    <phoneticPr fontId="3"/>
  </si>
  <si>
    <t>りんご虫虫</t>
    <rPh sb="3" eb="5">
      <t>ムシムシ</t>
    </rPh>
    <phoneticPr fontId="3"/>
  </si>
  <si>
    <t>りんご虫菌</t>
    <rPh sb="3" eb="5">
      <t>ムシキン</t>
    </rPh>
    <phoneticPr fontId="3"/>
  </si>
  <si>
    <t>アスパラガス</t>
    <phoneticPr fontId="3"/>
  </si>
  <si>
    <t>まくわうり</t>
    <phoneticPr fontId="3"/>
  </si>
  <si>
    <t>エクシードFL</t>
  </si>
  <si>
    <t>キラップFL</t>
  </si>
  <si>
    <t>スミチオン乳</t>
  </si>
  <si>
    <t>ダントツ溶</t>
  </si>
  <si>
    <t>ダントツＥＸFL</t>
  </si>
  <si>
    <t>トレボンEW</t>
  </si>
  <si>
    <t>トレボン乳</t>
  </si>
  <si>
    <t>ダブルカットFL</t>
  </si>
  <si>
    <t>バシタックｿﾞﾙ</t>
  </si>
  <si>
    <t>バリダシン液</t>
  </si>
  <si>
    <t>モンカットFL</t>
  </si>
  <si>
    <t>ノンブラスFL</t>
  </si>
  <si>
    <t>ビームｿﾞﾙ</t>
  </si>
  <si>
    <t>ブラシンFL</t>
  </si>
  <si>
    <t>ラブサイドFL</t>
  </si>
  <si>
    <t>ダブルカットＪFL</t>
  </si>
  <si>
    <t>ダブルカットＫFL</t>
  </si>
  <si>
    <t>ダブルカットスタークルFL</t>
  </si>
  <si>
    <t>ダブルカットトレボンFL</t>
  </si>
  <si>
    <t>ブラシンジョーカーFL</t>
  </si>
  <si>
    <t>ＭＲ.ジョーカーEW</t>
  </si>
  <si>
    <t>スタークル液</t>
  </si>
  <si>
    <t>ビビフルFL※2</t>
  </si>
  <si>
    <t>ビームエイトスタークルゾル</t>
  </si>
  <si>
    <t>リスト(行)</t>
    <rPh sb="4" eb="5">
      <t>ギョウ</t>
    </rPh>
    <phoneticPr fontId="3"/>
  </si>
  <si>
    <t>リスト(列)</t>
    <rPh sb="4" eb="5">
      <t>レツ</t>
    </rPh>
    <phoneticPr fontId="3"/>
  </si>
  <si>
    <t>VLOOKUP</t>
    <phoneticPr fontId="3"/>
  </si>
  <si>
    <t>HLOOKUP</t>
    <phoneticPr fontId="3"/>
  </si>
  <si>
    <t>縦座標</t>
    <rPh sb="0" eb="1">
      <t>タテ</t>
    </rPh>
    <rPh sb="1" eb="3">
      <t>ザヒョウ</t>
    </rPh>
    <phoneticPr fontId="3"/>
  </si>
  <si>
    <t>横座標</t>
    <rPh sb="0" eb="1">
      <t>ヨコ</t>
    </rPh>
    <rPh sb="1" eb="3">
      <t>ザヒョウ</t>
    </rPh>
    <phoneticPr fontId="3"/>
  </si>
  <si>
    <t>-</t>
    <phoneticPr fontId="3"/>
  </si>
  <si>
    <t>-</t>
    <phoneticPr fontId="3"/>
  </si>
  <si>
    <t>まくわうり</t>
    <phoneticPr fontId="3"/>
  </si>
  <si>
    <t>アスパラガス</t>
    <phoneticPr fontId="3"/>
  </si>
  <si>
    <t>※1：ｱﾘｴｯﾃィC(水)とﾌﾛｱﾌﾞﾙ剤を混用する場合、必ずﾌﾛｱﾌﾞﾙ剤を最初に所定濃度に希釈してから、ｱﾘｴｯﾃィC(水)を最後に加える。
※2：ｽﾀｰﾏｲﾄとｱﾘｴｯﾃィC(水)、ﾍﾞﾌﾗﾝ(液)を混用する場合は、ｽﾀｰﾏｲﾄを先に希釈する。
●1：ﾍﾞﾝﾚｰﾄ（水）とﾀﾞｲｱｼﾞﾉﾝ（水）とを混用する場合、製品によっては時間の経過とともに凝集物が発生した事例があるので、事前に製造ﾒｰｶｰに確認する。</t>
    <phoneticPr fontId="3"/>
  </si>
  <si>
    <t>いちご</t>
    <phoneticPr fontId="3"/>
  </si>
  <si>
    <t>メロン</t>
    <phoneticPr fontId="3"/>
  </si>
  <si>
    <t>-</t>
    <phoneticPr fontId="3"/>
  </si>
  <si>
    <t>※1：ｱﾐｽﾀｰ20ﾌﾛｱﾌﾞﾙは機能性展着剤との混用はしない。
※2：ｱﾘｴｯﾃｨ水和剤､ｱﾘｴｯﾃｨC水和剤とﾌﾛｱﾌﾞﾙ剤を混用する場合､必ずﾌﾛｱﾌﾞﾙ剤を最初に希釈してから､最後にｱﾘｴｯﾃｨ水和剤､ｱﾘｴｯﾃｨC水和剤を最後に加える。
※3：ｽﾄﾛﾋﾞｰﾌﾛｱﾌﾞﾙはﾐｯｸｽﾊﾟﾜｰとの混用不可
●1：ﾀﾞｺﾆｰﾙ1000の希釈液を先に作り、ｱﾘｴｯﾃｨ水和剤をその後加える。
●2：ﾗｲﾒｲﾌﾛｱﾌﾞﾙを先に希釈してから混用する薬剤を加える。
●3：ｹﾞｯﾀｰ（水）を先に溶かしてから、ﾗﾐｯｸ（ＷＧ）を最後に加える。
●4：ﾌｧﾝﾀｼﾞｽﾀ（ＷＧ）を先に溶かしてから、ﾗﾐｯｸ（ＷＧ）を最後に加える。
●5：ﾗﾐｯｸ（ＷＧ）を所定濃度に希釈してから、ｱｸﾞﾛｹｱ（水）を最後に加える。</t>
    <phoneticPr fontId="3"/>
  </si>
  <si>
    <t>-</t>
    <phoneticPr fontId="3"/>
  </si>
  <si>
    <t>かぼちゃ</t>
    <phoneticPr fontId="3"/>
  </si>
  <si>
    <t>ﾋﾟｰﾏﾝ</t>
    <phoneticPr fontId="3"/>
  </si>
  <si>
    <t>●1：ﾗｲﾒｲﾌﾛｱﾌﾞﾙを先に希釈してから混用する薬剤を加える。</t>
  </si>
  <si>
    <t>※1：ﾀﾞｲｱｼﾞﾉﾝ乳剤は露地栽培のみの登録のため注意すること。</t>
  </si>
  <si>
    <t>※1：ｱﾐｽﾀｰ20ﾌﾛｱﾌﾞﾙは機能性展着剤との混用はしない。</t>
  </si>
  <si>
    <t>※1：水和剤やﾌﾛｱﾌﾞﾙ剤と混用する場合は、先にﾓｽﾋﾟﾗﾝSLを調製してから混用する。
◎1：ｶﾝﾀｽを先に希釈する。
◎2：ﾊﾞｸﾃｻｲﾄﾞ500倍：物理性△、ﾊﾞｸﾃｻｲﾄﾞ1000倍：物理性●
●3：ｸﾐｶﾞｰﾄﾞSCを先に希釈してからｼﾞｪｲｴｰｽ水溶剤を加える。ｼﾞｪｲｴｰｽ水溶剤を先に加える場合は◎。</t>
    <phoneticPr fontId="3"/>
  </si>
  <si>
    <t>ねぎ</t>
    <phoneticPr fontId="3"/>
  </si>
  <si>
    <t>※1：水和剤やﾌﾛｱﾌﾞﾙ剤と混用する場合は、先にﾓｽﾋﾟﾗﾝSLを調製してから混用する。</t>
  </si>
  <si>
    <t>にんじん</t>
    <phoneticPr fontId="3"/>
  </si>
  <si>
    <t>●1：ﾓﾍﾞﾝﾄﾌﾛｱﾌﾞﾙを最初に所定濃度に希釈してから対象混用薬剤を加える。
●2：ﾗｲﾒｲﾌﾛｱﾌﾞﾙを先に希釈してから混用する薬剤を加える。
●3：ｸﾐｶﾞｰﾄﾞSCを先に希釈してから対象混用薬剤を加える。対象混用薬剤を先に加える場合は◎。</t>
    <phoneticPr fontId="3"/>
  </si>
  <si>
    <t>※1：水和剤やﾌﾛｱﾌﾞﾙ剤と混用する場合は、先にﾓｽﾋﾟﾗﾝSLを調製してから混用する。
●1：展着剤を加用する場合は、使用直前に混用する。</t>
    <phoneticPr fontId="3"/>
  </si>
  <si>
    <t>注意事項</t>
    <rPh sb="0" eb="2">
      <t>チュウイ</t>
    </rPh>
    <rPh sb="2" eb="4">
      <t>ジコウ</t>
    </rPh>
    <phoneticPr fontId="3"/>
  </si>
  <si>
    <t>てん菜</t>
    <rPh sb="2" eb="3">
      <t>サイ</t>
    </rPh>
    <phoneticPr fontId="3"/>
  </si>
  <si>
    <t>！！注意！！黒塗り箇所は計算式が入っているので触らないで下さい！！</t>
    <rPh sb="2" eb="4">
      <t>チュウイ</t>
    </rPh>
    <rPh sb="6" eb="8">
      <t>クロヌ</t>
    </rPh>
    <rPh sb="9" eb="11">
      <t>カショ</t>
    </rPh>
    <rPh sb="12" eb="15">
      <t>ケイサンシキ</t>
    </rPh>
    <rPh sb="16" eb="17">
      <t>ハイ</t>
    </rPh>
    <rPh sb="23" eb="24">
      <t>サワ</t>
    </rPh>
    <rPh sb="28" eb="29">
      <t>クダ</t>
    </rPh>
    <phoneticPr fontId="3"/>
  </si>
  <si>
    <t>農薬混用事例集　検索</t>
  </si>
  <si>
    <t>使用方法</t>
  </si>
  <si>
    <t>1.①から番号順に選択して検索して下さい。</t>
  </si>
  <si>
    <t>2.農薬名や判定に「※」や「1」などがあるときは注意事項を確認して下さい。</t>
  </si>
  <si>
    <t>　●：混用して問題なかった。</t>
  </si>
  <si>
    <t>　◎：使用直前の混用なら問題なかった。</t>
  </si>
  <si>
    <t>　○：混用で凝集するが、攪拌すれば散布に問題なかった。</t>
  </si>
  <si>
    <t>　△：混用できない。（物理性、効力低下などの点で問題ある。）</t>
  </si>
  <si>
    <t>　▲：混用できない。（薬害の点で問題ある。）</t>
  </si>
  <si>
    <t>　×：混用できない。</t>
  </si>
  <si>
    <t>　－：混用の意味がないか、機会がない。</t>
  </si>
  <si>
    <t>空欄：標記するに足りる知見や経験に乏しい。</t>
  </si>
  <si>
    <t>3.記号の説明</t>
  </si>
  <si>
    <t>乳：乳剤</t>
  </si>
  <si>
    <t>水：水和剤</t>
  </si>
  <si>
    <t>液：液剤</t>
  </si>
  <si>
    <t>溶：水溶剤</t>
  </si>
  <si>
    <t xml:space="preserve">顆：顆粒水和剤 </t>
  </si>
  <si>
    <t>　　顆粒水溶剤</t>
  </si>
  <si>
    <t>FL：フロアブル</t>
  </si>
  <si>
    <t>DF：ﾄﾞﾗｲﾌﾛｱﾌﾞﾙ</t>
  </si>
  <si>
    <t>EW：乳濁製剤</t>
  </si>
  <si>
    <t xml:space="preserve">MC：ﾏｲｸﾛｶﾌﾟｾﾙ  </t>
  </si>
  <si>
    <t xml:space="preserve">    作物によっては「～菌菌」等混用事例が分かれているものもあります。</t>
    <phoneticPr fontId="3"/>
  </si>
  <si>
    <t>①　　作　物</t>
    <rPh sb="3" eb="4">
      <t>サク</t>
    </rPh>
    <rPh sb="5" eb="6">
      <t>モノ</t>
    </rPh>
    <phoneticPr fontId="16"/>
  </si>
  <si>
    <t>②　　縦　軸　項　目</t>
    <rPh sb="3" eb="4">
      <t>タテ</t>
    </rPh>
    <rPh sb="5" eb="6">
      <t>ジク</t>
    </rPh>
    <rPh sb="7" eb="8">
      <t>コウ</t>
    </rPh>
    <rPh sb="9" eb="10">
      <t>メ</t>
    </rPh>
    <phoneticPr fontId="3"/>
  </si>
  <si>
    <t>③　　横　軸　項　目</t>
    <rPh sb="3" eb="4">
      <t>ヨコ</t>
    </rPh>
    <rPh sb="5" eb="6">
      <t>ジク</t>
    </rPh>
    <rPh sb="7" eb="8">
      <t>コウ</t>
    </rPh>
    <rPh sb="9" eb="10">
      <t>メ</t>
    </rPh>
    <phoneticPr fontId="3"/>
  </si>
  <si>
    <t>④　　判　定</t>
    <rPh sb="3" eb="4">
      <t>ハン</t>
    </rPh>
    <rPh sb="5" eb="6">
      <t>サダム</t>
    </rPh>
    <phoneticPr fontId="3"/>
  </si>
  <si>
    <t>INDEX</t>
    <phoneticPr fontId="3"/>
  </si>
  <si>
    <t>No.1</t>
    <phoneticPr fontId="3"/>
  </si>
  <si>
    <t>No.２</t>
    <phoneticPr fontId="3"/>
  </si>
  <si>
    <t>No.３</t>
    <phoneticPr fontId="3"/>
  </si>
  <si>
    <t>農薬混用事例集について</t>
  </si>
  <si>
    <t>原則として、以下の順序で混用する。ただし、良好な散布薬液を得る手順についての知見や経験がある場合は、それを優先する。</t>
  </si>
  <si>
    <t>乳剤の希釈液を調製した後、水和剤あるいはフロアブル剤を加えて混合溶液を調製する。</t>
  </si>
  <si>
    <t>少量の水に乳剤、水和剤あるいはフロアブル剤を同時に加え、ねってから希釈することは避ける。</t>
  </si>
  <si>
    <t>１つの水和剤あるいはフロアブル剤の希釈液を調製した後、次の水和剤あるいはフロアブル剤を加えて混合溶液を調製する。両薬剤を同時に加え、ねってから希釈することは避ける。</t>
  </si>
  <si>
    <t>なお、混用にあたっては各薬剤の製品ラベルをよく読むこと。また、本事例集に掲載の薬剤は登録内容等を充分に確認したつもりであるが、記載ミスや本事例集の発行後に登録内容が変更される場合もあるので、登録内容の確認を十分に行う。</t>
  </si>
  <si>
    <t>記号の説明</t>
  </si>
  <si>
    <t>石原バイオサイエンス株式会社・協友アグリ株式会社・クミアイ化学工業株式会社・</t>
  </si>
  <si>
    <t>禁無断転載</t>
  </si>
  <si>
    <t xml:space="preserve">【混用事例集の作成について】 </t>
  </si>
  <si>
    <t>【混用事例集についての注意事項】（全農作成「農薬混用事例集」を一部改変）</t>
  </si>
  <si>
    <t>MC：ﾏｲｸﾛｶﾌﾟｾﾙ</t>
  </si>
  <si>
    <t>北海道クミアイ安全防除推進協会（アイウエオ順）</t>
  </si>
  <si>
    <t>   </t>
  </si>
  <si>
    <t>この混用事例集は、農薬の現地混用に関わる薬害・物理化学性等の試験例・事例を参考として紹介するものであって、混用を薦めるものではなく、また結果を保証するものでもない。</t>
    <phoneticPr fontId="3"/>
  </si>
  <si>
    <t>この混用事例集は、混用した希釈液を製品として保証するものではない。</t>
    <phoneticPr fontId="3"/>
  </si>
  <si>
    <t>２.</t>
    <phoneticPr fontId="3"/>
  </si>
  <si>
    <t>１.</t>
    <phoneticPr fontId="3"/>
  </si>
  <si>
    <t>３.</t>
    <phoneticPr fontId="3"/>
  </si>
  <si>
    <t>この混用事例集は、全道的に見た一応の目安として作成した。したがって、地域・産地で経験や知見がある場合は、本表より優先させる。</t>
    <phoneticPr fontId="3"/>
  </si>
  <si>
    <t>この混用事例集は、登録の範囲の希釈濃度（航空防除などの高濃度少量散布は除く）で、できるだけすみやかに散布を完了することを前提として作成した。</t>
    <phoneticPr fontId="3"/>
  </si>
  <si>
    <t>４.</t>
    <phoneticPr fontId="3"/>
  </si>
  <si>
    <t>５.</t>
    <phoneticPr fontId="3"/>
  </si>
  <si>
    <t>農薬は単用でも作物の種類、品種、生育ステージ、気象・栽培条件などによって薬害を生じる場合があり、事例集の結果も絶対ではない。ただし、混用により、その程度が増幅される場合は、「助長する」として混用事例集に反映させてある。混用する際には、あらかじめ小規模試験を行うなどして、注意を払う必要がある。</t>
    <phoneticPr fontId="3"/>
  </si>
  <si>
    <t>６.</t>
    <phoneticPr fontId="3"/>
  </si>
  <si>
    <t>単剤で皮ふかぶれを起こしやすい農薬と乳剤の混用は皮ふかぶれをさらに助長することがあるので注意する。</t>
    <phoneticPr fontId="3"/>
  </si>
  <si>
    <t>７.</t>
    <phoneticPr fontId="3"/>
  </si>
  <si>
    <t>有機リン剤どうしの混用については、混用事例記号が記載されている場合はその事例を参考にし、混用事例が無い有機リン剤どうしの混用については厳に慎むこと。</t>
    <phoneticPr fontId="3"/>
  </si>
  <si>
    <t>８.</t>
    <phoneticPr fontId="3"/>
  </si>
  <si>
    <t xml:space="preserve">この混用事例集は、あくまで水道水（中性域：pH6~8）で希釈した場合の事例であり、極端なpHの水を使用した場合、物理性が低下（凝集等）する可能性があるため、希釈に使う水のpHには十分注意する。 </t>
    <phoneticPr fontId="3"/>
  </si>
  <si>
    <t>９．</t>
    <phoneticPr fontId="3"/>
  </si>
  <si>
    <t>混用の順序</t>
    <phoneticPr fontId="3"/>
  </si>
  <si>
    <t>水和剤あるいはフロアブル剤と乳剤の混用</t>
    <phoneticPr fontId="3"/>
  </si>
  <si>
    <t>（１）</t>
    <phoneticPr fontId="3"/>
  </si>
  <si>
    <t>水和剤あるいはフロアブル剤どうしの混用</t>
    <phoneticPr fontId="3"/>
  </si>
  <si>
    <t>（２）</t>
    <phoneticPr fontId="3"/>
  </si>
  <si>
    <t>（３）</t>
    <phoneticPr fontId="3"/>
  </si>
  <si>
    <t>展着剤を加用する場合</t>
    <phoneticPr fontId="3"/>
  </si>
  <si>
    <t>展着剤希釈液を調製した後、水和剤あるいはフロアブル剤を加えて混合溶液を調製する。なお、乳剤の場合は、その順序を問わない。</t>
    <phoneticPr fontId="3"/>
  </si>
  <si>
    <t>１０．</t>
    <phoneticPr fontId="3"/>
  </si>
  <si>
    <t>不明の点は専門の技術者に相談する。</t>
    <phoneticPr fontId="3"/>
  </si>
  <si>
    <t>バイエルクロップサイエンス株式会社・BASFジャパン株式会社・ホクサン株式会社・</t>
    <phoneticPr fontId="3"/>
  </si>
  <si>
    <t>全国農業協同組合連合会・ホクレン農業協同組合連合会</t>
    <phoneticPr fontId="3"/>
  </si>
  <si>
    <t>●3</t>
  </si>
  <si>
    <t>●1：ﾀﾞｺﾆｰﾙを先に希釈する。
▲2：はくさいに対し薬害発生の注意書きがあるため、混用時は注意のこと。</t>
    <phoneticPr fontId="3"/>
  </si>
  <si>
    <t>※1：ｱﾘｴｯﾃｨ(水）とﾌﾛｱﾌﾞﾙ剤を混用する場合は､必ずﾌﾛｱﾌﾞﾙ剤を最初に所定濃度に希釈してから､ｱﾘｴｯﾃｨ(水)を最後に加える。
●1：ｳﾗﾗDF→ｼﾞﾏﾝﾀﾞｲｾﾝの順に混用する。逆だと混用不可</t>
    <phoneticPr fontId="3"/>
  </si>
  <si>
    <t>※1：ｱﾐｽﾀｰ20ﾌﾛｱﾌﾞﾙは機能性展着剤との混用はしない。
※2：ｽﾄﾛﾋﾞｰﾌﾛｱﾌﾞﾙはｱﾌﾟﾛｰﾁBI,ｽｶｯｼｭ､ﾐｯｸｽﾊﾟﾜｰ､ﾆｰｽﾞとの混用不可</t>
    <phoneticPr fontId="3"/>
  </si>
  <si>
    <t>※1：ｱﾐｽﾀｰ20ﾌﾛｱﾌﾞﾙは機能性展着剤との混用はしない。
※2：ｽﾄﾛﾋﾞｰﾌﾛｱﾌﾞﾙはｱﾌﾟﾛｰﾁBI､ﾐｯｸｽﾊﾟﾜｰ､ﾆｰｽﾞとの混用不可
●1：混用時はﾃｰｸ水和剤を先に希釈する。</t>
    <phoneticPr fontId="3"/>
  </si>
  <si>
    <t>農薬の使用に当たってはラベル等で必ず登録内容を確認のうえご使用下さい。</t>
    <phoneticPr fontId="3"/>
  </si>
  <si>
    <t>エラー：農薬選択に誤りがあります。</t>
    <rPh sb="4" eb="6">
      <t>ノウヤク</t>
    </rPh>
    <rPh sb="6" eb="8">
      <t>センタク</t>
    </rPh>
    <rPh sb="9" eb="10">
      <t>アヤマ</t>
    </rPh>
    <phoneticPr fontId="3"/>
  </si>
  <si>
    <t>DC</t>
  </si>
  <si>
    <t>てん菜少量（２５L）散布　農薬混用事例集 ※1</t>
    <phoneticPr fontId="4"/>
  </si>
  <si>
    <t>※1：25L/10a散布を行う場合は、専用のｽﾌﾟﾚｰﾔもしくはﾉｽﾞﾙを使用する。</t>
    <phoneticPr fontId="4"/>
  </si>
  <si>
    <t>○1：ｱｸﾞﾘﾏｲｼﾝ→ﾌﾟﾚｵの順に混用する。</t>
    <phoneticPr fontId="3"/>
  </si>
  <si>
    <t>※1：稲の葉面の撥水性低下が認められるが、生育に対する悪影響はない。
●1：稲の葉面の撥水性低下が若干認められるが、生育に対する悪影響はない。</t>
    <phoneticPr fontId="4"/>
  </si>
  <si>
    <t>※1：25L/10a散布を行う場合は、25L/10aを均一に散布できる乗用型の速度連動式地上液剤少量散布装置を使用する。
※2：ﾋﾞﾋﾞﾌﾙﾌﾛｱﾌﾞﾙ（植物成長調整剤）は倒伏軽減を目的とした使用時期・条件での混用適否である。</t>
    <phoneticPr fontId="3"/>
  </si>
  <si>
    <t>※1：「麦類」の登録ではなく、「小麦」など限定されているためﾗﾍﾞﾙに則り使用すること。
※2：ﾌﾛﾝｻｲﾄﾞ剤と他剤を混用する際は、高ｱﾙｶﾘ性用水の使用を避ける（凝集物が発生）。
※3：展着剤は加用しない。
△1：ﾈｵｴｽﾃﾘﾝ(展着剤)加用により可
△2：ﾀﾞｲｺｰﾄ2000倍(展着剤)加用により可
△3：展着剤（ﾀﾞｲｺｰﾄ、まくぴか、ﾆｰｽﾞ等）を加用し、混用順を展着剤→ﾌﾛﾝｻｲﾄﾞ→ﾍﾞﾌﾗﾝとすれば可
（ﾆｰｽﾞについてはﾌﾛﾝｻｲﾄﾞに使用すると赤く変色する場合があるが、効果に問題は無い）
△4：展着剤（ﾀﾞｲｺｰﾄ、ﾐｯｸｽﾊﾟﾜｰ、ﾗﾋﾞﾃﾞﾝ3S、ﾆｰｽﾞ）を加用し、混用順を展着剤→ｼﾙﾊﾞｷｭｱ→ﾍﾞﾌﾄｯﾌﾟｼﾞﾝとすれば可
△5：混用順をﾍﾞﾌﾄｯﾌﾟｼﾞﾝ→ﾗﾝﾏﾝとすれば可
△6：まくぴか5000倍（展着剤）加用、または、ﾀﾞｲｺｰﾄ、ﾆｰｽﾞを加用し混用順を展着剤→ｼﾙﾊﾞｷｭｱ→ﾍﾞﾌﾗﾝとすれば可
△7：展着剤（ｱﾌﾟﾛｰﾁBI、ﾀﾞｲｺｰﾄ、ﾆｰｽﾞ、ﾐｯｸｽﾊﾟﾜｰ、ﾜｲﾄﾞｺｰﾄ）を加用し、混用順を展着剤→ｲﾝﾄﾚｯｸｽ→ﾍﾞﾌﾗﾝとすれば可</t>
    <phoneticPr fontId="3"/>
  </si>
  <si>
    <t>※1：ｱﾐｽﾀｰは浸透性を高める展着剤の加用不可
※2：ﾌﾘﾝﾄは浸透性を高める展着剤(まくぴかを含む）の加用不可
△1：展着剤加用により混用して問題なかった。
●2：ｸﾐｶﾞｰﾄﾞSCを先に希釈してから対象混用薬剤を加える。対象混用薬剤を先に加える場合は◎。
◎3：ｶｽｹｰﾄﾞ乳剤を先に希釈してからﾀﾞｺﾆｰﾙｴｰｽを加える。</t>
    <phoneticPr fontId="3"/>
  </si>
  <si>
    <t>※2：ｵﾙﾌｨﾝﾌﾛｱﾌﾞﾙは浸透性を高める展着剤(まくぴかを含む）の加用不可</t>
    <phoneticPr fontId="3"/>
  </si>
  <si>
    <t>※3：水和剤やﾌﾛｱﾌﾞﾙ剤と混用する場合は、先にﾓｽﾋﾟﾗﾝSLを調製してから混用する。</t>
    <phoneticPr fontId="3"/>
  </si>
  <si>
    <t>※1：水和剤やﾌﾛｱﾌﾞﾙ剤と混用する場合は、先にﾓｽﾋﾟﾗﾝSLを調製してから混用する。</t>
    <phoneticPr fontId="4"/>
  </si>
  <si>
    <t>▲2：はくさいに対し薬害発生の注意書きがあるため、混用時は注意のこと。</t>
    <phoneticPr fontId="3"/>
  </si>
  <si>
    <t>※2：水和剤やﾌﾛｱﾌﾞﾙ剤と混用する場合は、先にﾓｽﾋﾟﾗﾝSLを調製してから混用する。</t>
    <phoneticPr fontId="4"/>
  </si>
  <si>
    <t>令和　７年３月</t>
    <phoneticPr fontId="3"/>
  </si>
  <si>
    <t>　本冊子は、農薬の混用適否についてJA全耕種資材部作成の「農薬混用事例集」に掲載されている混用適否および北海道クミアイ安全防除推進協会各社の混用事例を、北海道で主に使用されている農薬を中心に取りまとめたものである。</t>
    <rPh sb="20" eb="22">
      <t>コウシュ</t>
    </rPh>
    <rPh sb="22" eb="24">
      <t>シザイ</t>
    </rPh>
    <phoneticPr fontId="3"/>
  </si>
  <si>
    <t>顆：顆粒水和剤</t>
    <phoneticPr fontId="3"/>
  </si>
  <si>
    <r>
      <t>WDG：</t>
    </r>
    <r>
      <rPr>
        <sz val="12"/>
        <rFont val="BIZ UDゴシック"/>
        <family val="3"/>
        <charset val="128"/>
      </rPr>
      <t>顆粒水和剤</t>
    </r>
    <phoneticPr fontId="3"/>
  </si>
  <si>
    <t>シンジェンタジャパン株式会社・日産化学株式会社・日本曹達株式会社・日本農薬株式会社・</t>
    <phoneticPr fontId="3"/>
  </si>
  <si>
    <t>北興化学工業株式会社・三井化学クロップ＆ライフソリューション株式会社・</t>
    <phoneticPr fontId="3"/>
  </si>
  <si>
    <t>※1：水和剤やﾌﾛｱﾌﾞﾙ剤と混用する場合は、先にﾓｽﾋﾟﾗﾝSLを調製してから混用する。
●1：展着剤を加用する場合は、使用直前に混用する。</t>
    <phoneticPr fontId="3"/>
  </si>
  <si>
    <t>○1：ﾀﾞｺﾆｰﾙを先に希釈する。
●2・○2・◎2：ﾗｲﾒｲとｱｸﾞﾘﾏｲｼﾝ100、ｼﾞﾏﾝﾀﾞｲｾﾝ、銅ｽﾄﾏｲ、ﾏﾃﾘｰﾅを混用する場合、先にﾗｲﾒｲを希釈する。
◎3：ﾚｰﾊﾞｽと銅ｽﾄﾏｲを混用する場合、先にﾚｰﾊﾞｽを希釈する。
●4：先にｴﾄﾌｨﾝﾌﾛｱﾌﾞﾙを溶かす。
●5：ｱｸﾞﾚﾌﾟﾄ乳剤を先に希釈してからｸﾐｶﾞｰﾄﾞSCを加える。ｸﾐｶﾞｰﾄﾞSCを先に加える場合は◎。
●6：銅ストマイを先に希釈する</t>
    <rPh sb="203" eb="204">
      <t>ドウ</t>
    </rPh>
    <rPh sb="209" eb="210">
      <t>サキ</t>
    </rPh>
    <rPh sb="211" eb="213">
      <t>キシャク</t>
    </rPh>
    <phoneticPr fontId="3"/>
  </si>
  <si>
    <t>※1：水和剤やﾌﾛｱﾌﾞﾙ剤と混用する場合は、先にﾓｽﾋﾟﾗﾝSLを調製してから混用する。</t>
    <phoneticPr fontId="3"/>
  </si>
  <si>
    <t>※1：水和剤やﾌﾛｱﾌﾞﾙ剤と混用する場合は、先にﾓｽﾋﾟﾗﾝSLを調製してから混用する。
●1 先にﾌﾟﾘﾝｽﾌﾛｱﾌﾞﾙを希釈する（凝集）。</t>
    <phoneticPr fontId="3"/>
  </si>
  <si>
    <t>※1：水和剤やﾌﾛｱﾌﾞﾙ剤と混用する場合は、先にﾓｽﾋﾟﾗﾝSLを調製してから混用する。
○1：ｱｸﾞﾘﾏｲｼﾝ→ﾌﾟﾚｵの順に混用する。
●2： 先にﾌﾟﾘﾝｽﾌﾛｱﾌﾞﾙを希釈する（凝集）。</t>
    <phoneticPr fontId="3"/>
  </si>
  <si>
    <t>●1：ﾍﾞﾙｸｰﾄ→銅ｽﾄﾏｲの順で混用する。逆順では混用不可
●2：ｱｸﾞﾚﾌﾟﾄ液剤を先に希釈してからｸﾐｶﾞｰﾄﾞSCを加える。ｸﾐｶﾞｰﾄﾞSCを先に加える場合は◎。
●3：ｸﾐｶﾞｰﾄﾞSCを先に希釈してからｼｸﾞﾅﾑWDGを加える。ｼｸﾞﾅﾑWDGを先に加える場合は◎。</t>
    <phoneticPr fontId="3"/>
  </si>
  <si>
    <t>※1：ﾀﾞｲｱｼﾞﾉﾝ乳剤は露地栽培のみの登録のため注意すること。
※2：ｱﾐｽﾀｰ20ﾌﾛｱﾌﾞﾙは機能性展着剤との混用はしない。
●1：ﾗｲﾒｲﾌﾛｱﾌﾞﾙを先に希釈してから混用する薬剤を加える。</t>
    <phoneticPr fontId="3"/>
  </si>
  <si>
    <t>※1：ﾗﾝﾈｰﾄ45DFは露地栽培のみの登録のため注意すること。
※2：使用直前の混用なら問題なし。
※3：必ずｼﾞｰﾌｧｲﾝを最初に所定濃度に希釈後、ｳﾗﾗを加える。</t>
    <phoneticPr fontId="3"/>
  </si>
  <si>
    <t>※1：ｱﾘｴｯﾃｨ水和剤、ｱﾘｴｯﾃｨC水和剤とﾌﾛｱﾌﾞﾙ剤を混用する場合、必ずﾌﾛｱﾌﾞﾙ剤を最初に希釈し、最後にｱﾘｴｯﾃｨ水和剤、ｱﾘｴｯﾃｨC水和剤を加える。
※2：ｱﾐｽﾀｰ20ﾌﾛｱﾌﾞﾙは機能性展着剤との混用はしない。
※3：ｽﾄﾛﾋﾞｰﾌﾛｱﾌﾞﾙはﾐｯｸｽﾊﾟﾜｰとの混用不可
●1：ﾗｲﾒｲを先に希釈してから混用する薬剤を加える。</t>
    <phoneticPr fontId="3"/>
  </si>
  <si>
    <t>殺虫剤</t>
    <phoneticPr fontId="16"/>
  </si>
  <si>
    <t>殺菌剤</t>
    <phoneticPr fontId="16"/>
  </si>
  <si>
    <t>混合剤</t>
    <phoneticPr fontId="16"/>
  </si>
  <si>
    <t>水稲（種子）農薬混用事例集</t>
  </si>
  <si>
    <t>農薬の使用に当たってはラベル等で必ず登録内容を確認のうえご使用下さい。</t>
    <phoneticPr fontId="16"/>
  </si>
  <si>
    <t>殺虫剤</t>
    <phoneticPr fontId="16"/>
  </si>
  <si>
    <t>水/乳</t>
  </si>
  <si>
    <t>水稲（箱）農薬混用事例集</t>
  </si>
  <si>
    <t>殺菌剤</t>
    <phoneticPr fontId="16"/>
  </si>
  <si>
    <t>※1：稲の葉面の撥水性低下が認められるが、生育に対する悪影響はない。</t>
    <phoneticPr fontId="16"/>
  </si>
  <si>
    <t>●1：稲の葉面の撥水性低下が若干認められるが、生育に対する悪影響はない。</t>
    <phoneticPr fontId="16"/>
  </si>
  <si>
    <t>水稲25L農薬混用事例集</t>
  </si>
  <si>
    <t>ゾル</t>
  </si>
  <si>
    <t>※1：25L/10a散布を行う場合は、25L/10aを均一に散布できる乗用型の速度連動式地上液剤少量散布装置を使用する。</t>
    <phoneticPr fontId="16"/>
  </si>
  <si>
    <t>※2：ﾋﾞﾋﾞﾌﾙﾌﾛｱﾌﾞﾙ（植物成長調整剤）は倒伏軽減を目的とした使用時期・条件での混用適否である。</t>
    <phoneticPr fontId="16"/>
  </si>
  <si>
    <t>農薬の使用に当たってはラベル等で必ず登録内容を確認のうえご使用下さい。</t>
    <phoneticPr fontId="16"/>
  </si>
  <si>
    <t>△7</t>
  </si>
  <si>
    <t>△4</t>
  </si>
  <si>
    <t>△6</t>
  </si>
  <si>
    <t>●</t>
    <phoneticPr fontId="16"/>
  </si>
  <si>
    <t>△5</t>
  </si>
  <si>
    <t>植調剤</t>
    <phoneticPr fontId="16"/>
  </si>
  <si>
    <t>※1：「麦類」の登録ではなく、「小麦」など限定されているためﾗﾍﾞﾙに則り使用すること。</t>
    <phoneticPr fontId="16"/>
  </si>
  <si>
    <t>※2：ﾌﾛﾝｻｲﾄﾞ剤と他剤を混用する際は、高ｱﾙｶﾘ性用水の使用を避ける（凝集物が発生）。</t>
    <phoneticPr fontId="16"/>
  </si>
  <si>
    <t>※3：展着剤は加用しない。</t>
    <phoneticPr fontId="16"/>
  </si>
  <si>
    <t>△1：ﾈｵｴｽﾃﾘﾝ(展着剤)加用により可</t>
    <phoneticPr fontId="16"/>
  </si>
  <si>
    <t>△2：ﾀﾞｲｺｰﾄ2000倍(展着剤)加用により可</t>
    <phoneticPr fontId="16"/>
  </si>
  <si>
    <t>△3：展着剤（ﾀﾞｲｺｰﾄ、まくぴか、ﾆｰｽﾞ等）を加用し、混用順を展着剤→ﾌﾛﾝｻｲﾄﾞ→ﾍﾞﾌﾗﾝとすれば可（ﾆｰｽﾞについてはﾌﾛﾝｻｲﾄﾞに使用すると赤く変色する場合があるが、効果に問題は無い）</t>
    <phoneticPr fontId="16"/>
  </si>
  <si>
    <t>△4：展着剤（ﾀﾞｲｺｰﾄ、ﾐｯｸｽﾊﾟﾜｰ、ﾗﾋﾞﾃﾞﾝ3S、ﾆｰｽﾞ）を加用し、混用順を展着剤→ｼﾙﾊﾞｷｭｱ→ﾍﾞﾌﾄｯﾌﾟｼﾞﾝとすれば可</t>
    <phoneticPr fontId="16"/>
  </si>
  <si>
    <t>△5：混用順をﾍﾞﾌﾄｯﾌﾟｼﾞﾝ→ﾗﾝﾏﾝとすれば可</t>
    <phoneticPr fontId="16"/>
  </si>
  <si>
    <t>△6：まくぴか5000倍（展着剤）加用、または、ﾀﾞｲｺｰﾄ、ﾆｰｽﾞを加用し混用順を展着剤→ｼﾙﾊﾞｷｭｱ→ﾍﾞﾌﾗﾝとすれば可</t>
    <phoneticPr fontId="16"/>
  </si>
  <si>
    <t>△7：展着剤（ｱﾌﾟﾛｰﾁBI、ﾀﾞｲｺｰﾄ、ﾆｰｽﾞ、ﾐｯｸｽﾊﾟﾜｰ、ﾜｲﾄﾞｺｰﾄ）を加用し、混用順を展着剤→ｲﾝﾄﾚｯｸｽ→ﾍﾞﾌﾗﾝとすれば可</t>
    <phoneticPr fontId="16"/>
  </si>
  <si>
    <t>大豆農薬混用事例集</t>
  </si>
  <si>
    <t>殺虫剤</t>
    <rPh sb="0" eb="3">
      <t>サッチュウザイ</t>
    </rPh>
    <phoneticPr fontId="16"/>
  </si>
  <si>
    <t>殺菌剤</t>
    <rPh sb="0" eb="3">
      <t>サッキンザイ</t>
    </rPh>
    <phoneticPr fontId="16"/>
  </si>
  <si>
    <t>水溶</t>
  </si>
  <si>
    <t>MC</t>
  </si>
  <si>
    <t>✕</t>
  </si>
  <si>
    <t>※1：水和剤やﾌﾛｱﾌﾞﾙ剤と混用する場合は、先にﾓｽﾋﾟﾗﾝSLを調製してから混用する。</t>
    <phoneticPr fontId="16"/>
  </si>
  <si>
    <t>●1：展着剤を加用する場合は、使用直前に混用する。</t>
    <phoneticPr fontId="16"/>
  </si>
  <si>
    <t>小豆農薬混用事例集</t>
  </si>
  <si>
    <t>農薬の使用に当たってはラベル等で必ず登録内容を確認のうえご使用下さい。</t>
    <phoneticPr fontId="16"/>
  </si>
  <si>
    <t>殺虫剤</t>
    <phoneticPr fontId="16"/>
  </si>
  <si>
    <t>菜豆農薬混用事例集</t>
  </si>
  <si>
    <t>ばれいしょ菌菌農薬混用事例集</t>
  </si>
  <si>
    <t>●6</t>
  </si>
  <si>
    <t>○1：ﾀﾞｺﾆｰﾙを先に希釈する。</t>
    <phoneticPr fontId="16"/>
  </si>
  <si>
    <t>●2・○2・◎2：ﾗｲﾒｲとｱｸﾞﾘﾏｲｼﾝ100、ｼﾞﾏﾝﾀﾞｲｾﾝ、銅ｽﾄﾏｲ、ﾏﾃﾘｰﾅを混用する場合、先にﾗｲﾒｲを希釈する。</t>
    <phoneticPr fontId="16"/>
  </si>
  <si>
    <t>◎3：ﾚｰﾊﾞｽと銅ｽﾄﾏｲを混用する場合、先にﾚｰﾊﾞｽを希釈する。</t>
    <rPh sb="9" eb="10">
      <t>ドウ</t>
    </rPh>
    <rPh sb="15" eb="17">
      <t>コンヨウ</t>
    </rPh>
    <rPh sb="19" eb="21">
      <t>バアイ</t>
    </rPh>
    <rPh sb="22" eb="23">
      <t>サキ</t>
    </rPh>
    <rPh sb="30" eb="32">
      <t>キシャク</t>
    </rPh>
    <phoneticPr fontId="41"/>
  </si>
  <si>
    <t>●4：先にｴﾄﾌｨﾝﾌﾛｱﾌﾞﾙを溶かす。</t>
    <rPh sb="3" eb="4">
      <t>サキ</t>
    </rPh>
    <rPh sb="17" eb="18">
      <t>ト</t>
    </rPh>
    <phoneticPr fontId="41"/>
  </si>
  <si>
    <t>●5：ｱｸﾞﾚﾌﾟﾄ乳剤を先に希釈してからｸﾐｶﾞｰﾄﾞSCを加える。ｸﾐｶﾞｰﾄﾞSCを先に加える場合は◎。</t>
    <rPh sb="10" eb="12">
      <t>ニュウザイ</t>
    </rPh>
    <rPh sb="13" eb="14">
      <t>サキ</t>
    </rPh>
    <rPh sb="15" eb="17">
      <t>キシャク</t>
    </rPh>
    <rPh sb="31" eb="32">
      <t>クワ</t>
    </rPh>
    <rPh sb="45" eb="46">
      <t>サキ</t>
    </rPh>
    <rPh sb="47" eb="48">
      <t>クワ</t>
    </rPh>
    <rPh sb="50" eb="52">
      <t>バアイ</t>
    </rPh>
    <phoneticPr fontId="40"/>
  </si>
  <si>
    <t>ばれいしょ虫虫農薬混用事例集</t>
  </si>
  <si>
    <t>殺　虫　剤</t>
    <phoneticPr fontId="16"/>
  </si>
  <si>
    <t>ばれいしょ虫菌農薬混用事例集</t>
  </si>
  <si>
    <t>●1：ﾓﾍﾞﾝﾄﾌﾛｱﾌﾞﾙを最初に所定濃度に希釈してから対象混用薬剤を加える。</t>
    <phoneticPr fontId="16"/>
  </si>
  <si>
    <t>●2：ﾗｲﾒｲﾌﾛｱﾌﾞﾙを先に希釈してから混用する薬剤を加える。</t>
    <phoneticPr fontId="16"/>
  </si>
  <si>
    <t>●3：ｸﾐｶﾞｰﾄﾞSCを先に希釈してから対象混用薬剤を加える。対象混用薬剤を先に加える場合は◎。</t>
    <phoneticPr fontId="16"/>
  </si>
  <si>
    <t>てん菜農薬混用事例集</t>
  </si>
  <si>
    <t>水和剤</t>
  </si>
  <si>
    <t>SL</t>
  </si>
  <si>
    <t>殺菌剤</t>
    <rPh sb="0" eb="3">
      <t>サッキンザイザイ</t>
    </rPh>
    <phoneticPr fontId="16"/>
  </si>
  <si>
    <t>※1：ｱﾐｽﾀｰは浸透性を高める展着剤の加用不可</t>
    <phoneticPr fontId="16"/>
  </si>
  <si>
    <t>※2：ﾌﾘﾝﾄは浸透性を高める展着剤(まくぴかを含む）の加用不可</t>
    <phoneticPr fontId="16"/>
  </si>
  <si>
    <t>△1：展着剤加用により混用して問題なかった。</t>
    <phoneticPr fontId="16"/>
  </si>
  <si>
    <t>●2：ｸﾐｶﾞｰﾄﾞSCを先に希釈してから対象混用薬剤を加える。対象混用薬剤を先に加える場合は◎。</t>
    <phoneticPr fontId="16"/>
  </si>
  <si>
    <t>◎3：ｶｽｹｰﾄﾞ乳剤を先に希釈してからﾀﾞｺﾆｰﾙｴｰｽを加える。</t>
    <phoneticPr fontId="16"/>
  </si>
  <si>
    <t>だいこん農薬混用事例集</t>
  </si>
  <si>
    <t>にんじん農薬混用事例集</t>
  </si>
  <si>
    <t>※1：水和剤やﾌﾛｱﾌﾞﾙ剤と混用する場合は、先にﾓｽﾋﾟﾗﾝSLを調製してから混用する。</t>
    <phoneticPr fontId="16"/>
  </si>
  <si>
    <t>はくさい菌菌農薬混用事例集</t>
  </si>
  <si>
    <t>▲2</t>
  </si>
  <si>
    <t>●1：ﾀﾞｺﾆｰﾙを先に希釈する。</t>
    <phoneticPr fontId="16"/>
  </si>
  <si>
    <t>▲2：はくさいに対し薬害発生の注意書きがあるため、混用時は注意のこと。</t>
    <phoneticPr fontId="16"/>
  </si>
  <si>
    <t>はくさい虫虫農薬混用事例集</t>
  </si>
  <si>
    <t>はくさい虫菌農薬混用事例集</t>
  </si>
  <si>
    <t>ヨーバル</t>
  </si>
  <si>
    <t>ES</t>
  </si>
  <si>
    <t>水・液</t>
  </si>
  <si>
    <t>※1：水和剤やﾌﾛｱﾌﾞﾙ剤と混用する場合は、先にﾓｽﾋﾟﾗﾝSLを調製してから混用する。</t>
    <phoneticPr fontId="16"/>
  </si>
  <si>
    <t>●1： 先にﾌﾟﾘﾝｽﾌﾛｱﾌﾞﾙを希釈する（凝集）。</t>
    <phoneticPr fontId="16"/>
  </si>
  <si>
    <t>キャベツ菌菌農薬混用事例集</t>
  </si>
  <si>
    <t>殺菌剤</t>
    <phoneticPr fontId="16"/>
  </si>
  <si>
    <t>キャベツ虫虫農薬混用事例集</t>
  </si>
  <si>
    <t>キャベツ虫菌農薬混用事例集</t>
  </si>
  <si>
    <t>○1：ｱｸﾞﾘﾏｲｼﾝ→ﾌﾟﾚｵの順に混用する。</t>
    <phoneticPr fontId="16"/>
  </si>
  <si>
    <t>●2：先にﾌﾟﾘﾝｽﾌﾛｱﾌﾞﾙを希釈する（凝集）。</t>
    <phoneticPr fontId="16"/>
  </si>
  <si>
    <t>ブロッコリー農薬混用事例集</t>
  </si>
  <si>
    <t>展着剤</t>
    <rPh sb="0" eb="3">
      <t>テンチャクザイ</t>
    </rPh>
    <phoneticPr fontId="16"/>
  </si>
  <si>
    <t>レタス菌菌農薬混用事例集</t>
  </si>
  <si>
    <t>レタス虫虫農薬混用事例集</t>
  </si>
  <si>
    <t>殺虫剤</t>
    <phoneticPr fontId="16"/>
  </si>
  <si>
    <t>レタス虫菌農薬混用事例集</t>
  </si>
  <si>
    <t>ねぎ農薬混用事例集</t>
  </si>
  <si>
    <t>※1：ｱﾘｴｯﾃｨ(水）とﾌﾛｱﾌﾞﾙ剤を混用する場合は､必ずﾌﾛｱﾌﾞﾙ剤を最初に所定濃度に希釈してから､ｱﾘｴｯﾃｨ(水)を最後に加える。</t>
    <phoneticPr fontId="16"/>
  </si>
  <si>
    <t>●1：ｳﾗﾗDF→ｼﾞﾏﾝﾀﾞｲｾﾝの順に混用する。逆だと混用不可</t>
    <phoneticPr fontId="16"/>
  </si>
  <si>
    <t>たまねぎ菌菌農薬混用事例集</t>
  </si>
  <si>
    <t>●1：ﾍﾞﾙｸｰﾄ水→銅ｽﾄﾏｲの順で混用する。逆順では混用不可</t>
    <phoneticPr fontId="16"/>
  </si>
  <si>
    <t>●2：ｱｸﾞﾚﾌﾟﾄ液剤を先に希釈してからｸﾐｶﾞｰﾄﾞSCを加える。ｸﾐｶﾞｰﾄﾞSCを先に加える場合は◎。</t>
    <phoneticPr fontId="16"/>
  </si>
  <si>
    <t>●3：ｸﾐｶﾞｰﾄﾞSCを先に希釈してからｸｼｸﾞﾅﾑWDGを加える。ｼｸﾞﾅﾑWDGを先に加える場合は◎。</t>
    <phoneticPr fontId="16"/>
  </si>
  <si>
    <t>たまねぎ虫菌農薬混用事例集</t>
  </si>
  <si>
    <t>◎1</t>
  </si>
  <si>
    <t>※1：水和剤やﾌﾛｱﾌﾞﾙ剤と混用する場合は、先にﾓｽﾋﾟﾗﾝSLを調製してから混用する。</t>
    <phoneticPr fontId="16"/>
  </si>
  <si>
    <t>◎1：ｶﾝﾀｽを先に希釈する。</t>
    <phoneticPr fontId="16"/>
  </si>
  <si>
    <t>◎2：ﾊﾞｸﾃｻｲﾄﾞ500倍　物理性△、ﾊﾞｸﾃｻｲﾄﾞ1000倍　物理性●</t>
    <phoneticPr fontId="16"/>
  </si>
  <si>
    <t>●3：ｸﾐｶﾞｰﾄﾞSCを先に希釈してからｼﾞｪｲｴｰｽ水溶剤を加える。ｼﾞｪｲｴｰｽ水溶剤を先に加える場合は◎。</t>
    <phoneticPr fontId="16"/>
  </si>
  <si>
    <t>なす菌菌農薬混用事例集</t>
  </si>
  <si>
    <t>展</t>
    <phoneticPr fontId="16"/>
  </si>
  <si>
    <t>展</t>
    <rPh sb="0" eb="1">
      <t>テン</t>
    </rPh>
    <phoneticPr fontId="16"/>
  </si>
  <si>
    <t>※1：ｱﾐｽﾀｰ20ﾌﾛｱﾌﾞﾙは機能性展着剤との混用はしない。</t>
    <phoneticPr fontId="16"/>
  </si>
  <si>
    <t>なす虫虫農薬混用事例集</t>
  </si>
  <si>
    <t>殺虫剤</t>
    <phoneticPr fontId="16"/>
  </si>
  <si>
    <t>展</t>
    <phoneticPr fontId="16"/>
  </si>
  <si>
    <t>※1：ﾀﾞｲｱｼﾞﾉﾝ乳剤は露地栽培のみの登録のため注意すること。</t>
    <phoneticPr fontId="16"/>
  </si>
  <si>
    <t>なす虫菌農薬混用事例集</t>
  </si>
  <si>
    <t>※2：ｱﾐｽﾀｰ20ﾌﾛｱﾌﾞﾙは機能性展着剤との混用はしない。</t>
    <phoneticPr fontId="16"/>
  </si>
  <si>
    <t>●1：ﾗｲﾒｲを先に希釈してから混用する薬剤を加える。</t>
    <phoneticPr fontId="16"/>
  </si>
  <si>
    <t>トマト菌菌農薬混用事例集</t>
  </si>
  <si>
    <t>殺菌剤</t>
    <phoneticPr fontId="16"/>
  </si>
  <si>
    <t>●1：ﾗｲﾒｲﾌﾛｱﾌﾞﾙを先に希釈してから混用する薬剤を加える。</t>
    <phoneticPr fontId="16"/>
  </si>
  <si>
    <t>トマト虫虫農薬混用事例集</t>
  </si>
  <si>
    <t>殺虫剤</t>
    <phoneticPr fontId="16"/>
  </si>
  <si>
    <t>トマト虫菌農薬混用事例集</t>
  </si>
  <si>
    <t>FL･ゾル</t>
  </si>
  <si>
    <t>ピーマン農薬混用事例集</t>
  </si>
  <si>
    <t>※1：ﾗﾝﾈｰﾄ45DFは露地栽培のみの登録のため注意すること。</t>
    <phoneticPr fontId="16"/>
  </si>
  <si>
    <t>※2：使用直前の混用なら問題なし。</t>
    <phoneticPr fontId="16"/>
  </si>
  <si>
    <t>※3：必ずｼﾞｰﾌｧｲﾝを最初に所定濃度に希釈後、ｳﾗﾗを加える。</t>
    <phoneticPr fontId="16"/>
  </si>
  <si>
    <t>殺菌剤</t>
    <phoneticPr fontId="16"/>
  </si>
  <si>
    <t>ME</t>
  </si>
  <si>
    <t>きゅうり菌菌農薬混用事例集</t>
  </si>
  <si>
    <t>展</t>
  </si>
  <si>
    <t>トップジンＭゾル</t>
  </si>
  <si>
    <t>※1：ｱﾐｽﾀｰ20ﾌﾛｱﾌﾞﾙは機能性展着剤との混用はしない。</t>
    <phoneticPr fontId="16"/>
  </si>
  <si>
    <t>※2：ｱﾘｴｯﾃｨ水和剤､ｱﾘｴｯﾃｨC水和剤とﾌﾛｱﾌﾞﾙ剤を混用する場合､必ずﾌﾛｱﾌﾞﾙ剤を最初に希釈してから､最後にｱﾘｴｯﾃｨ水和剤､ｱﾘｴｯﾃｨC水和剤を最後に加える。</t>
    <phoneticPr fontId="16"/>
  </si>
  <si>
    <t>※3：ｽﾄﾛﾋﾞｰﾌﾛｱﾌﾞﾙはﾐｯｸｽﾊﾟﾜｰとの混用不可</t>
    <phoneticPr fontId="16"/>
  </si>
  <si>
    <t>●1：ﾀﾞｺﾆｰﾙ1000の希釈液を先に作り、ｱﾘｴｯﾃｨ水和剤をその後加える。</t>
    <phoneticPr fontId="16"/>
  </si>
  <si>
    <t>●3：ｹﾞｯﾀｰ（水）を先に溶かしてから、ﾗﾐｯｸ（ＷＧ）を最後に加える。</t>
    <phoneticPr fontId="16"/>
  </si>
  <si>
    <t>●4：ﾌｧﾝﾀｼﾞｽﾀ（ＷＧ）を先に溶かしてから、ﾗﾐｯｸ（ＷＧ）を最後に加える。</t>
    <phoneticPr fontId="16"/>
  </si>
  <si>
    <t>●5：ﾗﾐｯｸ（ＷＧ）を所定濃度に希釈してから、ｱｸﾞﾛｹｱ（水）を最後に加える。</t>
    <phoneticPr fontId="16"/>
  </si>
  <si>
    <t>きゅうり虫虫農薬混用事例集</t>
  </si>
  <si>
    <t>きゅうり虫菌農薬混用事例集</t>
  </si>
  <si>
    <t>●</t>
    <phoneticPr fontId="16"/>
  </si>
  <si>
    <t>※1：ｱﾘｴｯﾃｨ水和剤、ｱﾘｴｯﾃｨC水和剤とﾌﾛｱﾌﾞﾙ剤を混用する場合、必ずﾌﾛｱﾌﾞﾙ剤を最初に希釈し、最後にｱﾘｴｯﾃｨ水和剤、ｱﾘｴｯﾃｨC水和剤を加える。</t>
    <phoneticPr fontId="16"/>
  </si>
  <si>
    <t>※3：ｽﾄﾛﾋﾞｰﾌﾛｱﾌﾞﾙはﾐｯｸｽﾊﾟﾜｰとの混用不可</t>
    <phoneticPr fontId="16"/>
  </si>
  <si>
    <t>※1：ｱﾐｽﾀｰ20ﾌﾛｱﾌﾞﾙは機能性展着剤との混用はしない。</t>
    <phoneticPr fontId="16"/>
  </si>
  <si>
    <t>※2：ｽﾄﾛﾋﾞｰﾌﾛｱﾌﾞﾙはｱﾌﾟﾛｰﾁBI,ｽｶｯｼｭ､ﾐｯｸｽﾊﾟﾜｰ､ﾆｰｽﾞとの混用不可</t>
    <phoneticPr fontId="16"/>
  </si>
  <si>
    <t>殺菌剤</t>
    <phoneticPr fontId="16"/>
  </si>
  <si>
    <t>殺虫剤</t>
    <phoneticPr fontId="16"/>
  </si>
  <si>
    <t>※2：ｽﾄﾛﾋﾞｰﾌﾛｱﾌﾞﾙはｱﾌﾟﾛｰﾁBI､ﾐｯｸｽﾊﾟﾜｰ､ﾆｰｽﾞとの混用不可</t>
    <phoneticPr fontId="16"/>
  </si>
  <si>
    <t>●1：混用時はﾃｰｸ水和剤を先に希釈する。</t>
    <phoneticPr fontId="16"/>
  </si>
  <si>
    <t>いちご農薬混用事例集</t>
  </si>
  <si>
    <t>殺虫剤</t>
    <phoneticPr fontId="16"/>
  </si>
  <si>
    <t>殺菌剤</t>
    <phoneticPr fontId="16"/>
  </si>
  <si>
    <t>りんご菌菌農薬混用事例集</t>
  </si>
  <si>
    <t>殺菌剤</t>
    <phoneticPr fontId="16"/>
  </si>
  <si>
    <t>顆</t>
    <rPh sb="0" eb="1">
      <t>ツブ</t>
    </rPh>
    <phoneticPr fontId="16"/>
  </si>
  <si>
    <t>りんご虫虫農薬混用事例集</t>
  </si>
  <si>
    <t>マブリックEW</t>
  </si>
  <si>
    <t>りんご虫菌農薬混用事例集</t>
  </si>
  <si>
    <t>※1：ｱﾘｴｯﾃィC(水)とﾌﾛｱﾌﾞﾙ剤を混用する場合、必ずﾌﾛｱﾌﾞﾙ剤を最初に所定濃度に希釈してから、ｱﾘｴｯﾃィC(水)を最後に加える。</t>
    <phoneticPr fontId="16"/>
  </si>
  <si>
    <t>※2：ｽﾀｰﾏｲﾄとｱﾘｴｯﾃィC(水)、ﾍﾞﾌﾗﾝ(液)を混用する場合は、ｽﾀｰﾏｲﾄを先に希釈する。</t>
    <phoneticPr fontId="16"/>
  </si>
  <si>
    <t>●1：ﾍﾞﾝﾚｰﾄ（水）とﾀﾞｲｱｼﾞﾉﾝ（水）とを混用する場合、製品によっては時間の経過とともに凝集物が発生した事例があるので、事前に製造ﾒｰｶｰに確認する。</t>
    <phoneticPr fontId="16"/>
  </si>
  <si>
    <t>アスパラガス農薬混用事例集</t>
  </si>
  <si>
    <t>溶</t>
    <phoneticPr fontId="16"/>
  </si>
  <si>
    <t>C</t>
  </si>
  <si>
    <t>F</t>
  </si>
  <si>
    <t>AE</t>
  </si>
  <si>
    <t>L</t>
  </si>
  <si>
    <t>T</t>
  </si>
  <si>
    <t>U</t>
  </si>
  <si>
    <t>AZ</t>
  </si>
  <si>
    <t>CH</t>
  </si>
  <si>
    <t>BU</t>
  </si>
  <si>
    <t>BG</t>
  </si>
  <si>
    <t>AP</t>
  </si>
  <si>
    <t>AW</t>
  </si>
  <si>
    <t>CE</t>
  </si>
  <si>
    <t>BN</t>
  </si>
  <si>
    <t>AN</t>
  </si>
  <si>
    <t>BJ</t>
  </si>
  <si>
    <t>BM</t>
  </si>
  <si>
    <t>BR</t>
  </si>
  <si>
    <t>CD</t>
  </si>
  <si>
    <t>BZ</t>
  </si>
  <si>
    <t>DK</t>
  </si>
  <si>
    <t>BS</t>
  </si>
  <si>
    <t>BQ</t>
  </si>
  <si>
    <t>CQ</t>
  </si>
  <si>
    <t>CJ</t>
  </si>
  <si>
    <t>AY</t>
  </si>
  <si>
    <t>BH</t>
  </si>
  <si>
    <t>CI</t>
  </si>
  <si>
    <t>CG</t>
  </si>
  <si>
    <t>BO</t>
  </si>
  <si>
    <t>AT</t>
  </si>
  <si>
    <t>CS</t>
  </si>
  <si>
    <t>CR</t>
  </si>
  <si>
    <t>DJ</t>
  </si>
  <si>
    <t>DO</t>
  </si>
  <si>
    <t>BB</t>
  </si>
  <si>
    <t>AF</t>
  </si>
  <si>
    <t>H</t>
  </si>
  <si>
    <t>R7.4月更新</t>
    <rPh sb="4" eb="5">
      <t>ガツ</t>
    </rPh>
    <rPh sb="5" eb="7">
      <t>コウシン</t>
    </rPh>
    <phoneticPr fontId="3"/>
  </si>
  <si>
    <r>
      <t>WDG：</t>
    </r>
    <r>
      <rPr>
        <sz val="10.5"/>
        <color rgb="FF000000"/>
        <rFont val="HGSｺﾞｼｯｸE"/>
        <family val="3"/>
        <charset val="128"/>
      </rPr>
      <t>顆粒水和剤</t>
    </r>
    <r>
      <rPr>
        <sz val="8"/>
        <color rgb="FF000000"/>
        <rFont val="HGSｺﾞｼｯｸE"/>
        <family val="3"/>
        <charset val="128"/>
      </rPr>
      <t xml:space="preserve"> </t>
    </r>
    <phoneticPr fontId="3"/>
  </si>
  <si>
    <t>ＭＲ．ジョーカーEW</t>
  </si>
  <si>
    <t>アプロードFL</t>
  </si>
  <si>
    <t>アプロード水</t>
  </si>
  <si>
    <t>アプロードスタークルｿﾞﾙ</t>
  </si>
  <si>
    <t>エミリアFL</t>
  </si>
  <si>
    <t>ダントツFL</t>
  </si>
  <si>
    <t>ベストガード溶</t>
  </si>
  <si>
    <t>マラバッサ乳</t>
  </si>
  <si>
    <t>アミスターエイトFL</t>
  </si>
  <si>
    <t>カスミン液</t>
  </si>
  <si>
    <t>ダブルカットバリダFL</t>
  </si>
  <si>
    <t>ノンブラスバリダFL</t>
  </si>
  <si>
    <t>バシタック水</t>
  </si>
  <si>
    <t>ビーム水</t>
  </si>
  <si>
    <t>ビームエイトｿﾞﾙ</t>
  </si>
  <si>
    <t>ビームエイトモンカットFL</t>
  </si>
  <si>
    <t>フジワン乳</t>
  </si>
  <si>
    <t>ブラシン水</t>
  </si>
  <si>
    <t>ブラシンバリダFL</t>
  </si>
  <si>
    <t>モンカット水</t>
  </si>
  <si>
    <t>モンカットラブサイド20FL</t>
  </si>
  <si>
    <t>ビームエイトスタークルｿﾞﾙ</t>
  </si>
  <si>
    <t>ブレードスタークルゾルFL</t>
  </si>
  <si>
    <t>ＥＰＮ乳</t>
  </si>
  <si>
    <t>エルサン・パプチオン乳</t>
  </si>
  <si>
    <t>スタークル顆</t>
  </si>
  <si>
    <t>スタークル１０液</t>
  </si>
  <si>
    <t>パダンＳＧ溶</t>
  </si>
  <si>
    <t>マトリックFL</t>
  </si>
  <si>
    <t>マラソン乳</t>
  </si>
  <si>
    <t>モンセレンFL</t>
  </si>
  <si>
    <t>ビビフルFL</t>
  </si>
  <si>
    <t>エコホープＤＪ水</t>
  </si>
  <si>
    <t>スターナ水</t>
  </si>
  <si>
    <t>スポルタック乳</t>
  </si>
  <si>
    <t>スポルタックスターナ水</t>
  </si>
  <si>
    <t>タフブロック水</t>
  </si>
  <si>
    <t>テクリードＣFL</t>
  </si>
  <si>
    <t>トリフミン水/乳</t>
  </si>
  <si>
    <t>ベンレート水</t>
  </si>
  <si>
    <t>ベンレートＴ水</t>
  </si>
  <si>
    <t>モミガードＣ水</t>
  </si>
  <si>
    <t>モミガードＣDF</t>
  </si>
  <si>
    <t>トリフミン乳</t>
  </si>
  <si>
    <t>アドマイヤー顆</t>
  </si>
  <si>
    <t>ガードナーFL</t>
  </si>
  <si>
    <t>バズ顆</t>
  </si>
  <si>
    <t>ヨーバルキングFL</t>
  </si>
  <si>
    <t>スタウト顆</t>
  </si>
  <si>
    <t>ダコニール１０００FL</t>
  </si>
  <si>
    <t>ダコレート水</t>
  </si>
  <si>
    <t>タチガレエースＭ液</t>
  </si>
  <si>
    <t>タチガレン液</t>
  </si>
  <si>
    <t>ナエファインFL</t>
  </si>
  <si>
    <t>ブイゲットFL</t>
  </si>
  <si>
    <t>ルーチンFL</t>
  </si>
  <si>
    <t>キラップFL※1</t>
    <phoneticPr fontId="3"/>
  </si>
  <si>
    <t>水稲地上２５L※1</t>
    <phoneticPr fontId="3"/>
  </si>
  <si>
    <t>水稲地上２５L※1</t>
    <phoneticPr fontId="3"/>
  </si>
  <si>
    <t>ビビフルFL※2</t>
    <phoneticPr fontId="4"/>
  </si>
  <si>
    <t>イオウFL</t>
  </si>
  <si>
    <t>オーソサイド水</t>
  </si>
  <si>
    <t>カンタスDF</t>
  </si>
  <si>
    <t>コナケシ顆</t>
  </si>
  <si>
    <t>シルバキュアFL</t>
  </si>
  <si>
    <t>ストロビーFL</t>
  </si>
  <si>
    <t>チルト乳</t>
  </si>
  <si>
    <t>トップジンＭ水</t>
  </si>
  <si>
    <t>トリフミン水</t>
  </si>
  <si>
    <t>バシタックベフラン水</t>
  </si>
  <si>
    <t>バラライカ水</t>
  </si>
  <si>
    <t>パンチョＴＦ顆</t>
  </si>
  <si>
    <t>ファンタジスタ顆</t>
  </si>
  <si>
    <t>プライア水</t>
  </si>
  <si>
    <t>プロラインFL</t>
  </si>
  <si>
    <t>ベフラン液</t>
  </si>
  <si>
    <t>ミラビスFL</t>
  </si>
  <si>
    <t>ミリオネアFL</t>
  </si>
  <si>
    <t>ユニックス顆</t>
  </si>
  <si>
    <t>ランマンFL</t>
  </si>
  <si>
    <t>リゾレックス水</t>
  </si>
  <si>
    <t>リベロ水</t>
  </si>
  <si>
    <t>エスレル１０液</t>
  </si>
  <si>
    <t>アミスター２０FL</t>
  </si>
  <si>
    <t>アミスター２０FL※1</t>
    <phoneticPr fontId="3"/>
  </si>
  <si>
    <t>イントレックスFL※1</t>
    <phoneticPr fontId="3"/>
  </si>
  <si>
    <t>カッシーニFL※1</t>
    <phoneticPr fontId="3"/>
  </si>
  <si>
    <t>シルバキュアFL※1</t>
    <phoneticPr fontId="3"/>
  </si>
  <si>
    <t>チルト乳※1</t>
    <phoneticPr fontId="3"/>
  </si>
  <si>
    <t>プロラインFL※1</t>
    <phoneticPr fontId="3"/>
  </si>
  <si>
    <t>フロンサイドSC※1※2</t>
    <phoneticPr fontId="3"/>
  </si>
  <si>
    <t>フロンサイド水※1※2</t>
    <phoneticPr fontId="3"/>
  </si>
  <si>
    <t>ベフトップジンFL※1</t>
    <phoneticPr fontId="3"/>
  </si>
  <si>
    <t>モンカットベフランFL※1</t>
    <phoneticPr fontId="3"/>
  </si>
  <si>
    <t>ユニックス顆※1</t>
    <phoneticPr fontId="3"/>
  </si>
  <si>
    <t>ランマンFL※1</t>
    <phoneticPr fontId="3"/>
  </si>
  <si>
    <t>リゾレックスベフランFL※1</t>
    <phoneticPr fontId="3"/>
  </si>
  <si>
    <t>カルタイムFL※1※3</t>
    <phoneticPr fontId="3"/>
  </si>
  <si>
    <t>サイコセルＰＲＯ液※1※3</t>
    <phoneticPr fontId="3"/>
  </si>
  <si>
    <t>アグロスリン乳</t>
  </si>
  <si>
    <t>ウララDF</t>
  </si>
  <si>
    <t>エルサン乳</t>
  </si>
  <si>
    <t>ゲットアウト顆</t>
  </si>
  <si>
    <t>サイハロン乳</t>
  </si>
  <si>
    <t>セフィーナＤＣDC</t>
  </si>
  <si>
    <t>バイスロイド乳</t>
  </si>
  <si>
    <t>ビレスコ顆</t>
  </si>
  <si>
    <t>ペイオフＭＥ液</t>
  </si>
  <si>
    <t>モスピランＳＬ液</t>
  </si>
  <si>
    <t>プロパティFL</t>
  </si>
  <si>
    <t>アドマイヤー顆※1</t>
    <phoneticPr fontId="3"/>
  </si>
  <si>
    <t>エルサン乳※1</t>
    <phoneticPr fontId="3"/>
  </si>
  <si>
    <t>トレボン乳※1</t>
    <phoneticPr fontId="3"/>
  </si>
  <si>
    <t>トレボンEW※1</t>
    <phoneticPr fontId="3"/>
  </si>
  <si>
    <t>バイスロイド乳※1</t>
    <phoneticPr fontId="3"/>
  </si>
  <si>
    <t>ペイオフＭＥ液※1</t>
    <phoneticPr fontId="3"/>
  </si>
  <si>
    <t>イントレックスFL※1</t>
    <phoneticPr fontId="3"/>
  </si>
  <si>
    <t>カッシーニFL※1</t>
    <phoneticPr fontId="3"/>
  </si>
  <si>
    <t>フロンサイドSC※1※2</t>
    <phoneticPr fontId="3"/>
  </si>
  <si>
    <t>ベフトップジンFL※1</t>
    <phoneticPr fontId="3"/>
  </si>
  <si>
    <t>ランマンFL※1</t>
    <phoneticPr fontId="3"/>
  </si>
  <si>
    <t>リゾレックスベフランFL※1</t>
    <phoneticPr fontId="3"/>
  </si>
  <si>
    <t>アタブロン乳</t>
  </si>
  <si>
    <t>アディオン乳</t>
  </si>
  <si>
    <t>オルトラン水</t>
  </si>
  <si>
    <t>カスケード乳</t>
  </si>
  <si>
    <t>グレーシア乳</t>
  </si>
  <si>
    <t>コルト顆</t>
  </si>
  <si>
    <t>ダニトロンFL</t>
  </si>
  <si>
    <t>トレボンMC</t>
  </si>
  <si>
    <t>ニッソラン水</t>
  </si>
  <si>
    <t>ノーモルト乳</t>
  </si>
  <si>
    <t>パーマチオン水</t>
  </si>
  <si>
    <t>プレバソンFL</t>
  </si>
  <si>
    <t>ブロフレアSC</t>
  </si>
  <si>
    <t>ベネビアOD</t>
  </si>
  <si>
    <t>ロムダンFL</t>
  </si>
  <si>
    <t>Ｚボルドー水</t>
  </si>
  <si>
    <t>カーゼートＰＺ水</t>
  </si>
  <si>
    <t>カビナイスＰＺ水</t>
  </si>
  <si>
    <t>グリーンペンコゼブ水</t>
  </si>
  <si>
    <t>ゲッター水</t>
  </si>
  <si>
    <t>ケンジャFL</t>
  </si>
  <si>
    <t>ザンプロＤＭFL</t>
  </si>
  <si>
    <t>ジマンダイセン水</t>
  </si>
  <si>
    <t>スクレアFL</t>
  </si>
  <si>
    <t>スミレックス水</t>
  </si>
  <si>
    <t>ドイツボルドーDF</t>
  </si>
  <si>
    <t>パレード２０FL</t>
  </si>
  <si>
    <t>ファンタジスタFL</t>
  </si>
  <si>
    <t>フェスティバルＣ水</t>
  </si>
  <si>
    <t>フジドーＬFL</t>
  </si>
  <si>
    <t>プロポーズ顆</t>
  </si>
  <si>
    <t>ベトファイター顆</t>
  </si>
  <si>
    <t>ホライズンDF</t>
  </si>
  <si>
    <t>ライメイFL</t>
  </si>
  <si>
    <t>リドミルゴールドＭＺ顆</t>
  </si>
  <si>
    <t>レーバスFL</t>
  </si>
  <si>
    <t>ロブラール水</t>
  </si>
  <si>
    <t>アクタラ顆</t>
  </si>
  <si>
    <t>ジェイエース溶</t>
  </si>
  <si>
    <t>ダントツ水溶</t>
  </si>
  <si>
    <t>ディアナSC</t>
  </si>
  <si>
    <t>トクチオン乳</t>
  </si>
  <si>
    <t>フェニックス顆</t>
  </si>
  <si>
    <t>プレオFL</t>
  </si>
  <si>
    <t>マッチ乳</t>
  </si>
  <si>
    <t>ランネート４５DF</t>
  </si>
  <si>
    <t>アフェットFL</t>
  </si>
  <si>
    <t>オルフィンFL</t>
  </si>
  <si>
    <t>カスミンボルドー水</t>
  </si>
  <si>
    <t>クプロシールドFL</t>
  </si>
  <si>
    <t>グリーンダイセンＭ水</t>
  </si>
  <si>
    <t>コサイド３０００DF</t>
  </si>
  <si>
    <t>バリダシン5液</t>
  </si>
  <si>
    <t>フジドーLFL</t>
  </si>
  <si>
    <t>ブリザード水</t>
  </si>
  <si>
    <t>モスピランＳＬ液※1</t>
    <phoneticPr fontId="3"/>
  </si>
  <si>
    <t>モスピラン顆</t>
    <phoneticPr fontId="3"/>
  </si>
  <si>
    <t>コロマイト乳</t>
  </si>
  <si>
    <t>ダブルフェースFL</t>
  </si>
  <si>
    <t>バロックFL</t>
  </si>
  <si>
    <t>ピラニカEW</t>
  </si>
  <si>
    <t>フルピカFL</t>
  </si>
  <si>
    <t>ブロードワン顆</t>
  </si>
  <si>
    <t>フロンサイドSC</t>
  </si>
  <si>
    <t>フロンサイド水</t>
  </si>
  <si>
    <t>ミギワ１０FL</t>
  </si>
  <si>
    <t>サイアノックス乳</t>
  </si>
  <si>
    <t>テルスター水</t>
  </si>
  <si>
    <t>モスピラン顆</t>
  </si>
  <si>
    <t>モスピランＳＬ液※1</t>
    <phoneticPr fontId="3"/>
  </si>
  <si>
    <t>ＫＢＷ水</t>
  </si>
  <si>
    <t>スミブレンド水</t>
  </si>
  <si>
    <t>セイビアーFL</t>
  </si>
  <si>
    <t>ドイツボルドーＡ水</t>
  </si>
  <si>
    <t>ベルクート水</t>
  </si>
  <si>
    <t>銅（塩基性塩化銅）水</t>
  </si>
  <si>
    <t>サイアノックス水</t>
  </si>
  <si>
    <t>コサイドボルドー水</t>
  </si>
  <si>
    <t>モスピランＳＬ液※1</t>
    <phoneticPr fontId="3"/>
  </si>
  <si>
    <t>●6：銅ストマイを先に希釈する</t>
    <phoneticPr fontId="16"/>
  </si>
  <si>
    <t>アグリマイシン１００水</t>
  </si>
  <si>
    <t>アグレプト液</t>
  </si>
  <si>
    <t>エキナイン顆</t>
  </si>
  <si>
    <t>エトフィンFL</t>
  </si>
  <si>
    <t>エムダイファー水</t>
  </si>
  <si>
    <t>カセット水</t>
  </si>
  <si>
    <t>カンパネラ水</t>
  </si>
  <si>
    <t>キンセット水</t>
  </si>
  <si>
    <t>クミガードSC</t>
  </si>
  <si>
    <t>スクレタン水</t>
  </si>
  <si>
    <t>ゾーベックエニケード水</t>
  </si>
  <si>
    <t>ゾーベックエンカンティアSE</t>
  </si>
  <si>
    <t>ゾーベックエンテクタSE</t>
  </si>
  <si>
    <t>ダイナモ顆</t>
  </si>
  <si>
    <t>ダコニールエースFL</t>
  </si>
  <si>
    <t>ナレート水</t>
  </si>
  <si>
    <t>バクテサイド水</t>
  </si>
  <si>
    <t>フェスティバル水</t>
  </si>
  <si>
    <t>フジドーＬフロアブル水</t>
  </si>
  <si>
    <t>マスタピース水</t>
  </si>
  <si>
    <t>マテリーナ水</t>
  </si>
  <si>
    <t>リライアブルFL</t>
  </si>
  <si>
    <t>銅ストマイ水</t>
  </si>
  <si>
    <t>アグロスリン水</t>
  </si>
  <si>
    <t>アドマイヤー水</t>
  </si>
  <si>
    <t>エンセダン乳</t>
  </si>
  <si>
    <t>サイハロン水</t>
  </si>
  <si>
    <t>ダイアジノン乳</t>
  </si>
  <si>
    <t>チェス顆</t>
  </si>
  <si>
    <t>バリアード顆</t>
  </si>
  <si>
    <t>ベジホン乳</t>
  </si>
  <si>
    <t>マブリック水</t>
  </si>
  <si>
    <t>ミネクトスター顆</t>
  </si>
  <si>
    <t>モベントFL</t>
  </si>
  <si>
    <t>モスピランＳＬ液※1</t>
    <phoneticPr fontId="3"/>
  </si>
  <si>
    <t>クプラビットホルテ水</t>
  </si>
  <si>
    <t>サーガ水</t>
  </si>
  <si>
    <t>ジーファイン水</t>
  </si>
  <si>
    <t>テレオ水</t>
  </si>
  <si>
    <t>ヨネポン水</t>
  </si>
  <si>
    <t>アドマイヤー乳</t>
  </si>
  <si>
    <t>スカウトFL</t>
  </si>
  <si>
    <t>ダイアジノン水</t>
  </si>
  <si>
    <t>ハチハチ乳</t>
  </si>
  <si>
    <t>カウンター乳</t>
  </si>
  <si>
    <t>フェニックスFL</t>
  </si>
  <si>
    <t>モスピランSL</t>
  </si>
  <si>
    <t>リーズン顆</t>
  </si>
  <si>
    <t>イントレックスFL</t>
  </si>
  <si>
    <t>グットクル水</t>
  </si>
  <si>
    <t>デビュー乳</t>
  </si>
  <si>
    <t>どさんこスター水</t>
  </si>
  <si>
    <t>バイプラスFL</t>
  </si>
  <si>
    <t>フセキFL</t>
  </si>
  <si>
    <t>ホクガード乳</t>
  </si>
  <si>
    <t>ホクガードC顆</t>
  </si>
  <si>
    <t>ムケツＤＸ水</t>
  </si>
  <si>
    <t>モンカット４０FL</t>
  </si>
  <si>
    <t>モンセレン顆</t>
  </si>
  <si>
    <t>リンバー顆</t>
  </si>
  <si>
    <t>コテツFL</t>
  </si>
  <si>
    <t>スカウト乳</t>
  </si>
  <si>
    <t>セフィーナDC</t>
  </si>
  <si>
    <t>マブリック水和剤</t>
  </si>
  <si>
    <t>モスピラン液</t>
  </si>
  <si>
    <t>ランネート４５水</t>
  </si>
  <si>
    <t>カッパーシン水</t>
  </si>
  <si>
    <t>ビートスター水</t>
  </si>
  <si>
    <t>アミスター２０FL※1</t>
    <phoneticPr fontId="3"/>
  </si>
  <si>
    <t>フリントFL※2</t>
    <phoneticPr fontId="3"/>
  </si>
  <si>
    <t>フリント２５FL※2</t>
    <phoneticPr fontId="3"/>
  </si>
  <si>
    <t>アクセルFL</t>
  </si>
  <si>
    <t>アドマイヤーFL</t>
  </si>
  <si>
    <t>アニキ乳</t>
  </si>
  <si>
    <t>アファーム乳</t>
  </si>
  <si>
    <t>アファームエクセラ顆</t>
  </si>
  <si>
    <t>エスマルクDF</t>
  </si>
  <si>
    <t>ジメトエート乳</t>
  </si>
  <si>
    <t>スピノエース顆</t>
  </si>
  <si>
    <t>ゼンターリ顆</t>
  </si>
  <si>
    <t>トアローＣＴ水</t>
  </si>
  <si>
    <t>トランスフォームFL</t>
  </si>
  <si>
    <t>トルネードエースDF</t>
  </si>
  <si>
    <t>ハクサップ水</t>
  </si>
  <si>
    <t>バシレックス水</t>
  </si>
  <si>
    <t>フローバックDF</t>
  </si>
  <si>
    <t>リーフガード顆</t>
  </si>
  <si>
    <t>アミスターオプティFL</t>
  </si>
  <si>
    <t>ハーモメイト溶</t>
  </si>
  <si>
    <t>ピシロックFL</t>
  </si>
  <si>
    <t>モスピランＳＬ液※1</t>
    <phoneticPr fontId="3"/>
  </si>
  <si>
    <t>バリダシン５液</t>
  </si>
  <si>
    <t>マイコシールド水</t>
  </si>
  <si>
    <t>シグナムＷＤＧ顆</t>
  </si>
  <si>
    <t>ベルクートFL</t>
  </si>
  <si>
    <t>アリエッティ水</t>
  </si>
  <si>
    <t>キノンドーFL</t>
  </si>
  <si>
    <t>ポリオキシンＡＬ水</t>
  </si>
  <si>
    <t>ポリベリン水</t>
  </si>
  <si>
    <t>アタッキン水</t>
  </si>
  <si>
    <t>オキシンドー８０水</t>
  </si>
  <si>
    <t>オロンディスウルトラSC</t>
  </si>
  <si>
    <t>キノンドー４０水</t>
  </si>
  <si>
    <t>ジャストフィットFL</t>
  </si>
  <si>
    <t>ドーシャスFL</t>
  </si>
  <si>
    <t>ネクスターFL</t>
  </si>
  <si>
    <t>フォリオゴールドFL</t>
  </si>
  <si>
    <t>ポリオキシンＡＬ溶</t>
  </si>
  <si>
    <t>メジャーFL</t>
  </si>
  <si>
    <t>アクセルキングFL</t>
  </si>
  <si>
    <t>アファームエクセラWG</t>
  </si>
  <si>
    <t>ハチハチFL</t>
  </si>
  <si>
    <t>ファインセーブFL</t>
  </si>
  <si>
    <t>ファルコンFL</t>
  </si>
  <si>
    <t>プレオ水</t>
  </si>
  <si>
    <t>マイトクリーン水</t>
  </si>
  <si>
    <t>アグレプト水</t>
  </si>
  <si>
    <t>オキシラン水</t>
  </si>
  <si>
    <t>キノンドー８０水</t>
  </si>
  <si>
    <t>シトラーノFL</t>
  </si>
  <si>
    <t>ストマイ２０液</t>
  </si>
  <si>
    <t>ストレプトマイシン剤水・液</t>
  </si>
  <si>
    <t>ソタールWDG</t>
  </si>
  <si>
    <t>デランＫ水</t>
  </si>
  <si>
    <t>ドーマイシン水</t>
  </si>
  <si>
    <t>ドキリンFL</t>
  </si>
  <si>
    <t>ジュリボFL</t>
  </si>
  <si>
    <t>デルフィン顆</t>
  </si>
  <si>
    <t>ボタニガードES</t>
  </si>
  <si>
    <t>マイトクリーンFL</t>
  </si>
  <si>
    <t>ミクロデナポン水</t>
  </si>
  <si>
    <t>モスピラン溶</t>
  </si>
  <si>
    <t>オンリーワンFL</t>
  </si>
  <si>
    <t>キノンドー水</t>
  </si>
  <si>
    <t>アクテリック乳</t>
  </si>
  <si>
    <t>エコマスターＢＴ水</t>
  </si>
  <si>
    <t>オリオン水</t>
  </si>
  <si>
    <t>カルホス乳</t>
  </si>
  <si>
    <t>サブリナFL</t>
  </si>
  <si>
    <t>チューリサイド水</t>
  </si>
  <si>
    <t>ディプテレックス溶</t>
  </si>
  <si>
    <t>トアローＣＴFL</t>
  </si>
  <si>
    <t>モベントフロアブルFL</t>
  </si>
  <si>
    <t>レルダン乳</t>
  </si>
  <si>
    <t>モスピランＳＬ液※1</t>
    <phoneticPr fontId="7"/>
  </si>
  <si>
    <t>アリジマン水</t>
  </si>
  <si>
    <t>ベジセイバーFL</t>
  </si>
  <si>
    <t>ベフドー水</t>
  </si>
  <si>
    <t>ペンコゼブFL</t>
  </si>
  <si>
    <t>ボルドー液</t>
  </si>
  <si>
    <t>有機銅FL</t>
  </si>
  <si>
    <t>有機銅水</t>
  </si>
  <si>
    <t>ガンバ水</t>
  </si>
  <si>
    <t>サンクリスタル乳</t>
  </si>
  <si>
    <t>チューンアップ顆</t>
  </si>
  <si>
    <t>ビリーブ水</t>
  </si>
  <si>
    <t>モスピランＳＬ液※1</t>
    <phoneticPr fontId="3"/>
  </si>
  <si>
    <t>エコピタ液</t>
  </si>
  <si>
    <t>エルサン水</t>
  </si>
  <si>
    <t>オレート液</t>
  </si>
  <si>
    <t>ファルコンエースFL</t>
  </si>
  <si>
    <t>粘着くん液</t>
  </si>
  <si>
    <t>ＩＣボルドー６６Ｄ水</t>
  </si>
  <si>
    <t>エコショット水</t>
  </si>
  <si>
    <t>カリグリーン水</t>
  </si>
  <si>
    <t>ボトキラー水</t>
  </si>
  <si>
    <t>塩基性塩化銅水</t>
  </si>
  <si>
    <t>アルバリン顆</t>
  </si>
  <si>
    <t>ヨーバルFL</t>
  </si>
  <si>
    <t>オキシボルドー水</t>
  </si>
  <si>
    <t>ストレプトマイシン水</t>
  </si>
  <si>
    <t>ソタールＷＤＧ水</t>
  </si>
  <si>
    <t>フォリオゴールド水</t>
  </si>
  <si>
    <t>ロブドー水</t>
  </si>
  <si>
    <t>ストレプトマイシン剤水</t>
  </si>
  <si>
    <t>バシタック７５水</t>
  </si>
  <si>
    <t>マイキラーFL</t>
  </si>
  <si>
    <t>ダイセン水</t>
  </si>
  <si>
    <t>アグリメック乳</t>
  </si>
  <si>
    <t>カリグリーン溶</t>
  </si>
  <si>
    <t>サプロール乳</t>
  </si>
  <si>
    <t>テーク水</t>
  </si>
  <si>
    <t>ハーモメイト水</t>
  </si>
  <si>
    <t>ラリー水</t>
  </si>
  <si>
    <t>ラリー乳</t>
  </si>
  <si>
    <t>エコマスターＢＴDF</t>
  </si>
  <si>
    <t>オンコルMC</t>
  </si>
  <si>
    <t>デミリン水</t>
  </si>
  <si>
    <t>モスピラン水</t>
  </si>
  <si>
    <t>アリエッティ水※1</t>
    <phoneticPr fontId="3"/>
  </si>
  <si>
    <t>アグリマイシン１００・マイシン水</t>
  </si>
  <si>
    <t>ジャストミート顆</t>
  </si>
  <si>
    <t>アグリマイシン100水</t>
  </si>
  <si>
    <t>アグリマイシン１００
マイシン水</t>
  </si>
  <si>
    <t>Ｚボルド－水</t>
  </si>
  <si>
    <t>アミスタ－２０FL</t>
  </si>
  <si>
    <t>アミスタ－オプティFL</t>
  </si>
  <si>
    <t>オ－ソサイド水</t>
  </si>
  <si>
    <t>オンリ－ワンFL</t>
  </si>
  <si>
    <t>カ－ゼ－トＰＺ水</t>
  </si>
  <si>
    <t>カスミンボルド－水</t>
  </si>
  <si>
    <t>キノンド－４０水</t>
  </si>
  <si>
    <t>クプロシ－ルドFL</t>
  </si>
  <si>
    <t>クミガ－ドSC</t>
  </si>
  <si>
    <t>グリ－ンダイセンＭ水</t>
  </si>
  <si>
    <t>グリ－ンペンコゼブ水</t>
  </si>
  <si>
    <t>ジャストミ－ト顆</t>
  </si>
  <si>
    <t>スタ－ナ水</t>
  </si>
  <si>
    <t>ストロビ－FL</t>
  </si>
  <si>
    <t>セイビア－FL</t>
  </si>
  <si>
    <t>ゾ－ベックエンテクタSE</t>
  </si>
  <si>
    <t>ダコニ－ル１０００FL</t>
  </si>
  <si>
    <t>ダコニ－ルエ－スFL</t>
  </si>
  <si>
    <t>デビュ－乳</t>
  </si>
  <si>
    <t>ドイツボルド－Ａ水</t>
  </si>
  <si>
    <t>ド－シャスFL</t>
  </si>
  <si>
    <t>どさんこスタ－水</t>
  </si>
  <si>
    <t>ナレ－ト水</t>
  </si>
  <si>
    <t>パレ－ド２０FL</t>
  </si>
  <si>
    <t>フォリオゴ－ルドFL</t>
  </si>
  <si>
    <t>フジド－ＬFL</t>
  </si>
  <si>
    <t>ブリザ－ド水</t>
  </si>
  <si>
    <t>プロポ－ズ顆</t>
  </si>
  <si>
    <t>ベジセイバ－FL</t>
  </si>
  <si>
    <t>ベトファイタ－顆</t>
  </si>
  <si>
    <t>ベルク－トFL</t>
  </si>
  <si>
    <t>ベルク－ト水</t>
  </si>
  <si>
    <t>ベンレ－ト水</t>
  </si>
  <si>
    <t>マスタピ－ス水</t>
  </si>
  <si>
    <t>マテリ－ナ水</t>
  </si>
  <si>
    <t>メジャ－FL</t>
  </si>
  <si>
    <t>リドミルゴ－ルドＭＺ顆</t>
  </si>
  <si>
    <t>レ－バスFL</t>
  </si>
  <si>
    <t>ロブラ－ル水</t>
  </si>
  <si>
    <t>フェスティバルM水</t>
  </si>
  <si>
    <t>モスピランＳＬ液※1</t>
    <phoneticPr fontId="3"/>
  </si>
  <si>
    <t>アグロケア水</t>
  </si>
  <si>
    <t>エコショット顆</t>
  </si>
  <si>
    <t>キャプレート水</t>
  </si>
  <si>
    <t>クリーンカップ水</t>
  </si>
  <si>
    <t>サンヨール乳</t>
  </si>
  <si>
    <t>ダイマジン水</t>
  </si>
  <si>
    <t>ピクシオDF</t>
  </si>
  <si>
    <t>ポリオキシンＡＬ乳</t>
  </si>
  <si>
    <t>モレスタン水</t>
  </si>
  <si>
    <t>ルビゲン水</t>
  </si>
  <si>
    <t>ロブラール５００アクアFL</t>
  </si>
  <si>
    <t>ニーズ（展着剤）</t>
  </si>
  <si>
    <t>アミスター２０FL※1</t>
    <phoneticPr fontId="3"/>
  </si>
  <si>
    <t>アーデント水</t>
  </si>
  <si>
    <t>アプロードエースFL</t>
  </si>
  <si>
    <t>カネマイトFL</t>
  </si>
  <si>
    <t>コロマイト水</t>
  </si>
  <si>
    <t>スターマイトFL</t>
  </si>
  <si>
    <t>ダニオ―テFL</t>
  </si>
  <si>
    <t>ダニコングFL</t>
  </si>
  <si>
    <t>ダニサラバFL</t>
  </si>
  <si>
    <t>テルスターFL</t>
  </si>
  <si>
    <t>トリガード液</t>
  </si>
  <si>
    <t>バッサ乳</t>
  </si>
  <si>
    <t>ピラニカＥＷ乳</t>
  </si>
  <si>
    <t>ビルク水</t>
  </si>
  <si>
    <t>マイトコーネFL</t>
  </si>
  <si>
    <t>ロディー乳</t>
  </si>
  <si>
    <t>ダイアジノン乳※1</t>
    <phoneticPr fontId="3"/>
  </si>
  <si>
    <t>ガッテン乳</t>
  </si>
  <si>
    <t>サンボルドー水</t>
  </si>
  <si>
    <t>スコア顆</t>
  </si>
  <si>
    <t>ダイアメリットDF</t>
  </si>
  <si>
    <t>オロンディスウルトラ乳</t>
  </si>
  <si>
    <t>スミロディー乳</t>
  </si>
  <si>
    <t>ダイアジノンFL</t>
  </si>
  <si>
    <t>テデオン水</t>
  </si>
  <si>
    <t>テデオン乳</t>
  </si>
  <si>
    <t>ダイアジノン乳※1</t>
    <phoneticPr fontId="3"/>
  </si>
  <si>
    <t>アミスター２０FL※2</t>
    <phoneticPr fontId="3"/>
  </si>
  <si>
    <t>クロスアウトFL</t>
  </si>
  <si>
    <t>ゾーベックエニベル水</t>
  </si>
  <si>
    <t>ダイアメリットＤＦ顆</t>
  </si>
  <si>
    <t>ドイツボルドー水</t>
  </si>
  <si>
    <t>ファンベル顆</t>
  </si>
  <si>
    <t>ボトピカ水</t>
  </si>
  <si>
    <t>クリアザールFL</t>
  </si>
  <si>
    <t>インプレッション水</t>
  </si>
  <si>
    <t>ジマンダイセンFL</t>
  </si>
  <si>
    <t>ゾーベックエニベル顆</t>
  </si>
  <si>
    <t>ベジセイバー水</t>
  </si>
  <si>
    <t>ベネセット水</t>
  </si>
  <si>
    <t>ポリキャプタン水</t>
  </si>
  <si>
    <t>ラミック顆</t>
  </si>
  <si>
    <t>レンテミン液</t>
  </si>
  <si>
    <t>レンテミン溶</t>
  </si>
  <si>
    <t>水和硫黄剤FL･ゾル</t>
  </si>
  <si>
    <t>サフオイル乳</t>
  </si>
  <si>
    <t>ゼンターリ溶</t>
  </si>
  <si>
    <t>サンマイトFL</t>
  </si>
  <si>
    <t>ダニオーテFL</t>
  </si>
  <si>
    <t>スコアWDG</t>
  </si>
  <si>
    <t>ニーズ（展着剤）展</t>
  </si>
  <si>
    <t>ランネート４５DF※1</t>
    <phoneticPr fontId="3"/>
  </si>
  <si>
    <t>ジーファイン水※3</t>
    <phoneticPr fontId="3"/>
  </si>
  <si>
    <t>ジーファイン水※3</t>
    <phoneticPr fontId="3"/>
  </si>
  <si>
    <t>※2</t>
    <phoneticPr fontId="3"/>
  </si>
  <si>
    <t>CP</t>
    <phoneticPr fontId="3"/>
  </si>
  <si>
    <t>サルバドーレＭＥME</t>
  </si>
  <si>
    <t>ハッパ乳</t>
  </si>
  <si>
    <t>エコショットWG</t>
  </si>
  <si>
    <t>トップジンＭゾルFL</t>
  </si>
  <si>
    <t>ポリオキシンＡＬ水・乳</t>
  </si>
  <si>
    <t>アミスター２０FL※1</t>
    <phoneticPr fontId="3"/>
  </si>
  <si>
    <t>アリエッティ水※2</t>
    <phoneticPr fontId="3"/>
  </si>
  <si>
    <t>アリエッティＣ水※2</t>
    <phoneticPr fontId="3"/>
  </si>
  <si>
    <t>ストロビーFL※3</t>
    <phoneticPr fontId="3"/>
  </si>
  <si>
    <t>アリエッティ水※2</t>
    <phoneticPr fontId="3"/>
  </si>
  <si>
    <t>アリエッティＣ水※2</t>
    <phoneticPr fontId="3"/>
  </si>
  <si>
    <t>ストロビーFL※3</t>
    <phoneticPr fontId="3"/>
  </si>
  <si>
    <t>アリエッティＣ水</t>
  </si>
  <si>
    <t>アミスター２０FL※</t>
    <phoneticPr fontId="3"/>
  </si>
  <si>
    <t>アリエッティ水※1</t>
    <phoneticPr fontId="3"/>
  </si>
  <si>
    <t>アリエッティＣ水※1</t>
    <phoneticPr fontId="3"/>
  </si>
  <si>
    <t>ストロビーFL※3</t>
    <phoneticPr fontId="3"/>
  </si>
  <si>
    <t>アントラコール顆</t>
  </si>
  <si>
    <t>マネージDF</t>
  </si>
  <si>
    <t>ダントツ水</t>
  </si>
  <si>
    <t>アミスター２０FL※1</t>
    <phoneticPr fontId="3"/>
  </si>
  <si>
    <t>ストロビーFL※2</t>
    <phoneticPr fontId="3"/>
  </si>
  <si>
    <t>ストロビーFL※2</t>
    <phoneticPr fontId="3"/>
  </si>
  <si>
    <t>ダブルシューターSE</t>
  </si>
  <si>
    <t>ショウチノスケFL</t>
  </si>
  <si>
    <t>スミロディ―乳</t>
  </si>
  <si>
    <t>アミスター２０FL※1</t>
    <phoneticPr fontId="3"/>
  </si>
  <si>
    <t>ストロビーFL※2</t>
    <phoneticPr fontId="3"/>
  </si>
  <si>
    <t>ゴッツＡ乳</t>
  </si>
  <si>
    <t>ピタイチ乳</t>
  </si>
  <si>
    <t>フーモン乳</t>
  </si>
  <si>
    <t>デランFL</t>
  </si>
  <si>
    <t>アタックオイル乳</t>
  </si>
  <si>
    <t>コサイドDF</t>
  </si>
  <si>
    <t>アクサーFL</t>
  </si>
  <si>
    <t>アスパイア水</t>
  </si>
  <si>
    <t>アンビルFL</t>
  </si>
  <si>
    <t>オーシャイン水</t>
  </si>
  <si>
    <t>キノンドーWG</t>
  </si>
  <si>
    <t>コロナFL</t>
  </si>
  <si>
    <t>サンリット水</t>
  </si>
  <si>
    <t>ストライド顆</t>
  </si>
  <si>
    <t>ストロビーDF</t>
  </si>
  <si>
    <t>セルカディスＤFL</t>
  </si>
  <si>
    <t>ダイパワー水</t>
  </si>
  <si>
    <t>チオノックFL</t>
  </si>
  <si>
    <t>トレノックスFL</t>
  </si>
  <si>
    <t>ナリアＷＤＧ顆</t>
  </si>
  <si>
    <t>パスポート顆</t>
  </si>
  <si>
    <t>パレード１５FL</t>
  </si>
  <si>
    <t>フリント２５FL</t>
  </si>
  <si>
    <t>フルーツセイバーFL</t>
  </si>
  <si>
    <t>ペンコゼブ水</t>
  </si>
  <si>
    <t>ミギワ２０FL</t>
  </si>
  <si>
    <t>ラビライト水</t>
  </si>
  <si>
    <t>ロブラール５００アクア水</t>
  </si>
  <si>
    <t>キノンドー顆</t>
  </si>
  <si>
    <t>アタブロンSC</t>
  </si>
  <si>
    <t>アディオン水</t>
  </si>
  <si>
    <t>エクシレルSE</t>
  </si>
  <si>
    <t>エコマイト顆</t>
  </si>
  <si>
    <t>オマイト水</t>
  </si>
  <si>
    <t>サムコルFL</t>
  </si>
  <si>
    <t>サンマイト水</t>
  </si>
  <si>
    <t>スプレーオイル乳</t>
  </si>
  <si>
    <t>スミチオン水</t>
  </si>
  <si>
    <t>ダーズバンDF</t>
  </si>
  <si>
    <t>ダニゲッターFL</t>
  </si>
  <si>
    <t>ディアナWDG</t>
  </si>
  <si>
    <t>テッパン液</t>
  </si>
  <si>
    <t>デナポン水</t>
  </si>
  <si>
    <t>トクチオン水</t>
  </si>
  <si>
    <t>バイスロイドEW</t>
  </si>
  <si>
    <t>ピラニカ水</t>
  </si>
  <si>
    <t>精製マシン油乳</t>
  </si>
  <si>
    <t>サムコル１０FL</t>
  </si>
  <si>
    <t>マブリックEW乳</t>
  </si>
  <si>
    <t>ＩＣボルドー４１２FL</t>
  </si>
  <si>
    <t>インダーFL</t>
  </si>
  <si>
    <t>コサイド３０００顆</t>
  </si>
  <si>
    <t>スペックス水</t>
  </si>
  <si>
    <t>パスポートFL</t>
  </si>
  <si>
    <t>パスポートWG</t>
  </si>
  <si>
    <t>ビオネクトFL</t>
  </si>
  <si>
    <t>ブローダ水</t>
  </si>
  <si>
    <t>ベフキノンFL</t>
  </si>
  <si>
    <t>アークリン水</t>
  </si>
  <si>
    <t>アディオンFL</t>
  </si>
  <si>
    <t>イカズチWDG</t>
  </si>
  <si>
    <t>トレボン水</t>
  </si>
  <si>
    <t>バイオマックスDF</t>
  </si>
  <si>
    <t>ファイブスター顆</t>
  </si>
  <si>
    <t>ロディー水</t>
  </si>
  <si>
    <t>アリエッティＣ水※1</t>
    <phoneticPr fontId="3"/>
  </si>
  <si>
    <t>スターマイトFL※2</t>
    <phoneticPr fontId="3"/>
  </si>
  <si>
    <t>ベフラン２５液</t>
  </si>
  <si>
    <t>C</t>
    <phoneticPr fontId="3"/>
  </si>
  <si>
    <t>乳</t>
    <rPh sb="0" eb="1">
      <t>ニュウ</t>
    </rPh>
    <phoneticPr fontId="4"/>
  </si>
  <si>
    <t>液</t>
    <rPh sb="0" eb="1">
      <t>エキ</t>
    </rPh>
    <phoneticPr fontId="4"/>
  </si>
  <si>
    <t>水</t>
    <rPh sb="0" eb="1">
      <t>スイ</t>
    </rPh>
    <phoneticPr fontId="3"/>
  </si>
  <si>
    <t>フリントFL</t>
  </si>
  <si>
    <t>B</t>
    <phoneticPr fontId="3"/>
  </si>
  <si>
    <t>F</t>
    <phoneticPr fontId="3"/>
  </si>
  <si>
    <t>K</t>
    <phoneticPr fontId="3"/>
  </si>
  <si>
    <t>てん菜25L※1</t>
    <rPh sb="2" eb="3">
      <t>サイ</t>
    </rPh>
    <phoneticPr fontId="3"/>
  </si>
  <si>
    <t>※1：25L/10a散布を行う場合は、専用のｽﾌﾟﾚｰﾔもしくはﾉｽﾞﾙを使用する。</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</si>
</sst>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fonts count="50">
    <font>
      <sz val="11"/>
      <name val="ＭＳ Ｐゴシック"/>
      <family val="3"/>
      <charset val="128"/>
    </font>
    <font>
      <sz val="11"/>
      <color indexed="8"/>
      <name val="ＭＳ Ｐゴシック"/>
      <family val="3"/>
      <charset val="128"/>
    </font>
    <font>
      <sz val="11"/>
      <name val="明朝"/>
      <family val="1"/>
      <charset val="128"/>
    </font>
    <font>
      <sz val="6"/>
      <name val="ＭＳ Ｐゴシック"/>
      <family val="3"/>
      <charset val="128"/>
    </font>
    <font>
      <sz val="11"/>
      <name val="ＭＳ ゴシック"/>
      <family val="3"/>
      <charset val="128"/>
    </font>
    <font>
      <sz val="8"/>
      <name val="ＭＳ ゴシック"/>
      <family val="3"/>
      <charset val="128"/>
    </font>
    <font>
      <sz val="11"/>
      <name val="ＭＳ Ｐゴシック"/>
      <family val="3"/>
      <charset val="128"/>
    </font>
    <font>
      <sz val="10"/>
      <name val="ＭＳ ゴシック"/>
      <family val="3"/>
      <charset val="128"/>
    </font>
    <font>
      <sz val="9"/>
      <name val="ＭＳ ゴシック"/>
      <family val="3"/>
      <charset val="128"/>
    </font>
    <font>
      <sz val="12"/>
      <name val="ＭＳ ゴシック"/>
      <family val="3"/>
      <charset val="128"/>
    </font>
    <font>
      <sz val="14"/>
      <name val="ＭＳ ゴシック"/>
      <family val="3"/>
      <charset val="128"/>
    </font>
    <font>
      <sz val="14"/>
      <name val="ＭＳ Ｐゴシック"/>
      <family val="3"/>
      <charset val="128"/>
    </font>
    <font>
      <b/>
      <sz val="12"/>
      <name val="ＭＳ ゴシック"/>
      <family val="3"/>
      <charset val="128"/>
    </font>
    <font>
      <sz val="12"/>
      <name val="ＭＳ Ｐゴシック"/>
      <family val="3"/>
      <charset val="128"/>
    </font>
    <font>
      <sz val="11"/>
      <color theme="1"/>
      <name val="ＭＳ Ｐゴシック"/>
      <family val="3"/>
      <charset val="128"/>
      <scheme val="minor"/>
    </font>
    <font>
      <sz val="16"/>
      <name val="ＭＳ ゴシック"/>
      <family val="3"/>
      <charset val="128"/>
    </font>
    <font>
      <sz val="6"/>
      <name val="ＭＳ Ｐゴシック"/>
      <family val="2"/>
      <charset val="128"/>
      <scheme val="minor"/>
    </font>
    <font>
      <b/>
      <sz val="9"/>
      <color indexed="81"/>
      <name val="ＭＳ Ｐゴシック"/>
      <family val="3"/>
      <charset val="128"/>
    </font>
    <font>
      <sz val="11"/>
      <color rgb="FF00B0F0"/>
      <name val="ＭＳ Ｐゴシック"/>
      <family val="3"/>
      <charset val="128"/>
    </font>
    <font>
      <sz val="11"/>
      <color rgb="FF00B0F0"/>
      <name val="ＭＳ ゴシック"/>
      <family val="3"/>
      <charset val="128"/>
    </font>
    <font>
      <b/>
      <sz val="11"/>
      <color rgb="FFFFFF00"/>
      <name val="ＭＳ Ｐゴシック"/>
      <family val="3"/>
      <charset val="128"/>
    </font>
    <font>
      <b/>
      <sz val="11"/>
      <name val="ＭＳ Ｐゴシック"/>
      <family val="3"/>
      <charset val="128"/>
    </font>
    <font>
      <b/>
      <sz val="11"/>
      <color rgb="FF00B0F0"/>
      <name val="ＭＳ Ｐゴシック"/>
      <family val="3"/>
      <charset val="128"/>
    </font>
    <font>
      <b/>
      <sz val="11"/>
      <color rgb="FF00B0F0"/>
      <name val="ＭＳ ゴシック"/>
      <family val="3"/>
      <charset val="128"/>
    </font>
    <font>
      <sz val="11"/>
      <name val="HGS創英角ﾎﾟｯﾌﾟ体"/>
      <family val="3"/>
      <charset val="128"/>
    </font>
    <font>
      <sz val="11"/>
      <color rgb="FFFF0000"/>
      <name val="HGPｺﾞｼｯｸE"/>
      <family val="3"/>
      <charset val="128"/>
    </font>
    <font>
      <sz val="11"/>
      <name val="HGP創英角ｺﾞｼｯｸUB"/>
      <family val="3"/>
      <charset val="128"/>
    </font>
    <font>
      <shadow/>
      <sz val="24"/>
      <name val="HGP創英角ﾎﾟｯﾌﾟ体"/>
      <family val="3"/>
      <charset val="128"/>
    </font>
    <font>
      <sz val="11"/>
      <name val="HGSｺﾞｼｯｸE"/>
      <family val="3"/>
      <charset val="128"/>
    </font>
    <font>
      <sz val="10.5"/>
      <color rgb="FF000000"/>
      <name val="HGSｺﾞｼｯｸE"/>
      <family val="3"/>
      <charset val="128"/>
    </font>
    <font>
      <sz val="14"/>
      <name val="HGSｺﾞｼｯｸE"/>
      <family val="3"/>
      <charset val="128"/>
    </font>
    <font>
      <b/>
      <sz val="12"/>
      <name val="BIZ UDゴシック"/>
      <family val="3"/>
      <charset val="128"/>
    </font>
    <font>
      <sz val="12"/>
      <name val="BIZ UDゴシック"/>
      <family val="3"/>
      <charset val="128"/>
    </font>
    <font>
      <sz val="14"/>
      <name val="HGP創英角ｺﾞｼｯｸUB"/>
      <family val="3"/>
      <charset val="128"/>
    </font>
    <font>
      <sz val="18"/>
      <name val="HGP創英角ｺﾞｼｯｸUB"/>
      <family val="3"/>
      <charset val="128"/>
    </font>
    <font>
      <b/>
      <sz val="18"/>
      <name val="BIZ UDゴシック"/>
      <family val="3"/>
      <charset val="128"/>
    </font>
    <font>
      <sz val="20"/>
      <color rgb="FFFF0000"/>
      <name val="BIZ UDゴシック"/>
      <family val="3"/>
      <charset val="128"/>
    </font>
    <font>
      <sz val="18"/>
      <color theme="0" tint="-0.34998626667073579"/>
      <name val="HGP創英角ｺﾞｼｯｸUB"/>
      <family val="3"/>
      <charset val="128"/>
    </font>
    <font>
      <sz val="11"/>
      <color theme="0" tint="-0.34998626667073579"/>
      <name val="HGP創英角ｺﾞｼｯｸUB"/>
      <family val="3"/>
      <charset val="128"/>
    </font>
    <font>
      <sz val="11"/>
      <color theme="1"/>
      <name val="ＭＳ ゴシック"/>
      <family val="3"/>
      <charset val="128"/>
    </font>
    <font>
      <b/>
      <sz val="15"/>
      <color theme="3"/>
      <name val="ＭＳ Ｐゴシック"/>
      <family val="2"/>
      <charset val="128"/>
      <scheme val="minor"/>
    </font>
    <font>
      <b/>
      <sz val="13"/>
      <color theme="3"/>
      <name val="ＭＳ Ｐゴシック"/>
      <family val="2"/>
      <charset val="128"/>
      <scheme val="minor"/>
    </font>
    <font>
      <sz val="9"/>
      <name val="BIZ UDゴシック"/>
      <family val="3"/>
      <charset val="128"/>
    </font>
    <font>
      <sz val="8"/>
      <color theme="1"/>
      <name val="ＭＳ ゴシック"/>
      <family val="3"/>
      <charset val="128"/>
    </font>
    <font>
      <sz val="12"/>
      <color theme="1"/>
      <name val="ＭＳ ゴシック"/>
      <family val="3"/>
      <charset val="128"/>
    </font>
    <font>
      <sz val="9"/>
      <color theme="1"/>
      <name val="ＭＳ ゴシック"/>
      <family val="3"/>
      <charset val="128"/>
    </font>
    <font>
      <sz val="10"/>
      <color theme="1"/>
      <name val="ＭＳ ゴシック"/>
      <family val="3"/>
      <charset val="128"/>
    </font>
    <font>
      <sz val="14"/>
      <color theme="1"/>
      <name val="ＭＳ ゴシック"/>
      <family val="3"/>
      <charset val="128"/>
    </font>
    <font>
      <sz val="14"/>
      <color theme="1"/>
      <name val="ＭＳ Ｐゴシック"/>
      <family val="3"/>
      <charset val="128"/>
    </font>
    <font>
      <sz val="8"/>
      <color rgb="FF000000"/>
      <name val="HGSｺﾞｼｯｸE"/>
      <family val="3"/>
      <charset val="128"/>
    </font>
  </fonts>
  <fills count="6">
    <fill>
      <patternFill patternType="none"/>
    </fill>
    <fill>
      <patternFill patternType="gray125"/>
    </fill>
    <fill>
      <patternFill patternType="solid">
        <fgColor theme="8" tint="0.59999389629810485"/>
        <bgColor indexed="64"/>
      </patternFill>
    </fill>
    <fill>
      <patternFill patternType="solid">
        <fgColor theme="1" tint="0.34998626667073579"/>
        <bgColor indexed="64"/>
      </patternFill>
    </fill>
    <fill>
      <patternFill patternType="solid">
        <fgColor rgb="FFFF0000"/>
        <bgColor indexed="64"/>
      </patternFill>
    </fill>
    <fill>
      <patternFill patternType="solid">
        <fgColor rgb="FF00B0F0"/>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thin">
        <color indexed="64"/>
      </left>
      <right/>
      <top/>
      <bottom/>
      <diagonal/>
    </border>
    <border>
      <left/>
      <right/>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diagonalDown="1">
      <left style="thin">
        <color indexed="64"/>
      </left>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left style="medium">
        <color indexed="64"/>
      </left>
      <right/>
      <top/>
      <bottom style="medium">
        <color indexed="64"/>
      </bottom>
      <diagonal/>
    </border>
    <border diagonalDown="1">
      <left/>
      <right/>
      <top/>
      <bottom style="medium">
        <color indexed="64"/>
      </bottom>
      <diagonal style="thin">
        <color indexed="64"/>
      </diagonal>
    </border>
    <border diagonalDown="1">
      <left style="medium">
        <color indexed="64"/>
      </left>
      <right/>
      <top/>
      <bottom style="thin">
        <color indexed="64"/>
      </bottom>
      <diagonal style="thin">
        <color auto="1"/>
      </diagonal>
    </border>
    <border diagonalDown="1">
      <left/>
      <right/>
      <top/>
      <bottom style="thin">
        <color indexed="64"/>
      </bottom>
      <diagonal style="thin">
        <color auto="1"/>
      </diagonal>
    </border>
    <border diagonalDown="1">
      <left/>
      <right style="thin">
        <color indexed="64"/>
      </right>
      <top style="medium">
        <color indexed="64"/>
      </top>
      <bottom/>
      <diagonal style="thin">
        <color auto="1"/>
      </diagonal>
    </border>
    <border diagonalDown="1">
      <left/>
      <right style="thin">
        <color indexed="64"/>
      </right>
      <top/>
      <bottom/>
      <diagonal style="thin">
        <color auto="1"/>
      </diagonal>
    </border>
    <border diagonalDown="1">
      <left/>
      <right style="thin">
        <color indexed="64"/>
      </right>
      <top/>
      <bottom style="medium">
        <color indexed="64"/>
      </bottom>
      <diagonal style="thin">
        <color auto="1"/>
      </diagonal>
    </border>
  </borders>
  <cellStyleXfs count="5">
    <xf numFmtId="0" fontId="0" fillId="0" borderId="0"/>
    <xf numFmtId="38" fontId="1" fillId="0" borderId="0" applyFont="0" applyFill="0" applyBorder="0" applyAlignment="0" applyProtection="0">
      <alignment vertical="center"/>
    </xf>
    <xf numFmtId="0" fontId="6" fillId="0" borderId="0"/>
    <xf numFmtId="0" fontId="14" fillId="0" borderId="0">
      <alignment vertical="center"/>
    </xf>
    <xf numFmtId="0" fontId="2" fillId="0" borderId="0"/>
  </cellStyleXfs>
  <cellXfs count="1341">
    <xf numFmtId="0" fontId="0" fillId="0" borderId="0" xfId="0"/>
    <xf numFmtId="0" fontId="4" fillId="0" borderId="1" xfId="4" applyFont="1" applyFill="1" applyBorder="1" applyAlignment="1">
      <alignment horizontal="center" vertical="center"/>
    </xf>
    <xf numFmtId="0" fontId="4" fillId="0" borderId="4" xfId="4" applyFont="1" applyFill="1" applyBorder="1" applyAlignment="1">
      <alignment horizontal="center" vertical="center"/>
    </xf>
    <xf numFmtId="0" fontId="4" fillId="0" borderId="6"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4" fillId="0" borderId="0"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0" xfId="4" applyFont="1" applyFill="1" applyBorder="1" applyAlignment="1">
      <alignment horizontal="center"/>
    </xf>
    <xf numFmtId="0" fontId="4" fillId="0" borderId="0" xfId="4" applyFont="1" applyFill="1" applyAlignment="1">
      <alignment horizontal="center"/>
    </xf>
    <xf numFmtId="0" fontId="4" fillId="0" borderId="0" xfId="4" applyFont="1" applyFill="1" applyBorder="1" applyAlignment="1">
      <alignment horizontal="right" vertical="center"/>
    </xf>
    <xf numFmtId="0" fontId="4" fillId="0" borderId="0" xfId="4" applyFont="1" applyFill="1"/>
    <xf numFmtId="0" fontId="4" fillId="0" borderId="0" xfId="4" applyFont="1" applyFill="1" applyBorder="1" applyAlignment="1">
      <alignment vertical="center"/>
    </xf>
    <xf numFmtId="0" fontId="4" fillId="0" borderId="16" xfId="4" applyFont="1" applyFill="1" applyBorder="1" applyAlignment="1">
      <alignment horizontal="center" vertical="distributed" textRotation="255"/>
    </xf>
    <xf numFmtId="0" fontId="4" fillId="0" borderId="17" xfId="4" applyFont="1" applyFill="1" applyBorder="1" applyAlignment="1">
      <alignment horizontal="center" vertical="distributed" textRotation="255"/>
    </xf>
    <xf numFmtId="0" fontId="4" fillId="0" borderId="0" xfId="4" applyFont="1" applyFill="1" applyAlignment="1">
      <alignment vertical="center"/>
    </xf>
    <xf numFmtId="0" fontId="4" fillId="0" borderId="26" xfId="4" applyFont="1" applyFill="1" applyBorder="1" applyAlignment="1">
      <alignment horizontal="center" vertical="distributed" textRotation="255"/>
    </xf>
    <xf numFmtId="0" fontId="4" fillId="0" borderId="20" xfId="4" applyFont="1" applyFill="1" applyBorder="1" applyAlignment="1">
      <alignment horizontal="center" vertical="distributed" textRotation="255"/>
    </xf>
    <xf numFmtId="0" fontId="4" fillId="0" borderId="29" xfId="4" applyFont="1" applyFill="1" applyBorder="1" applyAlignment="1">
      <alignment horizontal="center" vertical="center"/>
    </xf>
    <xf numFmtId="0" fontId="4" fillId="0" borderId="30" xfId="4" applyFont="1" applyFill="1" applyBorder="1" applyAlignment="1">
      <alignment horizontal="center" vertical="center"/>
    </xf>
    <xf numFmtId="0" fontId="4" fillId="0" borderId="39" xfId="4" applyFont="1" applyFill="1" applyBorder="1" applyAlignment="1">
      <alignment horizontal="center" vertical="center"/>
    </xf>
    <xf numFmtId="0" fontId="4" fillId="0" borderId="41" xfId="4" applyFont="1" applyFill="1" applyBorder="1" applyAlignment="1">
      <alignment horizontal="center" vertical="center"/>
    </xf>
    <xf numFmtId="0" fontId="4" fillId="0" borderId="0" xfId="4" applyFont="1" applyFill="1" applyAlignment="1">
      <alignment horizontal="center" vertical="center"/>
    </xf>
    <xf numFmtId="0" fontId="4" fillId="0" borderId="46" xfId="4" applyFont="1" applyFill="1" applyBorder="1" applyAlignment="1">
      <alignment horizontal="center" vertical="center" shrinkToFit="1"/>
    </xf>
    <xf numFmtId="0" fontId="4" fillId="0" borderId="50" xfId="4" applyFont="1" applyFill="1" applyBorder="1" applyAlignment="1">
      <alignment horizontal="center" vertical="distributed" textRotation="255"/>
    </xf>
    <xf numFmtId="0" fontId="4" fillId="0" borderId="0" xfId="4" applyFont="1" applyFill="1" applyAlignment="1">
      <alignment horizontal="center" vertical="distributed" textRotation="255"/>
    </xf>
    <xf numFmtId="0" fontId="4" fillId="0" borderId="52" xfId="4" applyFont="1" applyFill="1" applyBorder="1" applyAlignment="1">
      <alignment horizontal="center" vertical="distributed" textRotation="255"/>
    </xf>
    <xf numFmtId="0" fontId="4" fillId="0" borderId="53" xfId="4" applyFont="1" applyFill="1" applyBorder="1" applyAlignment="1">
      <alignment horizontal="center" vertical="center"/>
    </xf>
    <xf numFmtId="0" fontId="4" fillId="0" borderId="54" xfId="4" applyFont="1" applyFill="1" applyBorder="1" applyAlignment="1">
      <alignment horizontal="center" vertical="center"/>
    </xf>
    <xf numFmtId="0" fontId="4" fillId="0" borderId="56" xfId="4" applyFont="1" applyFill="1" applyBorder="1" applyAlignment="1">
      <alignment horizontal="center" vertical="center"/>
    </xf>
    <xf numFmtId="0" fontId="4" fillId="0" borderId="0" xfId="4" applyFont="1" applyFill="1" applyBorder="1" applyAlignment="1">
      <alignment horizontal="center" vertical="center" textRotation="255"/>
    </xf>
    <xf numFmtId="0" fontId="4" fillId="0" borderId="0" xfId="4" applyFont="1" applyFill="1" applyBorder="1" applyAlignment="1">
      <alignment horizontal="center" vertical="center" shrinkToFit="1"/>
    </xf>
    <xf numFmtId="0" fontId="4" fillId="0" borderId="0" xfId="4" applyFont="1" applyFill="1" applyBorder="1" applyAlignment="1">
      <alignment horizontal="distributed" vertical="center"/>
    </xf>
    <xf numFmtId="0" fontId="4" fillId="0" borderId="0" xfId="4" applyFont="1" applyFill="1" applyAlignment="1">
      <alignment horizontal="left" vertical="center"/>
    </xf>
    <xf numFmtId="0" fontId="4" fillId="0" borderId="0" xfId="4" applyFont="1" applyFill="1" applyBorder="1"/>
    <xf numFmtId="0" fontId="4" fillId="0" borderId="0" xfId="4" quotePrefix="1" applyFont="1" applyFill="1" applyBorder="1" applyAlignment="1">
      <alignment horizontal="center" vertical="distributed" textRotation="255"/>
    </xf>
    <xf numFmtId="0" fontId="4" fillId="0" borderId="0" xfId="4" applyFont="1" applyFill="1" applyBorder="1" applyAlignment="1">
      <alignment horizontal="center" vertical="distributed" textRotation="255"/>
    </xf>
    <xf numFmtId="0" fontId="4" fillId="0" borderId="51" xfId="4" applyFont="1" applyFill="1" applyBorder="1" applyAlignment="1">
      <alignment horizontal="center" vertical="distributed" textRotation="255"/>
    </xf>
    <xf numFmtId="0" fontId="4" fillId="0" borderId="0" xfId="4" applyFont="1" applyFill="1" applyBorder="1" applyAlignment="1">
      <alignment horizontal="left" vertical="center"/>
    </xf>
    <xf numFmtId="0" fontId="4" fillId="0" borderId="49" xfId="4" applyFont="1" applyFill="1" applyBorder="1" applyAlignment="1">
      <alignment horizontal="center" vertical="distributed" textRotation="255"/>
    </xf>
    <xf numFmtId="0" fontId="4" fillId="0" borderId="0" xfId="4" applyFont="1" applyFill="1" applyBorder="1" applyAlignment="1"/>
    <xf numFmtId="0" fontId="9" fillId="0" borderId="0" xfId="4" applyFont="1" applyFill="1" applyAlignment="1">
      <alignment horizontal="left" vertical="center"/>
    </xf>
    <xf numFmtId="0" fontId="4" fillId="0" borderId="0" xfId="4" applyFont="1" applyFill="1" applyAlignment="1">
      <alignment vertical="center" textRotation="255"/>
    </xf>
    <xf numFmtId="0" fontId="10" fillId="0" borderId="0" xfId="4" applyFont="1" applyFill="1"/>
    <xf numFmtId="0" fontId="10" fillId="0" borderId="0" xfId="4" applyFont="1" applyFill="1" applyBorder="1" applyAlignment="1">
      <alignment horizontal="center" vertical="center"/>
    </xf>
    <xf numFmtId="0" fontId="10" fillId="0" borderId="0" xfId="4" applyFont="1" applyFill="1" applyBorder="1" applyAlignment="1">
      <alignment horizontal="distributed" vertical="center"/>
    </xf>
    <xf numFmtId="0" fontId="4" fillId="0" borderId="0" xfId="4" applyNumberFormat="1" applyFont="1" applyFill="1" applyAlignment="1" applyProtection="1">
      <alignment horizontal="center" vertical="distributed" textRotation="255"/>
    </xf>
    <xf numFmtId="0" fontId="4" fillId="0" borderId="0" xfId="4" applyNumberFormat="1" applyFont="1" applyFill="1" applyBorder="1" applyAlignment="1" applyProtection="1">
      <alignment horizontal="center" vertical="distributed" textRotation="255"/>
    </xf>
    <xf numFmtId="0" fontId="4" fillId="0" borderId="0" xfId="4" applyNumberFormat="1" applyFont="1" applyFill="1" applyAlignment="1" applyProtection="1">
      <alignment horizontal="center" vertical="center"/>
    </xf>
    <xf numFmtId="0" fontId="4" fillId="0" borderId="0" xfId="4" applyNumberFormat="1" applyFont="1" applyFill="1" applyBorder="1" applyAlignment="1" applyProtection="1">
      <alignment horizontal="center" vertical="center"/>
    </xf>
    <xf numFmtId="0" fontId="8" fillId="0" borderId="0" xfId="4" applyFont="1" applyFill="1" applyAlignment="1">
      <alignment horizontal="center" vertical="center"/>
    </xf>
    <xf numFmtId="0" fontId="8" fillId="0" borderId="0" xfId="4" applyFont="1" applyFill="1" applyAlignment="1">
      <alignment vertical="top" textRotation="255"/>
    </xf>
    <xf numFmtId="0" fontId="9" fillId="0" borderId="0" xfId="4" applyFont="1" applyFill="1" applyAlignment="1">
      <alignment vertical="center"/>
    </xf>
    <xf numFmtId="0" fontId="4" fillId="0" borderId="0" xfId="4" applyFont="1" applyFill="1" applyAlignment="1"/>
    <xf numFmtId="0" fontId="12" fillId="0" borderId="0" xfId="4" applyFont="1" applyFill="1" applyBorder="1" applyAlignment="1">
      <alignment vertical="top"/>
    </xf>
    <xf numFmtId="0" fontId="9" fillId="0" borderId="0" xfId="4" applyFont="1" applyFill="1"/>
    <xf numFmtId="0" fontId="9" fillId="0" borderId="0" xfId="4" applyFont="1" applyFill="1" applyBorder="1"/>
    <xf numFmtId="0" fontId="9" fillId="0" borderId="55" xfId="4" applyFont="1" applyFill="1" applyBorder="1" applyAlignment="1">
      <alignment horizontal="center" vertical="center"/>
    </xf>
    <xf numFmtId="0" fontId="9" fillId="0" borderId="0" xfId="4" applyFont="1" applyFill="1" applyBorder="1" applyAlignment="1">
      <alignment horizontal="distributed" vertical="center"/>
    </xf>
    <xf numFmtId="0" fontId="9" fillId="0" borderId="0" xfId="4" applyFont="1" applyFill="1" applyAlignment="1">
      <alignment horizontal="center"/>
    </xf>
    <xf numFmtId="0" fontId="9" fillId="0" borderId="0" xfId="4" applyFont="1" applyFill="1" applyBorder="1" applyAlignment="1">
      <alignment horizontal="center"/>
    </xf>
    <xf numFmtId="0" fontId="9" fillId="0" borderId="0" xfId="4" applyFont="1" applyFill="1" applyBorder="1" applyAlignment="1">
      <alignment horizontal="right" vertical="center"/>
    </xf>
    <xf numFmtId="0" fontId="9" fillId="0" borderId="0" xfId="4" applyFont="1" applyFill="1" applyBorder="1" applyAlignment="1">
      <alignment vertical="center"/>
    </xf>
    <xf numFmtId="0" fontId="9" fillId="0" borderId="0" xfId="4" applyFont="1" applyFill="1" applyBorder="1" applyAlignment="1">
      <alignment horizontal="center" vertical="center"/>
    </xf>
    <xf numFmtId="0" fontId="9" fillId="0" borderId="54" xfId="4" applyFont="1" applyFill="1" applyBorder="1" applyAlignment="1">
      <alignment horizontal="center" vertical="center"/>
    </xf>
    <xf numFmtId="0" fontId="9" fillId="0" borderId="0" xfId="4" applyFont="1" applyFill="1" applyAlignment="1">
      <alignment horizontal="center" vertical="center"/>
    </xf>
    <xf numFmtId="0" fontId="8" fillId="0" borderId="0" xfId="4" applyFont="1" applyFill="1" applyBorder="1"/>
    <xf numFmtId="0" fontId="8" fillId="0" borderId="0" xfId="4" applyFont="1" applyFill="1"/>
    <xf numFmtId="0" fontId="8" fillId="0" borderId="0" xfId="4" applyFont="1" applyFill="1" applyBorder="1" applyAlignment="1">
      <alignment horizontal="distributed" vertical="center"/>
    </xf>
    <xf numFmtId="0" fontId="8" fillId="0" borderId="0" xfId="4" applyFont="1" applyFill="1" applyBorder="1" applyAlignment="1">
      <alignment horizontal="center"/>
    </xf>
    <xf numFmtId="0" fontId="10" fillId="0" borderId="0" xfId="4" applyFont="1" applyFill="1" applyBorder="1"/>
    <xf numFmtId="0" fontId="10" fillId="0" borderId="0" xfId="4" applyFont="1" applyFill="1" applyAlignment="1">
      <alignment horizontal="center"/>
    </xf>
    <xf numFmtId="0" fontId="10" fillId="0" borderId="0" xfId="4" applyFont="1" applyFill="1" applyBorder="1" applyAlignment="1">
      <alignment horizontal="right" vertical="center"/>
    </xf>
    <xf numFmtId="0" fontId="10" fillId="0" borderId="0" xfId="4" applyFont="1" applyFill="1" applyBorder="1" applyAlignment="1">
      <alignment horizontal="center"/>
    </xf>
    <xf numFmtId="0" fontId="10" fillId="0" borderId="0" xfId="4" applyFont="1" applyFill="1" applyAlignment="1">
      <alignment horizontal="center" vertical="center"/>
    </xf>
    <xf numFmtId="0" fontId="9" fillId="0" borderId="0" xfId="4" applyFont="1" applyFill="1" applyBorder="1" applyAlignment="1">
      <alignment horizontal="center" vertical="distributed" textRotation="255"/>
    </xf>
    <xf numFmtId="0" fontId="9" fillId="0" borderId="0" xfId="4" applyFont="1" applyFill="1" applyAlignment="1">
      <alignment vertical="top" textRotation="255"/>
    </xf>
    <xf numFmtId="0" fontId="10" fillId="0" borderId="0" xfId="4" applyFont="1" applyFill="1" applyBorder="1" applyAlignment="1">
      <alignment vertical="center"/>
    </xf>
    <xf numFmtId="0" fontId="10" fillId="0" borderId="0" xfId="4" applyFont="1" applyFill="1" applyAlignment="1">
      <alignment vertical="center"/>
    </xf>
    <xf numFmtId="0" fontId="4" fillId="0" borderId="0" xfId="4" applyFont="1" applyFill="1" applyAlignment="1">
      <alignment horizontal="distributed" vertical="center" textRotation="255"/>
    </xf>
    <xf numFmtId="0" fontId="5" fillId="0" borderId="0" xfId="4" applyFont="1" applyFill="1" applyAlignment="1">
      <alignment horizontal="center" vertical="distributed" textRotation="255"/>
    </xf>
    <xf numFmtId="0" fontId="5" fillId="0" borderId="0" xfId="4" applyFont="1" applyFill="1"/>
    <xf numFmtId="0" fontId="5" fillId="0" borderId="0" xfId="4" applyFont="1" applyFill="1" applyBorder="1" applyAlignment="1">
      <alignment horizontal="distributed" vertical="center"/>
    </xf>
    <xf numFmtId="0" fontId="9" fillId="0" borderId="0" xfId="4" applyFont="1" applyFill="1" applyAlignment="1">
      <alignment horizontal="center" vertical="distributed" textRotation="255"/>
    </xf>
    <xf numFmtId="0" fontId="8" fillId="0" borderId="0" xfId="4" applyFont="1" applyFill="1" applyAlignment="1">
      <alignment horizontal="center" vertical="distributed" textRotation="255"/>
    </xf>
    <xf numFmtId="0" fontId="11" fillId="0" borderId="0" xfId="0" applyFont="1" applyFill="1"/>
    <xf numFmtId="0" fontId="8" fillId="0" borderId="0" xfId="4" applyFont="1" applyFill="1" applyBorder="1" applyAlignment="1">
      <alignment vertical="center"/>
    </xf>
    <xf numFmtId="0" fontId="5" fillId="0" borderId="0" xfId="4" applyFont="1" applyFill="1" applyBorder="1" applyAlignment="1">
      <alignment horizontal="center" vertical="distributed" textRotation="255"/>
    </xf>
    <xf numFmtId="0" fontId="9" fillId="0" borderId="0" xfId="4" applyFont="1" applyFill="1" applyAlignment="1">
      <alignment horizontal="distributed" vertical="center"/>
    </xf>
    <xf numFmtId="0" fontId="9" fillId="0" borderId="0" xfId="4" applyFont="1" applyFill="1" applyAlignment="1">
      <alignment horizontal="center" vertical="justify" textRotation="255"/>
    </xf>
    <xf numFmtId="0" fontId="8" fillId="0" borderId="0" xfId="4" applyFont="1" applyFill="1" applyAlignment="1">
      <alignment vertical="center"/>
    </xf>
    <xf numFmtId="0" fontId="8" fillId="0" borderId="0" xfId="4" applyFont="1" applyFill="1" applyAlignment="1">
      <alignment horizontal="distributed" vertical="center"/>
    </xf>
    <xf numFmtId="0" fontId="10" fillId="0" borderId="0" xfId="4" applyFont="1" applyFill="1" applyAlignment="1">
      <alignment horizontal="center" vertical="distributed" textRotation="255"/>
    </xf>
    <xf numFmtId="0" fontId="8" fillId="0" borderId="0" xfId="4" applyNumberFormat="1" applyFont="1" applyFill="1" applyAlignment="1" applyProtection="1">
      <alignment horizontal="center" vertical="distributed" textRotation="255"/>
    </xf>
    <xf numFmtId="0" fontId="5" fillId="0" borderId="0" xfId="4" applyNumberFormat="1" applyFont="1" applyFill="1" applyAlignment="1" applyProtection="1">
      <alignment horizontal="center" vertical="distributed" textRotation="255"/>
    </xf>
    <xf numFmtId="0" fontId="10" fillId="0" borderId="0" xfId="4" applyFont="1" applyFill="1" applyAlignment="1">
      <alignment vertical="top" textRotation="255"/>
    </xf>
    <xf numFmtId="0" fontId="8" fillId="0" borderId="0" xfId="4" applyFont="1" applyFill="1" applyBorder="1" applyAlignment="1">
      <alignment horizontal="center" vertical="distributed" textRotation="255"/>
    </xf>
    <xf numFmtId="0" fontId="8" fillId="0" borderId="0" xfId="4" applyFont="1" applyFill="1" applyBorder="1" applyAlignment="1">
      <alignment horizontal="center" vertical="top" textRotation="255"/>
    </xf>
    <xf numFmtId="0" fontId="8" fillId="0" borderId="0" xfId="4" applyFont="1" applyFill="1" applyBorder="1" applyAlignment="1">
      <alignment horizontal="left"/>
    </xf>
    <xf numFmtId="0" fontId="10" fillId="0" borderId="0" xfId="4" applyFont="1" applyFill="1" applyBorder="1" applyAlignment="1">
      <alignment horizontal="left"/>
    </xf>
    <xf numFmtId="0" fontId="10" fillId="0" borderId="0" xfId="4" applyFont="1" applyFill="1" applyBorder="1" applyAlignment="1">
      <alignment horizontal="center" vertical="top" textRotation="255"/>
    </xf>
    <xf numFmtId="0" fontId="13" fillId="0" borderId="0" xfId="0" applyFont="1" applyFill="1"/>
    <xf numFmtId="0" fontId="10" fillId="0" borderId="0" xfId="4" applyFont="1" applyFill="1" applyAlignment="1">
      <alignment horizontal="center" vertical="center" textRotation="255"/>
    </xf>
    <xf numFmtId="0" fontId="9" fillId="0" borderId="75" xfId="4" applyFont="1" applyFill="1" applyBorder="1" applyAlignment="1">
      <alignment horizontal="center" vertical="center"/>
    </xf>
    <xf numFmtId="0" fontId="10" fillId="0" borderId="0" xfId="4" applyNumberFormat="1" applyFont="1" applyFill="1" applyAlignment="1" applyProtection="1">
      <alignment horizontal="center" vertical="distributed" textRotation="255"/>
    </xf>
    <xf numFmtId="0" fontId="10" fillId="0" borderId="0" xfId="4" applyNumberFormat="1" applyFont="1" applyFill="1" applyAlignment="1" applyProtection="1">
      <alignment horizontal="center" vertical="center"/>
    </xf>
    <xf numFmtId="0" fontId="5" fillId="0" borderId="0" xfId="4" applyFont="1" applyFill="1" applyAlignment="1"/>
    <xf numFmtId="0" fontId="9" fillId="0" borderId="75" xfId="4" applyFont="1" applyFill="1" applyBorder="1"/>
    <xf numFmtId="0" fontId="9" fillId="0" borderId="75" xfId="4" applyFont="1" applyFill="1" applyBorder="1" applyAlignment="1">
      <alignment horizontal="center" vertical="distributed" textRotation="255"/>
    </xf>
    <xf numFmtId="0" fontId="4" fillId="0" borderId="0" xfId="4" applyFont="1" applyFill="1" applyAlignment="1">
      <alignment horizontal="center" vertical="center" shrinkToFit="1"/>
    </xf>
    <xf numFmtId="0" fontId="9" fillId="0" borderId="0" xfId="4" applyFont="1" applyFill="1" applyAlignment="1">
      <alignment horizontal="center" vertical="center" textRotation="255"/>
    </xf>
    <xf numFmtId="0" fontId="4" fillId="0" borderId="0" xfId="4" applyFont="1" applyFill="1" applyBorder="1" applyAlignment="1">
      <alignment horizontal="center" vertical="center"/>
    </xf>
    <xf numFmtId="0" fontId="5" fillId="0" borderId="0" xfId="4" applyFont="1" applyFill="1" applyAlignment="1">
      <alignment horizontal="distributed" vertical="center" textRotation="255"/>
    </xf>
    <xf numFmtId="0" fontId="7" fillId="0" borderId="0" xfId="4" applyFont="1" applyFill="1" applyBorder="1" applyAlignment="1">
      <alignment vertical="center"/>
    </xf>
    <xf numFmtId="0" fontId="7" fillId="0" borderId="0" xfId="4" applyFont="1" applyFill="1" applyBorder="1" applyAlignment="1">
      <alignment horizontal="distributed" vertical="center"/>
    </xf>
    <xf numFmtId="0" fontId="4" fillId="0" borderId="0" xfId="4" applyFont="1" applyFill="1" applyBorder="1" applyAlignment="1">
      <alignment horizontal="center" vertical="center"/>
    </xf>
    <xf numFmtId="0" fontId="15" fillId="0" borderId="0" xfId="4" applyFont="1" applyFill="1" applyAlignment="1">
      <alignment horizontal="left" vertical="center"/>
    </xf>
    <xf numFmtId="0" fontId="4" fillId="0" borderId="0" xfId="4" applyFont="1" applyFill="1" applyBorder="1" applyAlignment="1">
      <alignment horizontal="center" vertical="center"/>
    </xf>
    <xf numFmtId="0" fontId="4" fillId="0" borderId="0" xfId="4" applyFont="1" applyFill="1" applyBorder="1" applyAlignment="1">
      <alignment horizontal="center" vertical="center"/>
    </xf>
    <xf numFmtId="0" fontId="0" fillId="0" borderId="0" xfId="0" applyAlignment="1">
      <alignment horizontal="center"/>
    </xf>
    <xf numFmtId="0" fontId="4" fillId="0" borderId="18" xfId="4" applyFont="1" applyFill="1" applyBorder="1"/>
    <xf numFmtId="0" fontId="0" fillId="0" borderId="0" xfId="0" applyFill="1"/>
    <xf numFmtId="0" fontId="0" fillId="0" borderId="46" xfId="0" applyFill="1" applyBorder="1"/>
    <xf numFmtId="0" fontId="4" fillId="0" borderId="0" xfId="4" applyFont="1" applyFill="1" applyAlignment="1">
      <alignment vertical="center" wrapText="1"/>
    </xf>
    <xf numFmtId="0" fontId="0" fillId="0" borderId="0" xfId="0" applyAlignment="1">
      <alignment vertical="top" wrapText="1"/>
    </xf>
    <xf numFmtId="0" fontId="0" fillId="0" borderId="0" xfId="0" applyBorder="1" applyAlignment="1">
      <alignment vertical="top" wrapText="1"/>
    </xf>
    <xf numFmtId="0" fontId="18" fillId="0" borderId="0" xfId="0" applyFont="1"/>
    <xf numFmtId="0" fontId="18" fillId="0" borderId="0" xfId="0" applyFont="1" applyAlignment="1">
      <alignment horizontal="center"/>
    </xf>
    <xf numFmtId="0" fontId="18" fillId="0" borderId="21" xfId="0" applyFont="1" applyFill="1" applyBorder="1" applyAlignment="1">
      <alignment horizontal="center"/>
    </xf>
    <xf numFmtId="0" fontId="18" fillId="0" borderId="19" xfId="0" applyFont="1" applyFill="1" applyBorder="1" applyAlignment="1">
      <alignment horizontal="center"/>
    </xf>
    <xf numFmtId="0" fontId="18" fillId="0" borderId="22" xfId="0" applyFont="1" applyFill="1" applyBorder="1" applyAlignment="1">
      <alignment horizontal="center"/>
    </xf>
    <xf numFmtId="0" fontId="18" fillId="0" borderId="15" xfId="0" applyFont="1" applyFill="1" applyBorder="1" applyAlignment="1">
      <alignment horizontal="center"/>
    </xf>
    <xf numFmtId="0" fontId="18" fillId="0" borderId="1" xfId="0" applyFont="1" applyFill="1" applyBorder="1" applyAlignment="1">
      <alignment horizontal="center"/>
    </xf>
    <xf numFmtId="0" fontId="18" fillId="0" borderId="11" xfId="0" applyFont="1" applyFill="1" applyBorder="1" applyAlignment="1">
      <alignment horizontal="center"/>
    </xf>
    <xf numFmtId="0" fontId="18" fillId="0" borderId="6" xfId="0" applyFont="1" applyFill="1" applyBorder="1" applyAlignment="1">
      <alignment horizontal="center"/>
    </xf>
    <xf numFmtId="0" fontId="18" fillId="0" borderId="12" xfId="0" applyFont="1" applyFill="1" applyBorder="1" applyAlignment="1">
      <alignment horizontal="center"/>
    </xf>
    <xf numFmtId="0" fontId="18" fillId="3" borderId="0" xfId="0" applyFont="1" applyFill="1"/>
    <xf numFmtId="0" fontId="18" fillId="3" borderId="3" xfId="0" applyFont="1" applyFill="1" applyBorder="1"/>
    <xf numFmtId="0" fontId="21" fillId="0" borderId="0" xfId="0" applyFont="1" applyFill="1"/>
    <xf numFmtId="0" fontId="23" fillId="0" borderId="0" xfId="4" applyFont="1" applyFill="1" applyBorder="1"/>
    <xf numFmtId="0" fontId="24" fillId="0" borderId="0" xfId="0" applyFont="1"/>
    <xf numFmtId="0" fontId="4" fillId="0" borderId="0" xfId="4" applyFont="1" applyFill="1" applyBorder="1" applyAlignment="1">
      <alignment horizontal="center" vertical="center"/>
    </xf>
    <xf numFmtId="0" fontId="0" fillId="0" borderId="0" xfId="0" applyBorder="1" applyAlignment="1">
      <alignment horizontal="center" vertical="center"/>
    </xf>
    <xf numFmtId="0" fontId="26" fillId="0" borderId="0" xfId="0" applyFont="1" applyAlignment="1">
      <alignment horizontal="center" vertical="top"/>
    </xf>
    <xf numFmtId="0" fontId="26" fillId="2" borderId="1" xfId="4" applyFont="1" applyFill="1" applyBorder="1" applyAlignment="1">
      <alignment horizontal="center"/>
    </xf>
    <xf numFmtId="0" fontId="28" fillId="0" borderId="0" xfId="0" applyFont="1" applyBorder="1"/>
    <xf numFmtId="0" fontId="28" fillId="0" borderId="0" xfId="0" applyFont="1" applyBorder="1" applyAlignment="1">
      <alignment vertical="top" wrapText="1"/>
    </xf>
    <xf numFmtId="0" fontId="28" fillId="0" borderId="62" xfId="0" applyFont="1" applyBorder="1"/>
    <xf numFmtId="0" fontId="28" fillId="0" borderId="24" xfId="0" applyFont="1" applyBorder="1"/>
    <xf numFmtId="0" fontId="28" fillId="0" borderId="27" xfId="0" applyFont="1" applyBorder="1"/>
    <xf numFmtId="0" fontId="28" fillId="0" borderId="48" xfId="0" applyFont="1" applyBorder="1" applyAlignment="1">
      <alignment vertical="top" wrapText="1"/>
    </xf>
    <xf numFmtId="0" fontId="28" fillId="0" borderId="83" xfId="0" applyFont="1" applyBorder="1"/>
    <xf numFmtId="0" fontId="28" fillId="0" borderId="60" xfId="0" applyFont="1" applyBorder="1" applyAlignment="1">
      <alignment vertical="top" wrapText="1"/>
    </xf>
    <xf numFmtId="0" fontId="28" fillId="0" borderId="84" xfId="0" applyFont="1" applyBorder="1" applyAlignment="1">
      <alignment vertical="top" wrapText="1"/>
    </xf>
    <xf numFmtId="0" fontId="28" fillId="0" borderId="75" xfId="0" applyFont="1" applyBorder="1"/>
    <xf numFmtId="0" fontId="28" fillId="0" borderId="65" xfId="0" applyFont="1" applyBorder="1" applyAlignment="1">
      <alignment vertical="top" wrapText="1"/>
    </xf>
    <xf numFmtId="0" fontId="28" fillId="0" borderId="89" xfId="0" applyFont="1" applyBorder="1"/>
    <xf numFmtId="0" fontId="28" fillId="0" borderId="40" xfId="0" applyFont="1" applyBorder="1" applyAlignment="1">
      <alignment vertical="top" wrapText="1"/>
    </xf>
    <xf numFmtId="0" fontId="28" fillId="0" borderId="87" xfId="0" applyFont="1" applyBorder="1"/>
    <xf numFmtId="0" fontId="29" fillId="0" borderId="49" xfId="0" applyFont="1" applyBorder="1"/>
    <xf numFmtId="0" fontId="29" fillId="0" borderId="51" xfId="0" applyFont="1" applyBorder="1"/>
    <xf numFmtId="0" fontId="30" fillId="0" borderId="0" xfId="0" applyFont="1" applyBorder="1"/>
    <xf numFmtId="0" fontId="18" fillId="0" borderId="41" xfId="0" applyFont="1" applyFill="1" applyBorder="1" applyAlignment="1">
      <alignment horizontal="center"/>
    </xf>
    <xf numFmtId="0" fontId="31" fillId="0" borderId="0" xfId="0" applyFont="1"/>
    <xf numFmtId="0" fontId="32" fillId="0" borderId="0" xfId="0" applyFont="1"/>
    <xf numFmtId="0" fontId="32" fillId="0" borderId="0" xfId="0" applyFont="1" applyAlignment="1">
      <alignment vertical="top" wrapText="1"/>
    </xf>
    <xf numFmtId="0" fontId="33" fillId="0" borderId="1" xfId="0" applyFont="1" applyBorder="1" applyAlignment="1">
      <alignment horizontal="center" vertical="center"/>
    </xf>
    <xf numFmtId="0" fontId="26" fillId="2" borderId="1" xfId="0" applyFont="1" applyFill="1" applyBorder="1" applyAlignment="1">
      <alignment horizontal="center" vertical="center"/>
    </xf>
    <xf numFmtId="0" fontId="33" fillId="0" borderId="1" xfId="4" applyFont="1" applyFill="1" applyBorder="1" applyAlignment="1">
      <alignment horizontal="center" vertical="center"/>
    </xf>
    <xf numFmtId="0" fontId="18" fillId="0" borderId="0" xfId="0" applyFont="1" applyBorder="1"/>
    <xf numFmtId="0" fontId="0" fillId="0" borderId="0" xfId="0" applyBorder="1"/>
    <xf numFmtId="0" fontId="18" fillId="3" borderId="0" xfId="0" applyFont="1" applyFill="1" applyBorder="1"/>
    <xf numFmtId="0" fontId="19" fillId="3" borderId="0" xfId="4" applyFont="1" applyFill="1" applyBorder="1"/>
    <xf numFmtId="0" fontId="18" fillId="0" borderId="0" xfId="0" applyFont="1" applyFill="1" applyBorder="1"/>
    <xf numFmtId="0" fontId="32" fillId="0" borderId="0" xfId="0" quotePrefix="1" applyFont="1" applyAlignment="1">
      <alignment vertical="top" wrapText="1"/>
    </xf>
    <xf numFmtId="0" fontId="32" fillId="0" borderId="0" xfId="0" quotePrefix="1" applyFont="1"/>
    <xf numFmtId="0" fontId="32" fillId="0" borderId="0" xfId="0" quotePrefix="1" applyFont="1" applyAlignment="1">
      <alignment vertical="top"/>
    </xf>
    <xf numFmtId="0" fontId="36" fillId="0" borderId="0" xfId="0" applyFont="1"/>
    <xf numFmtId="0" fontId="4" fillId="0" borderId="0" xfId="4" applyFont="1" applyFill="1" applyBorder="1" applyAlignment="1">
      <alignment horizontal="center" vertical="center"/>
    </xf>
    <xf numFmtId="0" fontId="4" fillId="0" borderId="14" xfId="4" applyFont="1" applyFill="1" applyBorder="1" applyAlignment="1">
      <alignment horizontal="distributed" vertical="center"/>
    </xf>
    <xf numFmtId="0" fontId="4" fillId="0" borderId="57" xfId="4" applyFont="1" applyFill="1" applyBorder="1" applyAlignment="1">
      <alignment horizontal="distributed" vertical="center"/>
    </xf>
    <xf numFmtId="0" fontId="4" fillId="0" borderId="33" xfId="4" applyFont="1" applyFill="1" applyBorder="1" applyAlignment="1">
      <alignment horizontal="center" vertical="center"/>
    </xf>
    <xf numFmtId="0" fontId="4" fillId="0" borderId="57" xfId="4" applyFont="1" applyFill="1" applyBorder="1" applyAlignment="1">
      <alignment vertical="center"/>
    </xf>
    <xf numFmtId="0" fontId="9" fillId="0" borderId="56" xfId="4" applyFont="1" applyFill="1" applyBorder="1" applyAlignment="1">
      <alignment horizontal="center" vertical="center"/>
    </xf>
    <xf numFmtId="0" fontId="4" fillId="0" borderId="35" xfId="4" applyFont="1" applyFill="1" applyBorder="1" applyAlignment="1">
      <alignment vertical="center"/>
    </xf>
    <xf numFmtId="0" fontId="18" fillId="0" borderId="18" xfId="0" applyFont="1" applyFill="1" applyBorder="1"/>
    <xf numFmtId="0" fontId="18" fillId="0" borderId="55" xfId="0" applyFont="1" applyFill="1" applyBorder="1"/>
    <xf numFmtId="0" fontId="18" fillId="0" borderId="0" xfId="0" applyFont="1" applyFill="1"/>
    <xf numFmtId="0" fontId="33" fillId="0" borderId="1" xfId="4" applyFont="1" applyFill="1" applyBorder="1" applyAlignment="1">
      <alignment horizontal="center" vertical="center" shrinkToFit="1"/>
    </xf>
    <xf numFmtId="0" fontId="4" fillId="0" borderId="34" xfId="4" applyFont="1" applyFill="1" applyBorder="1" applyAlignment="1">
      <alignment vertical="center"/>
    </xf>
    <xf numFmtId="0" fontId="4" fillId="0" borderId="7" xfId="4" applyFont="1" applyFill="1" applyBorder="1" applyAlignment="1">
      <alignment vertical="center"/>
    </xf>
    <xf numFmtId="0" fontId="4" fillId="0" borderId="18" xfId="4" applyFont="1" applyFill="1" applyBorder="1" applyAlignment="1">
      <alignment horizontal="center" vertical="center"/>
    </xf>
    <xf numFmtId="0" fontId="4" fillId="0" borderId="55" xfId="4" applyFont="1" applyFill="1" applyBorder="1" applyAlignment="1">
      <alignment horizontal="center" vertical="center"/>
    </xf>
    <xf numFmtId="0" fontId="4" fillId="0" borderId="0" xfId="4" applyFont="1" applyFill="1" applyBorder="1" applyAlignment="1">
      <alignment horizontal="center" vertical="center"/>
    </xf>
    <xf numFmtId="0" fontId="4" fillId="0" borderId="25" xfId="4" applyFont="1" applyFill="1" applyBorder="1" applyAlignment="1">
      <alignment horizontal="center" vertical="center"/>
    </xf>
    <xf numFmtId="0" fontId="9" fillId="0" borderId="47" xfId="4" applyFont="1" applyFill="1" applyBorder="1" applyAlignment="1">
      <alignment horizontal="center" vertical="center"/>
    </xf>
    <xf numFmtId="0" fontId="9" fillId="0" borderId="18" xfId="4" applyFont="1" applyFill="1" applyBorder="1" applyAlignment="1">
      <alignment horizontal="center" vertical="center"/>
    </xf>
    <xf numFmtId="0" fontId="9" fillId="0" borderId="50" xfId="4" applyFont="1" applyFill="1" applyBorder="1" applyAlignment="1">
      <alignment horizontal="center" vertical="center"/>
    </xf>
    <xf numFmtId="0" fontId="9" fillId="0" borderId="33" xfId="4" applyFont="1" applyFill="1" applyBorder="1" applyAlignment="1">
      <alignment horizontal="center" vertical="center"/>
    </xf>
    <xf numFmtId="0" fontId="4" fillId="0" borderId="61" xfId="4" applyFont="1" applyFill="1" applyBorder="1" applyAlignment="1">
      <alignment horizontal="center"/>
    </xf>
    <xf numFmtId="0" fontId="4" fillId="0" borderId="52" xfId="4" applyFont="1" applyFill="1" applyBorder="1" applyAlignment="1">
      <alignment horizontal="center"/>
    </xf>
    <xf numFmtId="0" fontId="4" fillId="0" borderId="54" xfId="4" applyFont="1" applyFill="1" applyBorder="1" applyAlignment="1">
      <alignment horizontal="center"/>
    </xf>
    <xf numFmtId="0" fontId="9" fillId="0" borderId="0" xfId="4" applyFont="1" applyFill="1" applyAlignment="1">
      <alignment horizontal="center"/>
    </xf>
    <xf numFmtId="0" fontId="9" fillId="0" borderId="0" xfId="4" applyFont="1" applyFill="1" applyAlignment="1">
      <alignment horizontal="center" vertical="center"/>
    </xf>
    <xf numFmtId="0" fontId="9" fillId="0" borderId="0" xfId="4" applyFont="1" applyFill="1" applyAlignment="1">
      <alignment horizontal="center" vertical="center"/>
    </xf>
    <xf numFmtId="0" fontId="9" fillId="0" borderId="0" xfId="4" applyFont="1" applyFill="1"/>
    <xf numFmtId="0" fontId="0" fillId="0" borderId="18" xfId="0" applyFill="1" applyBorder="1"/>
    <xf numFmtId="0" fontId="0" fillId="0" borderId="0" xfId="0" applyFill="1" applyAlignment="1">
      <alignment wrapText="1"/>
    </xf>
    <xf numFmtId="0" fontId="0" fillId="0" borderId="47" xfId="0" applyFill="1" applyBorder="1"/>
    <xf numFmtId="0" fontId="0" fillId="0" borderId="55" xfId="0" applyFill="1" applyBorder="1"/>
    <xf numFmtId="0" fontId="18" fillId="0" borderId="47" xfId="0" applyFont="1" applyFill="1" applyBorder="1"/>
    <xf numFmtId="0" fontId="19" fillId="0" borderId="18" xfId="4" applyFont="1" applyFill="1" applyBorder="1"/>
    <xf numFmtId="0" fontId="4" fillId="0" borderId="0" xfId="4" applyFont="1"/>
    <xf numFmtId="0" fontId="5" fillId="0" borderId="0" xfId="4" applyFont="1" applyAlignment="1">
      <alignment horizontal="center" vertical="center" shrinkToFit="1"/>
    </xf>
    <xf numFmtId="0" fontId="4" fillId="0" borderId="0" xfId="4" applyFont="1" applyAlignment="1">
      <alignment horizontal="center" vertical="center"/>
    </xf>
    <xf numFmtId="0" fontId="4" fillId="0" borderId="0" xfId="4" applyFont="1" applyAlignment="1">
      <alignment horizontal="right" vertical="center"/>
    </xf>
    <xf numFmtId="0" fontId="4" fillId="0" borderId="46" xfId="4" applyFont="1" applyBorder="1" applyAlignment="1">
      <alignment horizontal="center" vertical="center" shrinkToFit="1"/>
    </xf>
    <xf numFmtId="0" fontId="4" fillId="0" borderId="47" xfId="4" applyFont="1" applyBorder="1" applyAlignment="1">
      <alignment horizontal="center" vertical="center" shrinkToFit="1"/>
    </xf>
    <xf numFmtId="0" fontId="4" fillId="0" borderId="18" xfId="4" applyFont="1" applyBorder="1" applyAlignment="1">
      <alignment horizontal="center" vertical="center" shrinkToFit="1"/>
    </xf>
    <xf numFmtId="0" fontId="4" fillId="0" borderId="55" xfId="4" applyFont="1" applyBorder="1" applyAlignment="1">
      <alignment horizontal="center" vertical="center" shrinkToFit="1"/>
    </xf>
    <xf numFmtId="0" fontId="4" fillId="0" borderId="33" xfId="4" applyFont="1" applyBorder="1" applyAlignment="1">
      <alignment horizontal="center" vertical="center"/>
    </xf>
    <xf numFmtId="0" fontId="4" fillId="0" borderId="40" xfId="4" applyFont="1" applyBorder="1" applyAlignment="1">
      <alignment horizontal="center" vertical="center"/>
    </xf>
    <xf numFmtId="0" fontId="4" fillId="0" borderId="0" xfId="4" applyFont="1" applyAlignment="1">
      <alignment vertical="center"/>
    </xf>
    <xf numFmtId="0" fontId="9" fillId="0" borderId="0" xfId="4" applyFont="1" applyAlignment="1">
      <alignment horizontal="center"/>
    </xf>
    <xf numFmtId="0" fontId="9" fillId="0" borderId="0" xfId="4" applyFont="1" applyAlignment="1">
      <alignment horizontal="right" vertical="center"/>
    </xf>
    <xf numFmtId="0" fontId="9" fillId="0" borderId="33" xfId="4" applyFont="1" applyBorder="1" applyAlignment="1">
      <alignment horizontal="center" vertical="center"/>
    </xf>
    <xf numFmtId="0" fontId="8" fillId="0" borderId="14" xfId="0" applyFont="1" applyBorder="1" applyAlignment="1">
      <alignment horizontal="center" vertical="center"/>
    </xf>
    <xf numFmtId="0" fontId="8" fillId="0" borderId="57" xfId="0" applyFont="1" applyBorder="1" applyAlignment="1">
      <alignment horizontal="center" vertical="center"/>
    </xf>
    <xf numFmtId="0" fontId="9" fillId="0" borderId="0" xfId="4" applyFont="1" applyAlignment="1">
      <alignment horizontal="center" vertical="center"/>
    </xf>
    <xf numFmtId="0" fontId="9" fillId="0" borderId="0" xfId="4" applyFont="1" applyAlignment="1">
      <alignment horizontal="distributed" vertical="center"/>
    </xf>
    <xf numFmtId="0" fontId="8" fillId="0" borderId="0" xfId="4" applyFont="1" applyAlignment="1">
      <alignment horizontal="distributed" vertical="center"/>
    </xf>
    <xf numFmtId="0" fontId="9" fillId="0" borderId="0" xfId="4" applyFont="1"/>
    <xf numFmtId="0" fontId="9" fillId="0" borderId="0" xfId="4" applyFont="1" applyAlignment="1">
      <alignment horizontal="left" vertical="center"/>
    </xf>
    <xf numFmtId="0" fontId="8" fillId="0" borderId="0" xfId="4" applyFont="1"/>
    <xf numFmtId="0" fontId="9" fillId="0" borderId="0" xfId="4" applyFont="1" applyAlignment="1">
      <alignment horizontal="left"/>
    </xf>
    <xf numFmtId="0" fontId="9" fillId="0" borderId="0" xfId="4" applyFont="1" applyAlignment="1">
      <alignment horizontal="right"/>
    </xf>
    <xf numFmtId="0" fontId="9" fillId="0" borderId="47" xfId="4" applyFont="1" applyBorder="1" applyAlignment="1">
      <alignment horizontal="center" vertical="center"/>
    </xf>
    <xf numFmtId="0" fontId="9" fillId="0" borderId="18" xfId="4" applyFont="1" applyBorder="1" applyAlignment="1">
      <alignment horizontal="center" vertical="center"/>
    </xf>
    <xf numFmtId="0" fontId="9" fillId="0" borderId="55" xfId="4" applyFont="1" applyBorder="1" applyAlignment="1">
      <alignment horizontal="center" vertical="center"/>
    </xf>
    <xf numFmtId="0" fontId="4" fillId="0" borderId="0" xfId="4" applyFont="1" applyAlignment="1">
      <alignment horizontal="center"/>
    </xf>
    <xf numFmtId="0" fontId="4" fillId="0" borderId="0" xfId="4" applyFont="1" applyAlignment="1">
      <alignment horizontal="left"/>
    </xf>
    <xf numFmtId="0" fontId="9" fillId="0" borderId="56" xfId="4" applyFont="1" applyBorder="1" applyAlignment="1">
      <alignment horizontal="center" vertical="center"/>
    </xf>
    <xf numFmtId="0" fontId="9" fillId="0" borderId="50" xfId="4" applyFont="1" applyBorder="1" applyAlignment="1">
      <alignment horizontal="center" vertical="center"/>
    </xf>
    <xf numFmtId="0" fontId="9" fillId="0" borderId="54" xfId="4" applyFont="1" applyBorder="1" applyAlignment="1">
      <alignment horizontal="center" vertical="center"/>
    </xf>
    <xf numFmtId="0" fontId="8" fillId="0" borderId="0" xfId="4" applyFont="1" applyAlignment="1">
      <alignment horizontal="center" vertical="center"/>
    </xf>
    <xf numFmtId="0" fontId="10" fillId="0" borderId="0" xfId="4" applyFont="1" applyAlignment="1">
      <alignment horizontal="distributed" vertical="center"/>
    </xf>
    <xf numFmtId="0" fontId="10" fillId="0" borderId="0" xfId="4" applyFont="1"/>
    <xf numFmtId="0" fontId="10" fillId="0" borderId="0" xfId="4" applyFont="1" applyAlignment="1">
      <alignment horizontal="center"/>
    </xf>
    <xf numFmtId="0" fontId="11" fillId="0" borderId="0" xfId="0" applyFont="1"/>
    <xf numFmtId="0" fontId="10" fillId="0" borderId="0" xfId="4" applyFont="1" applyAlignment="1">
      <alignment horizontal="right" vertical="center"/>
    </xf>
    <xf numFmtId="0" fontId="10" fillId="0" borderId="23" xfId="4" applyFont="1" applyBorder="1" applyAlignment="1">
      <alignment horizontal="center" vertical="center"/>
    </xf>
    <xf numFmtId="0" fontId="10" fillId="0" borderId="25" xfId="4" applyFont="1" applyBorder="1" applyAlignment="1">
      <alignment horizontal="center" vertical="center"/>
    </xf>
    <xf numFmtId="0" fontId="10" fillId="0" borderId="33" xfId="4" applyFont="1" applyBorder="1" applyAlignment="1">
      <alignment horizontal="center" vertical="center"/>
    </xf>
    <xf numFmtId="0" fontId="10" fillId="0" borderId="0" xfId="4" applyFont="1" applyAlignment="1">
      <alignment horizontal="center" vertical="center"/>
    </xf>
    <xf numFmtId="0" fontId="10" fillId="0" borderId="0" xfId="4" applyFont="1" applyAlignment="1">
      <alignment horizontal="left" vertical="center"/>
    </xf>
    <xf numFmtId="0" fontId="9" fillId="0" borderId="0" xfId="4" applyFont="1" applyAlignment="1">
      <alignment horizontal="center" vertical="justify" textRotation="255"/>
    </xf>
    <xf numFmtId="0" fontId="7" fillId="0" borderId="0" xfId="4" applyFont="1"/>
    <xf numFmtId="0" fontId="9" fillId="0" borderId="0" xfId="0" applyFont="1" applyAlignment="1">
      <alignment horizontal="left" vertical="center"/>
    </xf>
    <xf numFmtId="0" fontId="13" fillId="0" borderId="3" xfId="0" applyFont="1" applyBorder="1" applyAlignment="1">
      <alignment horizontal="distributed" vertical="center"/>
    </xf>
    <xf numFmtId="0" fontId="11" fillId="0" borderId="3" xfId="0" applyFont="1" applyBorder="1" applyAlignment="1">
      <alignment horizontal="distributed" vertical="center"/>
    </xf>
    <xf numFmtId="0" fontId="5" fillId="0" borderId="0" xfId="4" applyFont="1" applyAlignment="1">
      <alignment horizontal="left"/>
    </xf>
    <xf numFmtId="0" fontId="4" fillId="0" borderId="0" xfId="4" applyFont="1" applyAlignment="1">
      <alignment horizontal="center" vertical="top" textRotation="255"/>
    </xf>
    <xf numFmtId="0" fontId="5" fillId="0" borderId="0" xfId="4" applyFont="1" applyAlignment="1">
      <alignment horizontal="center" vertical="top" textRotation="255"/>
    </xf>
    <xf numFmtId="0" fontId="9" fillId="0" borderId="0" xfId="0" applyFont="1" applyAlignment="1">
      <alignment horizontal="right" vertical="center"/>
    </xf>
    <xf numFmtId="0" fontId="9" fillId="0" borderId="21" xfId="0" applyFont="1" applyBorder="1" applyAlignment="1">
      <alignment horizontal="center" vertical="center"/>
    </xf>
    <xf numFmtId="0" fontId="13" fillId="0" borderId="34" xfId="0" applyFont="1" applyBorder="1" applyAlignment="1">
      <alignment horizontal="distributed" vertical="center"/>
    </xf>
    <xf numFmtId="0" fontId="9" fillId="0" borderId="23" xfId="0" applyFont="1" applyBorder="1" applyAlignment="1">
      <alignment horizontal="center" vertical="center"/>
    </xf>
    <xf numFmtId="0" fontId="9" fillId="0" borderId="15" xfId="0" applyFont="1" applyBorder="1" applyAlignment="1">
      <alignment horizontal="center" vertical="center"/>
    </xf>
    <xf numFmtId="0" fontId="9" fillId="0" borderId="25" xfId="0" applyFont="1" applyBorder="1" applyAlignment="1">
      <alignment horizontal="center" vertical="center"/>
    </xf>
    <xf numFmtId="0" fontId="9" fillId="0" borderId="41" xfId="0" applyFont="1" applyBorder="1" applyAlignment="1">
      <alignment horizontal="center" vertical="center"/>
    </xf>
    <xf numFmtId="0" fontId="13" fillId="0" borderId="7" xfId="0" applyFont="1" applyBorder="1" applyAlignment="1">
      <alignment horizontal="distributed" vertical="center"/>
    </xf>
    <xf numFmtId="0" fontId="9" fillId="0" borderId="33" xfId="0" applyFont="1" applyBorder="1" applyAlignment="1">
      <alignment horizontal="center" vertical="center"/>
    </xf>
    <xf numFmtId="0" fontId="9" fillId="0" borderId="39" xfId="0" applyFont="1" applyBorder="1" applyAlignment="1">
      <alignment horizontal="center" vertical="center"/>
    </xf>
    <xf numFmtId="0" fontId="13" fillId="0" borderId="5" xfId="0" applyFont="1" applyBorder="1" applyAlignment="1">
      <alignment horizontal="distributed" vertical="center"/>
    </xf>
    <xf numFmtId="0" fontId="9" fillId="0" borderId="40" xfId="0" applyFont="1" applyBorder="1" applyAlignment="1">
      <alignment horizontal="center" vertical="center"/>
    </xf>
    <xf numFmtId="0" fontId="9" fillId="0" borderId="16" xfId="0" applyFont="1" applyBorder="1" applyAlignment="1">
      <alignment horizontal="center" vertical="center"/>
    </xf>
    <xf numFmtId="0" fontId="13" fillId="0" borderId="2" xfId="0" applyFont="1" applyBorder="1" applyAlignment="1">
      <alignment horizontal="distributed" vertical="center"/>
    </xf>
    <xf numFmtId="0" fontId="9" fillId="0" borderId="28" xfId="0" applyFont="1" applyBorder="1" applyAlignment="1">
      <alignment horizontal="center" vertical="center"/>
    </xf>
    <xf numFmtId="0" fontId="9" fillId="0" borderId="0" xfId="0" applyFont="1" applyAlignment="1">
      <alignment vertical="center"/>
    </xf>
    <xf numFmtId="0" fontId="4" fillId="0" borderId="59" xfId="4" applyFont="1" applyBorder="1" applyAlignment="1">
      <alignment horizontal="center" vertical="center"/>
    </xf>
    <xf numFmtId="0" fontId="4" fillId="0" borderId="59" xfId="4" applyFont="1" applyBorder="1" applyAlignment="1">
      <alignment horizontal="center" vertical="center" shrinkToFit="1"/>
    </xf>
    <xf numFmtId="0" fontId="4" fillId="0" borderId="23" xfId="4" applyFont="1" applyBorder="1" applyAlignment="1">
      <alignment horizontal="center" vertical="center"/>
    </xf>
    <xf numFmtId="0" fontId="4" fillId="0" borderId="25" xfId="4" applyFont="1" applyBorder="1" applyAlignment="1">
      <alignment horizontal="center" vertical="center"/>
    </xf>
    <xf numFmtId="0" fontId="4" fillId="0" borderId="28" xfId="4" applyFont="1" applyBorder="1" applyAlignment="1">
      <alignment horizontal="center" vertical="center"/>
    </xf>
    <xf numFmtId="0" fontId="9" fillId="0" borderId="85" xfId="0" applyFont="1" applyBorder="1" applyAlignment="1">
      <alignment horizontal="center" vertical="center"/>
    </xf>
    <xf numFmtId="0" fontId="9" fillId="0" borderId="58" xfId="0" applyFont="1" applyBorder="1" applyAlignment="1">
      <alignment horizontal="center" vertical="center"/>
    </xf>
    <xf numFmtId="0" fontId="9" fillId="0" borderId="59" xfId="0" applyFont="1" applyBorder="1" applyAlignment="1">
      <alignment horizontal="center" vertical="center"/>
    </xf>
    <xf numFmtId="0" fontId="42" fillId="0" borderId="0" xfId="0" applyFont="1"/>
    <xf numFmtId="0" fontId="4" fillId="0" borderId="0" xfId="0" applyFont="1" applyAlignment="1">
      <alignment vertical="center"/>
    </xf>
    <xf numFmtId="0" fontId="4" fillId="0" borderId="0" xfId="0" applyFont="1" applyAlignment="1">
      <alignment horizontal="distributed"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85" xfId="0" applyFont="1" applyBorder="1" applyAlignment="1">
      <alignment horizontal="center" vertical="center"/>
    </xf>
    <xf numFmtId="0" fontId="4" fillId="0" borderId="68"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27" xfId="0" applyFont="1" applyBorder="1" applyAlignment="1">
      <alignment horizontal="center" vertical="center"/>
    </xf>
    <xf numFmtId="0" fontId="4" fillId="0" borderId="20" xfId="0" applyFont="1" applyBorder="1" applyAlignment="1">
      <alignment horizontal="center" vertical="center"/>
    </xf>
    <xf numFmtId="0" fontId="4" fillId="0" borderId="63" xfId="0" applyFont="1" applyBorder="1" applyAlignment="1">
      <alignment horizontal="center" vertical="center"/>
    </xf>
    <xf numFmtId="0" fontId="4" fillId="0" borderId="51" xfId="0" applyFont="1" applyBorder="1" applyAlignment="1">
      <alignment horizontal="center" vertical="center"/>
    </xf>
    <xf numFmtId="0" fontId="4" fillId="0" borderId="61" xfId="0" applyFont="1" applyBorder="1" applyAlignment="1">
      <alignment horizontal="center" vertical="center"/>
    </xf>
    <xf numFmtId="0" fontId="4" fillId="0" borderId="28" xfId="0" applyFont="1" applyBorder="1" applyAlignment="1">
      <alignment horizontal="center" vertical="center"/>
    </xf>
    <xf numFmtId="0" fontId="4" fillId="0" borderId="16" xfId="0" applyFont="1" applyBorder="1" applyAlignment="1">
      <alignment vertical="distributed" textRotation="255"/>
    </xf>
    <xf numFmtId="0" fontId="4" fillId="0" borderId="17" xfId="0" applyFont="1" applyBorder="1" applyAlignment="1">
      <alignment vertical="distributed" textRotation="255"/>
    </xf>
    <xf numFmtId="0" fontId="4" fillId="0" borderId="49" xfId="0" applyFont="1" applyBorder="1" applyAlignment="1">
      <alignment vertical="distributed" textRotation="255"/>
    </xf>
    <xf numFmtId="0" fontId="4" fillId="0" borderId="24" xfId="0" applyFont="1" applyBorder="1" applyAlignment="1">
      <alignment vertical="distributed" textRotation="255"/>
    </xf>
    <xf numFmtId="0" fontId="4" fillId="0" borderId="2" xfId="0" applyFont="1" applyBorder="1" applyAlignment="1">
      <alignment vertical="distributed" textRotation="255"/>
    </xf>
    <xf numFmtId="0" fontId="4" fillId="0" borderId="50" xfId="0" applyFont="1" applyBorder="1" applyAlignment="1">
      <alignment vertical="distributed" textRotation="255"/>
    </xf>
    <xf numFmtId="0" fontId="4" fillId="0" borderId="28" xfId="0" applyFont="1" applyBorder="1" applyAlignment="1">
      <alignment vertical="distributed" textRotation="255"/>
    </xf>
    <xf numFmtId="0" fontId="4" fillId="0" borderId="26" xfId="0" applyFont="1" applyBorder="1" applyAlignment="1">
      <alignment horizontal="center" vertical="center"/>
    </xf>
    <xf numFmtId="0" fontId="4" fillId="0" borderId="52" xfId="0" applyFont="1" applyBorder="1" applyAlignment="1">
      <alignment horizontal="center" vertical="center"/>
    </xf>
    <xf numFmtId="0" fontId="4" fillId="0" borderId="65"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53" xfId="0" applyFont="1" applyBorder="1" applyAlignment="1">
      <alignment horizontal="center" vertical="center"/>
    </xf>
    <xf numFmtId="0" fontId="4" fillId="0" borderId="32" xfId="0" applyFont="1" applyBorder="1" applyAlignment="1">
      <alignment horizontal="center" vertical="center"/>
    </xf>
    <xf numFmtId="0" fontId="4" fillId="0" borderId="31" xfId="0" applyFont="1" applyBorder="1" applyAlignment="1">
      <alignment horizontal="center" vertical="center"/>
    </xf>
    <xf numFmtId="0" fontId="4" fillId="0" borderId="54" xfId="0" applyFont="1" applyBorder="1" applyAlignment="1">
      <alignment horizontal="center" vertical="center"/>
    </xf>
    <xf numFmtId="0" fontId="4" fillId="0" borderId="42" xfId="0" applyFont="1" applyBorder="1" applyAlignment="1">
      <alignment horizontal="center" vertical="center"/>
    </xf>
    <xf numFmtId="0" fontId="4" fillId="0" borderId="86" xfId="0" applyFont="1" applyBorder="1" applyAlignment="1">
      <alignment horizontal="center" vertical="center"/>
    </xf>
    <xf numFmtId="0" fontId="4" fillId="0" borderId="34" xfId="0" applyFont="1" applyBorder="1" applyAlignment="1">
      <alignment horizontal="distributed" vertical="center"/>
    </xf>
    <xf numFmtId="0" fontId="4" fillId="0" borderId="35" xfId="0" applyFont="1" applyBorder="1" applyAlignment="1">
      <alignment vertical="center"/>
    </xf>
    <xf numFmtId="0" fontId="4" fillId="0" borderId="35" xfId="0" applyFont="1" applyBorder="1" applyAlignment="1">
      <alignment horizontal="center" vertical="center"/>
    </xf>
    <xf numFmtId="0" fontId="4" fillId="0" borderId="21" xfId="0" applyFont="1" applyBorder="1" applyAlignment="1">
      <alignment horizontal="center" vertical="center"/>
    </xf>
    <xf numFmtId="0" fontId="4" fillId="0" borderId="19" xfId="0" applyFont="1" applyBorder="1" applyAlignment="1">
      <alignment horizontal="center" vertical="center"/>
    </xf>
    <xf numFmtId="0" fontId="4" fillId="0" borderId="22" xfId="0" applyFont="1" applyBorder="1" applyAlignment="1">
      <alignment horizontal="center" vertical="center"/>
    </xf>
    <xf numFmtId="0" fontId="4" fillId="0" borderId="37" xfId="0" applyFont="1" applyBorder="1" applyAlignment="1">
      <alignment horizontal="center" vertical="center"/>
    </xf>
    <xf numFmtId="0" fontId="4" fillId="0" borderId="34" xfId="0" applyFont="1" applyBorder="1" applyAlignment="1">
      <alignment horizontal="center" vertical="center"/>
    </xf>
    <xf numFmtId="0" fontId="4" fillId="0" borderId="47" xfId="0" applyFont="1" applyBorder="1" applyAlignment="1">
      <alignment horizontal="center" vertical="center"/>
    </xf>
    <xf numFmtId="0" fontId="4" fillId="0" borderId="23" xfId="0" applyFont="1" applyBorder="1" applyAlignment="1">
      <alignment horizontal="center" vertical="center"/>
    </xf>
    <xf numFmtId="0" fontId="4" fillId="0" borderId="74" xfId="0" applyFont="1" applyBorder="1" applyAlignment="1">
      <alignment horizontal="center" vertical="center"/>
    </xf>
    <xf numFmtId="0" fontId="4" fillId="0" borderId="3" xfId="0" applyFont="1" applyBorder="1" applyAlignment="1">
      <alignment horizontal="distributed" vertical="center"/>
    </xf>
    <xf numFmtId="0" fontId="4" fillId="0" borderId="14" xfId="0" applyFont="1" applyBorder="1" applyAlignment="1">
      <alignmen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8" xfId="0" applyFont="1" applyBorder="1" applyAlignment="1">
      <alignment horizontal="center" vertical="center"/>
    </xf>
    <xf numFmtId="0" fontId="4" fillId="0" borderId="25" xfId="0" applyFont="1" applyBorder="1" applyAlignment="1">
      <alignment horizontal="center" vertical="center"/>
    </xf>
    <xf numFmtId="0" fontId="4" fillId="0" borderId="88" xfId="0" applyFont="1" applyBorder="1" applyAlignment="1">
      <alignment horizontal="center" vertical="center"/>
    </xf>
    <xf numFmtId="0" fontId="4" fillId="0" borderId="7" xfId="0" applyFont="1" applyBorder="1" applyAlignment="1">
      <alignment horizontal="distributed" vertical="center"/>
    </xf>
    <xf numFmtId="0" fontId="4" fillId="0" borderId="57" xfId="0" applyFont="1" applyBorder="1" applyAlignment="1">
      <alignment vertical="center"/>
    </xf>
    <xf numFmtId="0" fontId="4" fillId="0" borderId="57" xfId="0" applyFont="1" applyBorder="1" applyAlignment="1">
      <alignment horizontal="center" vertical="center"/>
    </xf>
    <xf numFmtId="0" fontId="4" fillId="0" borderId="41" xfId="0" applyFont="1" applyBorder="1" applyAlignment="1">
      <alignment horizontal="center" vertical="center"/>
    </xf>
    <xf numFmtId="0" fontId="4" fillId="0" borderId="6"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7" xfId="0" applyFont="1" applyBorder="1" applyAlignment="1">
      <alignment horizontal="center" vertical="center"/>
    </xf>
    <xf numFmtId="0" fontId="4" fillId="0" borderId="55" xfId="0" applyFont="1" applyBorder="1" applyAlignment="1">
      <alignment horizontal="center" vertical="center"/>
    </xf>
    <xf numFmtId="0" fontId="4" fillId="0" borderId="33" xfId="0" applyFont="1" applyBorder="1" applyAlignment="1">
      <alignment horizontal="center" vertical="center"/>
    </xf>
    <xf numFmtId="0" fontId="4" fillId="0" borderId="83" xfId="0" applyFont="1" applyBorder="1" applyAlignment="1">
      <alignment horizontal="center" vertical="center"/>
    </xf>
    <xf numFmtId="0" fontId="4" fillId="0" borderId="73" xfId="0" applyFont="1" applyBorder="1" applyAlignment="1">
      <alignment horizontal="distributed" vertical="center"/>
    </xf>
    <xf numFmtId="0" fontId="4" fillId="0" borderId="60" xfId="0" applyFont="1" applyBorder="1" applyAlignment="1">
      <alignment vertical="center"/>
    </xf>
    <xf numFmtId="0" fontId="4" fillId="0" borderId="60"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84" xfId="0" applyFont="1" applyBorder="1" applyAlignment="1">
      <alignment horizontal="center" vertical="center"/>
    </xf>
    <xf numFmtId="0" fontId="4" fillId="0" borderId="48" xfId="0" applyFont="1" applyBorder="1" applyAlignment="1">
      <alignment horizontal="center" vertical="center"/>
    </xf>
    <xf numFmtId="0" fontId="4" fillId="0" borderId="5" xfId="0" applyFont="1" applyBorder="1" applyAlignment="1">
      <alignment horizontal="distributed" vertical="center"/>
    </xf>
    <xf numFmtId="0" fontId="4" fillId="0" borderId="48" xfId="0" applyFont="1" applyBorder="1" applyAlignment="1">
      <alignment vertical="center"/>
    </xf>
    <xf numFmtId="0" fontId="4" fillId="0" borderId="39" xfId="0" applyFont="1" applyBorder="1" applyAlignment="1">
      <alignment horizontal="center" vertical="center"/>
    </xf>
    <xf numFmtId="0" fontId="4" fillId="0" borderId="4" xfId="0" applyFont="1" applyBorder="1" applyAlignment="1">
      <alignment horizontal="center" vertical="center"/>
    </xf>
    <xf numFmtId="0" fontId="4" fillId="0" borderId="13" xfId="0" applyFont="1" applyBorder="1" applyAlignment="1">
      <alignment horizontal="center" vertical="center"/>
    </xf>
    <xf numFmtId="0" fontId="4" fillId="0" borderId="10" xfId="0" applyFont="1" applyBorder="1" applyAlignment="1">
      <alignment horizontal="center" vertical="center"/>
    </xf>
    <xf numFmtId="0" fontId="4" fillId="0" borderId="5" xfId="0" applyFont="1" applyBorder="1" applyAlignment="1">
      <alignment horizontal="center" vertical="center"/>
    </xf>
    <xf numFmtId="0" fontId="4" fillId="0" borderId="56" xfId="0" applyFont="1" applyBorder="1" applyAlignment="1">
      <alignment horizontal="center" vertical="center"/>
    </xf>
    <xf numFmtId="0" fontId="4" fillId="0" borderId="40" xfId="0" applyFont="1" applyBorder="1" applyAlignment="1">
      <alignment horizontal="center" vertical="center"/>
    </xf>
    <xf numFmtId="0" fontId="4" fillId="0" borderId="62" xfId="0" applyFont="1" applyBorder="1" applyAlignment="1">
      <alignment horizontal="center" vertical="center"/>
    </xf>
    <xf numFmtId="0" fontId="4" fillId="0" borderId="2" xfId="0" applyFont="1" applyBorder="1" applyAlignment="1">
      <alignment horizontal="distributed" vertical="center"/>
    </xf>
    <xf numFmtId="0" fontId="4" fillId="0" borderId="62" xfId="0" applyFont="1" applyBorder="1" applyAlignment="1">
      <alignment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49" xfId="0" applyFont="1" applyBorder="1" applyAlignment="1">
      <alignment horizontal="center" vertical="center"/>
    </xf>
    <xf numFmtId="0" fontId="4" fillId="0" borderId="24" xfId="0" applyFont="1" applyBorder="1" applyAlignment="1">
      <alignment horizontal="center" vertical="center"/>
    </xf>
    <xf numFmtId="0" fontId="4" fillId="0" borderId="2" xfId="0" applyFont="1" applyBorder="1" applyAlignment="1">
      <alignment horizontal="center" vertical="center"/>
    </xf>
    <xf numFmtId="0" fontId="4" fillId="0" borderId="50" xfId="0" applyFont="1" applyBorder="1" applyAlignment="1">
      <alignment horizontal="center" vertical="center"/>
    </xf>
    <xf numFmtId="0" fontId="4" fillId="0" borderId="63" xfId="0" applyFont="1" applyBorder="1" applyAlignment="1">
      <alignment horizontal="distributed" vertical="center"/>
    </xf>
    <xf numFmtId="0" fontId="4" fillId="0" borderId="54" xfId="4" applyFont="1" applyBorder="1" applyAlignment="1">
      <alignment horizontal="center" vertical="center" shrinkToFit="1"/>
    </xf>
    <xf numFmtId="0" fontId="4" fillId="0" borderId="89" xfId="0" applyFont="1" applyBorder="1" applyAlignment="1">
      <alignment horizontal="center" vertical="center"/>
    </xf>
    <xf numFmtId="0" fontId="4" fillId="0" borderId="59" xfId="0" applyFont="1" applyBorder="1" applyAlignment="1">
      <alignment horizontal="center" vertical="center"/>
    </xf>
    <xf numFmtId="0" fontId="4" fillId="0" borderId="29"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30" xfId="0" applyFont="1" applyBorder="1" applyAlignment="1">
      <alignment horizontal="center" vertical="center" shrinkToFit="1"/>
    </xf>
    <xf numFmtId="0" fontId="4" fillId="0" borderId="53"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42" xfId="0" applyFont="1" applyBorder="1" applyAlignment="1">
      <alignment horizontal="center" vertical="center" shrinkToFit="1"/>
    </xf>
    <xf numFmtId="0" fontId="8" fillId="0" borderId="0" xfId="0" applyFont="1" applyAlignment="1">
      <alignment vertical="top"/>
    </xf>
    <xf numFmtId="0" fontId="5" fillId="0" borderId="26" xfId="0" applyFont="1" applyBorder="1" applyAlignment="1">
      <alignment horizontal="center" vertical="center"/>
    </xf>
    <xf numFmtId="0" fontId="5" fillId="0" borderId="20" xfId="0" applyFont="1" applyBorder="1" applyAlignment="1">
      <alignment horizontal="center" vertical="center"/>
    </xf>
    <xf numFmtId="0" fontId="5" fillId="0" borderId="63" xfId="0" applyFont="1" applyBorder="1" applyAlignment="1">
      <alignment horizontal="center" vertical="center"/>
    </xf>
    <xf numFmtId="0" fontId="5" fillId="0" borderId="52" xfId="0" applyFont="1" applyBorder="1" applyAlignment="1">
      <alignment horizontal="center" vertical="center"/>
    </xf>
    <xf numFmtId="0" fontId="5" fillId="0" borderId="51" xfId="0" applyFont="1" applyBorder="1" applyAlignment="1">
      <alignment horizontal="center" vertical="center"/>
    </xf>
    <xf numFmtId="0" fontId="5" fillId="0" borderId="27" xfId="0" applyFont="1" applyBorder="1" applyAlignment="1">
      <alignment horizontal="center" vertical="center"/>
    </xf>
    <xf numFmtId="0" fontId="5" fillId="0" borderId="35" xfId="0" applyFont="1" applyBorder="1" applyAlignment="1">
      <alignment vertical="center"/>
    </xf>
    <xf numFmtId="0" fontId="5" fillId="0" borderId="14" xfId="0" applyFont="1" applyBorder="1" applyAlignment="1">
      <alignment vertical="center"/>
    </xf>
    <xf numFmtId="0" fontId="5" fillId="0" borderId="62" xfId="0" applyFont="1" applyBorder="1" applyAlignment="1">
      <alignment vertical="center"/>
    </xf>
    <xf numFmtId="0" fontId="4" fillId="0" borderId="66" xfId="0" applyFont="1" applyBorder="1" applyAlignment="1">
      <alignment horizontal="center" vertical="center"/>
    </xf>
    <xf numFmtId="0" fontId="4" fillId="0" borderId="67" xfId="0" applyFont="1" applyBorder="1" applyAlignment="1">
      <alignment horizontal="distributed" vertical="center"/>
    </xf>
    <xf numFmtId="0" fontId="5" fillId="0" borderId="58" xfId="0" applyFont="1" applyBorder="1" applyAlignment="1">
      <alignment vertical="center"/>
    </xf>
    <xf numFmtId="0" fontId="4" fillId="0" borderId="58"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67" xfId="0" applyFont="1" applyBorder="1" applyAlignment="1">
      <alignment horizontal="center" vertical="center"/>
    </xf>
    <xf numFmtId="0" fontId="4" fillId="0" borderId="46" xfId="0" applyFont="1" applyBorder="1" applyAlignment="1">
      <alignment horizontal="center" vertical="center"/>
    </xf>
    <xf numFmtId="0" fontId="4" fillId="0" borderId="45" xfId="0" applyFont="1" applyBorder="1" applyAlignment="1">
      <alignment horizontal="center" vertical="center"/>
    </xf>
    <xf numFmtId="0" fontId="5" fillId="0" borderId="48" xfId="0" applyFont="1" applyBorder="1" applyAlignment="1">
      <alignment vertical="center"/>
    </xf>
    <xf numFmtId="0" fontId="5" fillId="0" borderId="57" xfId="0" applyFont="1" applyBorder="1" applyAlignment="1">
      <alignment vertical="center"/>
    </xf>
    <xf numFmtId="0" fontId="5" fillId="0" borderId="0" xfId="0" applyFont="1" applyAlignment="1">
      <alignment vertical="center"/>
    </xf>
    <xf numFmtId="0" fontId="4" fillId="0" borderId="0" xfId="0" applyFont="1" applyAlignment="1">
      <alignment horizontal="left" vertical="center"/>
    </xf>
    <xf numFmtId="0" fontId="4" fillId="0" borderId="44" xfId="4" applyFont="1" applyBorder="1" applyAlignment="1">
      <alignment horizontal="center" vertical="center" shrinkToFit="1"/>
    </xf>
    <xf numFmtId="0" fontId="5" fillId="0" borderId="26"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35" xfId="0" applyFont="1" applyBorder="1" applyAlignment="1">
      <alignment vertical="center" shrinkToFit="1"/>
    </xf>
    <xf numFmtId="0" fontId="5" fillId="0" borderId="14" xfId="0" applyFont="1" applyBorder="1" applyAlignment="1">
      <alignment vertical="center" shrinkToFit="1"/>
    </xf>
    <xf numFmtId="0" fontId="5" fillId="0" borderId="57" xfId="0" applyFont="1" applyBorder="1" applyAlignment="1">
      <alignment vertical="center" shrinkToFit="1"/>
    </xf>
    <xf numFmtId="0" fontId="5" fillId="0" borderId="54" xfId="4" applyFont="1" applyBorder="1" applyAlignment="1">
      <alignment horizontal="center" vertical="center" shrinkToFit="1"/>
    </xf>
    <xf numFmtId="0" fontId="4" fillId="0" borderId="31" xfId="0" applyFont="1" applyBorder="1" applyAlignment="1">
      <alignment horizontal="distributed" vertical="center"/>
    </xf>
    <xf numFmtId="0" fontId="5" fillId="0" borderId="64" xfId="0" applyFont="1" applyBorder="1" applyAlignment="1">
      <alignment vertical="center" shrinkToFit="1"/>
    </xf>
    <xf numFmtId="0" fontId="4" fillId="0" borderId="64" xfId="0" applyFont="1" applyBorder="1" applyAlignment="1">
      <alignment horizontal="center" vertical="center"/>
    </xf>
    <xf numFmtId="0" fontId="5" fillId="0" borderId="0" xfId="0" applyFont="1" applyAlignment="1">
      <alignment vertical="center" shrinkToFit="1"/>
    </xf>
    <xf numFmtId="0" fontId="9" fillId="0" borderId="0" xfId="0" applyFont="1" applyAlignment="1">
      <alignment horizontal="distributed" vertical="center"/>
    </xf>
    <xf numFmtId="0" fontId="9" fillId="0" borderId="0" xfId="0" applyFont="1" applyAlignment="1">
      <alignment horizontal="center" vertical="center"/>
    </xf>
    <xf numFmtId="0" fontId="9" fillId="0" borderId="26"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51" xfId="0" applyFont="1" applyBorder="1" applyAlignment="1">
      <alignment horizontal="center" vertical="center" shrinkToFit="1"/>
    </xf>
    <xf numFmtId="0" fontId="9" fillId="0" borderId="27" xfId="0" applyFont="1" applyBorder="1" applyAlignment="1">
      <alignment horizontal="center" vertical="center" shrinkToFit="1"/>
    </xf>
    <xf numFmtId="0" fontId="9" fillId="0" borderId="68" xfId="0" applyFont="1" applyBorder="1" applyAlignment="1">
      <alignment horizontal="center" vertical="center" shrinkToFit="1"/>
    </xf>
    <xf numFmtId="0" fontId="9" fillId="0" borderId="70" xfId="0" applyFont="1" applyBorder="1" applyAlignment="1">
      <alignment horizontal="center" vertical="center" shrinkToFit="1"/>
    </xf>
    <xf numFmtId="0" fontId="9" fillId="0" borderId="71" xfId="0" applyFont="1" applyBorder="1" applyAlignment="1">
      <alignment horizontal="center" vertical="center" shrinkToFit="1"/>
    </xf>
    <xf numFmtId="0" fontId="9" fillId="0" borderId="73" xfId="0" applyFont="1" applyBorder="1" applyAlignment="1">
      <alignment horizontal="center" vertical="center" shrinkToFit="1"/>
    </xf>
    <xf numFmtId="0" fontId="9" fillId="0" borderId="61" xfId="0" applyFont="1" applyBorder="1" applyAlignment="1">
      <alignment horizontal="center" vertical="center" shrinkToFit="1"/>
    </xf>
    <xf numFmtId="0" fontId="9" fillId="0" borderId="16" xfId="0" applyFont="1" applyBorder="1" applyAlignment="1">
      <alignment vertical="distributed" textRotation="255"/>
    </xf>
    <xf numFmtId="0" fontId="9" fillId="0" borderId="17" xfId="0" applyFont="1" applyBorder="1" applyAlignment="1">
      <alignment vertical="distributed" textRotation="255"/>
    </xf>
    <xf numFmtId="0" fontId="9" fillId="0" borderId="2" xfId="0" applyFont="1" applyBorder="1" applyAlignment="1">
      <alignment vertical="distributed" textRotation="255"/>
    </xf>
    <xf numFmtId="0" fontId="9" fillId="0" borderId="49" xfId="0" applyFont="1" applyBorder="1" applyAlignment="1">
      <alignment vertical="distributed" textRotation="255"/>
    </xf>
    <xf numFmtId="0" fontId="9" fillId="0" borderId="24" xfId="0" applyFont="1" applyBorder="1" applyAlignment="1">
      <alignment vertical="distributed" textRotation="255"/>
    </xf>
    <xf numFmtId="0" fontId="9" fillId="0" borderId="50" xfId="0" applyFont="1" applyBorder="1" applyAlignment="1">
      <alignment vertical="distributed" textRotation="255"/>
    </xf>
    <xf numFmtId="0" fontId="8" fillId="0" borderId="26" xfId="0" applyFont="1" applyBorder="1" applyAlignment="1">
      <alignment horizontal="center" vertical="center"/>
    </xf>
    <xf numFmtId="0" fontId="8" fillId="0" borderId="20" xfId="0" applyFont="1" applyBorder="1" applyAlignment="1">
      <alignment horizontal="center" vertical="center"/>
    </xf>
    <xf numFmtId="0" fontId="8" fillId="0" borderId="63" xfId="0" applyFont="1" applyBorder="1" applyAlignment="1">
      <alignment horizontal="center" vertical="center"/>
    </xf>
    <xf numFmtId="0" fontId="8" fillId="0" borderId="51" xfId="0" applyFont="1" applyBorder="1" applyAlignment="1">
      <alignment horizontal="center" vertical="center"/>
    </xf>
    <xf numFmtId="0" fontId="8" fillId="0" borderId="27" xfId="0" applyFont="1" applyBorder="1" applyAlignment="1">
      <alignment horizontal="center" vertical="center"/>
    </xf>
    <xf numFmtId="0" fontId="8" fillId="0" borderId="2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xf>
    <xf numFmtId="0" fontId="8" fillId="0" borderId="27" xfId="0" applyFont="1" applyBorder="1" applyAlignment="1">
      <alignment horizontal="center" vertical="center" wrapText="1"/>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53" xfId="0" applyFont="1" applyBorder="1" applyAlignment="1">
      <alignment horizontal="center" vertical="center"/>
    </xf>
    <xf numFmtId="0" fontId="9" fillId="0" borderId="32" xfId="0" applyFont="1" applyBorder="1" applyAlignment="1">
      <alignment horizontal="center" vertical="center"/>
    </xf>
    <xf numFmtId="0" fontId="9" fillId="0" borderId="54" xfId="0" applyFont="1" applyBorder="1" applyAlignment="1">
      <alignment horizontal="center" vertical="center"/>
    </xf>
    <xf numFmtId="0" fontId="9" fillId="0" borderId="48" xfId="0" applyFont="1" applyBorder="1" applyAlignment="1">
      <alignment horizontal="center" vertical="center"/>
    </xf>
    <xf numFmtId="0" fontId="9" fillId="0" borderId="5" xfId="0" applyFont="1" applyBorder="1" applyAlignment="1">
      <alignment horizontal="distributed" vertical="center"/>
    </xf>
    <xf numFmtId="0" fontId="9" fillId="0" borderId="39"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56" xfId="0" applyFont="1" applyBorder="1" applyAlignment="1">
      <alignment horizontal="center" vertical="center" shrinkToFit="1"/>
    </xf>
    <xf numFmtId="0" fontId="9" fillId="0" borderId="14" xfId="0" applyFont="1" applyBorder="1" applyAlignment="1">
      <alignment horizontal="center" vertical="center"/>
    </xf>
    <xf numFmtId="0" fontId="9" fillId="0" borderId="3" xfId="0" applyFont="1" applyBorder="1" applyAlignment="1">
      <alignment horizontal="distributed" vertical="center"/>
    </xf>
    <xf numFmtId="0" fontId="9" fillId="0" borderId="15"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62" xfId="0" applyFont="1" applyBorder="1" applyAlignment="1">
      <alignment horizontal="center" vertical="center"/>
    </xf>
    <xf numFmtId="0" fontId="9" fillId="0" borderId="2" xfId="0" applyFont="1" applyBorder="1" applyAlignment="1">
      <alignment horizontal="distributed" vertical="center"/>
    </xf>
    <xf numFmtId="0" fontId="9" fillId="0" borderId="16"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49" xfId="0" applyFont="1" applyBorder="1" applyAlignment="1">
      <alignment horizontal="center" vertical="center" shrinkToFit="1"/>
    </xf>
    <xf numFmtId="0" fontId="9" fillId="0" borderId="24" xfId="0" applyFont="1" applyBorder="1" applyAlignment="1">
      <alignment horizontal="center" vertical="center" shrinkToFit="1"/>
    </xf>
    <xf numFmtId="0" fontId="9" fillId="0" borderId="50" xfId="0" applyFont="1" applyBorder="1" applyAlignment="1">
      <alignment horizontal="center" vertical="center" shrinkToFit="1"/>
    </xf>
    <xf numFmtId="0" fontId="9" fillId="0" borderId="86" xfId="0" applyFont="1" applyBorder="1" applyAlignment="1">
      <alignment horizontal="center" vertical="center"/>
    </xf>
    <xf numFmtId="0" fontId="9" fillId="0" borderId="34" xfId="0" applyFont="1" applyBorder="1" applyAlignment="1">
      <alignment horizontal="distributed" vertical="center"/>
    </xf>
    <xf numFmtId="0" fontId="9" fillId="0" borderId="35" xfId="0" applyFont="1" applyBorder="1" applyAlignment="1">
      <alignment horizontal="center" vertical="center"/>
    </xf>
    <xf numFmtId="0" fontId="9" fillId="0" borderId="2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34"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37" xfId="0" applyFont="1" applyBorder="1" applyAlignment="1">
      <alignment horizontal="center" vertical="center" shrinkToFit="1"/>
    </xf>
    <xf numFmtId="0" fontId="9" fillId="0" borderId="47" xfId="0" applyFont="1" applyBorder="1" applyAlignment="1">
      <alignment horizontal="center" vertical="center" shrinkToFit="1"/>
    </xf>
    <xf numFmtId="0" fontId="9" fillId="0" borderId="74" xfId="0" applyFont="1" applyBorder="1" applyAlignment="1">
      <alignment horizontal="center" vertical="center"/>
    </xf>
    <xf numFmtId="0" fontId="9" fillId="0" borderId="88" xfId="0" applyFont="1" applyBorder="1" applyAlignment="1">
      <alignment horizontal="center" vertical="center"/>
    </xf>
    <xf numFmtId="0" fontId="9" fillId="0" borderId="7" xfId="0" applyFont="1" applyBorder="1" applyAlignment="1">
      <alignment horizontal="distributed" vertical="center"/>
    </xf>
    <xf numFmtId="0" fontId="9" fillId="0" borderId="57" xfId="0" applyFont="1" applyBorder="1" applyAlignment="1">
      <alignment horizontal="center" vertical="center"/>
    </xf>
    <xf numFmtId="0" fontId="9" fillId="0" borderId="41"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55" xfId="0" applyFont="1" applyBorder="1" applyAlignment="1">
      <alignment horizontal="center" vertical="center" shrinkToFit="1"/>
    </xf>
    <xf numFmtId="0" fontId="9" fillId="0" borderId="57"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97" xfId="0" applyFont="1" applyBorder="1" applyAlignment="1">
      <alignment horizontal="center" vertical="center"/>
    </xf>
    <xf numFmtId="0" fontId="9" fillId="0" borderId="31" xfId="0" applyFont="1" applyBorder="1" applyAlignment="1">
      <alignment horizontal="distributed" vertical="center"/>
    </xf>
    <xf numFmtId="0" fontId="9" fillId="0" borderId="64" xfId="0" applyFont="1" applyBorder="1" applyAlignment="1">
      <alignment horizontal="center" vertical="center"/>
    </xf>
    <xf numFmtId="0" fontId="9" fillId="0" borderId="29" xfId="0" applyFont="1" applyBorder="1" applyAlignment="1">
      <alignment horizontal="center" vertical="center" shrinkToFit="1"/>
    </xf>
    <xf numFmtId="0" fontId="9" fillId="0" borderId="30" xfId="0" applyFont="1" applyBorder="1" applyAlignment="1">
      <alignment horizontal="center" vertical="center" shrinkToFit="1"/>
    </xf>
    <xf numFmtId="0" fontId="9" fillId="0" borderId="31" xfId="0" applyFont="1" applyBorder="1" applyAlignment="1">
      <alignment horizontal="center" vertical="center" shrinkToFit="1"/>
    </xf>
    <xf numFmtId="0" fontId="9" fillId="0" borderId="53" xfId="0" applyFont="1" applyBorder="1" applyAlignment="1">
      <alignment horizontal="center" vertical="center" shrinkToFit="1"/>
    </xf>
    <xf numFmtId="0" fontId="9" fillId="0" borderId="32" xfId="0" applyFont="1" applyBorder="1" applyAlignment="1">
      <alignment horizontal="center" vertical="center" shrinkToFit="1"/>
    </xf>
    <xf numFmtId="0" fontId="9" fillId="0" borderId="54" xfId="0" applyFont="1" applyBorder="1" applyAlignment="1">
      <alignment horizontal="center" vertical="center" shrinkToFit="1"/>
    </xf>
    <xf numFmtId="0" fontId="9" fillId="0" borderId="42" xfId="0" applyFont="1" applyBorder="1" applyAlignment="1">
      <alignment horizontal="center" vertical="center"/>
    </xf>
    <xf numFmtId="0" fontId="9" fillId="0" borderId="63" xfId="0" applyFont="1" applyBorder="1" applyAlignment="1">
      <alignment horizontal="distributed" vertical="center"/>
    </xf>
    <xf numFmtId="0" fontId="9" fillId="0" borderId="52" xfId="0" applyFont="1" applyBorder="1" applyAlignment="1">
      <alignment horizontal="center" vertical="center" shrinkToFit="1"/>
    </xf>
    <xf numFmtId="0" fontId="9" fillId="0" borderId="65" xfId="0" applyFont="1" applyBorder="1" applyAlignment="1">
      <alignment horizontal="center" vertical="center"/>
    </xf>
    <xf numFmtId="0" fontId="9" fillId="0" borderId="14" xfId="0" applyFont="1" applyBorder="1" applyAlignment="1">
      <alignment horizontal="center" vertical="center" wrapText="1"/>
    </xf>
    <xf numFmtId="0" fontId="9" fillId="0" borderId="0" xfId="0" applyFont="1" applyAlignment="1">
      <alignment horizontal="center" vertical="center" textRotation="255"/>
    </xf>
    <xf numFmtId="0" fontId="9" fillId="0" borderId="0" xfId="0" applyFont="1" applyAlignment="1">
      <alignment horizontal="center" vertical="center" wrapText="1"/>
    </xf>
    <xf numFmtId="0" fontId="9" fillId="0" borderId="0" xfId="0" applyFont="1" applyAlignment="1">
      <alignment horizontal="center" vertical="center" shrinkToFit="1"/>
    </xf>
    <xf numFmtId="0" fontId="44" fillId="0" borderId="0" xfId="0" applyFont="1" applyAlignment="1">
      <alignment horizontal="center" vertical="center"/>
    </xf>
    <xf numFmtId="0" fontId="44" fillId="0" borderId="0" xfId="0" applyFont="1" applyAlignment="1">
      <alignment horizontal="distributed" vertical="center"/>
    </xf>
    <xf numFmtId="0" fontId="45" fillId="0" borderId="0" xfId="0" applyFont="1" applyAlignment="1">
      <alignment horizontal="center" vertical="center"/>
    </xf>
    <xf numFmtId="0" fontId="44" fillId="0" borderId="0" xfId="0" applyFont="1" applyAlignment="1">
      <alignment vertical="center"/>
    </xf>
    <xf numFmtId="0" fontId="44" fillId="0" borderId="47" xfId="0" applyFont="1" applyBorder="1" applyAlignment="1">
      <alignment horizontal="center" vertical="center"/>
    </xf>
    <xf numFmtId="0" fontId="44" fillId="0" borderId="26" xfId="0" applyFont="1" applyBorder="1" applyAlignment="1">
      <alignment horizontal="center" vertical="center"/>
    </xf>
    <xf numFmtId="0" fontId="44" fillId="0" borderId="20" xfId="0" applyFont="1" applyBorder="1" applyAlignment="1">
      <alignment horizontal="center" vertical="center"/>
    </xf>
    <xf numFmtId="0" fontId="44" fillId="0" borderId="63" xfId="0" applyFont="1" applyBorder="1" applyAlignment="1">
      <alignment horizontal="center" vertical="center"/>
    </xf>
    <xf numFmtId="0" fontId="44" fillId="0" borderId="68"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27" xfId="0" applyFont="1" applyBorder="1" applyAlignment="1">
      <alignment horizontal="center" vertical="center"/>
    </xf>
    <xf numFmtId="0" fontId="44" fillId="0" borderId="65" xfId="0" applyFont="1" applyBorder="1" applyAlignment="1">
      <alignment horizontal="center" vertical="center"/>
    </xf>
    <xf numFmtId="0" fontId="44" fillId="0" borderId="18" xfId="0" applyFont="1" applyBorder="1" applyAlignment="1">
      <alignment horizontal="center" vertical="center"/>
    </xf>
    <xf numFmtId="0" fontId="44" fillId="0" borderId="16" xfId="0" applyFont="1" applyBorder="1" applyAlignment="1">
      <alignment vertical="distributed" textRotation="255"/>
    </xf>
    <xf numFmtId="0" fontId="44" fillId="0" borderId="17" xfId="0" applyFont="1" applyBorder="1" applyAlignment="1">
      <alignment vertical="distributed" textRotation="255"/>
    </xf>
    <xf numFmtId="0" fontId="44" fillId="0" borderId="2" xfId="0" applyFont="1" applyBorder="1" applyAlignment="1">
      <alignment vertical="distributed" textRotation="255"/>
    </xf>
    <xf numFmtId="0" fontId="44" fillId="0" borderId="49" xfId="0" applyFont="1" applyBorder="1" applyAlignment="1">
      <alignment vertical="distributed" textRotation="255"/>
    </xf>
    <xf numFmtId="0" fontId="44" fillId="0" borderId="24" xfId="0" applyFont="1" applyBorder="1" applyAlignment="1">
      <alignment vertical="distributed" textRotation="255"/>
    </xf>
    <xf numFmtId="0" fontId="44" fillId="0" borderId="28" xfId="0" applyFont="1" applyBorder="1" applyAlignment="1">
      <alignment vertical="distributed" textRotation="255"/>
    </xf>
    <xf numFmtId="0" fontId="45" fillId="0" borderId="26" xfId="0" applyFont="1" applyBorder="1" applyAlignment="1">
      <alignment horizontal="center" vertical="center"/>
    </xf>
    <xf numFmtId="0" fontId="45" fillId="0" borderId="20" xfId="0" applyFont="1" applyBorder="1" applyAlignment="1">
      <alignment horizontal="center" vertical="center"/>
    </xf>
    <xf numFmtId="0" fontId="45" fillId="0" borderId="63" xfId="0" applyFont="1" applyBorder="1" applyAlignment="1">
      <alignment horizontal="center" vertical="center"/>
    </xf>
    <xf numFmtId="0" fontId="45" fillId="0" borderId="51" xfId="0" applyFont="1" applyBorder="1" applyAlignment="1">
      <alignment horizontal="center" vertical="center"/>
    </xf>
    <xf numFmtId="0" fontId="45" fillId="0" borderId="27" xfId="0" applyFont="1" applyBorder="1" applyAlignment="1">
      <alignment horizontal="center" vertical="center"/>
    </xf>
    <xf numFmtId="0" fontId="45" fillId="0" borderId="65" xfId="0" applyFont="1" applyBorder="1" applyAlignment="1">
      <alignment horizontal="center" vertical="center"/>
    </xf>
    <xf numFmtId="0" fontId="44" fillId="0" borderId="29" xfId="0" applyFont="1" applyBorder="1" applyAlignment="1">
      <alignment horizontal="center" vertical="center"/>
    </xf>
    <xf numFmtId="0" fontId="44" fillId="0" borderId="30" xfId="0" applyFont="1" applyBorder="1" applyAlignment="1">
      <alignment horizontal="center" vertical="center"/>
    </xf>
    <xf numFmtId="0" fontId="44" fillId="0" borderId="31" xfId="0" applyFont="1" applyBorder="1" applyAlignment="1">
      <alignment horizontal="center" vertical="center"/>
    </xf>
    <xf numFmtId="0" fontId="44" fillId="0" borderId="53" xfId="0" applyFont="1" applyBorder="1" applyAlignment="1">
      <alignment horizontal="center" vertical="center"/>
    </xf>
    <xf numFmtId="0" fontId="44" fillId="0" borderId="32" xfId="0" applyFont="1" applyBorder="1" applyAlignment="1">
      <alignment horizontal="center" vertical="center"/>
    </xf>
    <xf numFmtId="0" fontId="44" fillId="0" borderId="4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4" xfId="0" applyFont="1" applyBorder="1" applyAlignment="1">
      <alignment horizontal="distributed" vertical="center"/>
    </xf>
    <xf numFmtId="0" fontId="45" fillId="0" borderId="35" xfId="0" applyFont="1" applyBorder="1" applyAlignment="1">
      <alignment horizontal="center" vertical="center"/>
    </xf>
    <xf numFmtId="0" fontId="44" fillId="0" borderId="21" xfId="0" applyFont="1" applyBorder="1" applyAlignment="1">
      <alignment horizontal="center" vertical="center"/>
    </xf>
    <xf numFmtId="0" fontId="44" fillId="0" borderId="19" xfId="0" applyFont="1" applyBorder="1" applyAlignment="1">
      <alignment horizontal="center" vertical="center"/>
    </xf>
    <xf numFmtId="0" fontId="44" fillId="0" borderId="34" xfId="0" applyFont="1" applyBorder="1" applyAlignment="1">
      <alignment horizontal="center" vertical="center"/>
    </xf>
    <xf numFmtId="0" fontId="44" fillId="0" borderId="22" xfId="0" applyFont="1" applyBorder="1" applyAlignment="1">
      <alignment horizontal="center" vertical="center"/>
    </xf>
    <xf numFmtId="0" fontId="44" fillId="0" borderId="37" xfId="0" applyFont="1" applyBorder="1" applyAlignment="1">
      <alignment horizontal="center" vertical="center"/>
    </xf>
    <xf numFmtId="0" fontId="44" fillId="0" borderId="23" xfId="0" applyFont="1" applyBorder="1" applyAlignment="1">
      <alignment horizontal="center" vertical="center"/>
    </xf>
    <xf numFmtId="0" fontId="9" fillId="0" borderId="47" xfId="0" applyFont="1" applyBorder="1" applyAlignment="1">
      <alignment horizontal="center" vertical="center"/>
    </xf>
    <xf numFmtId="0" fontId="44" fillId="0" borderId="14" xfId="0" applyFont="1" applyBorder="1" applyAlignment="1">
      <alignment horizontal="center" vertical="center"/>
    </xf>
    <xf numFmtId="0" fontId="44" fillId="0" borderId="3" xfId="0" applyFont="1" applyBorder="1" applyAlignment="1">
      <alignment horizontal="distributed" vertical="center"/>
    </xf>
    <xf numFmtId="0" fontId="45" fillId="0" borderId="14" xfId="0" applyFont="1" applyBorder="1" applyAlignment="1">
      <alignment horizontal="center" vertical="center"/>
    </xf>
    <xf numFmtId="0" fontId="44" fillId="0" borderId="15" xfId="0" applyFont="1" applyBorder="1" applyAlignment="1">
      <alignment horizontal="center" vertical="center"/>
    </xf>
    <xf numFmtId="0" fontId="44" fillId="0" borderId="1" xfId="0" applyFont="1" applyBorder="1" applyAlignment="1">
      <alignment horizontal="center" vertical="center"/>
    </xf>
    <xf numFmtId="0" fontId="44" fillId="0" borderId="3" xfId="0" applyFont="1" applyBorder="1" applyAlignment="1">
      <alignment horizontal="center" vertical="center"/>
    </xf>
    <xf numFmtId="0" fontId="44" fillId="0" borderId="11" xfId="0" applyFont="1" applyBorder="1" applyAlignment="1">
      <alignment horizontal="center" vertical="center"/>
    </xf>
    <xf numFmtId="0" fontId="44" fillId="0" borderId="8" xfId="0" applyFont="1" applyBorder="1" applyAlignment="1">
      <alignment horizontal="center" vertical="center"/>
    </xf>
    <xf numFmtId="0" fontId="44" fillId="0" borderId="25" xfId="0" applyFont="1" applyBorder="1" applyAlignment="1">
      <alignment horizontal="center" vertical="center"/>
    </xf>
    <xf numFmtId="0" fontId="9" fillId="0" borderId="18" xfId="0" applyFont="1" applyBorder="1" applyAlignment="1">
      <alignment horizontal="center" vertical="center"/>
    </xf>
    <xf numFmtId="0" fontId="44" fillId="0" borderId="62" xfId="0" applyFont="1" applyBorder="1" applyAlignment="1">
      <alignment horizontal="center" vertical="center"/>
    </xf>
    <xf numFmtId="0" fontId="44" fillId="0" borderId="2" xfId="0" applyFont="1" applyBorder="1" applyAlignment="1">
      <alignment horizontal="distributed" vertical="center"/>
    </xf>
    <xf numFmtId="0" fontId="45" fillId="0" borderId="62" xfId="0" applyFont="1" applyBorder="1" applyAlignment="1">
      <alignment horizontal="center" vertical="center"/>
    </xf>
    <xf numFmtId="0" fontId="44" fillId="0" borderId="16" xfId="0" applyFont="1" applyBorder="1" applyAlignment="1">
      <alignment horizontal="center" vertical="center"/>
    </xf>
    <xf numFmtId="0" fontId="44" fillId="0" borderId="17" xfId="0" applyFont="1" applyBorder="1" applyAlignment="1">
      <alignment horizontal="center" vertical="center"/>
    </xf>
    <xf numFmtId="0" fontId="44" fillId="0" borderId="2" xfId="0" applyFont="1" applyBorder="1" applyAlignment="1">
      <alignment horizontal="center" vertical="center"/>
    </xf>
    <xf numFmtId="0" fontId="44" fillId="0" borderId="49" xfId="0" applyFont="1" applyBorder="1" applyAlignment="1">
      <alignment horizontal="center" vertical="center"/>
    </xf>
    <xf numFmtId="0" fontId="44" fillId="0" borderId="24" xfId="0" applyFont="1" applyBorder="1" applyAlignment="1">
      <alignment horizontal="center" vertical="center"/>
    </xf>
    <xf numFmtId="0" fontId="44" fillId="0" borderId="28" xfId="0" applyFont="1" applyBorder="1" applyAlignment="1">
      <alignment horizontal="center" vertical="center"/>
    </xf>
    <xf numFmtId="0" fontId="9" fillId="0" borderId="50" xfId="0" applyFont="1" applyBorder="1" applyAlignment="1">
      <alignment horizontal="center" vertical="center"/>
    </xf>
    <xf numFmtId="0" fontId="44" fillId="0" borderId="86" xfId="0" applyFont="1" applyBorder="1" applyAlignment="1">
      <alignment horizontal="center" vertical="center"/>
    </xf>
    <xf numFmtId="0" fontId="44" fillId="0" borderId="74" xfId="0" applyFont="1" applyBorder="1" applyAlignment="1">
      <alignment horizontal="center" vertical="center"/>
    </xf>
    <xf numFmtId="0" fontId="44" fillId="0" borderId="88" xfId="0" applyFont="1" applyBorder="1" applyAlignment="1">
      <alignment horizontal="center" vertical="center"/>
    </xf>
    <xf numFmtId="0" fontId="44" fillId="0" borderId="7" xfId="0" applyFont="1" applyBorder="1" applyAlignment="1">
      <alignment horizontal="distributed" vertical="center"/>
    </xf>
    <xf numFmtId="0" fontId="45" fillId="0" borderId="57" xfId="0" applyFont="1" applyBorder="1" applyAlignment="1">
      <alignment horizontal="center" vertical="center"/>
    </xf>
    <xf numFmtId="0" fontId="44" fillId="0" borderId="57" xfId="0" applyFont="1" applyBorder="1" applyAlignment="1">
      <alignment horizontal="center" vertical="center"/>
    </xf>
    <xf numFmtId="0" fontId="44" fillId="0" borderId="41" xfId="0" applyFont="1" applyBorder="1" applyAlignment="1">
      <alignment horizontal="center" vertical="center"/>
    </xf>
    <xf numFmtId="0" fontId="44" fillId="0" borderId="6" xfId="0" applyFont="1" applyBorder="1" applyAlignment="1">
      <alignment horizontal="center" vertical="center"/>
    </xf>
    <xf numFmtId="0" fontId="44" fillId="0" borderId="7" xfId="0" applyFont="1" applyBorder="1" applyAlignment="1">
      <alignment horizontal="center" vertical="center"/>
    </xf>
    <xf numFmtId="0" fontId="44" fillId="0" borderId="12" xfId="0" applyFont="1" applyBorder="1" applyAlignment="1">
      <alignment horizontal="center" vertical="center"/>
    </xf>
    <xf numFmtId="0" fontId="44" fillId="0" borderId="9" xfId="0" applyFont="1" applyBorder="1" applyAlignment="1">
      <alignment horizontal="center" vertical="center"/>
    </xf>
    <xf numFmtId="0" fontId="44" fillId="0" borderId="33" xfId="0" applyFont="1" applyBorder="1" applyAlignment="1">
      <alignment horizontal="center" vertical="center"/>
    </xf>
    <xf numFmtId="0" fontId="9" fillId="0" borderId="55" xfId="0" applyFont="1" applyBorder="1" applyAlignment="1">
      <alignment horizontal="center" vertical="center"/>
    </xf>
    <xf numFmtId="0" fontId="44" fillId="0" borderId="48" xfId="0" applyFont="1" applyBorder="1" applyAlignment="1">
      <alignment horizontal="center" vertical="center"/>
    </xf>
    <xf numFmtId="0" fontId="44" fillId="0" borderId="5" xfId="0" applyFont="1" applyBorder="1" applyAlignment="1">
      <alignment horizontal="distributed" vertical="center"/>
    </xf>
    <xf numFmtId="0" fontId="45" fillId="0" borderId="48" xfId="0" applyFont="1" applyBorder="1" applyAlignment="1">
      <alignment horizontal="center" vertical="center"/>
    </xf>
    <xf numFmtId="0" fontId="44" fillId="0" borderId="39" xfId="0" applyFont="1" applyBorder="1" applyAlignment="1">
      <alignment horizontal="center" vertical="center"/>
    </xf>
    <xf numFmtId="0" fontId="44" fillId="0" borderId="4" xfId="0" applyFont="1" applyBorder="1" applyAlignment="1">
      <alignment horizontal="center" vertical="center"/>
    </xf>
    <xf numFmtId="0" fontId="44" fillId="0" borderId="5" xfId="0" applyFont="1" applyBorder="1" applyAlignment="1">
      <alignment horizontal="center" vertical="center"/>
    </xf>
    <xf numFmtId="0" fontId="44" fillId="0" borderId="13" xfId="0" applyFont="1" applyBorder="1" applyAlignment="1">
      <alignment horizontal="center" vertical="center"/>
    </xf>
    <xf numFmtId="0" fontId="44" fillId="0" borderId="10" xfId="0" applyFont="1" applyBorder="1" applyAlignment="1">
      <alignment horizontal="center" vertical="center"/>
    </xf>
    <xf numFmtId="0" fontId="44" fillId="0" borderId="40" xfId="0" applyFont="1" applyBorder="1" applyAlignment="1">
      <alignment horizontal="center" vertical="center"/>
    </xf>
    <xf numFmtId="0" fontId="9" fillId="0" borderId="56" xfId="0" applyFont="1" applyBorder="1" applyAlignment="1">
      <alignment horizontal="center" vertical="center"/>
    </xf>
    <xf numFmtId="0" fontId="44" fillId="0" borderId="89" xfId="0" applyFont="1" applyBorder="1" applyAlignment="1">
      <alignment horizontal="center" vertical="center"/>
    </xf>
    <xf numFmtId="0" fontId="10" fillId="0" borderId="0" xfId="0" applyFont="1" applyAlignment="1">
      <alignment vertical="center"/>
    </xf>
    <xf numFmtId="0" fontId="10" fillId="0" borderId="0" xfId="0" applyFont="1" applyAlignment="1">
      <alignment horizontal="distributed" vertical="center"/>
    </xf>
    <xf numFmtId="0" fontId="8"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right" vertical="center"/>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26" xfId="0" applyFont="1" applyBorder="1" applyAlignment="1">
      <alignment horizontal="center" vertical="center" shrinkToFit="1"/>
    </xf>
    <xf numFmtId="0" fontId="10" fillId="0" borderId="20" xfId="0" applyFont="1" applyBorder="1" applyAlignment="1">
      <alignment horizontal="center" vertical="center" shrinkToFit="1"/>
    </xf>
    <xf numFmtId="0" fontId="10" fillId="0" borderId="63" xfId="0" applyFont="1" applyBorder="1" applyAlignment="1">
      <alignment horizontal="center" vertical="center" shrinkToFit="1"/>
    </xf>
    <xf numFmtId="0" fontId="10" fillId="0" borderId="68" xfId="0" applyFont="1" applyBorder="1" applyAlignment="1">
      <alignment horizontal="center" vertical="center" shrinkToFit="1"/>
    </xf>
    <xf numFmtId="0" fontId="10" fillId="0" borderId="70" xfId="0" applyFont="1" applyBorder="1" applyAlignment="1">
      <alignment horizontal="center" vertical="center" shrinkToFit="1"/>
    </xf>
    <xf numFmtId="0" fontId="10" fillId="0" borderId="71"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61"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16" xfId="0" applyFont="1" applyBorder="1" applyAlignment="1">
      <alignment vertical="distributed" textRotation="255"/>
    </xf>
    <xf numFmtId="0" fontId="10" fillId="0" borderId="17" xfId="0" applyFont="1" applyBorder="1" applyAlignment="1">
      <alignment vertical="distributed" textRotation="255"/>
    </xf>
    <xf numFmtId="0" fontId="10" fillId="0" borderId="2" xfId="0" applyFont="1" applyBorder="1" applyAlignment="1">
      <alignment vertical="distributed" textRotation="255"/>
    </xf>
    <xf numFmtId="0" fontId="10" fillId="0" borderId="49" xfId="0" applyFont="1" applyBorder="1" applyAlignment="1">
      <alignment vertical="distributed" textRotation="255"/>
    </xf>
    <xf numFmtId="0" fontId="10" fillId="0" borderId="24" xfId="0" applyFont="1" applyBorder="1" applyAlignment="1">
      <alignment vertical="distributed" textRotation="255"/>
    </xf>
    <xf numFmtId="0" fontId="10" fillId="0" borderId="50" xfId="0" applyFont="1" applyBorder="1" applyAlignment="1">
      <alignment vertical="distributed" textRotation="255"/>
    </xf>
    <xf numFmtId="0" fontId="8" fillId="0" borderId="26" xfId="0" applyFont="1" applyBorder="1" applyAlignment="1">
      <alignment vertical="center"/>
    </xf>
    <xf numFmtId="0" fontId="8" fillId="0" borderId="20" xfId="0" applyFont="1" applyBorder="1" applyAlignment="1">
      <alignment vertical="center"/>
    </xf>
    <xf numFmtId="0" fontId="8" fillId="0" borderId="63" xfId="0" applyFont="1" applyBorder="1" applyAlignment="1">
      <alignment vertical="center"/>
    </xf>
    <xf numFmtId="0" fontId="8" fillId="0" borderId="51" xfId="0" applyFont="1" applyBorder="1" applyAlignment="1">
      <alignment vertical="center"/>
    </xf>
    <xf numFmtId="0" fontId="8" fillId="0" borderId="27" xfId="0" applyFont="1" applyBorder="1" applyAlignment="1">
      <alignment vertical="center"/>
    </xf>
    <xf numFmtId="0" fontId="8" fillId="0" borderId="52" xfId="0" applyFont="1" applyBorder="1" applyAlignment="1">
      <alignment vertical="center"/>
    </xf>
    <xf numFmtId="0" fontId="10" fillId="0" borderId="29" xfId="0" applyFont="1" applyBorder="1" applyAlignment="1">
      <alignment horizontal="center" vertical="center" shrinkToFit="1"/>
    </xf>
    <xf numFmtId="0" fontId="10" fillId="0" borderId="30" xfId="0" applyFont="1" applyBorder="1" applyAlignment="1">
      <alignment horizontal="center" vertical="center" shrinkToFit="1"/>
    </xf>
    <xf numFmtId="0" fontId="10" fillId="0" borderId="31" xfId="0" applyFont="1" applyBorder="1" applyAlignment="1">
      <alignment horizontal="center" vertical="center" shrinkToFit="1"/>
    </xf>
    <xf numFmtId="0" fontId="10" fillId="0" borderId="53" xfId="0" applyFont="1" applyBorder="1" applyAlignment="1">
      <alignment horizontal="center" vertical="center" shrinkToFit="1"/>
    </xf>
    <xf numFmtId="0" fontId="10" fillId="0" borderId="32" xfId="0" applyFont="1" applyBorder="1" applyAlignment="1">
      <alignment horizontal="center" vertical="center" shrinkToFit="1"/>
    </xf>
    <xf numFmtId="0" fontId="10" fillId="0" borderId="54" xfId="0" applyFont="1" applyBorder="1" applyAlignment="1">
      <alignment horizontal="center" vertical="center" shrinkToFit="1"/>
    </xf>
    <xf numFmtId="0" fontId="10" fillId="0" borderId="35" xfId="0" applyFont="1" applyBorder="1" applyAlignment="1">
      <alignment horizontal="center" vertical="center"/>
    </xf>
    <xf numFmtId="0" fontId="10" fillId="0" borderId="34" xfId="0" applyFont="1" applyBorder="1" applyAlignment="1">
      <alignment horizontal="distributed" vertical="center"/>
    </xf>
    <xf numFmtId="0" fontId="8" fillId="0" borderId="35" xfId="0" applyFont="1" applyBorder="1" applyAlignment="1">
      <alignment vertical="center"/>
    </xf>
    <xf numFmtId="0" fontId="10" fillId="0" borderId="21" xfId="0" applyFont="1" applyBorder="1" applyAlignment="1">
      <alignment horizontal="center" vertical="center" shrinkToFit="1"/>
    </xf>
    <xf numFmtId="0" fontId="10" fillId="0" borderId="19" xfId="0" applyFont="1" applyBorder="1" applyAlignment="1">
      <alignment horizontal="center" vertical="center" shrinkToFit="1"/>
    </xf>
    <xf numFmtId="0" fontId="10" fillId="0" borderId="34" xfId="0" applyFont="1" applyBorder="1" applyAlignment="1">
      <alignment horizontal="center" vertical="center" shrinkToFit="1"/>
    </xf>
    <xf numFmtId="0" fontId="10" fillId="0" borderId="22" xfId="0" applyFont="1" applyBorder="1" applyAlignment="1">
      <alignment horizontal="center" vertical="center" shrinkToFit="1"/>
    </xf>
    <xf numFmtId="0" fontId="10" fillId="0" borderId="37" xfId="0" applyFont="1" applyBorder="1" applyAlignment="1">
      <alignment horizontal="center" vertical="center" shrinkToFit="1"/>
    </xf>
    <xf numFmtId="0" fontId="10" fillId="0" borderId="47" xfId="0" applyFont="1" applyBorder="1" applyAlignment="1">
      <alignment horizontal="center" vertical="center" shrinkToFit="1"/>
    </xf>
    <xf numFmtId="0" fontId="10" fillId="0" borderId="14" xfId="0" applyFont="1" applyBorder="1" applyAlignment="1">
      <alignment horizontal="center" vertical="center"/>
    </xf>
    <xf numFmtId="0" fontId="10" fillId="0" borderId="3" xfId="0" applyFont="1" applyBorder="1" applyAlignment="1">
      <alignment horizontal="distributed" vertical="center"/>
    </xf>
    <xf numFmtId="0" fontId="8" fillId="0" borderId="14" xfId="0" applyFont="1" applyBorder="1" applyAlignment="1">
      <alignment vertical="center"/>
    </xf>
    <xf numFmtId="0" fontId="10" fillId="0" borderId="15" xfId="0" applyFont="1" applyBorder="1" applyAlignment="1">
      <alignment horizontal="center" vertical="center" shrinkToFit="1"/>
    </xf>
    <xf numFmtId="0" fontId="10" fillId="0" borderId="1"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11" xfId="0" applyFont="1" applyBorder="1" applyAlignment="1">
      <alignment horizontal="center" vertical="center" shrinkToFit="1"/>
    </xf>
    <xf numFmtId="0" fontId="10" fillId="0" borderId="8" xfId="0" applyFont="1" applyBorder="1" applyAlignment="1">
      <alignment horizontal="center" vertical="center" shrinkToFit="1"/>
    </xf>
    <xf numFmtId="0" fontId="10" fillId="0" borderId="18" xfId="0" applyFont="1" applyBorder="1" applyAlignment="1">
      <alignment horizontal="center" vertical="center" shrinkToFit="1"/>
    </xf>
    <xf numFmtId="0" fontId="10" fillId="0" borderId="62" xfId="0" applyFont="1" applyBorder="1" applyAlignment="1">
      <alignment horizontal="center" vertical="center"/>
    </xf>
    <xf numFmtId="0" fontId="10" fillId="0" borderId="2" xfId="0" applyFont="1" applyBorder="1" applyAlignment="1">
      <alignment horizontal="distributed" vertical="center"/>
    </xf>
    <xf numFmtId="0" fontId="8" fillId="0" borderId="62" xfId="0" applyFont="1" applyBorder="1" applyAlignment="1">
      <alignment vertical="center"/>
    </xf>
    <xf numFmtId="0" fontId="10" fillId="0" borderId="16"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49" xfId="0" applyFont="1" applyBorder="1" applyAlignment="1">
      <alignment horizontal="center" vertical="center" shrinkToFit="1"/>
    </xf>
    <xf numFmtId="0" fontId="10" fillId="0" borderId="24" xfId="0" applyFont="1" applyBorder="1" applyAlignment="1">
      <alignment horizontal="center" vertical="center" shrinkToFit="1"/>
    </xf>
    <xf numFmtId="0" fontId="10" fillId="0" borderId="50" xfId="0" applyFont="1" applyBorder="1" applyAlignment="1">
      <alignment horizontal="center" vertical="center" shrinkToFit="1"/>
    </xf>
    <xf numFmtId="0" fontId="10" fillId="0" borderId="86" xfId="0" applyFont="1" applyBorder="1" applyAlignment="1">
      <alignment horizontal="center" vertical="center"/>
    </xf>
    <xf numFmtId="0" fontId="10" fillId="0" borderId="74" xfId="0" applyFont="1" applyBorder="1" applyAlignment="1">
      <alignment horizontal="center" vertical="center"/>
    </xf>
    <xf numFmtId="0" fontId="10" fillId="0" borderId="88" xfId="0" applyFont="1" applyBorder="1" applyAlignment="1">
      <alignment horizontal="center" vertical="center"/>
    </xf>
    <xf numFmtId="0" fontId="10" fillId="0" borderId="7" xfId="0" applyFont="1" applyBorder="1" applyAlignment="1">
      <alignment horizontal="distributed" vertical="center"/>
    </xf>
    <xf numFmtId="0" fontId="8" fillId="0" borderId="57" xfId="0" applyFont="1" applyBorder="1" applyAlignment="1">
      <alignment vertical="center"/>
    </xf>
    <xf numFmtId="0" fontId="10" fillId="0" borderId="57" xfId="0" applyFont="1" applyBorder="1" applyAlignment="1">
      <alignment horizontal="center" vertical="center"/>
    </xf>
    <xf numFmtId="0" fontId="10" fillId="0" borderId="41" xfId="0" applyFont="1" applyBorder="1" applyAlignment="1">
      <alignment horizontal="center" vertical="center" shrinkToFit="1"/>
    </xf>
    <xf numFmtId="0" fontId="10" fillId="0" borderId="6"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9" xfId="0" applyFont="1" applyBorder="1" applyAlignment="1">
      <alignment horizontal="center" vertical="center" shrinkToFit="1"/>
    </xf>
    <xf numFmtId="0" fontId="10" fillId="0" borderId="55" xfId="0" applyFont="1" applyBorder="1" applyAlignment="1">
      <alignment horizontal="center" vertical="center" shrinkToFit="1"/>
    </xf>
    <xf numFmtId="0" fontId="10" fillId="0" borderId="48" xfId="0" applyFont="1" applyBorder="1" applyAlignment="1">
      <alignment horizontal="center" vertical="center"/>
    </xf>
    <xf numFmtId="0" fontId="10" fillId="0" borderId="5" xfId="0" applyFont="1" applyBorder="1" applyAlignment="1">
      <alignment horizontal="distributed" vertical="center"/>
    </xf>
    <xf numFmtId="0" fontId="8" fillId="0" borderId="48" xfId="0" applyFont="1" applyBorder="1" applyAlignment="1">
      <alignment vertical="center"/>
    </xf>
    <xf numFmtId="0" fontId="10" fillId="0" borderId="39"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13"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56" xfId="0" applyFont="1" applyBorder="1" applyAlignment="1">
      <alignment horizontal="center" vertical="center" shrinkToFit="1"/>
    </xf>
    <xf numFmtId="0" fontId="10" fillId="0" borderId="89" xfId="0" applyFont="1" applyBorder="1" applyAlignment="1">
      <alignment horizontal="center" vertical="center"/>
    </xf>
    <xf numFmtId="0" fontId="10" fillId="0" borderId="0" xfId="0" applyFont="1" applyAlignment="1">
      <alignment horizontal="center" vertical="center" textRotation="255"/>
    </xf>
    <xf numFmtId="0" fontId="10" fillId="0" borderId="0" xfId="0" applyFont="1" applyAlignment="1">
      <alignment horizontal="center" vertical="center" shrinkToFit="1"/>
    </xf>
    <xf numFmtId="0" fontId="10" fillId="0" borderId="0" xfId="0" applyFont="1" applyAlignment="1">
      <alignment horizontal="left" vertical="center"/>
    </xf>
    <xf numFmtId="0" fontId="9" fillId="0" borderId="65" xfId="0" applyFont="1" applyBorder="1" applyAlignment="1">
      <alignment horizontal="center" vertical="center" shrinkToFit="1"/>
    </xf>
    <xf numFmtId="0" fontId="9" fillId="0" borderId="28" xfId="0" applyFont="1" applyBorder="1" applyAlignment="1">
      <alignment vertical="distributed" textRotation="255"/>
    </xf>
    <xf numFmtId="0" fontId="8" fillId="0" borderId="65" xfId="0" applyFont="1" applyBorder="1" applyAlignment="1">
      <alignment vertical="center"/>
    </xf>
    <xf numFmtId="0" fontId="9" fillId="0" borderId="26" xfId="0" applyFont="1" applyBorder="1" applyAlignment="1">
      <alignment horizontal="center" vertical="center"/>
    </xf>
    <xf numFmtId="0" fontId="9" fillId="0" borderId="20" xfId="0" applyFont="1" applyBorder="1" applyAlignment="1">
      <alignment horizontal="center" vertical="center"/>
    </xf>
    <xf numFmtId="0" fontId="9" fillId="0" borderId="63" xfId="0" applyFont="1" applyBorder="1" applyAlignment="1">
      <alignment horizontal="center" vertical="center"/>
    </xf>
    <xf numFmtId="0" fontId="9" fillId="0" borderId="51" xfId="0" applyFont="1" applyBorder="1" applyAlignment="1">
      <alignment horizontal="center" vertical="center"/>
    </xf>
    <xf numFmtId="0" fontId="9" fillId="0" borderId="27" xfId="0" applyFont="1" applyBorder="1" applyAlignment="1">
      <alignment horizontal="center" vertical="center"/>
    </xf>
    <xf numFmtId="0" fontId="9" fillId="0" borderId="19" xfId="0" applyFont="1" applyBorder="1" applyAlignment="1">
      <alignment horizontal="center" vertical="center"/>
    </xf>
    <xf numFmtId="0" fontId="9" fillId="0" borderId="34" xfId="0" applyFont="1" applyBorder="1" applyAlignment="1">
      <alignment horizontal="center" vertical="center"/>
    </xf>
    <xf numFmtId="0" fontId="9" fillId="0" borderId="22" xfId="0" applyFont="1" applyBorder="1" applyAlignment="1">
      <alignment horizontal="center" vertical="center"/>
    </xf>
    <xf numFmtId="0" fontId="9" fillId="0" borderId="37"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xf>
    <xf numFmtId="0" fontId="9" fillId="0" borderId="17" xfId="0" applyFont="1" applyBorder="1" applyAlignment="1">
      <alignment horizontal="center" vertical="center"/>
    </xf>
    <xf numFmtId="0" fontId="9" fillId="0" borderId="2" xfId="0" applyFont="1" applyBorder="1" applyAlignment="1">
      <alignment horizontal="center" vertical="center"/>
    </xf>
    <xf numFmtId="0" fontId="9" fillId="0" borderId="49" xfId="0" applyFont="1" applyBorder="1" applyAlignment="1">
      <alignment horizontal="center" vertical="center"/>
    </xf>
    <xf numFmtId="0" fontId="9" fillId="0" borderId="24"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13" xfId="0" applyFont="1" applyBorder="1" applyAlignment="1">
      <alignment horizontal="center" vertical="center"/>
    </xf>
    <xf numFmtId="0" fontId="9" fillId="0" borderId="10" xfId="0" applyFont="1" applyBorder="1" applyAlignment="1">
      <alignment horizontal="center" vertical="center"/>
    </xf>
    <xf numFmtId="0" fontId="8" fillId="0" borderId="0" xfId="0" applyFont="1" applyAlignment="1">
      <alignment horizontal="center" vertical="center"/>
    </xf>
    <xf numFmtId="0" fontId="9" fillId="0" borderId="68" xfId="0" applyFont="1" applyBorder="1" applyAlignment="1">
      <alignment horizontal="center" vertical="center"/>
    </xf>
    <xf numFmtId="0" fontId="9" fillId="0" borderId="70" xfId="0" applyFont="1" applyBorder="1" applyAlignment="1">
      <alignment horizontal="center" vertical="center"/>
    </xf>
    <xf numFmtId="0" fontId="9" fillId="0" borderId="71" xfId="0" applyFont="1" applyBorder="1" applyAlignment="1">
      <alignment horizontal="center" vertical="center"/>
    </xf>
    <xf numFmtId="0" fontId="9" fillId="0" borderId="26" xfId="0" applyFont="1" applyBorder="1" applyAlignment="1">
      <alignment vertical="center"/>
    </xf>
    <xf numFmtId="0" fontId="9" fillId="0" borderId="20" xfId="0" applyFont="1" applyBorder="1" applyAlignment="1">
      <alignment vertical="center"/>
    </xf>
    <xf numFmtId="0" fontId="9" fillId="0" borderId="63" xfId="0" applyFont="1" applyBorder="1" applyAlignment="1">
      <alignment vertical="center"/>
    </xf>
    <xf numFmtId="0" fontId="9" fillId="0" borderId="51" xfId="0" applyFont="1" applyBorder="1" applyAlignment="1">
      <alignment vertical="center"/>
    </xf>
    <xf numFmtId="0" fontId="9" fillId="0" borderId="27" xfId="0" applyFont="1" applyBorder="1" applyAlignment="1">
      <alignment vertical="center"/>
    </xf>
    <xf numFmtId="0" fontId="9" fillId="0" borderId="48" xfId="0" applyFont="1" applyBorder="1" applyAlignment="1">
      <alignment vertical="center"/>
    </xf>
    <xf numFmtId="0" fontId="9" fillId="0" borderId="14" xfId="0" applyFont="1" applyBorder="1" applyAlignment="1">
      <alignment vertical="center"/>
    </xf>
    <xf numFmtId="0" fontId="9" fillId="0" borderId="62" xfId="0" applyFont="1" applyBorder="1" applyAlignment="1">
      <alignment vertical="center"/>
    </xf>
    <xf numFmtId="0" fontId="9" fillId="0" borderId="35" xfId="0" applyFont="1" applyBorder="1" applyAlignment="1">
      <alignment vertical="center"/>
    </xf>
    <xf numFmtId="0" fontId="9" fillId="0" borderId="57" xfId="0" applyFont="1" applyBorder="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39" fillId="0" borderId="0" xfId="0" applyFont="1" applyAlignment="1">
      <alignment horizontal="center" vertical="center"/>
    </xf>
    <xf numFmtId="0" fontId="39" fillId="0" borderId="0" xfId="0" applyFont="1" applyAlignment="1">
      <alignment horizontal="distributed" vertical="center"/>
    </xf>
    <xf numFmtId="0" fontId="43" fillId="0" borderId="0" xfId="0" applyFont="1" applyAlignment="1">
      <alignment horizontal="center" vertical="center"/>
    </xf>
    <xf numFmtId="0" fontId="39" fillId="0" borderId="0" xfId="0" applyFont="1" applyAlignment="1">
      <alignment vertical="center"/>
    </xf>
    <xf numFmtId="0" fontId="39" fillId="0" borderId="26" xfId="0" applyFont="1" applyBorder="1" applyAlignment="1">
      <alignment horizontal="center" vertical="center"/>
    </xf>
    <xf numFmtId="0" fontId="39" fillId="0" borderId="20" xfId="0" applyFont="1" applyBorder="1" applyAlignment="1">
      <alignment horizontal="center" vertical="center"/>
    </xf>
    <xf numFmtId="0" fontId="39" fillId="0" borderId="63" xfId="0" applyFont="1" applyBorder="1" applyAlignment="1">
      <alignment horizontal="center" vertical="center"/>
    </xf>
    <xf numFmtId="0" fontId="39" fillId="0" borderId="68" xfId="0" applyFont="1" applyBorder="1" applyAlignment="1">
      <alignment horizontal="center" vertical="center"/>
    </xf>
    <xf numFmtId="0" fontId="39" fillId="0" borderId="70" xfId="0" applyFont="1" applyBorder="1" applyAlignment="1">
      <alignment horizontal="center" vertical="center"/>
    </xf>
    <xf numFmtId="0" fontId="39" fillId="0" borderId="71" xfId="0" applyFont="1" applyBorder="1" applyAlignment="1">
      <alignment horizontal="center" vertical="center"/>
    </xf>
    <xf numFmtId="0" fontId="39" fillId="0" borderId="27" xfId="0" applyFont="1" applyBorder="1" applyAlignment="1">
      <alignment horizontal="center" vertical="center"/>
    </xf>
    <xf numFmtId="0" fontId="39" fillId="0" borderId="16" xfId="0" applyFont="1" applyBorder="1" applyAlignment="1">
      <alignment vertical="distributed" textRotation="255"/>
    </xf>
    <xf numFmtId="0" fontId="39" fillId="0" borderId="17" xfId="0" applyFont="1" applyBorder="1" applyAlignment="1">
      <alignment vertical="distributed" textRotation="255"/>
    </xf>
    <xf numFmtId="0" fontId="39" fillId="0" borderId="2" xfId="0" applyFont="1" applyBorder="1" applyAlignment="1">
      <alignment vertical="distributed" textRotation="255"/>
    </xf>
    <xf numFmtId="0" fontId="39" fillId="0" borderId="49" xfId="0" applyFont="1" applyBorder="1" applyAlignment="1">
      <alignment vertical="distributed" textRotation="255"/>
    </xf>
    <xf numFmtId="0" fontId="39" fillId="0" borderId="24" xfId="0" applyFont="1" applyBorder="1" applyAlignment="1">
      <alignment vertical="distributed" textRotation="255"/>
    </xf>
    <xf numFmtId="0" fontId="43" fillId="0" borderId="26" xfId="0" applyFont="1" applyBorder="1" applyAlignment="1">
      <alignment vertical="center"/>
    </xf>
    <xf numFmtId="0" fontId="43" fillId="0" borderId="20" xfId="0" applyFont="1" applyBorder="1" applyAlignment="1">
      <alignment vertical="center"/>
    </xf>
    <xf numFmtId="0" fontId="43" fillId="0" borderId="63" xfId="0" applyFont="1" applyBorder="1" applyAlignment="1">
      <alignment vertical="center"/>
    </xf>
    <xf numFmtId="0" fontId="43" fillId="0" borderId="51" xfId="0" applyFont="1" applyBorder="1" applyAlignment="1">
      <alignment vertical="center"/>
    </xf>
    <xf numFmtId="0" fontId="43" fillId="0" borderId="27" xfId="0" applyFont="1" applyBorder="1" applyAlignment="1">
      <alignment vertical="center"/>
    </xf>
    <xf numFmtId="0" fontId="39" fillId="0" borderId="29" xfId="0" applyFont="1" applyBorder="1" applyAlignment="1">
      <alignment horizontal="center" vertical="center"/>
    </xf>
    <xf numFmtId="0" fontId="39" fillId="0" borderId="30" xfId="0" applyFont="1" applyBorder="1" applyAlignment="1">
      <alignment horizontal="center" vertical="center"/>
    </xf>
    <xf numFmtId="0" fontId="39" fillId="0" borderId="31" xfId="0" applyFont="1" applyBorder="1" applyAlignment="1">
      <alignment horizontal="center" vertical="center"/>
    </xf>
    <xf numFmtId="0" fontId="39" fillId="0" borderId="53" xfId="0" applyFont="1" applyBorder="1" applyAlignment="1">
      <alignment horizontal="center" vertical="center"/>
    </xf>
    <xf numFmtId="0" fontId="39" fillId="0" borderId="32" xfId="0" applyFont="1" applyBorder="1" applyAlignment="1">
      <alignment horizontal="center" vertical="center"/>
    </xf>
    <xf numFmtId="0" fontId="39" fillId="0" borderId="48" xfId="0" applyFont="1" applyBorder="1" applyAlignment="1">
      <alignment horizontal="center" vertical="center"/>
    </xf>
    <xf numFmtId="0" fontId="39" fillId="0" borderId="5" xfId="0" applyFont="1" applyBorder="1" applyAlignment="1">
      <alignment horizontal="distributed" vertical="center"/>
    </xf>
    <xf numFmtId="0" fontId="43" fillId="0" borderId="48" xfId="0" applyFont="1" applyBorder="1" applyAlignment="1">
      <alignment horizontal="center" vertical="center"/>
    </xf>
    <xf numFmtId="0" fontId="39" fillId="0" borderId="39" xfId="0" applyFont="1" applyBorder="1" applyAlignment="1">
      <alignment horizontal="center"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center" vertical="center"/>
    </xf>
    <xf numFmtId="0" fontId="39" fillId="0" borderId="14" xfId="0" applyFont="1" applyBorder="1" applyAlignment="1">
      <alignment horizontal="center" vertical="center"/>
    </xf>
    <xf numFmtId="0" fontId="39" fillId="0" borderId="3" xfId="0" applyFont="1" applyBorder="1" applyAlignment="1">
      <alignment horizontal="distributed" vertical="center"/>
    </xf>
    <xf numFmtId="0" fontId="43"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 xfId="0" applyFont="1" applyBorder="1" applyAlignment="1">
      <alignment horizontal="center" vertical="center"/>
    </xf>
    <xf numFmtId="0" fontId="39" fillId="0" borderId="3" xfId="0" applyFont="1" applyBorder="1" applyAlignment="1">
      <alignment horizontal="center" vertical="center"/>
    </xf>
    <xf numFmtId="0" fontId="39" fillId="0" borderId="11" xfId="0" applyFont="1" applyBorder="1" applyAlignment="1">
      <alignment horizontal="center" vertical="center"/>
    </xf>
    <xf numFmtId="0" fontId="39" fillId="0" borderId="8" xfId="0" applyFont="1" applyBorder="1" applyAlignment="1">
      <alignment horizontal="center" vertical="center"/>
    </xf>
    <xf numFmtId="0" fontId="39" fillId="0" borderId="25" xfId="0" applyFont="1" applyBorder="1" applyAlignment="1">
      <alignment horizontal="center" vertical="center"/>
    </xf>
    <xf numFmtId="0" fontId="39" fillId="0" borderId="62" xfId="0" applyFont="1" applyBorder="1" applyAlignment="1">
      <alignment horizontal="center" vertical="center"/>
    </xf>
    <xf numFmtId="0" fontId="39" fillId="0" borderId="2" xfId="0" applyFont="1" applyBorder="1" applyAlignment="1">
      <alignment horizontal="distributed" vertical="center"/>
    </xf>
    <xf numFmtId="0" fontId="43" fillId="0" borderId="62" xfId="0" applyFont="1" applyBorder="1" applyAlignment="1">
      <alignment horizontal="center" vertical="center"/>
    </xf>
    <xf numFmtId="0" fontId="39" fillId="0" borderId="16" xfId="0" applyFont="1" applyBorder="1" applyAlignment="1">
      <alignment horizontal="center" vertical="center"/>
    </xf>
    <xf numFmtId="0" fontId="39" fillId="0" borderId="17" xfId="0" applyFont="1" applyBorder="1" applyAlignment="1">
      <alignment horizontal="center" vertical="center"/>
    </xf>
    <xf numFmtId="0" fontId="39" fillId="0" borderId="2" xfId="0" applyFont="1" applyBorder="1" applyAlignment="1">
      <alignment horizontal="center" vertical="center"/>
    </xf>
    <xf numFmtId="0" fontId="39" fillId="0" borderId="49" xfId="0" applyFont="1" applyBorder="1" applyAlignment="1">
      <alignment horizontal="center" vertical="center"/>
    </xf>
    <xf numFmtId="0" fontId="39" fillId="0" borderId="24" xfId="0" applyFont="1" applyBorder="1" applyAlignment="1">
      <alignment horizontal="center" vertical="center"/>
    </xf>
    <xf numFmtId="0" fontId="39" fillId="0" borderId="28" xfId="0" applyFont="1" applyBorder="1" applyAlignment="1">
      <alignment horizontal="center" vertical="center"/>
    </xf>
    <xf numFmtId="0" fontId="39" fillId="0" borderId="86" xfId="0" applyFont="1" applyBorder="1" applyAlignment="1">
      <alignment horizontal="center" vertical="center"/>
    </xf>
    <xf numFmtId="0" fontId="39" fillId="0" borderId="34" xfId="0" applyFont="1" applyBorder="1" applyAlignment="1">
      <alignment horizontal="distributed" vertical="center"/>
    </xf>
    <xf numFmtId="0" fontId="43" fillId="0" borderId="35" xfId="0" applyFont="1" applyBorder="1" applyAlignment="1">
      <alignment horizontal="center" vertical="center"/>
    </xf>
    <xf numFmtId="0" fontId="39" fillId="0" borderId="35" xfId="0" applyFont="1" applyBorder="1" applyAlignment="1">
      <alignment horizontal="center" vertical="center"/>
    </xf>
    <xf numFmtId="0" fontId="39" fillId="0" borderId="21" xfId="0" applyFont="1" applyBorder="1" applyAlignment="1">
      <alignment horizontal="center" vertical="center"/>
    </xf>
    <xf numFmtId="0" fontId="39" fillId="0" borderId="19" xfId="0" applyFont="1" applyBorder="1" applyAlignment="1">
      <alignment horizontal="center" vertical="center"/>
    </xf>
    <xf numFmtId="0" fontId="39" fillId="0" borderId="34" xfId="0" applyFont="1" applyBorder="1" applyAlignment="1">
      <alignment horizontal="center" vertical="center"/>
    </xf>
    <xf numFmtId="0" fontId="39" fillId="0" borderId="22" xfId="0" applyFont="1" applyBorder="1" applyAlignment="1">
      <alignment horizontal="center" vertical="center"/>
    </xf>
    <xf numFmtId="0" fontId="39" fillId="0" borderId="37" xfId="0" applyFont="1" applyBorder="1" applyAlignment="1">
      <alignment horizontal="center" vertical="center"/>
    </xf>
    <xf numFmtId="0" fontId="39" fillId="0" borderId="23" xfId="0" applyFont="1" applyBorder="1" applyAlignment="1">
      <alignment horizontal="center" vertical="center"/>
    </xf>
    <xf numFmtId="0" fontId="39" fillId="0" borderId="74" xfId="0" applyFont="1" applyBorder="1" applyAlignment="1">
      <alignment horizontal="center" vertical="center"/>
    </xf>
    <xf numFmtId="0" fontId="39" fillId="0" borderId="88" xfId="0" applyFont="1" applyBorder="1" applyAlignment="1">
      <alignment horizontal="center" vertical="center"/>
    </xf>
    <xf numFmtId="0" fontId="39" fillId="0" borderId="7" xfId="0" applyFont="1" applyBorder="1" applyAlignment="1">
      <alignment horizontal="distributed" vertical="center"/>
    </xf>
    <xf numFmtId="0" fontId="43" fillId="0" borderId="57" xfId="0" applyFont="1" applyBorder="1" applyAlignment="1">
      <alignment horizontal="center" vertical="center"/>
    </xf>
    <xf numFmtId="0" fontId="39" fillId="0" borderId="57" xfId="0" applyFont="1" applyBorder="1" applyAlignment="1">
      <alignment horizontal="center" vertical="center"/>
    </xf>
    <xf numFmtId="0" fontId="39" fillId="0" borderId="41"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12" xfId="0" applyFont="1" applyBorder="1" applyAlignment="1">
      <alignment horizontal="center" vertical="center"/>
    </xf>
    <xf numFmtId="0" fontId="39" fillId="0" borderId="9" xfId="0" applyFont="1" applyBorder="1" applyAlignment="1">
      <alignment horizontal="center" vertical="center"/>
    </xf>
    <xf numFmtId="0" fontId="39" fillId="0" borderId="33" xfId="0" applyFont="1" applyBorder="1" applyAlignment="1">
      <alignment horizontal="center" vertical="center"/>
    </xf>
    <xf numFmtId="0" fontId="39" fillId="0" borderId="40" xfId="0" applyFont="1" applyBorder="1" applyAlignment="1">
      <alignment horizontal="center" vertical="center"/>
    </xf>
    <xf numFmtId="0" fontId="39" fillId="0" borderId="0" xfId="0" applyFont="1" applyAlignment="1">
      <alignment horizontal="center" vertical="center" textRotation="255"/>
    </xf>
    <xf numFmtId="0" fontId="39" fillId="0" borderId="0" xfId="0" applyFont="1" applyAlignment="1">
      <alignment horizontal="left" vertical="center"/>
    </xf>
    <xf numFmtId="0" fontId="39" fillId="0" borderId="51" xfId="0" applyFont="1" applyBorder="1" applyAlignment="1">
      <alignment horizontal="center" vertical="center"/>
    </xf>
    <xf numFmtId="0" fontId="39" fillId="0" borderId="26" xfId="0" applyFont="1" applyBorder="1" applyAlignment="1">
      <alignment vertical="center"/>
    </xf>
    <xf numFmtId="0" fontId="39" fillId="0" borderId="20" xfId="0" applyFont="1" applyBorder="1" applyAlignment="1">
      <alignment vertical="center"/>
    </xf>
    <xf numFmtId="0" fontId="39" fillId="0" borderId="63" xfId="0" applyFont="1" applyBorder="1" applyAlignment="1">
      <alignment vertical="center"/>
    </xf>
    <xf numFmtId="0" fontId="39" fillId="0" borderId="51" xfId="0" applyFont="1" applyBorder="1" applyAlignment="1">
      <alignment vertical="center"/>
    </xf>
    <xf numFmtId="0" fontId="39" fillId="0" borderId="27" xfId="0" applyFont="1" applyBorder="1" applyAlignment="1">
      <alignment vertical="center"/>
    </xf>
    <xf numFmtId="0" fontId="44" fillId="0" borderId="51" xfId="0" applyFont="1" applyBorder="1" applyAlignment="1">
      <alignment horizontal="center" vertical="center"/>
    </xf>
    <xf numFmtId="0" fontId="45" fillId="0" borderId="26" xfId="0" applyFont="1" applyBorder="1" applyAlignment="1">
      <alignment vertical="center"/>
    </xf>
    <xf numFmtId="0" fontId="45" fillId="0" borderId="20" xfId="0" applyFont="1" applyBorder="1" applyAlignment="1">
      <alignment vertical="center"/>
    </xf>
    <xf numFmtId="0" fontId="45" fillId="0" borderId="63" xfId="0" applyFont="1" applyBorder="1" applyAlignment="1">
      <alignment vertical="center"/>
    </xf>
    <xf numFmtId="0" fontId="45" fillId="0" borderId="51" xfId="0" applyFont="1" applyBorder="1" applyAlignment="1">
      <alignment vertical="center"/>
    </xf>
    <xf numFmtId="0" fontId="45" fillId="0" borderId="27" xfId="0" applyFont="1" applyBorder="1" applyAlignment="1">
      <alignment vertical="center"/>
    </xf>
    <xf numFmtId="0" fontId="44" fillId="0" borderId="64" xfId="0" applyFont="1" applyBorder="1" applyAlignment="1">
      <alignment horizontal="center" vertical="center"/>
    </xf>
    <xf numFmtId="0" fontId="44" fillId="0" borderId="31" xfId="0" applyFont="1" applyBorder="1" applyAlignment="1">
      <alignment horizontal="distributed" vertical="center"/>
    </xf>
    <xf numFmtId="0" fontId="45" fillId="0" borderId="64" xfId="0" applyFont="1" applyBorder="1" applyAlignment="1">
      <alignment horizontal="center" vertical="center"/>
    </xf>
    <xf numFmtId="0" fontId="8" fillId="0" borderId="0" xfId="0" applyFont="1" applyAlignment="1">
      <alignment horizontal="distributed" vertical="top"/>
    </xf>
    <xf numFmtId="0" fontId="8" fillId="0" borderId="0" xfId="0" applyFont="1" applyAlignment="1">
      <alignment horizontal="center" vertical="top"/>
    </xf>
    <xf numFmtId="0" fontId="9" fillId="0" borderId="61" xfId="0" applyFont="1" applyBorder="1" applyAlignment="1">
      <alignment horizontal="center" vertical="center"/>
    </xf>
    <xf numFmtId="0" fontId="9" fillId="0" borderId="52" xfId="0" applyFont="1" applyBorder="1" applyAlignment="1">
      <alignment horizontal="center" vertical="center"/>
    </xf>
    <xf numFmtId="0" fontId="9" fillId="0" borderId="54" xfId="0" applyFont="1" applyBorder="1" applyAlignment="1">
      <alignment horizontal="center" vertical="center"/>
    </xf>
    <xf numFmtId="0" fontId="10" fillId="0" borderId="26"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0" fontId="10" fillId="0" borderId="68" xfId="0" applyFont="1" applyBorder="1" applyAlignment="1">
      <alignment horizontal="center" vertical="center"/>
    </xf>
    <xf numFmtId="0" fontId="10" fillId="0" borderId="70" xfId="0" applyFont="1" applyBorder="1" applyAlignment="1">
      <alignment horizontal="center" vertical="center"/>
    </xf>
    <xf numFmtId="0" fontId="10" fillId="0" borderId="71" xfId="0" applyFont="1" applyBorder="1" applyAlignment="1">
      <alignment horizontal="center" vertical="center"/>
    </xf>
    <xf numFmtId="0" fontId="10" fillId="0" borderId="27" xfId="0" applyFont="1" applyBorder="1" applyAlignment="1">
      <alignment horizontal="center" vertical="center"/>
    </xf>
    <xf numFmtId="0" fontId="11" fillId="0" borderId="17" xfId="0" applyFont="1" applyBorder="1" applyAlignment="1">
      <alignment vertical="distributed" textRotation="255"/>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0" fillId="0" borderId="31" xfId="0" applyFont="1" applyBorder="1" applyAlignment="1">
      <alignment horizontal="center" vertical="center"/>
    </xf>
    <xf numFmtId="0" fontId="10" fillId="0" borderId="53" xfId="0" applyFont="1" applyBorder="1" applyAlignment="1">
      <alignment horizontal="center" vertical="center"/>
    </xf>
    <xf numFmtId="0" fontId="10" fillId="0" borderId="32" xfId="0" applyFont="1" applyBorder="1" applyAlignment="1">
      <alignment horizontal="center" vertical="center"/>
    </xf>
    <xf numFmtId="0" fontId="10" fillId="0" borderId="40" xfId="0" applyFont="1" applyBorder="1" applyAlignment="1">
      <alignment horizontal="center" vertical="center"/>
    </xf>
    <xf numFmtId="0" fontId="10" fillId="0" borderId="25" xfId="0" applyFont="1" applyBorder="1" applyAlignment="1">
      <alignment horizontal="center" vertical="center"/>
    </xf>
    <xf numFmtId="0" fontId="10" fillId="0" borderId="28" xfId="0" applyFont="1" applyBorder="1" applyAlignment="1">
      <alignment horizontal="center" vertical="center"/>
    </xf>
    <xf numFmtId="0" fontId="10" fillId="0" borderId="23" xfId="0" applyFont="1" applyBorder="1" applyAlignment="1">
      <alignment horizontal="center" vertical="center"/>
    </xf>
    <xf numFmtId="0" fontId="10" fillId="0" borderId="33" xfId="0" applyFont="1" applyBorder="1" applyAlignment="1">
      <alignment horizontal="center" vertical="center"/>
    </xf>
    <xf numFmtId="0" fontId="15" fillId="0" borderId="0" xfId="0" applyFont="1" applyAlignment="1">
      <alignment vertical="center"/>
    </xf>
    <xf numFmtId="0" fontId="10" fillId="0" borderId="52" xfId="0" applyFont="1" applyBorder="1" applyAlignment="1">
      <alignment horizontal="center" vertical="center"/>
    </xf>
    <xf numFmtId="0" fontId="10" fillId="0" borderId="54" xfId="0" applyFont="1" applyBorder="1" applyAlignment="1">
      <alignment horizontal="center" vertical="center"/>
    </xf>
    <xf numFmtId="0" fontId="4" fillId="0" borderId="42" xfId="0" applyFont="1" applyBorder="1" applyAlignment="1">
      <alignment horizontal="center" vertical="center"/>
    </xf>
    <xf numFmtId="0" fontId="8" fillId="0" borderId="48" xfId="0" applyFont="1" applyBorder="1" applyAlignment="1">
      <alignment horizontal="center" vertical="center"/>
    </xf>
    <xf numFmtId="0" fontId="8" fillId="0" borderId="62"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Alignment="1">
      <alignment vertical="distributed" textRotation="255"/>
    </xf>
    <xf numFmtId="0" fontId="11" fillId="0" borderId="49" xfId="0" applyFont="1" applyBorder="1" applyAlignment="1">
      <alignment vertical="distributed" textRotation="255"/>
    </xf>
    <xf numFmtId="0" fontId="11" fillId="0" borderId="2" xfId="0" applyFont="1" applyBorder="1" applyAlignment="1">
      <alignment vertical="distributed" textRotation="255"/>
    </xf>
    <xf numFmtId="0" fontId="10" fillId="0" borderId="42" xfId="0" applyFont="1" applyBorder="1" applyAlignment="1">
      <alignment horizontal="center" vertical="center"/>
    </xf>
    <xf numFmtId="0" fontId="10" fillId="0" borderId="39"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13" xfId="0" applyFont="1" applyBorder="1" applyAlignment="1">
      <alignment horizontal="center" vertical="center"/>
    </xf>
    <xf numFmtId="0" fontId="10" fillId="0" borderId="10" xfId="0" applyFont="1" applyBorder="1" applyAlignment="1">
      <alignment horizontal="center" vertical="center"/>
    </xf>
    <xf numFmtId="0" fontId="10" fillId="0" borderId="15" xfId="0" applyFont="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1" xfId="0"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2" xfId="0" applyFont="1" applyBorder="1" applyAlignment="1">
      <alignment horizontal="center" vertical="center"/>
    </xf>
    <xf numFmtId="0" fontId="10" fillId="0" borderId="49" xfId="0" applyFont="1" applyBorder="1" applyAlignment="1">
      <alignment horizontal="center" vertical="center"/>
    </xf>
    <xf numFmtId="0" fontId="10" fillId="0" borderId="24" xfId="0" applyFont="1" applyBorder="1" applyAlignment="1">
      <alignment horizontal="center" vertical="center"/>
    </xf>
    <xf numFmtId="0" fontId="10" fillId="0" borderId="21" xfId="0" applyFont="1" applyBorder="1" applyAlignment="1">
      <alignment horizontal="center" vertical="center"/>
    </xf>
    <xf numFmtId="0" fontId="10" fillId="0" borderId="19" xfId="0" applyFont="1" applyBorder="1" applyAlignment="1">
      <alignment horizontal="center" vertical="center"/>
    </xf>
    <xf numFmtId="0" fontId="10" fillId="0" borderId="34" xfId="0" applyFont="1" applyBorder="1" applyAlignment="1">
      <alignment horizontal="center" vertical="center"/>
    </xf>
    <xf numFmtId="0" fontId="10" fillId="0" borderId="22" xfId="0" applyFont="1" applyBorder="1" applyAlignment="1">
      <alignment horizontal="center" vertical="center"/>
    </xf>
    <xf numFmtId="0" fontId="10" fillId="0" borderId="37" xfId="0" applyFont="1" applyBorder="1" applyAlignment="1">
      <alignment horizontal="center" vertical="center"/>
    </xf>
    <xf numFmtId="0" fontId="10" fillId="0" borderId="41"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12" xfId="0" applyFont="1" applyBorder="1" applyAlignment="1">
      <alignment horizontal="center" vertical="center"/>
    </xf>
    <xf numFmtId="0" fontId="10" fillId="0" borderId="9" xfId="0" applyFont="1" applyBorder="1" applyAlignment="1">
      <alignment horizontal="center" vertical="center"/>
    </xf>
    <xf numFmtId="0" fontId="47" fillId="0" borderId="0" xfId="0" applyFont="1" applyAlignment="1">
      <alignment horizontal="center" vertical="center"/>
    </xf>
    <xf numFmtId="0" fontId="47" fillId="0" borderId="0" xfId="0" applyFont="1" applyAlignment="1">
      <alignment horizontal="distributed" vertical="center"/>
    </xf>
    <xf numFmtId="0" fontId="47" fillId="0" borderId="0" xfId="0" applyFont="1" applyAlignment="1">
      <alignment vertical="center"/>
    </xf>
    <xf numFmtId="0" fontId="47" fillId="0" borderId="26" xfId="0" applyFont="1" applyBorder="1" applyAlignment="1">
      <alignment horizontal="center" vertical="center" shrinkToFit="1"/>
    </xf>
    <xf numFmtId="0" fontId="47" fillId="0" borderId="20" xfId="0" applyFont="1" applyBorder="1" applyAlignment="1">
      <alignment horizontal="center" vertical="center" shrinkToFit="1"/>
    </xf>
    <xf numFmtId="0" fontId="47" fillId="0" borderId="63" xfId="0" applyFont="1" applyBorder="1" applyAlignment="1">
      <alignment horizontal="center" vertical="center" shrinkToFit="1"/>
    </xf>
    <xf numFmtId="0" fontId="47" fillId="0" borderId="68" xfId="0" applyFont="1" applyBorder="1" applyAlignment="1">
      <alignment horizontal="center" vertical="center" shrinkToFit="1"/>
    </xf>
    <xf numFmtId="0" fontId="47" fillId="0" borderId="70" xfId="0" applyFont="1" applyBorder="1" applyAlignment="1">
      <alignment horizontal="center" vertical="center" shrinkToFit="1"/>
    </xf>
    <xf numFmtId="0" fontId="47" fillId="0" borderId="71" xfId="0" applyFont="1" applyBorder="1" applyAlignment="1">
      <alignment horizontal="center" vertical="center" shrinkToFit="1"/>
    </xf>
    <xf numFmtId="0" fontId="47" fillId="0" borderId="27" xfId="0" applyFont="1" applyBorder="1" applyAlignment="1">
      <alignment horizontal="center" vertical="center" shrinkToFit="1"/>
    </xf>
    <xf numFmtId="0" fontId="47" fillId="0" borderId="51" xfId="0" applyFont="1" applyBorder="1" applyAlignment="1">
      <alignment horizontal="center" vertical="center" shrinkToFit="1"/>
    </xf>
    <xf numFmtId="0" fontId="47" fillId="0" borderId="16" xfId="0" applyFont="1" applyBorder="1" applyAlignment="1">
      <alignment vertical="distributed" textRotation="255"/>
    </xf>
    <xf numFmtId="0" fontId="47" fillId="0" borderId="17" xfId="0" applyFont="1" applyBorder="1" applyAlignment="1">
      <alignment vertical="distributed" textRotation="255"/>
    </xf>
    <xf numFmtId="0" fontId="47" fillId="0" borderId="2" xfId="0" applyFont="1" applyBorder="1" applyAlignment="1">
      <alignment vertical="distributed" textRotation="255"/>
    </xf>
    <xf numFmtId="0" fontId="47" fillId="0" borderId="49" xfId="0" applyFont="1" applyBorder="1" applyAlignment="1">
      <alignment vertical="distributed" textRotation="255"/>
    </xf>
    <xf numFmtId="0" fontId="47" fillId="0" borderId="24" xfId="0" applyFont="1" applyBorder="1" applyAlignment="1">
      <alignment vertical="distributed" textRotation="255"/>
    </xf>
    <xf numFmtId="0" fontId="48" fillId="0" borderId="24" xfId="0" applyFont="1" applyBorder="1" applyAlignment="1">
      <alignment vertical="distributed" textRotation="255"/>
    </xf>
    <xf numFmtId="0" fontId="47" fillId="0" borderId="29" xfId="0" applyFont="1" applyBorder="1" applyAlignment="1">
      <alignment horizontal="center" vertical="center"/>
    </xf>
    <xf numFmtId="0" fontId="47" fillId="0" borderId="30" xfId="0" applyFont="1" applyBorder="1" applyAlignment="1">
      <alignment horizontal="center" vertical="center"/>
    </xf>
    <xf numFmtId="0" fontId="47" fillId="0" borderId="31" xfId="0" applyFont="1" applyBorder="1" applyAlignment="1">
      <alignment horizontal="center" vertical="center"/>
    </xf>
    <xf numFmtId="0" fontId="47" fillId="0" borderId="53" xfId="0" applyFont="1" applyBorder="1" applyAlignment="1">
      <alignment horizontal="center" vertical="center"/>
    </xf>
    <xf numFmtId="0" fontId="47" fillId="0" borderId="32" xfId="0" applyFont="1" applyBorder="1" applyAlignment="1">
      <alignment horizontal="center" vertical="center"/>
    </xf>
    <xf numFmtId="0" fontId="47" fillId="0" borderId="48" xfId="0" applyFont="1" applyBorder="1" applyAlignment="1">
      <alignment horizontal="center" vertical="center" shrinkToFit="1"/>
    </xf>
    <xf numFmtId="0" fontId="47" fillId="0" borderId="5" xfId="0" applyFont="1" applyBorder="1" applyAlignment="1">
      <alignment horizontal="distributed" vertical="center"/>
    </xf>
    <xf numFmtId="0" fontId="47" fillId="0" borderId="48" xfId="0" applyFont="1" applyBorder="1" applyAlignment="1">
      <alignment horizontal="center" vertical="center"/>
    </xf>
    <xf numFmtId="0" fontId="47" fillId="0" borderId="39"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7" fillId="0" borderId="13" xfId="0" applyFont="1" applyBorder="1" applyAlignment="1">
      <alignment horizontal="center" vertical="center"/>
    </xf>
    <xf numFmtId="0" fontId="47" fillId="0" borderId="10" xfId="0" applyFont="1" applyBorder="1" applyAlignment="1">
      <alignment horizontal="center" vertical="center"/>
    </xf>
    <xf numFmtId="0" fontId="47" fillId="0" borderId="40" xfId="0" applyFont="1" applyBorder="1" applyAlignment="1">
      <alignment horizontal="center" vertical="center" shrinkToFit="1"/>
    </xf>
    <xf numFmtId="0" fontId="47" fillId="0" borderId="14" xfId="0" applyFont="1" applyBorder="1" applyAlignment="1">
      <alignment horizontal="center" vertical="center" shrinkToFit="1"/>
    </xf>
    <xf numFmtId="0" fontId="47" fillId="0" borderId="3" xfId="0" applyFont="1" applyBorder="1" applyAlignment="1">
      <alignment horizontal="distributed" vertical="center"/>
    </xf>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47" fillId="0" borderId="1" xfId="0" applyFont="1" applyBorder="1" applyAlignment="1">
      <alignment horizontal="center" vertical="center"/>
    </xf>
    <xf numFmtId="0" fontId="47" fillId="0" borderId="3" xfId="0" applyFont="1" applyBorder="1" applyAlignment="1">
      <alignment horizontal="center" vertical="center"/>
    </xf>
    <xf numFmtId="0" fontId="47" fillId="0" borderId="11" xfId="0" applyFont="1" applyBorder="1" applyAlignment="1">
      <alignment horizontal="center" vertical="center"/>
    </xf>
    <xf numFmtId="0" fontId="47" fillId="0" borderId="8" xfId="0" applyFont="1" applyBorder="1" applyAlignment="1">
      <alignment horizontal="center" vertical="center"/>
    </xf>
    <xf numFmtId="0" fontId="47" fillId="0" borderId="25" xfId="0" applyFont="1" applyBorder="1" applyAlignment="1">
      <alignment horizontal="center" vertical="center" shrinkToFit="1"/>
    </xf>
    <xf numFmtId="0" fontId="47" fillId="0" borderId="62" xfId="0" applyFont="1" applyBorder="1" applyAlignment="1">
      <alignment horizontal="center" vertical="center" shrinkToFit="1"/>
    </xf>
    <xf numFmtId="0" fontId="47" fillId="0" borderId="2" xfId="0" applyFont="1" applyBorder="1" applyAlignment="1">
      <alignment horizontal="distributed" vertical="center"/>
    </xf>
    <xf numFmtId="0" fontId="47" fillId="0" borderId="62" xfId="0" applyFont="1" applyBorder="1" applyAlignment="1">
      <alignment horizontal="center" vertical="center"/>
    </xf>
    <xf numFmtId="0" fontId="47" fillId="0" borderId="16" xfId="0" applyFont="1" applyBorder="1" applyAlignment="1">
      <alignment horizontal="center" vertical="center"/>
    </xf>
    <xf numFmtId="0" fontId="47" fillId="0" borderId="17" xfId="0" applyFont="1" applyBorder="1" applyAlignment="1">
      <alignment horizontal="center" vertical="center"/>
    </xf>
    <xf numFmtId="0" fontId="47" fillId="0" borderId="2" xfId="0" applyFont="1" applyBorder="1" applyAlignment="1">
      <alignment horizontal="center" vertical="center"/>
    </xf>
    <xf numFmtId="0" fontId="47" fillId="0" borderId="49" xfId="0" applyFont="1" applyBorder="1" applyAlignment="1">
      <alignment horizontal="center" vertical="center"/>
    </xf>
    <xf numFmtId="0" fontId="47" fillId="0" borderId="24" xfId="0" applyFont="1" applyBorder="1" applyAlignment="1">
      <alignment horizontal="center" vertical="center"/>
    </xf>
    <xf numFmtId="0" fontId="47" fillId="0" borderId="28" xfId="0" applyFont="1" applyBorder="1" applyAlignment="1">
      <alignment horizontal="center" vertical="center" shrinkToFit="1"/>
    </xf>
    <xf numFmtId="0" fontId="47" fillId="0" borderId="86" xfId="0" applyFont="1" applyBorder="1" applyAlignment="1">
      <alignment horizontal="center" vertical="center" shrinkToFit="1"/>
    </xf>
    <xf numFmtId="0" fontId="47" fillId="0" borderId="34" xfId="0" applyFont="1" applyBorder="1" applyAlignment="1">
      <alignment horizontal="distributed" vertical="center"/>
    </xf>
    <xf numFmtId="0" fontId="47" fillId="0" borderId="35" xfId="0" applyFont="1" applyBorder="1" applyAlignment="1">
      <alignment horizontal="center" vertical="center"/>
    </xf>
    <xf numFmtId="0" fontId="47" fillId="0" borderId="21" xfId="0" applyFont="1" applyBorder="1" applyAlignment="1">
      <alignment horizontal="center" vertical="center"/>
    </xf>
    <xf numFmtId="0" fontId="47" fillId="0" borderId="19" xfId="0" applyFont="1" applyBorder="1" applyAlignment="1">
      <alignment horizontal="center" vertical="center"/>
    </xf>
    <xf numFmtId="0" fontId="47" fillId="0" borderId="34" xfId="0" applyFont="1" applyBorder="1" applyAlignment="1">
      <alignment horizontal="center" vertical="center"/>
    </xf>
    <xf numFmtId="0" fontId="47" fillId="0" borderId="22" xfId="0" applyFont="1" applyBorder="1" applyAlignment="1">
      <alignment horizontal="center" vertical="center"/>
    </xf>
    <xf numFmtId="0" fontId="47" fillId="0" borderId="37" xfId="0" applyFont="1" applyBorder="1" applyAlignment="1">
      <alignment horizontal="center" vertical="center"/>
    </xf>
    <xf numFmtId="0" fontId="47" fillId="0" borderId="23" xfId="0" applyFont="1" applyBorder="1" applyAlignment="1">
      <alignment horizontal="center" vertical="center" shrinkToFit="1"/>
    </xf>
    <xf numFmtId="0" fontId="47" fillId="0" borderId="74" xfId="0" applyFont="1" applyBorder="1" applyAlignment="1">
      <alignment horizontal="center" vertical="center" shrinkToFit="1"/>
    </xf>
    <xf numFmtId="0" fontId="47" fillId="0" borderId="88" xfId="0" applyFont="1" applyBorder="1" applyAlignment="1">
      <alignment horizontal="center" vertical="center" shrinkToFit="1"/>
    </xf>
    <xf numFmtId="0" fontId="47" fillId="0" borderId="7" xfId="0" applyFont="1" applyBorder="1" applyAlignment="1">
      <alignment horizontal="distributed" vertical="center"/>
    </xf>
    <xf numFmtId="0" fontId="47" fillId="0" borderId="57" xfId="0" applyFont="1" applyBorder="1" applyAlignment="1">
      <alignment horizontal="center" vertical="center"/>
    </xf>
    <xf numFmtId="0" fontId="47" fillId="0" borderId="41" xfId="0" applyFont="1" applyBorder="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12" xfId="0" applyFont="1" applyBorder="1" applyAlignment="1">
      <alignment horizontal="center" vertical="center"/>
    </xf>
    <xf numFmtId="0" fontId="47" fillId="0" borderId="9" xfId="0" applyFont="1" applyBorder="1" applyAlignment="1">
      <alignment horizontal="center" vertical="center"/>
    </xf>
    <xf numFmtId="0" fontId="47" fillId="0" borderId="33" xfId="0" applyFont="1" applyBorder="1" applyAlignment="1">
      <alignment horizontal="center" vertical="center" shrinkToFit="1"/>
    </xf>
    <xf numFmtId="0" fontId="47" fillId="0" borderId="35" xfId="0" applyFont="1" applyBorder="1" applyAlignment="1">
      <alignment horizontal="center" vertical="center" shrinkToFit="1"/>
    </xf>
    <xf numFmtId="0" fontId="48" fillId="0" borderId="3" xfId="0" applyFont="1" applyBorder="1" applyAlignment="1">
      <alignment horizontal="distributed" vertical="center"/>
    </xf>
    <xf numFmtId="0" fontId="47" fillId="0" borderId="85" xfId="0" applyFont="1" applyBorder="1" applyAlignment="1">
      <alignment horizontal="center" vertical="center" shrinkToFit="1"/>
    </xf>
    <xf numFmtId="0" fontId="47" fillId="0" borderId="67" xfId="0" applyFont="1" applyBorder="1" applyAlignment="1">
      <alignment horizontal="distributed" vertical="center"/>
    </xf>
    <xf numFmtId="0" fontId="45" fillId="0" borderId="58" xfId="0" applyFont="1" applyBorder="1" applyAlignment="1">
      <alignment horizontal="center" vertical="center"/>
    </xf>
    <xf numFmtId="0" fontId="47" fillId="0" borderId="58" xfId="0" applyFont="1" applyBorder="1" applyAlignment="1">
      <alignment horizontal="center" vertical="center"/>
    </xf>
    <xf numFmtId="0" fontId="47" fillId="0" borderId="43" xfId="0" applyFont="1" applyBorder="1" applyAlignment="1">
      <alignment horizontal="center" vertical="center"/>
    </xf>
    <xf numFmtId="0" fontId="47" fillId="0" borderId="44" xfId="0" applyFont="1" applyBorder="1" applyAlignment="1">
      <alignment horizontal="center" vertical="center"/>
    </xf>
    <xf numFmtId="0" fontId="47" fillId="0" borderId="67" xfId="0" applyFont="1" applyBorder="1" applyAlignment="1">
      <alignment horizontal="center" vertical="center"/>
    </xf>
    <xf numFmtId="0" fontId="47" fillId="0" borderId="45" xfId="0" applyFont="1" applyBorder="1" applyAlignment="1">
      <alignment horizontal="center" vertical="center"/>
    </xf>
    <xf numFmtId="0" fontId="47" fillId="0" borderId="66" xfId="0" applyFont="1" applyBorder="1" applyAlignment="1">
      <alignment horizontal="center" vertical="center"/>
    </xf>
    <xf numFmtId="0" fontId="47" fillId="0" borderId="59" xfId="0" applyFont="1" applyBorder="1" applyAlignment="1">
      <alignment horizontal="center" vertical="center" shrinkToFit="1"/>
    </xf>
    <xf numFmtId="0" fontId="47" fillId="0" borderId="63" xfId="0" applyFont="1" applyBorder="1" applyAlignment="1">
      <alignment horizontal="distributed" vertical="center"/>
    </xf>
    <xf numFmtId="0" fontId="47" fillId="0" borderId="26" xfId="0" applyFont="1" applyBorder="1" applyAlignment="1">
      <alignment horizontal="center" vertical="center"/>
    </xf>
    <xf numFmtId="0" fontId="47" fillId="0" borderId="20" xfId="0" applyFont="1" applyBorder="1" applyAlignment="1">
      <alignment horizontal="center" vertical="center"/>
    </xf>
    <xf numFmtId="0" fontId="47" fillId="0" borderId="63" xfId="0" applyFont="1" applyBorder="1" applyAlignment="1">
      <alignment horizontal="center" vertical="center"/>
    </xf>
    <xf numFmtId="0" fontId="47" fillId="0" borderId="51" xfId="0" applyFont="1" applyBorder="1" applyAlignment="1">
      <alignment horizontal="center" vertical="center"/>
    </xf>
    <xf numFmtId="0" fontId="47" fillId="0" borderId="27" xfId="0" applyFont="1" applyBorder="1" applyAlignment="1">
      <alignment horizontal="center" vertical="center"/>
    </xf>
    <xf numFmtId="0" fontId="47" fillId="0" borderId="57" xfId="0" applyFont="1" applyBorder="1" applyAlignment="1">
      <alignment horizontal="center" vertical="center" shrinkToFit="1"/>
    </xf>
    <xf numFmtId="0" fontId="9" fillId="0" borderId="67" xfId="0" applyFont="1" applyBorder="1" applyAlignment="1">
      <alignment horizontal="distributed" vertical="center"/>
    </xf>
    <xf numFmtId="0" fontId="8" fillId="0" borderId="58" xfId="0" applyFont="1" applyBorder="1" applyAlignment="1">
      <alignment vertical="center"/>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9" fillId="0" borderId="67" xfId="0" applyFont="1" applyBorder="1" applyAlignment="1">
      <alignment horizontal="center" vertical="center"/>
    </xf>
    <xf numFmtId="0" fontId="9" fillId="0" borderId="45" xfId="0" applyFont="1" applyBorder="1" applyAlignment="1">
      <alignment horizontal="center" vertical="center"/>
    </xf>
    <xf numFmtId="0" fontId="9" fillId="0" borderId="66" xfId="0" applyFont="1" applyBorder="1" applyAlignment="1">
      <alignment horizontal="center" vertical="center"/>
    </xf>
    <xf numFmtId="0" fontId="9" fillId="0" borderId="46" xfId="0" applyFont="1" applyBorder="1" applyAlignment="1">
      <alignment horizontal="center" vertical="center"/>
    </xf>
    <xf numFmtId="0" fontId="5" fillId="0" borderId="26" xfId="0" applyFont="1" applyBorder="1" applyAlignment="1">
      <alignment vertical="center"/>
    </xf>
    <xf numFmtId="0" fontId="5" fillId="0" borderId="20" xfId="0" applyFont="1" applyBorder="1" applyAlignment="1">
      <alignment vertical="center"/>
    </xf>
    <xf numFmtId="0" fontId="5" fillId="0" borderId="63" xfId="0" applyFont="1" applyBorder="1" applyAlignment="1">
      <alignment vertical="center"/>
    </xf>
    <xf numFmtId="0" fontId="5" fillId="0" borderId="51" xfId="0" applyFont="1" applyBorder="1" applyAlignment="1">
      <alignment vertical="center"/>
    </xf>
    <xf numFmtId="0" fontId="5" fillId="0" borderId="27" xfId="0" applyFont="1" applyBorder="1" applyAlignment="1">
      <alignment vertical="center"/>
    </xf>
    <xf numFmtId="0" fontId="9" fillId="0" borderId="75" xfId="0" applyFont="1" applyBorder="1" applyAlignment="1">
      <alignment horizontal="center" vertical="center"/>
    </xf>
    <xf numFmtId="0" fontId="13" fillId="0" borderId="17" xfId="0" applyFont="1" applyBorder="1" applyAlignment="1">
      <alignment vertical="distributed" textRotation="255"/>
    </xf>
    <xf numFmtId="0" fontId="9" fillId="0" borderId="87" xfId="0" applyFont="1" applyBorder="1" applyAlignment="1">
      <alignment vertical="distributed" textRotation="255"/>
    </xf>
    <xf numFmtId="0" fontId="8" fillId="0" borderId="75" xfId="0" applyFont="1" applyBorder="1" applyAlignment="1">
      <alignment vertical="center"/>
    </xf>
    <xf numFmtId="0" fontId="9" fillId="0" borderId="87" xfId="0" applyFont="1" applyBorder="1" applyAlignment="1">
      <alignment horizontal="center" vertical="center"/>
    </xf>
    <xf numFmtId="0" fontId="9" fillId="0" borderId="89" xfId="0" applyFont="1" applyBorder="1" applyAlignment="1">
      <alignment horizontal="center" vertical="center"/>
    </xf>
    <xf numFmtId="0" fontId="13" fillId="0" borderId="67" xfId="0" applyFont="1" applyBorder="1" applyAlignment="1">
      <alignment horizontal="distributed" vertical="center"/>
    </xf>
    <xf numFmtId="0" fontId="13" fillId="0" borderId="3" xfId="0" applyFont="1" applyBorder="1" applyAlignment="1">
      <alignment vertical="justify" shrinkToFit="1"/>
    </xf>
    <xf numFmtId="0" fontId="15" fillId="0" borderId="0" xfId="4" applyFont="1" applyAlignment="1">
      <alignment horizontal="right" vertical="center"/>
    </xf>
    <xf numFmtId="0" fontId="10" fillId="0" borderId="51" xfId="0" applyFont="1" applyBorder="1" applyAlignment="1">
      <alignment horizontal="center" vertical="center"/>
    </xf>
    <xf numFmtId="0" fontId="10" fillId="0" borderId="17" xfId="0" applyFont="1" applyBorder="1" applyAlignment="1">
      <alignment vertical="distributed" textRotation="255" wrapText="1"/>
    </xf>
    <xf numFmtId="0" fontId="10" fillId="0" borderId="48"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62" xfId="0" applyFont="1" applyBorder="1" applyAlignment="1">
      <alignment horizontal="center" vertical="center" shrinkToFit="1"/>
    </xf>
    <xf numFmtId="0" fontId="10" fillId="0" borderId="35" xfId="0" applyFont="1" applyBorder="1" applyAlignment="1">
      <alignment horizontal="center" vertical="center" shrinkToFit="1"/>
    </xf>
    <xf numFmtId="0" fontId="10" fillId="0" borderId="57" xfId="0" applyFont="1" applyBorder="1" applyAlignment="1">
      <alignment horizontal="center" vertical="center" shrinkToFit="1"/>
    </xf>
    <xf numFmtId="0" fontId="10" fillId="0" borderId="87" xfId="0" applyFont="1" applyBorder="1" applyAlignment="1">
      <alignment horizontal="center" vertical="center"/>
    </xf>
    <xf numFmtId="0" fontId="10" fillId="0" borderId="65" xfId="0" applyFont="1" applyBorder="1" applyAlignment="1">
      <alignment horizontal="center" vertical="center"/>
    </xf>
    <xf numFmtId="0" fontId="44" fillId="0" borderId="26" xfId="0" applyFont="1" applyBorder="1" applyAlignment="1">
      <alignment vertical="distributed" textRotation="255"/>
    </xf>
    <xf numFmtId="0" fontId="44" fillId="0" borderId="20" xfId="0" applyFont="1" applyBorder="1" applyAlignment="1">
      <alignment vertical="distributed" textRotation="255"/>
    </xf>
    <xf numFmtId="0" fontId="44" fillId="0" borderId="63" xfId="0" applyFont="1" applyBorder="1" applyAlignment="1">
      <alignment vertical="distributed" textRotation="255"/>
    </xf>
    <xf numFmtId="0" fontId="44" fillId="0" borderId="51" xfId="0" applyFont="1" applyBorder="1" applyAlignment="1">
      <alignment vertical="distributed" textRotation="255"/>
    </xf>
    <xf numFmtId="0" fontId="44" fillId="0" borderId="27" xfId="0" applyFont="1" applyBorder="1" applyAlignment="1">
      <alignment vertical="distributed" textRotation="255"/>
    </xf>
    <xf numFmtId="0" fontId="44" fillId="0" borderId="52" xfId="0" applyFont="1" applyBorder="1" applyAlignment="1">
      <alignment vertical="distributed" textRotation="255"/>
    </xf>
    <xf numFmtId="0" fontId="45" fillId="0" borderId="52" xfId="0" applyFont="1" applyBorder="1" applyAlignment="1">
      <alignment horizontal="center" vertical="center"/>
    </xf>
    <xf numFmtId="0" fontId="44" fillId="0" borderId="54" xfId="0" applyFont="1" applyBorder="1" applyAlignment="1">
      <alignment horizontal="center" vertical="center"/>
    </xf>
    <xf numFmtId="0" fontId="44" fillId="0" borderId="56" xfId="0" applyFont="1" applyBorder="1" applyAlignment="1">
      <alignment horizontal="center" vertical="center"/>
    </xf>
    <xf numFmtId="0" fontId="44" fillId="0" borderId="50" xfId="0" applyFont="1" applyBorder="1" applyAlignment="1">
      <alignment horizontal="center" vertical="center"/>
    </xf>
    <xf numFmtId="0" fontId="4" fillId="0" borderId="46" xfId="0" applyFont="1" applyBorder="1" applyAlignment="1">
      <alignment horizontal="center" vertical="center" shrinkToFit="1"/>
    </xf>
    <xf numFmtId="0" fontId="5" fillId="0" borderId="52" xfId="0" applyFont="1" applyBorder="1" applyAlignment="1">
      <alignment vertical="center"/>
    </xf>
    <xf numFmtId="0" fontId="4" fillId="0" borderId="46" xfId="0" applyFont="1" applyBorder="1" applyAlignment="1">
      <alignment horizontal="center" vertical="center" textRotation="255"/>
    </xf>
    <xf numFmtId="0" fontId="10" fillId="0" borderId="46" xfId="0" applyFont="1" applyBorder="1" applyAlignment="1">
      <alignment horizontal="center" vertical="center" shrinkToFit="1"/>
    </xf>
    <xf numFmtId="0" fontId="10" fillId="0" borderId="72" xfId="0" applyFont="1" applyBorder="1" applyAlignment="1">
      <alignment horizontal="center" vertical="center"/>
    </xf>
    <xf numFmtId="0" fontId="10" fillId="0" borderId="56" xfId="0" applyFont="1" applyBorder="1" applyAlignment="1">
      <alignment horizontal="center" vertical="center"/>
    </xf>
    <xf numFmtId="0" fontId="10" fillId="0" borderId="18" xfId="0" applyFont="1" applyBorder="1" applyAlignment="1">
      <alignment horizontal="center" vertical="center"/>
    </xf>
    <xf numFmtId="0" fontId="10" fillId="0" borderId="50" xfId="0" applyFont="1" applyBorder="1" applyAlignment="1">
      <alignment horizontal="center" vertical="center"/>
    </xf>
    <xf numFmtId="0" fontId="10" fillId="0" borderId="47" xfId="0" applyFont="1" applyBorder="1" applyAlignment="1">
      <alignment horizontal="center" vertical="center"/>
    </xf>
    <xf numFmtId="0" fontId="10" fillId="0" borderId="55" xfId="0" applyFont="1" applyBorder="1" applyAlignment="1">
      <alignment horizontal="center" vertical="center"/>
    </xf>
    <xf numFmtId="0" fontId="10" fillId="0" borderId="85" xfId="0" applyFont="1" applyBorder="1" applyAlignment="1">
      <alignment horizontal="center" vertical="center" shrinkToFit="1"/>
    </xf>
    <xf numFmtId="0" fontId="10" fillId="0" borderId="43" xfId="0" applyFont="1" applyBorder="1" applyAlignment="1">
      <alignment horizontal="center" vertical="center"/>
    </xf>
    <xf numFmtId="0" fontId="10" fillId="0" borderId="58" xfId="0" applyFont="1" applyBorder="1" applyAlignment="1">
      <alignment horizontal="distributed" vertical="center"/>
    </xf>
    <xf numFmtId="0" fontId="8" fillId="0" borderId="58" xfId="0" applyFont="1" applyBorder="1" applyAlignment="1">
      <alignment horizontal="center" vertical="center"/>
    </xf>
    <xf numFmtId="0" fontId="10" fillId="0" borderId="44" xfId="0" applyFont="1" applyBorder="1" applyAlignment="1">
      <alignment horizontal="center" vertical="center"/>
    </xf>
    <xf numFmtId="0" fontId="10" fillId="0" borderId="67" xfId="0" applyFont="1" applyBorder="1" applyAlignment="1">
      <alignment horizontal="center" vertical="center"/>
    </xf>
    <xf numFmtId="0" fontId="10" fillId="0" borderId="45" xfId="0" applyFont="1" applyBorder="1" applyAlignment="1">
      <alignment horizontal="center" vertical="center"/>
    </xf>
    <xf numFmtId="0" fontId="10" fillId="0" borderId="66" xfId="0" applyFont="1" applyBorder="1" applyAlignment="1">
      <alignment horizontal="center" vertical="center"/>
    </xf>
    <xf numFmtId="0" fontId="10" fillId="0" borderId="46" xfId="0" applyFont="1" applyBorder="1" applyAlignment="1">
      <alignment horizontal="center" vertical="center"/>
    </xf>
    <xf numFmtId="0" fontId="8" fillId="0" borderId="0" xfId="0" applyFont="1" applyAlignment="1">
      <alignment vertical="center" shrinkToFit="1"/>
    </xf>
    <xf numFmtId="0" fontId="9" fillId="0" borderId="46" xfId="0" applyFont="1" applyBorder="1" applyAlignment="1">
      <alignment horizontal="center" vertical="center" shrinkToFit="1"/>
    </xf>
    <xf numFmtId="0" fontId="8" fillId="0" borderId="14" xfId="0" applyFont="1" applyBorder="1" applyAlignment="1">
      <alignment vertical="center" shrinkToFit="1"/>
    </xf>
    <xf numFmtId="0" fontId="8" fillId="0" borderId="62" xfId="0" applyFont="1" applyBorder="1" applyAlignment="1">
      <alignment vertical="center" shrinkToFit="1"/>
    </xf>
    <xf numFmtId="0" fontId="8" fillId="0" borderId="35" xfId="0" applyFont="1" applyBorder="1" applyAlignment="1">
      <alignment vertical="center" shrinkToFit="1"/>
    </xf>
    <xf numFmtId="0" fontId="8" fillId="0" borderId="57" xfId="0" applyFont="1" applyBorder="1" applyAlignment="1">
      <alignment vertical="center" shrinkToFit="1"/>
    </xf>
    <xf numFmtId="0" fontId="8" fillId="0" borderId="48" xfId="0" applyFont="1" applyBorder="1" applyAlignment="1">
      <alignment vertical="center" shrinkToFit="1"/>
    </xf>
    <xf numFmtId="0" fontId="8" fillId="0" borderId="58" xfId="0" applyFont="1" applyBorder="1" applyAlignment="1">
      <alignment vertical="center" shrinkToFit="1"/>
    </xf>
    <xf numFmtId="0" fontId="10" fillId="0" borderId="28" xfId="0" applyFont="1" applyBorder="1" applyAlignment="1">
      <alignment vertical="distributed" textRotation="255"/>
    </xf>
    <xf numFmtId="0" fontId="10" fillId="0" borderId="64" xfId="0" applyFont="1" applyBorder="1" applyAlignment="1">
      <alignment horizontal="center" vertical="center"/>
    </xf>
    <xf numFmtId="0" fontId="10" fillId="0" borderId="31" xfId="0" applyFont="1" applyBorder="1" applyAlignment="1">
      <alignment horizontal="distributed" vertical="center"/>
    </xf>
    <xf numFmtId="0" fontId="8" fillId="0" borderId="64" xfId="0" applyFont="1" applyBorder="1" applyAlignment="1">
      <alignment horizontal="center" vertical="center"/>
    </xf>
    <xf numFmtId="0" fontId="4" fillId="0" borderId="20" xfId="0" applyFont="1" applyBorder="1" applyAlignment="1">
      <alignment vertical="center"/>
    </xf>
    <xf numFmtId="0" fontId="4" fillId="0" borderId="63" xfId="0" applyFont="1" applyBorder="1" applyAlignment="1">
      <alignment vertical="center"/>
    </xf>
    <xf numFmtId="0" fontId="4" fillId="0" borderId="26" xfId="0" applyFont="1" applyBorder="1" applyAlignment="1">
      <alignment vertical="center"/>
    </xf>
    <xf numFmtId="0" fontId="4" fillId="0" borderId="51" xfId="0" applyFont="1" applyBorder="1" applyAlignment="1">
      <alignment vertical="center"/>
    </xf>
    <xf numFmtId="0" fontId="4" fillId="0" borderId="27" xfId="0" applyFont="1" applyBorder="1" applyAlignment="1">
      <alignment vertical="center"/>
    </xf>
    <xf numFmtId="0" fontId="4" fillId="0" borderId="52" xfId="0" applyFont="1" applyBorder="1" applyAlignment="1">
      <alignment vertical="center"/>
    </xf>
    <xf numFmtId="0" fontId="4" fillId="0" borderId="64" xfId="0" applyFont="1" applyBorder="1" applyAlignment="1">
      <alignment vertical="center"/>
    </xf>
    <xf numFmtId="0" fontId="6" fillId="0" borderId="28" xfId="0" applyFont="1" applyBorder="1" applyAlignment="1">
      <alignment vertical="distributed" textRotation="255"/>
    </xf>
    <xf numFmtId="0" fontId="8" fillId="0" borderId="65" xfId="0" applyFont="1" applyBorder="1" applyAlignment="1">
      <alignment horizontal="center" vertical="center"/>
    </xf>
    <xf numFmtId="0" fontId="9" fillId="0" borderId="35"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62" xfId="0" applyFont="1" applyBorder="1" applyAlignment="1">
      <alignment horizontal="center" vertical="center" shrinkToFit="1"/>
    </xf>
    <xf numFmtId="0" fontId="9" fillId="0" borderId="57" xfId="0" applyFont="1" applyBorder="1" applyAlignment="1">
      <alignment horizontal="center" vertical="center" shrinkToFit="1"/>
    </xf>
    <xf numFmtId="0" fontId="9" fillId="0" borderId="48" xfId="0" applyFont="1" applyBorder="1" applyAlignment="1">
      <alignment horizontal="center" vertical="center" shrinkToFit="1"/>
    </xf>
    <xf numFmtId="0" fontId="9" fillId="0" borderId="64" xfId="0" applyFont="1" applyBorder="1" applyAlignment="1">
      <alignment horizontal="center" vertical="center" shrinkToFit="1"/>
    </xf>
    <xf numFmtId="0" fontId="8" fillId="0" borderId="48"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62" xfId="0" applyFont="1" applyBorder="1" applyAlignment="1">
      <alignment horizontal="center" vertical="center" shrinkToFit="1"/>
    </xf>
    <xf numFmtId="0" fontId="8" fillId="0" borderId="35" xfId="0" applyFont="1" applyBorder="1" applyAlignment="1">
      <alignment horizontal="center" vertical="center" shrinkToFit="1"/>
    </xf>
    <xf numFmtId="0" fontId="8" fillId="0" borderId="57" xfId="0" applyFont="1" applyBorder="1" applyAlignment="1">
      <alignment horizontal="center" vertical="center" shrinkToFit="1"/>
    </xf>
    <xf numFmtId="0" fontId="9" fillId="0" borderId="21" xfId="0" applyFont="1" applyBorder="1" applyAlignment="1">
      <alignment horizontal="center" vertical="center" wrapText="1"/>
    </xf>
    <xf numFmtId="0" fontId="9" fillId="0" borderId="26" xfId="0" applyFont="1" applyBorder="1" applyAlignment="1">
      <alignment vertical="distributed" textRotation="255"/>
    </xf>
    <xf numFmtId="0" fontId="9" fillId="0" borderId="20" xfId="0" applyFont="1" applyBorder="1" applyAlignment="1">
      <alignment vertical="distributed" textRotation="255"/>
    </xf>
    <xf numFmtId="0" fontId="9" fillId="0" borderId="63" xfId="0" applyFont="1" applyBorder="1" applyAlignment="1">
      <alignment vertical="distributed" textRotation="255"/>
    </xf>
    <xf numFmtId="0" fontId="9" fillId="0" borderId="51" xfId="0" applyFont="1" applyBorder="1" applyAlignment="1">
      <alignment vertical="distributed" textRotation="255"/>
    </xf>
    <xf numFmtId="0" fontId="9" fillId="0" borderId="27" xfId="0" applyFont="1" applyBorder="1" applyAlignment="1">
      <alignment vertical="distributed" textRotation="255"/>
    </xf>
    <xf numFmtId="0" fontId="9" fillId="0" borderId="75" xfId="0" applyFont="1" applyBorder="1" applyAlignment="1">
      <alignment vertical="distributed" textRotation="255"/>
    </xf>
    <xf numFmtId="0" fontId="9" fillId="0" borderId="65" xfId="0" applyFont="1" applyBorder="1" applyAlignment="1">
      <alignment vertical="distributed" textRotation="255"/>
    </xf>
    <xf numFmtId="0" fontId="8" fillId="0" borderId="75" xfId="0" applyFont="1" applyBorder="1" applyAlignment="1">
      <alignment horizontal="center" vertical="center"/>
    </xf>
    <xf numFmtId="0" fontId="10" fillId="0" borderId="40" xfId="0" applyFont="1" applyBorder="1" applyAlignment="1">
      <alignment horizontal="center" vertical="center" shrinkToFit="1"/>
    </xf>
    <xf numFmtId="0" fontId="10" fillId="0" borderId="25" xfId="0" applyFont="1" applyBorder="1" applyAlignment="1">
      <alignment horizontal="center" vertical="center" shrinkToFit="1"/>
    </xf>
    <xf numFmtId="0" fontId="10" fillId="0" borderId="28" xfId="0" applyFont="1" applyBorder="1" applyAlignment="1">
      <alignment horizontal="center" vertical="center" shrinkToFit="1"/>
    </xf>
    <xf numFmtId="0" fontId="10" fillId="0" borderId="23" xfId="0" applyFont="1" applyBorder="1" applyAlignment="1">
      <alignment horizontal="center" vertical="center" shrinkToFit="1"/>
    </xf>
    <xf numFmtId="0" fontId="10" fillId="0" borderId="33" xfId="0" applyFont="1" applyBorder="1" applyAlignment="1">
      <alignment horizontal="center" vertical="center" shrinkToFit="1"/>
    </xf>
    <xf numFmtId="0" fontId="10" fillId="0" borderId="86" xfId="0" applyFont="1" applyBorder="1" applyAlignment="1">
      <alignment horizontal="center" vertical="center" shrinkToFit="1"/>
    </xf>
    <xf numFmtId="0" fontId="10" fillId="0" borderId="74" xfId="0" applyFont="1" applyBorder="1" applyAlignment="1">
      <alignment horizontal="center" vertical="center" shrinkToFit="1"/>
    </xf>
    <xf numFmtId="0" fontId="10" fillId="0" borderId="88" xfId="0" applyFont="1" applyBorder="1" applyAlignment="1">
      <alignment horizontal="center" vertical="center" shrinkToFit="1"/>
    </xf>
    <xf numFmtId="0" fontId="10" fillId="0" borderId="52" xfId="0" applyFont="1" applyBorder="1" applyAlignment="1">
      <alignment horizontal="center" vertical="center" shrinkToFit="1"/>
    </xf>
    <xf numFmtId="0" fontId="10" fillId="0" borderId="0" xfId="0" applyFont="1" applyAlignment="1">
      <alignment vertical="distributed" textRotation="255"/>
    </xf>
    <xf numFmtId="0" fontId="5" fillId="0" borderId="0" xfId="0" applyFont="1" applyAlignment="1">
      <alignment horizontal="center" vertical="center"/>
    </xf>
    <xf numFmtId="0" fontId="5" fillId="0" borderId="48" xfId="0" applyFont="1" applyBorder="1" applyAlignment="1">
      <alignment horizontal="center" vertical="center"/>
    </xf>
    <xf numFmtId="0" fontId="4" fillId="0" borderId="48" xfId="0" applyFont="1" applyBorder="1" applyAlignment="1">
      <alignment horizontal="center" vertical="center" shrinkToFit="1"/>
    </xf>
    <xf numFmtId="0" fontId="5" fillId="0" borderId="14" xfId="0" applyFont="1" applyBorder="1" applyAlignment="1">
      <alignment horizontal="center" vertical="center"/>
    </xf>
    <xf numFmtId="0" fontId="4" fillId="0" borderId="14" xfId="0" applyFont="1" applyBorder="1" applyAlignment="1">
      <alignment horizontal="center" vertical="center" shrinkToFit="1"/>
    </xf>
    <xf numFmtId="0" fontId="5" fillId="0" borderId="62" xfId="0" applyFont="1" applyBorder="1" applyAlignment="1">
      <alignment horizontal="center" vertical="center"/>
    </xf>
    <xf numFmtId="0" fontId="4" fillId="0" borderId="62" xfId="0" applyFont="1" applyBorder="1" applyAlignment="1">
      <alignment horizontal="center" vertical="center" shrinkToFit="1"/>
    </xf>
    <xf numFmtId="0" fontId="5" fillId="0" borderId="35" xfId="0" applyFont="1" applyBorder="1" applyAlignment="1">
      <alignment horizontal="center" vertical="center"/>
    </xf>
    <xf numFmtId="0" fontId="4" fillId="0" borderId="35" xfId="0" applyFont="1" applyBorder="1" applyAlignment="1">
      <alignment horizontal="center" vertical="center" shrinkToFit="1"/>
    </xf>
    <xf numFmtId="0" fontId="5" fillId="0" borderId="57" xfId="0" applyFont="1" applyBorder="1" applyAlignment="1">
      <alignment horizontal="center" vertical="center"/>
    </xf>
    <xf numFmtId="0" fontId="4" fillId="0" borderId="57" xfId="0" applyFont="1" applyBorder="1" applyAlignment="1">
      <alignment horizontal="center" vertical="center" shrinkToFit="1"/>
    </xf>
    <xf numFmtId="0" fontId="5" fillId="0" borderId="58" xfId="0" applyFont="1" applyBorder="1" applyAlignment="1">
      <alignment horizontal="center" vertical="center"/>
    </xf>
    <xf numFmtId="0" fontId="4" fillId="0" borderId="58" xfId="0" applyFont="1" applyBorder="1" applyAlignment="1">
      <alignment horizontal="center" vertical="center" shrinkToFit="1"/>
    </xf>
    <xf numFmtId="0" fontId="8" fillId="0" borderId="0" xfId="0" applyFont="1" applyAlignment="1">
      <alignment horizontal="center" vertical="center" shrinkToFit="1"/>
    </xf>
    <xf numFmtId="0" fontId="9" fillId="0" borderId="23" xfId="0" applyFont="1" applyBorder="1" applyAlignment="1">
      <alignment horizontal="center" vertical="center" shrinkToFit="1"/>
    </xf>
    <xf numFmtId="0" fontId="9" fillId="0" borderId="65" xfId="0" applyFont="1" applyBorder="1" applyAlignment="1">
      <alignment vertical="center"/>
    </xf>
    <xf numFmtId="0" fontId="9" fillId="0" borderId="65" xfId="0" applyFont="1" applyBorder="1" applyAlignment="1">
      <alignment horizontal="center" vertical="center"/>
    </xf>
    <xf numFmtId="0" fontId="9" fillId="0" borderId="42" xfId="0" applyFont="1" applyBorder="1" applyAlignment="1">
      <alignment horizontal="center" vertical="center"/>
    </xf>
    <xf numFmtId="0" fontId="9" fillId="0" borderId="40"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center" vertical="center"/>
    </xf>
    <xf numFmtId="0" fontId="4" fillId="5" borderId="0" xfId="0" applyFont="1" applyFill="1" applyAlignment="1">
      <alignment vertical="top"/>
    </xf>
    <xf numFmtId="0" fontId="4" fillId="5" borderId="0" xfId="0" applyFont="1" applyFill="1" applyAlignment="1">
      <alignment vertical="center"/>
    </xf>
    <xf numFmtId="0" fontId="8" fillId="5" borderId="0" xfId="0" applyFont="1" applyFill="1" applyAlignment="1">
      <alignment vertical="top"/>
    </xf>
    <xf numFmtId="0" fontId="5" fillId="5" borderId="0" xfId="0" applyFont="1" applyFill="1" applyAlignment="1">
      <alignment vertical="center"/>
    </xf>
    <xf numFmtId="0" fontId="43" fillId="5" borderId="0" xfId="0" applyFont="1" applyFill="1" applyAlignment="1">
      <alignment vertical="top"/>
    </xf>
    <xf numFmtId="0" fontId="46" fillId="5" borderId="0" xfId="0" applyFont="1" applyFill="1" applyAlignment="1">
      <alignment vertical="top"/>
    </xf>
    <xf numFmtId="0" fontId="45" fillId="5" borderId="0" xfId="0" applyFont="1" applyFill="1" applyAlignment="1">
      <alignment vertical="top"/>
    </xf>
    <xf numFmtId="0" fontId="7" fillId="5" borderId="0" xfId="0" applyFont="1" applyFill="1" applyAlignment="1">
      <alignment vertical="top"/>
    </xf>
    <xf numFmtId="0" fontId="10" fillId="5" borderId="0" xfId="0" applyFont="1" applyFill="1" applyAlignment="1">
      <alignment vertical="center"/>
    </xf>
    <xf numFmtId="0" fontId="0" fillId="0" borderId="97" xfId="0" applyBorder="1"/>
    <xf numFmtId="0" fontId="0" fillId="0" borderId="64" xfId="0" applyBorder="1"/>
    <xf numFmtId="0" fontId="49" fillId="0" borderId="53" xfId="0" applyFont="1" applyBorder="1"/>
    <xf numFmtId="0" fontId="9" fillId="0" borderId="84" xfId="0" applyFont="1" applyBorder="1" applyAlignment="1">
      <alignment horizontal="center" vertical="center"/>
    </xf>
    <xf numFmtId="0" fontId="9" fillId="0" borderId="65" xfId="0" applyFont="1" applyBorder="1" applyAlignment="1">
      <alignment horizontal="center" vertical="center"/>
    </xf>
    <xf numFmtId="0" fontId="9" fillId="0" borderId="42" xfId="0" applyFont="1" applyBorder="1" applyAlignment="1">
      <alignment horizontal="center" vertical="center"/>
    </xf>
    <xf numFmtId="0" fontId="9" fillId="0" borderId="47" xfId="4" applyFont="1" applyFill="1" applyBorder="1" applyAlignment="1">
      <alignment horizontal="center" vertical="center"/>
    </xf>
    <xf numFmtId="0" fontId="9" fillId="0" borderId="18" xfId="4" applyFont="1" applyFill="1" applyBorder="1" applyAlignment="1">
      <alignment horizontal="center" vertical="center"/>
    </xf>
    <xf numFmtId="0" fontId="9" fillId="0" borderId="50" xfId="4" applyFont="1" applyFill="1" applyBorder="1" applyAlignment="1">
      <alignment horizontal="center" vertical="center"/>
    </xf>
    <xf numFmtId="0" fontId="9" fillId="0" borderId="47" xfId="4" applyFont="1" applyBorder="1" applyAlignment="1">
      <alignment horizontal="center" vertical="center"/>
    </xf>
    <xf numFmtId="0" fontId="9" fillId="0" borderId="18" xfId="4" applyFont="1" applyBorder="1" applyAlignment="1">
      <alignment horizontal="center" vertical="center"/>
    </xf>
    <xf numFmtId="0" fontId="9" fillId="0" borderId="50" xfId="4" applyFont="1" applyBorder="1" applyAlignment="1">
      <alignment horizontal="center" vertical="center"/>
    </xf>
    <xf numFmtId="0" fontId="9" fillId="0" borderId="40"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center" vertical="center"/>
    </xf>
    <xf numFmtId="0" fontId="4" fillId="0" borderId="84" xfId="0" applyFont="1" applyBorder="1" applyAlignment="1">
      <alignment horizontal="center" vertical="center"/>
    </xf>
    <xf numFmtId="0" fontId="4" fillId="0" borderId="65" xfId="0" applyFont="1" applyBorder="1" applyAlignment="1">
      <alignment horizontal="center" vertical="center"/>
    </xf>
    <xf numFmtId="0" fontId="32" fillId="0" borderId="0" xfId="0" applyFont="1" applyAlignment="1">
      <alignment vertical="top"/>
    </xf>
    <xf numFmtId="0" fontId="32" fillId="0" borderId="0" xfId="0" applyFont="1" applyAlignment="1">
      <alignment vertical="top" wrapText="1"/>
    </xf>
    <xf numFmtId="0" fontId="32" fillId="0" borderId="0" xfId="0" quotePrefix="1" applyFont="1" applyAlignment="1">
      <alignment horizontal="right" vertical="top"/>
    </xf>
    <xf numFmtId="0" fontId="32" fillId="0" borderId="0" xfId="0" applyFont="1" applyAlignment="1">
      <alignment horizontal="right" vertical="top"/>
    </xf>
    <xf numFmtId="0" fontId="32" fillId="0" borderId="0" xfId="0" applyFont="1" applyAlignment="1">
      <alignment horizontal="left" vertical="top" wrapText="1"/>
    </xf>
    <xf numFmtId="0" fontId="35" fillId="0" borderId="0" xfId="0" applyFont="1" applyAlignment="1">
      <alignment horizontal="center"/>
    </xf>
    <xf numFmtId="0" fontId="32" fillId="0" borderId="0" xfId="0" applyFont="1" applyAlignment="1"/>
    <xf numFmtId="0" fontId="22" fillId="0" borderId="64" xfId="0" applyFont="1" applyBorder="1" applyAlignment="1">
      <alignment horizontal="center"/>
    </xf>
    <xf numFmtId="0" fontId="20" fillId="4" borderId="0" xfId="0" applyFont="1" applyFill="1" applyAlignment="1">
      <alignment horizontal="center"/>
    </xf>
    <xf numFmtId="0" fontId="27" fillId="0" borderId="0" xfId="0" applyFont="1" applyBorder="1" applyAlignment="1">
      <alignment horizontal="center" vertical="center"/>
    </xf>
    <xf numFmtId="0" fontId="28" fillId="0" borderId="83" xfId="0" applyFont="1" applyBorder="1" applyAlignment="1">
      <alignment vertical="top" wrapText="1"/>
    </xf>
    <xf numFmtId="0" fontId="28" fillId="0" borderId="60" xfId="0" applyFont="1" applyBorder="1" applyAlignment="1">
      <alignment vertical="top" wrapText="1"/>
    </xf>
    <xf numFmtId="0" fontId="28" fillId="0" borderId="84" xfId="0" applyFont="1" applyBorder="1" applyAlignment="1">
      <alignment vertical="top" wrapText="1"/>
    </xf>
    <xf numFmtId="0" fontId="28" fillId="0" borderId="75" xfId="0" applyFont="1" applyBorder="1" applyAlignment="1">
      <alignment vertical="top" wrapText="1"/>
    </xf>
    <xf numFmtId="0" fontId="28" fillId="0" borderId="0" xfId="0" applyFont="1" applyBorder="1" applyAlignment="1">
      <alignment vertical="top" wrapText="1"/>
    </xf>
    <xf numFmtId="0" fontId="28" fillId="0" borderId="65" xfId="0" applyFont="1" applyBorder="1" applyAlignment="1">
      <alignment vertical="top" wrapText="1"/>
    </xf>
    <xf numFmtId="0" fontId="28" fillId="0" borderId="97" xfId="0" applyFont="1" applyBorder="1" applyAlignment="1">
      <alignment vertical="top" wrapText="1"/>
    </xf>
    <xf numFmtId="0" fontId="28" fillId="0" borderId="64" xfId="0" applyFont="1" applyBorder="1" applyAlignment="1">
      <alignment vertical="top" wrapText="1"/>
    </xf>
    <xf numFmtId="0" fontId="28" fillId="0" borderId="42" xfId="0" applyFont="1" applyBorder="1" applyAlignment="1">
      <alignment vertical="top" wrapText="1"/>
    </xf>
    <xf numFmtId="0" fontId="25" fillId="0" borderId="0" xfId="0" applyFont="1" applyAlignment="1">
      <alignment horizontal="center"/>
    </xf>
    <xf numFmtId="0" fontId="26" fillId="2" borderId="1" xfId="0" applyFont="1" applyFill="1" applyBorder="1" applyAlignment="1">
      <alignment horizontal="center"/>
    </xf>
    <xf numFmtId="0" fontId="34" fillId="0" borderId="1"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8" fillId="0" borderId="20" xfId="0" applyFont="1" applyFill="1" applyBorder="1" applyAlignment="1">
      <alignment horizontal="center"/>
    </xf>
    <xf numFmtId="0" fontId="38" fillId="0" borderId="63" xfId="0" applyFont="1" applyFill="1" applyBorder="1" applyAlignment="1">
      <alignment horizontal="center"/>
    </xf>
    <xf numFmtId="0" fontId="4" fillId="0" borderId="47" xfId="4" applyFont="1" applyBorder="1" applyAlignment="1">
      <alignment horizontal="center" vertical="center"/>
    </xf>
    <xf numFmtId="0" fontId="4" fillId="0" borderId="18" xfId="4" applyFont="1" applyBorder="1" applyAlignment="1">
      <alignment horizontal="center" vertical="center"/>
    </xf>
    <xf numFmtId="0" fontId="4" fillId="0" borderId="50" xfId="4" applyFont="1" applyBorder="1" applyAlignment="1">
      <alignment horizontal="center" vertical="center"/>
    </xf>
    <xf numFmtId="0" fontId="4" fillId="0" borderId="55" xfId="4" applyFont="1" applyBorder="1" applyAlignment="1">
      <alignment horizontal="center" vertical="center"/>
    </xf>
    <xf numFmtId="0" fontId="4" fillId="0" borderId="52" xfId="0" applyFont="1" applyBorder="1" applyAlignment="1">
      <alignment horizontal="center" vertical="center" textRotation="255"/>
    </xf>
    <xf numFmtId="0" fontId="4" fillId="0" borderId="54" xfId="0" applyFont="1" applyBorder="1" applyAlignment="1">
      <alignment horizontal="center" vertical="center" textRotation="255"/>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6" xfId="0" applyFont="1" applyBorder="1" applyAlignment="1">
      <alignment horizontal="center" vertical="center"/>
    </xf>
    <xf numFmtId="0" fontId="4" fillId="0" borderId="98" xfId="0" applyFont="1" applyBorder="1" applyAlignment="1">
      <alignment horizontal="center" vertical="center"/>
    </xf>
    <xf numFmtId="0" fontId="4" fillId="0" borderId="61" xfId="0" applyFont="1" applyBorder="1" applyAlignment="1">
      <alignment horizontal="center" vertical="center" textRotation="255"/>
    </xf>
    <xf numFmtId="0" fontId="4" fillId="0" borderId="85" xfId="0" applyFont="1" applyBorder="1" applyAlignment="1">
      <alignment horizontal="center" vertical="center"/>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0" xfId="4" applyFont="1" applyFill="1" applyBorder="1" applyAlignment="1">
      <alignment horizontal="center" vertical="center"/>
    </xf>
    <xf numFmtId="0" fontId="4" fillId="0" borderId="0" xfId="4" applyFont="1" applyAlignment="1">
      <alignment horizontal="center"/>
    </xf>
    <xf numFmtId="0" fontId="4" fillId="0" borderId="23" xfId="4" applyFont="1" applyBorder="1" applyAlignment="1">
      <alignment horizontal="center"/>
    </xf>
    <xf numFmtId="0" fontId="4" fillId="0" borderId="25" xfId="4" applyFont="1" applyBorder="1" applyAlignment="1">
      <alignment horizontal="center"/>
    </xf>
    <xf numFmtId="0" fontId="4" fillId="0" borderId="33" xfId="4" applyFont="1" applyBorder="1" applyAlignment="1">
      <alignment horizontal="center"/>
    </xf>
    <xf numFmtId="0" fontId="4" fillId="0" borderId="47" xfId="0" applyFont="1" applyBorder="1" applyAlignment="1">
      <alignment horizontal="center" vertical="center" textRotation="255"/>
    </xf>
    <xf numFmtId="0" fontId="4" fillId="0" borderId="18" xfId="0" applyFont="1" applyBorder="1" applyAlignment="1">
      <alignment horizontal="center" vertical="center" textRotation="255"/>
    </xf>
    <xf numFmtId="0" fontId="4" fillId="0" borderId="55" xfId="0" applyFont="1" applyBorder="1" applyAlignment="1">
      <alignment horizontal="center" vertical="center" textRotation="255"/>
    </xf>
    <xf numFmtId="0" fontId="4" fillId="0" borderId="56" xfId="0" applyFont="1" applyBorder="1" applyAlignment="1">
      <alignment horizontal="center" vertical="center" textRotation="255"/>
    </xf>
    <xf numFmtId="0" fontId="4" fillId="0" borderId="36" xfId="0" applyFont="1" applyBorder="1" applyAlignment="1">
      <alignment horizontal="center" vertical="center"/>
    </xf>
    <xf numFmtId="0" fontId="4" fillId="0" borderId="76" xfId="0" applyFont="1" applyBorder="1" applyAlignment="1">
      <alignment horizontal="center" vertical="center"/>
    </xf>
    <xf numFmtId="0" fontId="4" fillId="0" borderId="81" xfId="0" applyFont="1" applyBorder="1" applyAlignment="1">
      <alignment horizontal="center" vertical="center"/>
    </xf>
    <xf numFmtId="0" fontId="4" fillId="0" borderId="77" xfId="0" applyFont="1" applyBorder="1" applyAlignment="1">
      <alignment horizontal="center" vertical="center"/>
    </xf>
    <xf numFmtId="0" fontId="4" fillId="0" borderId="38" xfId="0" applyFont="1" applyBorder="1" applyAlignment="1">
      <alignment horizontal="center" vertical="center"/>
    </xf>
    <xf numFmtId="0" fontId="4" fillId="0" borderId="82"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69"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2" xfId="4" applyFont="1" applyBorder="1" applyAlignment="1">
      <alignment horizontal="center" vertical="center" shrinkToFit="1"/>
    </xf>
    <xf numFmtId="0" fontId="4" fillId="0" borderId="11" xfId="4" applyFont="1" applyBorder="1" applyAlignment="1">
      <alignment horizontal="center" vertical="center" shrinkToFit="1"/>
    </xf>
    <xf numFmtId="0" fontId="4" fillId="0" borderId="12" xfId="4" applyFont="1" applyBorder="1" applyAlignment="1">
      <alignment horizontal="center" vertical="center" shrinkToFit="1"/>
    </xf>
    <xf numFmtId="0" fontId="4" fillId="0" borderId="47" xfId="4" applyFont="1" applyBorder="1" applyAlignment="1">
      <alignment horizontal="center" vertical="center" textRotation="255"/>
    </xf>
    <xf numFmtId="0" fontId="4" fillId="0" borderId="18" xfId="4" applyFont="1" applyBorder="1" applyAlignment="1">
      <alignment horizontal="center" vertical="center" textRotation="255"/>
    </xf>
    <xf numFmtId="0" fontId="4" fillId="0" borderId="55" xfId="4" applyFont="1" applyBorder="1" applyAlignment="1">
      <alignment horizontal="center" vertical="center" textRotation="255"/>
    </xf>
    <xf numFmtId="0" fontId="9" fillId="0" borderId="43" xfId="4" applyFont="1" applyBorder="1" applyAlignment="1">
      <alignment horizontal="center" vertical="center" shrinkToFit="1"/>
    </xf>
    <xf numFmtId="0" fontId="9" fillId="0" borderId="44" xfId="4" applyFont="1" applyBorder="1" applyAlignment="1">
      <alignment horizontal="center" vertical="center" shrinkToFit="1"/>
    </xf>
    <xf numFmtId="0" fontId="9" fillId="0" borderId="45" xfId="4" applyFont="1" applyBorder="1" applyAlignment="1">
      <alignment horizontal="center" vertical="center" shrinkToFit="1"/>
    </xf>
    <xf numFmtId="0" fontId="9" fillId="0" borderId="84" xfId="0" applyFont="1" applyBorder="1" applyAlignment="1">
      <alignment horizontal="center" vertical="center"/>
    </xf>
    <xf numFmtId="0" fontId="9" fillId="0" borderId="65" xfId="0" applyFont="1" applyBorder="1" applyAlignment="1">
      <alignment horizontal="center" vertical="center"/>
    </xf>
    <xf numFmtId="0" fontId="9" fillId="0" borderId="42" xfId="0" applyFont="1" applyBorder="1" applyAlignment="1">
      <alignment horizontal="center" vertical="center"/>
    </xf>
    <xf numFmtId="0" fontId="9" fillId="0" borderId="52" xfId="0" applyFont="1" applyBorder="1" applyAlignment="1">
      <alignment horizontal="center" vertical="center" textRotation="255"/>
    </xf>
    <xf numFmtId="0" fontId="9" fillId="0" borderId="61" xfId="0" applyFont="1" applyBorder="1" applyAlignment="1">
      <alignment horizontal="center" vertical="center" textRotation="255"/>
    </xf>
    <xf numFmtId="0" fontId="9" fillId="0" borderId="54" xfId="0" applyFont="1" applyBorder="1" applyAlignment="1">
      <alignment horizontal="center" vertical="center" textRotation="255"/>
    </xf>
    <xf numFmtId="0" fontId="9" fillId="0" borderId="90" xfId="0" applyFont="1" applyBorder="1" applyAlignment="1">
      <alignment horizontal="center" vertical="center"/>
    </xf>
    <xf numFmtId="0" fontId="9" fillId="0" borderId="91" xfId="0" applyFont="1" applyBorder="1" applyAlignment="1">
      <alignment horizontal="center" vertical="center"/>
    </xf>
    <xf numFmtId="0" fontId="9" fillId="0" borderId="93" xfId="0" applyFont="1" applyBorder="1" applyAlignment="1">
      <alignment horizontal="center" vertical="center"/>
    </xf>
    <xf numFmtId="0" fontId="9" fillId="0" borderId="94" xfId="0" applyFont="1" applyBorder="1" applyAlignment="1">
      <alignment horizontal="center" vertical="center"/>
    </xf>
    <xf numFmtId="0" fontId="9" fillId="0" borderId="96" xfId="0" applyFont="1" applyBorder="1" applyAlignment="1">
      <alignment horizontal="center" vertical="center"/>
    </xf>
    <xf numFmtId="0" fontId="9" fillId="0" borderId="98" xfId="0" applyFont="1" applyBorder="1" applyAlignment="1">
      <alignment horizontal="center" vertical="center"/>
    </xf>
    <xf numFmtId="0" fontId="9" fillId="0" borderId="85" xfId="0" applyFont="1" applyBorder="1" applyAlignment="1">
      <alignment horizontal="center" vertical="center"/>
    </xf>
    <xf numFmtId="0" fontId="9" fillId="0" borderId="58" xfId="0" applyFont="1" applyBorder="1" applyAlignment="1">
      <alignment horizontal="center" vertical="center"/>
    </xf>
    <xf numFmtId="0" fontId="9" fillId="0" borderId="59" xfId="0" applyFont="1" applyBorder="1" applyAlignment="1">
      <alignment horizontal="center" vertical="center"/>
    </xf>
    <xf numFmtId="0" fontId="44" fillId="0" borderId="47" xfId="0" applyFont="1" applyBorder="1" applyAlignment="1">
      <alignment horizontal="center" vertical="center"/>
    </xf>
    <xf numFmtId="0" fontId="44" fillId="0" borderId="18" xfId="0" applyFont="1" applyBorder="1" applyAlignment="1">
      <alignment horizontal="center" vertical="center"/>
    </xf>
    <xf numFmtId="0" fontId="44" fillId="0" borderId="55" xfId="0" applyFont="1" applyBorder="1" applyAlignment="1">
      <alignment horizontal="center" vertical="center"/>
    </xf>
    <xf numFmtId="0" fontId="44" fillId="0" borderId="52" xfId="0" applyFont="1" applyBorder="1" applyAlignment="1">
      <alignment horizontal="center" vertical="center" textRotation="255"/>
    </xf>
    <xf numFmtId="0" fontId="44" fillId="0" borderId="54" xfId="0" applyFont="1" applyBorder="1" applyAlignment="1">
      <alignment horizontal="center" vertical="center" textRotation="255"/>
    </xf>
    <xf numFmtId="0" fontId="44" fillId="0" borderId="90" xfId="0" applyFont="1" applyBorder="1" applyAlignment="1">
      <alignment horizontal="center" vertical="center"/>
    </xf>
    <xf numFmtId="0" fontId="44" fillId="0" borderId="91" xfId="0" applyFont="1" applyBorder="1" applyAlignment="1">
      <alignment horizontal="center" vertical="center"/>
    </xf>
    <xf numFmtId="0" fontId="44"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96" xfId="0" applyFont="1" applyBorder="1" applyAlignment="1">
      <alignment horizontal="center" vertical="center"/>
    </xf>
    <xf numFmtId="0" fontId="44" fillId="0" borderId="98" xfId="0" applyFont="1" applyBorder="1" applyAlignment="1">
      <alignment horizontal="center" vertical="center"/>
    </xf>
    <xf numFmtId="0" fontId="44" fillId="0" borderId="61" xfId="0" applyFont="1" applyBorder="1" applyAlignment="1">
      <alignment horizontal="center" vertical="center" textRotation="255"/>
    </xf>
    <xf numFmtId="0" fontId="44" fillId="0" borderId="85" xfId="0" applyFont="1" applyBorder="1" applyAlignment="1">
      <alignment horizontal="center" vertical="center"/>
    </xf>
    <xf numFmtId="0" fontId="44" fillId="0" borderId="58" xfId="0" applyFont="1" applyBorder="1" applyAlignment="1">
      <alignment horizontal="center" vertical="center"/>
    </xf>
    <xf numFmtId="0" fontId="44" fillId="0" borderId="59" xfId="0" applyFont="1" applyBorder="1" applyAlignment="1">
      <alignment horizontal="center" vertical="center"/>
    </xf>
    <xf numFmtId="0" fontId="10" fillId="0" borderId="36" xfId="0" applyFont="1" applyBorder="1" applyAlignment="1">
      <alignment horizontal="center" vertical="center"/>
    </xf>
    <xf numFmtId="0" fontId="10" fillId="0" borderId="76" xfId="0" applyFont="1" applyBorder="1" applyAlignment="1">
      <alignment horizontal="center" vertical="center"/>
    </xf>
    <xf numFmtId="0" fontId="10" fillId="0" borderId="81" xfId="0" applyFont="1" applyBorder="1" applyAlignment="1">
      <alignment horizontal="center" vertical="center"/>
    </xf>
    <xf numFmtId="0" fontId="10" fillId="0" borderId="77" xfId="0" applyFont="1" applyBorder="1" applyAlignment="1">
      <alignment horizontal="center" vertical="center"/>
    </xf>
    <xf numFmtId="0" fontId="10" fillId="0" borderId="38" xfId="0" applyFont="1" applyBorder="1" applyAlignment="1">
      <alignment horizontal="center" vertical="center"/>
    </xf>
    <xf numFmtId="0" fontId="10" fillId="0" borderId="82" xfId="0" applyFont="1" applyBorder="1" applyAlignment="1">
      <alignment horizontal="center" vertical="center"/>
    </xf>
    <xf numFmtId="0" fontId="10" fillId="0" borderId="78" xfId="0" applyFont="1" applyBorder="1" applyAlignment="1">
      <alignment horizontal="center" vertical="center"/>
    </xf>
    <xf numFmtId="0" fontId="10" fillId="0" borderId="79" xfId="0" applyFont="1" applyBorder="1" applyAlignment="1">
      <alignment horizontal="center" vertical="center"/>
    </xf>
    <xf numFmtId="0" fontId="10" fillId="0" borderId="69" xfId="0" applyFont="1" applyBorder="1" applyAlignment="1">
      <alignment horizontal="center" vertical="center"/>
    </xf>
    <xf numFmtId="0" fontId="10" fillId="0" borderId="85" xfId="0" applyFont="1" applyBorder="1" applyAlignment="1">
      <alignment horizontal="center" vertical="center"/>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61" xfId="0" applyFont="1" applyBorder="1" applyAlignment="1">
      <alignment horizontal="center" vertical="center" textRotation="255"/>
    </xf>
    <xf numFmtId="0" fontId="10" fillId="0" borderId="52" xfId="0" applyFont="1" applyBorder="1" applyAlignment="1">
      <alignment horizontal="center" vertical="center" textRotation="255"/>
    </xf>
    <xf numFmtId="0" fontId="10" fillId="0" borderId="54" xfId="0" applyFont="1" applyBorder="1" applyAlignment="1">
      <alignment horizontal="center" vertical="center" textRotation="255"/>
    </xf>
    <xf numFmtId="0" fontId="39" fillId="0" borderId="61" xfId="0" applyFont="1" applyBorder="1" applyAlignment="1">
      <alignment horizontal="center" vertical="center" textRotation="255"/>
    </xf>
    <xf numFmtId="0" fontId="39" fillId="0" borderId="52" xfId="0" applyFont="1" applyBorder="1" applyAlignment="1">
      <alignment horizontal="center" vertical="center" textRotation="255"/>
    </xf>
    <xf numFmtId="0" fontId="39" fillId="0" borderId="54" xfId="0" applyFont="1" applyBorder="1" applyAlignment="1">
      <alignment horizontal="center" vertical="center" textRotation="255"/>
    </xf>
    <xf numFmtId="0" fontId="39" fillId="0" borderId="90" xfId="0" applyFont="1" applyBorder="1" applyAlignment="1">
      <alignment horizontal="center" vertical="center"/>
    </xf>
    <xf numFmtId="0" fontId="39" fillId="0" borderId="91" xfId="0" applyFont="1" applyBorder="1" applyAlignment="1">
      <alignment horizontal="center" vertical="center"/>
    </xf>
    <xf numFmtId="0" fontId="39" fillId="0" borderId="93" xfId="0" applyFont="1" applyBorder="1" applyAlignment="1">
      <alignment horizontal="center" vertical="center"/>
    </xf>
    <xf numFmtId="0" fontId="39" fillId="0" borderId="94" xfId="0" applyFont="1" applyBorder="1" applyAlignment="1">
      <alignment horizontal="center" vertical="center"/>
    </xf>
    <xf numFmtId="0" fontId="39" fillId="0" borderId="96" xfId="0" applyFont="1" applyBorder="1" applyAlignment="1">
      <alignment horizontal="center" vertical="center"/>
    </xf>
    <xf numFmtId="0" fontId="39" fillId="0" borderId="98" xfId="0" applyFont="1" applyBorder="1" applyAlignment="1">
      <alignment horizontal="center" vertical="center"/>
    </xf>
    <xf numFmtId="0" fontId="39" fillId="0" borderId="85" xfId="0" applyFont="1" applyBorder="1" applyAlignment="1">
      <alignment horizontal="center" vertical="center"/>
    </xf>
    <xf numFmtId="0" fontId="39" fillId="0" borderId="58" xfId="0" applyFont="1" applyBorder="1" applyAlignment="1">
      <alignment horizontal="center" vertical="center"/>
    </xf>
    <xf numFmtId="0" fontId="39" fillId="0" borderId="59" xfId="0" applyFont="1" applyBorder="1" applyAlignment="1">
      <alignment horizontal="center" vertical="center"/>
    </xf>
    <xf numFmtId="0" fontId="39" fillId="0" borderId="84" xfId="0" applyFont="1" applyBorder="1" applyAlignment="1">
      <alignment horizontal="center" vertical="center"/>
    </xf>
    <xf numFmtId="0" fontId="39" fillId="0" borderId="65" xfId="0" applyFont="1" applyBorder="1" applyAlignment="1">
      <alignment horizontal="center" vertical="center"/>
    </xf>
    <xf numFmtId="0" fontId="39" fillId="0" borderId="42" xfId="0" applyFont="1" applyBorder="1" applyAlignment="1">
      <alignment horizontal="center" vertical="center"/>
    </xf>
    <xf numFmtId="0" fontId="44" fillId="0" borderId="84" xfId="0" applyFont="1" applyBorder="1" applyAlignment="1">
      <alignment horizontal="center" vertical="center"/>
    </xf>
    <xf numFmtId="0" fontId="44" fillId="0" borderId="65" xfId="0" applyFont="1" applyBorder="1" applyAlignment="1">
      <alignment horizontal="center" vertical="center"/>
    </xf>
    <xf numFmtId="0" fontId="44" fillId="0" borderId="42" xfId="0" applyFont="1" applyBorder="1" applyAlignment="1">
      <alignment horizontal="center" vertical="center"/>
    </xf>
    <xf numFmtId="0" fontId="44" fillId="0" borderId="46" xfId="0" applyFont="1" applyBorder="1" applyAlignment="1">
      <alignment horizontal="center" vertical="center" textRotation="255"/>
    </xf>
    <xf numFmtId="0" fontId="4" fillId="0" borderId="90" xfId="4" applyFont="1" applyFill="1" applyBorder="1" applyAlignment="1"/>
    <xf numFmtId="0" fontId="4" fillId="0" borderId="91" xfId="4" applyFont="1" applyFill="1" applyBorder="1" applyAlignment="1"/>
    <xf numFmtId="0" fontId="4" fillId="0" borderId="92" xfId="4" applyFont="1" applyFill="1" applyBorder="1" applyAlignment="1"/>
    <xf numFmtId="0" fontId="4" fillId="0" borderId="93" xfId="4" applyFont="1" applyFill="1" applyBorder="1" applyAlignment="1"/>
    <xf numFmtId="0" fontId="4" fillId="0" borderId="94" xfId="4" applyFont="1" applyFill="1" applyBorder="1" applyAlignment="1"/>
    <xf numFmtId="0" fontId="4" fillId="0" borderId="95" xfId="4" applyFont="1" applyFill="1" applyBorder="1" applyAlignment="1"/>
    <xf numFmtId="0" fontId="4" fillId="0" borderId="96" xfId="4" applyFont="1" applyFill="1" applyBorder="1" applyAlignment="1"/>
    <xf numFmtId="0" fontId="4" fillId="0" borderId="98" xfId="4" applyFont="1" applyFill="1" applyBorder="1" applyAlignment="1"/>
    <xf numFmtId="0" fontId="4" fillId="0" borderId="80" xfId="4" applyFont="1" applyFill="1" applyBorder="1" applyAlignment="1"/>
    <xf numFmtId="0" fontId="4" fillId="0" borderId="85" xfId="4" applyFont="1" applyFill="1" applyBorder="1" applyAlignment="1">
      <alignment horizontal="center" vertical="center"/>
    </xf>
    <xf numFmtId="0" fontId="4" fillId="0" borderId="58" xfId="4" applyFont="1" applyFill="1" applyBorder="1" applyAlignment="1">
      <alignment horizontal="center" vertical="center"/>
    </xf>
    <xf numFmtId="0" fontId="4" fillId="0" borderId="59" xfId="4" applyFont="1" applyFill="1" applyBorder="1" applyAlignment="1">
      <alignment horizontal="center" vertical="center"/>
    </xf>
    <xf numFmtId="0" fontId="9" fillId="0" borderId="61" xfId="0" applyFont="1" applyBorder="1" applyAlignment="1">
      <alignment horizontal="center" vertical="center"/>
    </xf>
    <xf numFmtId="0" fontId="9" fillId="0" borderId="52" xfId="0" applyFont="1" applyBorder="1" applyAlignment="1">
      <alignment horizontal="center" vertical="center"/>
    </xf>
    <xf numFmtId="0" fontId="9" fillId="0" borderId="54" xfId="0" applyFont="1" applyBorder="1" applyAlignment="1">
      <alignment horizontal="center" vertical="center"/>
    </xf>
    <xf numFmtId="0" fontId="9" fillId="0" borderId="92" xfId="0" applyFont="1" applyBorder="1" applyAlignment="1">
      <alignment horizontal="center" vertical="center"/>
    </xf>
    <xf numFmtId="0" fontId="9" fillId="0" borderId="95" xfId="0" applyFont="1" applyBorder="1" applyAlignment="1">
      <alignment horizontal="center" vertical="center"/>
    </xf>
    <xf numFmtId="0" fontId="9" fillId="0" borderId="80" xfId="0" applyFont="1" applyBorder="1" applyAlignment="1">
      <alignment horizontal="center" vertical="center"/>
    </xf>
    <xf numFmtId="0" fontId="10" fillId="0" borderId="23" xfId="4" applyFont="1" applyBorder="1" applyAlignment="1">
      <alignment horizontal="center" vertical="center"/>
    </xf>
    <xf numFmtId="0" fontId="10" fillId="0" borderId="25" xfId="4" applyFont="1" applyBorder="1" applyAlignment="1">
      <alignment horizontal="center" vertical="center"/>
    </xf>
    <xf numFmtId="0" fontId="10" fillId="0" borderId="28" xfId="4" applyFont="1" applyBorder="1" applyAlignment="1">
      <alignment horizontal="center" vertical="center"/>
    </xf>
    <xf numFmtId="0" fontId="10" fillId="0" borderId="90" xfId="0" applyFont="1" applyBorder="1" applyAlignment="1">
      <alignment horizontal="center" vertical="center"/>
    </xf>
    <xf numFmtId="0" fontId="10" fillId="0" borderId="91" xfId="0" applyFont="1" applyBorder="1" applyAlignment="1">
      <alignment horizontal="center" vertical="center"/>
    </xf>
    <xf numFmtId="0" fontId="10" fillId="0" borderId="92" xfId="0" applyFont="1" applyBorder="1" applyAlignment="1">
      <alignment horizontal="center" vertical="center"/>
    </xf>
    <xf numFmtId="0" fontId="10" fillId="0" borderId="93" xfId="0" applyFont="1" applyBorder="1" applyAlignment="1">
      <alignment horizontal="center" vertical="center"/>
    </xf>
    <xf numFmtId="0" fontId="10" fillId="0" borderId="94" xfId="0" applyFont="1" applyBorder="1" applyAlignment="1">
      <alignment horizontal="center" vertical="center"/>
    </xf>
    <xf numFmtId="0" fontId="10" fillId="0" borderId="95" xfId="0" applyFont="1" applyBorder="1" applyAlignment="1">
      <alignment horizontal="center" vertical="center"/>
    </xf>
    <xf numFmtId="0" fontId="10" fillId="0" borderId="96" xfId="0" applyFont="1" applyBorder="1" applyAlignment="1">
      <alignment horizontal="center" vertical="center"/>
    </xf>
    <xf numFmtId="0" fontId="10" fillId="0" borderId="98" xfId="0" applyFont="1" applyBorder="1" applyAlignment="1">
      <alignment horizontal="center" vertical="center"/>
    </xf>
    <xf numFmtId="0" fontId="10" fillId="0" borderId="80" xfId="0" applyFont="1" applyBorder="1" applyAlignment="1">
      <alignment horizontal="center" vertical="center"/>
    </xf>
    <xf numFmtId="0" fontId="10" fillId="0" borderId="61" xfId="0" applyFont="1" applyBorder="1" applyAlignment="1">
      <alignment horizontal="center" vertical="center"/>
    </xf>
    <xf numFmtId="0" fontId="10" fillId="0" borderId="52" xfId="0" applyFont="1" applyBorder="1" applyAlignment="1">
      <alignment horizontal="center" vertical="center"/>
    </xf>
    <xf numFmtId="0" fontId="10" fillId="0" borderId="54" xfId="0" applyFont="1" applyBorder="1" applyAlignment="1">
      <alignment horizontal="center" vertical="center"/>
    </xf>
    <xf numFmtId="0" fontId="4" fillId="0" borderId="84" xfId="0" applyFont="1" applyBorder="1" applyAlignment="1">
      <alignment horizontal="center" vertical="center"/>
    </xf>
    <xf numFmtId="0" fontId="4" fillId="0" borderId="65" xfId="0" applyFont="1" applyBorder="1" applyAlignment="1">
      <alignment horizontal="center" vertical="center"/>
    </xf>
    <xf numFmtId="0" fontId="4" fillId="0" borderId="42" xfId="0" applyFont="1" applyBorder="1" applyAlignment="1">
      <alignment horizontal="center" vertical="center"/>
    </xf>
    <xf numFmtId="0" fontId="10" fillId="0" borderId="84" xfId="0" applyFont="1" applyBorder="1" applyAlignment="1">
      <alignment horizontal="center" vertical="center"/>
    </xf>
    <xf numFmtId="0" fontId="10" fillId="0" borderId="65" xfId="0" applyFont="1" applyBorder="1" applyAlignment="1">
      <alignment horizontal="center" vertical="center"/>
    </xf>
    <xf numFmtId="0" fontId="47" fillId="0" borderId="61" xfId="0" applyFont="1" applyBorder="1" applyAlignment="1">
      <alignment horizontal="center" vertical="center" textRotation="255" shrinkToFit="1"/>
    </xf>
    <xf numFmtId="0" fontId="47" fillId="0" borderId="52" xfId="0" applyFont="1" applyBorder="1" applyAlignment="1">
      <alignment horizontal="center" vertical="center" textRotation="255" shrinkToFit="1"/>
    </xf>
    <xf numFmtId="0" fontId="47" fillId="0" borderId="54" xfId="0" applyFont="1" applyBorder="1" applyAlignment="1">
      <alignment horizontal="center" vertical="center" textRotation="255" shrinkToFit="1"/>
    </xf>
    <xf numFmtId="0" fontId="47" fillId="0" borderId="84" xfId="0" applyFont="1" applyBorder="1" applyAlignment="1">
      <alignment horizontal="center" vertical="center"/>
    </xf>
    <xf numFmtId="0" fontId="47" fillId="0" borderId="65" xfId="0" applyFont="1" applyBorder="1" applyAlignment="1">
      <alignment horizontal="center" vertical="center"/>
    </xf>
    <xf numFmtId="0" fontId="47" fillId="0" borderId="42" xfId="0" applyFont="1" applyBorder="1" applyAlignment="1">
      <alignment horizontal="center" vertical="center"/>
    </xf>
    <xf numFmtId="0" fontId="47" fillId="0" borderId="90" xfId="0" applyFont="1" applyBorder="1" applyAlignment="1">
      <alignment horizontal="center" vertical="center"/>
    </xf>
    <xf numFmtId="0" fontId="47" fillId="0" borderId="91" xfId="0" applyFont="1" applyBorder="1" applyAlignment="1">
      <alignment horizontal="center" vertical="center"/>
    </xf>
    <xf numFmtId="0" fontId="47" fillId="0" borderId="93" xfId="0" applyFont="1" applyBorder="1" applyAlignment="1">
      <alignment horizontal="center" vertical="center"/>
    </xf>
    <xf numFmtId="0" fontId="47" fillId="0" borderId="94" xfId="0" applyFont="1" applyBorder="1" applyAlignment="1">
      <alignment horizontal="center" vertical="center"/>
    </xf>
    <xf numFmtId="0" fontId="47" fillId="0" borderId="96" xfId="0" applyFont="1" applyBorder="1" applyAlignment="1">
      <alignment horizontal="center" vertical="center"/>
    </xf>
    <xf numFmtId="0" fontId="47" fillId="0" borderId="98" xfId="0" applyFont="1" applyBorder="1" applyAlignment="1">
      <alignment horizontal="center" vertical="center"/>
    </xf>
    <xf numFmtId="0" fontId="47" fillId="0" borderId="85" xfId="0" applyFont="1" applyBorder="1" applyAlignment="1">
      <alignment horizontal="center" vertical="center"/>
    </xf>
    <xf numFmtId="0" fontId="47" fillId="0" borderId="59" xfId="0" applyFont="1" applyBorder="1" applyAlignment="1">
      <alignment horizontal="center" vertical="center"/>
    </xf>
    <xf numFmtId="0" fontId="47" fillId="0" borderId="58" xfId="0" applyFont="1" applyBorder="1" applyAlignment="1">
      <alignment horizontal="center" vertical="center"/>
    </xf>
    <xf numFmtId="0" fontId="10" fillId="0" borderId="42" xfId="0" applyFont="1" applyBorder="1" applyAlignment="1">
      <alignment horizontal="center" vertical="center"/>
    </xf>
    <xf numFmtId="0" fontId="9" fillId="0" borderId="50" xfId="0" applyFont="1" applyBorder="1" applyAlignment="1">
      <alignment horizontal="center" vertical="center" textRotation="255"/>
    </xf>
    <xf numFmtId="0" fontId="9" fillId="0" borderId="99" xfId="0" applyFont="1" applyBorder="1" applyAlignment="1">
      <alignment horizontal="center" vertical="center"/>
    </xf>
    <xf numFmtId="0" fontId="9" fillId="0" borderId="100" xfId="0" applyFont="1" applyBorder="1" applyAlignment="1">
      <alignment horizontal="center" vertical="center"/>
    </xf>
    <xf numFmtId="0" fontId="9" fillId="0" borderId="40" xfId="0" applyFont="1" applyBorder="1" applyAlignment="1">
      <alignment horizontal="center" vertical="center"/>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4" fillId="0" borderId="103" xfId="0" applyFont="1" applyBorder="1" applyAlignment="1">
      <alignment horizontal="center" vertical="center"/>
    </xf>
    <xf numFmtId="0" fontId="4" fillId="0" borderId="67" xfId="0" applyFont="1" applyBorder="1" applyAlignment="1">
      <alignment horizontal="center" vertical="center"/>
    </xf>
    <xf numFmtId="0" fontId="9" fillId="0" borderId="46" xfId="0" applyFont="1" applyBorder="1" applyAlignment="1">
      <alignment horizontal="center" vertical="center" textRotation="255"/>
    </xf>
    <xf numFmtId="0" fontId="9" fillId="0" borderId="85" xfId="0" applyFont="1" applyBorder="1" applyAlignment="1">
      <alignment horizontal="center" vertical="center" wrapText="1"/>
    </xf>
    <xf numFmtId="0" fontId="4" fillId="0" borderId="92" xfId="0" applyFont="1" applyBorder="1" applyAlignment="1">
      <alignment horizontal="center" vertical="center"/>
    </xf>
    <xf numFmtId="0" fontId="4" fillId="0" borderId="95" xfId="0" applyFont="1" applyBorder="1" applyAlignment="1">
      <alignment horizontal="center" vertical="center"/>
    </xf>
    <xf numFmtId="0" fontId="4" fillId="0" borderId="80" xfId="0" applyFont="1" applyBorder="1" applyAlignment="1">
      <alignment horizontal="center" vertical="center"/>
    </xf>
    <xf numFmtId="0" fontId="4" fillId="0" borderId="61" xfId="0" applyFont="1" applyBorder="1" applyAlignment="1">
      <alignment horizontal="center" vertical="center"/>
    </xf>
    <xf numFmtId="0" fontId="4" fillId="0" borderId="52" xfId="0" applyFont="1" applyBorder="1" applyAlignment="1">
      <alignment horizontal="center" vertical="center"/>
    </xf>
    <xf numFmtId="0" fontId="4" fillId="0" borderId="54" xfId="0" applyFont="1" applyBorder="1" applyAlignment="1">
      <alignment horizontal="center" vertical="center"/>
    </xf>
    <xf numFmtId="0" fontId="9" fillId="0" borderId="85" xfId="0" applyFont="1" applyBorder="1" applyAlignment="1">
      <alignment horizontal="center" vertical="center" shrinkToFit="1"/>
    </xf>
    <xf numFmtId="0" fontId="9" fillId="0" borderId="58" xfId="0" applyFont="1" applyBorder="1" applyAlignment="1">
      <alignment horizontal="center" vertical="center" shrinkToFit="1"/>
    </xf>
    <xf numFmtId="0" fontId="9" fillId="0" borderId="59" xfId="0" applyFont="1" applyBorder="1" applyAlignment="1">
      <alignment horizontal="center" vertical="center" shrinkToFit="1"/>
    </xf>
    <xf numFmtId="0" fontId="9" fillId="0" borderId="86" xfId="0" applyFont="1" applyBorder="1" applyAlignment="1">
      <alignment horizontal="center" vertical="center"/>
    </xf>
    <xf numFmtId="0" fontId="9" fillId="0" borderId="23" xfId="0" applyFont="1" applyBorder="1" applyAlignment="1">
      <alignment horizontal="center" vertical="center"/>
    </xf>
  </cellXfs>
  <cellStyles count="5">
    <cellStyle name="桁区切り 2" xfId="1"/>
    <cellStyle name="標準" xfId="0" builtinId="0"/>
    <cellStyle name="標準 2" xfId="2"/>
    <cellStyle name="標準 3" xfId="3"/>
    <cellStyle name="標準_混用事例集'04年版原稿1" xfId="4"/>
  </cellStyles>
  <dxfs count="3">
    <dxf>
      <font>
        <color theme="0"/>
      </font>
    </dxf>
    <dxf>
      <font>
        <color theme="0"/>
      </font>
    </dxf>
    <dxf>
      <font>
        <color theme="0"/>
      </font>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2</xdr:col>
      <xdr:colOff>1583211</xdr:colOff>
      <xdr:row>1</xdr:row>
      <xdr:rowOff>56670</xdr:rowOff>
    </xdr:from>
    <xdr:to>
      <xdr:col>4</xdr:col>
      <xdr:colOff>280554</xdr:colOff>
      <xdr:row>3</xdr:row>
      <xdr:rowOff>611388</xdr:rowOff>
    </xdr:to>
    <xdr:sp macro="" textlink="">
      <xdr:nvSpPr>
        <xdr:cNvPr id="2" name="Text Box 1">
          <a:extLst>
            <a:ext uri="{FF2B5EF4-FFF2-40B4-BE49-F238E27FC236}">
              <a16:creationId xmlns:a16="http://schemas.microsoft.com/office/drawing/2014/main" xmlns="" id="{8489777E-5E9F-4CBF-AB80-4FEDCB864090}"/>
            </a:ext>
          </a:extLst>
        </xdr:cNvPr>
        <xdr:cNvSpPr txBox="1">
          <a:spLocks noChangeArrowheads="1"/>
        </xdr:cNvSpPr>
      </xdr:nvSpPr>
      <xdr:spPr bwMode="auto">
        <a:xfrm>
          <a:off x="2071367" y="306701"/>
          <a:ext cx="900000" cy="900000"/>
        </a:xfrm>
        <a:prstGeom prst="rect">
          <a:avLst/>
        </a:prstGeom>
        <a:noFill/>
        <a:ln>
          <a:noFill/>
        </a:ln>
      </xdr:spPr>
      <xdr:txBody>
        <a:bodyPr vertOverflow="clip" wrap="square" lIns="27432" tIns="18288" rIns="27432" bIns="18288" anchor="ctr"/>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殺　菌　剤</a:t>
          </a: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89058</xdr:colOff>
      <xdr:row>3</xdr:row>
      <xdr:rowOff>1562892</xdr:rowOff>
    </xdr:from>
    <xdr:to>
      <xdr:col>2</xdr:col>
      <xdr:colOff>493758</xdr:colOff>
      <xdr:row>5</xdr:row>
      <xdr:rowOff>214992</xdr:rowOff>
    </xdr:to>
    <xdr:sp macro="" textlink="">
      <xdr:nvSpPr>
        <xdr:cNvPr id="3" name="Text Box 5">
          <a:extLst>
            <a:ext uri="{FF2B5EF4-FFF2-40B4-BE49-F238E27FC236}">
              <a16:creationId xmlns:a16="http://schemas.microsoft.com/office/drawing/2014/main" xmlns="" id="{168E5F41-6F36-4F1B-8032-CDAEB99186F2}"/>
            </a:ext>
          </a:extLst>
        </xdr:cNvPr>
        <xdr:cNvSpPr txBox="1">
          <a:spLocks noChangeArrowheads="1"/>
        </xdr:cNvSpPr>
      </xdr:nvSpPr>
      <xdr:spPr bwMode="auto">
        <a:xfrm>
          <a:off x="89058" y="2162967"/>
          <a:ext cx="900000" cy="900000"/>
        </a:xfrm>
        <a:prstGeom prst="rect">
          <a:avLst/>
        </a:prstGeom>
        <a:noFill/>
        <a:ln>
          <a:noFill/>
        </a:ln>
      </xdr:spPr>
      <xdr:txBody>
        <a:bodyPr vertOverflow="clip" wrap="square" lIns="27432" tIns="18288" rIns="27432" bIns="18288" anchor="ctr"/>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殺　菌　剤</a:t>
          </a: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300"/>
            </a:lnSpc>
            <a:defRPr sz="1000"/>
          </a:pPr>
          <a:r>
            <a:rPr lang="ja-JP" altLang="en-US" sz="1100" b="0" i="0" u="none" strike="noStrike" baseline="0">
              <a:solidFill>
                <a:srgbClr val="000000"/>
              </a:solidFill>
              <a:latin typeface="ＭＳ Ｐゴシック"/>
              <a:ea typeface="ＭＳ Ｐゴシック"/>
            </a:rPr>
            <a:t>混　合　剤</a:t>
          </a:r>
        </a:p>
      </xdr:txBody>
    </xdr:sp>
    <xdr:clientData/>
  </xdr:twoCellAnchor>
  <xdr:twoCellAnchor>
    <xdr:from>
      <xdr:col>2</xdr:col>
      <xdr:colOff>82868</xdr:colOff>
      <xdr:row>1</xdr:row>
      <xdr:rowOff>16032</xdr:rowOff>
    </xdr:from>
    <xdr:to>
      <xdr:col>4</xdr:col>
      <xdr:colOff>15241</xdr:colOff>
      <xdr:row>3</xdr:row>
      <xdr:rowOff>36973</xdr:rowOff>
    </xdr:to>
    <xdr:sp macro="" textlink="">
      <xdr:nvSpPr>
        <xdr:cNvPr id="4" name="Text Box 1">
          <a:extLst>
            <a:ext uri="{FF2B5EF4-FFF2-40B4-BE49-F238E27FC236}">
              <a16:creationId xmlns="" xmlns:a16="http://schemas.microsoft.com/office/drawing/2014/main" id="{5924172E-0069-5414-0137-A05377272117}"/>
            </a:ext>
          </a:extLst>
        </xdr:cNvPr>
        <xdr:cNvSpPr txBox="1">
          <a:spLocks noChangeArrowheads="1"/>
        </xdr:cNvSpPr>
      </xdr:nvSpPr>
      <xdr:spPr bwMode="auto">
        <a:xfrm>
          <a:off x="578168" y="263682"/>
          <a:ext cx="2104073" cy="373366"/>
        </a:xfrm>
        <a:prstGeom prst="rect">
          <a:avLst/>
        </a:prstGeom>
        <a:noFill/>
        <a:ln>
          <a:noFill/>
        </a:ln>
      </xdr:spPr>
      <xdr:txBody>
        <a:bodyPr vertOverflow="clip" wrap="square" lIns="27432" tIns="18288" rIns="27432" bIns="18288" anchor="ctr"/>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22066</xdr:colOff>
      <xdr:row>3</xdr:row>
      <xdr:rowOff>92867</xdr:rowOff>
    </xdr:from>
    <xdr:to>
      <xdr:col>2</xdr:col>
      <xdr:colOff>30256</xdr:colOff>
      <xdr:row>5</xdr:row>
      <xdr:rowOff>15443</xdr:rowOff>
    </xdr:to>
    <xdr:sp macro="" textlink="">
      <xdr:nvSpPr>
        <xdr:cNvPr id="5" name="Text Box 5">
          <a:extLst>
            <a:ext uri="{FF2B5EF4-FFF2-40B4-BE49-F238E27FC236}">
              <a16:creationId xmlns="" xmlns:a16="http://schemas.microsoft.com/office/drawing/2014/main" id="{3777B5CA-646C-C296-D8E5-5FFC89FCA52F}"/>
            </a:ext>
          </a:extLst>
        </xdr:cNvPr>
        <xdr:cNvSpPr txBox="1">
          <a:spLocks noChangeArrowheads="1"/>
        </xdr:cNvSpPr>
      </xdr:nvSpPr>
      <xdr:spPr bwMode="auto">
        <a:xfrm>
          <a:off x="22066" y="692942"/>
          <a:ext cx="503490" cy="2170476"/>
        </a:xfrm>
        <a:prstGeom prst="rect">
          <a:avLst/>
        </a:prstGeom>
        <a:noFill/>
        <a:ln>
          <a:noFill/>
        </a:ln>
      </xdr:spPr>
      <xdr:txBody>
        <a:bodyPr vertOverflow="clip" wrap="square" lIns="27432" tIns="18288" rIns="27432" bIns="18288" anchor="ctr"/>
        <a:lstStyle/>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8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混　合　剤</a:t>
          </a:r>
        </a:p>
      </xdr:txBody>
    </xdr:sp>
    <xdr:clientData/>
  </xdr:twoCellAnchor>
  <xdr:twoCellAnchor>
    <xdr:from>
      <xdr:col>2</xdr:col>
      <xdr:colOff>1457956</xdr:colOff>
      <xdr:row>1</xdr:row>
      <xdr:rowOff>64457</xdr:rowOff>
    </xdr:from>
    <xdr:to>
      <xdr:col>4</xdr:col>
      <xdr:colOff>250550</xdr:colOff>
      <xdr:row>3</xdr:row>
      <xdr:rowOff>631082</xdr:rowOff>
    </xdr:to>
    <xdr:sp macro="" textlink="">
      <xdr:nvSpPr>
        <xdr:cNvPr id="6" name="Text Box 1">
          <a:extLst>
            <a:ext uri="{FF2B5EF4-FFF2-40B4-BE49-F238E27FC236}">
              <a16:creationId xmlns="" xmlns:a16="http://schemas.microsoft.com/office/drawing/2014/main" id="{3BE82400-EB4F-4B40-A341-971E06A427ED}"/>
            </a:ext>
          </a:extLst>
        </xdr:cNvPr>
        <xdr:cNvSpPr txBox="1">
          <a:spLocks noChangeArrowheads="1"/>
        </xdr:cNvSpPr>
      </xdr:nvSpPr>
      <xdr:spPr bwMode="auto">
        <a:xfrm>
          <a:off x="1934206" y="312107"/>
          <a:ext cx="897619" cy="909525"/>
        </a:xfrm>
        <a:prstGeom prst="rect">
          <a:avLst/>
        </a:prstGeom>
        <a:noFill/>
        <a:ln>
          <a:noFill/>
        </a:ln>
      </xdr:spPr>
      <xdr:txBody>
        <a:bodyPr vertOverflow="clip" wrap="square" lIns="27432" tIns="18288" rIns="27432" bIns="18288" anchor="ctr"/>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73118</xdr:colOff>
      <xdr:row>3</xdr:row>
      <xdr:rowOff>1535906</xdr:rowOff>
    </xdr:from>
    <xdr:to>
      <xdr:col>2</xdr:col>
      <xdr:colOff>496868</xdr:colOff>
      <xdr:row>5</xdr:row>
      <xdr:rowOff>185624</xdr:rowOff>
    </xdr:to>
    <xdr:sp macro="" textlink="">
      <xdr:nvSpPr>
        <xdr:cNvPr id="7" name="Text Box 5">
          <a:extLst>
            <a:ext uri="{FF2B5EF4-FFF2-40B4-BE49-F238E27FC236}">
              <a16:creationId xmlns="" xmlns:a16="http://schemas.microsoft.com/office/drawing/2014/main" id="{6469D16C-C97D-456D-B3AB-9E5F318C66AF}"/>
            </a:ext>
          </a:extLst>
        </xdr:cNvPr>
        <xdr:cNvSpPr txBox="1">
          <a:spLocks noChangeArrowheads="1"/>
        </xdr:cNvSpPr>
      </xdr:nvSpPr>
      <xdr:spPr bwMode="auto">
        <a:xfrm>
          <a:off x="73118" y="2126456"/>
          <a:ext cx="900000" cy="897618"/>
        </a:xfrm>
        <a:prstGeom prst="rect">
          <a:avLst/>
        </a:prstGeom>
        <a:noFill/>
        <a:ln>
          <a:noFill/>
        </a:ln>
      </xdr:spPr>
      <xdr:txBody>
        <a:bodyPr vertOverflow="clip" wrap="square" lIns="27432" tIns="18288" rIns="27432" bIns="18288" anchor="ctr"/>
        <a:lstStyle/>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8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混　合　剤</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67310</xdr:colOff>
      <xdr:row>2</xdr:row>
      <xdr:rowOff>2004695</xdr:rowOff>
    </xdr:from>
    <xdr:to>
      <xdr:col>1</xdr:col>
      <xdr:colOff>533393</xdr:colOff>
      <xdr:row>4</xdr:row>
      <xdr:rowOff>237695</xdr:rowOff>
    </xdr:to>
    <xdr:sp macro="" textlink="">
      <xdr:nvSpPr>
        <xdr:cNvPr id="3" name="Text Box 3">
          <a:extLst>
            <a:ext uri="{FF2B5EF4-FFF2-40B4-BE49-F238E27FC236}">
              <a16:creationId xmlns:a16="http://schemas.microsoft.com/office/drawing/2014/main" xmlns="" id="{32AA7C03-AABE-47CF-BF7C-E75814DECD85}"/>
            </a:ext>
          </a:extLst>
        </xdr:cNvPr>
        <xdr:cNvSpPr txBox="1">
          <a:spLocks noChangeArrowheads="1"/>
        </xdr:cNvSpPr>
      </xdr:nvSpPr>
      <xdr:spPr bwMode="auto">
        <a:xfrm>
          <a:off x="67310" y="2491528"/>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1813559</xdr:colOff>
      <xdr:row>1</xdr:row>
      <xdr:rowOff>86043</xdr:rowOff>
    </xdr:from>
    <xdr:to>
      <xdr:col>3</xdr:col>
      <xdr:colOff>272778</xdr:colOff>
      <xdr:row>2</xdr:row>
      <xdr:rowOff>747918</xdr:rowOff>
    </xdr:to>
    <xdr:sp macro="" textlink="">
      <xdr:nvSpPr>
        <xdr:cNvPr id="6" name="Text Box 2"/>
        <xdr:cNvSpPr txBox="1">
          <a:spLocks noChangeArrowheads="1"/>
        </xdr:cNvSpPr>
      </xdr:nvSpPr>
      <xdr:spPr bwMode="auto">
        <a:xfrm>
          <a:off x="2223134" y="333693"/>
          <a:ext cx="897619"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20638</xdr:colOff>
      <xdr:row>2</xdr:row>
      <xdr:rowOff>100009</xdr:rowOff>
    </xdr:from>
    <xdr:to>
      <xdr:col>1</xdr:col>
      <xdr:colOff>40448</xdr:colOff>
      <xdr:row>4</xdr:row>
      <xdr:rowOff>21492</xdr:rowOff>
    </xdr:to>
    <xdr:sp macro="" textlink="">
      <xdr:nvSpPr>
        <xdr:cNvPr id="4" name="Text Box 3">
          <a:extLst>
            <a:ext uri="{FF2B5EF4-FFF2-40B4-BE49-F238E27FC236}">
              <a16:creationId xmlns="" xmlns:a16="http://schemas.microsoft.com/office/drawing/2014/main" id="{2B1CE8F1-4106-629D-3AD3-5999D9803BD6}"/>
            </a:ext>
          </a:extLst>
        </xdr:cNvPr>
        <xdr:cNvSpPr txBox="1">
          <a:spLocks noChangeArrowheads="1"/>
        </xdr:cNvSpPr>
      </xdr:nvSpPr>
      <xdr:spPr bwMode="auto">
        <a:xfrm>
          <a:off x="20638" y="585784"/>
          <a:ext cx="429385" cy="259800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91439</xdr:colOff>
      <xdr:row>1</xdr:row>
      <xdr:rowOff>17463</xdr:rowOff>
    </xdr:from>
    <xdr:to>
      <xdr:col>3</xdr:col>
      <xdr:colOff>17063</xdr:colOff>
      <xdr:row>2</xdr:row>
      <xdr:rowOff>48742</xdr:rowOff>
    </xdr:to>
    <xdr:sp macro="" textlink="">
      <xdr:nvSpPr>
        <xdr:cNvPr id="5" name="Text Box 2">
          <a:extLst>
            <a:ext uri="{FF2B5EF4-FFF2-40B4-BE49-F238E27FC236}">
              <a16:creationId xmlns="" xmlns:a16="http://schemas.microsoft.com/office/drawing/2014/main" id="{B558C535-4059-90AA-315A-2CC256F6EA63}"/>
            </a:ext>
          </a:extLst>
        </xdr:cNvPr>
        <xdr:cNvSpPr txBox="1">
          <a:spLocks noChangeArrowheads="1"/>
        </xdr:cNvSpPr>
      </xdr:nvSpPr>
      <xdr:spPr bwMode="auto">
        <a:xfrm>
          <a:off x="501014" y="265113"/>
          <a:ext cx="2364024" cy="269404"/>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107159</xdr:colOff>
      <xdr:row>3</xdr:row>
      <xdr:rowOff>1297779</xdr:rowOff>
    </xdr:from>
    <xdr:to>
      <xdr:col>2</xdr:col>
      <xdr:colOff>459471</xdr:colOff>
      <xdr:row>5</xdr:row>
      <xdr:rowOff>126091</xdr:rowOff>
    </xdr:to>
    <xdr:sp macro="" textlink="">
      <xdr:nvSpPr>
        <xdr:cNvPr id="7" name="Text Box 3">
          <a:extLst>
            <a:ext uri="{FF2B5EF4-FFF2-40B4-BE49-F238E27FC236}">
              <a16:creationId xmlns="" xmlns:a16="http://schemas.microsoft.com/office/drawing/2014/main" id="{FE4EF7C3-F28B-4A1F-AD22-D4AA22054BE6}"/>
            </a:ext>
          </a:extLst>
        </xdr:cNvPr>
        <xdr:cNvSpPr txBox="1">
          <a:spLocks noChangeArrowheads="1"/>
        </xdr:cNvSpPr>
      </xdr:nvSpPr>
      <xdr:spPr bwMode="auto">
        <a:xfrm>
          <a:off x="107159" y="1888329"/>
          <a:ext cx="904762" cy="96191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2309813</xdr:colOff>
      <xdr:row>1</xdr:row>
      <xdr:rowOff>107154</xdr:rowOff>
    </xdr:from>
    <xdr:to>
      <xdr:col>4</xdr:col>
      <xdr:colOff>471376</xdr:colOff>
      <xdr:row>3</xdr:row>
      <xdr:rowOff>673779</xdr:rowOff>
    </xdr:to>
    <xdr:sp macro="" textlink="">
      <xdr:nvSpPr>
        <xdr:cNvPr id="8" name="Text Box 2">
          <a:extLst>
            <a:ext uri="{FF2B5EF4-FFF2-40B4-BE49-F238E27FC236}">
              <a16:creationId xmlns="" xmlns:a16="http://schemas.microsoft.com/office/drawing/2014/main" id="{CA45F376-0136-4275-911D-64C2DC10A7E4}"/>
            </a:ext>
          </a:extLst>
        </xdr:cNvPr>
        <xdr:cNvSpPr txBox="1">
          <a:spLocks noChangeArrowheads="1"/>
        </xdr:cNvSpPr>
      </xdr:nvSpPr>
      <xdr:spPr bwMode="auto">
        <a:xfrm>
          <a:off x="2862263" y="345279"/>
          <a:ext cx="904763" cy="91905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1877060</xdr:colOff>
      <xdr:row>1</xdr:row>
      <xdr:rowOff>38099</xdr:rowOff>
    </xdr:from>
    <xdr:to>
      <xdr:col>3</xdr:col>
      <xdr:colOff>376760</xdr:colOff>
      <xdr:row>2</xdr:row>
      <xdr:rowOff>698779</xdr:rowOff>
    </xdr:to>
    <xdr:sp macro="" textlink="">
      <xdr:nvSpPr>
        <xdr:cNvPr id="2" name="Text Box 1">
          <a:extLst>
            <a:ext uri="{FF2B5EF4-FFF2-40B4-BE49-F238E27FC236}">
              <a16:creationId xmlns:a16="http://schemas.microsoft.com/office/drawing/2014/main" xmlns="" id="{4C3D455D-1AC7-4AF1-B25E-9D350FA6B71D}"/>
            </a:ext>
          </a:extLst>
        </xdr:cNvPr>
        <xdr:cNvSpPr txBox="1">
          <a:spLocks noChangeArrowheads="1"/>
        </xdr:cNvSpPr>
      </xdr:nvSpPr>
      <xdr:spPr bwMode="auto">
        <a:xfrm>
          <a:off x="2477135" y="285749"/>
          <a:ext cx="900000" cy="89880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74930</xdr:colOff>
      <xdr:row>2</xdr:row>
      <xdr:rowOff>1600200</xdr:rowOff>
    </xdr:from>
    <xdr:to>
      <xdr:col>1</xdr:col>
      <xdr:colOff>374855</xdr:colOff>
      <xdr:row>4</xdr:row>
      <xdr:rowOff>233250</xdr:rowOff>
    </xdr:to>
    <xdr:sp macro="" textlink="">
      <xdr:nvSpPr>
        <xdr:cNvPr id="3" name="Text Box 2">
          <a:extLst>
            <a:ext uri="{FF2B5EF4-FFF2-40B4-BE49-F238E27FC236}">
              <a16:creationId xmlns:a16="http://schemas.microsoft.com/office/drawing/2014/main" xmlns="" id="{69AA54FA-2276-425B-96DE-9C94D03AA2F9}"/>
            </a:ext>
          </a:extLst>
        </xdr:cNvPr>
        <xdr:cNvSpPr txBox="1">
          <a:spLocks noChangeArrowheads="1"/>
        </xdr:cNvSpPr>
      </xdr:nvSpPr>
      <xdr:spPr bwMode="auto">
        <a:xfrm>
          <a:off x="74930" y="208597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101276</xdr:colOff>
      <xdr:row>1</xdr:row>
      <xdr:rowOff>17938</xdr:rowOff>
    </xdr:from>
    <xdr:to>
      <xdr:col>3</xdr:col>
      <xdr:colOff>22697</xdr:colOff>
      <xdr:row>2</xdr:row>
      <xdr:rowOff>31517</xdr:rowOff>
    </xdr:to>
    <xdr:sp macro="" textlink="">
      <xdr:nvSpPr>
        <xdr:cNvPr id="4" name="Text Box 1">
          <a:extLst>
            <a:ext uri="{FF2B5EF4-FFF2-40B4-BE49-F238E27FC236}">
              <a16:creationId xmlns:a16="http://schemas.microsoft.com/office/drawing/2014/main" xmlns="" id="{D17F0EB9-7360-5B9F-7C89-79F78CB999B7}"/>
            </a:ext>
          </a:extLst>
        </xdr:cNvPr>
        <xdr:cNvSpPr txBox="1">
          <a:spLocks noChangeArrowheads="1"/>
        </xdr:cNvSpPr>
      </xdr:nvSpPr>
      <xdr:spPr bwMode="auto">
        <a:xfrm>
          <a:off x="415601" y="265588"/>
          <a:ext cx="2702721" cy="251704"/>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16829</xdr:colOff>
      <xdr:row>2</xdr:row>
      <xdr:rowOff>80403</xdr:rowOff>
    </xdr:from>
    <xdr:to>
      <xdr:col>1</xdr:col>
      <xdr:colOff>37089</xdr:colOff>
      <xdr:row>4</xdr:row>
      <xdr:rowOff>21580</xdr:rowOff>
    </xdr:to>
    <xdr:sp macro="" textlink="">
      <xdr:nvSpPr>
        <xdr:cNvPr id="5" name="Text Box 2">
          <a:extLst>
            <a:ext uri="{FF2B5EF4-FFF2-40B4-BE49-F238E27FC236}">
              <a16:creationId xmlns:a16="http://schemas.microsoft.com/office/drawing/2014/main" xmlns="" id="{0CBC0506-ADBB-B69F-B919-BBFD23DA7DB8}"/>
            </a:ext>
          </a:extLst>
        </xdr:cNvPr>
        <xdr:cNvSpPr txBox="1">
          <a:spLocks noChangeArrowheads="1"/>
        </xdr:cNvSpPr>
      </xdr:nvSpPr>
      <xdr:spPr bwMode="auto">
        <a:xfrm>
          <a:off x="16829" y="566178"/>
          <a:ext cx="334585" cy="2208127"/>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1873250</xdr:colOff>
      <xdr:row>1</xdr:row>
      <xdr:rowOff>63500</xdr:rowOff>
    </xdr:from>
    <xdr:to>
      <xdr:col>4</xdr:col>
      <xdr:colOff>339083</xdr:colOff>
      <xdr:row>3</xdr:row>
      <xdr:rowOff>550750</xdr:rowOff>
    </xdr:to>
    <xdr:sp macro="" textlink="">
      <xdr:nvSpPr>
        <xdr:cNvPr id="6" name="Text Box 1">
          <a:extLst>
            <a:ext uri="{FF2B5EF4-FFF2-40B4-BE49-F238E27FC236}">
              <a16:creationId xmlns="" xmlns:a16="http://schemas.microsoft.com/office/drawing/2014/main" id="{8EE81F26-4BB2-4EA5-ABE0-3E7C917D7B5A}"/>
            </a:ext>
          </a:extLst>
        </xdr:cNvPr>
        <xdr:cNvSpPr txBox="1">
          <a:spLocks noChangeArrowheads="1"/>
        </xdr:cNvSpPr>
      </xdr:nvSpPr>
      <xdr:spPr bwMode="auto">
        <a:xfrm>
          <a:off x="2425700" y="301625"/>
          <a:ext cx="894708" cy="896825"/>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63501</xdr:colOff>
      <xdr:row>3</xdr:row>
      <xdr:rowOff>1340971</xdr:rowOff>
    </xdr:from>
    <xdr:to>
      <xdr:col>2</xdr:col>
      <xdr:colOff>413168</xdr:colOff>
      <xdr:row>5</xdr:row>
      <xdr:rowOff>166638</xdr:rowOff>
    </xdr:to>
    <xdr:sp macro="" textlink="">
      <xdr:nvSpPr>
        <xdr:cNvPr id="7" name="Text Box 2">
          <a:extLst>
            <a:ext uri="{FF2B5EF4-FFF2-40B4-BE49-F238E27FC236}">
              <a16:creationId xmlns="" xmlns:a16="http://schemas.microsoft.com/office/drawing/2014/main" id="{8F2F0CE9-449F-4C40-80CA-4B62685FB7F2}"/>
            </a:ext>
          </a:extLst>
        </xdr:cNvPr>
        <xdr:cNvSpPr txBox="1">
          <a:spLocks noChangeArrowheads="1"/>
        </xdr:cNvSpPr>
      </xdr:nvSpPr>
      <xdr:spPr bwMode="auto">
        <a:xfrm>
          <a:off x="63501" y="1988671"/>
          <a:ext cx="902117" cy="768767"/>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1394459</xdr:colOff>
      <xdr:row>1</xdr:row>
      <xdr:rowOff>60324</xdr:rowOff>
    </xdr:from>
    <xdr:to>
      <xdr:col>4</xdr:col>
      <xdr:colOff>284684</xdr:colOff>
      <xdr:row>3</xdr:row>
      <xdr:rowOff>550749</xdr:rowOff>
    </xdr:to>
    <xdr:sp macro="" textlink="">
      <xdr:nvSpPr>
        <xdr:cNvPr id="2" name="Text Box 1">
          <a:extLst>
            <a:ext uri="{FF2B5EF4-FFF2-40B4-BE49-F238E27FC236}">
              <a16:creationId xmlns:a16="http://schemas.microsoft.com/office/drawing/2014/main" xmlns="" id="{20C7385E-452F-4B75-A356-6BDD241E0185}"/>
            </a:ext>
          </a:extLst>
        </xdr:cNvPr>
        <xdr:cNvSpPr txBox="1">
          <a:spLocks noChangeArrowheads="1"/>
        </xdr:cNvSpPr>
      </xdr:nvSpPr>
      <xdr:spPr bwMode="auto">
        <a:xfrm>
          <a:off x="2270759" y="307974"/>
          <a:ext cx="900000" cy="9000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67310</xdr:colOff>
      <xdr:row>3</xdr:row>
      <xdr:rowOff>1368424</xdr:rowOff>
    </xdr:from>
    <xdr:to>
      <xdr:col>2</xdr:col>
      <xdr:colOff>91010</xdr:colOff>
      <xdr:row>5</xdr:row>
      <xdr:rowOff>221921</xdr:rowOff>
    </xdr:to>
    <xdr:sp macro="" textlink="">
      <xdr:nvSpPr>
        <xdr:cNvPr id="3" name="Text Box 2">
          <a:extLst>
            <a:ext uri="{FF2B5EF4-FFF2-40B4-BE49-F238E27FC236}">
              <a16:creationId xmlns:a16="http://schemas.microsoft.com/office/drawing/2014/main" xmlns="" id="{DF386989-B7A4-4C32-A732-7218150E1136}"/>
            </a:ext>
          </a:extLst>
        </xdr:cNvPr>
        <xdr:cNvSpPr txBox="1">
          <a:spLocks noChangeArrowheads="1"/>
        </xdr:cNvSpPr>
      </xdr:nvSpPr>
      <xdr:spPr bwMode="auto">
        <a:xfrm>
          <a:off x="67310" y="2025649"/>
          <a:ext cx="900000" cy="90137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48124</xdr:colOff>
      <xdr:row>1</xdr:row>
      <xdr:rowOff>18416</xdr:rowOff>
    </xdr:from>
    <xdr:to>
      <xdr:col>4</xdr:col>
      <xdr:colOff>15320</xdr:colOff>
      <xdr:row>3</xdr:row>
      <xdr:rowOff>33338</xdr:rowOff>
    </xdr:to>
    <xdr:sp macro="" textlink="">
      <xdr:nvSpPr>
        <xdr:cNvPr id="4" name="Text Box 1">
          <a:extLst>
            <a:ext uri="{FF2B5EF4-FFF2-40B4-BE49-F238E27FC236}">
              <a16:creationId xmlns:a16="http://schemas.microsoft.com/office/drawing/2014/main" xmlns="" id="{50C1515E-B34C-C203-D690-8150ED91253A}"/>
            </a:ext>
          </a:extLst>
        </xdr:cNvPr>
        <xdr:cNvSpPr txBox="1">
          <a:spLocks noChangeArrowheads="1"/>
        </xdr:cNvSpPr>
      </xdr:nvSpPr>
      <xdr:spPr bwMode="auto">
        <a:xfrm>
          <a:off x="695824" y="266066"/>
          <a:ext cx="1767421" cy="424497"/>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22701</xdr:colOff>
      <xdr:row>3</xdr:row>
      <xdr:rowOff>60138</xdr:rowOff>
    </xdr:from>
    <xdr:to>
      <xdr:col>2</xdr:col>
      <xdr:colOff>16405</xdr:colOff>
      <xdr:row>5</xdr:row>
      <xdr:rowOff>20465</xdr:rowOff>
    </xdr:to>
    <xdr:sp macro="" textlink="">
      <xdr:nvSpPr>
        <xdr:cNvPr id="5" name="Text Box 2">
          <a:extLst>
            <a:ext uri="{FF2B5EF4-FFF2-40B4-BE49-F238E27FC236}">
              <a16:creationId xmlns:a16="http://schemas.microsoft.com/office/drawing/2014/main" xmlns="" id="{4CEFBB28-7EA3-F0D0-B3BB-3E932B95BF79}"/>
            </a:ext>
          </a:extLst>
        </xdr:cNvPr>
        <xdr:cNvSpPr txBox="1">
          <a:spLocks noChangeArrowheads="1"/>
        </xdr:cNvSpPr>
      </xdr:nvSpPr>
      <xdr:spPr bwMode="auto">
        <a:xfrm>
          <a:off x="22701" y="717363"/>
          <a:ext cx="641404" cy="197962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1635146</xdr:colOff>
      <xdr:row>1</xdr:row>
      <xdr:rowOff>83344</xdr:rowOff>
    </xdr:from>
    <xdr:to>
      <xdr:col>4</xdr:col>
      <xdr:colOff>249146</xdr:colOff>
      <xdr:row>3</xdr:row>
      <xdr:rowOff>566625</xdr:rowOff>
    </xdr:to>
    <xdr:sp macro="" textlink="">
      <xdr:nvSpPr>
        <xdr:cNvPr id="6" name="Text Box 1">
          <a:extLst>
            <a:ext uri="{FF2B5EF4-FFF2-40B4-BE49-F238E27FC236}">
              <a16:creationId xmlns="" xmlns:a16="http://schemas.microsoft.com/office/drawing/2014/main" id="{B0675745-CEB3-438C-915D-BE8B80488AAE}"/>
            </a:ext>
          </a:extLst>
        </xdr:cNvPr>
        <xdr:cNvSpPr txBox="1">
          <a:spLocks noChangeArrowheads="1"/>
        </xdr:cNvSpPr>
      </xdr:nvSpPr>
      <xdr:spPr bwMode="auto">
        <a:xfrm>
          <a:off x="2187596" y="321469"/>
          <a:ext cx="900000" cy="902381"/>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71439</xdr:colOff>
      <xdr:row>3</xdr:row>
      <xdr:rowOff>1559716</xdr:rowOff>
    </xdr:from>
    <xdr:to>
      <xdr:col>2</xdr:col>
      <xdr:colOff>423751</xdr:colOff>
      <xdr:row>5</xdr:row>
      <xdr:rowOff>161810</xdr:rowOff>
    </xdr:to>
    <xdr:sp macro="" textlink="">
      <xdr:nvSpPr>
        <xdr:cNvPr id="7" name="Text Box 2">
          <a:extLst>
            <a:ext uri="{FF2B5EF4-FFF2-40B4-BE49-F238E27FC236}">
              <a16:creationId xmlns="" xmlns:a16="http://schemas.microsoft.com/office/drawing/2014/main" id="{9E335A1E-CCDF-4926-AA6E-47FF0F00C8D4}"/>
            </a:ext>
          </a:extLst>
        </xdr:cNvPr>
        <xdr:cNvSpPr txBox="1">
          <a:spLocks noChangeArrowheads="1"/>
        </xdr:cNvSpPr>
      </xdr:nvSpPr>
      <xdr:spPr bwMode="auto">
        <a:xfrm>
          <a:off x="71439" y="2216941"/>
          <a:ext cx="904762" cy="897619"/>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0</xdr:row>
      <xdr:rowOff>0</xdr:rowOff>
    </xdr:from>
    <xdr:to>
      <xdr:col>3</xdr:col>
      <xdr:colOff>0</xdr:colOff>
      <xdr:row>0</xdr:row>
      <xdr:rowOff>0</xdr:rowOff>
    </xdr:to>
    <xdr:sp macro="" textlink="">
      <xdr:nvSpPr>
        <xdr:cNvPr id="2" name="Text Box 1">
          <a:extLst>
            <a:ext uri="{FF2B5EF4-FFF2-40B4-BE49-F238E27FC236}">
              <a16:creationId xmlns:a16="http://schemas.microsoft.com/office/drawing/2014/main" xmlns="" id="{AB6B83B4-F95B-4EF8-BE0C-7FBF51889379}"/>
            </a:ext>
          </a:extLst>
        </xdr:cNvPr>
        <xdr:cNvSpPr txBox="1">
          <a:spLocks noChangeArrowheads="1"/>
        </xdr:cNvSpPr>
      </xdr:nvSpPr>
      <xdr:spPr bwMode="auto">
        <a:xfrm>
          <a:off x="2432685" y="0"/>
          <a:ext cx="72011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40005</xdr:colOff>
      <xdr:row>0</xdr:row>
      <xdr:rowOff>0</xdr:rowOff>
    </xdr:from>
    <xdr:to>
      <xdr:col>2</xdr:col>
      <xdr:colOff>0</xdr:colOff>
      <xdr:row>0</xdr:row>
      <xdr:rowOff>0</xdr:rowOff>
    </xdr:to>
    <xdr:sp macro="" textlink="">
      <xdr:nvSpPr>
        <xdr:cNvPr id="3" name="Text Box 2">
          <a:extLst>
            <a:ext uri="{FF2B5EF4-FFF2-40B4-BE49-F238E27FC236}">
              <a16:creationId xmlns:a16="http://schemas.microsoft.com/office/drawing/2014/main" xmlns="" id="{66CF762E-0E6A-4687-A427-99DDE2E2D203}"/>
            </a:ext>
          </a:extLst>
        </xdr:cNvPr>
        <xdr:cNvSpPr txBox="1">
          <a:spLocks noChangeArrowheads="1"/>
        </xdr:cNvSpPr>
      </xdr:nvSpPr>
      <xdr:spPr bwMode="auto">
        <a:xfrm>
          <a:off x="468630" y="0"/>
          <a:ext cx="83166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330161</xdr:colOff>
      <xdr:row>1</xdr:row>
      <xdr:rowOff>69533</xdr:rowOff>
    </xdr:from>
    <xdr:to>
      <xdr:col>4</xdr:col>
      <xdr:colOff>238125</xdr:colOff>
      <xdr:row>3</xdr:row>
      <xdr:rowOff>624252</xdr:rowOff>
    </xdr:to>
    <xdr:sp macro="" textlink="">
      <xdr:nvSpPr>
        <xdr:cNvPr id="6" name="Text Box 3"/>
        <xdr:cNvSpPr txBox="1">
          <a:spLocks noChangeArrowheads="1"/>
        </xdr:cNvSpPr>
      </xdr:nvSpPr>
      <xdr:spPr bwMode="auto">
        <a:xfrm>
          <a:off x="2116099" y="319564"/>
          <a:ext cx="610432" cy="90000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81280</xdr:colOff>
      <xdr:row>4</xdr:row>
      <xdr:rowOff>1905</xdr:rowOff>
    </xdr:from>
    <xdr:to>
      <xdr:col>2</xdr:col>
      <xdr:colOff>342337</xdr:colOff>
      <xdr:row>5</xdr:row>
      <xdr:rowOff>116193</xdr:rowOff>
    </xdr:to>
    <xdr:sp macro="" textlink="">
      <xdr:nvSpPr>
        <xdr:cNvPr id="7" name="Text Box 4"/>
        <xdr:cNvSpPr txBox="1">
          <a:spLocks noChangeArrowheads="1"/>
        </xdr:cNvSpPr>
      </xdr:nvSpPr>
      <xdr:spPr bwMode="auto">
        <a:xfrm>
          <a:off x="81280" y="12317730"/>
          <a:ext cx="965907" cy="23811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83344</xdr:colOff>
      <xdr:row>4</xdr:row>
      <xdr:rowOff>59531</xdr:rowOff>
    </xdr:from>
    <xdr:to>
      <xdr:col>2</xdr:col>
      <xdr:colOff>280875</xdr:colOff>
      <xdr:row>5</xdr:row>
      <xdr:rowOff>90374</xdr:rowOff>
    </xdr:to>
    <xdr:sp macro="" textlink="">
      <xdr:nvSpPr>
        <xdr:cNvPr id="8" name="Text Box 6"/>
        <xdr:cNvSpPr txBox="1">
          <a:spLocks noChangeArrowheads="1"/>
        </xdr:cNvSpPr>
      </xdr:nvSpPr>
      <xdr:spPr bwMode="auto">
        <a:xfrm>
          <a:off x="83344" y="12375356"/>
          <a:ext cx="902381" cy="154668"/>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83344</xdr:colOff>
      <xdr:row>4</xdr:row>
      <xdr:rowOff>59531</xdr:rowOff>
    </xdr:from>
    <xdr:to>
      <xdr:col>2</xdr:col>
      <xdr:colOff>280875</xdr:colOff>
      <xdr:row>5</xdr:row>
      <xdr:rowOff>90374</xdr:rowOff>
    </xdr:to>
    <xdr:sp macro="" textlink="">
      <xdr:nvSpPr>
        <xdr:cNvPr id="11" name="Text Box 6"/>
        <xdr:cNvSpPr txBox="1">
          <a:spLocks noChangeArrowheads="1"/>
        </xdr:cNvSpPr>
      </xdr:nvSpPr>
      <xdr:spPr bwMode="auto">
        <a:xfrm>
          <a:off x="83344" y="12375356"/>
          <a:ext cx="902381" cy="154668"/>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2649855</xdr:colOff>
      <xdr:row>1</xdr:row>
      <xdr:rowOff>60324</xdr:rowOff>
    </xdr:from>
    <xdr:to>
      <xdr:col>4</xdr:col>
      <xdr:colOff>473280</xdr:colOff>
      <xdr:row>3</xdr:row>
      <xdr:rowOff>493599</xdr:rowOff>
    </xdr:to>
    <xdr:sp macro="" textlink="">
      <xdr:nvSpPr>
        <xdr:cNvPr id="2" name="Text Box 1">
          <a:extLst>
            <a:ext uri="{FF2B5EF4-FFF2-40B4-BE49-F238E27FC236}">
              <a16:creationId xmlns:a16="http://schemas.microsoft.com/office/drawing/2014/main" xmlns="" id="{2DEB7790-67EC-469E-B64B-35629C942246}"/>
            </a:ext>
          </a:extLst>
        </xdr:cNvPr>
        <xdr:cNvSpPr txBox="1">
          <a:spLocks noChangeArrowheads="1"/>
        </xdr:cNvSpPr>
      </xdr:nvSpPr>
      <xdr:spPr bwMode="auto">
        <a:xfrm>
          <a:off x="3440430" y="307974"/>
          <a:ext cx="900000" cy="9000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55244</xdr:colOff>
      <xdr:row>3</xdr:row>
      <xdr:rowOff>2150745</xdr:rowOff>
    </xdr:from>
    <xdr:to>
      <xdr:col>2</xdr:col>
      <xdr:colOff>238124</xdr:colOff>
      <xdr:row>5</xdr:row>
      <xdr:rowOff>250395</xdr:rowOff>
    </xdr:to>
    <xdr:sp macro="" textlink="">
      <xdr:nvSpPr>
        <xdr:cNvPr id="3" name="Text Box 2">
          <a:extLst>
            <a:ext uri="{FF2B5EF4-FFF2-40B4-BE49-F238E27FC236}">
              <a16:creationId xmlns:a16="http://schemas.microsoft.com/office/drawing/2014/main" xmlns="" id="{9B73622C-70CB-46BF-A812-BC64335C4FA0}"/>
            </a:ext>
          </a:extLst>
        </xdr:cNvPr>
        <xdr:cNvSpPr txBox="1">
          <a:spLocks noChangeArrowheads="1"/>
        </xdr:cNvSpPr>
      </xdr:nvSpPr>
      <xdr:spPr bwMode="auto">
        <a:xfrm>
          <a:off x="55244" y="2865120"/>
          <a:ext cx="873443" cy="897619"/>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82864</xdr:colOff>
      <xdr:row>1</xdr:row>
      <xdr:rowOff>19049</xdr:rowOff>
    </xdr:from>
    <xdr:to>
      <xdr:col>4</xdr:col>
      <xdr:colOff>19374</xdr:colOff>
      <xdr:row>3</xdr:row>
      <xdr:rowOff>20824</xdr:rowOff>
    </xdr:to>
    <xdr:sp macro="" textlink="">
      <xdr:nvSpPr>
        <xdr:cNvPr id="4" name="Text Box 1">
          <a:extLst>
            <a:ext uri="{FF2B5EF4-FFF2-40B4-BE49-F238E27FC236}">
              <a16:creationId xmlns="" xmlns:a16="http://schemas.microsoft.com/office/drawing/2014/main" id="{22EEAB88-06DA-A490-1BE0-FD0837B5F7CC}"/>
            </a:ext>
          </a:extLst>
        </xdr:cNvPr>
        <xdr:cNvSpPr txBox="1">
          <a:spLocks noChangeArrowheads="1"/>
        </xdr:cNvSpPr>
      </xdr:nvSpPr>
      <xdr:spPr bwMode="auto">
        <a:xfrm>
          <a:off x="816289" y="266699"/>
          <a:ext cx="2451110" cy="4685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17145</xdr:colOff>
      <xdr:row>3</xdr:row>
      <xdr:rowOff>117302</xdr:rowOff>
    </xdr:from>
    <xdr:to>
      <xdr:col>2</xdr:col>
      <xdr:colOff>22812</xdr:colOff>
      <xdr:row>5</xdr:row>
      <xdr:rowOff>18307</xdr:rowOff>
    </xdr:to>
    <xdr:sp macro="" textlink="">
      <xdr:nvSpPr>
        <xdr:cNvPr id="5" name="Text Box 2">
          <a:extLst>
            <a:ext uri="{FF2B5EF4-FFF2-40B4-BE49-F238E27FC236}">
              <a16:creationId xmlns="" xmlns:a16="http://schemas.microsoft.com/office/drawing/2014/main" id="{6151990B-560C-BEAC-EED3-8561F5C8ED14}"/>
            </a:ext>
          </a:extLst>
        </xdr:cNvPr>
        <xdr:cNvSpPr txBox="1">
          <a:spLocks noChangeArrowheads="1"/>
        </xdr:cNvSpPr>
      </xdr:nvSpPr>
      <xdr:spPr bwMode="auto">
        <a:xfrm>
          <a:off x="17145" y="831677"/>
          <a:ext cx="739092" cy="270135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1707194</xdr:colOff>
      <xdr:row>1</xdr:row>
      <xdr:rowOff>127000</xdr:rowOff>
    </xdr:from>
    <xdr:to>
      <xdr:col>4</xdr:col>
      <xdr:colOff>321194</xdr:colOff>
      <xdr:row>3</xdr:row>
      <xdr:rowOff>677750</xdr:rowOff>
    </xdr:to>
    <xdr:sp macro="" textlink="">
      <xdr:nvSpPr>
        <xdr:cNvPr id="6" name="Text Box 1">
          <a:extLst>
            <a:ext uri="{FF2B5EF4-FFF2-40B4-BE49-F238E27FC236}">
              <a16:creationId xmlns="" xmlns:a16="http://schemas.microsoft.com/office/drawing/2014/main" id="{AD57B19A-CE82-46C0-9DA2-6ED57BE895CE}"/>
            </a:ext>
          </a:extLst>
        </xdr:cNvPr>
        <xdr:cNvSpPr txBox="1">
          <a:spLocks noChangeArrowheads="1"/>
        </xdr:cNvSpPr>
      </xdr:nvSpPr>
      <xdr:spPr bwMode="auto">
        <a:xfrm>
          <a:off x="2297744" y="365125"/>
          <a:ext cx="890475" cy="9222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142875</xdr:colOff>
      <xdr:row>3</xdr:row>
      <xdr:rowOff>1727028</xdr:rowOff>
    </xdr:from>
    <xdr:to>
      <xdr:col>2</xdr:col>
      <xdr:colOff>455500</xdr:colOff>
      <xdr:row>5</xdr:row>
      <xdr:rowOff>71153</xdr:rowOff>
    </xdr:to>
    <xdr:sp macro="" textlink="">
      <xdr:nvSpPr>
        <xdr:cNvPr id="7" name="Text Box 2">
          <a:extLst>
            <a:ext uri="{FF2B5EF4-FFF2-40B4-BE49-F238E27FC236}">
              <a16:creationId xmlns="" xmlns:a16="http://schemas.microsoft.com/office/drawing/2014/main" id="{5231EB85-4370-4337-9FE5-2F3EDD5FAA46}"/>
            </a:ext>
          </a:extLst>
        </xdr:cNvPr>
        <xdr:cNvSpPr txBox="1">
          <a:spLocks noChangeArrowheads="1"/>
        </xdr:cNvSpPr>
      </xdr:nvSpPr>
      <xdr:spPr bwMode="auto">
        <a:xfrm>
          <a:off x="142875" y="2336628"/>
          <a:ext cx="903175" cy="89682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67309</xdr:colOff>
      <xdr:row>3</xdr:row>
      <xdr:rowOff>1443355</xdr:rowOff>
    </xdr:from>
    <xdr:to>
      <xdr:col>1</xdr:col>
      <xdr:colOff>721674</xdr:colOff>
      <xdr:row>5</xdr:row>
      <xdr:rowOff>269613</xdr:rowOff>
    </xdr:to>
    <xdr:sp macro="" textlink="">
      <xdr:nvSpPr>
        <xdr:cNvPr id="2" name="Text Box 3">
          <a:extLst>
            <a:ext uri="{FF2B5EF4-FFF2-40B4-BE49-F238E27FC236}">
              <a16:creationId xmlns:a16="http://schemas.microsoft.com/office/drawing/2014/main" xmlns="" id="{62A266BA-B935-4131-B8C3-597684096D1A}"/>
            </a:ext>
          </a:extLst>
        </xdr:cNvPr>
        <xdr:cNvSpPr txBox="1">
          <a:spLocks noChangeArrowheads="1"/>
        </xdr:cNvSpPr>
      </xdr:nvSpPr>
      <xdr:spPr bwMode="auto">
        <a:xfrm>
          <a:off x="62229" y="208597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1184275</xdr:colOff>
      <xdr:row>1</xdr:row>
      <xdr:rowOff>67945</xdr:rowOff>
    </xdr:from>
    <xdr:to>
      <xdr:col>3</xdr:col>
      <xdr:colOff>211190</xdr:colOff>
      <xdr:row>3</xdr:row>
      <xdr:rowOff>560332</xdr:rowOff>
    </xdr:to>
    <xdr:sp macro="" textlink="">
      <xdr:nvSpPr>
        <xdr:cNvPr id="3" name="Text Box 4">
          <a:extLst>
            <a:ext uri="{FF2B5EF4-FFF2-40B4-BE49-F238E27FC236}">
              <a16:creationId xmlns:a16="http://schemas.microsoft.com/office/drawing/2014/main" xmlns="" id="{6F66A6DF-9679-4396-836E-9BA4157AAC4B}"/>
            </a:ext>
          </a:extLst>
        </xdr:cNvPr>
        <xdr:cNvSpPr txBox="1">
          <a:spLocks noChangeArrowheads="1"/>
        </xdr:cNvSpPr>
      </xdr:nvSpPr>
      <xdr:spPr bwMode="auto">
        <a:xfrm>
          <a:off x="1428750" y="30797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21378</xdr:colOff>
      <xdr:row>3</xdr:row>
      <xdr:rowOff>62655</xdr:rowOff>
    </xdr:from>
    <xdr:to>
      <xdr:col>1</xdr:col>
      <xdr:colOff>23720</xdr:colOff>
      <xdr:row>5</xdr:row>
      <xdr:rowOff>21782</xdr:rowOff>
    </xdr:to>
    <xdr:sp macro="" textlink="">
      <xdr:nvSpPr>
        <xdr:cNvPr id="4" name="Text Box 3">
          <a:extLst>
            <a:ext uri="{FF2B5EF4-FFF2-40B4-BE49-F238E27FC236}">
              <a16:creationId xmlns="" xmlns:a16="http://schemas.microsoft.com/office/drawing/2014/main" id="{9C7C0072-7F11-F547-DD42-3D4F456265DE}"/>
            </a:ext>
          </a:extLst>
        </xdr:cNvPr>
        <xdr:cNvSpPr txBox="1">
          <a:spLocks noChangeArrowheads="1"/>
        </xdr:cNvSpPr>
      </xdr:nvSpPr>
      <xdr:spPr bwMode="auto">
        <a:xfrm>
          <a:off x="21378" y="710355"/>
          <a:ext cx="278567" cy="204510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60768</xdr:colOff>
      <xdr:row>1</xdr:row>
      <xdr:rowOff>22650</xdr:rowOff>
    </xdr:from>
    <xdr:to>
      <xdr:col>3</xdr:col>
      <xdr:colOff>19479</xdr:colOff>
      <xdr:row>3</xdr:row>
      <xdr:rowOff>35245</xdr:rowOff>
    </xdr:to>
    <xdr:sp macro="" textlink="">
      <xdr:nvSpPr>
        <xdr:cNvPr id="5" name="Text Box 4">
          <a:extLst>
            <a:ext uri="{FF2B5EF4-FFF2-40B4-BE49-F238E27FC236}">
              <a16:creationId xmlns="" xmlns:a16="http://schemas.microsoft.com/office/drawing/2014/main" id="{E4C85DBA-409F-D796-9824-018004E4B00E}"/>
            </a:ext>
          </a:extLst>
        </xdr:cNvPr>
        <xdr:cNvSpPr txBox="1">
          <a:spLocks noChangeArrowheads="1"/>
        </xdr:cNvSpPr>
      </xdr:nvSpPr>
      <xdr:spPr bwMode="auto">
        <a:xfrm>
          <a:off x="336993" y="270300"/>
          <a:ext cx="1758936" cy="41264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4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15875</xdr:colOff>
      <xdr:row>6</xdr:row>
      <xdr:rowOff>0</xdr:rowOff>
    </xdr:from>
    <xdr:to>
      <xdr:col>1</xdr:col>
      <xdr:colOff>45688</xdr:colOff>
      <xdr:row>6</xdr:row>
      <xdr:rowOff>0</xdr:rowOff>
    </xdr:to>
    <xdr:sp macro="" textlink="">
      <xdr:nvSpPr>
        <xdr:cNvPr id="6" name="Text Box 8">
          <a:extLst>
            <a:ext uri="{FF2B5EF4-FFF2-40B4-BE49-F238E27FC236}">
              <a16:creationId xmlns="" xmlns:a16="http://schemas.microsoft.com/office/drawing/2014/main" id="{55B03CEF-07B6-BAF0-91CE-893E7E488544}"/>
            </a:ext>
          </a:extLst>
        </xdr:cNvPr>
        <xdr:cNvSpPr txBox="1">
          <a:spLocks noChangeArrowheads="1"/>
        </xdr:cNvSpPr>
      </xdr:nvSpPr>
      <xdr:spPr bwMode="auto">
        <a:xfrm>
          <a:off x="15875" y="3028950"/>
          <a:ext cx="30603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4</xdr:col>
      <xdr:colOff>22546</xdr:colOff>
      <xdr:row>6</xdr:row>
      <xdr:rowOff>0</xdr:rowOff>
    </xdr:to>
    <xdr:sp macro="" textlink="">
      <xdr:nvSpPr>
        <xdr:cNvPr id="7" name="Text Box 9">
          <a:extLst>
            <a:ext uri="{FF2B5EF4-FFF2-40B4-BE49-F238E27FC236}">
              <a16:creationId xmlns="" xmlns:a16="http://schemas.microsoft.com/office/drawing/2014/main" id="{94E3504F-100F-E3C8-8BA4-C8AE844A352B}"/>
            </a:ext>
          </a:extLst>
        </xdr:cNvPr>
        <xdr:cNvSpPr txBox="1">
          <a:spLocks noChangeArrowheads="1"/>
        </xdr:cNvSpPr>
      </xdr:nvSpPr>
      <xdr:spPr bwMode="auto">
        <a:xfrm>
          <a:off x="333375" y="3028950"/>
          <a:ext cx="2032321"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20955</xdr:colOff>
      <xdr:row>6</xdr:row>
      <xdr:rowOff>0</xdr:rowOff>
    </xdr:from>
    <xdr:to>
      <xdr:col>1</xdr:col>
      <xdr:colOff>46276</xdr:colOff>
      <xdr:row>6</xdr:row>
      <xdr:rowOff>0</xdr:rowOff>
    </xdr:to>
    <xdr:sp macro="" textlink="">
      <xdr:nvSpPr>
        <xdr:cNvPr id="8" name="Text Box 11">
          <a:extLst>
            <a:ext uri="{FF2B5EF4-FFF2-40B4-BE49-F238E27FC236}">
              <a16:creationId xmlns="" xmlns:a16="http://schemas.microsoft.com/office/drawing/2014/main" id="{51B87A88-8A19-665E-E2F2-8DC4242923D2}"/>
            </a:ext>
          </a:extLst>
        </xdr:cNvPr>
        <xdr:cNvSpPr txBox="1">
          <a:spLocks noChangeArrowheads="1"/>
        </xdr:cNvSpPr>
      </xdr:nvSpPr>
      <xdr:spPr bwMode="auto">
        <a:xfrm>
          <a:off x="20955" y="3028950"/>
          <a:ext cx="30154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3</xdr:col>
      <xdr:colOff>12870</xdr:colOff>
      <xdr:row>6</xdr:row>
      <xdr:rowOff>0</xdr:rowOff>
    </xdr:to>
    <xdr:sp macro="" textlink="">
      <xdr:nvSpPr>
        <xdr:cNvPr id="9" name="Text Box 12">
          <a:extLst>
            <a:ext uri="{FF2B5EF4-FFF2-40B4-BE49-F238E27FC236}">
              <a16:creationId xmlns="" xmlns:a16="http://schemas.microsoft.com/office/drawing/2014/main" id="{1CB23F04-52EA-4FAD-B56A-FD85B28CFFA6}"/>
            </a:ext>
          </a:extLst>
        </xdr:cNvPr>
        <xdr:cNvSpPr txBox="1">
          <a:spLocks noChangeArrowheads="1"/>
        </xdr:cNvSpPr>
      </xdr:nvSpPr>
      <xdr:spPr bwMode="auto">
        <a:xfrm>
          <a:off x="333375" y="3028950"/>
          <a:ext cx="175594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15875</xdr:colOff>
      <xdr:row>6</xdr:row>
      <xdr:rowOff>0</xdr:rowOff>
    </xdr:from>
    <xdr:to>
      <xdr:col>1</xdr:col>
      <xdr:colOff>45688</xdr:colOff>
      <xdr:row>6</xdr:row>
      <xdr:rowOff>0</xdr:rowOff>
    </xdr:to>
    <xdr:sp macro="" textlink="">
      <xdr:nvSpPr>
        <xdr:cNvPr id="10" name="Text Box 8">
          <a:extLst>
            <a:ext uri="{FF2B5EF4-FFF2-40B4-BE49-F238E27FC236}">
              <a16:creationId xmlns="" xmlns:a16="http://schemas.microsoft.com/office/drawing/2014/main" id="{B50A253D-5398-4A97-A428-7F93FC9F462B}"/>
            </a:ext>
          </a:extLst>
        </xdr:cNvPr>
        <xdr:cNvSpPr txBox="1">
          <a:spLocks noChangeArrowheads="1"/>
        </xdr:cNvSpPr>
      </xdr:nvSpPr>
      <xdr:spPr bwMode="auto">
        <a:xfrm>
          <a:off x="15875" y="3028950"/>
          <a:ext cx="30603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4</xdr:col>
      <xdr:colOff>22546</xdr:colOff>
      <xdr:row>6</xdr:row>
      <xdr:rowOff>0</xdr:rowOff>
    </xdr:to>
    <xdr:sp macro="" textlink="">
      <xdr:nvSpPr>
        <xdr:cNvPr id="11" name="Text Box 9">
          <a:extLst>
            <a:ext uri="{FF2B5EF4-FFF2-40B4-BE49-F238E27FC236}">
              <a16:creationId xmlns="" xmlns:a16="http://schemas.microsoft.com/office/drawing/2014/main" id="{2D7F564A-7816-6E54-AF57-5736B246F7BD}"/>
            </a:ext>
          </a:extLst>
        </xdr:cNvPr>
        <xdr:cNvSpPr txBox="1">
          <a:spLocks noChangeArrowheads="1"/>
        </xdr:cNvSpPr>
      </xdr:nvSpPr>
      <xdr:spPr bwMode="auto">
        <a:xfrm>
          <a:off x="333375" y="3028950"/>
          <a:ext cx="2032321"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20955</xdr:colOff>
      <xdr:row>6</xdr:row>
      <xdr:rowOff>0</xdr:rowOff>
    </xdr:from>
    <xdr:to>
      <xdr:col>1</xdr:col>
      <xdr:colOff>46276</xdr:colOff>
      <xdr:row>6</xdr:row>
      <xdr:rowOff>0</xdr:rowOff>
    </xdr:to>
    <xdr:sp macro="" textlink="">
      <xdr:nvSpPr>
        <xdr:cNvPr id="12" name="Text Box 11">
          <a:extLst>
            <a:ext uri="{FF2B5EF4-FFF2-40B4-BE49-F238E27FC236}">
              <a16:creationId xmlns="" xmlns:a16="http://schemas.microsoft.com/office/drawing/2014/main" id="{CB7828D2-DFAC-D47D-34FD-E6F149D5D1B9}"/>
            </a:ext>
          </a:extLst>
        </xdr:cNvPr>
        <xdr:cNvSpPr txBox="1">
          <a:spLocks noChangeArrowheads="1"/>
        </xdr:cNvSpPr>
      </xdr:nvSpPr>
      <xdr:spPr bwMode="auto">
        <a:xfrm>
          <a:off x="20955" y="3028950"/>
          <a:ext cx="30154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3</xdr:col>
      <xdr:colOff>12870</xdr:colOff>
      <xdr:row>6</xdr:row>
      <xdr:rowOff>0</xdr:rowOff>
    </xdr:to>
    <xdr:sp macro="" textlink="">
      <xdr:nvSpPr>
        <xdr:cNvPr id="13" name="Text Box 12">
          <a:extLst>
            <a:ext uri="{FF2B5EF4-FFF2-40B4-BE49-F238E27FC236}">
              <a16:creationId xmlns="" xmlns:a16="http://schemas.microsoft.com/office/drawing/2014/main" id="{BC127905-C646-6140-D935-4A1FB369917C}"/>
            </a:ext>
          </a:extLst>
        </xdr:cNvPr>
        <xdr:cNvSpPr txBox="1">
          <a:spLocks noChangeArrowheads="1"/>
        </xdr:cNvSpPr>
      </xdr:nvSpPr>
      <xdr:spPr bwMode="auto">
        <a:xfrm>
          <a:off x="333375" y="3028950"/>
          <a:ext cx="175594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15875</xdr:colOff>
      <xdr:row>6</xdr:row>
      <xdr:rowOff>0</xdr:rowOff>
    </xdr:from>
    <xdr:to>
      <xdr:col>1</xdr:col>
      <xdr:colOff>45688</xdr:colOff>
      <xdr:row>6</xdr:row>
      <xdr:rowOff>0</xdr:rowOff>
    </xdr:to>
    <xdr:sp macro="" textlink="">
      <xdr:nvSpPr>
        <xdr:cNvPr id="14" name="Text Box 8">
          <a:extLst>
            <a:ext uri="{FF2B5EF4-FFF2-40B4-BE49-F238E27FC236}">
              <a16:creationId xmlns="" xmlns:a16="http://schemas.microsoft.com/office/drawing/2014/main" id="{BC336684-DA6C-BFEC-F7EB-93EC8A791416}"/>
            </a:ext>
          </a:extLst>
        </xdr:cNvPr>
        <xdr:cNvSpPr txBox="1">
          <a:spLocks noChangeArrowheads="1"/>
        </xdr:cNvSpPr>
      </xdr:nvSpPr>
      <xdr:spPr bwMode="auto">
        <a:xfrm>
          <a:off x="15875" y="3028950"/>
          <a:ext cx="30603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4</xdr:col>
      <xdr:colOff>22546</xdr:colOff>
      <xdr:row>6</xdr:row>
      <xdr:rowOff>0</xdr:rowOff>
    </xdr:to>
    <xdr:sp macro="" textlink="">
      <xdr:nvSpPr>
        <xdr:cNvPr id="15" name="Text Box 9">
          <a:extLst>
            <a:ext uri="{FF2B5EF4-FFF2-40B4-BE49-F238E27FC236}">
              <a16:creationId xmlns="" xmlns:a16="http://schemas.microsoft.com/office/drawing/2014/main" id="{ACF8390E-0DC5-C8CA-85E5-4D75DBA3E991}"/>
            </a:ext>
          </a:extLst>
        </xdr:cNvPr>
        <xdr:cNvSpPr txBox="1">
          <a:spLocks noChangeArrowheads="1"/>
        </xdr:cNvSpPr>
      </xdr:nvSpPr>
      <xdr:spPr bwMode="auto">
        <a:xfrm>
          <a:off x="333375" y="3028950"/>
          <a:ext cx="2032321"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20955</xdr:colOff>
      <xdr:row>6</xdr:row>
      <xdr:rowOff>0</xdr:rowOff>
    </xdr:from>
    <xdr:to>
      <xdr:col>1</xdr:col>
      <xdr:colOff>46276</xdr:colOff>
      <xdr:row>6</xdr:row>
      <xdr:rowOff>0</xdr:rowOff>
    </xdr:to>
    <xdr:sp macro="" textlink="">
      <xdr:nvSpPr>
        <xdr:cNvPr id="16" name="Text Box 11">
          <a:extLst>
            <a:ext uri="{FF2B5EF4-FFF2-40B4-BE49-F238E27FC236}">
              <a16:creationId xmlns="" xmlns:a16="http://schemas.microsoft.com/office/drawing/2014/main" id="{43CC9C6C-909A-9EA9-BBF5-426893C3FAD9}"/>
            </a:ext>
          </a:extLst>
        </xdr:cNvPr>
        <xdr:cNvSpPr txBox="1">
          <a:spLocks noChangeArrowheads="1"/>
        </xdr:cNvSpPr>
      </xdr:nvSpPr>
      <xdr:spPr bwMode="auto">
        <a:xfrm>
          <a:off x="20955" y="3028950"/>
          <a:ext cx="30154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3</xdr:col>
      <xdr:colOff>12870</xdr:colOff>
      <xdr:row>6</xdr:row>
      <xdr:rowOff>0</xdr:rowOff>
    </xdr:to>
    <xdr:sp macro="" textlink="">
      <xdr:nvSpPr>
        <xdr:cNvPr id="17" name="Text Box 12">
          <a:extLst>
            <a:ext uri="{FF2B5EF4-FFF2-40B4-BE49-F238E27FC236}">
              <a16:creationId xmlns="" xmlns:a16="http://schemas.microsoft.com/office/drawing/2014/main" id="{F0BE386A-07FB-39E7-F518-46C3D914F16C}"/>
            </a:ext>
          </a:extLst>
        </xdr:cNvPr>
        <xdr:cNvSpPr txBox="1">
          <a:spLocks noChangeArrowheads="1"/>
        </xdr:cNvSpPr>
      </xdr:nvSpPr>
      <xdr:spPr bwMode="auto">
        <a:xfrm>
          <a:off x="333375" y="3028950"/>
          <a:ext cx="175594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15875</xdr:colOff>
      <xdr:row>6</xdr:row>
      <xdr:rowOff>0</xdr:rowOff>
    </xdr:from>
    <xdr:to>
      <xdr:col>1</xdr:col>
      <xdr:colOff>45688</xdr:colOff>
      <xdr:row>6</xdr:row>
      <xdr:rowOff>0</xdr:rowOff>
    </xdr:to>
    <xdr:sp macro="" textlink="">
      <xdr:nvSpPr>
        <xdr:cNvPr id="18" name="Text Box 8">
          <a:extLst>
            <a:ext uri="{FF2B5EF4-FFF2-40B4-BE49-F238E27FC236}">
              <a16:creationId xmlns="" xmlns:a16="http://schemas.microsoft.com/office/drawing/2014/main" id="{7D58F045-AA37-FE05-43EC-BFB96BD02011}"/>
            </a:ext>
          </a:extLst>
        </xdr:cNvPr>
        <xdr:cNvSpPr txBox="1">
          <a:spLocks noChangeArrowheads="1"/>
        </xdr:cNvSpPr>
      </xdr:nvSpPr>
      <xdr:spPr bwMode="auto">
        <a:xfrm>
          <a:off x="15875" y="3028950"/>
          <a:ext cx="30603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4</xdr:col>
      <xdr:colOff>22546</xdr:colOff>
      <xdr:row>6</xdr:row>
      <xdr:rowOff>0</xdr:rowOff>
    </xdr:to>
    <xdr:sp macro="" textlink="">
      <xdr:nvSpPr>
        <xdr:cNvPr id="19" name="Text Box 9">
          <a:extLst>
            <a:ext uri="{FF2B5EF4-FFF2-40B4-BE49-F238E27FC236}">
              <a16:creationId xmlns="" xmlns:a16="http://schemas.microsoft.com/office/drawing/2014/main" id="{22FDC160-4F50-BCE0-915D-2FA85DB0428E}"/>
            </a:ext>
          </a:extLst>
        </xdr:cNvPr>
        <xdr:cNvSpPr txBox="1">
          <a:spLocks noChangeArrowheads="1"/>
        </xdr:cNvSpPr>
      </xdr:nvSpPr>
      <xdr:spPr bwMode="auto">
        <a:xfrm>
          <a:off x="333375" y="3028950"/>
          <a:ext cx="2032321"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20955</xdr:colOff>
      <xdr:row>6</xdr:row>
      <xdr:rowOff>0</xdr:rowOff>
    </xdr:from>
    <xdr:to>
      <xdr:col>1</xdr:col>
      <xdr:colOff>46276</xdr:colOff>
      <xdr:row>6</xdr:row>
      <xdr:rowOff>0</xdr:rowOff>
    </xdr:to>
    <xdr:sp macro="" textlink="">
      <xdr:nvSpPr>
        <xdr:cNvPr id="20" name="Text Box 11">
          <a:extLst>
            <a:ext uri="{FF2B5EF4-FFF2-40B4-BE49-F238E27FC236}">
              <a16:creationId xmlns="" xmlns:a16="http://schemas.microsoft.com/office/drawing/2014/main" id="{8A7FE1A9-7FE0-9706-30EF-F944864D7939}"/>
            </a:ext>
          </a:extLst>
        </xdr:cNvPr>
        <xdr:cNvSpPr txBox="1">
          <a:spLocks noChangeArrowheads="1"/>
        </xdr:cNvSpPr>
      </xdr:nvSpPr>
      <xdr:spPr bwMode="auto">
        <a:xfrm>
          <a:off x="20955" y="3028950"/>
          <a:ext cx="30154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57150</xdr:colOff>
      <xdr:row>6</xdr:row>
      <xdr:rowOff>0</xdr:rowOff>
    </xdr:from>
    <xdr:to>
      <xdr:col>3</xdr:col>
      <xdr:colOff>12870</xdr:colOff>
      <xdr:row>6</xdr:row>
      <xdr:rowOff>0</xdr:rowOff>
    </xdr:to>
    <xdr:sp macro="" textlink="">
      <xdr:nvSpPr>
        <xdr:cNvPr id="21" name="Text Box 12">
          <a:extLst>
            <a:ext uri="{FF2B5EF4-FFF2-40B4-BE49-F238E27FC236}">
              <a16:creationId xmlns="" xmlns:a16="http://schemas.microsoft.com/office/drawing/2014/main" id="{C368748D-0370-9741-3B9B-7955B8360B22}"/>
            </a:ext>
          </a:extLst>
        </xdr:cNvPr>
        <xdr:cNvSpPr txBox="1">
          <a:spLocks noChangeArrowheads="1"/>
        </xdr:cNvSpPr>
      </xdr:nvSpPr>
      <xdr:spPr bwMode="auto">
        <a:xfrm>
          <a:off x="333375" y="3028950"/>
          <a:ext cx="175594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74082</xdr:colOff>
      <xdr:row>3</xdr:row>
      <xdr:rowOff>1553709</xdr:rowOff>
    </xdr:from>
    <xdr:to>
      <xdr:col>2</xdr:col>
      <xdr:colOff>261824</xdr:colOff>
      <xdr:row>5</xdr:row>
      <xdr:rowOff>157126</xdr:rowOff>
    </xdr:to>
    <xdr:sp macro="" textlink="">
      <xdr:nvSpPr>
        <xdr:cNvPr id="22" name="Text Box 3">
          <a:extLst>
            <a:ext uri="{FF2B5EF4-FFF2-40B4-BE49-F238E27FC236}">
              <a16:creationId xmlns="" xmlns:a16="http://schemas.microsoft.com/office/drawing/2014/main" id="{83B05D34-00A8-41CE-B24B-F8B02CBA7210}"/>
            </a:ext>
          </a:extLst>
        </xdr:cNvPr>
        <xdr:cNvSpPr txBox="1">
          <a:spLocks noChangeArrowheads="1"/>
        </xdr:cNvSpPr>
      </xdr:nvSpPr>
      <xdr:spPr bwMode="auto">
        <a:xfrm>
          <a:off x="74082" y="2163309"/>
          <a:ext cx="902117" cy="89894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258658</xdr:colOff>
      <xdr:row>1</xdr:row>
      <xdr:rowOff>75142</xdr:rowOff>
    </xdr:from>
    <xdr:to>
      <xdr:col>4</xdr:col>
      <xdr:colOff>228383</xdr:colOff>
      <xdr:row>3</xdr:row>
      <xdr:rowOff>624834</xdr:rowOff>
    </xdr:to>
    <xdr:sp macro="" textlink="">
      <xdr:nvSpPr>
        <xdr:cNvPr id="23" name="Text Box 4">
          <a:extLst>
            <a:ext uri="{FF2B5EF4-FFF2-40B4-BE49-F238E27FC236}">
              <a16:creationId xmlns="" xmlns:a16="http://schemas.microsoft.com/office/drawing/2014/main" id="{52A30B80-8AB2-471E-B9E8-F4498617A937}"/>
            </a:ext>
          </a:extLst>
        </xdr:cNvPr>
        <xdr:cNvSpPr txBox="1">
          <a:spLocks noChangeArrowheads="1"/>
        </xdr:cNvSpPr>
      </xdr:nvSpPr>
      <xdr:spPr bwMode="auto">
        <a:xfrm>
          <a:off x="1849333" y="313267"/>
          <a:ext cx="893650" cy="92116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4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1967865</xdr:colOff>
      <xdr:row>1</xdr:row>
      <xdr:rowOff>44449</xdr:rowOff>
    </xdr:from>
    <xdr:to>
      <xdr:col>3</xdr:col>
      <xdr:colOff>289815</xdr:colOff>
      <xdr:row>2</xdr:row>
      <xdr:rowOff>706324</xdr:rowOff>
    </xdr:to>
    <xdr:sp macro="" textlink="">
      <xdr:nvSpPr>
        <xdr:cNvPr id="2" name="Text Box 17">
          <a:extLst>
            <a:ext uri="{FF2B5EF4-FFF2-40B4-BE49-F238E27FC236}">
              <a16:creationId xmlns:a16="http://schemas.microsoft.com/office/drawing/2014/main" xmlns="" id="{622F5268-B94D-45F9-8FB5-B182C214C085}"/>
            </a:ext>
          </a:extLst>
        </xdr:cNvPr>
        <xdr:cNvSpPr txBox="1">
          <a:spLocks noChangeArrowheads="1"/>
        </xdr:cNvSpPr>
      </xdr:nvSpPr>
      <xdr:spPr bwMode="auto">
        <a:xfrm>
          <a:off x="2282190" y="292099"/>
          <a:ext cx="1008000" cy="900000"/>
        </a:xfrm>
        <a:prstGeom prst="rect">
          <a:avLst/>
        </a:prstGeom>
        <a:noFill/>
        <a:ln w="9525">
          <a:noFill/>
          <a:miter lim="800000"/>
          <a:headEnd/>
          <a:tailEnd/>
        </a:ln>
      </xdr:spPr>
      <xdr:txBody>
        <a:bodyPr vertOverflow="clip" horzOverflow="clip" wrap="non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0</xdr:col>
      <xdr:colOff>67309</xdr:colOff>
      <xdr:row>2</xdr:row>
      <xdr:rowOff>2672080</xdr:rowOff>
    </xdr:from>
    <xdr:to>
      <xdr:col>1</xdr:col>
      <xdr:colOff>760984</xdr:colOff>
      <xdr:row>4</xdr:row>
      <xdr:rowOff>238330</xdr:rowOff>
    </xdr:to>
    <xdr:sp macro="" textlink="">
      <xdr:nvSpPr>
        <xdr:cNvPr id="3" name="Text Box 18">
          <a:extLst>
            <a:ext uri="{FF2B5EF4-FFF2-40B4-BE49-F238E27FC236}">
              <a16:creationId xmlns:a16="http://schemas.microsoft.com/office/drawing/2014/main" xmlns="" id="{E4AA3CD9-4CD9-4339-8AC2-DE3F037201AF}"/>
            </a:ext>
          </a:extLst>
        </xdr:cNvPr>
        <xdr:cNvSpPr txBox="1">
          <a:spLocks noChangeArrowheads="1"/>
        </xdr:cNvSpPr>
      </xdr:nvSpPr>
      <xdr:spPr bwMode="auto">
        <a:xfrm>
          <a:off x="67309" y="3157855"/>
          <a:ext cx="1008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1</xdr:col>
      <xdr:colOff>105975</xdr:colOff>
      <xdr:row>1</xdr:row>
      <xdr:rowOff>22405</xdr:rowOff>
    </xdr:from>
    <xdr:to>
      <xdr:col>3</xdr:col>
      <xdr:colOff>20254</xdr:colOff>
      <xdr:row>2</xdr:row>
      <xdr:rowOff>50789</xdr:rowOff>
    </xdr:to>
    <xdr:sp macro="" textlink="">
      <xdr:nvSpPr>
        <xdr:cNvPr id="4" name="Text Box 17">
          <a:extLst>
            <a:ext uri="{FF2B5EF4-FFF2-40B4-BE49-F238E27FC236}">
              <a16:creationId xmlns="" xmlns:a16="http://schemas.microsoft.com/office/drawing/2014/main" id="{B4C18831-7BA9-E2FB-43AF-9FF24D2D9558}"/>
            </a:ext>
          </a:extLst>
        </xdr:cNvPr>
        <xdr:cNvSpPr txBox="1">
          <a:spLocks noChangeArrowheads="1"/>
        </xdr:cNvSpPr>
      </xdr:nvSpPr>
      <xdr:spPr bwMode="auto">
        <a:xfrm>
          <a:off x="382200" y="270055"/>
          <a:ext cx="2714629" cy="26650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21386</xdr:colOff>
      <xdr:row>2</xdr:row>
      <xdr:rowOff>150882</xdr:rowOff>
    </xdr:from>
    <xdr:to>
      <xdr:col>1</xdr:col>
      <xdr:colOff>26791</xdr:colOff>
      <xdr:row>4</xdr:row>
      <xdr:rowOff>17908</xdr:rowOff>
    </xdr:to>
    <xdr:sp macro="" textlink="">
      <xdr:nvSpPr>
        <xdr:cNvPr id="5" name="Text Box 18">
          <a:extLst>
            <a:ext uri="{FF2B5EF4-FFF2-40B4-BE49-F238E27FC236}">
              <a16:creationId xmlns="" xmlns:a16="http://schemas.microsoft.com/office/drawing/2014/main" id="{3632E980-6534-5EB8-E2E0-EF658E06F92E}"/>
            </a:ext>
          </a:extLst>
        </xdr:cNvPr>
        <xdr:cNvSpPr txBox="1">
          <a:spLocks noChangeArrowheads="1"/>
        </xdr:cNvSpPr>
      </xdr:nvSpPr>
      <xdr:spPr bwMode="auto">
        <a:xfrm>
          <a:off x="21386" y="636657"/>
          <a:ext cx="281630" cy="3200776"/>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3</xdr:col>
      <xdr:colOff>2149</xdr:colOff>
      <xdr:row>1</xdr:row>
      <xdr:rowOff>83344</xdr:rowOff>
    </xdr:from>
    <xdr:to>
      <xdr:col>4</xdr:col>
      <xdr:colOff>240162</xdr:colOff>
      <xdr:row>4</xdr:row>
      <xdr:rowOff>2270</xdr:rowOff>
    </xdr:to>
    <xdr:sp macro="" textlink="">
      <xdr:nvSpPr>
        <xdr:cNvPr id="6" name="Text Box 17">
          <a:extLst>
            <a:ext uri="{FF2B5EF4-FFF2-40B4-BE49-F238E27FC236}">
              <a16:creationId xmlns="" xmlns:a16="http://schemas.microsoft.com/office/drawing/2014/main" id="{DB24E40A-D0A0-4DB6-A357-D01EE91F95D3}"/>
            </a:ext>
          </a:extLst>
        </xdr:cNvPr>
        <xdr:cNvSpPr txBox="1">
          <a:spLocks noChangeArrowheads="1"/>
        </xdr:cNvSpPr>
      </xdr:nvSpPr>
      <xdr:spPr bwMode="auto">
        <a:xfrm>
          <a:off x="2476268" y="321469"/>
          <a:ext cx="897619"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95250</xdr:colOff>
      <xdr:row>4</xdr:row>
      <xdr:rowOff>3782</xdr:rowOff>
    </xdr:from>
    <xdr:to>
      <xdr:col>3</xdr:col>
      <xdr:colOff>2268</xdr:colOff>
      <xdr:row>5</xdr:row>
      <xdr:rowOff>148925</xdr:rowOff>
    </xdr:to>
    <xdr:sp macro="" textlink="">
      <xdr:nvSpPr>
        <xdr:cNvPr id="7" name="Text Box 18">
          <a:extLst>
            <a:ext uri="{FF2B5EF4-FFF2-40B4-BE49-F238E27FC236}">
              <a16:creationId xmlns="" xmlns:a16="http://schemas.microsoft.com/office/drawing/2014/main" id="{67601058-EA46-4E3E-BC30-773CCC1DE86D}"/>
            </a:ext>
          </a:extLst>
        </xdr:cNvPr>
        <xdr:cNvSpPr txBox="1">
          <a:spLocks noChangeArrowheads="1"/>
        </xdr:cNvSpPr>
      </xdr:nvSpPr>
      <xdr:spPr bwMode="auto">
        <a:xfrm>
          <a:off x="95250" y="2744600"/>
          <a:ext cx="904762"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1111883</xdr:colOff>
      <xdr:row>1</xdr:row>
      <xdr:rowOff>55879</xdr:rowOff>
    </xdr:from>
    <xdr:to>
      <xdr:col>3</xdr:col>
      <xdr:colOff>240233</xdr:colOff>
      <xdr:row>2</xdr:row>
      <xdr:rowOff>717754</xdr:rowOff>
    </xdr:to>
    <xdr:sp macro="" textlink="">
      <xdr:nvSpPr>
        <xdr:cNvPr id="2" name="Text Box 2">
          <a:extLst>
            <a:ext uri="{FF2B5EF4-FFF2-40B4-BE49-F238E27FC236}">
              <a16:creationId xmlns:a16="http://schemas.microsoft.com/office/drawing/2014/main" xmlns="" id="{AA7E747D-35F0-4FA9-9231-35B04069BBAF}"/>
            </a:ext>
          </a:extLst>
        </xdr:cNvPr>
        <xdr:cNvSpPr txBox="1">
          <a:spLocks noChangeArrowheads="1"/>
        </xdr:cNvSpPr>
      </xdr:nvSpPr>
      <xdr:spPr bwMode="auto">
        <a:xfrm>
          <a:off x="1388108" y="30352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76835</xdr:colOff>
      <xdr:row>2</xdr:row>
      <xdr:rowOff>1790700</xdr:rowOff>
    </xdr:from>
    <xdr:to>
      <xdr:col>1</xdr:col>
      <xdr:colOff>700610</xdr:colOff>
      <xdr:row>4</xdr:row>
      <xdr:rowOff>261825</xdr:rowOff>
    </xdr:to>
    <xdr:sp macro="" textlink="">
      <xdr:nvSpPr>
        <xdr:cNvPr id="3" name="Text Box 3">
          <a:extLst>
            <a:ext uri="{FF2B5EF4-FFF2-40B4-BE49-F238E27FC236}">
              <a16:creationId xmlns:a16="http://schemas.microsoft.com/office/drawing/2014/main" xmlns="" id="{E0529AA6-AD00-4160-96E7-92C80A15DF36}"/>
            </a:ext>
          </a:extLst>
        </xdr:cNvPr>
        <xdr:cNvSpPr txBox="1">
          <a:spLocks noChangeArrowheads="1"/>
        </xdr:cNvSpPr>
      </xdr:nvSpPr>
      <xdr:spPr bwMode="auto">
        <a:xfrm>
          <a:off x="76835" y="227647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50337</xdr:colOff>
      <xdr:row>1</xdr:row>
      <xdr:rowOff>15240</xdr:rowOff>
    </xdr:from>
    <xdr:to>
      <xdr:col>3</xdr:col>
      <xdr:colOff>17459</xdr:colOff>
      <xdr:row>2</xdr:row>
      <xdr:rowOff>44385</xdr:rowOff>
    </xdr:to>
    <xdr:sp macro="" textlink="">
      <xdr:nvSpPr>
        <xdr:cNvPr id="4" name="Text Box 2">
          <a:extLst>
            <a:ext uri="{FF2B5EF4-FFF2-40B4-BE49-F238E27FC236}">
              <a16:creationId xmlns="" xmlns:a16="http://schemas.microsoft.com/office/drawing/2014/main" id="{D9D5E181-56E2-F521-B370-4B4A3A5517DF}"/>
            </a:ext>
          </a:extLst>
        </xdr:cNvPr>
        <xdr:cNvSpPr txBox="1">
          <a:spLocks noChangeArrowheads="1"/>
        </xdr:cNvSpPr>
      </xdr:nvSpPr>
      <xdr:spPr bwMode="auto">
        <a:xfrm>
          <a:off x="402762" y="262890"/>
          <a:ext cx="1662572" cy="26727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21379</xdr:colOff>
      <xdr:row>2</xdr:row>
      <xdr:rowOff>100968</xdr:rowOff>
    </xdr:from>
    <xdr:to>
      <xdr:col>1</xdr:col>
      <xdr:colOff>40676</xdr:colOff>
      <xdr:row>4</xdr:row>
      <xdr:rowOff>17494</xdr:rowOff>
    </xdr:to>
    <xdr:sp macro="" textlink="">
      <xdr:nvSpPr>
        <xdr:cNvPr id="5" name="Text Box 3">
          <a:extLst>
            <a:ext uri="{FF2B5EF4-FFF2-40B4-BE49-F238E27FC236}">
              <a16:creationId xmlns="" xmlns:a16="http://schemas.microsoft.com/office/drawing/2014/main" id="{AE46F76B-9267-34B4-7FF1-7F424B4F70C5}"/>
            </a:ext>
          </a:extLst>
        </xdr:cNvPr>
        <xdr:cNvSpPr txBox="1">
          <a:spLocks noChangeArrowheads="1"/>
        </xdr:cNvSpPr>
      </xdr:nvSpPr>
      <xdr:spPr bwMode="auto">
        <a:xfrm>
          <a:off x="21379" y="586743"/>
          <a:ext cx="371722" cy="234540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1656986</xdr:colOff>
      <xdr:row>1</xdr:row>
      <xdr:rowOff>95250</xdr:rowOff>
    </xdr:from>
    <xdr:to>
      <xdr:col>4</xdr:col>
      <xdr:colOff>350361</xdr:colOff>
      <xdr:row>3</xdr:row>
      <xdr:rowOff>646000</xdr:rowOff>
    </xdr:to>
    <xdr:sp macro="" textlink="">
      <xdr:nvSpPr>
        <xdr:cNvPr id="6" name="Text Box 2">
          <a:extLst>
            <a:ext uri="{FF2B5EF4-FFF2-40B4-BE49-F238E27FC236}">
              <a16:creationId xmlns="" xmlns:a16="http://schemas.microsoft.com/office/drawing/2014/main" id="{F45DA9BD-B95D-457A-B56C-B47B5B371842}"/>
            </a:ext>
          </a:extLst>
        </xdr:cNvPr>
        <xdr:cNvSpPr txBox="1">
          <a:spLocks noChangeArrowheads="1"/>
        </xdr:cNvSpPr>
      </xdr:nvSpPr>
      <xdr:spPr bwMode="auto">
        <a:xfrm>
          <a:off x="2209436" y="333375"/>
          <a:ext cx="912700" cy="903175"/>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98425</xdr:colOff>
      <xdr:row>3</xdr:row>
      <xdr:rowOff>1471336</xdr:rowOff>
    </xdr:from>
    <xdr:to>
      <xdr:col>2</xdr:col>
      <xdr:colOff>458675</xdr:colOff>
      <xdr:row>5</xdr:row>
      <xdr:rowOff>69461</xdr:rowOff>
    </xdr:to>
    <xdr:sp macro="" textlink="">
      <xdr:nvSpPr>
        <xdr:cNvPr id="7" name="Text Box 3">
          <a:extLst>
            <a:ext uri="{FF2B5EF4-FFF2-40B4-BE49-F238E27FC236}">
              <a16:creationId xmlns="" xmlns:a16="http://schemas.microsoft.com/office/drawing/2014/main" id="{4F0D290B-686D-4BFF-8D60-D7B5163B4A89}"/>
            </a:ext>
          </a:extLst>
        </xdr:cNvPr>
        <xdr:cNvSpPr txBox="1">
          <a:spLocks noChangeArrowheads="1"/>
        </xdr:cNvSpPr>
      </xdr:nvSpPr>
      <xdr:spPr bwMode="auto">
        <a:xfrm>
          <a:off x="98425" y="2061886"/>
          <a:ext cx="912700" cy="893650"/>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1808479</xdr:colOff>
      <xdr:row>1</xdr:row>
      <xdr:rowOff>46355</xdr:rowOff>
    </xdr:from>
    <xdr:to>
      <xdr:col>3</xdr:col>
      <xdr:colOff>355804</xdr:colOff>
      <xdr:row>2</xdr:row>
      <xdr:rowOff>709492</xdr:rowOff>
    </xdr:to>
    <xdr:sp macro="" textlink="">
      <xdr:nvSpPr>
        <xdr:cNvPr id="2" name="Text Box 3">
          <a:extLst>
            <a:ext uri="{FF2B5EF4-FFF2-40B4-BE49-F238E27FC236}">
              <a16:creationId xmlns:a16="http://schemas.microsoft.com/office/drawing/2014/main" xmlns="" id="{B355DB00-47B4-43CE-A3B7-8C3876E282F0}"/>
            </a:ext>
          </a:extLst>
        </xdr:cNvPr>
        <xdr:cNvSpPr txBox="1">
          <a:spLocks noChangeArrowheads="1"/>
        </xdr:cNvSpPr>
      </xdr:nvSpPr>
      <xdr:spPr bwMode="auto">
        <a:xfrm>
          <a:off x="2160904" y="294005"/>
          <a:ext cx="900000" cy="90126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102553</xdr:colOff>
      <xdr:row>2</xdr:row>
      <xdr:rowOff>1790384</xdr:rowOff>
    </xdr:from>
    <xdr:to>
      <xdr:col>1</xdr:col>
      <xdr:colOff>645365</xdr:colOff>
      <xdr:row>4</xdr:row>
      <xdr:rowOff>213884</xdr:rowOff>
    </xdr:to>
    <xdr:sp macro="" textlink="">
      <xdr:nvSpPr>
        <xdr:cNvPr id="5" name="Text Box 4"/>
        <xdr:cNvSpPr txBox="1">
          <a:spLocks noChangeArrowheads="1"/>
        </xdr:cNvSpPr>
      </xdr:nvSpPr>
      <xdr:spPr bwMode="auto">
        <a:xfrm>
          <a:off x="102553" y="2276159"/>
          <a:ext cx="895237"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92388</xdr:colOff>
      <xdr:row>1</xdr:row>
      <xdr:rowOff>17304</xdr:rowOff>
    </xdr:from>
    <xdr:to>
      <xdr:col>3</xdr:col>
      <xdr:colOff>15239</xdr:colOff>
      <xdr:row>2</xdr:row>
      <xdr:rowOff>44457</xdr:rowOff>
    </xdr:to>
    <xdr:sp macro="" textlink="">
      <xdr:nvSpPr>
        <xdr:cNvPr id="4" name="Text Box 3">
          <a:extLst>
            <a:ext uri="{FF2B5EF4-FFF2-40B4-BE49-F238E27FC236}">
              <a16:creationId xmlns="" xmlns:a16="http://schemas.microsoft.com/office/drawing/2014/main" id="{901ACF4F-66C1-E479-9CD5-134A3CA7FF27}"/>
            </a:ext>
          </a:extLst>
        </xdr:cNvPr>
        <xdr:cNvSpPr txBox="1">
          <a:spLocks noChangeArrowheads="1"/>
        </xdr:cNvSpPr>
      </xdr:nvSpPr>
      <xdr:spPr bwMode="auto">
        <a:xfrm>
          <a:off x="444813" y="264954"/>
          <a:ext cx="2475551" cy="26527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22543</xdr:colOff>
      <xdr:row>2</xdr:row>
      <xdr:rowOff>96839</xdr:rowOff>
    </xdr:from>
    <xdr:to>
      <xdr:col>1</xdr:col>
      <xdr:colOff>42548</xdr:colOff>
      <xdr:row>4</xdr:row>
      <xdr:rowOff>21116</xdr:rowOff>
    </xdr:to>
    <xdr:sp macro="" textlink="">
      <xdr:nvSpPr>
        <xdr:cNvPr id="6" name="Text Box 4">
          <a:extLst>
            <a:ext uri="{FF2B5EF4-FFF2-40B4-BE49-F238E27FC236}">
              <a16:creationId xmlns="" xmlns:a16="http://schemas.microsoft.com/office/drawing/2014/main" id="{4CFBA27E-A0F2-9375-7A0A-0E7BF14A61FE}"/>
            </a:ext>
          </a:extLst>
        </xdr:cNvPr>
        <xdr:cNvSpPr txBox="1">
          <a:spLocks noChangeArrowheads="1"/>
        </xdr:cNvSpPr>
      </xdr:nvSpPr>
      <xdr:spPr bwMode="auto">
        <a:xfrm>
          <a:off x="22543" y="582614"/>
          <a:ext cx="372430" cy="2400777"/>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142871</xdr:colOff>
      <xdr:row>1</xdr:row>
      <xdr:rowOff>83343</xdr:rowOff>
    </xdr:from>
    <xdr:to>
      <xdr:col>5</xdr:col>
      <xdr:colOff>564</xdr:colOff>
      <xdr:row>4</xdr:row>
      <xdr:rowOff>1928</xdr:rowOff>
    </xdr:to>
    <xdr:sp macro="" textlink="">
      <xdr:nvSpPr>
        <xdr:cNvPr id="7" name="Text Box 3">
          <a:extLst>
            <a:ext uri="{FF2B5EF4-FFF2-40B4-BE49-F238E27FC236}">
              <a16:creationId xmlns="" xmlns:a16="http://schemas.microsoft.com/office/drawing/2014/main" id="{3F176C88-8118-4EE5-9234-E0329ACA7AA0}"/>
            </a:ext>
          </a:extLst>
        </xdr:cNvPr>
        <xdr:cNvSpPr txBox="1">
          <a:spLocks noChangeArrowheads="1"/>
        </xdr:cNvSpPr>
      </xdr:nvSpPr>
      <xdr:spPr bwMode="auto">
        <a:xfrm>
          <a:off x="2266946" y="321468"/>
          <a:ext cx="909525"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95249</xdr:colOff>
      <xdr:row>4</xdr:row>
      <xdr:rowOff>2037</xdr:rowOff>
    </xdr:from>
    <xdr:to>
      <xdr:col>2</xdr:col>
      <xdr:colOff>142761</xdr:colOff>
      <xdr:row>5</xdr:row>
      <xdr:rowOff>114183</xdr:rowOff>
    </xdr:to>
    <xdr:sp macro="" textlink="">
      <xdr:nvSpPr>
        <xdr:cNvPr id="8" name="Text Box 4">
          <a:extLst>
            <a:ext uri="{FF2B5EF4-FFF2-40B4-BE49-F238E27FC236}">
              <a16:creationId xmlns="" xmlns:a16="http://schemas.microsoft.com/office/drawing/2014/main" id="{606AF67E-633E-4A48-8600-250D5BEDD075}"/>
            </a:ext>
          </a:extLst>
        </xdr:cNvPr>
        <xdr:cNvSpPr txBox="1">
          <a:spLocks noChangeArrowheads="1"/>
        </xdr:cNvSpPr>
      </xdr:nvSpPr>
      <xdr:spPr bwMode="auto">
        <a:xfrm>
          <a:off x="95249" y="2252658"/>
          <a:ext cx="904762"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69214</xdr:colOff>
      <xdr:row>2</xdr:row>
      <xdr:rowOff>3330575</xdr:rowOff>
    </xdr:from>
    <xdr:to>
      <xdr:col>1</xdr:col>
      <xdr:colOff>616789</xdr:colOff>
      <xdr:row>4</xdr:row>
      <xdr:rowOff>239600</xdr:rowOff>
    </xdr:to>
    <xdr:sp macro="" textlink="">
      <xdr:nvSpPr>
        <xdr:cNvPr id="3" name="Text Box 5">
          <a:extLst>
            <a:ext uri="{FF2B5EF4-FFF2-40B4-BE49-F238E27FC236}">
              <a16:creationId xmlns:a16="http://schemas.microsoft.com/office/drawing/2014/main" xmlns="" id="{0F9B054F-820D-48CE-8531-FF5AB26F0E1E}"/>
            </a:ext>
          </a:extLst>
        </xdr:cNvPr>
        <xdr:cNvSpPr txBox="1">
          <a:spLocks noChangeArrowheads="1"/>
        </xdr:cNvSpPr>
      </xdr:nvSpPr>
      <xdr:spPr bwMode="auto">
        <a:xfrm>
          <a:off x="69214" y="381635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1539714</xdr:colOff>
      <xdr:row>1</xdr:row>
      <xdr:rowOff>80645</xdr:rowOff>
    </xdr:from>
    <xdr:to>
      <xdr:col>3</xdr:col>
      <xdr:colOff>308496</xdr:colOff>
      <xdr:row>2</xdr:row>
      <xdr:rowOff>751994</xdr:rowOff>
    </xdr:to>
    <xdr:sp macro="" textlink="">
      <xdr:nvSpPr>
        <xdr:cNvPr id="6" name="Text Box 4"/>
        <xdr:cNvSpPr txBox="1">
          <a:spLocks noChangeArrowheads="1"/>
        </xdr:cNvSpPr>
      </xdr:nvSpPr>
      <xdr:spPr bwMode="auto">
        <a:xfrm>
          <a:off x="2044539" y="328295"/>
          <a:ext cx="902382" cy="90947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1</xdr:col>
      <xdr:colOff>70007</xdr:colOff>
      <xdr:row>1</xdr:row>
      <xdr:rowOff>17780</xdr:rowOff>
    </xdr:from>
    <xdr:to>
      <xdr:col>3</xdr:col>
      <xdr:colOff>19079</xdr:colOff>
      <xdr:row>2</xdr:row>
      <xdr:rowOff>53091</xdr:rowOff>
    </xdr:to>
    <xdr:sp macro="" textlink="">
      <xdr:nvSpPr>
        <xdr:cNvPr id="4" name="Text Box 4">
          <a:extLst>
            <a:ext uri="{FF2B5EF4-FFF2-40B4-BE49-F238E27FC236}">
              <a16:creationId xmlns="" xmlns:a16="http://schemas.microsoft.com/office/drawing/2014/main" id="{5BE04008-415E-4D4B-229D-F04AA7E58697}"/>
            </a:ext>
          </a:extLst>
        </xdr:cNvPr>
        <xdr:cNvSpPr txBox="1">
          <a:spLocks noChangeArrowheads="1"/>
        </xdr:cNvSpPr>
      </xdr:nvSpPr>
      <xdr:spPr bwMode="auto">
        <a:xfrm>
          <a:off x="574832" y="265430"/>
          <a:ext cx="2082672" cy="273436"/>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16353</xdr:colOff>
      <xdr:row>2</xdr:row>
      <xdr:rowOff>167956</xdr:rowOff>
    </xdr:from>
    <xdr:to>
      <xdr:col>1</xdr:col>
      <xdr:colOff>18946</xdr:colOff>
      <xdr:row>4</xdr:row>
      <xdr:rowOff>19102</xdr:rowOff>
    </xdr:to>
    <xdr:sp macro="" textlink="">
      <xdr:nvSpPr>
        <xdr:cNvPr id="5" name="Text Box 5">
          <a:extLst>
            <a:ext uri="{FF2B5EF4-FFF2-40B4-BE49-F238E27FC236}">
              <a16:creationId xmlns="" xmlns:a16="http://schemas.microsoft.com/office/drawing/2014/main" id="{70F041CB-B5CB-A246-AA58-9638124BC07D}"/>
            </a:ext>
          </a:extLst>
        </xdr:cNvPr>
        <xdr:cNvSpPr txBox="1">
          <a:spLocks noChangeArrowheads="1"/>
        </xdr:cNvSpPr>
      </xdr:nvSpPr>
      <xdr:spPr bwMode="auto">
        <a:xfrm>
          <a:off x="16353" y="653731"/>
          <a:ext cx="507418" cy="3527796"/>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1725063</xdr:colOff>
      <xdr:row>1</xdr:row>
      <xdr:rowOff>95249</xdr:rowOff>
    </xdr:from>
    <xdr:to>
      <xdr:col>4</xdr:col>
      <xdr:colOff>407099</xdr:colOff>
      <xdr:row>3</xdr:row>
      <xdr:rowOff>559821</xdr:rowOff>
    </xdr:to>
    <xdr:sp macro="" textlink="">
      <xdr:nvSpPr>
        <xdr:cNvPr id="7" name="Text Box 4">
          <a:extLst>
            <a:ext uri="{FF2B5EF4-FFF2-40B4-BE49-F238E27FC236}">
              <a16:creationId xmlns:a16="http://schemas.microsoft.com/office/drawing/2014/main" xmlns="" id="{D667B98A-8B39-4372-9434-4ADAED2E4A07}"/>
            </a:ext>
          </a:extLst>
        </xdr:cNvPr>
        <xdr:cNvSpPr txBox="1">
          <a:spLocks noChangeArrowheads="1"/>
        </xdr:cNvSpPr>
      </xdr:nvSpPr>
      <xdr:spPr bwMode="auto">
        <a:xfrm>
          <a:off x="2277513" y="333374"/>
          <a:ext cx="891836" cy="91224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142873</xdr:colOff>
      <xdr:row>3</xdr:row>
      <xdr:rowOff>2245176</xdr:rowOff>
    </xdr:from>
    <xdr:to>
      <xdr:col>2</xdr:col>
      <xdr:colOff>498587</xdr:colOff>
      <xdr:row>5</xdr:row>
      <xdr:rowOff>83569</xdr:rowOff>
    </xdr:to>
    <xdr:sp macro="" textlink="">
      <xdr:nvSpPr>
        <xdr:cNvPr id="8" name="Text Box 5">
          <a:extLst>
            <a:ext uri="{FF2B5EF4-FFF2-40B4-BE49-F238E27FC236}">
              <a16:creationId xmlns:a16="http://schemas.microsoft.com/office/drawing/2014/main" xmlns="" id="{08DC3FBF-9E39-48C6-9499-C30D2C984897}"/>
            </a:ext>
          </a:extLst>
        </xdr:cNvPr>
        <xdr:cNvSpPr txBox="1">
          <a:spLocks noChangeArrowheads="1"/>
        </xdr:cNvSpPr>
      </xdr:nvSpPr>
      <xdr:spPr bwMode="auto">
        <a:xfrm>
          <a:off x="142873" y="2930976"/>
          <a:ext cx="908164" cy="895918"/>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71392</xdr:colOff>
      <xdr:row>4</xdr:row>
      <xdr:rowOff>1600200</xdr:rowOff>
    </xdr:from>
    <xdr:to>
      <xdr:col>2</xdr:col>
      <xdr:colOff>180817</xdr:colOff>
      <xdr:row>6</xdr:row>
      <xdr:rowOff>309450</xdr:rowOff>
    </xdr:to>
    <xdr:sp macro="" textlink="">
      <xdr:nvSpPr>
        <xdr:cNvPr id="3" name="Text Box 2">
          <a:extLst>
            <a:ext uri="{FF2B5EF4-FFF2-40B4-BE49-F238E27FC236}">
              <a16:creationId xmlns:a16="http://schemas.microsoft.com/office/drawing/2014/main" xmlns="" id="{1369B182-88D4-4DF0-9DB6-5F72D52CBF18}"/>
            </a:ext>
          </a:extLst>
        </xdr:cNvPr>
        <xdr:cNvSpPr txBox="1">
          <a:spLocks noChangeArrowheads="1"/>
        </xdr:cNvSpPr>
      </xdr:nvSpPr>
      <xdr:spPr bwMode="auto">
        <a:xfrm>
          <a:off x="71392" y="2390775"/>
          <a:ext cx="900000" cy="5952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1919457</xdr:colOff>
      <xdr:row>2</xdr:row>
      <xdr:rowOff>66015</xdr:rowOff>
    </xdr:from>
    <xdr:to>
      <xdr:col>4</xdr:col>
      <xdr:colOff>378676</xdr:colOff>
      <xdr:row>4</xdr:row>
      <xdr:rowOff>537390</xdr:rowOff>
    </xdr:to>
    <xdr:sp macro="" textlink="">
      <xdr:nvSpPr>
        <xdr:cNvPr id="4" name="Text Box 1"/>
        <xdr:cNvSpPr txBox="1">
          <a:spLocks noChangeArrowheads="1"/>
        </xdr:cNvSpPr>
      </xdr:nvSpPr>
      <xdr:spPr bwMode="auto">
        <a:xfrm>
          <a:off x="2710032" y="494640"/>
          <a:ext cx="897619" cy="90952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ts val="1300"/>
            </a:lnSpc>
            <a:spcBef>
              <a:spcPts val="0"/>
            </a:spcBef>
            <a:spcAft>
              <a:spcPts val="0"/>
            </a:spcAft>
            <a:buClrTx/>
            <a:buSzTx/>
            <a:buFontTx/>
            <a:buNone/>
            <a:tabLst/>
            <a:defRPr sz="1000"/>
          </a:pPr>
          <a:r>
            <a:rPr lang="ja-JP" altLang="ja-JP" sz="1000" b="0" i="0" baseline="0">
              <a:effectLst/>
              <a:latin typeface="+mn-lt"/>
              <a:ea typeface="+mn-ea"/>
              <a:cs typeface="+mn-cs"/>
            </a:rPr>
            <a:t>および</a:t>
          </a:r>
          <a:endParaRPr lang="ja-JP" altLang="en-US"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73512</xdr:colOff>
      <xdr:row>2</xdr:row>
      <xdr:rowOff>18390</xdr:rowOff>
    </xdr:from>
    <xdr:to>
      <xdr:col>4</xdr:col>
      <xdr:colOff>21188</xdr:colOff>
      <xdr:row>4</xdr:row>
      <xdr:rowOff>16784</xdr:rowOff>
    </xdr:to>
    <xdr:sp macro="" textlink="">
      <xdr:nvSpPr>
        <xdr:cNvPr id="7" name="Text Box 1">
          <a:extLst>
            <a:ext uri="{FF2B5EF4-FFF2-40B4-BE49-F238E27FC236}">
              <a16:creationId xmlns="" xmlns:a16="http://schemas.microsoft.com/office/drawing/2014/main" id="{0218477E-CE90-66F9-CDE2-434B9A37C078}"/>
            </a:ext>
          </a:extLst>
        </xdr:cNvPr>
        <xdr:cNvSpPr txBox="1">
          <a:spLocks noChangeArrowheads="1"/>
        </xdr:cNvSpPr>
      </xdr:nvSpPr>
      <xdr:spPr bwMode="auto">
        <a:xfrm>
          <a:off x="864087" y="447015"/>
          <a:ext cx="2386076" cy="43654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ts val="1300"/>
            </a:lnSpc>
            <a:spcBef>
              <a:spcPts val="0"/>
            </a:spcBef>
            <a:spcAft>
              <a:spcPts val="0"/>
            </a:spcAft>
            <a:buClrTx/>
            <a:buSzTx/>
            <a:buFontTx/>
            <a:buNone/>
            <a:tabLst/>
            <a:defRPr sz="1000"/>
          </a:pPr>
          <a:r>
            <a:rPr lang="ja-JP" altLang="ja-JP" sz="1000" b="0" i="0" baseline="0">
              <a:effectLst/>
              <a:latin typeface="+mn-lt"/>
              <a:ea typeface="+mn-ea"/>
              <a:cs typeface="+mn-cs"/>
            </a:rPr>
            <a:t>および</a:t>
          </a:r>
          <a:endParaRPr lang="ja-JP" altLang="en-US"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19958</xdr:colOff>
      <xdr:row>4</xdr:row>
      <xdr:rowOff>77636</xdr:rowOff>
    </xdr:from>
    <xdr:to>
      <xdr:col>2</xdr:col>
      <xdr:colOff>17824</xdr:colOff>
      <xdr:row>6</xdr:row>
      <xdr:rowOff>19737</xdr:rowOff>
    </xdr:to>
    <xdr:sp macro="" textlink="">
      <xdr:nvSpPr>
        <xdr:cNvPr id="8" name="Text Box 2">
          <a:extLst>
            <a:ext uri="{FF2B5EF4-FFF2-40B4-BE49-F238E27FC236}">
              <a16:creationId xmlns="" xmlns:a16="http://schemas.microsoft.com/office/drawing/2014/main" id="{C50E4B7E-6F62-478D-982B-C9C8817F7ED5}"/>
            </a:ext>
          </a:extLst>
        </xdr:cNvPr>
        <xdr:cNvSpPr txBox="1">
          <a:spLocks noChangeArrowheads="1"/>
        </xdr:cNvSpPr>
      </xdr:nvSpPr>
      <xdr:spPr bwMode="auto">
        <a:xfrm>
          <a:off x="19958" y="944411"/>
          <a:ext cx="788441" cy="2018551"/>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2075327</xdr:colOff>
      <xdr:row>2</xdr:row>
      <xdr:rowOff>71438</xdr:rowOff>
    </xdr:from>
    <xdr:to>
      <xdr:col>4</xdr:col>
      <xdr:colOff>344046</xdr:colOff>
      <xdr:row>4</xdr:row>
      <xdr:rowOff>626157</xdr:rowOff>
    </xdr:to>
    <xdr:sp macro="" textlink="">
      <xdr:nvSpPr>
        <xdr:cNvPr id="6" name="Text Box 1">
          <a:extLst>
            <a:ext uri="{FF2B5EF4-FFF2-40B4-BE49-F238E27FC236}">
              <a16:creationId xmlns="" xmlns:a16="http://schemas.microsoft.com/office/drawing/2014/main" id="{0F3F6741-134F-495F-8635-1E080BA5B80C}"/>
            </a:ext>
          </a:extLst>
        </xdr:cNvPr>
        <xdr:cNvSpPr txBox="1">
          <a:spLocks noChangeArrowheads="1"/>
        </xdr:cNvSpPr>
      </xdr:nvSpPr>
      <xdr:spPr bwMode="auto">
        <a:xfrm>
          <a:off x="2780177" y="461963"/>
          <a:ext cx="907144"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ts val="1300"/>
            </a:lnSpc>
            <a:spcBef>
              <a:spcPts val="0"/>
            </a:spcBef>
            <a:spcAft>
              <a:spcPts val="0"/>
            </a:spcAft>
            <a:buClrTx/>
            <a:buSzTx/>
            <a:buFontTx/>
            <a:buNone/>
            <a:tabLst/>
            <a:defRPr sz="1000"/>
          </a:pPr>
          <a:r>
            <a:rPr lang="ja-JP" altLang="ja-JP" sz="1000" b="0" i="0" baseline="0">
              <a:effectLst/>
              <a:latin typeface="+mn-lt"/>
              <a:ea typeface="+mn-ea"/>
              <a:cs typeface="+mn-cs"/>
            </a:rPr>
            <a:t>および</a:t>
          </a:r>
          <a:endParaRPr lang="ja-JP" altLang="en-US"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107156</xdr:colOff>
      <xdr:row>4</xdr:row>
      <xdr:rowOff>1425523</xdr:rowOff>
    </xdr:from>
    <xdr:to>
      <xdr:col>2</xdr:col>
      <xdr:colOff>304687</xdr:colOff>
      <xdr:row>6</xdr:row>
      <xdr:rowOff>253835</xdr:rowOff>
    </xdr:to>
    <xdr:sp macro="" textlink="">
      <xdr:nvSpPr>
        <xdr:cNvPr id="9" name="Text Box 2">
          <a:extLst>
            <a:ext uri="{FF2B5EF4-FFF2-40B4-BE49-F238E27FC236}">
              <a16:creationId xmlns="" xmlns:a16="http://schemas.microsoft.com/office/drawing/2014/main" id="{DBC33DA3-E91C-4565-9721-DD2C1B4BBE8F}"/>
            </a:ext>
          </a:extLst>
        </xdr:cNvPr>
        <xdr:cNvSpPr txBox="1">
          <a:spLocks noChangeArrowheads="1"/>
        </xdr:cNvSpPr>
      </xdr:nvSpPr>
      <xdr:spPr bwMode="auto">
        <a:xfrm>
          <a:off x="107156" y="2168473"/>
          <a:ext cx="902381" cy="904762"/>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100329</xdr:colOff>
      <xdr:row>1</xdr:row>
      <xdr:rowOff>57149</xdr:rowOff>
    </xdr:from>
    <xdr:to>
      <xdr:col>3</xdr:col>
      <xdr:colOff>500266</xdr:colOff>
      <xdr:row>2</xdr:row>
      <xdr:rowOff>719024</xdr:rowOff>
    </xdr:to>
    <xdr:sp macro="" textlink="">
      <xdr:nvSpPr>
        <xdr:cNvPr id="2" name="Text Box 1">
          <a:extLst>
            <a:ext uri="{FF2B5EF4-FFF2-40B4-BE49-F238E27FC236}">
              <a16:creationId xmlns:a16="http://schemas.microsoft.com/office/drawing/2014/main" xmlns="" id="{5CE8AA2F-0C62-4363-9661-3A3E5A7D5F1F}"/>
            </a:ext>
          </a:extLst>
        </xdr:cNvPr>
        <xdr:cNvSpPr txBox="1">
          <a:spLocks noChangeArrowheads="1"/>
        </xdr:cNvSpPr>
      </xdr:nvSpPr>
      <xdr:spPr bwMode="auto">
        <a:xfrm>
          <a:off x="3160235" y="30718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oneCellAnchor>
    <xdr:from>
      <xdr:col>82</xdr:col>
      <xdr:colOff>0</xdr:colOff>
      <xdr:row>30</xdr:row>
      <xdr:rowOff>34925</xdr:rowOff>
    </xdr:from>
    <xdr:ext cx="433749" cy="92398"/>
    <xdr:sp macro="" textlink="">
      <xdr:nvSpPr>
        <xdr:cNvPr id="6" name="テキスト ボックス 5">
          <a:extLst>
            <a:ext uri="{FF2B5EF4-FFF2-40B4-BE49-F238E27FC236}">
              <a16:creationId xmlns:a16="http://schemas.microsoft.com/office/drawing/2014/main" xmlns="" id="{35720D21-4784-49B7-845A-C675ABE7BCD2}"/>
            </a:ext>
          </a:extLst>
        </xdr:cNvPr>
        <xdr:cNvSpPr txBox="1"/>
      </xdr:nvSpPr>
      <xdr:spPr>
        <a:xfrm>
          <a:off x="29165550" y="107219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0</xdr:col>
      <xdr:colOff>90170</xdr:colOff>
      <xdr:row>2</xdr:row>
      <xdr:rowOff>2047876</xdr:rowOff>
    </xdr:from>
    <xdr:to>
      <xdr:col>1</xdr:col>
      <xdr:colOff>406764</xdr:colOff>
      <xdr:row>4</xdr:row>
      <xdr:rowOff>197532</xdr:rowOff>
    </xdr:to>
    <xdr:sp macro="" textlink="">
      <xdr:nvSpPr>
        <xdr:cNvPr id="7" name="Text Box 2"/>
        <xdr:cNvSpPr txBox="1">
          <a:spLocks noChangeArrowheads="1"/>
        </xdr:cNvSpPr>
      </xdr:nvSpPr>
      <xdr:spPr bwMode="auto">
        <a:xfrm>
          <a:off x="90170" y="2533651"/>
          <a:ext cx="869044"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1</xdr:col>
      <xdr:colOff>60320</xdr:colOff>
      <xdr:row>1</xdr:row>
      <xdr:rowOff>21906</xdr:rowOff>
    </xdr:from>
    <xdr:to>
      <xdr:col>3</xdr:col>
      <xdr:colOff>15834</xdr:colOff>
      <xdr:row>2</xdr:row>
      <xdr:rowOff>37693</xdr:rowOff>
    </xdr:to>
    <xdr:sp macro="" textlink="">
      <xdr:nvSpPr>
        <xdr:cNvPr id="5" name="Text Box 1">
          <a:extLst>
            <a:ext uri="{FF2B5EF4-FFF2-40B4-BE49-F238E27FC236}">
              <a16:creationId xmlns="" xmlns:a16="http://schemas.microsoft.com/office/drawing/2014/main" id="{B52D6863-3FC0-978B-4344-AADA41FEA1DE}"/>
            </a:ext>
          </a:extLst>
        </xdr:cNvPr>
        <xdr:cNvSpPr txBox="1">
          <a:spLocks noChangeArrowheads="1"/>
        </xdr:cNvSpPr>
      </xdr:nvSpPr>
      <xdr:spPr bwMode="auto">
        <a:xfrm>
          <a:off x="603245" y="269556"/>
          <a:ext cx="2089114" cy="25391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21590</xdr:colOff>
      <xdr:row>2</xdr:row>
      <xdr:rowOff>100966</xdr:rowOff>
    </xdr:from>
    <xdr:to>
      <xdr:col>1</xdr:col>
      <xdr:colOff>34184</xdr:colOff>
      <xdr:row>4</xdr:row>
      <xdr:rowOff>20374</xdr:rowOff>
    </xdr:to>
    <xdr:sp macro="" textlink="">
      <xdr:nvSpPr>
        <xdr:cNvPr id="8" name="Text Box 2">
          <a:extLst>
            <a:ext uri="{FF2B5EF4-FFF2-40B4-BE49-F238E27FC236}">
              <a16:creationId xmlns="" xmlns:a16="http://schemas.microsoft.com/office/drawing/2014/main" id="{D93D11FF-C6FB-5BD7-6495-313945429E3F}"/>
            </a:ext>
          </a:extLst>
        </xdr:cNvPr>
        <xdr:cNvSpPr txBox="1">
          <a:spLocks noChangeArrowheads="1"/>
        </xdr:cNvSpPr>
      </xdr:nvSpPr>
      <xdr:spPr bwMode="auto">
        <a:xfrm>
          <a:off x="21590" y="586741"/>
          <a:ext cx="555519" cy="2672133"/>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2</xdr:col>
      <xdr:colOff>1114979</xdr:colOff>
      <xdr:row>1</xdr:row>
      <xdr:rowOff>71438</xdr:rowOff>
    </xdr:from>
    <xdr:to>
      <xdr:col>4</xdr:col>
      <xdr:colOff>240948</xdr:colOff>
      <xdr:row>3</xdr:row>
      <xdr:rowOff>602344</xdr:rowOff>
    </xdr:to>
    <xdr:sp macro="" textlink="">
      <xdr:nvSpPr>
        <xdr:cNvPr id="9" name="Text Box 1">
          <a:extLst>
            <a:ext uri="{FF2B5EF4-FFF2-40B4-BE49-F238E27FC236}">
              <a16:creationId xmlns:a16="http://schemas.microsoft.com/office/drawing/2014/main" xmlns="" id="{6E2E6256-9BD5-4BF2-8E87-2C4447B7D31D}"/>
            </a:ext>
          </a:extLst>
        </xdr:cNvPr>
        <xdr:cNvSpPr txBox="1">
          <a:spLocks noChangeArrowheads="1"/>
        </xdr:cNvSpPr>
      </xdr:nvSpPr>
      <xdr:spPr bwMode="auto">
        <a:xfrm>
          <a:off x="1667429" y="309563"/>
          <a:ext cx="897619"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95251</xdr:colOff>
      <xdr:row>3</xdr:row>
      <xdr:rowOff>1678752</xdr:rowOff>
    </xdr:from>
    <xdr:to>
      <xdr:col>2</xdr:col>
      <xdr:colOff>447563</xdr:colOff>
      <xdr:row>5</xdr:row>
      <xdr:rowOff>149877</xdr:rowOff>
    </xdr:to>
    <xdr:sp macro="" textlink="">
      <xdr:nvSpPr>
        <xdr:cNvPr id="10" name="Text Box 2">
          <a:extLst>
            <a:ext uri="{FF2B5EF4-FFF2-40B4-BE49-F238E27FC236}">
              <a16:creationId xmlns:a16="http://schemas.microsoft.com/office/drawing/2014/main" xmlns="" id="{CBED37E9-B364-45F0-B58C-EC040149F159}"/>
            </a:ext>
          </a:extLst>
        </xdr:cNvPr>
        <xdr:cNvSpPr txBox="1">
          <a:spLocks noChangeArrowheads="1"/>
        </xdr:cNvSpPr>
      </xdr:nvSpPr>
      <xdr:spPr bwMode="auto">
        <a:xfrm>
          <a:off x="95251" y="2288352"/>
          <a:ext cx="904762" cy="900000"/>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80645</xdr:colOff>
      <xdr:row>2</xdr:row>
      <xdr:rowOff>1986913</xdr:rowOff>
    </xdr:from>
    <xdr:to>
      <xdr:col>1</xdr:col>
      <xdr:colOff>401065</xdr:colOff>
      <xdr:row>4</xdr:row>
      <xdr:rowOff>267538</xdr:rowOff>
    </xdr:to>
    <xdr:sp macro="" textlink="">
      <xdr:nvSpPr>
        <xdr:cNvPr id="2" name="Text Box 2">
          <a:extLst>
            <a:ext uri="{FF2B5EF4-FFF2-40B4-BE49-F238E27FC236}">
              <a16:creationId xmlns:a16="http://schemas.microsoft.com/office/drawing/2014/main" xmlns="" id="{D1FD2BBA-8911-4EC9-85F8-68F2D17D6546}"/>
            </a:ext>
          </a:extLst>
        </xdr:cNvPr>
        <xdr:cNvSpPr txBox="1">
          <a:spLocks noChangeArrowheads="1"/>
        </xdr:cNvSpPr>
      </xdr:nvSpPr>
      <xdr:spPr bwMode="auto">
        <a:xfrm>
          <a:off x="80645" y="2472688"/>
          <a:ext cx="901445"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1854834</xdr:colOff>
      <xdr:row>1</xdr:row>
      <xdr:rowOff>66674</xdr:rowOff>
    </xdr:from>
    <xdr:to>
      <xdr:col>3</xdr:col>
      <xdr:colOff>383109</xdr:colOff>
      <xdr:row>2</xdr:row>
      <xdr:rowOff>728549</xdr:rowOff>
    </xdr:to>
    <xdr:sp macro="" textlink="">
      <xdr:nvSpPr>
        <xdr:cNvPr id="3" name="Text Box 1">
          <a:extLst>
            <a:ext uri="{FF2B5EF4-FFF2-40B4-BE49-F238E27FC236}">
              <a16:creationId xmlns:a16="http://schemas.microsoft.com/office/drawing/2014/main" xmlns="" id="{4CD762EE-258E-40CC-AE9F-D3462842EAF7}"/>
            </a:ext>
          </a:extLst>
        </xdr:cNvPr>
        <xdr:cNvSpPr txBox="1">
          <a:spLocks noChangeArrowheads="1"/>
        </xdr:cNvSpPr>
      </xdr:nvSpPr>
      <xdr:spPr bwMode="auto">
        <a:xfrm>
          <a:off x="2435859" y="31432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19688</xdr:colOff>
      <xdr:row>2</xdr:row>
      <xdr:rowOff>93611</xdr:rowOff>
    </xdr:from>
    <xdr:to>
      <xdr:col>1</xdr:col>
      <xdr:colOff>23098</xdr:colOff>
      <xdr:row>4</xdr:row>
      <xdr:rowOff>22304</xdr:rowOff>
    </xdr:to>
    <xdr:sp macro="" textlink="">
      <xdr:nvSpPr>
        <xdr:cNvPr id="4" name="Text Box 2">
          <a:extLst>
            <a:ext uri="{FF2B5EF4-FFF2-40B4-BE49-F238E27FC236}">
              <a16:creationId xmlns="" xmlns:a16="http://schemas.microsoft.com/office/drawing/2014/main" id="{1929E7E4-ADF1-1285-3E1E-51B12A061F9C}"/>
            </a:ext>
          </a:extLst>
        </xdr:cNvPr>
        <xdr:cNvSpPr txBox="1">
          <a:spLocks noChangeArrowheads="1"/>
        </xdr:cNvSpPr>
      </xdr:nvSpPr>
      <xdr:spPr bwMode="auto">
        <a:xfrm>
          <a:off x="19688" y="579386"/>
          <a:ext cx="584435" cy="2224218"/>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70482</xdr:colOff>
      <xdr:row>1</xdr:row>
      <xdr:rowOff>20532</xdr:rowOff>
    </xdr:from>
    <xdr:to>
      <xdr:col>3</xdr:col>
      <xdr:colOff>16907</xdr:colOff>
      <xdr:row>2</xdr:row>
      <xdr:rowOff>45281</xdr:rowOff>
    </xdr:to>
    <xdr:sp macro="" textlink="">
      <xdr:nvSpPr>
        <xdr:cNvPr id="5" name="Text Box 1">
          <a:extLst>
            <a:ext uri="{FF2B5EF4-FFF2-40B4-BE49-F238E27FC236}">
              <a16:creationId xmlns="" xmlns:a16="http://schemas.microsoft.com/office/drawing/2014/main" id="{E4DBC4BD-F744-061B-936A-FAE8146557CE}"/>
            </a:ext>
          </a:extLst>
        </xdr:cNvPr>
        <xdr:cNvSpPr txBox="1">
          <a:spLocks noChangeArrowheads="1"/>
        </xdr:cNvSpPr>
      </xdr:nvSpPr>
      <xdr:spPr bwMode="auto">
        <a:xfrm>
          <a:off x="651507" y="268182"/>
          <a:ext cx="1965725" cy="26287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111126</xdr:colOff>
      <xdr:row>3</xdr:row>
      <xdr:rowOff>1666875</xdr:rowOff>
    </xdr:from>
    <xdr:to>
      <xdr:col>2</xdr:col>
      <xdr:colOff>471376</xdr:colOff>
      <xdr:row>5</xdr:row>
      <xdr:rowOff>138000</xdr:rowOff>
    </xdr:to>
    <xdr:sp macro="" textlink="">
      <xdr:nvSpPr>
        <xdr:cNvPr id="6" name="Text Box 2">
          <a:extLst>
            <a:ext uri="{FF2B5EF4-FFF2-40B4-BE49-F238E27FC236}">
              <a16:creationId xmlns:a16="http://schemas.microsoft.com/office/drawing/2014/main" xmlns="" id="{A8A9EADF-E3C2-486C-8C7B-C8799E9F4BFF}"/>
            </a:ext>
          </a:extLst>
        </xdr:cNvPr>
        <xdr:cNvSpPr txBox="1">
          <a:spLocks noChangeArrowheads="1"/>
        </xdr:cNvSpPr>
      </xdr:nvSpPr>
      <xdr:spPr bwMode="auto">
        <a:xfrm>
          <a:off x="111126" y="2276475"/>
          <a:ext cx="9127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2203444</xdr:colOff>
      <xdr:row>1</xdr:row>
      <xdr:rowOff>95249</xdr:rowOff>
    </xdr:from>
    <xdr:to>
      <xdr:col>4</xdr:col>
      <xdr:colOff>484069</xdr:colOff>
      <xdr:row>3</xdr:row>
      <xdr:rowOff>645999</xdr:rowOff>
    </xdr:to>
    <xdr:sp macro="" textlink="">
      <xdr:nvSpPr>
        <xdr:cNvPr id="7" name="Text Box 1">
          <a:extLst>
            <a:ext uri="{FF2B5EF4-FFF2-40B4-BE49-F238E27FC236}">
              <a16:creationId xmlns:a16="http://schemas.microsoft.com/office/drawing/2014/main" xmlns="" id="{A9B6E39F-BBF8-4084-9F4A-7211AF7798AF}"/>
            </a:ext>
          </a:extLst>
        </xdr:cNvPr>
        <xdr:cNvSpPr txBox="1">
          <a:spLocks noChangeArrowheads="1"/>
        </xdr:cNvSpPr>
      </xdr:nvSpPr>
      <xdr:spPr bwMode="auto">
        <a:xfrm>
          <a:off x="2755894" y="333374"/>
          <a:ext cx="890475" cy="92222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185124</xdr:colOff>
      <xdr:row>3</xdr:row>
      <xdr:rowOff>1509279</xdr:rowOff>
    </xdr:from>
    <xdr:to>
      <xdr:col>2</xdr:col>
      <xdr:colOff>459195</xdr:colOff>
      <xdr:row>5</xdr:row>
      <xdr:rowOff>178593</xdr:rowOff>
    </xdr:to>
    <xdr:sp macro="" textlink="">
      <xdr:nvSpPr>
        <xdr:cNvPr id="24" name="Text Box 4"/>
        <xdr:cNvSpPr txBox="1">
          <a:spLocks noChangeArrowheads="1"/>
        </xdr:cNvSpPr>
      </xdr:nvSpPr>
      <xdr:spPr bwMode="auto">
        <a:xfrm>
          <a:off x="185124" y="2199842"/>
          <a:ext cx="988446" cy="860064"/>
        </a:xfrm>
        <a:prstGeom prst="rect">
          <a:avLst/>
        </a:prstGeom>
        <a:noFill/>
        <a:ln w="9525">
          <a:noFill/>
          <a:miter lim="800000"/>
          <a:headEnd/>
          <a:tailEnd/>
        </a:ln>
      </xdr:spPr>
      <xdr:txBody>
        <a:bodyPr vertOverflow="clip" wrap="square" lIns="27432" tIns="18288" rIns="27432" bIns="18288" anchor="ctr" upright="1"/>
        <a:lstStyle/>
        <a:p>
          <a:pPr algn="ctr" rtl="0">
            <a:lnSpc>
              <a:spcPts val="1400"/>
            </a:lnSpc>
          </a:pPr>
          <a:r>
            <a:rPr lang="ja-JP" altLang="ja-JP" sz="1400" b="0" i="0" baseline="0">
              <a:effectLst/>
              <a:latin typeface="+mn-lt"/>
              <a:ea typeface="+mn-ea"/>
              <a:cs typeface="+mn-cs"/>
            </a:rPr>
            <a:t>殺　虫　剤</a:t>
          </a:r>
          <a:endParaRPr lang="ja-JP" altLang="ja-JP" sz="1400">
            <a:effectLst/>
          </a:endParaRPr>
        </a:p>
        <a:p>
          <a:pPr algn="ctr" rtl="0">
            <a:lnSpc>
              <a:spcPts val="1400"/>
            </a:lnSpc>
          </a:pPr>
          <a:r>
            <a:rPr lang="ja-JP" altLang="ja-JP" sz="1400" b="0" i="0" baseline="0">
              <a:effectLst/>
              <a:latin typeface="+mn-lt"/>
              <a:ea typeface="+mn-ea"/>
              <a:cs typeface="+mn-cs"/>
            </a:rPr>
            <a:t>殺　菌　剤</a:t>
          </a:r>
          <a:endParaRPr lang="ja-JP" altLang="ja-JP" sz="1400">
            <a:effectLst/>
          </a:endParaRPr>
        </a:p>
        <a:p>
          <a:pPr algn="ctr" rtl="0" eaLnBrk="1" fontAlgn="auto" latinLnBrk="0" hangingPunct="1">
            <a:lnSpc>
              <a:spcPts val="1300"/>
            </a:lnSpc>
          </a:pPr>
          <a:r>
            <a:rPr lang="ja-JP" altLang="ja-JP" sz="1400" b="0" i="0" baseline="0">
              <a:effectLst/>
              <a:latin typeface="+mn-lt"/>
              <a:ea typeface="+mn-ea"/>
              <a:cs typeface="+mn-cs"/>
            </a:rPr>
            <a:t>および</a:t>
          </a:r>
          <a:endParaRPr lang="ja-JP" altLang="ja-JP" sz="1400">
            <a:effectLst/>
          </a:endParaRPr>
        </a:p>
        <a:p>
          <a:pPr algn="ctr" rtl="0">
            <a:lnSpc>
              <a:spcPts val="1100"/>
            </a:lnSpc>
          </a:pPr>
          <a:r>
            <a:rPr lang="ja-JP" altLang="ja-JP" sz="1400" b="0" i="0" baseline="0">
              <a:effectLst/>
              <a:latin typeface="+mn-lt"/>
              <a:ea typeface="+mn-ea"/>
              <a:cs typeface="+mn-cs"/>
            </a:rPr>
            <a:t>展　着　剤</a:t>
          </a:r>
          <a:endParaRPr lang="ja-JP" altLang="ja-JP" sz="1400">
            <a:effectLst/>
          </a:endParaRPr>
        </a:p>
      </xdr:txBody>
    </xdr:sp>
    <xdr:clientData/>
  </xdr:twoCellAnchor>
  <xdr:twoCellAnchor>
    <xdr:from>
      <xdr:col>2</xdr:col>
      <xdr:colOff>2041069</xdr:colOff>
      <xdr:row>1</xdr:row>
      <xdr:rowOff>115660</xdr:rowOff>
    </xdr:from>
    <xdr:to>
      <xdr:col>4</xdr:col>
      <xdr:colOff>246855</xdr:colOff>
      <xdr:row>3</xdr:row>
      <xdr:rowOff>580232</xdr:rowOff>
    </xdr:to>
    <xdr:sp macro="" textlink="">
      <xdr:nvSpPr>
        <xdr:cNvPr id="25" name="Text Box 4"/>
        <xdr:cNvSpPr txBox="1">
          <a:spLocks noChangeArrowheads="1"/>
        </xdr:cNvSpPr>
      </xdr:nvSpPr>
      <xdr:spPr bwMode="auto">
        <a:xfrm>
          <a:off x="2755444" y="365691"/>
          <a:ext cx="825161" cy="905104"/>
        </a:xfrm>
        <a:prstGeom prst="rect">
          <a:avLst/>
        </a:prstGeom>
        <a:noFill/>
        <a:ln w="9525">
          <a:noFill/>
          <a:miter lim="800000"/>
          <a:headEnd/>
          <a:tailEnd/>
        </a:ln>
      </xdr:spPr>
      <xdr:txBody>
        <a:bodyPr vertOverflow="clip" wrap="square" lIns="27432" tIns="18288" rIns="27432" bIns="18288" anchor="ctr" upright="1"/>
        <a:lstStyle/>
        <a:p>
          <a:pPr algn="ctr" rtl="0">
            <a:lnSpc>
              <a:spcPts val="1400"/>
            </a:lnSpc>
          </a:pPr>
          <a:r>
            <a:rPr lang="ja-JP" altLang="ja-JP" sz="1400" b="0" i="0" baseline="0">
              <a:effectLst/>
              <a:latin typeface="+mn-lt"/>
              <a:ea typeface="+mn-ea"/>
              <a:cs typeface="+mn-cs"/>
            </a:rPr>
            <a:t>殺　虫　剤</a:t>
          </a:r>
          <a:endParaRPr lang="ja-JP" altLang="ja-JP" sz="1400">
            <a:effectLst/>
          </a:endParaRPr>
        </a:p>
        <a:p>
          <a:pPr algn="ctr" rtl="0">
            <a:lnSpc>
              <a:spcPts val="1400"/>
            </a:lnSpc>
          </a:pPr>
          <a:r>
            <a:rPr lang="ja-JP" altLang="ja-JP" sz="1400" b="0" i="0" baseline="0">
              <a:effectLst/>
              <a:latin typeface="+mn-lt"/>
              <a:ea typeface="+mn-ea"/>
              <a:cs typeface="+mn-cs"/>
            </a:rPr>
            <a:t>殺　菌　剤</a:t>
          </a:r>
          <a:endParaRPr lang="ja-JP" altLang="ja-JP" sz="1400">
            <a:effectLst/>
          </a:endParaRPr>
        </a:p>
        <a:p>
          <a:pPr algn="ctr" rtl="0" eaLnBrk="1" fontAlgn="auto" latinLnBrk="0" hangingPunct="1">
            <a:lnSpc>
              <a:spcPts val="1300"/>
            </a:lnSpc>
          </a:pPr>
          <a:r>
            <a:rPr lang="ja-JP" altLang="ja-JP" sz="1400" b="0" i="0" baseline="0">
              <a:effectLst/>
              <a:latin typeface="+mn-lt"/>
              <a:ea typeface="+mn-ea"/>
              <a:cs typeface="+mn-cs"/>
            </a:rPr>
            <a:t>および</a:t>
          </a:r>
          <a:endParaRPr lang="ja-JP" altLang="ja-JP" sz="1400">
            <a:effectLst/>
          </a:endParaRPr>
        </a:p>
        <a:p>
          <a:pPr algn="ctr" rtl="0">
            <a:lnSpc>
              <a:spcPts val="1100"/>
            </a:lnSpc>
          </a:pPr>
          <a:r>
            <a:rPr lang="ja-JP" altLang="ja-JP" sz="1400" b="0" i="0" baseline="0">
              <a:effectLst/>
              <a:latin typeface="+mn-lt"/>
              <a:ea typeface="+mn-ea"/>
              <a:cs typeface="+mn-cs"/>
            </a:rPr>
            <a:t>展　着　剤</a:t>
          </a:r>
          <a:endParaRPr lang="ja-JP" altLang="ja-JP" sz="1400">
            <a:effectLst/>
          </a:endParaRPr>
        </a:p>
      </xdr:txBody>
    </xdr:sp>
    <xdr:clientData/>
  </xdr:twoCellAnchor>
  <xdr:twoCellAnchor>
    <xdr:from>
      <xdr:col>1</xdr:col>
      <xdr:colOff>15875</xdr:colOff>
      <xdr:row>6</xdr:row>
      <xdr:rowOff>0</xdr:rowOff>
    </xdr:from>
    <xdr:to>
      <xdr:col>2</xdr:col>
      <xdr:colOff>48082</xdr:colOff>
      <xdr:row>6</xdr:row>
      <xdr:rowOff>0</xdr:rowOff>
    </xdr:to>
    <xdr:sp macro="" textlink="">
      <xdr:nvSpPr>
        <xdr:cNvPr id="4" name="Text Box 8">
          <a:extLst>
            <a:ext uri="{FF2B5EF4-FFF2-40B4-BE49-F238E27FC236}">
              <a16:creationId xmlns="" xmlns:a16="http://schemas.microsoft.com/office/drawing/2014/main" id="{F16A40EA-2568-FF47-DA3B-67247A092538}"/>
            </a:ext>
          </a:extLst>
        </xdr:cNvPr>
        <xdr:cNvSpPr txBox="1">
          <a:spLocks noChangeArrowheads="1"/>
        </xdr:cNvSpPr>
      </xdr:nvSpPr>
      <xdr:spPr bwMode="auto">
        <a:xfrm>
          <a:off x="292100" y="3400425"/>
          <a:ext cx="270332"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17145</xdr:colOff>
      <xdr:row>6</xdr:row>
      <xdr:rowOff>0</xdr:rowOff>
    </xdr:from>
    <xdr:to>
      <xdr:col>2</xdr:col>
      <xdr:colOff>50639</xdr:colOff>
      <xdr:row>6</xdr:row>
      <xdr:rowOff>0</xdr:rowOff>
    </xdr:to>
    <xdr:sp macro="" textlink="">
      <xdr:nvSpPr>
        <xdr:cNvPr id="5" name="Text Box 11">
          <a:extLst>
            <a:ext uri="{FF2B5EF4-FFF2-40B4-BE49-F238E27FC236}">
              <a16:creationId xmlns="" xmlns:a16="http://schemas.microsoft.com/office/drawing/2014/main" id="{F7515970-543E-A9A2-9FD4-84663FCD5104}"/>
            </a:ext>
          </a:extLst>
        </xdr:cNvPr>
        <xdr:cNvSpPr txBox="1">
          <a:spLocks noChangeArrowheads="1"/>
        </xdr:cNvSpPr>
      </xdr:nvSpPr>
      <xdr:spPr bwMode="auto">
        <a:xfrm>
          <a:off x="293370" y="3400425"/>
          <a:ext cx="27161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15875</xdr:colOff>
      <xdr:row>6</xdr:row>
      <xdr:rowOff>0</xdr:rowOff>
    </xdr:from>
    <xdr:to>
      <xdr:col>2</xdr:col>
      <xdr:colOff>48082</xdr:colOff>
      <xdr:row>6</xdr:row>
      <xdr:rowOff>0</xdr:rowOff>
    </xdr:to>
    <xdr:sp macro="" textlink="">
      <xdr:nvSpPr>
        <xdr:cNvPr id="6" name="Text Box 8">
          <a:extLst>
            <a:ext uri="{FF2B5EF4-FFF2-40B4-BE49-F238E27FC236}">
              <a16:creationId xmlns="" xmlns:a16="http://schemas.microsoft.com/office/drawing/2014/main" id="{3FE4BE52-8D32-EA5A-D2C1-4C13C4417757}"/>
            </a:ext>
          </a:extLst>
        </xdr:cNvPr>
        <xdr:cNvSpPr txBox="1">
          <a:spLocks noChangeArrowheads="1"/>
        </xdr:cNvSpPr>
      </xdr:nvSpPr>
      <xdr:spPr bwMode="auto">
        <a:xfrm>
          <a:off x="292100" y="3400425"/>
          <a:ext cx="270332"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17145</xdr:colOff>
      <xdr:row>6</xdr:row>
      <xdr:rowOff>0</xdr:rowOff>
    </xdr:from>
    <xdr:to>
      <xdr:col>2</xdr:col>
      <xdr:colOff>50639</xdr:colOff>
      <xdr:row>6</xdr:row>
      <xdr:rowOff>0</xdr:rowOff>
    </xdr:to>
    <xdr:sp macro="" textlink="">
      <xdr:nvSpPr>
        <xdr:cNvPr id="7" name="Text Box 11">
          <a:extLst>
            <a:ext uri="{FF2B5EF4-FFF2-40B4-BE49-F238E27FC236}">
              <a16:creationId xmlns="" xmlns:a16="http://schemas.microsoft.com/office/drawing/2014/main" id="{A16BDBDB-74C9-4DF6-82DF-8A8EE52ECC99}"/>
            </a:ext>
          </a:extLst>
        </xdr:cNvPr>
        <xdr:cNvSpPr txBox="1">
          <a:spLocks noChangeArrowheads="1"/>
        </xdr:cNvSpPr>
      </xdr:nvSpPr>
      <xdr:spPr bwMode="auto">
        <a:xfrm>
          <a:off x="293370" y="3400425"/>
          <a:ext cx="27161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15875</xdr:colOff>
      <xdr:row>6</xdr:row>
      <xdr:rowOff>0</xdr:rowOff>
    </xdr:from>
    <xdr:to>
      <xdr:col>2</xdr:col>
      <xdr:colOff>48082</xdr:colOff>
      <xdr:row>6</xdr:row>
      <xdr:rowOff>0</xdr:rowOff>
    </xdr:to>
    <xdr:sp macro="" textlink="">
      <xdr:nvSpPr>
        <xdr:cNvPr id="8" name="Text Box 8">
          <a:extLst>
            <a:ext uri="{FF2B5EF4-FFF2-40B4-BE49-F238E27FC236}">
              <a16:creationId xmlns="" xmlns:a16="http://schemas.microsoft.com/office/drawing/2014/main" id="{F59B5574-DBC9-9D59-DA9A-8D6A94A8BA26}"/>
            </a:ext>
          </a:extLst>
        </xdr:cNvPr>
        <xdr:cNvSpPr txBox="1">
          <a:spLocks noChangeArrowheads="1"/>
        </xdr:cNvSpPr>
      </xdr:nvSpPr>
      <xdr:spPr bwMode="auto">
        <a:xfrm>
          <a:off x="292100" y="3400425"/>
          <a:ext cx="270332"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17145</xdr:colOff>
      <xdr:row>6</xdr:row>
      <xdr:rowOff>0</xdr:rowOff>
    </xdr:from>
    <xdr:to>
      <xdr:col>2</xdr:col>
      <xdr:colOff>50639</xdr:colOff>
      <xdr:row>6</xdr:row>
      <xdr:rowOff>0</xdr:rowOff>
    </xdr:to>
    <xdr:sp macro="" textlink="">
      <xdr:nvSpPr>
        <xdr:cNvPr id="9" name="Text Box 11">
          <a:extLst>
            <a:ext uri="{FF2B5EF4-FFF2-40B4-BE49-F238E27FC236}">
              <a16:creationId xmlns="" xmlns:a16="http://schemas.microsoft.com/office/drawing/2014/main" id="{BCEE84C4-C9A9-B860-C251-05D1CE3B2DF7}"/>
            </a:ext>
          </a:extLst>
        </xdr:cNvPr>
        <xdr:cNvSpPr txBox="1">
          <a:spLocks noChangeArrowheads="1"/>
        </xdr:cNvSpPr>
      </xdr:nvSpPr>
      <xdr:spPr bwMode="auto">
        <a:xfrm>
          <a:off x="293370" y="3400425"/>
          <a:ext cx="27161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15875</xdr:colOff>
      <xdr:row>6</xdr:row>
      <xdr:rowOff>0</xdr:rowOff>
    </xdr:from>
    <xdr:to>
      <xdr:col>2</xdr:col>
      <xdr:colOff>48082</xdr:colOff>
      <xdr:row>6</xdr:row>
      <xdr:rowOff>0</xdr:rowOff>
    </xdr:to>
    <xdr:sp macro="" textlink="">
      <xdr:nvSpPr>
        <xdr:cNvPr id="10" name="Text Box 8">
          <a:extLst>
            <a:ext uri="{FF2B5EF4-FFF2-40B4-BE49-F238E27FC236}">
              <a16:creationId xmlns="" xmlns:a16="http://schemas.microsoft.com/office/drawing/2014/main" id="{66E50640-2C18-6025-CF8D-1937D9843F56}"/>
            </a:ext>
          </a:extLst>
        </xdr:cNvPr>
        <xdr:cNvSpPr txBox="1">
          <a:spLocks noChangeArrowheads="1"/>
        </xdr:cNvSpPr>
      </xdr:nvSpPr>
      <xdr:spPr bwMode="auto">
        <a:xfrm>
          <a:off x="292100" y="3400425"/>
          <a:ext cx="270332"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17145</xdr:colOff>
      <xdr:row>6</xdr:row>
      <xdr:rowOff>0</xdr:rowOff>
    </xdr:from>
    <xdr:to>
      <xdr:col>2</xdr:col>
      <xdr:colOff>50639</xdr:colOff>
      <xdr:row>6</xdr:row>
      <xdr:rowOff>0</xdr:rowOff>
    </xdr:to>
    <xdr:sp macro="" textlink="">
      <xdr:nvSpPr>
        <xdr:cNvPr id="11" name="Text Box 11">
          <a:extLst>
            <a:ext uri="{FF2B5EF4-FFF2-40B4-BE49-F238E27FC236}">
              <a16:creationId xmlns="" xmlns:a16="http://schemas.microsoft.com/office/drawing/2014/main" id="{42CA27EB-C113-4B20-B6EE-174CA55B824F}"/>
            </a:ext>
          </a:extLst>
        </xdr:cNvPr>
        <xdr:cNvSpPr txBox="1">
          <a:spLocks noChangeArrowheads="1"/>
        </xdr:cNvSpPr>
      </xdr:nvSpPr>
      <xdr:spPr bwMode="auto">
        <a:xfrm>
          <a:off x="293370" y="3400425"/>
          <a:ext cx="27161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21295</xdr:colOff>
      <xdr:row>3</xdr:row>
      <xdr:rowOff>96721</xdr:rowOff>
    </xdr:from>
    <xdr:to>
      <xdr:col>2</xdr:col>
      <xdr:colOff>34996</xdr:colOff>
      <xdr:row>5</xdr:row>
      <xdr:rowOff>16128</xdr:rowOff>
    </xdr:to>
    <xdr:sp macro="" textlink="">
      <xdr:nvSpPr>
        <xdr:cNvPr id="12" name="Text Box 4">
          <a:extLst>
            <a:ext uri="{FF2B5EF4-FFF2-40B4-BE49-F238E27FC236}">
              <a16:creationId xmlns="" xmlns:a16="http://schemas.microsoft.com/office/drawing/2014/main" id="{A9EDC645-F8E5-25DE-9777-34E1D69FF116}"/>
            </a:ext>
          </a:extLst>
        </xdr:cNvPr>
        <xdr:cNvSpPr txBox="1">
          <a:spLocks noChangeArrowheads="1"/>
        </xdr:cNvSpPr>
      </xdr:nvSpPr>
      <xdr:spPr bwMode="auto">
        <a:xfrm>
          <a:off x="21295" y="782521"/>
          <a:ext cx="528051" cy="233875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pPr>
          <a:r>
            <a:rPr lang="ja-JP" altLang="ja-JP" sz="1400" b="0" i="0" baseline="0">
              <a:effectLst/>
              <a:latin typeface="+mn-lt"/>
              <a:ea typeface="+mn-ea"/>
              <a:cs typeface="+mn-cs"/>
            </a:rPr>
            <a:t>殺　虫　剤</a:t>
          </a:r>
          <a:endParaRPr lang="ja-JP" altLang="ja-JP" sz="1400">
            <a:effectLst/>
          </a:endParaRPr>
        </a:p>
        <a:p>
          <a:pPr algn="ctr" rtl="0">
            <a:lnSpc>
              <a:spcPts val="1300"/>
            </a:lnSpc>
          </a:pPr>
          <a:r>
            <a:rPr lang="ja-JP" altLang="ja-JP" sz="1400" b="0" i="0" baseline="0">
              <a:effectLst/>
              <a:latin typeface="+mn-lt"/>
              <a:ea typeface="+mn-ea"/>
              <a:cs typeface="+mn-cs"/>
            </a:rPr>
            <a:t>殺　菌　剤</a:t>
          </a:r>
          <a:endParaRPr lang="ja-JP" altLang="ja-JP" sz="1400">
            <a:effectLst/>
          </a:endParaRPr>
        </a:p>
        <a:p>
          <a:pPr algn="ctr" rtl="0" eaLnBrk="1" fontAlgn="auto" latinLnBrk="0" hangingPunct="1">
            <a:lnSpc>
              <a:spcPts val="1200"/>
            </a:lnSpc>
          </a:pPr>
          <a:r>
            <a:rPr lang="ja-JP" altLang="ja-JP" sz="1400" b="0" i="0" baseline="0">
              <a:effectLst/>
              <a:latin typeface="+mn-lt"/>
              <a:ea typeface="+mn-ea"/>
              <a:cs typeface="+mn-cs"/>
            </a:rPr>
            <a:t>および</a:t>
          </a:r>
          <a:endParaRPr lang="ja-JP" altLang="ja-JP" sz="1400">
            <a:effectLst/>
          </a:endParaRPr>
        </a:p>
        <a:p>
          <a:pPr algn="ctr" rtl="0">
            <a:lnSpc>
              <a:spcPts val="1100"/>
            </a:lnSpc>
          </a:pPr>
          <a:r>
            <a:rPr lang="ja-JP" altLang="ja-JP" sz="1400" b="0" i="0" baseline="0">
              <a:effectLst/>
              <a:latin typeface="+mn-lt"/>
              <a:ea typeface="+mn-ea"/>
              <a:cs typeface="+mn-cs"/>
            </a:rPr>
            <a:t>展　着　剤</a:t>
          </a:r>
          <a:endParaRPr lang="ja-JP" altLang="ja-JP" sz="1400">
            <a:effectLst/>
          </a:endParaRPr>
        </a:p>
      </xdr:txBody>
    </xdr:sp>
    <xdr:clientData/>
  </xdr:twoCellAnchor>
  <xdr:twoCellAnchor>
    <xdr:from>
      <xdr:col>2</xdr:col>
      <xdr:colOff>130352</xdr:colOff>
      <xdr:row>1</xdr:row>
      <xdr:rowOff>20411</xdr:rowOff>
    </xdr:from>
    <xdr:to>
      <xdr:col>4</xdr:col>
      <xdr:colOff>24841</xdr:colOff>
      <xdr:row>3</xdr:row>
      <xdr:rowOff>17559</xdr:rowOff>
    </xdr:to>
    <xdr:sp macro="" textlink="">
      <xdr:nvSpPr>
        <xdr:cNvPr id="13" name="Text Box 4">
          <a:extLst>
            <a:ext uri="{FF2B5EF4-FFF2-40B4-BE49-F238E27FC236}">
              <a16:creationId xmlns="" xmlns:a16="http://schemas.microsoft.com/office/drawing/2014/main" id="{D9A2A3E7-93E1-41BF-BE33-0E0AF1276FCE}"/>
            </a:ext>
          </a:extLst>
        </xdr:cNvPr>
        <xdr:cNvSpPr txBox="1">
          <a:spLocks noChangeArrowheads="1"/>
        </xdr:cNvSpPr>
      </xdr:nvSpPr>
      <xdr:spPr bwMode="auto">
        <a:xfrm>
          <a:off x="644702" y="268061"/>
          <a:ext cx="2685314" cy="435298"/>
        </a:xfrm>
        <a:prstGeom prst="rect">
          <a:avLst/>
        </a:prstGeom>
        <a:noFill/>
        <a:ln w="9525">
          <a:noFill/>
          <a:miter lim="800000"/>
          <a:headEnd/>
          <a:tailEnd/>
        </a:ln>
      </xdr:spPr>
      <xdr:txBody>
        <a:bodyPr vertOverflow="clip" wrap="square" lIns="27432" tIns="18288" rIns="27432" bIns="18288" anchor="ctr" upright="1"/>
        <a:lstStyle/>
        <a:p>
          <a:pPr algn="ctr" rtl="0">
            <a:lnSpc>
              <a:spcPts val="1400"/>
            </a:lnSpc>
          </a:pPr>
          <a:r>
            <a:rPr lang="ja-JP" altLang="ja-JP" sz="1400" b="0" i="0" baseline="0">
              <a:effectLst/>
              <a:latin typeface="+mn-lt"/>
              <a:ea typeface="+mn-ea"/>
              <a:cs typeface="+mn-cs"/>
            </a:rPr>
            <a:t>殺　虫　剤</a:t>
          </a:r>
          <a:endParaRPr lang="ja-JP" altLang="ja-JP" sz="1400">
            <a:effectLst/>
          </a:endParaRPr>
        </a:p>
        <a:p>
          <a:pPr algn="ctr" rtl="0">
            <a:lnSpc>
              <a:spcPts val="1400"/>
            </a:lnSpc>
          </a:pPr>
          <a:r>
            <a:rPr lang="ja-JP" altLang="ja-JP" sz="1400" b="0" i="0" baseline="0">
              <a:effectLst/>
              <a:latin typeface="+mn-lt"/>
              <a:ea typeface="+mn-ea"/>
              <a:cs typeface="+mn-cs"/>
            </a:rPr>
            <a:t>殺　菌　剤</a:t>
          </a:r>
          <a:endParaRPr lang="ja-JP" altLang="ja-JP" sz="1400">
            <a:effectLst/>
          </a:endParaRPr>
        </a:p>
        <a:p>
          <a:pPr algn="ctr" rtl="0" eaLnBrk="1" fontAlgn="auto" latinLnBrk="0" hangingPunct="1">
            <a:lnSpc>
              <a:spcPts val="1300"/>
            </a:lnSpc>
          </a:pPr>
          <a:r>
            <a:rPr lang="ja-JP" altLang="ja-JP" sz="1400" b="0" i="0" baseline="0">
              <a:effectLst/>
              <a:latin typeface="+mn-lt"/>
              <a:ea typeface="+mn-ea"/>
              <a:cs typeface="+mn-cs"/>
            </a:rPr>
            <a:t>および</a:t>
          </a:r>
          <a:endParaRPr lang="ja-JP" altLang="ja-JP" sz="1400">
            <a:effectLst/>
          </a:endParaRPr>
        </a:p>
        <a:p>
          <a:pPr algn="ctr" rtl="0">
            <a:lnSpc>
              <a:spcPts val="1100"/>
            </a:lnSpc>
          </a:pPr>
          <a:r>
            <a:rPr lang="ja-JP" altLang="ja-JP" sz="1400" b="0" i="0" baseline="0">
              <a:effectLst/>
              <a:latin typeface="+mn-lt"/>
              <a:ea typeface="+mn-ea"/>
              <a:cs typeface="+mn-cs"/>
            </a:rPr>
            <a:t>展　着　剤</a:t>
          </a:r>
          <a:endParaRPr lang="ja-JP" altLang="ja-JP" sz="1400">
            <a:effectLst/>
          </a:endParaRPr>
        </a:p>
      </xdr:txBody>
    </xdr:sp>
    <xdr:clientData/>
  </xdr:twoCellAnchor>
  <xdr:twoCellAnchor>
    <xdr:from>
      <xdr:col>0</xdr:col>
      <xdr:colOff>95250</xdr:colOff>
      <xdr:row>3</xdr:row>
      <xdr:rowOff>1531037</xdr:rowOff>
    </xdr:from>
    <xdr:to>
      <xdr:col>2</xdr:col>
      <xdr:colOff>556125</xdr:colOff>
      <xdr:row>5</xdr:row>
      <xdr:rowOff>129162</xdr:rowOff>
    </xdr:to>
    <xdr:sp macro="" textlink="">
      <xdr:nvSpPr>
        <xdr:cNvPr id="14" name="Text Box 4">
          <a:extLst>
            <a:ext uri="{FF2B5EF4-FFF2-40B4-BE49-F238E27FC236}">
              <a16:creationId xmlns:a16="http://schemas.microsoft.com/office/drawing/2014/main" xmlns="" id="{1CA34EA6-2DA3-461E-AC4C-578C3B74D16B}"/>
            </a:ext>
          </a:extLst>
        </xdr:cNvPr>
        <xdr:cNvSpPr txBox="1">
          <a:spLocks noChangeArrowheads="1"/>
        </xdr:cNvSpPr>
      </xdr:nvSpPr>
      <xdr:spPr bwMode="auto">
        <a:xfrm>
          <a:off x="95250" y="2216837"/>
          <a:ext cx="1089525" cy="115082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pPr>
          <a:r>
            <a:rPr lang="ja-JP" altLang="ja-JP" sz="1400" b="0" i="0" baseline="0">
              <a:effectLst/>
              <a:latin typeface="ＭＳ Ｐゴシック" panose="020B0600070205080204" pitchFamily="50" charset="-128"/>
              <a:ea typeface="ＭＳ Ｐゴシック" panose="020B0600070205080204" pitchFamily="50" charset="-128"/>
              <a:cs typeface="+mn-cs"/>
            </a:rPr>
            <a:t>殺　虫　剤</a:t>
          </a:r>
          <a:endParaRPr lang="ja-JP" altLang="ja-JP" sz="1400">
            <a:effectLst/>
            <a:latin typeface="ＭＳ Ｐゴシック" panose="020B0600070205080204" pitchFamily="50" charset="-128"/>
            <a:ea typeface="ＭＳ Ｐゴシック" panose="020B0600070205080204" pitchFamily="50" charset="-128"/>
          </a:endParaRPr>
        </a:p>
        <a:p>
          <a:pPr algn="ctr" rtl="0">
            <a:lnSpc>
              <a:spcPts val="1300"/>
            </a:lnSpc>
          </a:pPr>
          <a:r>
            <a:rPr lang="ja-JP" altLang="ja-JP" sz="1400" b="0" i="0" baseline="0">
              <a:effectLst/>
              <a:latin typeface="ＭＳ Ｐゴシック" panose="020B0600070205080204" pitchFamily="50" charset="-128"/>
              <a:ea typeface="ＭＳ Ｐゴシック" panose="020B0600070205080204" pitchFamily="50" charset="-128"/>
              <a:cs typeface="+mn-cs"/>
            </a:rPr>
            <a:t>殺　菌　剤</a:t>
          </a:r>
          <a:endParaRPr lang="ja-JP" altLang="ja-JP" sz="1400">
            <a:effectLst/>
            <a:latin typeface="ＭＳ Ｐゴシック" panose="020B0600070205080204" pitchFamily="50" charset="-128"/>
            <a:ea typeface="ＭＳ Ｐゴシック" panose="020B0600070205080204" pitchFamily="50" charset="-128"/>
          </a:endParaRPr>
        </a:p>
        <a:p>
          <a:pPr algn="ctr" rtl="0" eaLnBrk="1" fontAlgn="auto" latinLnBrk="0" hangingPunct="1">
            <a:lnSpc>
              <a:spcPts val="1200"/>
            </a:lnSpc>
          </a:pPr>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400">
            <a:effectLst/>
            <a:latin typeface="ＭＳ Ｐゴシック" panose="020B0600070205080204" pitchFamily="50" charset="-128"/>
            <a:ea typeface="ＭＳ Ｐゴシック" panose="020B0600070205080204" pitchFamily="50" charset="-128"/>
          </a:endParaRPr>
        </a:p>
        <a:p>
          <a:pPr algn="ctr" rtl="0">
            <a:lnSpc>
              <a:spcPts val="1100"/>
            </a:lnSpc>
          </a:pPr>
          <a:r>
            <a:rPr lang="ja-JP" altLang="ja-JP" sz="1400" b="0" i="0" baseline="0">
              <a:effectLst/>
              <a:latin typeface="ＭＳ Ｐゴシック" panose="020B0600070205080204" pitchFamily="50" charset="-128"/>
              <a:ea typeface="ＭＳ Ｐゴシック" panose="020B0600070205080204" pitchFamily="50" charset="-128"/>
              <a:cs typeface="+mn-cs"/>
            </a:rPr>
            <a:t>展　着　剤</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1174125</xdr:colOff>
      <xdr:row>1</xdr:row>
      <xdr:rowOff>95249</xdr:rowOff>
    </xdr:from>
    <xdr:to>
      <xdr:col>4</xdr:col>
      <xdr:colOff>238000</xdr:colOff>
      <xdr:row>3</xdr:row>
      <xdr:rowOff>534874</xdr:rowOff>
    </xdr:to>
    <xdr:sp macro="" textlink="">
      <xdr:nvSpPr>
        <xdr:cNvPr id="15" name="Text Box 4">
          <a:extLst>
            <a:ext uri="{FF2B5EF4-FFF2-40B4-BE49-F238E27FC236}">
              <a16:creationId xmlns:a16="http://schemas.microsoft.com/office/drawing/2014/main" xmlns="" id="{9E505A51-AA4F-44C8-B240-137ADBCDC2A6}"/>
            </a:ext>
          </a:extLst>
        </xdr:cNvPr>
        <xdr:cNvSpPr txBox="1">
          <a:spLocks noChangeArrowheads="1"/>
        </xdr:cNvSpPr>
      </xdr:nvSpPr>
      <xdr:spPr bwMode="auto">
        <a:xfrm>
          <a:off x="1802775" y="323849"/>
          <a:ext cx="1083175" cy="896825"/>
        </a:xfrm>
        <a:prstGeom prst="rect">
          <a:avLst/>
        </a:prstGeom>
        <a:noFill/>
        <a:ln w="9525">
          <a:noFill/>
          <a:miter lim="800000"/>
          <a:headEnd/>
          <a:tailEnd/>
        </a:ln>
      </xdr:spPr>
      <xdr:txBody>
        <a:bodyPr vertOverflow="clip" wrap="square" lIns="27432" tIns="18288" rIns="27432" bIns="18288" anchor="ctr" upright="1"/>
        <a:lstStyle/>
        <a:p>
          <a:pPr algn="ctr" rtl="0">
            <a:lnSpc>
              <a:spcPts val="1400"/>
            </a:lnSpc>
          </a:pPr>
          <a:r>
            <a:rPr lang="ja-JP" altLang="ja-JP" sz="1400" b="0" i="0" baseline="0">
              <a:effectLst/>
              <a:latin typeface="ＭＳ Ｐゴシック" panose="020B0600070205080204" pitchFamily="50" charset="-128"/>
              <a:ea typeface="ＭＳ Ｐゴシック" panose="020B0600070205080204" pitchFamily="50" charset="-128"/>
              <a:cs typeface="+mn-cs"/>
            </a:rPr>
            <a:t>殺　虫　剤</a:t>
          </a:r>
          <a:endParaRPr lang="ja-JP" altLang="ja-JP" sz="1400">
            <a:effectLst/>
            <a:latin typeface="ＭＳ Ｐゴシック" panose="020B0600070205080204" pitchFamily="50" charset="-128"/>
            <a:ea typeface="ＭＳ Ｐゴシック" panose="020B0600070205080204" pitchFamily="50" charset="-128"/>
          </a:endParaRPr>
        </a:p>
        <a:p>
          <a:pPr algn="ctr" rtl="0">
            <a:lnSpc>
              <a:spcPts val="1400"/>
            </a:lnSpc>
          </a:pPr>
          <a:r>
            <a:rPr lang="ja-JP" altLang="ja-JP" sz="1400" b="0" i="0" baseline="0">
              <a:effectLst/>
              <a:latin typeface="ＭＳ Ｐゴシック" panose="020B0600070205080204" pitchFamily="50" charset="-128"/>
              <a:ea typeface="ＭＳ Ｐゴシック" panose="020B0600070205080204" pitchFamily="50" charset="-128"/>
              <a:cs typeface="+mn-cs"/>
            </a:rPr>
            <a:t>殺　菌　剤</a:t>
          </a:r>
          <a:endParaRPr lang="ja-JP" altLang="ja-JP" sz="1400">
            <a:effectLst/>
            <a:latin typeface="ＭＳ Ｐゴシック" panose="020B0600070205080204" pitchFamily="50" charset="-128"/>
            <a:ea typeface="ＭＳ Ｐゴシック" panose="020B0600070205080204" pitchFamily="50" charset="-128"/>
          </a:endParaRPr>
        </a:p>
        <a:p>
          <a:pPr algn="ctr" rtl="0" eaLnBrk="1" fontAlgn="auto" latinLnBrk="0" hangingPunct="1">
            <a:lnSpc>
              <a:spcPts val="1300"/>
            </a:lnSpc>
          </a:pPr>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400">
            <a:effectLst/>
            <a:latin typeface="ＭＳ Ｐゴシック" panose="020B0600070205080204" pitchFamily="50" charset="-128"/>
            <a:ea typeface="ＭＳ Ｐゴシック" panose="020B0600070205080204" pitchFamily="50" charset="-128"/>
          </a:endParaRPr>
        </a:p>
        <a:p>
          <a:pPr algn="ctr" rtl="0">
            <a:lnSpc>
              <a:spcPts val="1100"/>
            </a:lnSpc>
          </a:pPr>
          <a:r>
            <a:rPr lang="ja-JP" altLang="ja-JP" sz="1400" b="0" i="0" baseline="0">
              <a:effectLst/>
              <a:latin typeface="ＭＳ Ｐゴシック" panose="020B0600070205080204" pitchFamily="50" charset="-128"/>
              <a:ea typeface="ＭＳ Ｐゴシック" panose="020B0600070205080204" pitchFamily="50" charset="-128"/>
              <a:cs typeface="+mn-cs"/>
            </a:rPr>
            <a:t>展　着　剤</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1572894</xdr:colOff>
      <xdr:row>1</xdr:row>
      <xdr:rowOff>66674</xdr:rowOff>
    </xdr:from>
    <xdr:to>
      <xdr:col>4</xdr:col>
      <xdr:colOff>253569</xdr:colOff>
      <xdr:row>3</xdr:row>
      <xdr:rowOff>490424</xdr:rowOff>
    </xdr:to>
    <xdr:sp macro="" textlink="">
      <xdr:nvSpPr>
        <xdr:cNvPr id="2" name="Text Box 4">
          <a:extLst>
            <a:ext uri="{FF2B5EF4-FFF2-40B4-BE49-F238E27FC236}">
              <a16:creationId xmlns:a16="http://schemas.microsoft.com/office/drawing/2014/main" xmlns="" id="{EEB39275-AE0D-45DE-8E87-27E702BDC857}"/>
            </a:ext>
          </a:extLst>
        </xdr:cNvPr>
        <xdr:cNvSpPr txBox="1">
          <a:spLocks noChangeArrowheads="1"/>
        </xdr:cNvSpPr>
      </xdr:nvSpPr>
      <xdr:spPr bwMode="auto">
        <a:xfrm>
          <a:off x="2296794" y="31432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100170</xdr:colOff>
      <xdr:row>3</xdr:row>
      <xdr:rowOff>2768847</xdr:rowOff>
    </xdr:from>
    <xdr:to>
      <xdr:col>2</xdr:col>
      <xdr:colOff>416764</xdr:colOff>
      <xdr:row>5</xdr:row>
      <xdr:rowOff>204128</xdr:rowOff>
    </xdr:to>
    <xdr:sp macro="" textlink="">
      <xdr:nvSpPr>
        <xdr:cNvPr id="5" name="Text Box 5"/>
        <xdr:cNvSpPr txBox="1">
          <a:spLocks noChangeArrowheads="1"/>
        </xdr:cNvSpPr>
      </xdr:nvSpPr>
      <xdr:spPr bwMode="auto">
        <a:xfrm>
          <a:off x="100170" y="3492747"/>
          <a:ext cx="907144"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79211</xdr:colOff>
      <xdr:row>1</xdr:row>
      <xdr:rowOff>21907</xdr:rowOff>
    </xdr:from>
    <xdr:to>
      <xdr:col>4</xdr:col>
      <xdr:colOff>18471</xdr:colOff>
      <xdr:row>3</xdr:row>
      <xdr:rowOff>21864</xdr:rowOff>
    </xdr:to>
    <xdr:sp macro="" textlink="">
      <xdr:nvSpPr>
        <xdr:cNvPr id="4" name="Text Box 4">
          <a:extLst>
            <a:ext uri="{FF2B5EF4-FFF2-40B4-BE49-F238E27FC236}">
              <a16:creationId xmlns:a16="http://schemas.microsoft.com/office/drawing/2014/main" xmlns="" id="{28B785B2-53F1-801B-165E-EF577A4E11D3}"/>
            </a:ext>
          </a:extLst>
        </xdr:cNvPr>
        <xdr:cNvSpPr txBox="1">
          <a:spLocks noChangeArrowheads="1"/>
        </xdr:cNvSpPr>
      </xdr:nvSpPr>
      <xdr:spPr bwMode="auto">
        <a:xfrm>
          <a:off x="669761" y="269557"/>
          <a:ext cx="2187160" cy="476207"/>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18255</xdr:colOff>
      <xdr:row>3</xdr:row>
      <xdr:rowOff>162807</xdr:rowOff>
    </xdr:from>
    <xdr:to>
      <xdr:col>2</xdr:col>
      <xdr:colOff>15580</xdr:colOff>
      <xdr:row>5</xdr:row>
      <xdr:rowOff>15238</xdr:rowOff>
    </xdr:to>
    <xdr:sp macro="" textlink="">
      <xdr:nvSpPr>
        <xdr:cNvPr id="6" name="Text Box 5">
          <a:extLst>
            <a:ext uri="{FF2B5EF4-FFF2-40B4-BE49-F238E27FC236}">
              <a16:creationId xmlns:a16="http://schemas.microsoft.com/office/drawing/2014/main" xmlns="" id="{560E7A19-94BA-701C-A28E-F809C8A0E9E2}"/>
            </a:ext>
          </a:extLst>
        </xdr:cNvPr>
        <xdr:cNvSpPr txBox="1">
          <a:spLocks noChangeArrowheads="1"/>
        </xdr:cNvSpPr>
      </xdr:nvSpPr>
      <xdr:spPr bwMode="auto">
        <a:xfrm>
          <a:off x="18255" y="886707"/>
          <a:ext cx="587875" cy="331953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1442533</xdr:colOff>
      <xdr:row>1</xdr:row>
      <xdr:rowOff>81641</xdr:rowOff>
    </xdr:from>
    <xdr:to>
      <xdr:col>4</xdr:col>
      <xdr:colOff>206212</xdr:colOff>
      <xdr:row>3</xdr:row>
      <xdr:rowOff>614249</xdr:rowOff>
    </xdr:to>
    <xdr:sp macro="" textlink="">
      <xdr:nvSpPr>
        <xdr:cNvPr id="7" name="Text Box 4">
          <a:extLst>
            <a:ext uri="{FF2B5EF4-FFF2-40B4-BE49-F238E27FC236}">
              <a16:creationId xmlns:a16="http://schemas.microsoft.com/office/drawing/2014/main" xmlns="" id="{EE299114-EB1B-4476-B74A-906376219F73}"/>
            </a:ext>
          </a:extLst>
        </xdr:cNvPr>
        <xdr:cNvSpPr txBox="1">
          <a:spLocks noChangeArrowheads="1"/>
        </xdr:cNvSpPr>
      </xdr:nvSpPr>
      <xdr:spPr bwMode="auto">
        <a:xfrm>
          <a:off x="1994983" y="319766"/>
          <a:ext cx="897279" cy="90408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95250</xdr:colOff>
      <xdr:row>3</xdr:row>
      <xdr:rowOff>1962442</xdr:rowOff>
    </xdr:from>
    <xdr:to>
      <xdr:col>2</xdr:col>
      <xdr:colOff>450964</xdr:colOff>
      <xdr:row>5</xdr:row>
      <xdr:rowOff>86584</xdr:rowOff>
    </xdr:to>
    <xdr:sp macro="" textlink="">
      <xdr:nvSpPr>
        <xdr:cNvPr id="8" name="Text Box 5">
          <a:extLst>
            <a:ext uri="{FF2B5EF4-FFF2-40B4-BE49-F238E27FC236}">
              <a16:creationId xmlns:a16="http://schemas.microsoft.com/office/drawing/2014/main" xmlns="" id="{7064B313-CA3B-4789-B677-18311A21AD81}"/>
            </a:ext>
          </a:extLst>
        </xdr:cNvPr>
        <xdr:cNvSpPr txBox="1">
          <a:spLocks noChangeArrowheads="1"/>
        </xdr:cNvSpPr>
      </xdr:nvSpPr>
      <xdr:spPr bwMode="auto">
        <a:xfrm>
          <a:off x="95250" y="2572042"/>
          <a:ext cx="908164" cy="895917"/>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50165</xdr:colOff>
      <xdr:row>3</xdr:row>
      <xdr:rowOff>2774950</xdr:rowOff>
    </xdr:from>
    <xdr:to>
      <xdr:col>2</xdr:col>
      <xdr:colOff>226265</xdr:colOff>
      <xdr:row>5</xdr:row>
      <xdr:rowOff>207850</xdr:rowOff>
    </xdr:to>
    <xdr:sp macro="" textlink="">
      <xdr:nvSpPr>
        <xdr:cNvPr id="3" name="Text Box 2">
          <a:extLst>
            <a:ext uri="{FF2B5EF4-FFF2-40B4-BE49-F238E27FC236}">
              <a16:creationId xmlns:a16="http://schemas.microsoft.com/office/drawing/2014/main" xmlns="" id="{348DD762-0528-4389-8147-159DFA18AD08}"/>
            </a:ext>
          </a:extLst>
        </xdr:cNvPr>
        <xdr:cNvSpPr txBox="1">
          <a:spLocks noChangeArrowheads="1"/>
        </xdr:cNvSpPr>
      </xdr:nvSpPr>
      <xdr:spPr bwMode="auto">
        <a:xfrm>
          <a:off x="50165" y="349885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1178720</xdr:colOff>
      <xdr:row>1</xdr:row>
      <xdr:rowOff>48242</xdr:rowOff>
    </xdr:from>
    <xdr:to>
      <xdr:col>4</xdr:col>
      <xdr:colOff>341519</xdr:colOff>
      <xdr:row>3</xdr:row>
      <xdr:rowOff>471992</xdr:rowOff>
    </xdr:to>
    <xdr:sp macro="" textlink="">
      <xdr:nvSpPr>
        <xdr:cNvPr id="10" name="Text Box 2">
          <a:extLst>
            <a:ext uri="{FF2B5EF4-FFF2-40B4-BE49-F238E27FC236}">
              <a16:creationId xmlns:a16="http://schemas.microsoft.com/office/drawing/2014/main" xmlns="" id="{ED32018B-6C90-4E66-AC29-1BA2EFAB6C6A}"/>
            </a:ext>
          </a:extLst>
        </xdr:cNvPr>
        <xdr:cNvSpPr txBox="1">
          <a:spLocks noChangeArrowheads="1"/>
        </xdr:cNvSpPr>
      </xdr:nvSpPr>
      <xdr:spPr bwMode="auto">
        <a:xfrm>
          <a:off x="1905001" y="298273"/>
          <a:ext cx="1198768"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21590</xdr:colOff>
      <xdr:row>3</xdr:row>
      <xdr:rowOff>67786</xdr:rowOff>
    </xdr:from>
    <xdr:to>
      <xdr:col>2</xdr:col>
      <xdr:colOff>22157</xdr:colOff>
      <xdr:row>5</xdr:row>
      <xdr:rowOff>15406</xdr:rowOff>
    </xdr:to>
    <xdr:sp macro="" textlink="">
      <xdr:nvSpPr>
        <xdr:cNvPr id="4" name="Text Box 2">
          <a:extLst>
            <a:ext uri="{FF2B5EF4-FFF2-40B4-BE49-F238E27FC236}">
              <a16:creationId xmlns:a16="http://schemas.microsoft.com/office/drawing/2014/main" xmlns="" id="{D3826C14-DC3B-AEBC-7240-A785C28AD3D4}"/>
            </a:ext>
          </a:extLst>
        </xdr:cNvPr>
        <xdr:cNvSpPr txBox="1">
          <a:spLocks noChangeArrowheads="1"/>
        </xdr:cNvSpPr>
      </xdr:nvSpPr>
      <xdr:spPr bwMode="auto">
        <a:xfrm>
          <a:off x="21590" y="791686"/>
          <a:ext cx="724467" cy="169069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57424</xdr:colOff>
      <xdr:row>1</xdr:row>
      <xdr:rowOff>20620</xdr:rowOff>
    </xdr:from>
    <xdr:to>
      <xdr:col>4</xdr:col>
      <xdr:colOff>20608</xdr:colOff>
      <xdr:row>3</xdr:row>
      <xdr:rowOff>31161</xdr:rowOff>
    </xdr:to>
    <xdr:sp macro="" textlink="">
      <xdr:nvSpPr>
        <xdr:cNvPr id="5" name="Text Box 2">
          <a:extLst>
            <a:ext uri="{FF2B5EF4-FFF2-40B4-BE49-F238E27FC236}">
              <a16:creationId xmlns:a16="http://schemas.microsoft.com/office/drawing/2014/main" xmlns="" id="{87141804-33DF-9B05-B037-D9BC7FE804BC}"/>
            </a:ext>
          </a:extLst>
        </xdr:cNvPr>
        <xdr:cNvSpPr txBox="1">
          <a:spLocks noChangeArrowheads="1"/>
        </xdr:cNvSpPr>
      </xdr:nvSpPr>
      <xdr:spPr bwMode="auto">
        <a:xfrm>
          <a:off x="781324" y="268270"/>
          <a:ext cx="1992009" cy="486791"/>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97415</xdr:colOff>
      <xdr:row>3</xdr:row>
      <xdr:rowOff>1541942</xdr:rowOff>
    </xdr:from>
    <xdr:to>
      <xdr:col>2</xdr:col>
      <xdr:colOff>443233</xdr:colOff>
      <xdr:row>5</xdr:row>
      <xdr:rowOff>163519</xdr:rowOff>
    </xdr:to>
    <xdr:sp macro="" textlink="">
      <xdr:nvSpPr>
        <xdr:cNvPr id="6" name="Text Box 2">
          <a:extLst>
            <a:ext uri="{FF2B5EF4-FFF2-40B4-BE49-F238E27FC236}">
              <a16:creationId xmlns:a16="http://schemas.microsoft.com/office/drawing/2014/main" xmlns="" id="{66597BDA-59CB-495B-B2C9-005FC3FF1383}"/>
            </a:ext>
          </a:extLst>
        </xdr:cNvPr>
        <xdr:cNvSpPr txBox="1">
          <a:spLocks noChangeArrowheads="1"/>
        </xdr:cNvSpPr>
      </xdr:nvSpPr>
      <xdr:spPr bwMode="auto">
        <a:xfrm>
          <a:off x="97415" y="2132492"/>
          <a:ext cx="898268" cy="90757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1257847</xdr:colOff>
      <xdr:row>1</xdr:row>
      <xdr:rowOff>83343</xdr:rowOff>
    </xdr:from>
    <xdr:to>
      <xdr:col>4</xdr:col>
      <xdr:colOff>252847</xdr:colOff>
      <xdr:row>3</xdr:row>
      <xdr:rowOff>638062</xdr:rowOff>
    </xdr:to>
    <xdr:sp macro="" textlink="">
      <xdr:nvSpPr>
        <xdr:cNvPr id="7" name="Text Box 2">
          <a:extLst>
            <a:ext uri="{FF2B5EF4-FFF2-40B4-BE49-F238E27FC236}">
              <a16:creationId xmlns:a16="http://schemas.microsoft.com/office/drawing/2014/main" xmlns="" id="{02BE8867-B03B-4B58-A3D7-1F800C058756}"/>
            </a:ext>
          </a:extLst>
        </xdr:cNvPr>
        <xdr:cNvSpPr txBox="1">
          <a:spLocks noChangeArrowheads="1"/>
        </xdr:cNvSpPr>
      </xdr:nvSpPr>
      <xdr:spPr bwMode="auto">
        <a:xfrm>
          <a:off x="1810297" y="321468"/>
          <a:ext cx="900000"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1914525</xdr:colOff>
      <xdr:row>1</xdr:row>
      <xdr:rowOff>71118</xdr:rowOff>
    </xdr:from>
    <xdr:to>
      <xdr:col>4</xdr:col>
      <xdr:colOff>299925</xdr:colOff>
      <xdr:row>3</xdr:row>
      <xdr:rowOff>494868</xdr:rowOff>
    </xdr:to>
    <xdr:sp macro="" textlink="">
      <xdr:nvSpPr>
        <xdr:cNvPr id="2" name="Text Box 1">
          <a:extLst>
            <a:ext uri="{FF2B5EF4-FFF2-40B4-BE49-F238E27FC236}">
              <a16:creationId xmlns:a16="http://schemas.microsoft.com/office/drawing/2014/main" xmlns="" id="{76339C4B-69D7-459C-AA03-1EFCA7F5E1A7}"/>
            </a:ext>
          </a:extLst>
        </xdr:cNvPr>
        <xdr:cNvSpPr txBox="1">
          <a:spLocks noChangeArrowheads="1"/>
        </xdr:cNvSpPr>
      </xdr:nvSpPr>
      <xdr:spPr bwMode="auto">
        <a:xfrm>
          <a:off x="2638425" y="318768"/>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50164</xdr:colOff>
      <xdr:row>3</xdr:row>
      <xdr:rowOff>2797175</xdr:rowOff>
    </xdr:from>
    <xdr:to>
      <xdr:col>2</xdr:col>
      <xdr:colOff>226264</xdr:colOff>
      <xdr:row>5</xdr:row>
      <xdr:rowOff>230075</xdr:rowOff>
    </xdr:to>
    <xdr:sp macro="" textlink="">
      <xdr:nvSpPr>
        <xdr:cNvPr id="3" name="Text Box 2">
          <a:extLst>
            <a:ext uri="{FF2B5EF4-FFF2-40B4-BE49-F238E27FC236}">
              <a16:creationId xmlns:a16="http://schemas.microsoft.com/office/drawing/2014/main" xmlns="" id="{AC65183A-8A70-45E6-BC4D-20BE6954FCF9}"/>
            </a:ext>
          </a:extLst>
        </xdr:cNvPr>
        <xdr:cNvSpPr txBox="1">
          <a:spLocks noChangeArrowheads="1"/>
        </xdr:cNvSpPr>
      </xdr:nvSpPr>
      <xdr:spPr bwMode="auto">
        <a:xfrm>
          <a:off x="50164" y="352107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61916</xdr:colOff>
      <xdr:row>1</xdr:row>
      <xdr:rowOff>18255</xdr:rowOff>
    </xdr:from>
    <xdr:to>
      <xdr:col>4</xdr:col>
      <xdr:colOff>22638</xdr:colOff>
      <xdr:row>3</xdr:row>
      <xdr:rowOff>36758</xdr:rowOff>
    </xdr:to>
    <xdr:sp macro="" textlink="">
      <xdr:nvSpPr>
        <xdr:cNvPr id="4" name="Text Box 1">
          <a:extLst>
            <a:ext uri="{FF2B5EF4-FFF2-40B4-BE49-F238E27FC236}">
              <a16:creationId xmlns:a16="http://schemas.microsoft.com/office/drawing/2014/main" xmlns="" id="{E209A551-F2BB-2032-D249-C2163E7CB837}"/>
            </a:ext>
          </a:extLst>
        </xdr:cNvPr>
        <xdr:cNvSpPr txBox="1">
          <a:spLocks noChangeArrowheads="1"/>
        </xdr:cNvSpPr>
      </xdr:nvSpPr>
      <xdr:spPr bwMode="auto">
        <a:xfrm>
          <a:off x="747716" y="265905"/>
          <a:ext cx="2037172" cy="49475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22543</xdr:colOff>
      <xdr:row>3</xdr:row>
      <xdr:rowOff>122239</xdr:rowOff>
    </xdr:from>
    <xdr:to>
      <xdr:col>2</xdr:col>
      <xdr:colOff>17988</xdr:colOff>
      <xdr:row>5</xdr:row>
      <xdr:rowOff>21242</xdr:rowOff>
    </xdr:to>
    <xdr:sp macro="" textlink="">
      <xdr:nvSpPr>
        <xdr:cNvPr id="5" name="Text Box 2">
          <a:extLst>
            <a:ext uri="{FF2B5EF4-FFF2-40B4-BE49-F238E27FC236}">
              <a16:creationId xmlns:a16="http://schemas.microsoft.com/office/drawing/2014/main" xmlns="" id="{912D3566-9FD7-0C88-0050-2442D6094FDE}"/>
            </a:ext>
          </a:extLst>
        </xdr:cNvPr>
        <xdr:cNvSpPr txBox="1">
          <a:spLocks noChangeArrowheads="1"/>
        </xdr:cNvSpPr>
      </xdr:nvSpPr>
      <xdr:spPr bwMode="auto">
        <a:xfrm>
          <a:off x="22543" y="846139"/>
          <a:ext cx="681245" cy="2556478"/>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1622109</xdr:colOff>
      <xdr:row>1</xdr:row>
      <xdr:rowOff>83345</xdr:rowOff>
    </xdr:from>
    <xdr:to>
      <xdr:col>4</xdr:col>
      <xdr:colOff>331359</xdr:colOff>
      <xdr:row>3</xdr:row>
      <xdr:rowOff>566626</xdr:rowOff>
    </xdr:to>
    <xdr:sp macro="" textlink="">
      <xdr:nvSpPr>
        <xdr:cNvPr id="6" name="Text Box 1">
          <a:extLst>
            <a:ext uri="{FF2B5EF4-FFF2-40B4-BE49-F238E27FC236}">
              <a16:creationId xmlns:a16="http://schemas.microsoft.com/office/drawing/2014/main" xmlns="" id="{530EE23B-D430-4751-A05D-276ACF35178D}"/>
            </a:ext>
          </a:extLst>
        </xdr:cNvPr>
        <xdr:cNvSpPr txBox="1">
          <a:spLocks noChangeArrowheads="1"/>
        </xdr:cNvSpPr>
      </xdr:nvSpPr>
      <xdr:spPr bwMode="auto">
        <a:xfrm>
          <a:off x="2288859" y="321470"/>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95252</xdr:colOff>
      <xdr:row>3</xdr:row>
      <xdr:rowOff>1562894</xdr:rowOff>
    </xdr:from>
    <xdr:to>
      <xdr:col>2</xdr:col>
      <xdr:colOff>309452</xdr:colOff>
      <xdr:row>5</xdr:row>
      <xdr:rowOff>157844</xdr:rowOff>
    </xdr:to>
    <xdr:sp macro="" textlink="">
      <xdr:nvSpPr>
        <xdr:cNvPr id="7" name="Text Box 2">
          <a:extLst>
            <a:ext uri="{FF2B5EF4-FFF2-40B4-BE49-F238E27FC236}">
              <a16:creationId xmlns:a16="http://schemas.microsoft.com/office/drawing/2014/main" xmlns="" id="{3FFD2601-4001-4A05-882C-F20EA260C8ED}"/>
            </a:ext>
          </a:extLst>
        </xdr:cNvPr>
        <xdr:cNvSpPr txBox="1">
          <a:spLocks noChangeArrowheads="1"/>
        </xdr:cNvSpPr>
      </xdr:nvSpPr>
      <xdr:spPr bwMode="auto">
        <a:xfrm>
          <a:off x="95252" y="2220119"/>
          <a:ext cx="880950" cy="890475"/>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55243</xdr:colOff>
      <xdr:row>3</xdr:row>
      <xdr:rowOff>1943100</xdr:rowOff>
    </xdr:from>
    <xdr:to>
      <xdr:col>2</xdr:col>
      <xdr:colOff>364693</xdr:colOff>
      <xdr:row>5</xdr:row>
      <xdr:rowOff>233250</xdr:rowOff>
    </xdr:to>
    <xdr:sp macro="" textlink="">
      <xdr:nvSpPr>
        <xdr:cNvPr id="2" name="Text Box 1">
          <a:extLst>
            <a:ext uri="{FF2B5EF4-FFF2-40B4-BE49-F238E27FC236}">
              <a16:creationId xmlns:a16="http://schemas.microsoft.com/office/drawing/2014/main" xmlns="" id="{4753D158-414F-4C19-A4CA-B2A79C410F2C}"/>
            </a:ext>
          </a:extLst>
        </xdr:cNvPr>
        <xdr:cNvSpPr txBox="1">
          <a:spLocks noChangeArrowheads="1"/>
        </xdr:cNvSpPr>
      </xdr:nvSpPr>
      <xdr:spPr bwMode="auto">
        <a:xfrm>
          <a:off x="55243" y="259080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1875154</xdr:colOff>
      <xdr:row>1</xdr:row>
      <xdr:rowOff>67945</xdr:rowOff>
    </xdr:from>
    <xdr:to>
      <xdr:col>4</xdr:col>
      <xdr:colOff>355804</xdr:colOff>
      <xdr:row>3</xdr:row>
      <xdr:rowOff>567895</xdr:rowOff>
    </xdr:to>
    <xdr:sp macro="" textlink="">
      <xdr:nvSpPr>
        <xdr:cNvPr id="3" name="Text Box 2">
          <a:extLst>
            <a:ext uri="{FF2B5EF4-FFF2-40B4-BE49-F238E27FC236}">
              <a16:creationId xmlns:a16="http://schemas.microsoft.com/office/drawing/2014/main" xmlns="" id="{88AFF1AB-1666-4809-87A4-4E0C617A7034}"/>
            </a:ext>
          </a:extLst>
        </xdr:cNvPr>
        <xdr:cNvSpPr txBox="1">
          <a:spLocks noChangeArrowheads="1"/>
        </xdr:cNvSpPr>
      </xdr:nvSpPr>
      <xdr:spPr bwMode="auto">
        <a:xfrm>
          <a:off x="2465704" y="31559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3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21590</xdr:colOff>
      <xdr:row>3</xdr:row>
      <xdr:rowOff>95461</xdr:rowOff>
    </xdr:from>
    <xdr:to>
      <xdr:col>2</xdr:col>
      <xdr:colOff>18860</xdr:colOff>
      <xdr:row>5</xdr:row>
      <xdr:rowOff>21089</xdr:rowOff>
    </xdr:to>
    <xdr:sp macro="" textlink="">
      <xdr:nvSpPr>
        <xdr:cNvPr id="4" name="Text Box 1">
          <a:extLst>
            <a:ext uri="{FF2B5EF4-FFF2-40B4-BE49-F238E27FC236}">
              <a16:creationId xmlns:a16="http://schemas.microsoft.com/office/drawing/2014/main" xmlns="" id="{8DAEEF6C-B8B0-873E-CF09-7A24AC11BE8A}"/>
            </a:ext>
          </a:extLst>
        </xdr:cNvPr>
        <xdr:cNvSpPr txBox="1">
          <a:spLocks noChangeArrowheads="1"/>
        </xdr:cNvSpPr>
      </xdr:nvSpPr>
      <xdr:spPr bwMode="auto">
        <a:xfrm>
          <a:off x="21590" y="743161"/>
          <a:ext cx="587820" cy="2535478"/>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72831</xdr:colOff>
      <xdr:row>1</xdr:row>
      <xdr:rowOff>19475</xdr:rowOff>
    </xdr:from>
    <xdr:to>
      <xdr:col>4</xdr:col>
      <xdr:colOff>15733</xdr:colOff>
      <xdr:row>3</xdr:row>
      <xdr:rowOff>25947</xdr:rowOff>
    </xdr:to>
    <xdr:sp macro="" textlink="">
      <xdr:nvSpPr>
        <xdr:cNvPr id="5" name="Text Box 2">
          <a:extLst>
            <a:ext uri="{FF2B5EF4-FFF2-40B4-BE49-F238E27FC236}">
              <a16:creationId xmlns:a16="http://schemas.microsoft.com/office/drawing/2014/main" xmlns="" id="{66F6CE05-B582-B82B-E0B5-E354AADD8DE2}"/>
            </a:ext>
          </a:extLst>
        </xdr:cNvPr>
        <xdr:cNvSpPr txBox="1">
          <a:spLocks noChangeArrowheads="1"/>
        </xdr:cNvSpPr>
      </xdr:nvSpPr>
      <xdr:spPr bwMode="auto">
        <a:xfrm>
          <a:off x="663381" y="267125"/>
          <a:ext cx="2095552" cy="406522"/>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95250</xdr:colOff>
      <xdr:row>3</xdr:row>
      <xdr:rowOff>1428748</xdr:rowOff>
    </xdr:from>
    <xdr:to>
      <xdr:col>2</xdr:col>
      <xdr:colOff>464571</xdr:colOff>
      <xdr:row>5</xdr:row>
      <xdr:rowOff>151605</xdr:rowOff>
    </xdr:to>
    <xdr:sp macro="" textlink="">
      <xdr:nvSpPr>
        <xdr:cNvPr id="6" name="Text Box 1">
          <a:extLst>
            <a:ext uri="{FF2B5EF4-FFF2-40B4-BE49-F238E27FC236}">
              <a16:creationId xmlns:a16="http://schemas.microsoft.com/office/drawing/2014/main" xmlns="" id="{036AFB54-061E-4934-BF9F-EC554BBF92F4}"/>
            </a:ext>
          </a:extLst>
        </xdr:cNvPr>
        <xdr:cNvSpPr txBox="1">
          <a:spLocks noChangeArrowheads="1"/>
        </xdr:cNvSpPr>
      </xdr:nvSpPr>
      <xdr:spPr bwMode="auto">
        <a:xfrm>
          <a:off x="95250" y="2038348"/>
          <a:ext cx="902721" cy="989807"/>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733414</xdr:colOff>
      <xdr:row>1</xdr:row>
      <xdr:rowOff>81644</xdr:rowOff>
    </xdr:from>
    <xdr:to>
      <xdr:col>4</xdr:col>
      <xdr:colOff>150236</xdr:colOff>
      <xdr:row>3</xdr:row>
      <xdr:rowOff>627859</xdr:rowOff>
    </xdr:to>
    <xdr:sp macro="" textlink="">
      <xdr:nvSpPr>
        <xdr:cNvPr id="7" name="Text Box 2">
          <a:extLst>
            <a:ext uri="{FF2B5EF4-FFF2-40B4-BE49-F238E27FC236}">
              <a16:creationId xmlns:a16="http://schemas.microsoft.com/office/drawing/2014/main" xmlns="" id="{17FD3D28-64CE-4FF8-AC78-65C4E150ACA8}"/>
            </a:ext>
          </a:extLst>
        </xdr:cNvPr>
        <xdr:cNvSpPr txBox="1">
          <a:spLocks noChangeArrowheads="1"/>
        </xdr:cNvSpPr>
      </xdr:nvSpPr>
      <xdr:spPr bwMode="auto">
        <a:xfrm>
          <a:off x="1266814" y="319769"/>
          <a:ext cx="893197" cy="917690"/>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1842770</xdr:colOff>
      <xdr:row>1</xdr:row>
      <xdr:rowOff>66675</xdr:rowOff>
    </xdr:from>
    <xdr:to>
      <xdr:col>3</xdr:col>
      <xdr:colOff>247220</xdr:colOff>
      <xdr:row>2</xdr:row>
      <xdr:rowOff>757125</xdr:rowOff>
    </xdr:to>
    <xdr:sp macro="" textlink="">
      <xdr:nvSpPr>
        <xdr:cNvPr id="2" name="Text Box 25">
          <a:extLst>
            <a:ext uri="{FF2B5EF4-FFF2-40B4-BE49-F238E27FC236}">
              <a16:creationId xmlns:a16="http://schemas.microsoft.com/office/drawing/2014/main" xmlns="" id="{D13E59A4-00C3-4C3D-B1C4-8029FC76B776}"/>
            </a:ext>
          </a:extLst>
        </xdr:cNvPr>
        <xdr:cNvSpPr txBox="1">
          <a:spLocks noChangeArrowheads="1"/>
        </xdr:cNvSpPr>
      </xdr:nvSpPr>
      <xdr:spPr bwMode="auto">
        <a:xfrm>
          <a:off x="2138045" y="31432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endParaRPr lang="en-US" altLang="ja-JP" sz="1200" b="0" i="0" u="none" strike="noStrike" baseline="0">
            <a:solidFill>
              <a:srgbClr val="000000"/>
            </a:solidFill>
            <a:latin typeface="ＭＳ Ｐゴシック"/>
            <a:ea typeface="ＭＳ Ｐゴシック"/>
          </a:endParaRPr>
        </a:p>
        <a:p>
          <a:pPr algn="ctr" rtl="0">
            <a:lnSpc>
              <a:spcPts val="1300"/>
            </a:lnSpc>
            <a:defRPr sz="1000"/>
          </a:pPr>
          <a:endParaRPr lang="en-US" altLang="ja-JP"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殺　菌　剤</a:t>
          </a:r>
        </a:p>
        <a:p>
          <a:pPr algn="ctr" rtl="0">
            <a:lnSpc>
              <a:spcPts val="1300"/>
            </a:lnSpc>
            <a:defRPr sz="1000"/>
          </a:pPr>
          <a:endParaRPr lang="ja-JP" altLang="en-US" sz="1200" b="0" i="0" u="none" strike="noStrike" baseline="0">
            <a:solidFill>
              <a:srgbClr val="000000"/>
            </a:solidFill>
            <a:latin typeface="ＭＳ Ｐゴシック"/>
            <a:ea typeface="ＭＳ Ｐゴシック"/>
          </a:endParaRPr>
        </a:p>
        <a:p>
          <a:pPr algn="ctr" rtl="0">
            <a:lnSpc>
              <a:spcPts val="11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84454</xdr:colOff>
      <xdr:row>2</xdr:row>
      <xdr:rowOff>2747645</xdr:rowOff>
    </xdr:from>
    <xdr:to>
      <xdr:col>1</xdr:col>
      <xdr:colOff>689179</xdr:colOff>
      <xdr:row>4</xdr:row>
      <xdr:rowOff>218645</xdr:rowOff>
    </xdr:to>
    <xdr:sp macro="" textlink="">
      <xdr:nvSpPr>
        <xdr:cNvPr id="3" name="Text Box 26">
          <a:extLst>
            <a:ext uri="{FF2B5EF4-FFF2-40B4-BE49-F238E27FC236}">
              <a16:creationId xmlns:a16="http://schemas.microsoft.com/office/drawing/2014/main" xmlns="" id="{D0338D9E-BB67-4F2C-869E-3FA05F4C7586}"/>
            </a:ext>
          </a:extLst>
        </xdr:cNvPr>
        <xdr:cNvSpPr txBox="1">
          <a:spLocks noChangeArrowheads="1"/>
        </xdr:cNvSpPr>
      </xdr:nvSpPr>
      <xdr:spPr bwMode="auto">
        <a:xfrm>
          <a:off x="84454" y="320484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76081</xdr:colOff>
      <xdr:row>1</xdr:row>
      <xdr:rowOff>19050</xdr:rowOff>
    </xdr:from>
    <xdr:to>
      <xdr:col>3</xdr:col>
      <xdr:colOff>28905</xdr:colOff>
      <xdr:row>2</xdr:row>
      <xdr:rowOff>28588</xdr:rowOff>
    </xdr:to>
    <xdr:sp macro="" textlink="">
      <xdr:nvSpPr>
        <xdr:cNvPr id="4" name="Text Box 25">
          <a:extLst>
            <a:ext uri="{FF2B5EF4-FFF2-40B4-BE49-F238E27FC236}">
              <a16:creationId xmlns:a16="http://schemas.microsoft.com/office/drawing/2014/main" xmlns="" id="{FECA61B8-561E-55F5-E60F-C8A1F8BDAA66}"/>
            </a:ext>
          </a:extLst>
        </xdr:cNvPr>
        <xdr:cNvSpPr txBox="1">
          <a:spLocks noChangeArrowheads="1"/>
        </xdr:cNvSpPr>
      </xdr:nvSpPr>
      <xdr:spPr bwMode="auto">
        <a:xfrm>
          <a:off x="504706" y="266700"/>
          <a:ext cx="2457899" cy="219088"/>
        </a:xfrm>
        <a:prstGeom prst="rect">
          <a:avLst/>
        </a:prstGeom>
        <a:noFill/>
        <a:ln w="9525">
          <a:noFill/>
          <a:miter lim="800000"/>
          <a:headEnd/>
          <a:tailEnd/>
        </a:ln>
      </xdr:spPr>
      <xdr:txBody>
        <a:bodyPr vertOverflow="clip" wrap="square" lIns="27432" tIns="18288" rIns="27432" bIns="18288" anchor="ctr" upright="1"/>
        <a:lstStyle/>
        <a:p>
          <a:pPr algn="ctr" rtl="0">
            <a:lnSpc>
              <a:spcPts val="700"/>
            </a:lnSpc>
            <a:defRPr sz="1000"/>
          </a:pPr>
          <a:endParaRPr lang="en-US" altLang="ja-JP" sz="1400" b="0" i="0" u="none" strike="noStrike" baseline="0">
            <a:solidFill>
              <a:srgbClr val="000000"/>
            </a:solidFill>
            <a:latin typeface="ＭＳ Ｐゴシック"/>
            <a:ea typeface="ＭＳ Ｐゴシック"/>
          </a:endParaRPr>
        </a:p>
        <a:p>
          <a:pPr algn="ctr" rtl="0">
            <a:lnSpc>
              <a:spcPts val="700"/>
            </a:lnSpc>
            <a:defRPr sz="1000"/>
          </a:pPr>
          <a:endParaRPr lang="en-US" altLang="ja-JP" sz="1400" b="0" i="0" u="none" strike="noStrike" baseline="0">
            <a:solidFill>
              <a:srgbClr val="000000"/>
            </a:solidFill>
            <a:latin typeface="ＭＳ Ｐゴシック"/>
            <a:ea typeface="ＭＳ Ｐゴシック"/>
          </a:endParaRPr>
        </a:p>
        <a:p>
          <a:pPr algn="ctr" rtl="0">
            <a:lnSpc>
              <a:spcPts val="7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500"/>
            </a:lnSpc>
            <a:defRPr sz="1000"/>
          </a:pPr>
          <a:endParaRPr lang="en-US" altLang="ja-JP" sz="1400" b="0" i="0" u="none" strike="noStrike" baseline="0">
            <a:solidFill>
              <a:srgbClr val="000000"/>
            </a:solidFill>
            <a:latin typeface="ＭＳ Ｐゴシック"/>
            <a:ea typeface="ＭＳ Ｐゴシック"/>
          </a:endParaRPr>
        </a:p>
        <a:p>
          <a:pPr algn="ctr" rtl="0">
            <a:lnSpc>
              <a:spcPts val="700"/>
            </a:lnSpc>
            <a:defRPr sz="1000"/>
          </a:pPr>
          <a:endParaRPr lang="ja-JP" altLang="en-US" sz="1400" b="0" i="0" u="none" strike="noStrike" baseline="0">
            <a:solidFill>
              <a:srgbClr val="000000"/>
            </a:solidFill>
            <a:latin typeface="ＭＳ Ｐゴシック"/>
            <a:ea typeface="ＭＳ Ｐゴシック"/>
          </a:endParaRPr>
        </a:p>
        <a:p>
          <a:pPr algn="ctr" rtl="0">
            <a:lnSpc>
              <a:spcPts val="500"/>
            </a:lnSpc>
            <a:defRPr sz="1000"/>
          </a:pPr>
          <a:endParaRPr lang="ja-JP" altLang="en-US" sz="1400" b="0" i="0" u="none" strike="noStrike" baseline="0">
            <a:solidFill>
              <a:srgbClr val="000000"/>
            </a:solidFill>
            <a:latin typeface="ＭＳ Ｐゴシック"/>
            <a:ea typeface="ＭＳ Ｐゴシック"/>
          </a:endParaRPr>
        </a:p>
        <a:p>
          <a:pPr algn="ctr" rtl="0">
            <a:lnSpc>
              <a:spcPts val="11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15716</xdr:colOff>
      <xdr:row>2</xdr:row>
      <xdr:rowOff>122870</xdr:rowOff>
    </xdr:from>
    <xdr:to>
      <xdr:col>1</xdr:col>
      <xdr:colOff>36191</xdr:colOff>
      <xdr:row>4</xdr:row>
      <xdr:rowOff>18111</xdr:rowOff>
    </xdr:to>
    <xdr:sp macro="" textlink="">
      <xdr:nvSpPr>
        <xdr:cNvPr id="5" name="Text Box 25">
          <a:extLst>
            <a:ext uri="{FF2B5EF4-FFF2-40B4-BE49-F238E27FC236}">
              <a16:creationId xmlns:a16="http://schemas.microsoft.com/office/drawing/2014/main" xmlns="" id="{5DE4CD30-8A27-8718-2064-5C5DCB4798A3}"/>
            </a:ext>
          </a:extLst>
        </xdr:cNvPr>
        <xdr:cNvSpPr txBox="1">
          <a:spLocks noChangeArrowheads="1"/>
        </xdr:cNvSpPr>
      </xdr:nvSpPr>
      <xdr:spPr bwMode="auto">
        <a:xfrm>
          <a:off x="15716" y="580070"/>
          <a:ext cx="449100" cy="300039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xdr:txBody>
    </xdr:sp>
    <xdr:clientData/>
  </xdr:twoCellAnchor>
  <xdr:twoCellAnchor>
    <xdr:from>
      <xdr:col>3</xdr:col>
      <xdr:colOff>858</xdr:colOff>
      <xdr:row>1</xdr:row>
      <xdr:rowOff>111124</xdr:rowOff>
    </xdr:from>
    <xdr:to>
      <xdr:col>4</xdr:col>
      <xdr:colOff>169021</xdr:colOff>
      <xdr:row>4</xdr:row>
      <xdr:rowOff>4649</xdr:rowOff>
    </xdr:to>
    <xdr:sp macro="" textlink="">
      <xdr:nvSpPr>
        <xdr:cNvPr id="6" name="Text Box 4">
          <a:extLst>
            <a:ext uri="{FF2B5EF4-FFF2-40B4-BE49-F238E27FC236}">
              <a16:creationId xmlns:a16="http://schemas.microsoft.com/office/drawing/2014/main" xmlns="" id="{C1DA3078-4B6C-4281-916B-465DAFDB84AB}"/>
            </a:ext>
          </a:extLst>
        </xdr:cNvPr>
        <xdr:cNvSpPr txBox="1">
          <a:spLocks noChangeArrowheads="1"/>
        </xdr:cNvSpPr>
      </xdr:nvSpPr>
      <xdr:spPr bwMode="auto">
        <a:xfrm>
          <a:off x="2663096" y="387349"/>
          <a:ext cx="887300" cy="90317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菌　剤</a:t>
          </a: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142875</xdr:colOff>
      <xdr:row>4</xdr:row>
      <xdr:rowOff>3175</xdr:rowOff>
    </xdr:from>
    <xdr:to>
      <xdr:col>3</xdr:col>
      <xdr:colOff>3062</xdr:colOff>
      <xdr:row>5</xdr:row>
      <xdr:rowOff>106250</xdr:rowOff>
    </xdr:to>
    <xdr:sp macro="" textlink="">
      <xdr:nvSpPr>
        <xdr:cNvPr id="7" name="Text Box 5">
          <a:extLst>
            <a:ext uri="{FF2B5EF4-FFF2-40B4-BE49-F238E27FC236}">
              <a16:creationId xmlns:a16="http://schemas.microsoft.com/office/drawing/2014/main" xmlns="" id="{59ECCE67-37E0-4CB1-8B25-2157012844C6}"/>
            </a:ext>
          </a:extLst>
        </xdr:cNvPr>
        <xdr:cNvSpPr txBox="1">
          <a:spLocks noChangeArrowheads="1"/>
        </xdr:cNvSpPr>
      </xdr:nvSpPr>
      <xdr:spPr bwMode="auto">
        <a:xfrm>
          <a:off x="142875" y="2613025"/>
          <a:ext cx="912700" cy="893650"/>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2536190</xdr:colOff>
      <xdr:row>1</xdr:row>
      <xdr:rowOff>79375</xdr:rowOff>
    </xdr:from>
    <xdr:to>
      <xdr:col>3</xdr:col>
      <xdr:colOff>532117</xdr:colOff>
      <xdr:row>2</xdr:row>
      <xdr:rowOff>776284</xdr:rowOff>
    </xdr:to>
    <xdr:sp macro="" textlink="">
      <xdr:nvSpPr>
        <xdr:cNvPr id="2" name="Text Box 1">
          <a:extLst>
            <a:ext uri="{FF2B5EF4-FFF2-40B4-BE49-F238E27FC236}">
              <a16:creationId xmlns:a16="http://schemas.microsoft.com/office/drawing/2014/main" xmlns="" id="{C297BE92-D814-4D72-A98E-65F0F0FA03EA}"/>
            </a:ext>
          </a:extLst>
        </xdr:cNvPr>
        <xdr:cNvSpPr txBox="1">
          <a:spLocks noChangeArrowheads="1"/>
        </xdr:cNvSpPr>
      </xdr:nvSpPr>
      <xdr:spPr bwMode="auto">
        <a:xfrm>
          <a:off x="3035300" y="32702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83185</xdr:colOff>
      <xdr:row>2</xdr:row>
      <xdr:rowOff>1941830</xdr:rowOff>
    </xdr:from>
    <xdr:to>
      <xdr:col>1</xdr:col>
      <xdr:colOff>467663</xdr:colOff>
      <xdr:row>4</xdr:row>
      <xdr:rowOff>243906</xdr:rowOff>
    </xdr:to>
    <xdr:sp macro="" textlink="">
      <xdr:nvSpPr>
        <xdr:cNvPr id="3" name="Text Box 2">
          <a:extLst>
            <a:ext uri="{FF2B5EF4-FFF2-40B4-BE49-F238E27FC236}">
              <a16:creationId xmlns:a16="http://schemas.microsoft.com/office/drawing/2014/main" xmlns="" id="{71A572B2-EBDA-48EC-B9CE-BAEFB28B2E18}"/>
            </a:ext>
          </a:extLst>
        </xdr:cNvPr>
        <xdr:cNvSpPr txBox="1">
          <a:spLocks noChangeArrowheads="1"/>
        </xdr:cNvSpPr>
      </xdr:nvSpPr>
      <xdr:spPr bwMode="auto">
        <a:xfrm>
          <a:off x="78105" y="241109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95033</xdr:colOff>
      <xdr:row>1</xdr:row>
      <xdr:rowOff>17871</xdr:rowOff>
    </xdr:from>
    <xdr:to>
      <xdr:col>3</xdr:col>
      <xdr:colOff>20446</xdr:colOff>
      <xdr:row>2</xdr:row>
      <xdr:rowOff>43054</xdr:rowOff>
    </xdr:to>
    <xdr:sp macro="" textlink="">
      <xdr:nvSpPr>
        <xdr:cNvPr id="4" name="Text Box 1">
          <a:extLst>
            <a:ext uri="{FF2B5EF4-FFF2-40B4-BE49-F238E27FC236}">
              <a16:creationId xmlns:a16="http://schemas.microsoft.com/office/drawing/2014/main" xmlns="" id="{515885B1-8B56-DD20-1D1B-D19D0C0E0AA0}"/>
            </a:ext>
          </a:extLst>
        </xdr:cNvPr>
        <xdr:cNvSpPr txBox="1">
          <a:spLocks noChangeArrowheads="1"/>
        </xdr:cNvSpPr>
      </xdr:nvSpPr>
      <xdr:spPr bwMode="auto">
        <a:xfrm>
          <a:off x="523658" y="265521"/>
          <a:ext cx="2344763" cy="23473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15558</xdr:colOff>
      <xdr:row>2</xdr:row>
      <xdr:rowOff>82035</xdr:rowOff>
    </xdr:from>
    <xdr:to>
      <xdr:col>1</xdr:col>
      <xdr:colOff>18231</xdr:colOff>
      <xdr:row>4</xdr:row>
      <xdr:rowOff>22782</xdr:rowOff>
    </xdr:to>
    <xdr:sp macro="" textlink="">
      <xdr:nvSpPr>
        <xdr:cNvPr id="5" name="Text Box 2">
          <a:extLst>
            <a:ext uri="{FF2B5EF4-FFF2-40B4-BE49-F238E27FC236}">
              <a16:creationId xmlns:a16="http://schemas.microsoft.com/office/drawing/2014/main" xmlns="" id="{0A575867-5F11-96F2-B98B-181502252543}"/>
            </a:ext>
          </a:extLst>
        </xdr:cNvPr>
        <xdr:cNvSpPr txBox="1">
          <a:spLocks noChangeArrowheads="1"/>
        </xdr:cNvSpPr>
      </xdr:nvSpPr>
      <xdr:spPr bwMode="auto">
        <a:xfrm>
          <a:off x="15558" y="539235"/>
          <a:ext cx="431298" cy="225532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2476498</xdr:colOff>
      <xdr:row>1</xdr:row>
      <xdr:rowOff>71436</xdr:rowOff>
    </xdr:from>
    <xdr:to>
      <xdr:col>4</xdr:col>
      <xdr:colOff>411842</xdr:colOff>
      <xdr:row>3</xdr:row>
      <xdr:rowOff>554717</xdr:rowOff>
    </xdr:to>
    <xdr:sp macro="" textlink="">
      <xdr:nvSpPr>
        <xdr:cNvPr id="6" name="Text Box 1">
          <a:extLst>
            <a:ext uri="{FF2B5EF4-FFF2-40B4-BE49-F238E27FC236}">
              <a16:creationId xmlns:a16="http://schemas.microsoft.com/office/drawing/2014/main" xmlns="" id="{7C4E8C85-C2AD-4300-98A8-12653F8150C1}"/>
            </a:ext>
          </a:extLst>
        </xdr:cNvPr>
        <xdr:cNvSpPr txBox="1">
          <a:spLocks noChangeArrowheads="1"/>
        </xdr:cNvSpPr>
      </xdr:nvSpPr>
      <xdr:spPr bwMode="auto">
        <a:xfrm>
          <a:off x="3028948" y="309561"/>
          <a:ext cx="897619"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95248</xdr:colOff>
      <xdr:row>3</xdr:row>
      <xdr:rowOff>1583529</xdr:rowOff>
    </xdr:from>
    <xdr:to>
      <xdr:col>2</xdr:col>
      <xdr:colOff>447560</xdr:colOff>
      <xdr:row>5</xdr:row>
      <xdr:rowOff>185623</xdr:rowOff>
    </xdr:to>
    <xdr:sp macro="" textlink="">
      <xdr:nvSpPr>
        <xdr:cNvPr id="7" name="Text Box 2">
          <a:extLst>
            <a:ext uri="{FF2B5EF4-FFF2-40B4-BE49-F238E27FC236}">
              <a16:creationId xmlns:a16="http://schemas.microsoft.com/office/drawing/2014/main" xmlns="" id="{7F000543-5C67-4EB1-8B7C-A2DF04D9C073}"/>
            </a:ext>
          </a:extLst>
        </xdr:cNvPr>
        <xdr:cNvSpPr txBox="1">
          <a:spLocks noChangeArrowheads="1"/>
        </xdr:cNvSpPr>
      </xdr:nvSpPr>
      <xdr:spPr bwMode="auto">
        <a:xfrm>
          <a:off x="95248" y="2240754"/>
          <a:ext cx="904762" cy="89761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86360</xdr:colOff>
      <xdr:row>2</xdr:row>
      <xdr:rowOff>2211705</xdr:rowOff>
    </xdr:from>
    <xdr:to>
      <xdr:col>1</xdr:col>
      <xdr:colOff>576785</xdr:colOff>
      <xdr:row>4</xdr:row>
      <xdr:rowOff>292305</xdr:rowOff>
    </xdr:to>
    <xdr:sp macro="" textlink="">
      <xdr:nvSpPr>
        <xdr:cNvPr id="3" name="Text Box 7">
          <a:extLst>
            <a:ext uri="{FF2B5EF4-FFF2-40B4-BE49-F238E27FC236}">
              <a16:creationId xmlns:a16="http://schemas.microsoft.com/office/drawing/2014/main" xmlns="" id="{1C712D5B-6184-469F-9E2E-9AB0E06213EC}"/>
            </a:ext>
          </a:extLst>
        </xdr:cNvPr>
        <xdr:cNvSpPr txBox="1">
          <a:spLocks noChangeArrowheads="1"/>
        </xdr:cNvSpPr>
      </xdr:nvSpPr>
      <xdr:spPr bwMode="auto">
        <a:xfrm>
          <a:off x="86360" y="2707005"/>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1993420</xdr:colOff>
      <xdr:row>1</xdr:row>
      <xdr:rowOff>67309</xdr:rowOff>
    </xdr:from>
    <xdr:to>
      <xdr:col>3</xdr:col>
      <xdr:colOff>357389</xdr:colOff>
      <xdr:row>2</xdr:row>
      <xdr:rowOff>717277</xdr:rowOff>
    </xdr:to>
    <xdr:sp macro="" textlink="">
      <xdr:nvSpPr>
        <xdr:cNvPr id="4" name="Text Box 6"/>
        <xdr:cNvSpPr txBox="1">
          <a:spLocks noChangeArrowheads="1"/>
        </xdr:cNvSpPr>
      </xdr:nvSpPr>
      <xdr:spPr bwMode="auto">
        <a:xfrm>
          <a:off x="2383945" y="314959"/>
          <a:ext cx="907144" cy="897618"/>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1993420</xdr:colOff>
      <xdr:row>1</xdr:row>
      <xdr:rowOff>67309</xdr:rowOff>
    </xdr:from>
    <xdr:to>
      <xdr:col>3</xdr:col>
      <xdr:colOff>357389</xdr:colOff>
      <xdr:row>2</xdr:row>
      <xdr:rowOff>717277</xdr:rowOff>
    </xdr:to>
    <xdr:sp macro="" textlink="">
      <xdr:nvSpPr>
        <xdr:cNvPr id="5" name="Text Box 6"/>
        <xdr:cNvSpPr txBox="1">
          <a:spLocks noChangeArrowheads="1"/>
        </xdr:cNvSpPr>
      </xdr:nvSpPr>
      <xdr:spPr bwMode="auto">
        <a:xfrm>
          <a:off x="2383945" y="314959"/>
          <a:ext cx="907144" cy="897618"/>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1993420</xdr:colOff>
      <xdr:row>1</xdr:row>
      <xdr:rowOff>67309</xdr:rowOff>
    </xdr:from>
    <xdr:to>
      <xdr:col>3</xdr:col>
      <xdr:colOff>357389</xdr:colOff>
      <xdr:row>2</xdr:row>
      <xdr:rowOff>717277</xdr:rowOff>
    </xdr:to>
    <xdr:sp macro="" textlink="">
      <xdr:nvSpPr>
        <xdr:cNvPr id="7" name="Text Box 6"/>
        <xdr:cNvSpPr txBox="1">
          <a:spLocks noChangeArrowheads="1"/>
        </xdr:cNvSpPr>
      </xdr:nvSpPr>
      <xdr:spPr bwMode="auto">
        <a:xfrm>
          <a:off x="2383945" y="314959"/>
          <a:ext cx="907144" cy="897618"/>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88420</xdr:colOff>
      <xdr:row>1</xdr:row>
      <xdr:rowOff>15874</xdr:rowOff>
    </xdr:from>
    <xdr:to>
      <xdr:col>3</xdr:col>
      <xdr:colOff>15229</xdr:colOff>
      <xdr:row>2</xdr:row>
      <xdr:rowOff>23542</xdr:rowOff>
    </xdr:to>
    <xdr:sp macro="" textlink="">
      <xdr:nvSpPr>
        <xdr:cNvPr id="6" name="Text Box 6">
          <a:extLst>
            <a:ext uri="{FF2B5EF4-FFF2-40B4-BE49-F238E27FC236}">
              <a16:creationId xmlns:a16="http://schemas.microsoft.com/office/drawing/2014/main" xmlns="" id="{2FC3379A-050D-1D78-13D9-2D2A52D058B3}"/>
            </a:ext>
          </a:extLst>
        </xdr:cNvPr>
        <xdr:cNvSpPr txBox="1">
          <a:spLocks noChangeArrowheads="1"/>
        </xdr:cNvSpPr>
      </xdr:nvSpPr>
      <xdr:spPr bwMode="auto">
        <a:xfrm>
          <a:off x="478945" y="263524"/>
          <a:ext cx="2479509" cy="255318"/>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22069</xdr:colOff>
      <xdr:row>2</xdr:row>
      <xdr:rowOff>121760</xdr:rowOff>
    </xdr:from>
    <xdr:to>
      <xdr:col>1</xdr:col>
      <xdr:colOff>41601</xdr:colOff>
      <xdr:row>4</xdr:row>
      <xdr:rowOff>21359</xdr:rowOff>
    </xdr:to>
    <xdr:sp macro="" textlink="">
      <xdr:nvSpPr>
        <xdr:cNvPr id="8" name="Text Box 7">
          <a:extLst>
            <a:ext uri="{FF2B5EF4-FFF2-40B4-BE49-F238E27FC236}">
              <a16:creationId xmlns:a16="http://schemas.microsoft.com/office/drawing/2014/main" xmlns="" id="{5F87AE81-183D-C6C6-79E7-3ED809558B1C}"/>
            </a:ext>
          </a:extLst>
        </xdr:cNvPr>
        <xdr:cNvSpPr txBox="1">
          <a:spLocks noChangeArrowheads="1"/>
        </xdr:cNvSpPr>
      </xdr:nvSpPr>
      <xdr:spPr bwMode="auto">
        <a:xfrm>
          <a:off x="22069" y="617060"/>
          <a:ext cx="410057" cy="2709474"/>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1527162</xdr:colOff>
      <xdr:row>1</xdr:row>
      <xdr:rowOff>111124</xdr:rowOff>
    </xdr:from>
    <xdr:to>
      <xdr:col>4</xdr:col>
      <xdr:colOff>141162</xdr:colOff>
      <xdr:row>3</xdr:row>
      <xdr:rowOff>661874</xdr:rowOff>
    </xdr:to>
    <xdr:sp macro="" textlink="">
      <xdr:nvSpPr>
        <xdr:cNvPr id="9" name="Text Box 6">
          <a:extLst>
            <a:ext uri="{FF2B5EF4-FFF2-40B4-BE49-F238E27FC236}">
              <a16:creationId xmlns:a16="http://schemas.microsoft.com/office/drawing/2014/main" xmlns="" id="{7762FF16-F6EE-434C-956B-37F487414BF9}"/>
            </a:ext>
          </a:extLst>
        </xdr:cNvPr>
        <xdr:cNvSpPr txBox="1">
          <a:spLocks noChangeArrowheads="1"/>
        </xdr:cNvSpPr>
      </xdr:nvSpPr>
      <xdr:spPr bwMode="auto">
        <a:xfrm>
          <a:off x="2079612" y="349249"/>
          <a:ext cx="900000" cy="90317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0" i="0" u="none" strike="noStrike" baseline="0">
              <a:solidFill>
                <a:srgbClr val="000000"/>
              </a:solidFill>
              <a:latin typeface="ＭＳ Ｐゴシック"/>
              <a:ea typeface="ＭＳ Ｐゴシック"/>
            </a:rPr>
            <a:t>展　着　剤</a:t>
          </a:r>
        </a:p>
      </xdr:txBody>
    </xdr:sp>
    <xdr:clientData/>
  </xdr:twoCellAnchor>
  <xdr:twoCellAnchor>
    <xdr:from>
      <xdr:col>0</xdr:col>
      <xdr:colOff>127000</xdr:colOff>
      <xdr:row>3</xdr:row>
      <xdr:rowOff>1633311</xdr:rowOff>
    </xdr:from>
    <xdr:to>
      <xdr:col>2</xdr:col>
      <xdr:colOff>487250</xdr:colOff>
      <xdr:row>5</xdr:row>
      <xdr:rowOff>136186</xdr:rowOff>
    </xdr:to>
    <xdr:sp macro="" textlink="">
      <xdr:nvSpPr>
        <xdr:cNvPr id="10" name="Text Box 7">
          <a:extLst>
            <a:ext uri="{FF2B5EF4-FFF2-40B4-BE49-F238E27FC236}">
              <a16:creationId xmlns:a16="http://schemas.microsoft.com/office/drawing/2014/main" xmlns="" id="{1C934DB2-C921-4572-B0CD-191B0CCF6314}"/>
            </a:ext>
          </a:extLst>
        </xdr:cNvPr>
        <xdr:cNvSpPr txBox="1">
          <a:spLocks noChangeArrowheads="1"/>
        </xdr:cNvSpPr>
      </xdr:nvSpPr>
      <xdr:spPr bwMode="auto">
        <a:xfrm>
          <a:off x="127000" y="2223861"/>
          <a:ext cx="912700" cy="9127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展　着　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2408732</xdr:colOff>
      <xdr:row>1</xdr:row>
      <xdr:rowOff>71236</xdr:rowOff>
    </xdr:from>
    <xdr:to>
      <xdr:col>4</xdr:col>
      <xdr:colOff>394082</xdr:colOff>
      <xdr:row>3</xdr:row>
      <xdr:rowOff>533086</xdr:rowOff>
    </xdr:to>
    <xdr:sp macro="" textlink="">
      <xdr:nvSpPr>
        <xdr:cNvPr id="4" name="Text Box 1">
          <a:extLst>
            <a:ext uri="{FF2B5EF4-FFF2-40B4-BE49-F238E27FC236}">
              <a16:creationId xmlns:a16="http://schemas.microsoft.com/office/drawing/2014/main" xmlns="" id="{5E30C1D2-1F39-4236-935C-D82D4B863A47}"/>
            </a:ext>
          </a:extLst>
        </xdr:cNvPr>
        <xdr:cNvSpPr txBox="1">
          <a:spLocks noChangeArrowheads="1"/>
        </xdr:cNvSpPr>
      </xdr:nvSpPr>
      <xdr:spPr bwMode="auto">
        <a:xfrm>
          <a:off x="3199307" y="8424661"/>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79476</xdr:colOff>
      <xdr:row>3</xdr:row>
      <xdr:rowOff>1491277</xdr:rowOff>
    </xdr:from>
    <xdr:to>
      <xdr:col>2</xdr:col>
      <xdr:colOff>188901</xdr:colOff>
      <xdr:row>5</xdr:row>
      <xdr:rowOff>219577</xdr:rowOff>
    </xdr:to>
    <xdr:sp macro="" textlink="">
      <xdr:nvSpPr>
        <xdr:cNvPr id="5" name="Text Box 1">
          <a:extLst>
            <a:ext uri="{FF2B5EF4-FFF2-40B4-BE49-F238E27FC236}">
              <a16:creationId xmlns:a16="http://schemas.microsoft.com/office/drawing/2014/main" xmlns="" id="{DE07A0E0-EA94-490D-92A7-20264A1D066A}"/>
            </a:ext>
          </a:extLst>
        </xdr:cNvPr>
        <xdr:cNvSpPr txBox="1">
          <a:spLocks noChangeArrowheads="1"/>
        </xdr:cNvSpPr>
      </xdr:nvSpPr>
      <xdr:spPr bwMode="auto">
        <a:xfrm>
          <a:off x="79476" y="10282852"/>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105412</xdr:colOff>
      <xdr:row>1</xdr:row>
      <xdr:rowOff>15515</xdr:rowOff>
    </xdr:from>
    <xdr:to>
      <xdr:col>4</xdr:col>
      <xdr:colOff>12864</xdr:colOff>
      <xdr:row>3</xdr:row>
      <xdr:rowOff>42147</xdr:rowOff>
    </xdr:to>
    <xdr:sp macro="" textlink="">
      <xdr:nvSpPr>
        <xdr:cNvPr id="8" name="Text Box 1">
          <a:extLst>
            <a:ext uri="{FF2B5EF4-FFF2-40B4-BE49-F238E27FC236}">
              <a16:creationId xmlns="" xmlns:a16="http://schemas.microsoft.com/office/drawing/2014/main" id="{D4303E6B-ADC0-5F4D-1C0B-EF1F7FC4A2AE}"/>
            </a:ext>
          </a:extLst>
        </xdr:cNvPr>
        <xdr:cNvSpPr txBox="1">
          <a:spLocks noChangeArrowheads="1"/>
        </xdr:cNvSpPr>
      </xdr:nvSpPr>
      <xdr:spPr bwMode="auto">
        <a:xfrm>
          <a:off x="895987" y="8254640"/>
          <a:ext cx="2793527" cy="46478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15820</xdr:colOff>
      <xdr:row>3</xdr:row>
      <xdr:rowOff>82488</xdr:rowOff>
    </xdr:from>
    <xdr:to>
      <xdr:col>2</xdr:col>
      <xdr:colOff>20952</xdr:colOff>
      <xdr:row>5</xdr:row>
      <xdr:rowOff>21583</xdr:rowOff>
    </xdr:to>
    <xdr:sp macro="" textlink="">
      <xdr:nvSpPr>
        <xdr:cNvPr id="9" name="Text Box 1">
          <a:extLst>
            <a:ext uri="{FF2B5EF4-FFF2-40B4-BE49-F238E27FC236}">
              <a16:creationId xmlns="" xmlns:a16="http://schemas.microsoft.com/office/drawing/2014/main" id="{1F057CF5-FBFE-FE31-F3B1-33B4F5A52257}"/>
            </a:ext>
          </a:extLst>
        </xdr:cNvPr>
        <xdr:cNvSpPr txBox="1">
          <a:spLocks noChangeArrowheads="1"/>
        </xdr:cNvSpPr>
      </xdr:nvSpPr>
      <xdr:spPr bwMode="auto">
        <a:xfrm>
          <a:off x="15820" y="8759763"/>
          <a:ext cx="795707" cy="2110795"/>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2319884</xdr:colOff>
      <xdr:row>1</xdr:row>
      <xdr:rowOff>71438</xdr:rowOff>
    </xdr:from>
    <xdr:to>
      <xdr:col>4</xdr:col>
      <xdr:colOff>398103</xdr:colOff>
      <xdr:row>3</xdr:row>
      <xdr:rowOff>638063</xdr:rowOff>
    </xdr:to>
    <xdr:sp macro="" textlink="">
      <xdr:nvSpPr>
        <xdr:cNvPr id="6" name="Text Box 1">
          <a:extLst>
            <a:ext uri="{FF2B5EF4-FFF2-40B4-BE49-F238E27FC236}">
              <a16:creationId xmlns="" xmlns:a16="http://schemas.microsoft.com/office/drawing/2014/main" id="{21D1C250-9B2B-4AFF-BB46-65FA6C0F83B0}"/>
            </a:ext>
          </a:extLst>
        </xdr:cNvPr>
        <xdr:cNvSpPr txBox="1">
          <a:spLocks noChangeArrowheads="1"/>
        </xdr:cNvSpPr>
      </xdr:nvSpPr>
      <xdr:spPr bwMode="auto">
        <a:xfrm>
          <a:off x="3024734" y="252413"/>
          <a:ext cx="907144" cy="91905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83344</xdr:colOff>
      <xdr:row>3</xdr:row>
      <xdr:rowOff>1538370</xdr:rowOff>
    </xdr:from>
    <xdr:to>
      <xdr:col>2</xdr:col>
      <xdr:colOff>280875</xdr:colOff>
      <xdr:row>5</xdr:row>
      <xdr:rowOff>116651</xdr:rowOff>
    </xdr:to>
    <xdr:sp macro="" textlink="">
      <xdr:nvSpPr>
        <xdr:cNvPr id="7" name="Text Box 1">
          <a:extLst>
            <a:ext uri="{FF2B5EF4-FFF2-40B4-BE49-F238E27FC236}">
              <a16:creationId xmlns="" xmlns:a16="http://schemas.microsoft.com/office/drawing/2014/main" id="{604701D2-242E-4294-873E-2383EA02AA01}"/>
            </a:ext>
          </a:extLst>
        </xdr:cNvPr>
        <xdr:cNvSpPr txBox="1">
          <a:spLocks noChangeArrowheads="1"/>
        </xdr:cNvSpPr>
      </xdr:nvSpPr>
      <xdr:spPr bwMode="auto">
        <a:xfrm>
          <a:off x="83344" y="2071770"/>
          <a:ext cx="902381"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2115820</xdr:colOff>
      <xdr:row>1</xdr:row>
      <xdr:rowOff>66675</xdr:rowOff>
    </xdr:from>
    <xdr:to>
      <xdr:col>3</xdr:col>
      <xdr:colOff>538345</xdr:colOff>
      <xdr:row>2</xdr:row>
      <xdr:rowOff>899025</xdr:rowOff>
    </xdr:to>
    <xdr:sp macro="" textlink="">
      <xdr:nvSpPr>
        <xdr:cNvPr id="2" name="Text Box 4">
          <a:extLst>
            <a:ext uri="{FF2B5EF4-FFF2-40B4-BE49-F238E27FC236}">
              <a16:creationId xmlns:a16="http://schemas.microsoft.com/office/drawing/2014/main" xmlns="" id="{F9C48A18-07C8-432F-99DE-91E72FB5C10A}"/>
            </a:ext>
          </a:extLst>
        </xdr:cNvPr>
        <xdr:cNvSpPr txBox="1">
          <a:spLocks noChangeArrowheads="1"/>
        </xdr:cNvSpPr>
      </xdr:nvSpPr>
      <xdr:spPr bwMode="auto">
        <a:xfrm>
          <a:off x="2639695" y="314325"/>
          <a:ext cx="1080000" cy="108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xdr:txBody>
    </xdr:sp>
    <xdr:clientData/>
  </xdr:twoCellAnchor>
  <xdr:twoCellAnchor>
    <xdr:from>
      <xdr:col>0</xdr:col>
      <xdr:colOff>95273</xdr:colOff>
      <xdr:row>2</xdr:row>
      <xdr:rowOff>1823992</xdr:rowOff>
    </xdr:from>
    <xdr:to>
      <xdr:col>1</xdr:col>
      <xdr:colOff>746648</xdr:colOff>
      <xdr:row>4</xdr:row>
      <xdr:rowOff>199867</xdr:rowOff>
    </xdr:to>
    <xdr:sp macro="" textlink="">
      <xdr:nvSpPr>
        <xdr:cNvPr id="7" name="Text Box 5"/>
        <xdr:cNvSpPr txBox="1">
          <a:spLocks noChangeArrowheads="1"/>
        </xdr:cNvSpPr>
      </xdr:nvSpPr>
      <xdr:spPr bwMode="auto">
        <a:xfrm>
          <a:off x="95273" y="2319292"/>
          <a:ext cx="108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xdr:txBody>
    </xdr:sp>
    <xdr:clientData/>
  </xdr:twoCellAnchor>
  <xdr:twoCellAnchor>
    <xdr:from>
      <xdr:col>1</xdr:col>
      <xdr:colOff>136411</xdr:colOff>
      <xdr:row>1</xdr:row>
      <xdr:rowOff>20685</xdr:rowOff>
    </xdr:from>
    <xdr:to>
      <xdr:col>3</xdr:col>
      <xdr:colOff>22701</xdr:colOff>
      <xdr:row>2</xdr:row>
      <xdr:rowOff>66113</xdr:rowOff>
    </xdr:to>
    <xdr:sp macro="" textlink="">
      <xdr:nvSpPr>
        <xdr:cNvPr id="4" name="Text Box 4">
          <a:extLst>
            <a:ext uri="{FF2B5EF4-FFF2-40B4-BE49-F238E27FC236}">
              <a16:creationId xmlns:a16="http://schemas.microsoft.com/office/drawing/2014/main" xmlns="" id="{D545FA30-3EC3-968C-DCEC-915B156C46D0}"/>
            </a:ext>
          </a:extLst>
        </xdr:cNvPr>
        <xdr:cNvSpPr txBox="1">
          <a:spLocks noChangeArrowheads="1"/>
        </xdr:cNvSpPr>
      </xdr:nvSpPr>
      <xdr:spPr bwMode="auto">
        <a:xfrm>
          <a:off x="565036" y="268335"/>
          <a:ext cx="3305765" cy="29307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15263</xdr:colOff>
      <xdr:row>2</xdr:row>
      <xdr:rowOff>113302</xdr:rowOff>
    </xdr:from>
    <xdr:to>
      <xdr:col>1</xdr:col>
      <xdr:colOff>19430</xdr:colOff>
      <xdr:row>4</xdr:row>
      <xdr:rowOff>15611</xdr:rowOff>
    </xdr:to>
    <xdr:sp macro="" textlink="">
      <xdr:nvSpPr>
        <xdr:cNvPr id="5" name="Text Box 5">
          <a:extLst>
            <a:ext uri="{FF2B5EF4-FFF2-40B4-BE49-F238E27FC236}">
              <a16:creationId xmlns:a16="http://schemas.microsoft.com/office/drawing/2014/main" xmlns="" id="{B6CBD578-0B54-8FDF-BD18-EAB66F374284}"/>
            </a:ext>
          </a:extLst>
        </xdr:cNvPr>
        <xdr:cNvSpPr txBox="1">
          <a:spLocks noChangeArrowheads="1"/>
        </xdr:cNvSpPr>
      </xdr:nvSpPr>
      <xdr:spPr bwMode="auto">
        <a:xfrm>
          <a:off x="15263" y="608602"/>
          <a:ext cx="432792" cy="242643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endParaRPr lang="en-US" altLang="ja-JP" sz="1400" b="0" i="0" u="none" strike="noStrike" baseline="0">
            <a:solidFill>
              <a:srgbClr val="000000"/>
            </a:solidFill>
            <a:latin typeface="ＭＳ Ｐゴシック"/>
            <a:ea typeface="ＭＳ Ｐゴシック"/>
          </a:endParaRPr>
        </a:p>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xdr:txBody>
    </xdr:sp>
    <xdr:clientData/>
  </xdr:twoCellAnchor>
  <xdr:twoCellAnchor>
    <xdr:from>
      <xdr:col>2</xdr:col>
      <xdr:colOff>1592986</xdr:colOff>
      <xdr:row>1</xdr:row>
      <xdr:rowOff>81640</xdr:rowOff>
    </xdr:from>
    <xdr:to>
      <xdr:col>4</xdr:col>
      <xdr:colOff>455022</xdr:colOff>
      <xdr:row>3</xdr:row>
      <xdr:rowOff>712605</xdr:rowOff>
    </xdr:to>
    <xdr:sp macro="" textlink="">
      <xdr:nvSpPr>
        <xdr:cNvPr id="6" name="Text Box 4">
          <a:extLst>
            <a:ext uri="{FF2B5EF4-FFF2-40B4-BE49-F238E27FC236}">
              <a16:creationId xmlns:a16="http://schemas.microsoft.com/office/drawing/2014/main" xmlns="" id="{91D85FE0-77AC-4108-87D2-67AB142A84DA}"/>
            </a:ext>
          </a:extLst>
        </xdr:cNvPr>
        <xdr:cNvSpPr txBox="1">
          <a:spLocks noChangeArrowheads="1"/>
        </xdr:cNvSpPr>
      </xdr:nvSpPr>
      <xdr:spPr bwMode="auto">
        <a:xfrm>
          <a:off x="2145436" y="319765"/>
          <a:ext cx="1081361" cy="1078640"/>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殺　虫　剤</a:t>
          </a:r>
          <a:endParaRPr lang="ja-JP" altLang="ja-JP" sz="1400">
            <a:effectLst/>
            <a:latin typeface="ＭＳ Ｐゴシック" panose="020B0600070205080204" pitchFamily="50" charset="-128"/>
            <a:ea typeface="ＭＳ Ｐゴシック" panose="020B0600070205080204" pitchFamily="50" charset="-128"/>
          </a:endParaRPr>
        </a:p>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400">
            <a:effectLst/>
            <a:latin typeface="ＭＳ Ｐゴシック" panose="020B0600070205080204" pitchFamily="50" charset="-128"/>
            <a:ea typeface="ＭＳ Ｐゴシック" panose="020B0600070205080204" pitchFamily="50" charset="-128"/>
          </a:endParaRPr>
        </a:p>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展</a:t>
          </a:r>
          <a:r>
            <a:rPr lang="ja-JP" altLang="en-US" sz="1400" b="0" i="0" baseline="0">
              <a:effectLst/>
              <a:latin typeface="ＭＳ Ｐゴシック" panose="020B0600070205080204" pitchFamily="50" charset="-128"/>
              <a:ea typeface="ＭＳ Ｐゴシック" panose="020B0600070205080204" pitchFamily="50" charset="-128"/>
              <a:cs typeface="+mn-cs"/>
            </a:rPr>
            <a:t>　</a:t>
          </a:r>
          <a:r>
            <a:rPr lang="ja-JP" altLang="ja-JP" sz="1400" b="0" i="0" baseline="0">
              <a:effectLst/>
              <a:latin typeface="ＭＳ Ｐゴシック" panose="020B0600070205080204" pitchFamily="50" charset="-128"/>
              <a:ea typeface="ＭＳ Ｐゴシック" panose="020B0600070205080204" pitchFamily="50" charset="-128"/>
              <a:cs typeface="+mn-cs"/>
            </a:rPr>
            <a:t>着</a:t>
          </a:r>
          <a:r>
            <a:rPr lang="ja-JP" altLang="en-US" sz="1400" b="0" i="0" baseline="0">
              <a:effectLst/>
              <a:latin typeface="ＭＳ Ｐゴシック" panose="020B0600070205080204" pitchFamily="50" charset="-128"/>
              <a:ea typeface="ＭＳ Ｐゴシック" panose="020B0600070205080204" pitchFamily="50" charset="-128"/>
              <a:cs typeface="+mn-cs"/>
            </a:rPr>
            <a:t>　</a:t>
          </a:r>
          <a:r>
            <a:rPr lang="ja-JP" altLang="ja-JP" sz="1400" b="0" i="0" baseline="0">
              <a:effectLst/>
              <a:latin typeface="ＭＳ Ｐゴシック" panose="020B0600070205080204" pitchFamily="50" charset="-128"/>
              <a:ea typeface="ＭＳ Ｐゴシック" panose="020B0600070205080204" pitchFamily="50" charset="-128"/>
              <a:cs typeface="+mn-cs"/>
            </a:rPr>
            <a:t>剤</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122464</xdr:colOff>
      <xdr:row>3</xdr:row>
      <xdr:rowOff>1632859</xdr:rowOff>
    </xdr:from>
    <xdr:to>
      <xdr:col>2</xdr:col>
      <xdr:colOff>658178</xdr:colOff>
      <xdr:row>5</xdr:row>
      <xdr:rowOff>154716</xdr:rowOff>
    </xdr:to>
    <xdr:sp macro="" textlink="">
      <xdr:nvSpPr>
        <xdr:cNvPr id="8" name="Text Box 4">
          <a:extLst>
            <a:ext uri="{FF2B5EF4-FFF2-40B4-BE49-F238E27FC236}">
              <a16:creationId xmlns:a16="http://schemas.microsoft.com/office/drawing/2014/main" xmlns="" id="{EC9BB14E-D97E-4C06-98DC-BC8C49C97051}"/>
            </a:ext>
          </a:extLst>
        </xdr:cNvPr>
        <xdr:cNvSpPr txBox="1">
          <a:spLocks noChangeArrowheads="1"/>
        </xdr:cNvSpPr>
      </xdr:nvSpPr>
      <xdr:spPr bwMode="auto">
        <a:xfrm>
          <a:off x="122464" y="2318659"/>
          <a:ext cx="1088164" cy="1074557"/>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殺　虫　剤</a:t>
          </a:r>
          <a:endParaRPr lang="ja-JP" altLang="ja-JP" sz="1400">
            <a:effectLst/>
            <a:latin typeface="ＭＳ Ｐゴシック" panose="020B0600070205080204" pitchFamily="50" charset="-128"/>
            <a:ea typeface="ＭＳ Ｐゴシック" panose="020B0600070205080204" pitchFamily="50" charset="-128"/>
          </a:endParaRPr>
        </a:p>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400">
            <a:effectLst/>
            <a:latin typeface="ＭＳ Ｐゴシック" panose="020B0600070205080204" pitchFamily="50" charset="-128"/>
            <a:ea typeface="ＭＳ Ｐゴシック" panose="020B0600070205080204" pitchFamily="50" charset="-128"/>
          </a:endParaRPr>
        </a:p>
        <a:p>
          <a:pPr algn="ctr" rtl="0"/>
          <a:r>
            <a:rPr lang="ja-JP" altLang="ja-JP" sz="1400" b="0" i="0" baseline="0">
              <a:effectLst/>
              <a:latin typeface="ＭＳ Ｐゴシック" panose="020B0600070205080204" pitchFamily="50" charset="-128"/>
              <a:ea typeface="ＭＳ Ｐゴシック" panose="020B0600070205080204" pitchFamily="50" charset="-128"/>
              <a:cs typeface="+mn-cs"/>
            </a:rPr>
            <a:t>展</a:t>
          </a:r>
          <a:r>
            <a:rPr lang="ja-JP" altLang="en-US" sz="1400" b="0" i="0" baseline="0">
              <a:effectLst/>
              <a:latin typeface="ＭＳ Ｐゴシック" panose="020B0600070205080204" pitchFamily="50" charset="-128"/>
              <a:ea typeface="ＭＳ Ｐゴシック" panose="020B0600070205080204" pitchFamily="50" charset="-128"/>
              <a:cs typeface="+mn-cs"/>
            </a:rPr>
            <a:t>　</a:t>
          </a:r>
          <a:r>
            <a:rPr lang="ja-JP" altLang="ja-JP" sz="1400" b="0" i="0" baseline="0">
              <a:effectLst/>
              <a:latin typeface="ＭＳ Ｐゴシック" panose="020B0600070205080204" pitchFamily="50" charset="-128"/>
              <a:ea typeface="ＭＳ Ｐゴシック" panose="020B0600070205080204" pitchFamily="50" charset="-128"/>
              <a:cs typeface="+mn-cs"/>
            </a:rPr>
            <a:t>着</a:t>
          </a:r>
          <a:r>
            <a:rPr lang="ja-JP" altLang="en-US" sz="1400" b="0" i="0" baseline="0">
              <a:effectLst/>
              <a:latin typeface="ＭＳ Ｐゴシック" panose="020B0600070205080204" pitchFamily="50" charset="-128"/>
              <a:ea typeface="ＭＳ Ｐゴシック" panose="020B0600070205080204" pitchFamily="50" charset="-128"/>
              <a:cs typeface="+mn-cs"/>
            </a:rPr>
            <a:t>　</a:t>
          </a:r>
          <a:r>
            <a:rPr lang="ja-JP" altLang="ja-JP" sz="1400" b="0" i="0" baseline="0">
              <a:effectLst/>
              <a:latin typeface="ＭＳ Ｐゴシック" panose="020B0600070205080204" pitchFamily="50" charset="-128"/>
              <a:ea typeface="ＭＳ Ｐゴシック" panose="020B0600070205080204" pitchFamily="50" charset="-128"/>
              <a:cs typeface="+mn-cs"/>
            </a:rPr>
            <a:t>剤</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1616709</xdr:colOff>
      <xdr:row>1</xdr:row>
      <xdr:rowOff>73024</xdr:rowOff>
    </xdr:from>
    <xdr:to>
      <xdr:col>3</xdr:col>
      <xdr:colOff>202134</xdr:colOff>
      <xdr:row>2</xdr:row>
      <xdr:rowOff>725374</xdr:rowOff>
    </xdr:to>
    <xdr:sp macro="" textlink="">
      <xdr:nvSpPr>
        <xdr:cNvPr id="2" name="Text Box 1">
          <a:extLst>
            <a:ext uri="{FF2B5EF4-FFF2-40B4-BE49-F238E27FC236}">
              <a16:creationId xmlns:a16="http://schemas.microsoft.com/office/drawing/2014/main" xmlns="" id="{EAAE8393-2818-4547-B915-7262426CF218}"/>
            </a:ext>
          </a:extLst>
        </xdr:cNvPr>
        <xdr:cNvSpPr txBox="1">
          <a:spLocks noChangeArrowheads="1"/>
        </xdr:cNvSpPr>
      </xdr:nvSpPr>
      <xdr:spPr bwMode="auto">
        <a:xfrm>
          <a:off x="1988184" y="32067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81280</xdr:colOff>
      <xdr:row>2</xdr:row>
      <xdr:rowOff>1531620</xdr:rowOff>
    </xdr:from>
    <xdr:to>
      <xdr:col>1</xdr:col>
      <xdr:colOff>609805</xdr:colOff>
      <xdr:row>4</xdr:row>
      <xdr:rowOff>240870</xdr:rowOff>
    </xdr:to>
    <xdr:sp macro="" textlink="">
      <xdr:nvSpPr>
        <xdr:cNvPr id="3" name="Text Box 2">
          <a:extLst>
            <a:ext uri="{FF2B5EF4-FFF2-40B4-BE49-F238E27FC236}">
              <a16:creationId xmlns:a16="http://schemas.microsoft.com/office/drawing/2014/main" xmlns="" id="{A69C5085-0F32-4274-845B-861511428393}"/>
            </a:ext>
          </a:extLst>
        </xdr:cNvPr>
        <xdr:cNvSpPr txBox="1">
          <a:spLocks noChangeArrowheads="1"/>
        </xdr:cNvSpPr>
      </xdr:nvSpPr>
      <xdr:spPr bwMode="auto">
        <a:xfrm>
          <a:off x="81280" y="202692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70961</xdr:colOff>
      <xdr:row>1</xdr:row>
      <xdr:rowOff>18257</xdr:rowOff>
    </xdr:from>
    <xdr:to>
      <xdr:col>3</xdr:col>
      <xdr:colOff>15287</xdr:colOff>
      <xdr:row>2</xdr:row>
      <xdr:rowOff>37080</xdr:rowOff>
    </xdr:to>
    <xdr:sp macro="" textlink="">
      <xdr:nvSpPr>
        <xdr:cNvPr id="4" name="Text Box 1">
          <a:extLst>
            <a:ext uri="{FF2B5EF4-FFF2-40B4-BE49-F238E27FC236}">
              <a16:creationId xmlns:a16="http://schemas.microsoft.com/office/drawing/2014/main" xmlns="" id="{20D99543-DB2A-57E7-4422-660318B3502D}"/>
            </a:ext>
          </a:extLst>
        </xdr:cNvPr>
        <xdr:cNvSpPr txBox="1">
          <a:spLocks noChangeArrowheads="1"/>
        </xdr:cNvSpPr>
      </xdr:nvSpPr>
      <xdr:spPr bwMode="auto">
        <a:xfrm>
          <a:off x="575786" y="265907"/>
          <a:ext cx="2201751" cy="266473"/>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300"/>
            </a:lnSpc>
            <a:defRPr sz="1000"/>
          </a:pPr>
          <a:endParaRPr lang="en-US" altLang="ja-JP" sz="1200" b="0" i="0" u="none" strike="noStrike" baseline="0">
            <a:solidFill>
              <a:srgbClr val="000000"/>
            </a:solidFill>
            <a:latin typeface="ＭＳ Ｐゴシック"/>
            <a:ea typeface="ＭＳ Ｐゴシック"/>
          </a:endParaRPr>
        </a:p>
        <a:p>
          <a:pPr algn="ctr" rtl="0">
            <a:lnSpc>
              <a:spcPts val="13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21275</xdr:colOff>
      <xdr:row>2</xdr:row>
      <xdr:rowOff>73343</xdr:rowOff>
    </xdr:from>
    <xdr:to>
      <xdr:col>1</xdr:col>
      <xdr:colOff>20782</xdr:colOff>
      <xdr:row>4</xdr:row>
      <xdr:rowOff>17438</xdr:rowOff>
    </xdr:to>
    <xdr:sp macro="" textlink="">
      <xdr:nvSpPr>
        <xdr:cNvPr id="5" name="Text Box 2">
          <a:extLst>
            <a:ext uri="{FF2B5EF4-FFF2-40B4-BE49-F238E27FC236}">
              <a16:creationId xmlns:a16="http://schemas.microsoft.com/office/drawing/2014/main" xmlns="" id="{8579E84C-79B0-0D76-34A7-6B71B8FA814D}"/>
            </a:ext>
          </a:extLst>
        </xdr:cNvPr>
        <xdr:cNvSpPr txBox="1">
          <a:spLocks noChangeArrowheads="1"/>
        </xdr:cNvSpPr>
      </xdr:nvSpPr>
      <xdr:spPr bwMode="auto">
        <a:xfrm>
          <a:off x="21275" y="568643"/>
          <a:ext cx="504332" cy="2134845"/>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80962</xdr:colOff>
      <xdr:row>3</xdr:row>
      <xdr:rowOff>1794985</xdr:rowOff>
    </xdr:from>
    <xdr:to>
      <xdr:col>2</xdr:col>
      <xdr:colOff>433274</xdr:colOff>
      <xdr:row>5</xdr:row>
      <xdr:rowOff>147048</xdr:rowOff>
    </xdr:to>
    <xdr:sp macro="" textlink="">
      <xdr:nvSpPr>
        <xdr:cNvPr id="6" name="Text Box 2">
          <a:extLst>
            <a:ext uri="{FF2B5EF4-FFF2-40B4-BE49-F238E27FC236}">
              <a16:creationId xmlns:a16="http://schemas.microsoft.com/office/drawing/2014/main" xmlns="" id="{FF0ABAE6-BAAC-47D1-B6FE-9A6C77590082}"/>
            </a:ext>
          </a:extLst>
        </xdr:cNvPr>
        <xdr:cNvSpPr txBox="1">
          <a:spLocks noChangeArrowheads="1"/>
        </xdr:cNvSpPr>
      </xdr:nvSpPr>
      <xdr:spPr bwMode="auto">
        <a:xfrm>
          <a:off x="80962" y="2452210"/>
          <a:ext cx="904762" cy="90476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殺　菌　剤</a:t>
          </a: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r>
            <a:rPr lang="ja-JP" altLang="ja-JP" sz="12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400">
            <a:effectLst/>
            <a:latin typeface="ＭＳ Ｐゴシック" panose="020B0600070205080204" pitchFamily="50" charset="-128"/>
            <a:ea typeface="ＭＳ Ｐゴシック" panose="020B0600070205080204" pitchFamily="50" charset="-128"/>
          </a:endParaRPr>
        </a:p>
        <a:p>
          <a:pPr algn="ctr"/>
          <a:r>
            <a:rPr lang="ja-JP" altLang="ja-JP" sz="1200" b="0" i="0" baseline="0">
              <a:effectLst/>
              <a:latin typeface="ＭＳ Ｐゴシック" panose="020B0600070205080204" pitchFamily="50" charset="-128"/>
              <a:ea typeface="ＭＳ Ｐゴシック" panose="020B0600070205080204" pitchFamily="50" charset="-128"/>
              <a:cs typeface="+mn-cs"/>
            </a:rPr>
            <a:t>展　着　剤</a:t>
          </a:r>
          <a:endPar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1607342</xdr:colOff>
      <xdr:row>1</xdr:row>
      <xdr:rowOff>83344</xdr:rowOff>
    </xdr:from>
    <xdr:to>
      <xdr:col>4</xdr:col>
      <xdr:colOff>185624</xdr:colOff>
      <xdr:row>3</xdr:row>
      <xdr:rowOff>566625</xdr:rowOff>
    </xdr:to>
    <xdr:sp macro="" textlink="">
      <xdr:nvSpPr>
        <xdr:cNvPr id="7" name="Text Box 4">
          <a:extLst>
            <a:ext uri="{FF2B5EF4-FFF2-40B4-BE49-F238E27FC236}">
              <a16:creationId xmlns:a16="http://schemas.microsoft.com/office/drawing/2014/main" xmlns="" id="{5EF733B7-1764-42BA-AB2C-A3A95E2FB053}"/>
            </a:ext>
          </a:extLst>
        </xdr:cNvPr>
        <xdr:cNvSpPr txBox="1">
          <a:spLocks noChangeArrowheads="1"/>
        </xdr:cNvSpPr>
      </xdr:nvSpPr>
      <xdr:spPr bwMode="auto">
        <a:xfrm>
          <a:off x="2159792" y="321469"/>
          <a:ext cx="902382" cy="902381"/>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200" b="0" i="0" baseline="0">
              <a:effectLst/>
              <a:latin typeface="ＭＳ Ｐゴシック" panose="020B0600070205080204" pitchFamily="50" charset="-128"/>
              <a:ea typeface="ＭＳ Ｐゴシック" panose="020B0600070205080204" pitchFamily="50" charset="-128"/>
              <a:cs typeface="+mn-cs"/>
            </a:rPr>
            <a:t>殺　虫　剤</a:t>
          </a:r>
          <a:endParaRPr lang="ja-JP" altLang="ja-JP" sz="1200">
            <a:effectLst/>
            <a:latin typeface="ＭＳ Ｐゴシック" panose="020B0600070205080204" pitchFamily="50" charset="-128"/>
            <a:ea typeface="ＭＳ Ｐゴシック" panose="020B0600070205080204" pitchFamily="50" charset="-128"/>
          </a:endParaRPr>
        </a:p>
        <a:p>
          <a:pPr algn="ctr" rtl="0"/>
          <a:r>
            <a:rPr lang="ja-JP" altLang="ja-JP" sz="1200" b="0" i="0" baseline="0">
              <a:effectLst/>
              <a:latin typeface="ＭＳ Ｐゴシック" panose="020B0600070205080204" pitchFamily="50" charset="-128"/>
              <a:ea typeface="ＭＳ Ｐゴシック" panose="020B0600070205080204" pitchFamily="50" charset="-128"/>
              <a:cs typeface="+mn-cs"/>
            </a:rPr>
            <a:t>および</a:t>
          </a:r>
          <a:endParaRPr lang="ja-JP" altLang="ja-JP" sz="1200">
            <a:effectLst/>
            <a:latin typeface="ＭＳ Ｐゴシック" panose="020B0600070205080204" pitchFamily="50" charset="-128"/>
            <a:ea typeface="ＭＳ Ｐゴシック" panose="020B0600070205080204" pitchFamily="50" charset="-128"/>
          </a:endParaRPr>
        </a:p>
        <a:p>
          <a:pPr algn="ctr" rtl="0"/>
          <a:r>
            <a:rPr lang="ja-JP" altLang="ja-JP" sz="1200" b="0" i="0" baseline="0">
              <a:effectLst/>
              <a:latin typeface="ＭＳ Ｐゴシック" panose="020B0600070205080204" pitchFamily="50" charset="-128"/>
              <a:ea typeface="ＭＳ Ｐゴシック" panose="020B0600070205080204" pitchFamily="50" charset="-128"/>
              <a:cs typeface="+mn-cs"/>
            </a:rPr>
            <a:t>展</a:t>
          </a:r>
          <a:r>
            <a:rPr lang="ja-JP" altLang="en-US" sz="1200" b="0" i="0" baseline="0">
              <a:effectLst/>
              <a:latin typeface="ＭＳ Ｐゴシック" panose="020B0600070205080204" pitchFamily="50" charset="-128"/>
              <a:ea typeface="ＭＳ Ｐゴシック" panose="020B0600070205080204" pitchFamily="50" charset="-128"/>
              <a:cs typeface="+mn-cs"/>
            </a:rPr>
            <a:t>　</a:t>
          </a:r>
          <a:r>
            <a:rPr lang="ja-JP" altLang="ja-JP" sz="1200" b="0" i="0" baseline="0">
              <a:effectLst/>
              <a:latin typeface="ＭＳ Ｐゴシック" panose="020B0600070205080204" pitchFamily="50" charset="-128"/>
              <a:ea typeface="ＭＳ Ｐゴシック" panose="020B0600070205080204" pitchFamily="50" charset="-128"/>
              <a:cs typeface="+mn-cs"/>
            </a:rPr>
            <a:t>着</a:t>
          </a:r>
          <a:r>
            <a:rPr lang="ja-JP" altLang="en-US" sz="1200" b="0" i="0" baseline="0">
              <a:effectLst/>
              <a:latin typeface="ＭＳ Ｐゴシック" panose="020B0600070205080204" pitchFamily="50" charset="-128"/>
              <a:ea typeface="ＭＳ Ｐゴシック" panose="020B0600070205080204" pitchFamily="50" charset="-128"/>
              <a:cs typeface="+mn-cs"/>
            </a:rPr>
            <a:t>　</a:t>
          </a:r>
          <a:r>
            <a:rPr lang="ja-JP" altLang="ja-JP" sz="1200" b="0" i="0" baseline="0">
              <a:effectLst/>
              <a:latin typeface="ＭＳ Ｐゴシック" panose="020B0600070205080204" pitchFamily="50" charset="-128"/>
              <a:ea typeface="ＭＳ Ｐゴシック" panose="020B0600070205080204" pitchFamily="50" charset="-128"/>
              <a:cs typeface="+mn-cs"/>
            </a:rPr>
            <a:t>剤</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80010</xdr:colOff>
      <xdr:row>2</xdr:row>
      <xdr:rowOff>2451191</xdr:rowOff>
    </xdr:from>
    <xdr:to>
      <xdr:col>1</xdr:col>
      <xdr:colOff>559046</xdr:colOff>
      <xdr:row>4</xdr:row>
      <xdr:rowOff>152136</xdr:rowOff>
    </xdr:to>
    <xdr:sp macro="" textlink="">
      <xdr:nvSpPr>
        <xdr:cNvPr id="3" name="Text Box 5">
          <a:extLst>
            <a:ext uri="{FF2B5EF4-FFF2-40B4-BE49-F238E27FC236}">
              <a16:creationId xmlns:a16="http://schemas.microsoft.com/office/drawing/2014/main" xmlns="" id="{6BF83565-DCD8-46CE-A5A7-61295CA15082}"/>
            </a:ext>
          </a:extLst>
        </xdr:cNvPr>
        <xdr:cNvSpPr txBox="1">
          <a:spLocks noChangeArrowheads="1"/>
        </xdr:cNvSpPr>
      </xdr:nvSpPr>
      <xdr:spPr bwMode="auto">
        <a:xfrm>
          <a:off x="81280" y="2906486"/>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2348120</xdr:colOff>
      <xdr:row>1</xdr:row>
      <xdr:rowOff>94933</xdr:rowOff>
    </xdr:from>
    <xdr:to>
      <xdr:col>3</xdr:col>
      <xdr:colOff>438245</xdr:colOff>
      <xdr:row>2</xdr:row>
      <xdr:rowOff>792526</xdr:rowOff>
    </xdr:to>
    <xdr:sp macro="" textlink="">
      <xdr:nvSpPr>
        <xdr:cNvPr id="4" name="Text Box 4"/>
        <xdr:cNvSpPr txBox="1">
          <a:spLocks noChangeArrowheads="1"/>
        </xdr:cNvSpPr>
      </xdr:nvSpPr>
      <xdr:spPr bwMode="auto">
        <a:xfrm>
          <a:off x="2700545" y="342583"/>
          <a:ext cx="900000" cy="89761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xdr:col>
      <xdr:colOff>121175</xdr:colOff>
      <xdr:row>1</xdr:row>
      <xdr:rowOff>18733</xdr:rowOff>
    </xdr:from>
    <xdr:to>
      <xdr:col>3</xdr:col>
      <xdr:colOff>15810</xdr:colOff>
      <xdr:row>2</xdr:row>
      <xdr:rowOff>33440</xdr:rowOff>
    </xdr:to>
    <xdr:sp macro="" textlink="">
      <xdr:nvSpPr>
        <xdr:cNvPr id="5" name="Text Box 4">
          <a:extLst>
            <a:ext uri="{FF2B5EF4-FFF2-40B4-BE49-F238E27FC236}">
              <a16:creationId xmlns="" xmlns:a16="http://schemas.microsoft.com/office/drawing/2014/main" id="{DBFE64C1-FDA8-8300-5ADB-B22A8A50A2EF}"/>
            </a:ext>
          </a:extLst>
        </xdr:cNvPr>
        <xdr:cNvSpPr txBox="1">
          <a:spLocks noChangeArrowheads="1"/>
        </xdr:cNvSpPr>
      </xdr:nvSpPr>
      <xdr:spPr bwMode="auto">
        <a:xfrm>
          <a:off x="473600" y="266383"/>
          <a:ext cx="2704510" cy="21473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18732</xdr:colOff>
      <xdr:row>2</xdr:row>
      <xdr:rowOff>125471</xdr:rowOff>
    </xdr:from>
    <xdr:to>
      <xdr:col>1</xdr:col>
      <xdr:colOff>42974</xdr:colOff>
      <xdr:row>4</xdr:row>
      <xdr:rowOff>22005</xdr:rowOff>
    </xdr:to>
    <xdr:sp macro="" textlink="">
      <xdr:nvSpPr>
        <xdr:cNvPr id="6" name="Text Box 5">
          <a:extLst>
            <a:ext uri="{FF2B5EF4-FFF2-40B4-BE49-F238E27FC236}">
              <a16:creationId xmlns="" xmlns:a16="http://schemas.microsoft.com/office/drawing/2014/main" id="{923A5EDD-C739-88D2-3AB7-5538D8946460}"/>
            </a:ext>
          </a:extLst>
        </xdr:cNvPr>
        <xdr:cNvSpPr txBox="1">
          <a:spLocks noChangeArrowheads="1"/>
        </xdr:cNvSpPr>
      </xdr:nvSpPr>
      <xdr:spPr bwMode="auto">
        <a:xfrm>
          <a:off x="18732" y="573146"/>
          <a:ext cx="376667" cy="2773084"/>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1349150</xdr:colOff>
      <xdr:row>1</xdr:row>
      <xdr:rowOff>101088</xdr:rowOff>
    </xdr:from>
    <xdr:to>
      <xdr:col>4</xdr:col>
      <xdr:colOff>221247</xdr:colOff>
      <xdr:row>3</xdr:row>
      <xdr:rowOff>632378</xdr:rowOff>
    </xdr:to>
    <xdr:sp macro="" textlink="">
      <xdr:nvSpPr>
        <xdr:cNvPr id="7" name="Text Box 4">
          <a:extLst>
            <a:ext uri="{FF2B5EF4-FFF2-40B4-BE49-F238E27FC236}">
              <a16:creationId xmlns:a16="http://schemas.microsoft.com/office/drawing/2014/main" xmlns="" id="{1F159A10-9D04-4177-B962-4A8D8ADEC6F5}"/>
            </a:ext>
          </a:extLst>
        </xdr:cNvPr>
        <xdr:cNvSpPr txBox="1">
          <a:spLocks noChangeArrowheads="1"/>
        </xdr:cNvSpPr>
      </xdr:nvSpPr>
      <xdr:spPr bwMode="auto">
        <a:xfrm>
          <a:off x="1901600" y="339213"/>
          <a:ext cx="891397" cy="90276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展　着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134315</xdr:colOff>
      <xdr:row>3</xdr:row>
      <xdr:rowOff>1825990</xdr:rowOff>
    </xdr:from>
    <xdr:to>
      <xdr:col>2</xdr:col>
      <xdr:colOff>481250</xdr:colOff>
      <xdr:row>5</xdr:row>
      <xdr:rowOff>145022</xdr:rowOff>
    </xdr:to>
    <xdr:sp macro="" textlink="">
      <xdr:nvSpPr>
        <xdr:cNvPr id="8" name="Text Box 5">
          <a:extLst>
            <a:ext uri="{FF2B5EF4-FFF2-40B4-BE49-F238E27FC236}">
              <a16:creationId xmlns:a16="http://schemas.microsoft.com/office/drawing/2014/main" xmlns="" id="{FD916BD4-7F50-40F8-A6AF-8A2666548937}"/>
            </a:ext>
          </a:extLst>
        </xdr:cNvPr>
        <xdr:cNvSpPr txBox="1">
          <a:spLocks noChangeArrowheads="1"/>
        </xdr:cNvSpPr>
      </xdr:nvSpPr>
      <xdr:spPr bwMode="auto">
        <a:xfrm>
          <a:off x="134315" y="2435590"/>
          <a:ext cx="899385" cy="900307"/>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展　着　剤</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1533840</xdr:colOff>
      <xdr:row>1</xdr:row>
      <xdr:rowOff>57287</xdr:rowOff>
    </xdr:from>
    <xdr:to>
      <xdr:col>3</xdr:col>
      <xdr:colOff>319290</xdr:colOff>
      <xdr:row>2</xdr:row>
      <xdr:rowOff>757262</xdr:rowOff>
    </xdr:to>
    <xdr:sp macro="" textlink="">
      <xdr:nvSpPr>
        <xdr:cNvPr id="2" name="Text Box 2">
          <a:extLst>
            <a:ext uri="{FF2B5EF4-FFF2-40B4-BE49-F238E27FC236}">
              <a16:creationId xmlns:a16="http://schemas.microsoft.com/office/drawing/2014/main" xmlns="" id="{A4E4247B-9792-4989-A8F8-4AA7361598C0}"/>
            </a:ext>
          </a:extLst>
        </xdr:cNvPr>
        <xdr:cNvSpPr txBox="1">
          <a:spLocks noChangeArrowheads="1"/>
        </xdr:cNvSpPr>
      </xdr:nvSpPr>
      <xdr:spPr bwMode="auto">
        <a:xfrm>
          <a:off x="2000565" y="304937"/>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81597</xdr:colOff>
      <xdr:row>2</xdr:row>
      <xdr:rowOff>2206624</xdr:rowOff>
    </xdr:from>
    <xdr:to>
      <xdr:col>1</xdr:col>
      <xdr:colOff>514872</xdr:colOff>
      <xdr:row>4</xdr:row>
      <xdr:rowOff>268174</xdr:rowOff>
    </xdr:to>
    <xdr:sp macro="" textlink="">
      <xdr:nvSpPr>
        <xdr:cNvPr id="3" name="Text Box 3">
          <a:extLst>
            <a:ext uri="{FF2B5EF4-FFF2-40B4-BE49-F238E27FC236}">
              <a16:creationId xmlns:a16="http://schemas.microsoft.com/office/drawing/2014/main" xmlns="" id="{C16E3D0B-CFD6-47EC-8C02-474CF7922EEB}"/>
            </a:ext>
          </a:extLst>
        </xdr:cNvPr>
        <xdr:cNvSpPr txBox="1">
          <a:spLocks noChangeArrowheads="1"/>
        </xdr:cNvSpPr>
      </xdr:nvSpPr>
      <xdr:spPr bwMode="auto">
        <a:xfrm>
          <a:off x="81597" y="265429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1</xdr:col>
      <xdr:colOff>44290</xdr:colOff>
      <xdr:row>1</xdr:row>
      <xdr:rowOff>20140</xdr:rowOff>
    </xdr:from>
    <xdr:to>
      <xdr:col>3</xdr:col>
      <xdr:colOff>17451</xdr:colOff>
      <xdr:row>2</xdr:row>
      <xdr:rowOff>43315</xdr:rowOff>
    </xdr:to>
    <xdr:sp macro="" textlink="">
      <xdr:nvSpPr>
        <xdr:cNvPr id="4" name="Text Box 2">
          <a:extLst>
            <a:ext uri="{FF2B5EF4-FFF2-40B4-BE49-F238E27FC236}">
              <a16:creationId xmlns="" xmlns:a16="http://schemas.microsoft.com/office/drawing/2014/main" id="{483A478C-F9E5-D872-FF33-631A205DE23C}"/>
            </a:ext>
          </a:extLst>
        </xdr:cNvPr>
        <xdr:cNvSpPr txBox="1">
          <a:spLocks noChangeArrowheads="1"/>
        </xdr:cNvSpPr>
      </xdr:nvSpPr>
      <xdr:spPr bwMode="auto">
        <a:xfrm>
          <a:off x="463390" y="267790"/>
          <a:ext cx="1830536" cy="2232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20001</xdr:colOff>
      <xdr:row>2</xdr:row>
      <xdr:rowOff>107952</xdr:rowOff>
    </xdr:from>
    <xdr:to>
      <xdr:col>1</xdr:col>
      <xdr:colOff>22069</xdr:colOff>
      <xdr:row>4</xdr:row>
      <xdr:rowOff>17018</xdr:rowOff>
    </xdr:to>
    <xdr:sp macro="" textlink="">
      <xdr:nvSpPr>
        <xdr:cNvPr id="5" name="Text Box 3">
          <a:extLst>
            <a:ext uri="{FF2B5EF4-FFF2-40B4-BE49-F238E27FC236}">
              <a16:creationId xmlns="" xmlns:a16="http://schemas.microsoft.com/office/drawing/2014/main" id="{15CCD9B5-6811-707E-4DD7-CE3804F4C11A}"/>
            </a:ext>
          </a:extLst>
        </xdr:cNvPr>
        <xdr:cNvSpPr txBox="1">
          <a:spLocks noChangeArrowheads="1"/>
        </xdr:cNvSpPr>
      </xdr:nvSpPr>
      <xdr:spPr bwMode="auto">
        <a:xfrm>
          <a:off x="20001" y="555627"/>
          <a:ext cx="421168" cy="2461766"/>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1</xdr:col>
      <xdr:colOff>44290</xdr:colOff>
      <xdr:row>1</xdr:row>
      <xdr:rowOff>20140</xdr:rowOff>
    </xdr:from>
    <xdr:to>
      <xdr:col>3</xdr:col>
      <xdr:colOff>17451</xdr:colOff>
      <xdr:row>2</xdr:row>
      <xdr:rowOff>43315</xdr:rowOff>
    </xdr:to>
    <xdr:sp macro="" textlink="">
      <xdr:nvSpPr>
        <xdr:cNvPr id="6" name="Text Box 2">
          <a:extLst>
            <a:ext uri="{FF2B5EF4-FFF2-40B4-BE49-F238E27FC236}">
              <a16:creationId xmlns="" xmlns:a16="http://schemas.microsoft.com/office/drawing/2014/main" id="{483A478C-F9E5-D872-FF33-631A205DE23C}"/>
            </a:ext>
          </a:extLst>
        </xdr:cNvPr>
        <xdr:cNvSpPr txBox="1">
          <a:spLocks noChangeArrowheads="1"/>
        </xdr:cNvSpPr>
      </xdr:nvSpPr>
      <xdr:spPr bwMode="auto">
        <a:xfrm>
          <a:off x="463390" y="267790"/>
          <a:ext cx="1830536" cy="2232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20001</xdr:colOff>
      <xdr:row>2</xdr:row>
      <xdr:rowOff>107952</xdr:rowOff>
    </xdr:from>
    <xdr:to>
      <xdr:col>1</xdr:col>
      <xdr:colOff>22069</xdr:colOff>
      <xdr:row>4</xdr:row>
      <xdr:rowOff>17018</xdr:rowOff>
    </xdr:to>
    <xdr:sp macro="" textlink="">
      <xdr:nvSpPr>
        <xdr:cNvPr id="7" name="Text Box 3">
          <a:extLst>
            <a:ext uri="{FF2B5EF4-FFF2-40B4-BE49-F238E27FC236}">
              <a16:creationId xmlns="" xmlns:a16="http://schemas.microsoft.com/office/drawing/2014/main" id="{15CCD9B5-6811-707E-4DD7-CE3804F4C11A}"/>
            </a:ext>
          </a:extLst>
        </xdr:cNvPr>
        <xdr:cNvSpPr txBox="1">
          <a:spLocks noChangeArrowheads="1"/>
        </xdr:cNvSpPr>
      </xdr:nvSpPr>
      <xdr:spPr bwMode="auto">
        <a:xfrm>
          <a:off x="20001" y="555627"/>
          <a:ext cx="421168" cy="2461766"/>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2</xdr:col>
      <xdr:colOff>1781003</xdr:colOff>
      <xdr:row>1</xdr:row>
      <xdr:rowOff>75764</xdr:rowOff>
    </xdr:from>
    <xdr:to>
      <xdr:col>4</xdr:col>
      <xdr:colOff>335472</xdr:colOff>
      <xdr:row>3</xdr:row>
      <xdr:rowOff>606670</xdr:rowOff>
    </xdr:to>
    <xdr:sp macro="" textlink="">
      <xdr:nvSpPr>
        <xdr:cNvPr id="8" name="Text Box 2">
          <a:extLst>
            <a:ext uri="{FF2B5EF4-FFF2-40B4-BE49-F238E27FC236}">
              <a16:creationId xmlns:a16="http://schemas.microsoft.com/office/drawing/2014/main" xmlns="" id="{F2871FB6-6BF8-49C6-A545-8C3A7C1CB910}"/>
            </a:ext>
          </a:extLst>
        </xdr:cNvPr>
        <xdr:cNvSpPr txBox="1">
          <a:spLocks noChangeArrowheads="1"/>
        </xdr:cNvSpPr>
      </xdr:nvSpPr>
      <xdr:spPr bwMode="auto">
        <a:xfrm>
          <a:off x="2333453" y="313889"/>
          <a:ext cx="897619"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119063</xdr:colOff>
      <xdr:row>3</xdr:row>
      <xdr:rowOff>1654818</xdr:rowOff>
    </xdr:from>
    <xdr:to>
      <xdr:col>2</xdr:col>
      <xdr:colOff>464881</xdr:colOff>
      <xdr:row>5</xdr:row>
      <xdr:rowOff>125943</xdr:rowOff>
    </xdr:to>
    <xdr:sp macro="" textlink="">
      <xdr:nvSpPr>
        <xdr:cNvPr id="9" name="Text Box 3">
          <a:extLst>
            <a:ext uri="{FF2B5EF4-FFF2-40B4-BE49-F238E27FC236}">
              <a16:creationId xmlns:a16="http://schemas.microsoft.com/office/drawing/2014/main" xmlns="" id="{CE4ED182-8F5D-45FA-B0AC-1FD4D677B2C4}"/>
            </a:ext>
          </a:extLst>
        </xdr:cNvPr>
        <xdr:cNvSpPr txBox="1">
          <a:spLocks noChangeArrowheads="1"/>
        </xdr:cNvSpPr>
      </xdr:nvSpPr>
      <xdr:spPr bwMode="auto">
        <a:xfrm>
          <a:off x="119063" y="2264418"/>
          <a:ext cx="898268"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256222</xdr:colOff>
      <xdr:row>2</xdr:row>
      <xdr:rowOff>1766093</xdr:rowOff>
    </xdr:from>
    <xdr:to>
      <xdr:col>1</xdr:col>
      <xdr:colOff>678997</xdr:colOff>
      <xdr:row>4</xdr:row>
      <xdr:rowOff>226718</xdr:rowOff>
    </xdr:to>
    <xdr:sp macro="" textlink="">
      <xdr:nvSpPr>
        <xdr:cNvPr id="3" name="Text Box 2">
          <a:extLst>
            <a:ext uri="{FF2B5EF4-FFF2-40B4-BE49-F238E27FC236}">
              <a16:creationId xmlns:a16="http://schemas.microsoft.com/office/drawing/2014/main" xmlns="" id="{8D9C6DFA-C80B-4E51-8415-1D825C6F182E}"/>
            </a:ext>
          </a:extLst>
        </xdr:cNvPr>
        <xdr:cNvSpPr txBox="1">
          <a:spLocks noChangeArrowheads="1"/>
        </xdr:cNvSpPr>
      </xdr:nvSpPr>
      <xdr:spPr bwMode="auto">
        <a:xfrm>
          <a:off x="256222" y="2218531"/>
          <a:ext cx="922838" cy="794250"/>
        </a:xfrm>
        <a:prstGeom prst="rect">
          <a:avLst/>
        </a:prstGeom>
        <a:noFill/>
        <a:ln w="9525">
          <a:noFill/>
          <a:miter lim="800000"/>
          <a:headEnd/>
          <a:tailEnd/>
        </a:ln>
      </xdr:spPr>
      <xdr:txBody>
        <a:bodyPr vertOverflow="clip" wrap="square" lIns="36576" tIns="22860" rIns="36576" bIns="22860" anchor="ctr" upright="1"/>
        <a:lstStyle/>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1</xdr:col>
      <xdr:colOff>2094391</xdr:colOff>
      <xdr:row>1</xdr:row>
      <xdr:rowOff>70962</xdr:rowOff>
    </xdr:from>
    <xdr:to>
      <xdr:col>3</xdr:col>
      <xdr:colOff>447860</xdr:colOff>
      <xdr:row>2</xdr:row>
      <xdr:rowOff>768555</xdr:rowOff>
    </xdr:to>
    <xdr:sp macro="" textlink="">
      <xdr:nvSpPr>
        <xdr:cNvPr id="4" name="Text Box 1"/>
        <xdr:cNvSpPr txBox="1">
          <a:spLocks noChangeArrowheads="1"/>
        </xdr:cNvSpPr>
      </xdr:nvSpPr>
      <xdr:spPr bwMode="auto">
        <a:xfrm>
          <a:off x="2370616" y="318612"/>
          <a:ext cx="1077619" cy="897618"/>
        </a:xfrm>
        <a:prstGeom prst="rect">
          <a:avLst/>
        </a:prstGeom>
        <a:noFill/>
        <a:ln w="9525">
          <a:noFill/>
          <a:miter lim="800000"/>
          <a:headEnd/>
          <a:tailEnd/>
        </a:ln>
      </xdr:spPr>
      <xdr:txBody>
        <a:bodyPr vertOverflow="clip" wrap="square" lIns="36576" tIns="22860" rIns="36576" bIns="22860"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1</xdr:col>
      <xdr:colOff>105571</xdr:colOff>
      <xdr:row>1</xdr:row>
      <xdr:rowOff>15717</xdr:rowOff>
    </xdr:from>
    <xdr:to>
      <xdr:col>3</xdr:col>
      <xdr:colOff>17750</xdr:colOff>
      <xdr:row>2</xdr:row>
      <xdr:rowOff>43418</xdr:rowOff>
    </xdr:to>
    <xdr:sp macro="" textlink="">
      <xdr:nvSpPr>
        <xdr:cNvPr id="5" name="Text Box 1">
          <a:extLst>
            <a:ext uri="{FF2B5EF4-FFF2-40B4-BE49-F238E27FC236}">
              <a16:creationId xmlns="" xmlns:a16="http://schemas.microsoft.com/office/drawing/2014/main" id="{9F9453CE-FE2C-7B94-E113-F6A651BC31CE}"/>
            </a:ext>
          </a:extLst>
        </xdr:cNvPr>
        <xdr:cNvSpPr txBox="1">
          <a:spLocks noChangeArrowheads="1"/>
        </xdr:cNvSpPr>
      </xdr:nvSpPr>
      <xdr:spPr bwMode="auto">
        <a:xfrm>
          <a:off x="381796" y="263367"/>
          <a:ext cx="2636329" cy="227726"/>
        </a:xfrm>
        <a:prstGeom prst="rect">
          <a:avLst/>
        </a:prstGeom>
        <a:noFill/>
        <a:ln w="9525">
          <a:noFill/>
          <a:miter lim="800000"/>
          <a:headEnd/>
          <a:tailEnd/>
        </a:ln>
      </xdr:spPr>
      <xdr:txBody>
        <a:bodyPr vertOverflow="clip" wrap="square" lIns="36576" tIns="22860" rIns="36576" bIns="22860"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0</xdr:col>
      <xdr:colOff>20956</xdr:colOff>
      <xdr:row>2</xdr:row>
      <xdr:rowOff>108905</xdr:rowOff>
    </xdr:from>
    <xdr:to>
      <xdr:col>1</xdr:col>
      <xdr:colOff>40209</xdr:colOff>
      <xdr:row>4</xdr:row>
      <xdr:rowOff>21761</xdr:rowOff>
    </xdr:to>
    <xdr:sp macro="" textlink="">
      <xdr:nvSpPr>
        <xdr:cNvPr id="6" name="Text Box 2">
          <a:extLst>
            <a:ext uri="{FF2B5EF4-FFF2-40B4-BE49-F238E27FC236}">
              <a16:creationId xmlns="" xmlns:a16="http://schemas.microsoft.com/office/drawing/2014/main" id="{B7402373-964A-7259-7DEB-4D8D6A7EE552}"/>
            </a:ext>
          </a:extLst>
        </xdr:cNvPr>
        <xdr:cNvSpPr txBox="1">
          <a:spLocks noChangeArrowheads="1"/>
        </xdr:cNvSpPr>
      </xdr:nvSpPr>
      <xdr:spPr bwMode="auto">
        <a:xfrm>
          <a:off x="20956" y="556580"/>
          <a:ext cx="295478" cy="2436981"/>
        </a:xfrm>
        <a:prstGeom prst="rect">
          <a:avLst/>
        </a:prstGeom>
        <a:noFill/>
        <a:ln w="9525">
          <a:noFill/>
          <a:miter lim="800000"/>
          <a:headEnd/>
          <a:tailEnd/>
        </a:ln>
      </xdr:spPr>
      <xdr:txBody>
        <a:bodyPr vertOverflow="clip" wrap="square" lIns="36576" tIns="22860" rIns="36576" bIns="22860" anchor="ctr" upright="1"/>
        <a:lstStyle/>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3</xdr:col>
      <xdr:colOff>49893</xdr:colOff>
      <xdr:row>1</xdr:row>
      <xdr:rowOff>106587</xdr:rowOff>
    </xdr:from>
    <xdr:to>
      <xdr:col>4</xdr:col>
      <xdr:colOff>568893</xdr:colOff>
      <xdr:row>3</xdr:row>
      <xdr:rowOff>562087</xdr:rowOff>
    </xdr:to>
    <xdr:sp macro="" textlink="">
      <xdr:nvSpPr>
        <xdr:cNvPr id="7" name="Text Box 1">
          <a:extLst>
            <a:ext uri="{FF2B5EF4-FFF2-40B4-BE49-F238E27FC236}">
              <a16:creationId xmlns:a16="http://schemas.microsoft.com/office/drawing/2014/main" xmlns="" id="{AB30AFE3-D96A-4452-8025-7515593004FA}"/>
            </a:ext>
          </a:extLst>
        </xdr:cNvPr>
        <xdr:cNvSpPr txBox="1">
          <a:spLocks noChangeArrowheads="1"/>
        </xdr:cNvSpPr>
      </xdr:nvSpPr>
      <xdr:spPr bwMode="auto">
        <a:xfrm>
          <a:off x="2955018" y="354237"/>
          <a:ext cx="900000" cy="903175"/>
        </a:xfrm>
        <a:prstGeom prst="rect">
          <a:avLst/>
        </a:prstGeom>
        <a:noFill/>
        <a:ln w="9525">
          <a:noFill/>
          <a:miter lim="800000"/>
          <a:headEnd/>
          <a:tailEnd/>
        </a:ln>
      </xdr:spPr>
      <xdr:txBody>
        <a:bodyPr vertOverflow="clip" wrap="square" lIns="36576" tIns="22860" rIns="36576" bIns="22860"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r>
            <a:rPr lang="ja-JP" altLang="en-US" sz="1400" b="0" i="0" u="none" strike="noStrike" baseline="0">
              <a:solidFill>
                <a:srgbClr val="000000"/>
              </a:solidFill>
              <a:latin typeface="ＭＳ Ｐゴシック"/>
              <a:ea typeface="ＭＳ Ｐゴシック"/>
            </a:rPr>
            <a:t>および</a:t>
          </a:r>
          <a:endParaRPr lang="en-US" altLang="ja-JP" sz="1400" b="0" i="0" u="none" strike="noStrike" baseline="0">
            <a:solidFill>
              <a:srgbClr val="000000"/>
            </a:solidFill>
            <a:latin typeface="ＭＳ Ｐゴシック"/>
            <a:ea typeface="ＭＳ Ｐゴシック"/>
          </a:endParaRPr>
        </a:p>
        <a:p>
          <a:pPr algn="ctr" rtl="0">
            <a:lnSpc>
              <a:spcPts val="1300"/>
            </a:lnSpc>
            <a:defRPr sz="1000"/>
          </a:pPr>
          <a:r>
            <a:rPr lang="ja-JP" altLang="en-US" sz="1400" b="0" i="0" u="none" strike="noStrike" baseline="0">
              <a:solidFill>
                <a:srgbClr val="000000"/>
              </a:solidFill>
              <a:latin typeface="ＭＳ Ｐゴシック"/>
              <a:ea typeface="ＭＳ Ｐゴシック"/>
            </a:rPr>
            <a:t>展　着　剤</a:t>
          </a:r>
        </a:p>
      </xdr:txBody>
    </xdr:sp>
    <xdr:clientData/>
  </xdr:twoCellAnchor>
  <xdr:twoCellAnchor>
    <xdr:from>
      <xdr:col>0</xdr:col>
      <xdr:colOff>102053</xdr:colOff>
      <xdr:row>3</xdr:row>
      <xdr:rowOff>1652442</xdr:rowOff>
    </xdr:from>
    <xdr:to>
      <xdr:col>2</xdr:col>
      <xdr:colOff>462303</xdr:colOff>
      <xdr:row>5</xdr:row>
      <xdr:rowOff>123567</xdr:rowOff>
    </xdr:to>
    <xdr:sp macro="" textlink="">
      <xdr:nvSpPr>
        <xdr:cNvPr id="8" name="Text Box 2">
          <a:extLst>
            <a:ext uri="{FF2B5EF4-FFF2-40B4-BE49-F238E27FC236}">
              <a16:creationId xmlns:a16="http://schemas.microsoft.com/office/drawing/2014/main" xmlns="" id="{BFCD6FFA-3E21-42D7-B1D9-67ED8E166E62}"/>
            </a:ext>
          </a:extLst>
        </xdr:cNvPr>
        <xdr:cNvSpPr txBox="1">
          <a:spLocks noChangeArrowheads="1"/>
        </xdr:cNvSpPr>
      </xdr:nvSpPr>
      <xdr:spPr bwMode="auto">
        <a:xfrm>
          <a:off x="102053" y="2347767"/>
          <a:ext cx="912700" cy="900000"/>
        </a:xfrm>
        <a:prstGeom prst="rect">
          <a:avLst/>
        </a:prstGeom>
        <a:noFill/>
        <a:ln w="9525">
          <a:noFill/>
          <a:miter lim="800000"/>
          <a:headEnd/>
          <a:tailEnd/>
        </a:ln>
      </xdr:spPr>
      <xdr:txBody>
        <a:bodyPr vertOverflow="clip" wrap="square" lIns="36576" tIns="22860" rIns="36576" bIns="22860" anchor="ctr" upright="1"/>
        <a:lstStyle/>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endParaRPr lang="en-US" altLang="ja-JP" sz="1400" b="0" i="0" u="none" strike="noStrike" baseline="0">
            <a:solidFill>
              <a:srgbClr val="000000"/>
            </a:solidFill>
            <a:latin typeface="ＭＳ Ｐゴシック"/>
            <a:ea typeface="ＭＳ Ｐゴシック"/>
          </a:endParaRP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964011" name="Line 1">
          <a:extLst>
            <a:ext uri="{FF2B5EF4-FFF2-40B4-BE49-F238E27FC236}">
              <a16:creationId xmlns:a16="http://schemas.microsoft.com/office/drawing/2014/main" xmlns="" id="{AC83D616-797C-41A4-B991-021FE3E72459}"/>
            </a:ext>
          </a:extLst>
        </xdr:cNvPr>
        <xdr:cNvSpPr>
          <a:spLocks noChangeShapeType="1"/>
        </xdr:cNvSpPr>
      </xdr:nvSpPr>
      <xdr:spPr bwMode="auto">
        <a:xfrm flipH="1" flipV="1">
          <a:off x="0" y="24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1230630</xdr:colOff>
      <xdr:row>1</xdr:row>
      <xdr:rowOff>62863</xdr:rowOff>
    </xdr:from>
    <xdr:to>
      <xdr:col>4</xdr:col>
      <xdr:colOff>227317</xdr:colOff>
      <xdr:row>3</xdr:row>
      <xdr:rowOff>1074238</xdr:rowOff>
    </xdr:to>
    <xdr:sp macro="" textlink="">
      <xdr:nvSpPr>
        <xdr:cNvPr id="3" name="Text Box 2">
          <a:extLst>
            <a:ext uri="{FF2B5EF4-FFF2-40B4-BE49-F238E27FC236}">
              <a16:creationId xmlns:a16="http://schemas.microsoft.com/office/drawing/2014/main" xmlns="" id="{B2C5BEC8-65DB-4110-B7B2-5B6C234D19E6}"/>
            </a:ext>
          </a:extLst>
        </xdr:cNvPr>
        <xdr:cNvSpPr txBox="1">
          <a:spLocks noChangeArrowheads="1"/>
        </xdr:cNvSpPr>
      </xdr:nvSpPr>
      <xdr:spPr bwMode="auto">
        <a:xfrm>
          <a:off x="1897380" y="312894"/>
          <a:ext cx="1116000" cy="144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mn-ea"/>
              <a:ea typeface="+mn-ea"/>
            </a:rPr>
            <a:t>殺　虫　剤</a:t>
          </a:r>
          <a:endParaRPr lang="en-US" altLang="ja-JP" sz="1400" b="0" i="0" u="none" strike="noStrike" baseline="0">
            <a:solidFill>
              <a:srgbClr val="000000"/>
            </a:solidFill>
            <a:latin typeface="+mn-ea"/>
            <a:ea typeface="+mn-ea"/>
          </a:endParaRPr>
        </a:p>
        <a:p>
          <a:pPr algn="ctr" rtl="0">
            <a:lnSpc>
              <a:spcPts val="1200"/>
            </a:lnSpc>
            <a:defRPr sz="1000"/>
          </a:pPr>
          <a:endParaRPr lang="ja-JP" altLang="en-US" sz="1400" b="0" i="0" u="none" strike="noStrike" baseline="0">
            <a:solidFill>
              <a:srgbClr val="000000"/>
            </a:solidFill>
            <a:latin typeface="+mn-ea"/>
            <a:ea typeface="+mn-ea"/>
          </a:endParaRPr>
        </a:p>
        <a:p>
          <a:pPr algn="ctr" rtl="0">
            <a:lnSpc>
              <a:spcPts val="1100"/>
            </a:lnSpc>
            <a:defRPr sz="1000"/>
          </a:pPr>
          <a:r>
            <a:rPr lang="ja-JP" altLang="en-US" sz="1400" b="0" i="0" u="none" strike="noStrike" baseline="0">
              <a:solidFill>
                <a:srgbClr val="000000"/>
              </a:solidFill>
              <a:latin typeface="+mn-ea"/>
              <a:ea typeface="+mn-ea"/>
            </a:rPr>
            <a:t>殺　菌　剤</a:t>
          </a:r>
          <a:endParaRPr lang="en-US" altLang="ja-JP" sz="1400" b="0" i="0" u="none" strike="noStrike" baseline="0">
            <a:solidFill>
              <a:srgbClr val="000000"/>
            </a:solidFill>
            <a:latin typeface="+mn-ea"/>
            <a:ea typeface="+mn-ea"/>
          </a:endParaRPr>
        </a:p>
        <a:p>
          <a:pPr marL="0" marR="0" lvl="0" indent="0" algn="ctr" defTabSz="914400" rtl="0" eaLnBrk="1" fontAlgn="auto" latinLnBrk="0" hangingPunct="1">
            <a:lnSpc>
              <a:spcPts val="1100"/>
            </a:lnSpc>
            <a:spcBef>
              <a:spcPts val="0"/>
            </a:spcBef>
            <a:spcAft>
              <a:spcPts val="0"/>
            </a:spcAft>
            <a:buClrTx/>
            <a:buSzTx/>
            <a:buFontTx/>
            <a:buNone/>
            <a:tabLst/>
            <a:defRPr sz="1000"/>
          </a:pPr>
          <a:endParaRPr lang="en-US" altLang="ja-JP" sz="1400" b="0" i="0" baseline="0">
            <a:effectLst/>
            <a:latin typeface="+mn-ea"/>
            <a:ea typeface="+mn-ea"/>
            <a:cs typeface="+mn-cs"/>
          </a:endParaRPr>
        </a:p>
        <a:p>
          <a:pPr marL="0" marR="0" lvl="0" indent="0" algn="ctr" defTabSz="914400" rtl="0" eaLnBrk="1" fontAlgn="auto" latinLnBrk="0" hangingPunct="1">
            <a:lnSpc>
              <a:spcPts val="1100"/>
            </a:lnSpc>
            <a:spcBef>
              <a:spcPts val="0"/>
            </a:spcBef>
            <a:spcAft>
              <a:spcPts val="0"/>
            </a:spcAft>
            <a:buClrTx/>
            <a:buSzTx/>
            <a:buFontTx/>
            <a:buNone/>
            <a:tabLst/>
            <a:defRPr sz="1000"/>
          </a:pPr>
          <a:r>
            <a:rPr lang="ja-JP" altLang="ja-JP" sz="1400" b="0" i="0" baseline="0">
              <a:effectLst/>
              <a:latin typeface="+mn-ea"/>
              <a:ea typeface="+mn-ea"/>
              <a:cs typeface="+mn-cs"/>
            </a:rPr>
            <a:t>および</a:t>
          </a:r>
          <a:endParaRPr lang="ja-JP" altLang="ja-JP" sz="1400">
            <a:effectLst/>
            <a:latin typeface="+mn-ea"/>
            <a:ea typeface="+mn-ea"/>
          </a:endParaRPr>
        </a:p>
        <a:p>
          <a:pPr algn="ctr" rtl="0">
            <a:lnSpc>
              <a:spcPts val="1100"/>
            </a:lnSpc>
            <a:defRPr sz="1000"/>
          </a:pPr>
          <a:endParaRPr lang="en-US" altLang="ja-JP" sz="1400" b="0" i="0" u="none" strike="noStrike" baseline="0">
            <a:solidFill>
              <a:srgbClr val="000000"/>
            </a:solidFill>
            <a:latin typeface="+mn-ea"/>
            <a:ea typeface="+mn-ea"/>
          </a:endParaRPr>
        </a:p>
        <a:p>
          <a:pPr algn="ctr" rtl="0">
            <a:lnSpc>
              <a:spcPts val="1100"/>
            </a:lnSpc>
            <a:defRPr sz="1000"/>
          </a:pPr>
          <a:r>
            <a:rPr lang="ja-JP" altLang="en-US" sz="1400" b="0" i="0" u="none" strike="noStrike" baseline="0">
              <a:solidFill>
                <a:srgbClr val="000000"/>
              </a:solidFill>
              <a:latin typeface="+mn-ea"/>
              <a:ea typeface="+mn-ea"/>
            </a:rPr>
            <a:t>展　着　剤</a:t>
          </a:r>
        </a:p>
      </xdr:txBody>
    </xdr:sp>
    <xdr:clientData/>
  </xdr:twoCellAnchor>
  <xdr:twoCellAnchor>
    <xdr:from>
      <xdr:col>0</xdr:col>
      <xdr:colOff>90011</xdr:colOff>
      <xdr:row>3</xdr:row>
      <xdr:rowOff>1299053</xdr:rowOff>
    </xdr:from>
    <xdr:to>
      <xdr:col>2</xdr:col>
      <xdr:colOff>361230</xdr:colOff>
      <xdr:row>5</xdr:row>
      <xdr:rowOff>224865</xdr:rowOff>
    </xdr:to>
    <xdr:sp macro="" textlink="">
      <xdr:nvSpPr>
        <xdr:cNvPr id="6" name="Text Box 3"/>
        <xdr:cNvSpPr txBox="1">
          <a:spLocks noChangeArrowheads="1"/>
        </xdr:cNvSpPr>
      </xdr:nvSpPr>
      <xdr:spPr bwMode="auto">
        <a:xfrm>
          <a:off x="90011" y="1984853"/>
          <a:ext cx="1185619" cy="1192762"/>
        </a:xfrm>
        <a:prstGeom prst="rect">
          <a:avLst/>
        </a:prstGeom>
        <a:noFill/>
        <a:ln w="9525">
          <a:noFill/>
          <a:miter lim="800000"/>
          <a:headEnd/>
          <a:tailEnd/>
        </a:ln>
      </xdr:spPr>
      <xdr:txBody>
        <a:bodyPr vertOverflow="clip" wrap="square" lIns="27432" tIns="18288" rIns="27432" bIns="18288" spcCol="72000" anchor="ctr" upright="1"/>
        <a:lstStyle/>
        <a:p>
          <a:pPr algn="ctr" rtl="0">
            <a:lnSpc>
              <a:spcPts val="1300"/>
            </a:lnSpc>
            <a:defRPr sz="1000"/>
          </a:pPr>
          <a:r>
            <a:rPr lang="ja-JP" altLang="en-US" sz="1400" b="0" i="0" u="none" strike="noStrike" baseline="0">
              <a:solidFill>
                <a:srgbClr val="000000"/>
              </a:solidFill>
              <a:latin typeface="+mn-ea"/>
              <a:ea typeface="+mn-ea"/>
            </a:rPr>
            <a:t>殺　虫　剤</a:t>
          </a:r>
        </a:p>
        <a:p>
          <a:pPr algn="ctr" rtl="0">
            <a:lnSpc>
              <a:spcPts val="900"/>
            </a:lnSpc>
            <a:defRPr sz="1000"/>
          </a:pPr>
          <a:endParaRPr lang="en-US" altLang="ja-JP" sz="1400" b="0" i="0" u="none" strike="noStrike" baseline="0">
            <a:solidFill>
              <a:srgbClr val="000000"/>
            </a:solidFill>
            <a:latin typeface="+mn-ea"/>
            <a:ea typeface="+mn-ea"/>
          </a:endParaRPr>
        </a:p>
        <a:p>
          <a:pPr algn="ctr" rtl="0">
            <a:lnSpc>
              <a:spcPts val="900"/>
            </a:lnSpc>
            <a:defRPr sz="1000"/>
          </a:pPr>
          <a:r>
            <a:rPr lang="ja-JP" altLang="en-US" sz="1400" b="0" i="0" u="none" strike="noStrike" baseline="0">
              <a:solidFill>
                <a:srgbClr val="000000"/>
              </a:solidFill>
              <a:latin typeface="+mn-ea"/>
              <a:ea typeface="+mn-ea"/>
            </a:rPr>
            <a:t>殺　菌　剤</a:t>
          </a:r>
          <a:endParaRPr lang="en-US" altLang="ja-JP" sz="1400" b="0" i="0" u="none" strike="noStrike" baseline="0">
            <a:solidFill>
              <a:srgbClr val="000000"/>
            </a:solidFill>
            <a:latin typeface="+mn-ea"/>
            <a:ea typeface="+mn-ea"/>
          </a:endParaRPr>
        </a:p>
        <a:p>
          <a:pPr marL="0" marR="0" lvl="0" indent="0" algn="ctr" defTabSz="914400" rtl="0" eaLnBrk="1" fontAlgn="auto" latinLnBrk="0" hangingPunct="1">
            <a:lnSpc>
              <a:spcPts val="800"/>
            </a:lnSpc>
            <a:spcBef>
              <a:spcPts val="0"/>
            </a:spcBef>
            <a:spcAft>
              <a:spcPts val="0"/>
            </a:spcAft>
            <a:buClrTx/>
            <a:buSzTx/>
            <a:buFontTx/>
            <a:buNone/>
            <a:tabLst/>
            <a:defRPr sz="1000"/>
          </a:pPr>
          <a:endParaRPr lang="en-US" altLang="ja-JP" sz="1400" b="0" i="0" baseline="0">
            <a:effectLst/>
            <a:latin typeface="+mn-ea"/>
            <a:ea typeface="+mn-ea"/>
            <a:cs typeface="+mn-cs"/>
          </a:endParaRPr>
        </a:p>
        <a:p>
          <a:pPr marL="0" marR="0" lvl="0" indent="0" algn="ctr" defTabSz="914400" rtl="0" eaLnBrk="1" fontAlgn="auto" latinLnBrk="0" hangingPunct="1">
            <a:lnSpc>
              <a:spcPts val="900"/>
            </a:lnSpc>
            <a:spcBef>
              <a:spcPts val="0"/>
            </a:spcBef>
            <a:spcAft>
              <a:spcPts val="0"/>
            </a:spcAft>
            <a:buClrTx/>
            <a:buSzTx/>
            <a:buFontTx/>
            <a:buNone/>
            <a:tabLst/>
            <a:defRPr sz="1000"/>
          </a:pPr>
          <a:r>
            <a:rPr lang="ja-JP" altLang="ja-JP" sz="1400" b="0" i="0" baseline="0">
              <a:effectLst/>
              <a:latin typeface="+mn-ea"/>
              <a:ea typeface="+mn-ea"/>
              <a:cs typeface="+mn-cs"/>
            </a:rPr>
            <a:t>および</a:t>
          </a:r>
          <a:endParaRPr lang="en-US" altLang="ja-JP" sz="1400" b="0" i="0" u="none" strike="noStrike" baseline="0">
            <a:solidFill>
              <a:srgbClr val="000000"/>
            </a:solidFill>
            <a:latin typeface="+mn-ea"/>
            <a:ea typeface="+mn-ea"/>
          </a:endParaRPr>
        </a:p>
        <a:p>
          <a:pPr algn="ctr" rtl="0">
            <a:lnSpc>
              <a:spcPts val="800"/>
            </a:lnSpc>
            <a:defRPr sz="1000"/>
          </a:pPr>
          <a:endParaRPr lang="en-US" altLang="ja-JP" sz="1400" b="0" i="0" u="none" strike="noStrike" baseline="0">
            <a:solidFill>
              <a:srgbClr val="000000"/>
            </a:solidFill>
            <a:latin typeface="+mn-ea"/>
            <a:ea typeface="+mn-ea"/>
          </a:endParaRPr>
        </a:p>
        <a:p>
          <a:pPr algn="ctr" rtl="0">
            <a:lnSpc>
              <a:spcPts val="1000"/>
            </a:lnSpc>
            <a:defRPr sz="1000"/>
          </a:pPr>
          <a:r>
            <a:rPr lang="ja-JP" altLang="en-US" sz="1400" b="0" i="0" u="none" strike="noStrike" baseline="0">
              <a:solidFill>
                <a:srgbClr val="000000"/>
              </a:solidFill>
              <a:latin typeface="+mn-ea"/>
              <a:ea typeface="+mn-ea"/>
            </a:rPr>
            <a:t>展　着　剤</a:t>
          </a:r>
        </a:p>
      </xdr:txBody>
    </xdr:sp>
    <xdr:clientData/>
  </xdr:twoCellAnchor>
  <xdr:twoCellAnchor>
    <xdr:from>
      <xdr:col>2</xdr:col>
      <xdr:colOff>63180</xdr:colOff>
      <xdr:row>1</xdr:row>
      <xdr:rowOff>20003</xdr:rowOff>
    </xdr:from>
    <xdr:to>
      <xdr:col>4</xdr:col>
      <xdr:colOff>19422</xdr:colOff>
      <xdr:row>3</xdr:row>
      <xdr:rowOff>52041</xdr:rowOff>
    </xdr:to>
    <xdr:sp macro="" textlink="">
      <xdr:nvSpPr>
        <xdr:cNvPr id="5" name="Text Box 2">
          <a:extLst>
            <a:ext uri="{FF2B5EF4-FFF2-40B4-BE49-F238E27FC236}">
              <a16:creationId xmlns="" xmlns:a16="http://schemas.microsoft.com/office/drawing/2014/main" id="{3B3F27FA-2E05-CDE6-31E5-2B8AB107A9EB}"/>
            </a:ext>
          </a:extLst>
        </xdr:cNvPr>
        <xdr:cNvSpPr txBox="1">
          <a:spLocks noChangeArrowheads="1"/>
        </xdr:cNvSpPr>
      </xdr:nvSpPr>
      <xdr:spPr bwMode="auto">
        <a:xfrm>
          <a:off x="977580" y="267653"/>
          <a:ext cx="2194617" cy="470188"/>
        </a:xfrm>
        <a:prstGeom prst="rect">
          <a:avLst/>
        </a:prstGeom>
        <a:noFill/>
        <a:ln w="9525">
          <a:noFill/>
          <a:miter lim="800000"/>
          <a:headEnd/>
          <a:tailEnd/>
        </a:ln>
      </xdr:spPr>
      <xdr:txBody>
        <a:bodyPr vertOverflow="clip" wrap="square" lIns="27432" tIns="18288" rIns="27432" bIns="18288" anchor="ctr" upright="1"/>
        <a:lstStyle/>
        <a:p>
          <a:pPr algn="ctr" rtl="0">
            <a:lnSpc>
              <a:spcPts val="600"/>
            </a:lnSpc>
            <a:defRPr sz="1000"/>
          </a:pPr>
          <a:r>
            <a:rPr lang="ja-JP" altLang="en-US" sz="1400" b="0" i="0" u="none" strike="noStrike" baseline="0">
              <a:solidFill>
                <a:srgbClr val="000000"/>
              </a:solidFill>
              <a:latin typeface="+mn-ea"/>
              <a:ea typeface="+mn-ea"/>
            </a:rPr>
            <a:t>殺　虫　剤</a:t>
          </a:r>
          <a:endParaRPr lang="en-US" altLang="ja-JP" sz="1400" b="0" i="0" u="none" strike="noStrike" baseline="0">
            <a:solidFill>
              <a:srgbClr val="000000"/>
            </a:solidFill>
            <a:latin typeface="+mn-ea"/>
            <a:ea typeface="+mn-ea"/>
          </a:endParaRPr>
        </a:p>
        <a:p>
          <a:pPr algn="ctr" rtl="0">
            <a:lnSpc>
              <a:spcPts val="600"/>
            </a:lnSpc>
            <a:defRPr sz="1000"/>
          </a:pPr>
          <a:endParaRPr lang="ja-JP" altLang="en-US" sz="1400" b="0" i="0" u="none" strike="noStrike" baseline="0">
            <a:solidFill>
              <a:srgbClr val="000000"/>
            </a:solidFill>
            <a:latin typeface="+mn-ea"/>
            <a:ea typeface="+mn-ea"/>
          </a:endParaRPr>
        </a:p>
        <a:p>
          <a:pPr algn="ctr" rtl="0">
            <a:lnSpc>
              <a:spcPts val="600"/>
            </a:lnSpc>
            <a:defRPr sz="1000"/>
          </a:pPr>
          <a:r>
            <a:rPr lang="ja-JP" altLang="en-US" sz="1400" b="0" i="0" u="none" strike="noStrike" baseline="0">
              <a:solidFill>
                <a:srgbClr val="000000"/>
              </a:solidFill>
              <a:latin typeface="+mn-ea"/>
              <a:ea typeface="+mn-ea"/>
            </a:rPr>
            <a:t>殺　菌　剤</a:t>
          </a:r>
          <a:endParaRPr lang="en-US" altLang="ja-JP" sz="1400" b="0" i="0" u="none" strike="noStrike" baseline="0">
            <a:solidFill>
              <a:srgbClr val="000000"/>
            </a:solidFill>
            <a:latin typeface="+mn-ea"/>
            <a:ea typeface="+mn-ea"/>
          </a:endParaRPr>
        </a:p>
        <a:p>
          <a:pPr marL="0" marR="0" lvl="0" indent="0" algn="ctr" defTabSz="914400" rtl="0" eaLnBrk="1" fontAlgn="auto" latinLnBrk="0" hangingPunct="1">
            <a:lnSpc>
              <a:spcPts val="600"/>
            </a:lnSpc>
            <a:spcBef>
              <a:spcPts val="0"/>
            </a:spcBef>
            <a:spcAft>
              <a:spcPts val="0"/>
            </a:spcAft>
            <a:buClrTx/>
            <a:buSzTx/>
            <a:buFontTx/>
            <a:buNone/>
            <a:tabLst/>
            <a:defRPr sz="1000"/>
          </a:pPr>
          <a:endParaRPr lang="en-US" altLang="ja-JP" sz="1400" b="0" i="0" baseline="0">
            <a:effectLst/>
            <a:latin typeface="+mn-ea"/>
            <a:ea typeface="+mn-ea"/>
            <a:cs typeface="+mn-cs"/>
          </a:endParaRPr>
        </a:p>
        <a:p>
          <a:pPr marL="0" marR="0" lvl="0" indent="0" algn="ctr" defTabSz="914400" rtl="0" eaLnBrk="1" fontAlgn="auto" latinLnBrk="0" hangingPunct="1">
            <a:lnSpc>
              <a:spcPts val="600"/>
            </a:lnSpc>
            <a:spcBef>
              <a:spcPts val="0"/>
            </a:spcBef>
            <a:spcAft>
              <a:spcPts val="0"/>
            </a:spcAft>
            <a:buClrTx/>
            <a:buSzTx/>
            <a:buFontTx/>
            <a:buNone/>
            <a:tabLst/>
            <a:defRPr sz="1000"/>
          </a:pPr>
          <a:r>
            <a:rPr lang="ja-JP" altLang="ja-JP" sz="1400" b="0" i="0" baseline="0">
              <a:effectLst/>
              <a:latin typeface="+mn-ea"/>
              <a:ea typeface="+mn-ea"/>
              <a:cs typeface="+mn-cs"/>
            </a:rPr>
            <a:t>および</a:t>
          </a:r>
          <a:endParaRPr lang="ja-JP" altLang="ja-JP" sz="1400">
            <a:effectLst/>
            <a:latin typeface="+mn-ea"/>
            <a:ea typeface="+mn-ea"/>
          </a:endParaRPr>
        </a:p>
        <a:p>
          <a:pPr algn="ctr" rtl="0">
            <a:lnSpc>
              <a:spcPts val="500"/>
            </a:lnSpc>
            <a:defRPr sz="1000"/>
          </a:pPr>
          <a:endParaRPr lang="en-US" altLang="ja-JP" sz="1400" b="0" i="0" u="none" strike="noStrike" baseline="0">
            <a:solidFill>
              <a:srgbClr val="000000"/>
            </a:solidFill>
            <a:latin typeface="+mn-ea"/>
            <a:ea typeface="+mn-ea"/>
          </a:endParaRPr>
        </a:p>
        <a:p>
          <a:pPr algn="ctr" rtl="0">
            <a:lnSpc>
              <a:spcPts val="1000"/>
            </a:lnSpc>
            <a:defRPr sz="1000"/>
          </a:pPr>
          <a:r>
            <a:rPr lang="ja-JP" altLang="en-US" sz="1400" b="0" i="0" u="none" strike="noStrike" baseline="0">
              <a:solidFill>
                <a:srgbClr val="000000"/>
              </a:solidFill>
              <a:latin typeface="+mn-ea"/>
              <a:ea typeface="+mn-ea"/>
            </a:rPr>
            <a:t>展　着　剤</a:t>
          </a:r>
        </a:p>
      </xdr:txBody>
    </xdr:sp>
    <xdr:clientData/>
  </xdr:twoCellAnchor>
  <xdr:twoCellAnchor>
    <xdr:from>
      <xdr:col>0</xdr:col>
      <xdr:colOff>21431</xdr:colOff>
      <xdr:row>3</xdr:row>
      <xdr:rowOff>81758</xdr:rowOff>
    </xdr:from>
    <xdr:to>
      <xdr:col>2</xdr:col>
      <xdr:colOff>18028</xdr:colOff>
      <xdr:row>5</xdr:row>
      <xdr:rowOff>18412</xdr:rowOff>
    </xdr:to>
    <xdr:sp macro="" textlink="">
      <xdr:nvSpPr>
        <xdr:cNvPr id="7" name="Text Box 3">
          <a:extLst>
            <a:ext uri="{FF2B5EF4-FFF2-40B4-BE49-F238E27FC236}">
              <a16:creationId xmlns="" xmlns:a16="http://schemas.microsoft.com/office/drawing/2014/main" id="{5586C42A-9200-2546-0B35-7EE1653ED486}"/>
            </a:ext>
          </a:extLst>
        </xdr:cNvPr>
        <xdr:cNvSpPr txBox="1">
          <a:spLocks noChangeArrowheads="1"/>
        </xdr:cNvSpPr>
      </xdr:nvSpPr>
      <xdr:spPr bwMode="auto">
        <a:xfrm>
          <a:off x="21431" y="767558"/>
          <a:ext cx="910997" cy="2203604"/>
        </a:xfrm>
        <a:prstGeom prst="rect">
          <a:avLst/>
        </a:prstGeom>
        <a:noFill/>
        <a:ln w="9525">
          <a:noFill/>
          <a:miter lim="800000"/>
          <a:headEnd/>
          <a:tailEnd/>
        </a:ln>
      </xdr:spPr>
      <xdr:txBody>
        <a:bodyPr vertOverflow="clip" wrap="square" lIns="27432" tIns="18288" rIns="27432" bIns="18288" spcCol="72000" anchor="ctr" upright="1"/>
        <a:lstStyle/>
        <a:p>
          <a:pPr algn="ctr" rtl="0">
            <a:lnSpc>
              <a:spcPts val="1300"/>
            </a:lnSpc>
            <a:defRPr sz="1000"/>
          </a:pPr>
          <a:r>
            <a:rPr lang="ja-JP" altLang="en-US" sz="1400" b="0" i="0" u="none" strike="noStrike" baseline="0">
              <a:solidFill>
                <a:srgbClr val="000000"/>
              </a:solidFill>
              <a:latin typeface="+mn-ea"/>
              <a:ea typeface="+mn-ea"/>
            </a:rPr>
            <a:t>殺　虫　剤</a:t>
          </a:r>
        </a:p>
        <a:p>
          <a:pPr algn="ctr" rtl="0">
            <a:lnSpc>
              <a:spcPts val="900"/>
            </a:lnSpc>
            <a:defRPr sz="1000"/>
          </a:pPr>
          <a:endParaRPr lang="en-US" altLang="ja-JP" sz="1400" b="0" i="0" u="none" strike="noStrike" baseline="0">
            <a:solidFill>
              <a:srgbClr val="000000"/>
            </a:solidFill>
            <a:latin typeface="+mn-ea"/>
            <a:ea typeface="+mn-ea"/>
          </a:endParaRPr>
        </a:p>
        <a:p>
          <a:pPr algn="ctr" rtl="0">
            <a:lnSpc>
              <a:spcPts val="900"/>
            </a:lnSpc>
            <a:defRPr sz="1000"/>
          </a:pPr>
          <a:r>
            <a:rPr lang="ja-JP" altLang="en-US" sz="1400" b="0" i="0" u="none" strike="noStrike" baseline="0">
              <a:solidFill>
                <a:srgbClr val="000000"/>
              </a:solidFill>
              <a:latin typeface="+mn-ea"/>
              <a:ea typeface="+mn-ea"/>
            </a:rPr>
            <a:t>殺　菌　剤</a:t>
          </a:r>
          <a:endParaRPr lang="en-US" altLang="ja-JP" sz="1400" b="0" i="0" u="none" strike="noStrike" baseline="0">
            <a:solidFill>
              <a:srgbClr val="000000"/>
            </a:solidFill>
            <a:latin typeface="+mn-ea"/>
            <a:ea typeface="+mn-ea"/>
          </a:endParaRPr>
        </a:p>
        <a:p>
          <a:pPr marL="0" marR="0" lvl="0" indent="0" algn="ctr" defTabSz="914400" rtl="0" eaLnBrk="1" fontAlgn="auto" latinLnBrk="0" hangingPunct="1">
            <a:lnSpc>
              <a:spcPts val="800"/>
            </a:lnSpc>
            <a:spcBef>
              <a:spcPts val="0"/>
            </a:spcBef>
            <a:spcAft>
              <a:spcPts val="0"/>
            </a:spcAft>
            <a:buClrTx/>
            <a:buSzTx/>
            <a:buFontTx/>
            <a:buNone/>
            <a:tabLst/>
            <a:defRPr sz="1000"/>
          </a:pPr>
          <a:endParaRPr lang="en-US" altLang="ja-JP" sz="1400" b="0" i="0" baseline="0">
            <a:effectLst/>
            <a:latin typeface="+mn-ea"/>
            <a:ea typeface="+mn-ea"/>
            <a:cs typeface="+mn-cs"/>
          </a:endParaRPr>
        </a:p>
        <a:p>
          <a:pPr marL="0" marR="0" lvl="0" indent="0" algn="ctr" defTabSz="914400" rtl="0" eaLnBrk="1" fontAlgn="auto" latinLnBrk="0" hangingPunct="1">
            <a:lnSpc>
              <a:spcPts val="900"/>
            </a:lnSpc>
            <a:spcBef>
              <a:spcPts val="0"/>
            </a:spcBef>
            <a:spcAft>
              <a:spcPts val="0"/>
            </a:spcAft>
            <a:buClrTx/>
            <a:buSzTx/>
            <a:buFontTx/>
            <a:buNone/>
            <a:tabLst/>
            <a:defRPr sz="1000"/>
          </a:pPr>
          <a:r>
            <a:rPr lang="ja-JP" altLang="ja-JP" sz="1400" b="0" i="0" baseline="0">
              <a:effectLst/>
              <a:latin typeface="+mn-ea"/>
              <a:ea typeface="+mn-ea"/>
              <a:cs typeface="+mn-cs"/>
            </a:rPr>
            <a:t>および</a:t>
          </a:r>
          <a:endParaRPr lang="en-US" altLang="ja-JP" sz="1400" b="0" i="0" u="none" strike="noStrike" baseline="0">
            <a:solidFill>
              <a:srgbClr val="000000"/>
            </a:solidFill>
            <a:latin typeface="+mn-ea"/>
            <a:ea typeface="+mn-ea"/>
          </a:endParaRPr>
        </a:p>
        <a:p>
          <a:pPr algn="ctr" rtl="0">
            <a:lnSpc>
              <a:spcPts val="800"/>
            </a:lnSpc>
            <a:defRPr sz="1000"/>
          </a:pPr>
          <a:endParaRPr lang="en-US" altLang="ja-JP" sz="1400" b="0" i="0" u="none" strike="noStrike" baseline="0">
            <a:solidFill>
              <a:srgbClr val="000000"/>
            </a:solidFill>
            <a:latin typeface="+mn-ea"/>
            <a:ea typeface="+mn-ea"/>
          </a:endParaRPr>
        </a:p>
        <a:p>
          <a:pPr algn="ctr" rtl="0">
            <a:lnSpc>
              <a:spcPts val="1000"/>
            </a:lnSpc>
            <a:defRPr sz="1000"/>
          </a:pPr>
          <a:r>
            <a:rPr lang="ja-JP" altLang="en-US" sz="1400" b="0" i="0" u="none" strike="noStrike" baseline="0">
              <a:solidFill>
                <a:srgbClr val="000000"/>
              </a:solidFill>
              <a:latin typeface="+mn-ea"/>
              <a:ea typeface="+mn-ea"/>
            </a:rPr>
            <a:t>展　着　剤</a:t>
          </a:r>
        </a:p>
      </xdr:txBody>
    </xdr:sp>
    <xdr:clientData/>
  </xdr:twoCellAnchor>
  <xdr:twoCellAnchor>
    <xdr:from>
      <xdr:col>0</xdr:col>
      <xdr:colOff>107157</xdr:colOff>
      <xdr:row>3</xdr:row>
      <xdr:rowOff>1648461</xdr:rowOff>
    </xdr:from>
    <xdr:to>
      <xdr:col>2</xdr:col>
      <xdr:colOff>639469</xdr:colOff>
      <xdr:row>5</xdr:row>
      <xdr:rowOff>180523</xdr:rowOff>
    </xdr:to>
    <xdr:sp macro="" textlink="">
      <xdr:nvSpPr>
        <xdr:cNvPr id="8" name="Text Box 3">
          <a:extLst>
            <a:ext uri="{FF2B5EF4-FFF2-40B4-BE49-F238E27FC236}">
              <a16:creationId xmlns:a16="http://schemas.microsoft.com/office/drawing/2014/main" xmlns="" id="{91C8804F-D6B3-4112-A512-77A2E6F2CE79}"/>
            </a:ext>
          </a:extLst>
        </xdr:cNvPr>
        <xdr:cNvSpPr txBox="1">
          <a:spLocks noChangeArrowheads="1"/>
        </xdr:cNvSpPr>
      </xdr:nvSpPr>
      <xdr:spPr bwMode="auto">
        <a:xfrm>
          <a:off x="107157" y="2334261"/>
          <a:ext cx="1084762" cy="1084762"/>
        </a:xfrm>
        <a:prstGeom prst="rect">
          <a:avLst/>
        </a:prstGeom>
        <a:noFill/>
        <a:ln w="9525">
          <a:noFill/>
          <a:miter lim="800000"/>
          <a:headEnd/>
          <a:tailEnd/>
        </a:ln>
      </xdr:spPr>
      <xdr:txBody>
        <a:bodyPr vertOverflow="clip" wrap="square" lIns="27432" tIns="18288" rIns="27432" bIns="18288" spcCol="72000" anchor="ctr" upright="1"/>
        <a:lstStyle/>
        <a:p>
          <a:pPr algn="ctr" rtl="0">
            <a:lnSpc>
              <a:spcPts val="13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殺　虫　剤</a:t>
          </a:r>
        </a:p>
        <a:p>
          <a:pPr algn="ctr" rtl="0">
            <a:lnSpc>
              <a:spcPts val="900"/>
            </a:lnSpc>
            <a:defRPr sz="1000"/>
          </a:pP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9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殺　菌　剤</a:t>
          </a: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marL="0" marR="0" lvl="0" indent="0" algn="ctr" defTabSz="914400" rtl="0" eaLnBrk="1" fontAlgn="auto" latinLnBrk="0" hangingPunct="1">
            <a:lnSpc>
              <a:spcPts val="800"/>
            </a:lnSpc>
            <a:spcBef>
              <a:spcPts val="0"/>
            </a:spcBef>
            <a:spcAft>
              <a:spcPts val="0"/>
            </a:spcAft>
            <a:buClrTx/>
            <a:buSzTx/>
            <a:buFontTx/>
            <a:buNone/>
            <a:tabLst/>
            <a:defRPr sz="1000"/>
          </a:pPr>
          <a:endParaRPr lang="en-US" altLang="ja-JP" sz="1400" b="0" i="0" baseline="0">
            <a:effectLst/>
            <a:latin typeface="ＭＳ Ｐゴシック" panose="020B0600070205080204" pitchFamily="50" charset="-128"/>
            <a:ea typeface="ＭＳ Ｐゴシック" panose="020B0600070205080204" pitchFamily="50" charset="-128"/>
            <a:cs typeface="+mn-cs"/>
          </a:endParaRPr>
        </a:p>
        <a:p>
          <a:pPr marL="0" marR="0" lvl="0" indent="0" algn="ctr" defTabSz="914400" rtl="0" eaLnBrk="1" fontAlgn="auto" latinLnBrk="0" hangingPunct="1">
            <a:lnSpc>
              <a:spcPts val="900"/>
            </a:lnSpc>
            <a:spcBef>
              <a:spcPts val="0"/>
            </a:spcBef>
            <a:spcAft>
              <a:spcPts val="0"/>
            </a:spcAft>
            <a:buClrTx/>
            <a:buSzTx/>
            <a:buFontTx/>
            <a:buNone/>
            <a:tabLst/>
            <a:defRPr sz="1000"/>
          </a:pPr>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800"/>
            </a:lnSpc>
            <a:defRPr sz="1000"/>
          </a:pP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10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展　着　剤</a:t>
          </a:r>
        </a:p>
      </xdr:txBody>
    </xdr:sp>
    <xdr:clientData/>
  </xdr:twoCellAnchor>
  <xdr:twoCellAnchor>
    <xdr:from>
      <xdr:col>2</xdr:col>
      <xdr:colOff>1738312</xdr:colOff>
      <xdr:row>1</xdr:row>
      <xdr:rowOff>83344</xdr:rowOff>
    </xdr:from>
    <xdr:to>
      <xdr:col>4</xdr:col>
      <xdr:colOff>401344</xdr:colOff>
      <xdr:row>3</xdr:row>
      <xdr:rowOff>722813</xdr:rowOff>
    </xdr:to>
    <xdr:sp macro="" textlink="">
      <xdr:nvSpPr>
        <xdr:cNvPr id="9" name="Text Box 3">
          <a:extLst>
            <a:ext uri="{FF2B5EF4-FFF2-40B4-BE49-F238E27FC236}">
              <a16:creationId xmlns:a16="http://schemas.microsoft.com/office/drawing/2014/main" xmlns="" id="{8DEC3869-07F1-4C76-926D-7A9BFD788929}"/>
            </a:ext>
          </a:extLst>
        </xdr:cNvPr>
        <xdr:cNvSpPr txBox="1">
          <a:spLocks noChangeArrowheads="1"/>
        </xdr:cNvSpPr>
      </xdr:nvSpPr>
      <xdr:spPr bwMode="auto">
        <a:xfrm>
          <a:off x="2290762" y="321469"/>
          <a:ext cx="1082382" cy="1087144"/>
        </a:xfrm>
        <a:prstGeom prst="rect">
          <a:avLst/>
        </a:prstGeom>
        <a:noFill/>
        <a:ln w="9525">
          <a:noFill/>
          <a:miter lim="800000"/>
          <a:headEnd/>
          <a:tailEnd/>
        </a:ln>
      </xdr:spPr>
      <xdr:txBody>
        <a:bodyPr vertOverflow="clip" wrap="square" lIns="27432" tIns="18288" rIns="27432" bIns="18288" spcCol="72000" anchor="ctr" upright="1"/>
        <a:lstStyle/>
        <a:p>
          <a:pPr algn="ctr" rtl="0">
            <a:lnSpc>
              <a:spcPts val="13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殺　虫　剤</a:t>
          </a:r>
        </a:p>
        <a:p>
          <a:pPr algn="ctr" rtl="0">
            <a:lnSpc>
              <a:spcPts val="900"/>
            </a:lnSpc>
            <a:defRPr sz="1000"/>
          </a:pP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9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殺　菌　剤</a:t>
          </a: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marL="0" marR="0" lvl="0" indent="0" algn="ctr" defTabSz="914400" rtl="0" eaLnBrk="1" fontAlgn="auto" latinLnBrk="0" hangingPunct="1">
            <a:lnSpc>
              <a:spcPts val="800"/>
            </a:lnSpc>
            <a:spcBef>
              <a:spcPts val="0"/>
            </a:spcBef>
            <a:spcAft>
              <a:spcPts val="0"/>
            </a:spcAft>
            <a:buClrTx/>
            <a:buSzTx/>
            <a:buFontTx/>
            <a:buNone/>
            <a:tabLst/>
            <a:defRPr sz="1000"/>
          </a:pPr>
          <a:endParaRPr lang="en-US" altLang="ja-JP" sz="1400" b="0" i="0" baseline="0">
            <a:effectLst/>
            <a:latin typeface="ＭＳ Ｐゴシック" panose="020B0600070205080204" pitchFamily="50" charset="-128"/>
            <a:ea typeface="ＭＳ Ｐゴシック" panose="020B0600070205080204" pitchFamily="50" charset="-128"/>
            <a:cs typeface="+mn-cs"/>
          </a:endParaRPr>
        </a:p>
        <a:p>
          <a:pPr marL="0" marR="0" lvl="0" indent="0" algn="ctr" defTabSz="914400" rtl="0" eaLnBrk="1" fontAlgn="auto" latinLnBrk="0" hangingPunct="1">
            <a:lnSpc>
              <a:spcPts val="900"/>
            </a:lnSpc>
            <a:spcBef>
              <a:spcPts val="0"/>
            </a:spcBef>
            <a:spcAft>
              <a:spcPts val="0"/>
            </a:spcAft>
            <a:buClrTx/>
            <a:buSzTx/>
            <a:buFontTx/>
            <a:buNone/>
            <a:tabLst/>
            <a:defRPr sz="1000"/>
          </a:pPr>
          <a:r>
            <a:rPr lang="ja-JP" altLang="ja-JP" sz="1400" b="0" i="0" baseline="0">
              <a:effectLst/>
              <a:latin typeface="ＭＳ Ｐゴシック" panose="020B0600070205080204" pitchFamily="50" charset="-128"/>
              <a:ea typeface="ＭＳ Ｐゴシック" panose="020B0600070205080204" pitchFamily="50" charset="-128"/>
              <a:cs typeface="+mn-cs"/>
            </a:rPr>
            <a:t>および</a:t>
          </a: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800"/>
            </a:lnSpc>
            <a:defRPr sz="1000"/>
          </a:pPr>
          <a:endPar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ctr" rtl="0">
            <a:lnSpc>
              <a:spcPts val="1000"/>
            </a:lnSpc>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展　着　剤</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84453</xdr:colOff>
      <xdr:row>3</xdr:row>
      <xdr:rowOff>2163444</xdr:rowOff>
    </xdr:from>
    <xdr:to>
      <xdr:col>1</xdr:col>
      <xdr:colOff>670128</xdr:colOff>
      <xdr:row>5</xdr:row>
      <xdr:rowOff>224994</xdr:rowOff>
    </xdr:to>
    <xdr:sp macro="" textlink="">
      <xdr:nvSpPr>
        <xdr:cNvPr id="2" name="Text Box 1">
          <a:extLst>
            <a:ext uri="{FF2B5EF4-FFF2-40B4-BE49-F238E27FC236}">
              <a16:creationId xmlns:a16="http://schemas.microsoft.com/office/drawing/2014/main" xmlns="" id="{E304F30F-02C5-487A-96B3-5336F303F8B5}"/>
            </a:ext>
          </a:extLst>
        </xdr:cNvPr>
        <xdr:cNvSpPr txBox="1">
          <a:spLocks noChangeArrowheads="1"/>
        </xdr:cNvSpPr>
      </xdr:nvSpPr>
      <xdr:spPr bwMode="auto">
        <a:xfrm>
          <a:off x="84453" y="290639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2475230</xdr:colOff>
      <xdr:row>1</xdr:row>
      <xdr:rowOff>210025</xdr:rowOff>
    </xdr:from>
    <xdr:to>
      <xdr:col>3</xdr:col>
      <xdr:colOff>184355</xdr:colOff>
      <xdr:row>3</xdr:row>
      <xdr:rowOff>614725</xdr:rowOff>
    </xdr:to>
    <xdr:sp macro="" textlink="">
      <xdr:nvSpPr>
        <xdr:cNvPr id="3" name="Text Box 2">
          <a:extLst>
            <a:ext uri="{FF2B5EF4-FFF2-40B4-BE49-F238E27FC236}">
              <a16:creationId xmlns:a16="http://schemas.microsoft.com/office/drawing/2014/main" xmlns="" id="{FA747A1A-BE95-4DDF-9AED-AE058CABC8EB}"/>
            </a:ext>
          </a:extLst>
        </xdr:cNvPr>
        <xdr:cNvSpPr txBox="1">
          <a:spLocks noChangeArrowheads="1"/>
        </xdr:cNvSpPr>
      </xdr:nvSpPr>
      <xdr:spPr bwMode="auto">
        <a:xfrm>
          <a:off x="2784793" y="460056"/>
          <a:ext cx="900000" cy="904763"/>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21590</xdr:colOff>
      <xdr:row>3</xdr:row>
      <xdr:rowOff>121085</xdr:rowOff>
    </xdr:from>
    <xdr:to>
      <xdr:col>1</xdr:col>
      <xdr:colOff>36726</xdr:colOff>
      <xdr:row>5</xdr:row>
      <xdr:rowOff>21154</xdr:rowOff>
    </xdr:to>
    <xdr:sp macro="" textlink="">
      <xdr:nvSpPr>
        <xdr:cNvPr id="4" name="Text Box 1">
          <a:extLst>
            <a:ext uri="{FF2B5EF4-FFF2-40B4-BE49-F238E27FC236}">
              <a16:creationId xmlns="" xmlns:a16="http://schemas.microsoft.com/office/drawing/2014/main" id="{B3AD2396-AED4-150B-FC78-3DD221336CB6}"/>
            </a:ext>
          </a:extLst>
        </xdr:cNvPr>
        <xdr:cNvSpPr txBox="1">
          <a:spLocks noChangeArrowheads="1"/>
        </xdr:cNvSpPr>
      </xdr:nvSpPr>
      <xdr:spPr bwMode="auto">
        <a:xfrm>
          <a:off x="21590" y="864035"/>
          <a:ext cx="329461" cy="273851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xdr:col>
      <xdr:colOff>82387</xdr:colOff>
      <xdr:row>1</xdr:row>
      <xdr:rowOff>21431</xdr:rowOff>
    </xdr:from>
    <xdr:to>
      <xdr:col>3</xdr:col>
      <xdr:colOff>19368</xdr:colOff>
      <xdr:row>3</xdr:row>
      <xdr:rowOff>20211</xdr:rowOff>
    </xdr:to>
    <xdr:sp macro="" textlink="">
      <xdr:nvSpPr>
        <xdr:cNvPr id="5" name="Text Box 2">
          <a:extLst>
            <a:ext uri="{FF2B5EF4-FFF2-40B4-BE49-F238E27FC236}">
              <a16:creationId xmlns="" xmlns:a16="http://schemas.microsoft.com/office/drawing/2014/main" id="{CCF544BA-ADE1-0FD0-5488-EE0F3AC75C1C}"/>
            </a:ext>
          </a:extLst>
        </xdr:cNvPr>
        <xdr:cNvSpPr txBox="1">
          <a:spLocks noChangeArrowheads="1"/>
        </xdr:cNvSpPr>
      </xdr:nvSpPr>
      <xdr:spPr bwMode="auto">
        <a:xfrm>
          <a:off x="396712" y="269081"/>
          <a:ext cx="2470631" cy="49408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107156</xdr:colOff>
      <xdr:row>3</xdr:row>
      <xdr:rowOff>1586611</xdr:rowOff>
    </xdr:from>
    <xdr:to>
      <xdr:col>2</xdr:col>
      <xdr:colOff>459468</xdr:colOff>
      <xdr:row>5</xdr:row>
      <xdr:rowOff>164892</xdr:rowOff>
    </xdr:to>
    <xdr:sp macro="" textlink="">
      <xdr:nvSpPr>
        <xdr:cNvPr id="6" name="Text Box 1">
          <a:extLst>
            <a:ext uri="{FF2B5EF4-FFF2-40B4-BE49-F238E27FC236}">
              <a16:creationId xmlns:a16="http://schemas.microsoft.com/office/drawing/2014/main" xmlns="" id="{51B49BB2-614C-403F-9E30-9D077975F4C3}"/>
            </a:ext>
          </a:extLst>
        </xdr:cNvPr>
        <xdr:cNvSpPr txBox="1">
          <a:spLocks noChangeArrowheads="1"/>
        </xdr:cNvSpPr>
      </xdr:nvSpPr>
      <xdr:spPr bwMode="auto">
        <a:xfrm>
          <a:off x="107156" y="2177161"/>
          <a:ext cx="904762"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1691951</xdr:colOff>
      <xdr:row>1</xdr:row>
      <xdr:rowOff>71436</xdr:rowOff>
    </xdr:from>
    <xdr:to>
      <xdr:col>4</xdr:col>
      <xdr:colOff>294045</xdr:colOff>
      <xdr:row>3</xdr:row>
      <xdr:rowOff>626155</xdr:rowOff>
    </xdr:to>
    <xdr:sp macro="" textlink="">
      <xdr:nvSpPr>
        <xdr:cNvPr id="7" name="Text Box 2">
          <a:extLst>
            <a:ext uri="{FF2B5EF4-FFF2-40B4-BE49-F238E27FC236}">
              <a16:creationId xmlns:a16="http://schemas.microsoft.com/office/drawing/2014/main" xmlns="" id="{F76729DF-BDD3-44F5-A2EA-4F3E675CD983}"/>
            </a:ext>
          </a:extLst>
        </xdr:cNvPr>
        <xdr:cNvSpPr txBox="1">
          <a:spLocks noChangeArrowheads="1"/>
        </xdr:cNvSpPr>
      </xdr:nvSpPr>
      <xdr:spPr bwMode="auto">
        <a:xfrm>
          <a:off x="2244401" y="309561"/>
          <a:ext cx="907144"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67309</xdr:colOff>
      <xdr:row>2</xdr:row>
      <xdr:rowOff>2049780</xdr:rowOff>
    </xdr:from>
    <xdr:to>
      <xdr:col>1</xdr:col>
      <xdr:colOff>538684</xdr:colOff>
      <xdr:row>4</xdr:row>
      <xdr:rowOff>111330</xdr:rowOff>
    </xdr:to>
    <xdr:sp macro="" textlink="">
      <xdr:nvSpPr>
        <xdr:cNvPr id="2" name="Text Box 5">
          <a:extLst>
            <a:ext uri="{FF2B5EF4-FFF2-40B4-BE49-F238E27FC236}">
              <a16:creationId xmlns:a16="http://schemas.microsoft.com/office/drawing/2014/main" xmlns="" id="{7B467AE3-2F35-4443-BFCA-4FD835A281CD}"/>
            </a:ext>
          </a:extLst>
        </xdr:cNvPr>
        <xdr:cNvSpPr txBox="1">
          <a:spLocks noChangeArrowheads="1"/>
        </xdr:cNvSpPr>
      </xdr:nvSpPr>
      <xdr:spPr bwMode="auto">
        <a:xfrm>
          <a:off x="67309" y="2506980"/>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1968499</xdr:colOff>
      <xdr:row>1</xdr:row>
      <xdr:rowOff>69214</xdr:rowOff>
    </xdr:from>
    <xdr:to>
      <xdr:col>3</xdr:col>
      <xdr:colOff>334849</xdr:colOff>
      <xdr:row>2</xdr:row>
      <xdr:rowOff>758449</xdr:rowOff>
    </xdr:to>
    <xdr:sp macro="" textlink="">
      <xdr:nvSpPr>
        <xdr:cNvPr id="3" name="Text Box 2">
          <a:extLst>
            <a:ext uri="{FF2B5EF4-FFF2-40B4-BE49-F238E27FC236}">
              <a16:creationId xmlns:a16="http://schemas.microsoft.com/office/drawing/2014/main" xmlns="" id="{08E330B5-34F2-4345-8368-7FF65F9738BA}"/>
            </a:ext>
          </a:extLst>
        </xdr:cNvPr>
        <xdr:cNvSpPr txBox="1">
          <a:spLocks noChangeArrowheads="1"/>
        </xdr:cNvSpPr>
      </xdr:nvSpPr>
      <xdr:spPr bwMode="auto">
        <a:xfrm>
          <a:off x="2397124" y="316864"/>
          <a:ext cx="900000" cy="89878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22066</xdr:colOff>
      <xdr:row>2</xdr:row>
      <xdr:rowOff>113033</xdr:rowOff>
    </xdr:from>
    <xdr:to>
      <xdr:col>1</xdr:col>
      <xdr:colOff>23061</xdr:colOff>
      <xdr:row>4</xdr:row>
      <xdr:rowOff>17470</xdr:rowOff>
    </xdr:to>
    <xdr:sp macro="" textlink="">
      <xdr:nvSpPr>
        <xdr:cNvPr id="4" name="Text Box 5">
          <a:extLst>
            <a:ext uri="{FF2B5EF4-FFF2-40B4-BE49-F238E27FC236}">
              <a16:creationId xmlns="" xmlns:a16="http://schemas.microsoft.com/office/drawing/2014/main" id="{AF908386-82E9-35E9-E151-43E6E7015EC8}"/>
            </a:ext>
          </a:extLst>
        </xdr:cNvPr>
        <xdr:cNvSpPr txBox="1">
          <a:spLocks noChangeArrowheads="1"/>
        </xdr:cNvSpPr>
      </xdr:nvSpPr>
      <xdr:spPr bwMode="auto">
        <a:xfrm>
          <a:off x="22066" y="570233"/>
          <a:ext cx="277220" cy="2476187"/>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100301</xdr:colOff>
      <xdr:row>1</xdr:row>
      <xdr:rowOff>20637</xdr:rowOff>
    </xdr:from>
    <xdr:to>
      <xdr:col>3</xdr:col>
      <xdr:colOff>17726</xdr:colOff>
      <xdr:row>2</xdr:row>
      <xdr:rowOff>46271</xdr:rowOff>
    </xdr:to>
    <xdr:sp macro="" textlink="">
      <xdr:nvSpPr>
        <xdr:cNvPr id="5" name="Text Box 2">
          <a:extLst>
            <a:ext uri="{FF2B5EF4-FFF2-40B4-BE49-F238E27FC236}">
              <a16:creationId xmlns="" xmlns:a16="http://schemas.microsoft.com/office/drawing/2014/main" id="{B509102C-3669-CB9B-57B3-72282BDE27C1}"/>
            </a:ext>
          </a:extLst>
        </xdr:cNvPr>
        <xdr:cNvSpPr txBox="1">
          <a:spLocks noChangeArrowheads="1"/>
        </xdr:cNvSpPr>
      </xdr:nvSpPr>
      <xdr:spPr bwMode="auto">
        <a:xfrm>
          <a:off x="376526" y="268287"/>
          <a:ext cx="2517750" cy="23518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85508</xdr:colOff>
      <xdr:row>3</xdr:row>
      <xdr:rowOff>1806502</xdr:rowOff>
    </xdr:from>
    <xdr:to>
      <xdr:col>2</xdr:col>
      <xdr:colOff>437820</xdr:colOff>
      <xdr:row>5</xdr:row>
      <xdr:rowOff>158565</xdr:rowOff>
    </xdr:to>
    <xdr:sp macro="" textlink="">
      <xdr:nvSpPr>
        <xdr:cNvPr id="6" name="Text Box 5">
          <a:extLst>
            <a:ext uri="{FF2B5EF4-FFF2-40B4-BE49-F238E27FC236}">
              <a16:creationId xmlns:a16="http://schemas.microsoft.com/office/drawing/2014/main" xmlns="" id="{050F5479-1A94-4466-8B1F-DB05BB7AF916}"/>
            </a:ext>
          </a:extLst>
        </xdr:cNvPr>
        <xdr:cNvSpPr txBox="1">
          <a:spLocks noChangeArrowheads="1"/>
        </xdr:cNvSpPr>
      </xdr:nvSpPr>
      <xdr:spPr bwMode="auto">
        <a:xfrm>
          <a:off x="85508" y="2463727"/>
          <a:ext cx="904762" cy="90476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及び</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展　着　剤</a:t>
          </a:r>
        </a:p>
      </xdr:txBody>
    </xdr:sp>
    <xdr:clientData/>
  </xdr:twoCellAnchor>
  <xdr:twoCellAnchor>
    <xdr:from>
      <xdr:col>2</xdr:col>
      <xdr:colOff>1534766</xdr:colOff>
      <xdr:row>1</xdr:row>
      <xdr:rowOff>59533</xdr:rowOff>
    </xdr:from>
    <xdr:to>
      <xdr:col>4</xdr:col>
      <xdr:colOff>363079</xdr:colOff>
      <xdr:row>3</xdr:row>
      <xdr:rowOff>542814</xdr:rowOff>
    </xdr:to>
    <xdr:sp macro="" textlink="">
      <xdr:nvSpPr>
        <xdr:cNvPr id="7" name="Text Box 2">
          <a:extLst>
            <a:ext uri="{FF2B5EF4-FFF2-40B4-BE49-F238E27FC236}">
              <a16:creationId xmlns:a16="http://schemas.microsoft.com/office/drawing/2014/main" xmlns="" id="{2602BE81-7A4B-4E34-82D7-788B9E06D965}"/>
            </a:ext>
          </a:extLst>
        </xdr:cNvPr>
        <xdr:cNvSpPr txBox="1">
          <a:spLocks noChangeArrowheads="1"/>
        </xdr:cNvSpPr>
      </xdr:nvSpPr>
      <xdr:spPr bwMode="auto">
        <a:xfrm>
          <a:off x="2087216" y="297658"/>
          <a:ext cx="895238"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及び</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展　着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2076450</xdr:colOff>
      <xdr:row>1</xdr:row>
      <xdr:rowOff>67627</xdr:rowOff>
    </xdr:from>
    <xdr:to>
      <xdr:col>3</xdr:col>
      <xdr:colOff>442800</xdr:colOff>
      <xdr:row>2</xdr:row>
      <xdr:rowOff>758077</xdr:rowOff>
    </xdr:to>
    <xdr:sp macro="" textlink="">
      <xdr:nvSpPr>
        <xdr:cNvPr id="2" name="Text Box 2">
          <a:extLst>
            <a:ext uri="{FF2B5EF4-FFF2-40B4-BE49-F238E27FC236}">
              <a16:creationId xmlns:a16="http://schemas.microsoft.com/office/drawing/2014/main" xmlns="" id="{19E11A12-C6FC-497F-B9F2-8A268898A720}"/>
            </a:ext>
          </a:extLst>
        </xdr:cNvPr>
        <xdr:cNvSpPr txBox="1">
          <a:spLocks noChangeArrowheads="1"/>
        </xdr:cNvSpPr>
      </xdr:nvSpPr>
      <xdr:spPr bwMode="auto">
        <a:xfrm>
          <a:off x="2466975" y="315277"/>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71392</xdr:colOff>
      <xdr:row>2</xdr:row>
      <xdr:rowOff>1504042</xdr:rowOff>
    </xdr:from>
    <xdr:to>
      <xdr:col>1</xdr:col>
      <xdr:colOff>582050</xdr:colOff>
      <xdr:row>4</xdr:row>
      <xdr:rowOff>89467</xdr:rowOff>
    </xdr:to>
    <xdr:sp macro="" textlink="">
      <xdr:nvSpPr>
        <xdr:cNvPr id="3" name="Text Box 3">
          <a:extLst>
            <a:ext uri="{FF2B5EF4-FFF2-40B4-BE49-F238E27FC236}">
              <a16:creationId xmlns:a16="http://schemas.microsoft.com/office/drawing/2014/main" xmlns="" id="{9F51F7A3-AF14-4D09-BA7A-AE093EFAC65F}"/>
            </a:ext>
          </a:extLst>
        </xdr:cNvPr>
        <xdr:cNvSpPr txBox="1">
          <a:spLocks noChangeArrowheads="1"/>
        </xdr:cNvSpPr>
      </xdr:nvSpPr>
      <xdr:spPr bwMode="auto">
        <a:xfrm>
          <a:off x="71392" y="1961242"/>
          <a:ext cx="901183" cy="900000"/>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101116</xdr:colOff>
      <xdr:row>1</xdr:row>
      <xdr:rowOff>20955</xdr:rowOff>
    </xdr:from>
    <xdr:to>
      <xdr:col>3</xdr:col>
      <xdr:colOff>18316</xdr:colOff>
      <xdr:row>2</xdr:row>
      <xdr:rowOff>48111</xdr:rowOff>
    </xdr:to>
    <xdr:sp macro="" textlink="">
      <xdr:nvSpPr>
        <xdr:cNvPr id="6" name="Text Box 2">
          <a:extLst>
            <a:ext uri="{FF2B5EF4-FFF2-40B4-BE49-F238E27FC236}">
              <a16:creationId xmlns="" xmlns:a16="http://schemas.microsoft.com/office/drawing/2014/main" id="{D7CF04A3-6A0C-C9A2-5763-9717F3CA11AA}"/>
            </a:ext>
          </a:extLst>
        </xdr:cNvPr>
        <xdr:cNvSpPr txBox="1">
          <a:spLocks noChangeArrowheads="1"/>
        </xdr:cNvSpPr>
      </xdr:nvSpPr>
      <xdr:spPr bwMode="auto">
        <a:xfrm>
          <a:off x="453541" y="268605"/>
          <a:ext cx="2355600" cy="236706"/>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3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18848</xdr:colOff>
      <xdr:row>2</xdr:row>
      <xdr:rowOff>93868</xdr:rowOff>
    </xdr:from>
    <xdr:to>
      <xdr:col>1</xdr:col>
      <xdr:colOff>40153</xdr:colOff>
      <xdr:row>4</xdr:row>
      <xdr:rowOff>19455</xdr:rowOff>
    </xdr:to>
    <xdr:sp macro="" textlink="">
      <xdr:nvSpPr>
        <xdr:cNvPr id="7" name="Text Box 3">
          <a:extLst>
            <a:ext uri="{FF2B5EF4-FFF2-40B4-BE49-F238E27FC236}">
              <a16:creationId xmlns="" xmlns:a16="http://schemas.microsoft.com/office/drawing/2014/main" id="{F42F6EE4-4770-28E8-5A6D-798D79D8BC00}"/>
            </a:ext>
          </a:extLst>
        </xdr:cNvPr>
        <xdr:cNvSpPr txBox="1">
          <a:spLocks noChangeArrowheads="1"/>
        </xdr:cNvSpPr>
      </xdr:nvSpPr>
      <xdr:spPr bwMode="auto">
        <a:xfrm>
          <a:off x="18848" y="551068"/>
          <a:ext cx="373730" cy="2240162"/>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1409682</xdr:colOff>
      <xdr:row>1</xdr:row>
      <xdr:rowOff>84136</xdr:rowOff>
    </xdr:from>
    <xdr:to>
      <xdr:col>4</xdr:col>
      <xdr:colOff>237995</xdr:colOff>
      <xdr:row>3</xdr:row>
      <xdr:rowOff>638855</xdr:rowOff>
    </xdr:to>
    <xdr:sp macro="" textlink="">
      <xdr:nvSpPr>
        <xdr:cNvPr id="8" name="Text Box 2">
          <a:extLst>
            <a:ext uri="{FF2B5EF4-FFF2-40B4-BE49-F238E27FC236}">
              <a16:creationId xmlns:a16="http://schemas.microsoft.com/office/drawing/2014/main" xmlns="" id="{5919EAA1-2013-44C5-87B1-3991D242C31B}"/>
            </a:ext>
          </a:extLst>
        </xdr:cNvPr>
        <xdr:cNvSpPr txBox="1">
          <a:spLocks noChangeArrowheads="1"/>
        </xdr:cNvSpPr>
      </xdr:nvSpPr>
      <xdr:spPr bwMode="auto">
        <a:xfrm>
          <a:off x="2019282" y="322261"/>
          <a:ext cx="904763"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殺　虫　剤</a:t>
          </a:r>
          <a:endParaRPr lang="en-US" altLang="ja-JP" sz="11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300"/>
            </a:lnSpc>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および</a:t>
          </a:r>
          <a:endParaRPr lang="en-US" altLang="ja-JP" sz="1100" b="0" i="0" u="none" strike="noStrike" baseline="0">
            <a:solidFill>
              <a:srgbClr val="000000"/>
            </a:solidFill>
            <a:latin typeface="ＭＳ ゴシック" panose="020B0609070205080204" pitchFamily="49" charset="-128"/>
            <a:ea typeface="ＭＳ ゴシック" panose="020B0609070205080204" pitchFamily="49" charset="-128"/>
          </a:endParaRPr>
        </a:p>
        <a:p>
          <a:pPr algn="ctr" rtl="0">
            <a:lnSpc>
              <a:spcPts val="1300"/>
            </a:lnSpc>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展　着　剤</a:t>
          </a:r>
        </a:p>
      </xdr:txBody>
    </xdr:sp>
    <xdr:clientData/>
  </xdr:twoCellAnchor>
  <xdr:twoCellAnchor>
    <xdr:from>
      <xdr:col>0</xdr:col>
      <xdr:colOff>103188</xdr:colOff>
      <xdr:row>3</xdr:row>
      <xdr:rowOff>1587500</xdr:rowOff>
    </xdr:from>
    <xdr:to>
      <xdr:col>2</xdr:col>
      <xdr:colOff>395969</xdr:colOff>
      <xdr:row>5</xdr:row>
      <xdr:rowOff>165781</xdr:rowOff>
    </xdr:to>
    <xdr:sp macro="" textlink="">
      <xdr:nvSpPr>
        <xdr:cNvPr id="9" name="Text Box 3">
          <a:extLst>
            <a:ext uri="{FF2B5EF4-FFF2-40B4-BE49-F238E27FC236}">
              <a16:creationId xmlns:a16="http://schemas.microsoft.com/office/drawing/2014/main" xmlns="" id="{48DCAE87-74E0-4E59-9C6E-854CC3B93E6D}"/>
            </a:ext>
          </a:extLst>
        </xdr:cNvPr>
        <xdr:cNvSpPr txBox="1">
          <a:spLocks noChangeArrowheads="1"/>
        </xdr:cNvSpPr>
      </xdr:nvSpPr>
      <xdr:spPr bwMode="auto">
        <a:xfrm>
          <a:off x="103188" y="2178050"/>
          <a:ext cx="902381" cy="902381"/>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100" b="0" i="0" baseline="0">
              <a:effectLst/>
              <a:latin typeface="ＭＳ ゴシック" panose="020B0609070205080204" pitchFamily="49" charset="-128"/>
              <a:ea typeface="ＭＳ ゴシック" panose="020B0609070205080204" pitchFamily="49" charset="-128"/>
              <a:cs typeface="+mn-cs"/>
            </a:rPr>
            <a:t>殺　虫　剤</a:t>
          </a:r>
          <a:endParaRPr lang="ja-JP" altLang="ja-JP">
            <a:effectLst/>
            <a:latin typeface="ＭＳ ゴシック" panose="020B0609070205080204" pitchFamily="49" charset="-128"/>
            <a:ea typeface="ＭＳ ゴシック" panose="020B0609070205080204" pitchFamily="49" charset="-128"/>
          </a:endParaRPr>
        </a:p>
        <a:p>
          <a:pPr algn="ctr" rtl="0"/>
          <a:r>
            <a:rPr lang="ja-JP" altLang="en-US" sz="1100" b="0" i="0" baseline="0">
              <a:effectLst/>
              <a:latin typeface="ＭＳ ゴシック" panose="020B0609070205080204" pitchFamily="49" charset="-128"/>
              <a:ea typeface="ＭＳ ゴシック" panose="020B0609070205080204" pitchFamily="49" charset="-128"/>
              <a:cs typeface="+mn-cs"/>
            </a:rPr>
            <a:t>および</a:t>
          </a:r>
          <a:endParaRPr lang="ja-JP" altLang="ja-JP">
            <a:effectLst/>
            <a:latin typeface="ＭＳ ゴシック" panose="020B0609070205080204" pitchFamily="49" charset="-128"/>
            <a:ea typeface="ＭＳ ゴシック" panose="020B0609070205080204" pitchFamily="49" charset="-128"/>
          </a:endParaRPr>
        </a:p>
        <a:p>
          <a:pPr algn="ctr" rtl="0"/>
          <a:r>
            <a:rPr lang="ja-JP" altLang="ja-JP" sz="1100" b="0" i="0" baseline="0">
              <a:effectLst/>
              <a:latin typeface="ＭＳ ゴシック" panose="020B0609070205080204" pitchFamily="49" charset="-128"/>
              <a:ea typeface="ＭＳ ゴシック" panose="020B0609070205080204" pitchFamily="49" charset="-128"/>
              <a:cs typeface="+mn-cs"/>
            </a:rPr>
            <a:t>展　着　剤</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82392</xdr:colOff>
      <xdr:row>2</xdr:row>
      <xdr:rowOff>1069656</xdr:rowOff>
    </xdr:from>
    <xdr:to>
      <xdr:col>1</xdr:col>
      <xdr:colOff>629967</xdr:colOff>
      <xdr:row>4</xdr:row>
      <xdr:rowOff>121806</xdr:rowOff>
    </xdr:to>
    <xdr:sp macro="" textlink="">
      <xdr:nvSpPr>
        <xdr:cNvPr id="2" name="Text Box 2">
          <a:extLst>
            <a:ext uri="{FF2B5EF4-FFF2-40B4-BE49-F238E27FC236}">
              <a16:creationId xmlns:a16="http://schemas.microsoft.com/office/drawing/2014/main" xmlns="" id="{351B91C2-C1CF-4FA2-A481-1F513105AD09}"/>
            </a:ext>
          </a:extLst>
        </xdr:cNvPr>
        <xdr:cNvSpPr txBox="1">
          <a:spLocks noChangeArrowheads="1"/>
        </xdr:cNvSpPr>
      </xdr:nvSpPr>
      <xdr:spPr bwMode="auto">
        <a:xfrm>
          <a:off x="82392" y="1526856"/>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1848008</xdr:colOff>
      <xdr:row>1</xdr:row>
      <xdr:rowOff>63182</xdr:rowOff>
    </xdr:from>
    <xdr:to>
      <xdr:col>3</xdr:col>
      <xdr:colOff>319133</xdr:colOff>
      <xdr:row>2</xdr:row>
      <xdr:rowOff>753632</xdr:rowOff>
    </xdr:to>
    <xdr:sp macro="" textlink="">
      <xdr:nvSpPr>
        <xdr:cNvPr id="3" name="Text Box 3">
          <a:extLst>
            <a:ext uri="{FF2B5EF4-FFF2-40B4-BE49-F238E27FC236}">
              <a16:creationId xmlns:a16="http://schemas.microsoft.com/office/drawing/2014/main" xmlns="" id="{698C55BC-04DC-466F-818D-9764B987E59E}"/>
            </a:ext>
          </a:extLst>
        </xdr:cNvPr>
        <xdr:cNvSpPr txBox="1">
          <a:spLocks noChangeArrowheads="1"/>
        </xdr:cNvSpPr>
      </xdr:nvSpPr>
      <xdr:spPr bwMode="auto">
        <a:xfrm>
          <a:off x="2200433" y="310832"/>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15505</xdr:colOff>
      <xdr:row>2</xdr:row>
      <xdr:rowOff>55986</xdr:rowOff>
    </xdr:from>
    <xdr:to>
      <xdr:col>1</xdr:col>
      <xdr:colOff>35241</xdr:colOff>
      <xdr:row>4</xdr:row>
      <xdr:rowOff>19033</xdr:rowOff>
    </xdr:to>
    <xdr:sp macro="" textlink="">
      <xdr:nvSpPr>
        <xdr:cNvPr id="4" name="Text Box 2">
          <a:extLst>
            <a:ext uri="{FF2B5EF4-FFF2-40B4-BE49-F238E27FC236}">
              <a16:creationId xmlns="" xmlns:a16="http://schemas.microsoft.com/office/drawing/2014/main" id="{C1279309-DA97-8F2C-6FBB-2D0D047D76E6}"/>
            </a:ext>
          </a:extLst>
        </xdr:cNvPr>
        <xdr:cNvSpPr txBox="1">
          <a:spLocks noChangeArrowheads="1"/>
        </xdr:cNvSpPr>
      </xdr:nvSpPr>
      <xdr:spPr bwMode="auto">
        <a:xfrm>
          <a:off x="15505" y="513186"/>
          <a:ext cx="295961" cy="1820422"/>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72552</xdr:colOff>
      <xdr:row>1</xdr:row>
      <xdr:rowOff>20851</xdr:rowOff>
    </xdr:from>
    <xdr:to>
      <xdr:col>3</xdr:col>
      <xdr:colOff>22128</xdr:colOff>
      <xdr:row>2</xdr:row>
      <xdr:rowOff>48946</xdr:rowOff>
    </xdr:to>
    <xdr:sp macro="" textlink="">
      <xdr:nvSpPr>
        <xdr:cNvPr id="5" name="Text Box 3">
          <a:extLst>
            <a:ext uri="{FF2B5EF4-FFF2-40B4-BE49-F238E27FC236}">
              <a16:creationId xmlns="" xmlns:a16="http://schemas.microsoft.com/office/drawing/2014/main" id="{CB067AF6-CDF6-FC1B-C590-02D4595E9E39}"/>
            </a:ext>
          </a:extLst>
        </xdr:cNvPr>
        <xdr:cNvSpPr txBox="1">
          <a:spLocks noChangeArrowheads="1"/>
        </xdr:cNvSpPr>
      </xdr:nvSpPr>
      <xdr:spPr bwMode="auto">
        <a:xfrm>
          <a:off x="348777" y="268501"/>
          <a:ext cx="2064126" cy="23764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107158</xdr:colOff>
      <xdr:row>3</xdr:row>
      <xdr:rowOff>1536907</xdr:rowOff>
    </xdr:from>
    <xdr:to>
      <xdr:col>2</xdr:col>
      <xdr:colOff>364220</xdr:colOff>
      <xdr:row>5</xdr:row>
      <xdr:rowOff>139001</xdr:rowOff>
    </xdr:to>
    <xdr:sp macro="" textlink="">
      <xdr:nvSpPr>
        <xdr:cNvPr id="6" name="Text Box 2">
          <a:extLst>
            <a:ext uri="{FF2B5EF4-FFF2-40B4-BE49-F238E27FC236}">
              <a16:creationId xmlns:a16="http://schemas.microsoft.com/office/drawing/2014/main" xmlns="" id="{F2BB9E75-1939-4E20-9EA4-7EB09F8F4137}"/>
            </a:ext>
          </a:extLst>
        </xdr:cNvPr>
        <xdr:cNvSpPr txBox="1">
          <a:spLocks noChangeArrowheads="1"/>
        </xdr:cNvSpPr>
      </xdr:nvSpPr>
      <xdr:spPr bwMode="auto">
        <a:xfrm>
          <a:off x="107158" y="2194132"/>
          <a:ext cx="904762" cy="897619"/>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3</xdr:col>
      <xdr:colOff>251515</xdr:colOff>
      <xdr:row>1</xdr:row>
      <xdr:rowOff>71436</xdr:rowOff>
    </xdr:from>
    <xdr:to>
      <xdr:col>4</xdr:col>
      <xdr:colOff>639546</xdr:colOff>
      <xdr:row>3</xdr:row>
      <xdr:rowOff>554717</xdr:rowOff>
    </xdr:to>
    <xdr:sp macro="" textlink="">
      <xdr:nvSpPr>
        <xdr:cNvPr id="7" name="Text Box 3">
          <a:extLst>
            <a:ext uri="{FF2B5EF4-FFF2-40B4-BE49-F238E27FC236}">
              <a16:creationId xmlns:a16="http://schemas.microsoft.com/office/drawing/2014/main" xmlns="" id="{48743B31-AAFD-4A6E-9AAC-88324C5E1E5D}"/>
            </a:ext>
          </a:extLst>
        </xdr:cNvPr>
        <xdr:cNvSpPr txBox="1">
          <a:spLocks noChangeArrowheads="1"/>
        </xdr:cNvSpPr>
      </xdr:nvSpPr>
      <xdr:spPr bwMode="auto">
        <a:xfrm>
          <a:off x="3337615" y="309561"/>
          <a:ext cx="902381"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1727835</xdr:colOff>
      <xdr:row>0</xdr:row>
      <xdr:rowOff>0</xdr:rowOff>
    </xdr:from>
    <xdr:to>
      <xdr:col>4</xdr:col>
      <xdr:colOff>257200</xdr:colOff>
      <xdr:row>0</xdr:row>
      <xdr:rowOff>0</xdr:rowOff>
    </xdr:to>
    <xdr:sp macro="" textlink="">
      <xdr:nvSpPr>
        <xdr:cNvPr id="2" name="Text Box 1">
          <a:extLst>
            <a:ext uri="{FF2B5EF4-FFF2-40B4-BE49-F238E27FC236}">
              <a16:creationId xmlns:a16="http://schemas.microsoft.com/office/drawing/2014/main" xmlns="" id="{AB6B83B4-F95B-4EF8-BE0C-7FBF51889379}"/>
            </a:ext>
          </a:extLst>
        </xdr:cNvPr>
        <xdr:cNvSpPr txBox="1">
          <a:spLocks noChangeArrowheads="1"/>
        </xdr:cNvSpPr>
      </xdr:nvSpPr>
      <xdr:spPr bwMode="auto">
        <a:xfrm>
          <a:off x="2251075" y="0"/>
          <a:ext cx="739697"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1</xdr:col>
      <xdr:colOff>40005</xdr:colOff>
      <xdr:row>0</xdr:row>
      <xdr:rowOff>0</xdr:rowOff>
    </xdr:from>
    <xdr:to>
      <xdr:col>2</xdr:col>
      <xdr:colOff>595445</xdr:colOff>
      <xdr:row>0</xdr:row>
      <xdr:rowOff>0</xdr:rowOff>
    </xdr:to>
    <xdr:sp macro="" textlink="">
      <xdr:nvSpPr>
        <xdr:cNvPr id="3" name="Text Box 2">
          <a:extLst>
            <a:ext uri="{FF2B5EF4-FFF2-40B4-BE49-F238E27FC236}">
              <a16:creationId xmlns:a16="http://schemas.microsoft.com/office/drawing/2014/main" xmlns="" id="{66CF762E-0E6A-4687-A427-99DDE2E2D203}"/>
            </a:ext>
          </a:extLst>
        </xdr:cNvPr>
        <xdr:cNvSpPr txBox="1">
          <a:spLocks noChangeArrowheads="1"/>
        </xdr:cNvSpPr>
      </xdr:nvSpPr>
      <xdr:spPr bwMode="auto">
        <a:xfrm>
          <a:off x="333375" y="0"/>
          <a:ext cx="79676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80010</xdr:colOff>
      <xdr:row>3</xdr:row>
      <xdr:rowOff>1842135</xdr:rowOff>
    </xdr:from>
    <xdr:to>
      <xdr:col>2</xdr:col>
      <xdr:colOff>275160</xdr:colOff>
      <xdr:row>5</xdr:row>
      <xdr:rowOff>216131</xdr:rowOff>
    </xdr:to>
    <xdr:sp macro="" textlink="">
      <xdr:nvSpPr>
        <xdr:cNvPr id="6" name="Text Box 6">
          <a:extLst>
            <a:ext uri="{FF2B5EF4-FFF2-40B4-BE49-F238E27FC236}">
              <a16:creationId xmlns:a16="http://schemas.microsoft.com/office/drawing/2014/main" xmlns="" id="{28C5C4CF-4802-4AD4-A926-D7317DF5160C}"/>
            </a:ext>
          </a:extLst>
        </xdr:cNvPr>
        <xdr:cNvSpPr txBox="1">
          <a:spLocks noChangeArrowheads="1"/>
        </xdr:cNvSpPr>
      </xdr:nvSpPr>
      <xdr:spPr bwMode="auto">
        <a:xfrm>
          <a:off x="80010" y="2442210"/>
          <a:ext cx="900000" cy="898121"/>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13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2</xdr:col>
      <xdr:colOff>1747520</xdr:colOff>
      <xdr:row>1</xdr:row>
      <xdr:rowOff>48260</xdr:rowOff>
    </xdr:from>
    <xdr:to>
      <xdr:col>4</xdr:col>
      <xdr:colOff>304370</xdr:colOff>
      <xdr:row>3</xdr:row>
      <xdr:rowOff>775835</xdr:rowOff>
    </xdr:to>
    <xdr:sp macro="" textlink="">
      <xdr:nvSpPr>
        <xdr:cNvPr id="11" name="Text Box 5">
          <a:extLst>
            <a:ext uri="{FF2B5EF4-FFF2-40B4-BE49-F238E27FC236}">
              <a16:creationId xmlns:a16="http://schemas.microsoft.com/office/drawing/2014/main" xmlns="" id="{76FCD3B4-66FC-4A04-B6CA-1B12CCA762B4}"/>
            </a:ext>
          </a:extLst>
        </xdr:cNvPr>
        <xdr:cNvSpPr txBox="1">
          <a:spLocks noChangeArrowheads="1"/>
        </xdr:cNvSpPr>
      </xdr:nvSpPr>
      <xdr:spPr bwMode="auto">
        <a:xfrm>
          <a:off x="2452370" y="295910"/>
          <a:ext cx="900000" cy="108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ts val="1200"/>
            </a:lnSpc>
            <a:spcBef>
              <a:spcPts val="0"/>
            </a:spcBef>
            <a:spcAft>
              <a:spcPts val="0"/>
            </a:spcAft>
            <a:buClrTx/>
            <a:buSzTx/>
            <a:buFontTx/>
            <a:buNone/>
            <a:tabLst/>
            <a:defRPr sz="1000"/>
          </a:pPr>
          <a:r>
            <a:rPr lang="ja-JP" altLang="ja-JP" sz="1100" b="0" i="0" baseline="0">
              <a:effectLst/>
              <a:latin typeface="+mn-lt"/>
              <a:ea typeface="+mn-ea"/>
              <a:cs typeface="+mn-cs"/>
            </a:rPr>
            <a:t>混　合　剤</a:t>
          </a:r>
          <a:endParaRPr lang="ja-JP" altLang="en-US"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18733</xdr:colOff>
      <xdr:row>3</xdr:row>
      <xdr:rowOff>102396</xdr:rowOff>
    </xdr:from>
    <xdr:to>
      <xdr:col>2</xdr:col>
      <xdr:colOff>21999</xdr:colOff>
      <xdr:row>5</xdr:row>
      <xdr:rowOff>19544</xdr:rowOff>
    </xdr:to>
    <xdr:sp macro="" textlink="">
      <xdr:nvSpPr>
        <xdr:cNvPr id="9" name="Text Box 6">
          <a:extLst>
            <a:ext uri="{FF2B5EF4-FFF2-40B4-BE49-F238E27FC236}">
              <a16:creationId xmlns="" xmlns:a16="http://schemas.microsoft.com/office/drawing/2014/main" id="{5571F312-11C7-FA2F-5FE2-051A4D805C7F}"/>
            </a:ext>
          </a:extLst>
        </xdr:cNvPr>
        <xdr:cNvSpPr txBox="1">
          <a:spLocks noChangeArrowheads="1"/>
        </xdr:cNvSpPr>
      </xdr:nvSpPr>
      <xdr:spPr bwMode="auto">
        <a:xfrm>
          <a:off x="18733" y="702471"/>
          <a:ext cx="708116" cy="2441273"/>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2</xdr:col>
      <xdr:colOff>73521</xdr:colOff>
      <xdr:row>1</xdr:row>
      <xdr:rowOff>15558</xdr:rowOff>
    </xdr:from>
    <xdr:to>
      <xdr:col>4</xdr:col>
      <xdr:colOff>13037</xdr:colOff>
      <xdr:row>3</xdr:row>
      <xdr:rowOff>54149</xdr:rowOff>
    </xdr:to>
    <xdr:sp macro="" textlink="">
      <xdr:nvSpPr>
        <xdr:cNvPr id="10" name="Text Box 5">
          <a:extLst>
            <a:ext uri="{FF2B5EF4-FFF2-40B4-BE49-F238E27FC236}">
              <a16:creationId xmlns="" xmlns:a16="http://schemas.microsoft.com/office/drawing/2014/main" id="{E41212E8-182E-5B8A-7965-B3AB04193012}"/>
            </a:ext>
          </a:extLst>
        </xdr:cNvPr>
        <xdr:cNvSpPr txBox="1">
          <a:spLocks noChangeArrowheads="1"/>
        </xdr:cNvSpPr>
      </xdr:nvSpPr>
      <xdr:spPr bwMode="auto">
        <a:xfrm>
          <a:off x="778371" y="263208"/>
          <a:ext cx="2282666" cy="391016"/>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7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ts val="800"/>
            </a:lnSpc>
            <a:spcBef>
              <a:spcPts val="0"/>
            </a:spcBef>
            <a:spcAft>
              <a:spcPts val="0"/>
            </a:spcAft>
            <a:buClrTx/>
            <a:buSzTx/>
            <a:buFontTx/>
            <a:buNone/>
            <a:tabLst/>
            <a:defRPr sz="1000"/>
          </a:pPr>
          <a:r>
            <a:rPr lang="ja-JP" altLang="ja-JP" sz="1100" b="0" i="0" baseline="0">
              <a:effectLst/>
              <a:latin typeface="+mn-lt"/>
              <a:ea typeface="+mn-ea"/>
              <a:cs typeface="+mn-cs"/>
            </a:rPr>
            <a:t>混　合　剤</a:t>
          </a:r>
          <a:endParaRPr lang="ja-JP" altLang="en-US" sz="1100" b="0" i="0" u="none" strike="noStrike" baseline="0">
            <a:solidFill>
              <a:srgbClr val="000000"/>
            </a:solidFill>
            <a:latin typeface="ＭＳ Ｐゴシック"/>
            <a:ea typeface="ＭＳ Ｐゴシック"/>
          </a:endParaRPr>
        </a:p>
        <a:p>
          <a:pPr algn="ctr" rtl="0">
            <a:lnSpc>
              <a:spcPts val="8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95249</xdr:colOff>
      <xdr:row>3</xdr:row>
      <xdr:rowOff>1632718</xdr:rowOff>
    </xdr:from>
    <xdr:to>
      <xdr:col>2</xdr:col>
      <xdr:colOff>292780</xdr:colOff>
      <xdr:row>5</xdr:row>
      <xdr:rowOff>210999</xdr:rowOff>
    </xdr:to>
    <xdr:sp macro="" textlink="">
      <xdr:nvSpPr>
        <xdr:cNvPr id="13" name="Text Box 6">
          <a:extLst>
            <a:ext uri="{FF2B5EF4-FFF2-40B4-BE49-F238E27FC236}">
              <a16:creationId xmlns="" xmlns:a16="http://schemas.microsoft.com/office/drawing/2014/main" id="{119973F2-C1A2-48C2-B4CB-A8572F76644A}"/>
            </a:ext>
          </a:extLst>
        </xdr:cNvPr>
        <xdr:cNvSpPr txBox="1">
          <a:spLocks noChangeArrowheads="1"/>
        </xdr:cNvSpPr>
      </xdr:nvSpPr>
      <xdr:spPr bwMode="auto">
        <a:xfrm>
          <a:off x="95249" y="2223268"/>
          <a:ext cx="902381"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2</xdr:col>
      <xdr:colOff>1352003</xdr:colOff>
      <xdr:row>1</xdr:row>
      <xdr:rowOff>71437</xdr:rowOff>
    </xdr:from>
    <xdr:to>
      <xdr:col>4</xdr:col>
      <xdr:colOff>358909</xdr:colOff>
      <xdr:row>3</xdr:row>
      <xdr:rowOff>626156</xdr:rowOff>
    </xdr:to>
    <xdr:sp macro="" textlink="">
      <xdr:nvSpPr>
        <xdr:cNvPr id="14" name="Text Box 5">
          <a:extLst>
            <a:ext uri="{FF2B5EF4-FFF2-40B4-BE49-F238E27FC236}">
              <a16:creationId xmlns="" xmlns:a16="http://schemas.microsoft.com/office/drawing/2014/main" id="{A6A8B166-FC7B-4EA9-8E8E-2DC96BBA7AF9}"/>
            </a:ext>
          </a:extLst>
        </xdr:cNvPr>
        <xdr:cNvSpPr txBox="1">
          <a:spLocks noChangeArrowheads="1"/>
        </xdr:cNvSpPr>
      </xdr:nvSpPr>
      <xdr:spPr bwMode="auto">
        <a:xfrm>
          <a:off x="2056853" y="309562"/>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100" b="0" i="0" u="none" strike="noStrike" baseline="0">
              <a:solidFill>
                <a:srgbClr val="000000"/>
              </a:solidFill>
              <a:latin typeface="ＭＳ Ｐゴシック"/>
              <a:ea typeface="ＭＳ Ｐゴシック"/>
            </a:rPr>
            <a:t>殺　菌　剤</a:t>
          </a:r>
        </a:p>
        <a:p>
          <a:pPr algn="ctr" rtl="0">
            <a:lnSpc>
              <a:spcPts val="900"/>
            </a:lnSpc>
            <a:defRPr sz="1000"/>
          </a:pPr>
          <a:r>
            <a:rPr lang="ja-JP" altLang="en-US" sz="1100" b="0" i="0" u="none" strike="noStrike" baseline="0">
              <a:solidFill>
                <a:srgbClr val="000000"/>
              </a:solidFill>
              <a:latin typeface="ＭＳ Ｐゴシック"/>
              <a:ea typeface="ＭＳ Ｐゴシック"/>
            </a:rPr>
            <a:t>混　合　剤</a:t>
          </a: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69215</xdr:colOff>
      <xdr:row>3</xdr:row>
      <xdr:rowOff>1461770</xdr:rowOff>
    </xdr:from>
    <xdr:to>
      <xdr:col>2</xdr:col>
      <xdr:colOff>464390</xdr:colOff>
      <xdr:row>5</xdr:row>
      <xdr:rowOff>209120</xdr:rowOff>
    </xdr:to>
    <xdr:sp macro="" textlink="">
      <xdr:nvSpPr>
        <xdr:cNvPr id="2" name="Text Box 1">
          <a:extLst>
            <a:ext uri="{FF2B5EF4-FFF2-40B4-BE49-F238E27FC236}">
              <a16:creationId xmlns:a16="http://schemas.microsoft.com/office/drawing/2014/main" xmlns="" id="{D504E620-01AB-4CFF-9920-55AE03965442}"/>
            </a:ext>
          </a:extLst>
        </xdr:cNvPr>
        <xdr:cNvSpPr txBox="1">
          <a:spLocks noChangeArrowheads="1"/>
        </xdr:cNvSpPr>
      </xdr:nvSpPr>
      <xdr:spPr bwMode="auto">
        <a:xfrm>
          <a:off x="69215" y="2109470"/>
          <a:ext cx="900000" cy="9000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2025969</xdr:colOff>
      <xdr:row>1</xdr:row>
      <xdr:rowOff>97472</xdr:rowOff>
    </xdr:from>
    <xdr:to>
      <xdr:col>4</xdr:col>
      <xdr:colOff>318500</xdr:colOff>
      <xdr:row>3</xdr:row>
      <xdr:rowOff>592659</xdr:rowOff>
    </xdr:to>
    <xdr:sp macro="" textlink="">
      <xdr:nvSpPr>
        <xdr:cNvPr id="5" name="Text Box 2"/>
        <xdr:cNvSpPr txBox="1">
          <a:spLocks noChangeArrowheads="1"/>
        </xdr:cNvSpPr>
      </xdr:nvSpPr>
      <xdr:spPr bwMode="auto">
        <a:xfrm>
          <a:off x="2606994" y="345122"/>
          <a:ext cx="902381" cy="895237"/>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16510</xdr:colOff>
      <xdr:row>3</xdr:row>
      <xdr:rowOff>85883</xdr:rowOff>
    </xdr:from>
    <xdr:to>
      <xdr:col>2</xdr:col>
      <xdr:colOff>32250</xdr:colOff>
      <xdr:row>5</xdr:row>
      <xdr:rowOff>16145</xdr:rowOff>
    </xdr:to>
    <xdr:sp macro="" textlink="">
      <xdr:nvSpPr>
        <xdr:cNvPr id="4" name="Text Box 1">
          <a:extLst>
            <a:ext uri="{FF2B5EF4-FFF2-40B4-BE49-F238E27FC236}">
              <a16:creationId xmlns:a16="http://schemas.microsoft.com/office/drawing/2014/main" xmlns="" id="{276E0647-977B-735A-A807-6EA47337BBCE}"/>
            </a:ext>
          </a:extLst>
        </xdr:cNvPr>
        <xdr:cNvSpPr txBox="1">
          <a:spLocks noChangeArrowheads="1"/>
        </xdr:cNvSpPr>
      </xdr:nvSpPr>
      <xdr:spPr bwMode="auto">
        <a:xfrm>
          <a:off x="16510" y="733583"/>
          <a:ext cx="596765" cy="2082912"/>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115254</xdr:colOff>
      <xdr:row>1</xdr:row>
      <xdr:rowOff>17462</xdr:rowOff>
    </xdr:from>
    <xdr:to>
      <xdr:col>4</xdr:col>
      <xdr:colOff>17084</xdr:colOff>
      <xdr:row>3</xdr:row>
      <xdr:rowOff>55051</xdr:rowOff>
    </xdr:to>
    <xdr:sp macro="" textlink="">
      <xdr:nvSpPr>
        <xdr:cNvPr id="6" name="Text Box 2">
          <a:extLst>
            <a:ext uri="{FF2B5EF4-FFF2-40B4-BE49-F238E27FC236}">
              <a16:creationId xmlns:a16="http://schemas.microsoft.com/office/drawing/2014/main" xmlns="" id="{D2B70021-C77A-DCAF-B6A3-30856D5A6842}"/>
            </a:ext>
          </a:extLst>
        </xdr:cNvPr>
        <xdr:cNvSpPr txBox="1">
          <a:spLocks noChangeArrowheads="1"/>
        </xdr:cNvSpPr>
      </xdr:nvSpPr>
      <xdr:spPr bwMode="auto">
        <a:xfrm>
          <a:off x="696279" y="265112"/>
          <a:ext cx="2521205" cy="437639"/>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16510</xdr:colOff>
      <xdr:row>3</xdr:row>
      <xdr:rowOff>85883</xdr:rowOff>
    </xdr:from>
    <xdr:to>
      <xdr:col>2</xdr:col>
      <xdr:colOff>32250</xdr:colOff>
      <xdr:row>5</xdr:row>
      <xdr:rowOff>16145</xdr:rowOff>
    </xdr:to>
    <xdr:sp macro="" textlink="">
      <xdr:nvSpPr>
        <xdr:cNvPr id="7" name="Text Box 1">
          <a:extLst>
            <a:ext uri="{FF2B5EF4-FFF2-40B4-BE49-F238E27FC236}">
              <a16:creationId xmlns:a16="http://schemas.microsoft.com/office/drawing/2014/main" xmlns="" id="{276E0647-977B-735A-A807-6EA47337BBCE}"/>
            </a:ext>
          </a:extLst>
        </xdr:cNvPr>
        <xdr:cNvSpPr txBox="1">
          <a:spLocks noChangeArrowheads="1"/>
        </xdr:cNvSpPr>
      </xdr:nvSpPr>
      <xdr:spPr bwMode="auto">
        <a:xfrm>
          <a:off x="16510" y="733583"/>
          <a:ext cx="596765" cy="2082912"/>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115254</xdr:colOff>
      <xdr:row>1</xdr:row>
      <xdr:rowOff>17462</xdr:rowOff>
    </xdr:from>
    <xdr:to>
      <xdr:col>4</xdr:col>
      <xdr:colOff>17084</xdr:colOff>
      <xdr:row>3</xdr:row>
      <xdr:rowOff>55051</xdr:rowOff>
    </xdr:to>
    <xdr:sp macro="" textlink="">
      <xdr:nvSpPr>
        <xdr:cNvPr id="8" name="Text Box 2">
          <a:extLst>
            <a:ext uri="{FF2B5EF4-FFF2-40B4-BE49-F238E27FC236}">
              <a16:creationId xmlns:a16="http://schemas.microsoft.com/office/drawing/2014/main" xmlns="" id="{D2B70021-C77A-DCAF-B6A3-30856D5A6842}"/>
            </a:ext>
          </a:extLst>
        </xdr:cNvPr>
        <xdr:cNvSpPr txBox="1">
          <a:spLocks noChangeArrowheads="1"/>
        </xdr:cNvSpPr>
      </xdr:nvSpPr>
      <xdr:spPr bwMode="auto">
        <a:xfrm>
          <a:off x="696279" y="265112"/>
          <a:ext cx="2521205" cy="437639"/>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107161</xdr:colOff>
      <xdr:row>3</xdr:row>
      <xdr:rowOff>1835726</xdr:rowOff>
    </xdr:from>
    <xdr:to>
      <xdr:col>2</xdr:col>
      <xdr:colOff>459473</xdr:colOff>
      <xdr:row>5</xdr:row>
      <xdr:rowOff>140163</xdr:rowOff>
    </xdr:to>
    <xdr:sp macro="" textlink="">
      <xdr:nvSpPr>
        <xdr:cNvPr id="9" name="Text Box 1">
          <a:extLst>
            <a:ext uri="{FF2B5EF4-FFF2-40B4-BE49-F238E27FC236}">
              <a16:creationId xmlns:a16="http://schemas.microsoft.com/office/drawing/2014/main" xmlns="" id="{E0C97D9F-0015-40EF-8BC9-287D9F6D337B}"/>
            </a:ext>
          </a:extLst>
        </xdr:cNvPr>
        <xdr:cNvSpPr txBox="1">
          <a:spLocks noChangeArrowheads="1"/>
        </xdr:cNvSpPr>
      </xdr:nvSpPr>
      <xdr:spPr bwMode="auto">
        <a:xfrm>
          <a:off x="107161" y="2559626"/>
          <a:ext cx="904762" cy="904762"/>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1247156</xdr:colOff>
      <xdr:row>1</xdr:row>
      <xdr:rowOff>83342</xdr:rowOff>
    </xdr:from>
    <xdr:to>
      <xdr:col>4</xdr:col>
      <xdr:colOff>242156</xdr:colOff>
      <xdr:row>3</xdr:row>
      <xdr:rowOff>507092</xdr:rowOff>
    </xdr:to>
    <xdr:sp macro="" textlink="">
      <xdr:nvSpPr>
        <xdr:cNvPr id="10" name="Text Box 2">
          <a:extLst>
            <a:ext uri="{FF2B5EF4-FFF2-40B4-BE49-F238E27FC236}">
              <a16:creationId xmlns:a16="http://schemas.microsoft.com/office/drawing/2014/main" xmlns="" id="{7EC17840-7439-4FC5-B01E-836BBDE133B2}"/>
            </a:ext>
          </a:extLst>
        </xdr:cNvPr>
        <xdr:cNvSpPr txBox="1">
          <a:spLocks noChangeArrowheads="1"/>
        </xdr:cNvSpPr>
      </xdr:nvSpPr>
      <xdr:spPr bwMode="auto">
        <a:xfrm>
          <a:off x="1799606" y="330992"/>
          <a:ext cx="900000" cy="9000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50165</xdr:colOff>
      <xdr:row>3</xdr:row>
      <xdr:rowOff>1871345</xdr:rowOff>
    </xdr:from>
    <xdr:to>
      <xdr:col>2</xdr:col>
      <xdr:colOff>378851</xdr:colOff>
      <xdr:row>5</xdr:row>
      <xdr:rowOff>113870</xdr:rowOff>
    </xdr:to>
    <xdr:sp macro="" textlink="">
      <xdr:nvSpPr>
        <xdr:cNvPr id="3" name="Text Box 4">
          <a:extLst>
            <a:ext uri="{FF2B5EF4-FFF2-40B4-BE49-F238E27FC236}">
              <a16:creationId xmlns:a16="http://schemas.microsoft.com/office/drawing/2014/main" xmlns="" id="{9E5FB3BF-EC0D-4D94-95E5-4B8F0516561A}"/>
            </a:ext>
          </a:extLst>
        </xdr:cNvPr>
        <xdr:cNvSpPr txBox="1">
          <a:spLocks noChangeArrowheads="1"/>
        </xdr:cNvSpPr>
      </xdr:nvSpPr>
      <xdr:spPr bwMode="auto">
        <a:xfrm>
          <a:off x="50165" y="2595245"/>
          <a:ext cx="900186"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4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3</xdr:col>
      <xdr:colOff>29212</xdr:colOff>
      <xdr:row>1</xdr:row>
      <xdr:rowOff>91802</xdr:rowOff>
    </xdr:from>
    <xdr:to>
      <xdr:col>4</xdr:col>
      <xdr:colOff>551319</xdr:colOff>
      <xdr:row>3</xdr:row>
      <xdr:rowOff>681945</xdr:rowOff>
    </xdr:to>
    <xdr:sp macro="" textlink="">
      <xdr:nvSpPr>
        <xdr:cNvPr id="4" name="Text Box 3"/>
        <xdr:cNvSpPr txBox="1">
          <a:spLocks noChangeArrowheads="1"/>
        </xdr:cNvSpPr>
      </xdr:nvSpPr>
      <xdr:spPr bwMode="auto">
        <a:xfrm>
          <a:off x="3086737" y="339452"/>
          <a:ext cx="1074557" cy="1066393"/>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25890</xdr:colOff>
      <xdr:row>1</xdr:row>
      <xdr:rowOff>20365</xdr:rowOff>
    </xdr:from>
    <xdr:to>
      <xdr:col>4</xdr:col>
      <xdr:colOff>21463</xdr:colOff>
      <xdr:row>3</xdr:row>
      <xdr:rowOff>40701</xdr:rowOff>
    </xdr:to>
    <xdr:sp macro="" textlink="">
      <xdr:nvSpPr>
        <xdr:cNvPr id="5" name="Text Box 3">
          <a:extLst>
            <a:ext uri="{FF2B5EF4-FFF2-40B4-BE49-F238E27FC236}">
              <a16:creationId xmlns:a16="http://schemas.microsoft.com/office/drawing/2014/main" xmlns="" id="{50396B99-5C26-68C5-CDBF-F39E1D75F2A4}"/>
            </a:ext>
          </a:extLst>
        </xdr:cNvPr>
        <xdr:cNvSpPr txBox="1">
          <a:spLocks noChangeArrowheads="1"/>
        </xdr:cNvSpPr>
      </xdr:nvSpPr>
      <xdr:spPr bwMode="auto">
        <a:xfrm>
          <a:off x="749790" y="268015"/>
          <a:ext cx="2300623" cy="496586"/>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0</xdr:col>
      <xdr:colOff>21385</xdr:colOff>
      <xdr:row>3</xdr:row>
      <xdr:rowOff>89013</xdr:rowOff>
    </xdr:from>
    <xdr:to>
      <xdr:col>2</xdr:col>
      <xdr:colOff>36756</xdr:colOff>
      <xdr:row>5</xdr:row>
      <xdr:rowOff>21986</xdr:rowOff>
    </xdr:to>
    <xdr:sp macro="" textlink="">
      <xdr:nvSpPr>
        <xdr:cNvPr id="6" name="Text Box 4">
          <a:extLst>
            <a:ext uri="{FF2B5EF4-FFF2-40B4-BE49-F238E27FC236}">
              <a16:creationId xmlns:a16="http://schemas.microsoft.com/office/drawing/2014/main" xmlns="" id="{1F35D520-5A3C-FF0A-4728-4C4EB926FBA0}"/>
            </a:ext>
          </a:extLst>
        </xdr:cNvPr>
        <xdr:cNvSpPr txBox="1">
          <a:spLocks noChangeArrowheads="1"/>
        </xdr:cNvSpPr>
      </xdr:nvSpPr>
      <xdr:spPr bwMode="auto">
        <a:xfrm>
          <a:off x="21385" y="812913"/>
          <a:ext cx="739271" cy="2323748"/>
        </a:xfrm>
        <a:prstGeom prst="rect">
          <a:avLst/>
        </a:prstGeom>
        <a:noFill/>
        <a:ln w="9525">
          <a:noFill/>
          <a:miter lim="800000"/>
          <a:headEnd/>
          <a:tailEnd/>
        </a:ln>
      </xdr:spPr>
      <xdr:txBody>
        <a:bodyPr vertOverflow="clip" wrap="square" lIns="27432" tIns="18288" rIns="27432" bIns="18288" numCol="1" spcCol="0" anchor="ctr" upright="1"/>
        <a:lstStyle/>
        <a:p>
          <a:pPr algn="ctr" rtl="0">
            <a:lnSpc>
              <a:spcPts val="800"/>
            </a:lnSpc>
            <a:defRPr sz="1000"/>
          </a:pPr>
          <a:r>
            <a:rPr lang="ja-JP" altLang="en-US" sz="1400" b="0" i="0" u="none" strike="noStrike" baseline="0">
              <a:solidFill>
                <a:srgbClr val="000000"/>
              </a:solidFill>
              <a:latin typeface="ＭＳ Ｐゴシック"/>
              <a:ea typeface="ＭＳ Ｐゴシック"/>
            </a:rPr>
            <a:t>殺　虫　剤</a:t>
          </a:r>
        </a:p>
        <a:p>
          <a:pPr algn="ctr" rtl="0">
            <a:lnSpc>
              <a:spcPts val="800"/>
            </a:lnSpc>
            <a:defRPr sz="1000"/>
          </a:pPr>
          <a:r>
            <a:rPr lang="ja-JP" altLang="en-US" sz="14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1423360</xdr:colOff>
      <xdr:row>1</xdr:row>
      <xdr:rowOff>95248</xdr:rowOff>
    </xdr:from>
    <xdr:to>
      <xdr:col>4</xdr:col>
      <xdr:colOff>258181</xdr:colOff>
      <xdr:row>3</xdr:row>
      <xdr:rowOff>712606</xdr:rowOff>
    </xdr:to>
    <xdr:sp macro="" textlink="">
      <xdr:nvSpPr>
        <xdr:cNvPr id="7" name="Text Box 3">
          <a:extLst>
            <a:ext uri="{FF2B5EF4-FFF2-40B4-BE49-F238E27FC236}">
              <a16:creationId xmlns:a16="http://schemas.microsoft.com/office/drawing/2014/main" xmlns="" id="{041EB62E-F766-43BF-B87B-94FF6ED7227A}"/>
            </a:ext>
          </a:extLst>
        </xdr:cNvPr>
        <xdr:cNvSpPr txBox="1">
          <a:spLocks noChangeArrowheads="1"/>
        </xdr:cNvSpPr>
      </xdr:nvSpPr>
      <xdr:spPr bwMode="auto">
        <a:xfrm>
          <a:off x="2013910" y="342898"/>
          <a:ext cx="1073196" cy="1074558"/>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殺　虫　剤</a:t>
          </a:r>
        </a:p>
        <a:p>
          <a:pPr algn="ctr"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および</a:t>
          </a:r>
        </a:p>
        <a:p>
          <a:pPr algn="ctr" rtl="0">
            <a:lnSpc>
              <a:spcPts val="1000"/>
            </a:lnSpc>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殺　菌　剤</a:t>
          </a:r>
        </a:p>
      </xdr:txBody>
    </xdr:sp>
    <xdr:clientData/>
  </xdr:twoCellAnchor>
  <xdr:twoCellAnchor>
    <xdr:from>
      <xdr:col>0</xdr:col>
      <xdr:colOff>95250</xdr:colOff>
      <xdr:row>3</xdr:row>
      <xdr:rowOff>1905001</xdr:rowOff>
    </xdr:from>
    <xdr:to>
      <xdr:col>2</xdr:col>
      <xdr:colOff>590143</xdr:colOff>
      <xdr:row>5</xdr:row>
      <xdr:rowOff>154715</xdr:rowOff>
    </xdr:to>
    <xdr:sp macro="" textlink="" fLocksText="0">
      <xdr:nvSpPr>
        <xdr:cNvPr id="8" name="Text Box 4">
          <a:extLst>
            <a:ext uri="{FF2B5EF4-FFF2-40B4-BE49-F238E27FC236}">
              <a16:creationId xmlns:a16="http://schemas.microsoft.com/office/drawing/2014/main" xmlns="" id="{8BDF1720-14BF-4213-BD62-97B82814D0D9}"/>
            </a:ext>
          </a:extLst>
        </xdr:cNvPr>
        <xdr:cNvSpPr txBox="1">
          <a:spLocks noChangeArrowheads="1"/>
        </xdr:cNvSpPr>
      </xdr:nvSpPr>
      <xdr:spPr bwMode="auto">
        <a:xfrm>
          <a:off x="95250" y="2609851"/>
          <a:ext cx="1085443" cy="1069114"/>
        </a:xfrm>
        <a:prstGeom prst="rect">
          <a:avLst/>
        </a:prstGeom>
        <a:noFill/>
        <a:ln w="9525">
          <a:noFill/>
          <a:miter lim="800000"/>
          <a:headEnd/>
          <a:tailEnd/>
        </a:ln>
      </xdr:spPr>
      <xdr:txBody>
        <a:bodyPr vertOverflow="clip" wrap="square" lIns="0" tIns="0" rIns="0" bIns="0" numCol="1" spcCol="0" anchor="ctr" upright="1"/>
        <a:lstStyle/>
        <a:p>
          <a:pPr algn="ctr" rtl="0">
            <a:lnSpc>
              <a:spcPts val="800"/>
            </a:lnSpc>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殺　虫　剤</a:t>
          </a:r>
        </a:p>
        <a:p>
          <a:pPr algn="ctr" rtl="0">
            <a:lnSpc>
              <a:spcPts val="800"/>
            </a:lnSpc>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および</a:t>
          </a:r>
        </a:p>
        <a:p>
          <a:pPr algn="ctr" rtl="0">
            <a:lnSpc>
              <a:spcPts val="1100"/>
            </a:lnSpc>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殺　菌　剤</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81915</xdr:colOff>
      <xdr:row>3</xdr:row>
      <xdr:rowOff>1787525</xdr:rowOff>
    </xdr:from>
    <xdr:to>
      <xdr:col>2</xdr:col>
      <xdr:colOff>514215</xdr:colOff>
      <xdr:row>5</xdr:row>
      <xdr:rowOff>229175</xdr:rowOff>
    </xdr:to>
    <xdr:sp macro="" textlink="">
      <xdr:nvSpPr>
        <xdr:cNvPr id="3" name="Text Box 2">
          <a:extLst>
            <a:ext uri="{FF2B5EF4-FFF2-40B4-BE49-F238E27FC236}">
              <a16:creationId xmlns:a16="http://schemas.microsoft.com/office/drawing/2014/main" xmlns="" id="{6D9E90E4-7236-434D-9044-5E8793DF8CB7}"/>
            </a:ext>
          </a:extLst>
        </xdr:cNvPr>
        <xdr:cNvSpPr txBox="1">
          <a:spLocks noChangeArrowheads="1"/>
        </xdr:cNvSpPr>
      </xdr:nvSpPr>
      <xdr:spPr bwMode="auto">
        <a:xfrm>
          <a:off x="81915" y="2511425"/>
          <a:ext cx="1080000" cy="108007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2328638</xdr:colOff>
      <xdr:row>1</xdr:row>
      <xdr:rowOff>98788</xdr:rowOff>
    </xdr:from>
    <xdr:to>
      <xdr:col>4</xdr:col>
      <xdr:colOff>564746</xdr:colOff>
      <xdr:row>3</xdr:row>
      <xdr:rowOff>508931</xdr:rowOff>
    </xdr:to>
    <xdr:sp macro="" textlink="">
      <xdr:nvSpPr>
        <xdr:cNvPr id="4" name="Text Box 1"/>
        <xdr:cNvSpPr txBox="1">
          <a:spLocks noChangeArrowheads="1"/>
        </xdr:cNvSpPr>
      </xdr:nvSpPr>
      <xdr:spPr bwMode="auto">
        <a:xfrm>
          <a:off x="3233513" y="346438"/>
          <a:ext cx="1074558" cy="88639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102172</xdr:colOff>
      <xdr:row>1</xdr:row>
      <xdr:rowOff>16396</xdr:rowOff>
    </xdr:from>
    <xdr:to>
      <xdr:col>4</xdr:col>
      <xdr:colOff>41593</xdr:colOff>
      <xdr:row>3</xdr:row>
      <xdr:rowOff>47608</xdr:rowOff>
    </xdr:to>
    <xdr:sp macro="" textlink="">
      <xdr:nvSpPr>
        <xdr:cNvPr id="5" name="Text Box 1">
          <a:extLst>
            <a:ext uri="{FF2B5EF4-FFF2-40B4-BE49-F238E27FC236}">
              <a16:creationId xmlns:a16="http://schemas.microsoft.com/office/drawing/2014/main" xmlns="" id="{30D314AB-C69E-A442-2A8B-241D8EFFC303}"/>
            </a:ext>
          </a:extLst>
        </xdr:cNvPr>
        <xdr:cNvSpPr txBox="1">
          <a:spLocks noChangeArrowheads="1"/>
        </xdr:cNvSpPr>
      </xdr:nvSpPr>
      <xdr:spPr bwMode="auto">
        <a:xfrm>
          <a:off x="1007047" y="264046"/>
          <a:ext cx="2587371" cy="50746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0</xdr:col>
      <xdr:colOff>22588</xdr:colOff>
      <xdr:row>3</xdr:row>
      <xdr:rowOff>115752</xdr:rowOff>
    </xdr:from>
    <xdr:to>
      <xdr:col>2</xdr:col>
      <xdr:colOff>16395</xdr:colOff>
      <xdr:row>5</xdr:row>
      <xdr:rowOff>20462</xdr:rowOff>
    </xdr:to>
    <xdr:sp macro="" textlink="">
      <xdr:nvSpPr>
        <xdr:cNvPr id="6" name="Text Box 2">
          <a:extLst>
            <a:ext uri="{FF2B5EF4-FFF2-40B4-BE49-F238E27FC236}">
              <a16:creationId xmlns:a16="http://schemas.microsoft.com/office/drawing/2014/main" xmlns="" id="{522C7A76-2CB7-B6E3-3A71-26AEBEB55AD3}"/>
            </a:ext>
          </a:extLst>
        </xdr:cNvPr>
        <xdr:cNvSpPr txBox="1">
          <a:spLocks noChangeArrowheads="1"/>
        </xdr:cNvSpPr>
      </xdr:nvSpPr>
      <xdr:spPr bwMode="auto">
        <a:xfrm>
          <a:off x="22588" y="839652"/>
          <a:ext cx="898682" cy="256218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2269000</xdr:colOff>
      <xdr:row>1</xdr:row>
      <xdr:rowOff>81642</xdr:rowOff>
    </xdr:from>
    <xdr:to>
      <xdr:col>4</xdr:col>
      <xdr:colOff>396250</xdr:colOff>
      <xdr:row>3</xdr:row>
      <xdr:rowOff>712606</xdr:rowOff>
    </xdr:to>
    <xdr:sp macro="" textlink="">
      <xdr:nvSpPr>
        <xdr:cNvPr id="7" name="Text Box 1">
          <a:extLst>
            <a:ext uri="{FF2B5EF4-FFF2-40B4-BE49-F238E27FC236}">
              <a16:creationId xmlns:a16="http://schemas.microsoft.com/office/drawing/2014/main" xmlns="" id="{207C0AD7-87FB-43DB-9D07-C19DE137B4AE}"/>
            </a:ext>
          </a:extLst>
        </xdr:cNvPr>
        <xdr:cNvSpPr txBox="1">
          <a:spLocks noChangeArrowheads="1"/>
        </xdr:cNvSpPr>
      </xdr:nvSpPr>
      <xdr:spPr bwMode="auto">
        <a:xfrm>
          <a:off x="2897650" y="310242"/>
          <a:ext cx="1070475" cy="107863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0</xdr:col>
      <xdr:colOff>115661</xdr:colOff>
      <xdr:row>3</xdr:row>
      <xdr:rowOff>2089822</xdr:rowOff>
    </xdr:from>
    <xdr:to>
      <xdr:col>2</xdr:col>
      <xdr:colOff>569732</xdr:colOff>
      <xdr:row>5</xdr:row>
      <xdr:rowOff>108215</xdr:rowOff>
    </xdr:to>
    <xdr:sp macro="" textlink="">
      <xdr:nvSpPr>
        <xdr:cNvPr id="8" name="Text Box 2">
          <a:extLst>
            <a:ext uri="{FF2B5EF4-FFF2-40B4-BE49-F238E27FC236}">
              <a16:creationId xmlns:a16="http://schemas.microsoft.com/office/drawing/2014/main" xmlns="" id="{002CFD38-190F-48A6-A668-821EE988C2BE}"/>
            </a:ext>
          </a:extLst>
        </xdr:cNvPr>
        <xdr:cNvSpPr txBox="1">
          <a:spLocks noChangeArrowheads="1"/>
        </xdr:cNvSpPr>
      </xdr:nvSpPr>
      <xdr:spPr bwMode="auto">
        <a:xfrm>
          <a:off x="115661" y="2766097"/>
          <a:ext cx="1082721" cy="107591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殺　虫　剤</a:t>
          </a:r>
        </a:p>
        <a:p>
          <a:pPr algn="ctr" rtl="0">
            <a:defRPr sz="1000"/>
          </a:pPr>
          <a:r>
            <a:rPr lang="ja-JP" altLang="en-US" sz="14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40</xdr:col>
      <xdr:colOff>0</xdr:colOff>
      <xdr:row>2</xdr:row>
      <xdr:rowOff>9525</xdr:rowOff>
    </xdr:from>
    <xdr:to>
      <xdr:col>40</xdr:col>
      <xdr:colOff>0</xdr:colOff>
      <xdr:row>4</xdr:row>
      <xdr:rowOff>9525</xdr:rowOff>
    </xdr:to>
    <xdr:sp macro="" textlink="">
      <xdr:nvSpPr>
        <xdr:cNvPr id="955197" name="Rectangle 1">
          <a:extLst>
            <a:ext uri="{FF2B5EF4-FFF2-40B4-BE49-F238E27FC236}">
              <a16:creationId xmlns:a16="http://schemas.microsoft.com/office/drawing/2014/main" xmlns="" id="{AFE22274-7184-45B2-99E1-E39B9F22C948}"/>
            </a:ext>
          </a:extLst>
        </xdr:cNvPr>
        <xdr:cNvSpPr>
          <a:spLocks noChangeArrowheads="1"/>
        </xdr:cNvSpPr>
      </xdr:nvSpPr>
      <xdr:spPr bwMode="auto">
        <a:xfrm>
          <a:off x="12163425" y="466725"/>
          <a:ext cx="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2</xdr:row>
      <xdr:rowOff>9525</xdr:rowOff>
    </xdr:from>
    <xdr:to>
      <xdr:col>41</xdr:col>
      <xdr:colOff>0</xdr:colOff>
      <xdr:row>4</xdr:row>
      <xdr:rowOff>9525</xdr:rowOff>
    </xdr:to>
    <xdr:sp macro="" textlink="">
      <xdr:nvSpPr>
        <xdr:cNvPr id="955198" name="Rectangle 1">
          <a:extLst>
            <a:ext uri="{FF2B5EF4-FFF2-40B4-BE49-F238E27FC236}">
              <a16:creationId xmlns:a16="http://schemas.microsoft.com/office/drawing/2014/main" xmlns="" id="{D64A1FE6-1B29-4953-8398-17B77926BB1B}"/>
            </a:ext>
          </a:extLst>
        </xdr:cNvPr>
        <xdr:cNvSpPr>
          <a:spLocks noChangeArrowheads="1"/>
        </xdr:cNvSpPr>
      </xdr:nvSpPr>
      <xdr:spPr bwMode="auto">
        <a:xfrm>
          <a:off x="12420600" y="466725"/>
          <a:ext cx="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1668145</xdr:colOff>
      <xdr:row>1</xdr:row>
      <xdr:rowOff>66674</xdr:rowOff>
    </xdr:from>
    <xdr:to>
      <xdr:col>3</xdr:col>
      <xdr:colOff>282145</xdr:colOff>
      <xdr:row>2</xdr:row>
      <xdr:rowOff>757124</xdr:rowOff>
    </xdr:to>
    <xdr:sp macro="" textlink="">
      <xdr:nvSpPr>
        <xdr:cNvPr id="4" name="Text Box 4">
          <a:extLst>
            <a:ext uri="{FF2B5EF4-FFF2-40B4-BE49-F238E27FC236}">
              <a16:creationId xmlns:a16="http://schemas.microsoft.com/office/drawing/2014/main" xmlns="" id="{7663D8DD-BD30-4530-9C89-74D310B4A68A}"/>
            </a:ext>
          </a:extLst>
        </xdr:cNvPr>
        <xdr:cNvSpPr txBox="1">
          <a:spLocks noChangeArrowheads="1"/>
        </xdr:cNvSpPr>
      </xdr:nvSpPr>
      <xdr:spPr bwMode="auto">
        <a:xfrm>
          <a:off x="1934845" y="31432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81914</xdr:colOff>
      <xdr:row>2</xdr:row>
      <xdr:rowOff>1946275</xdr:rowOff>
    </xdr:from>
    <xdr:to>
      <xdr:col>1</xdr:col>
      <xdr:colOff>716783</xdr:colOff>
      <xdr:row>4</xdr:row>
      <xdr:rowOff>141175</xdr:rowOff>
    </xdr:to>
    <xdr:sp macro="" textlink="">
      <xdr:nvSpPr>
        <xdr:cNvPr id="5" name="Text Box 5">
          <a:extLst>
            <a:ext uri="{FF2B5EF4-FFF2-40B4-BE49-F238E27FC236}">
              <a16:creationId xmlns:a16="http://schemas.microsoft.com/office/drawing/2014/main" xmlns="" id="{4B40F0DE-6171-4DC5-9704-56D11827B673}"/>
            </a:ext>
          </a:extLst>
        </xdr:cNvPr>
        <xdr:cNvSpPr txBox="1">
          <a:spLocks noChangeArrowheads="1"/>
        </xdr:cNvSpPr>
      </xdr:nvSpPr>
      <xdr:spPr bwMode="auto">
        <a:xfrm>
          <a:off x="81914" y="2403475"/>
          <a:ext cx="901569"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41</xdr:col>
      <xdr:colOff>0</xdr:colOff>
      <xdr:row>2</xdr:row>
      <xdr:rowOff>9525</xdr:rowOff>
    </xdr:from>
    <xdr:to>
      <xdr:col>41</xdr:col>
      <xdr:colOff>0</xdr:colOff>
      <xdr:row>4</xdr:row>
      <xdr:rowOff>9525</xdr:rowOff>
    </xdr:to>
    <xdr:sp macro="" textlink="">
      <xdr:nvSpPr>
        <xdr:cNvPr id="6" name="Rectangle 1"/>
        <xdr:cNvSpPr>
          <a:spLocks noChangeArrowheads="1"/>
        </xdr:cNvSpPr>
      </xdr:nvSpPr>
      <xdr:spPr bwMode="auto">
        <a:xfrm>
          <a:off x="12420600" y="466725"/>
          <a:ext cx="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46</xdr:col>
      <xdr:colOff>0</xdr:colOff>
      <xdr:row>2</xdr:row>
      <xdr:rowOff>7620</xdr:rowOff>
    </xdr:from>
    <xdr:to>
      <xdr:col>46</xdr:col>
      <xdr:colOff>0</xdr:colOff>
      <xdr:row>4</xdr:row>
      <xdr:rowOff>7620</xdr:rowOff>
    </xdr:to>
    <xdr:sp macro="" textlink="">
      <xdr:nvSpPr>
        <xdr:cNvPr id="7" name="Rectangle 1">
          <a:extLst>
            <a:ext uri="{FF2B5EF4-FFF2-40B4-BE49-F238E27FC236}">
              <a16:creationId xmlns="" xmlns:a16="http://schemas.microsoft.com/office/drawing/2014/main" id="{2EF169C5-F6A9-650A-E232-A84AC78676AA}"/>
            </a:ext>
          </a:extLst>
        </xdr:cNvPr>
        <xdr:cNvSpPr>
          <a:spLocks noChangeArrowheads="1"/>
        </xdr:cNvSpPr>
      </xdr:nvSpPr>
      <xdr:spPr bwMode="auto">
        <a:xfrm>
          <a:off x="22269450" y="464820"/>
          <a:ext cx="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102732</xdr:colOff>
      <xdr:row>1</xdr:row>
      <xdr:rowOff>18837</xdr:rowOff>
    </xdr:from>
    <xdr:to>
      <xdr:col>3</xdr:col>
      <xdr:colOff>19644</xdr:colOff>
      <xdr:row>2</xdr:row>
      <xdr:rowOff>67666</xdr:rowOff>
    </xdr:to>
    <xdr:sp macro="" textlink="">
      <xdr:nvSpPr>
        <xdr:cNvPr id="8" name="Text Box 4">
          <a:extLst>
            <a:ext uri="{FF2B5EF4-FFF2-40B4-BE49-F238E27FC236}">
              <a16:creationId xmlns="" xmlns:a16="http://schemas.microsoft.com/office/drawing/2014/main" id="{E4B053CB-88C7-076F-487B-26D91C4F6E1C}"/>
            </a:ext>
          </a:extLst>
        </xdr:cNvPr>
        <xdr:cNvSpPr txBox="1">
          <a:spLocks noChangeArrowheads="1"/>
        </xdr:cNvSpPr>
      </xdr:nvSpPr>
      <xdr:spPr bwMode="auto">
        <a:xfrm>
          <a:off x="417057" y="266487"/>
          <a:ext cx="2545812" cy="258379"/>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20530</xdr:colOff>
      <xdr:row>2</xdr:row>
      <xdr:rowOff>112605</xdr:rowOff>
    </xdr:from>
    <xdr:to>
      <xdr:col>1</xdr:col>
      <xdr:colOff>26385</xdr:colOff>
      <xdr:row>4</xdr:row>
      <xdr:rowOff>17953</xdr:rowOff>
    </xdr:to>
    <xdr:sp macro="" textlink="">
      <xdr:nvSpPr>
        <xdr:cNvPr id="9" name="Text Box 5">
          <a:extLst>
            <a:ext uri="{FF2B5EF4-FFF2-40B4-BE49-F238E27FC236}">
              <a16:creationId xmlns="" xmlns:a16="http://schemas.microsoft.com/office/drawing/2014/main" id="{87FADE35-97CD-A70C-2967-1458B637CDC8}"/>
            </a:ext>
          </a:extLst>
        </xdr:cNvPr>
        <xdr:cNvSpPr txBox="1">
          <a:spLocks noChangeArrowheads="1"/>
        </xdr:cNvSpPr>
      </xdr:nvSpPr>
      <xdr:spPr bwMode="auto">
        <a:xfrm>
          <a:off x="20530" y="569805"/>
          <a:ext cx="320180" cy="2610448"/>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3</xdr:col>
      <xdr:colOff>449</xdr:colOff>
      <xdr:row>1</xdr:row>
      <xdr:rowOff>52918</xdr:rowOff>
    </xdr:from>
    <xdr:to>
      <xdr:col>4</xdr:col>
      <xdr:colOff>261480</xdr:colOff>
      <xdr:row>4</xdr:row>
      <xdr:rowOff>4652</xdr:rowOff>
    </xdr:to>
    <xdr:sp macro="" textlink="">
      <xdr:nvSpPr>
        <xdr:cNvPr id="10" name="Text Box 4">
          <a:extLst>
            <a:ext uri="{FF2B5EF4-FFF2-40B4-BE49-F238E27FC236}">
              <a16:creationId xmlns:a16="http://schemas.microsoft.com/office/drawing/2014/main" xmlns="" id="{A7D7E22F-6680-4C87-8F86-D5FC3D21F881}"/>
            </a:ext>
          </a:extLst>
        </xdr:cNvPr>
        <xdr:cNvSpPr txBox="1">
          <a:spLocks noChangeArrowheads="1"/>
        </xdr:cNvSpPr>
      </xdr:nvSpPr>
      <xdr:spPr bwMode="auto">
        <a:xfrm>
          <a:off x="2517430" y="291043"/>
          <a:ext cx="896825" cy="913759"/>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95250</xdr:colOff>
      <xdr:row>4</xdr:row>
      <xdr:rowOff>2753</xdr:rowOff>
    </xdr:from>
    <xdr:to>
      <xdr:col>2</xdr:col>
      <xdr:colOff>292517</xdr:colOff>
      <xdr:row>5</xdr:row>
      <xdr:rowOff>146044</xdr:rowOff>
    </xdr:to>
    <xdr:sp macro="" textlink="">
      <xdr:nvSpPr>
        <xdr:cNvPr id="11" name="Text Box 5">
          <a:extLst>
            <a:ext uri="{FF2B5EF4-FFF2-40B4-BE49-F238E27FC236}">
              <a16:creationId xmlns:a16="http://schemas.microsoft.com/office/drawing/2014/main" xmlns="" id="{249F1C6D-F108-41F9-8F01-88747DEF3BB9}"/>
            </a:ext>
          </a:extLst>
        </xdr:cNvPr>
        <xdr:cNvSpPr txBox="1">
          <a:spLocks noChangeArrowheads="1"/>
        </xdr:cNvSpPr>
      </xdr:nvSpPr>
      <xdr:spPr bwMode="auto">
        <a:xfrm>
          <a:off x="95250" y="2641178"/>
          <a:ext cx="902117" cy="895766"/>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1588135</xdr:colOff>
      <xdr:row>1</xdr:row>
      <xdr:rowOff>62864</xdr:rowOff>
    </xdr:from>
    <xdr:to>
      <xdr:col>3</xdr:col>
      <xdr:colOff>325960</xdr:colOff>
      <xdr:row>2</xdr:row>
      <xdr:rowOff>715214</xdr:rowOff>
    </xdr:to>
    <xdr:sp macro="" textlink="">
      <xdr:nvSpPr>
        <xdr:cNvPr id="2" name="Text Box 1">
          <a:extLst>
            <a:ext uri="{FF2B5EF4-FFF2-40B4-BE49-F238E27FC236}">
              <a16:creationId xmlns:a16="http://schemas.microsoft.com/office/drawing/2014/main" xmlns="" id="{EF99FA4E-8241-4DBA-80BF-AC0606AA5CBE}"/>
            </a:ext>
          </a:extLst>
        </xdr:cNvPr>
        <xdr:cNvSpPr txBox="1">
          <a:spLocks noChangeArrowheads="1"/>
        </xdr:cNvSpPr>
      </xdr:nvSpPr>
      <xdr:spPr bwMode="auto">
        <a:xfrm>
          <a:off x="1864360" y="31051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52070</xdr:colOff>
      <xdr:row>2</xdr:row>
      <xdr:rowOff>1476374</xdr:rowOff>
    </xdr:from>
    <xdr:to>
      <xdr:col>1</xdr:col>
      <xdr:colOff>675845</xdr:colOff>
      <xdr:row>4</xdr:row>
      <xdr:rowOff>204674</xdr:rowOff>
    </xdr:to>
    <xdr:sp macro="" textlink="">
      <xdr:nvSpPr>
        <xdr:cNvPr id="3" name="Text Box 2">
          <a:extLst>
            <a:ext uri="{FF2B5EF4-FFF2-40B4-BE49-F238E27FC236}">
              <a16:creationId xmlns:a16="http://schemas.microsoft.com/office/drawing/2014/main" xmlns="" id="{3A9F4C8D-313C-4137-860B-C3911F5F2923}"/>
            </a:ext>
          </a:extLst>
        </xdr:cNvPr>
        <xdr:cNvSpPr txBox="1">
          <a:spLocks noChangeArrowheads="1"/>
        </xdr:cNvSpPr>
      </xdr:nvSpPr>
      <xdr:spPr bwMode="auto">
        <a:xfrm>
          <a:off x="52070" y="197167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2055072</xdr:colOff>
      <xdr:row>1</xdr:row>
      <xdr:rowOff>71119</xdr:rowOff>
    </xdr:from>
    <xdr:to>
      <xdr:col>3</xdr:col>
      <xdr:colOff>340988</xdr:colOff>
      <xdr:row>2</xdr:row>
      <xdr:rowOff>727703</xdr:rowOff>
    </xdr:to>
    <xdr:sp macro="" textlink="">
      <xdr:nvSpPr>
        <xdr:cNvPr id="4" name="Text Box 1"/>
        <xdr:cNvSpPr txBox="1">
          <a:spLocks noChangeArrowheads="1"/>
        </xdr:cNvSpPr>
      </xdr:nvSpPr>
      <xdr:spPr bwMode="auto">
        <a:xfrm>
          <a:off x="2445597" y="318769"/>
          <a:ext cx="895766" cy="90423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73025</xdr:colOff>
      <xdr:row>3</xdr:row>
      <xdr:rowOff>0</xdr:rowOff>
    </xdr:from>
    <xdr:to>
      <xdr:col>1</xdr:col>
      <xdr:colOff>1064307</xdr:colOff>
      <xdr:row>3</xdr:row>
      <xdr:rowOff>0</xdr:rowOff>
    </xdr:to>
    <xdr:sp macro="" textlink="">
      <xdr:nvSpPr>
        <xdr:cNvPr id="5" name="Text Box 2"/>
        <xdr:cNvSpPr txBox="1">
          <a:spLocks noChangeArrowheads="1"/>
        </xdr:cNvSpPr>
      </xdr:nvSpPr>
      <xdr:spPr bwMode="auto">
        <a:xfrm>
          <a:off x="73025" y="2457450"/>
          <a:ext cx="1381807" cy="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56515</xdr:colOff>
      <xdr:row>2</xdr:row>
      <xdr:rowOff>1501986</xdr:rowOff>
    </xdr:from>
    <xdr:to>
      <xdr:col>1</xdr:col>
      <xdr:colOff>564932</xdr:colOff>
      <xdr:row>4</xdr:row>
      <xdr:rowOff>232402</xdr:rowOff>
    </xdr:to>
    <xdr:sp macro="" textlink="">
      <xdr:nvSpPr>
        <xdr:cNvPr id="6" name="Text Box 1"/>
        <xdr:cNvSpPr txBox="1">
          <a:spLocks noChangeArrowheads="1"/>
        </xdr:cNvSpPr>
      </xdr:nvSpPr>
      <xdr:spPr bwMode="auto">
        <a:xfrm>
          <a:off x="56515" y="1997286"/>
          <a:ext cx="898942" cy="825916"/>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100542</xdr:colOff>
      <xdr:row>1</xdr:row>
      <xdr:rowOff>15874</xdr:rowOff>
    </xdr:from>
    <xdr:to>
      <xdr:col>3</xdr:col>
      <xdr:colOff>19128</xdr:colOff>
      <xdr:row>2</xdr:row>
      <xdr:rowOff>37201</xdr:rowOff>
    </xdr:to>
    <xdr:sp macro="" textlink="">
      <xdr:nvSpPr>
        <xdr:cNvPr id="7" name="Text Box 1">
          <a:extLst>
            <a:ext uri="{FF2B5EF4-FFF2-40B4-BE49-F238E27FC236}">
              <a16:creationId xmlns="" xmlns:a16="http://schemas.microsoft.com/office/drawing/2014/main" id="{A47C96F4-19F8-2DC8-78CA-B98C29EA5079}"/>
            </a:ext>
          </a:extLst>
        </xdr:cNvPr>
        <xdr:cNvSpPr txBox="1">
          <a:spLocks noChangeArrowheads="1"/>
        </xdr:cNvSpPr>
      </xdr:nvSpPr>
      <xdr:spPr bwMode="auto">
        <a:xfrm>
          <a:off x="491067" y="263524"/>
          <a:ext cx="2528436" cy="268977"/>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17780</xdr:colOff>
      <xdr:row>3</xdr:row>
      <xdr:rowOff>0</xdr:rowOff>
    </xdr:from>
    <xdr:to>
      <xdr:col>1</xdr:col>
      <xdr:colOff>49444</xdr:colOff>
      <xdr:row>3</xdr:row>
      <xdr:rowOff>0</xdr:rowOff>
    </xdr:to>
    <xdr:sp macro="" textlink="">
      <xdr:nvSpPr>
        <xdr:cNvPr id="8" name="Text Box 2">
          <a:extLst>
            <a:ext uri="{FF2B5EF4-FFF2-40B4-BE49-F238E27FC236}">
              <a16:creationId xmlns="" xmlns:a16="http://schemas.microsoft.com/office/drawing/2014/main" id="{C07581F1-E438-1B52-6765-9A8AB204D0E8}"/>
            </a:ext>
          </a:extLst>
        </xdr:cNvPr>
        <xdr:cNvSpPr txBox="1">
          <a:spLocks noChangeArrowheads="1"/>
        </xdr:cNvSpPr>
      </xdr:nvSpPr>
      <xdr:spPr bwMode="auto">
        <a:xfrm>
          <a:off x="17780" y="2457450"/>
          <a:ext cx="422189" cy="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0</xdr:col>
      <xdr:colOff>16986</xdr:colOff>
      <xdr:row>2</xdr:row>
      <xdr:rowOff>72762</xdr:rowOff>
    </xdr:from>
    <xdr:to>
      <xdr:col>1</xdr:col>
      <xdr:colOff>21774</xdr:colOff>
      <xdr:row>4</xdr:row>
      <xdr:rowOff>22171</xdr:rowOff>
    </xdr:to>
    <xdr:sp macro="" textlink="">
      <xdr:nvSpPr>
        <xdr:cNvPr id="9" name="Text Box 1">
          <a:extLst>
            <a:ext uri="{FF2B5EF4-FFF2-40B4-BE49-F238E27FC236}">
              <a16:creationId xmlns="" xmlns:a16="http://schemas.microsoft.com/office/drawing/2014/main" id="{E77770F9-5ACF-B0C9-FF96-DC385A49E489}"/>
            </a:ext>
          </a:extLst>
        </xdr:cNvPr>
        <xdr:cNvSpPr txBox="1">
          <a:spLocks noChangeArrowheads="1"/>
        </xdr:cNvSpPr>
      </xdr:nvSpPr>
      <xdr:spPr bwMode="auto">
        <a:xfrm>
          <a:off x="16986" y="568062"/>
          <a:ext cx="395313" cy="2044909"/>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2</xdr:col>
      <xdr:colOff>1349633</xdr:colOff>
      <xdr:row>1</xdr:row>
      <xdr:rowOff>83342</xdr:rowOff>
    </xdr:from>
    <xdr:to>
      <xdr:col>4</xdr:col>
      <xdr:colOff>308915</xdr:colOff>
      <xdr:row>3</xdr:row>
      <xdr:rowOff>638061</xdr:rowOff>
    </xdr:to>
    <xdr:sp macro="" textlink="">
      <xdr:nvSpPr>
        <xdr:cNvPr id="10" name="Text Box 1">
          <a:extLst>
            <a:ext uri="{FF2B5EF4-FFF2-40B4-BE49-F238E27FC236}">
              <a16:creationId xmlns:a16="http://schemas.microsoft.com/office/drawing/2014/main" xmlns="" id="{67181670-8E2A-43E5-8B0C-4F604E7D5DBB}"/>
            </a:ext>
          </a:extLst>
        </xdr:cNvPr>
        <xdr:cNvSpPr txBox="1">
          <a:spLocks noChangeArrowheads="1"/>
        </xdr:cNvSpPr>
      </xdr:nvSpPr>
      <xdr:spPr bwMode="auto">
        <a:xfrm>
          <a:off x="1902083" y="321467"/>
          <a:ext cx="902382"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107156</xdr:colOff>
      <xdr:row>3</xdr:row>
      <xdr:rowOff>1408365</xdr:rowOff>
    </xdr:from>
    <xdr:to>
      <xdr:col>2</xdr:col>
      <xdr:colOff>459468</xdr:colOff>
      <xdr:row>5</xdr:row>
      <xdr:rowOff>153333</xdr:rowOff>
    </xdr:to>
    <xdr:sp macro="" textlink="">
      <xdr:nvSpPr>
        <xdr:cNvPr id="11" name="Text Box 1">
          <a:extLst>
            <a:ext uri="{FF2B5EF4-FFF2-40B4-BE49-F238E27FC236}">
              <a16:creationId xmlns:a16="http://schemas.microsoft.com/office/drawing/2014/main" xmlns="" id="{32F37685-7ED2-44AF-9CF7-D4BA7C620681}"/>
            </a:ext>
          </a:extLst>
        </xdr:cNvPr>
        <xdr:cNvSpPr txBox="1">
          <a:spLocks noChangeArrowheads="1"/>
        </xdr:cNvSpPr>
      </xdr:nvSpPr>
      <xdr:spPr bwMode="auto">
        <a:xfrm>
          <a:off x="107156" y="1998915"/>
          <a:ext cx="904762" cy="907143"/>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1764030</xdr:colOff>
      <xdr:row>1</xdr:row>
      <xdr:rowOff>57149</xdr:rowOff>
    </xdr:from>
    <xdr:to>
      <xdr:col>3</xdr:col>
      <xdr:colOff>301830</xdr:colOff>
      <xdr:row>2</xdr:row>
      <xdr:rowOff>709499</xdr:rowOff>
    </xdr:to>
    <xdr:sp macro="" textlink="">
      <xdr:nvSpPr>
        <xdr:cNvPr id="2" name="Text Box 1">
          <a:extLst>
            <a:ext uri="{FF2B5EF4-FFF2-40B4-BE49-F238E27FC236}">
              <a16:creationId xmlns:a16="http://schemas.microsoft.com/office/drawing/2014/main" xmlns="" id="{A06EE25A-E98C-4376-AC70-4178C5F0050B}"/>
            </a:ext>
          </a:extLst>
        </xdr:cNvPr>
        <xdr:cNvSpPr txBox="1">
          <a:spLocks noChangeArrowheads="1"/>
        </xdr:cNvSpPr>
      </xdr:nvSpPr>
      <xdr:spPr bwMode="auto">
        <a:xfrm>
          <a:off x="2421255" y="30479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xdr:txBody>
    </xdr:sp>
    <xdr:clientData/>
  </xdr:twoCellAnchor>
  <xdr:twoCellAnchor>
    <xdr:from>
      <xdr:col>0</xdr:col>
      <xdr:colOff>591185</xdr:colOff>
      <xdr:row>2</xdr:row>
      <xdr:rowOff>1972469</xdr:rowOff>
    </xdr:from>
    <xdr:to>
      <xdr:col>1</xdr:col>
      <xdr:colOff>833960</xdr:colOff>
      <xdr:row>4</xdr:row>
      <xdr:rowOff>224519</xdr:rowOff>
    </xdr:to>
    <xdr:sp macro="" textlink="">
      <xdr:nvSpPr>
        <xdr:cNvPr id="3" name="Text Box 2">
          <a:extLst>
            <a:ext uri="{FF2B5EF4-FFF2-40B4-BE49-F238E27FC236}">
              <a16:creationId xmlns:a16="http://schemas.microsoft.com/office/drawing/2014/main" xmlns="" id="{B72676F6-666E-4B64-A6F4-BAB91E8D3CD2}"/>
            </a:ext>
          </a:extLst>
        </xdr:cNvPr>
        <xdr:cNvSpPr txBox="1">
          <a:spLocks noChangeArrowheads="1"/>
        </xdr:cNvSpPr>
      </xdr:nvSpPr>
      <xdr:spPr bwMode="auto">
        <a:xfrm>
          <a:off x="591185" y="2472532"/>
          <a:ext cx="897619" cy="752362"/>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100754</xdr:colOff>
      <xdr:row>2</xdr:row>
      <xdr:rowOff>1379648</xdr:rowOff>
    </xdr:from>
    <xdr:to>
      <xdr:col>1</xdr:col>
      <xdr:colOff>651504</xdr:colOff>
      <xdr:row>4</xdr:row>
      <xdr:rowOff>226481</xdr:rowOff>
    </xdr:to>
    <xdr:sp macro="" textlink="">
      <xdr:nvSpPr>
        <xdr:cNvPr id="5" name="Text Box 2"/>
        <xdr:cNvSpPr txBox="1">
          <a:spLocks noChangeArrowheads="1"/>
        </xdr:cNvSpPr>
      </xdr:nvSpPr>
      <xdr:spPr bwMode="auto">
        <a:xfrm>
          <a:off x="100754" y="1874948"/>
          <a:ext cx="903175" cy="904233"/>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16352</xdr:colOff>
      <xdr:row>1</xdr:row>
      <xdr:rowOff>20532</xdr:rowOff>
    </xdr:from>
    <xdr:to>
      <xdr:col>3</xdr:col>
      <xdr:colOff>16677</xdr:colOff>
      <xdr:row>2</xdr:row>
      <xdr:rowOff>24795</xdr:rowOff>
    </xdr:to>
    <xdr:sp macro="" textlink="">
      <xdr:nvSpPr>
        <xdr:cNvPr id="6" name="Text Box 1">
          <a:extLst>
            <a:ext uri="{FF2B5EF4-FFF2-40B4-BE49-F238E27FC236}">
              <a16:creationId xmlns="" xmlns:a16="http://schemas.microsoft.com/office/drawing/2014/main" id="{8D711F69-1CCC-D3B9-0546-54EE63532DC0}"/>
            </a:ext>
          </a:extLst>
        </xdr:cNvPr>
        <xdr:cNvSpPr txBox="1">
          <a:spLocks noChangeArrowheads="1"/>
        </xdr:cNvSpPr>
      </xdr:nvSpPr>
      <xdr:spPr bwMode="auto">
        <a:xfrm>
          <a:off x="2797652" y="268182"/>
          <a:ext cx="686125" cy="251913"/>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18839</xdr:colOff>
      <xdr:row>2</xdr:row>
      <xdr:rowOff>87105</xdr:rowOff>
    </xdr:from>
    <xdr:to>
      <xdr:col>1</xdr:col>
      <xdr:colOff>40879</xdr:colOff>
      <xdr:row>4</xdr:row>
      <xdr:rowOff>18607</xdr:rowOff>
    </xdr:to>
    <xdr:sp macro="" textlink="">
      <xdr:nvSpPr>
        <xdr:cNvPr id="7" name="Text Box 2">
          <a:extLst>
            <a:ext uri="{FF2B5EF4-FFF2-40B4-BE49-F238E27FC236}">
              <a16:creationId xmlns="" xmlns:a16="http://schemas.microsoft.com/office/drawing/2014/main" id="{F7AC3983-7575-FDBF-4302-1D9EBFE345F2}"/>
            </a:ext>
          </a:extLst>
        </xdr:cNvPr>
        <xdr:cNvSpPr txBox="1">
          <a:spLocks noChangeArrowheads="1"/>
        </xdr:cNvSpPr>
      </xdr:nvSpPr>
      <xdr:spPr bwMode="auto">
        <a:xfrm>
          <a:off x="18839" y="582405"/>
          <a:ext cx="374465" cy="1988902"/>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1568733</xdr:colOff>
      <xdr:row>1</xdr:row>
      <xdr:rowOff>107154</xdr:rowOff>
    </xdr:from>
    <xdr:to>
      <xdr:col>4</xdr:col>
      <xdr:colOff>289890</xdr:colOff>
      <xdr:row>3</xdr:row>
      <xdr:rowOff>638060</xdr:rowOff>
    </xdr:to>
    <xdr:sp macro="" textlink="">
      <xdr:nvSpPr>
        <xdr:cNvPr id="8" name="Text Box 1">
          <a:extLst>
            <a:ext uri="{FF2B5EF4-FFF2-40B4-BE49-F238E27FC236}">
              <a16:creationId xmlns:a16="http://schemas.microsoft.com/office/drawing/2014/main" xmlns="" id="{479C9B76-E289-4689-AF76-786F7BFC2436}"/>
            </a:ext>
          </a:extLst>
        </xdr:cNvPr>
        <xdr:cNvSpPr txBox="1">
          <a:spLocks noChangeArrowheads="1"/>
        </xdr:cNvSpPr>
      </xdr:nvSpPr>
      <xdr:spPr bwMode="auto">
        <a:xfrm>
          <a:off x="2121183" y="345279"/>
          <a:ext cx="892857"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虫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95250</xdr:colOff>
      <xdr:row>3</xdr:row>
      <xdr:rowOff>1553718</xdr:rowOff>
    </xdr:from>
    <xdr:to>
      <xdr:col>2</xdr:col>
      <xdr:colOff>447562</xdr:colOff>
      <xdr:row>5</xdr:row>
      <xdr:rowOff>155812</xdr:rowOff>
    </xdr:to>
    <xdr:sp macro="" textlink="">
      <xdr:nvSpPr>
        <xdr:cNvPr id="9" name="Text Box 2">
          <a:extLst>
            <a:ext uri="{FF2B5EF4-FFF2-40B4-BE49-F238E27FC236}">
              <a16:creationId xmlns:a16="http://schemas.microsoft.com/office/drawing/2014/main" xmlns="" id="{CFCC72ED-5068-474B-871C-3B5E5A0599A4}"/>
            </a:ext>
          </a:extLst>
        </xdr:cNvPr>
        <xdr:cNvSpPr txBox="1">
          <a:spLocks noChangeArrowheads="1"/>
        </xdr:cNvSpPr>
      </xdr:nvSpPr>
      <xdr:spPr bwMode="auto">
        <a:xfrm>
          <a:off x="95250" y="2163318"/>
          <a:ext cx="904762" cy="897619"/>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endParaRPr lang="en-US" altLang="ja-JP" sz="1200" b="0" i="0" u="none" strike="noStrike" baseline="0">
            <a:solidFill>
              <a:srgbClr val="000000"/>
            </a:solidFill>
            <a:latin typeface="ＭＳ Ｐゴシック"/>
            <a:ea typeface="ＭＳ Ｐゴシック"/>
          </a:endParaRPr>
        </a:p>
        <a:p>
          <a:pPr algn="ctr" rtl="0">
            <a:lnSpc>
              <a:spcPts val="10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67309</xdr:colOff>
      <xdr:row>3</xdr:row>
      <xdr:rowOff>1445714</xdr:rowOff>
    </xdr:from>
    <xdr:to>
      <xdr:col>2</xdr:col>
      <xdr:colOff>328183</xdr:colOff>
      <xdr:row>5</xdr:row>
      <xdr:rowOff>305604</xdr:rowOff>
    </xdr:to>
    <xdr:sp macro="" textlink="">
      <xdr:nvSpPr>
        <xdr:cNvPr id="4" name="Text Box 2">
          <a:extLst>
            <a:ext uri="{FF2B5EF4-FFF2-40B4-BE49-F238E27FC236}">
              <a16:creationId xmlns:a16="http://schemas.microsoft.com/office/drawing/2014/main" xmlns="" id="{537411E7-6840-44D1-A49A-6D64052E5D0B}"/>
            </a:ext>
          </a:extLst>
        </xdr:cNvPr>
        <xdr:cNvSpPr txBox="1">
          <a:spLocks noChangeArrowheads="1"/>
        </xdr:cNvSpPr>
      </xdr:nvSpPr>
      <xdr:spPr bwMode="auto">
        <a:xfrm>
          <a:off x="62229" y="5415734"/>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1447165</xdr:colOff>
      <xdr:row>1</xdr:row>
      <xdr:rowOff>62049</xdr:rowOff>
    </xdr:from>
    <xdr:to>
      <xdr:col>4</xdr:col>
      <xdr:colOff>474834</xdr:colOff>
      <xdr:row>3</xdr:row>
      <xdr:rowOff>600066</xdr:rowOff>
    </xdr:to>
    <xdr:sp macro="" textlink="">
      <xdr:nvSpPr>
        <xdr:cNvPr id="8" name="Text Box 2">
          <a:extLst>
            <a:ext uri="{FF2B5EF4-FFF2-40B4-BE49-F238E27FC236}">
              <a16:creationId xmlns:a16="http://schemas.microsoft.com/office/drawing/2014/main" xmlns="" id="{A781E4C9-B30B-43C4-BF12-4CDC0540C336}"/>
            </a:ext>
          </a:extLst>
        </xdr:cNvPr>
        <xdr:cNvSpPr txBox="1">
          <a:spLocks noChangeArrowheads="1"/>
        </xdr:cNvSpPr>
      </xdr:nvSpPr>
      <xdr:spPr bwMode="auto">
        <a:xfrm>
          <a:off x="2059305" y="363582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22700</xdr:colOff>
      <xdr:row>3</xdr:row>
      <xdr:rowOff>94115</xdr:rowOff>
    </xdr:from>
    <xdr:to>
      <xdr:col>2</xdr:col>
      <xdr:colOff>20302</xdr:colOff>
      <xdr:row>5</xdr:row>
      <xdr:rowOff>18912</xdr:rowOff>
    </xdr:to>
    <xdr:sp macro="" textlink="">
      <xdr:nvSpPr>
        <xdr:cNvPr id="5" name="Text Box 2">
          <a:extLst>
            <a:ext uri="{FF2B5EF4-FFF2-40B4-BE49-F238E27FC236}">
              <a16:creationId xmlns="" xmlns:a16="http://schemas.microsoft.com/office/drawing/2014/main" id="{428DF0E5-4C44-3B63-37F1-02F010311216}"/>
            </a:ext>
          </a:extLst>
        </xdr:cNvPr>
        <xdr:cNvSpPr txBox="1">
          <a:spLocks noChangeArrowheads="1"/>
        </xdr:cNvSpPr>
      </xdr:nvSpPr>
      <xdr:spPr bwMode="auto">
        <a:xfrm>
          <a:off x="22700" y="4046990"/>
          <a:ext cx="626252" cy="198219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58737</xdr:colOff>
      <xdr:row>1</xdr:row>
      <xdr:rowOff>22679</xdr:rowOff>
    </xdr:from>
    <xdr:to>
      <xdr:col>4</xdr:col>
      <xdr:colOff>21194</xdr:colOff>
      <xdr:row>3</xdr:row>
      <xdr:rowOff>49099</xdr:rowOff>
    </xdr:to>
    <xdr:sp macro="" textlink="">
      <xdr:nvSpPr>
        <xdr:cNvPr id="6" name="Text Box 2">
          <a:extLst>
            <a:ext uri="{FF2B5EF4-FFF2-40B4-BE49-F238E27FC236}">
              <a16:creationId xmlns="" xmlns:a16="http://schemas.microsoft.com/office/drawing/2014/main" id="{63A85B3E-2A4D-D33D-DED8-76DF4B60F6FD}"/>
            </a:ext>
          </a:extLst>
        </xdr:cNvPr>
        <xdr:cNvSpPr txBox="1">
          <a:spLocks noChangeArrowheads="1"/>
        </xdr:cNvSpPr>
      </xdr:nvSpPr>
      <xdr:spPr bwMode="auto">
        <a:xfrm>
          <a:off x="687387" y="3604079"/>
          <a:ext cx="1943657" cy="397895"/>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84667</xdr:colOff>
      <xdr:row>3</xdr:row>
      <xdr:rowOff>875163</xdr:rowOff>
    </xdr:from>
    <xdr:to>
      <xdr:col>2</xdr:col>
      <xdr:colOff>434334</xdr:colOff>
      <xdr:row>5</xdr:row>
      <xdr:rowOff>102997</xdr:rowOff>
    </xdr:to>
    <xdr:sp macro="" textlink="">
      <xdr:nvSpPr>
        <xdr:cNvPr id="7" name="Text Box 2">
          <a:extLst>
            <a:ext uri="{FF2B5EF4-FFF2-40B4-BE49-F238E27FC236}">
              <a16:creationId xmlns:a16="http://schemas.microsoft.com/office/drawing/2014/main" xmlns="" id="{A5403E33-2E2C-42D1-ACD7-2B8093CD2886}"/>
            </a:ext>
          </a:extLst>
        </xdr:cNvPr>
        <xdr:cNvSpPr txBox="1">
          <a:spLocks noChangeArrowheads="1"/>
        </xdr:cNvSpPr>
      </xdr:nvSpPr>
      <xdr:spPr bwMode="auto">
        <a:xfrm>
          <a:off x="84667" y="4656588"/>
          <a:ext cx="902117" cy="894709"/>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1132166</xdr:colOff>
      <xdr:row>1</xdr:row>
      <xdr:rowOff>63500</xdr:rowOff>
    </xdr:from>
    <xdr:to>
      <xdr:col>4</xdr:col>
      <xdr:colOff>201249</xdr:colOff>
      <xdr:row>3</xdr:row>
      <xdr:rowOff>603666</xdr:rowOff>
    </xdr:to>
    <xdr:sp macro="" textlink="">
      <xdr:nvSpPr>
        <xdr:cNvPr id="9" name="Text Box 2">
          <a:extLst>
            <a:ext uri="{FF2B5EF4-FFF2-40B4-BE49-F238E27FC236}">
              <a16:creationId xmlns:a16="http://schemas.microsoft.com/office/drawing/2014/main" xmlns="" id="{8D2D3A99-3A77-4407-9FBD-B20436AB9DEE}"/>
            </a:ext>
          </a:extLst>
        </xdr:cNvPr>
        <xdr:cNvSpPr txBox="1">
          <a:spLocks noChangeArrowheads="1"/>
        </xdr:cNvSpPr>
      </xdr:nvSpPr>
      <xdr:spPr bwMode="auto">
        <a:xfrm>
          <a:off x="1684616" y="3473450"/>
          <a:ext cx="897883" cy="91164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67310</xdr:colOff>
      <xdr:row>3</xdr:row>
      <xdr:rowOff>809625</xdr:rowOff>
    </xdr:from>
    <xdr:to>
      <xdr:col>2</xdr:col>
      <xdr:colOff>328184</xdr:colOff>
      <xdr:row>5</xdr:row>
      <xdr:rowOff>195199</xdr:rowOff>
    </xdr:to>
    <xdr:sp macro="" textlink="">
      <xdr:nvSpPr>
        <xdr:cNvPr id="2" name="Text Box 1">
          <a:extLst>
            <a:ext uri="{FF2B5EF4-FFF2-40B4-BE49-F238E27FC236}">
              <a16:creationId xmlns:a16="http://schemas.microsoft.com/office/drawing/2014/main" xmlns="" id="{D247279A-90E9-4ADF-A280-F1F1EDD1E406}"/>
            </a:ext>
          </a:extLst>
        </xdr:cNvPr>
        <xdr:cNvSpPr txBox="1">
          <a:spLocks noChangeArrowheads="1"/>
        </xdr:cNvSpPr>
      </xdr:nvSpPr>
      <xdr:spPr bwMode="auto">
        <a:xfrm>
          <a:off x="67310" y="1552575"/>
          <a:ext cx="889524" cy="909574"/>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endParaRPr lang="ja-JP" altLang="en-US"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909955</xdr:colOff>
      <xdr:row>1</xdr:row>
      <xdr:rowOff>49529</xdr:rowOff>
    </xdr:from>
    <xdr:to>
      <xdr:col>4</xdr:col>
      <xdr:colOff>265528</xdr:colOff>
      <xdr:row>3</xdr:row>
      <xdr:rowOff>457536</xdr:rowOff>
    </xdr:to>
    <xdr:sp macro="" textlink="">
      <xdr:nvSpPr>
        <xdr:cNvPr id="3" name="Text Box 2">
          <a:extLst>
            <a:ext uri="{FF2B5EF4-FFF2-40B4-BE49-F238E27FC236}">
              <a16:creationId xmlns:a16="http://schemas.microsoft.com/office/drawing/2014/main" xmlns="" id="{F7B585E1-C151-41F9-9EEC-DEC6681F1E68}"/>
            </a:ext>
          </a:extLst>
        </xdr:cNvPr>
        <xdr:cNvSpPr txBox="1">
          <a:spLocks noChangeArrowheads="1"/>
        </xdr:cNvSpPr>
      </xdr:nvSpPr>
      <xdr:spPr bwMode="auto">
        <a:xfrm>
          <a:off x="1538605" y="297179"/>
          <a:ext cx="898623" cy="90330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43340</xdr:colOff>
      <xdr:row>1</xdr:row>
      <xdr:rowOff>17143</xdr:rowOff>
    </xdr:from>
    <xdr:to>
      <xdr:col>4</xdr:col>
      <xdr:colOff>15695</xdr:colOff>
      <xdr:row>3</xdr:row>
      <xdr:rowOff>33112</xdr:rowOff>
    </xdr:to>
    <xdr:sp macro="" textlink="">
      <xdr:nvSpPr>
        <xdr:cNvPr id="4" name="Text Box 2">
          <a:extLst>
            <a:ext uri="{FF2B5EF4-FFF2-40B4-BE49-F238E27FC236}">
              <a16:creationId xmlns="" xmlns:a16="http://schemas.microsoft.com/office/drawing/2014/main" id="{8E465293-01E0-BDBD-F823-E70F67056EEA}"/>
            </a:ext>
          </a:extLst>
        </xdr:cNvPr>
        <xdr:cNvSpPr txBox="1">
          <a:spLocks noChangeArrowheads="1"/>
        </xdr:cNvSpPr>
      </xdr:nvSpPr>
      <xdr:spPr bwMode="auto">
        <a:xfrm>
          <a:off x="671990" y="264793"/>
          <a:ext cx="1639230" cy="511269"/>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17144</xdr:colOff>
      <xdr:row>3</xdr:row>
      <xdr:rowOff>49051</xdr:rowOff>
    </xdr:from>
    <xdr:to>
      <xdr:col>2</xdr:col>
      <xdr:colOff>20962</xdr:colOff>
      <xdr:row>5</xdr:row>
      <xdr:rowOff>16054</xdr:rowOff>
    </xdr:to>
    <xdr:sp macro="" textlink="">
      <xdr:nvSpPr>
        <xdr:cNvPr id="5" name="Text Box 2">
          <a:extLst>
            <a:ext uri="{FF2B5EF4-FFF2-40B4-BE49-F238E27FC236}">
              <a16:creationId xmlns="" xmlns:a16="http://schemas.microsoft.com/office/drawing/2014/main" id="{29D28D54-8F1C-AE9D-4000-322D9DD90615}"/>
            </a:ext>
          </a:extLst>
        </xdr:cNvPr>
        <xdr:cNvSpPr txBox="1">
          <a:spLocks noChangeArrowheads="1"/>
        </xdr:cNvSpPr>
      </xdr:nvSpPr>
      <xdr:spPr bwMode="auto">
        <a:xfrm>
          <a:off x="17144" y="792001"/>
          <a:ext cx="632468" cy="1491003"/>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1071828</xdr:colOff>
      <xdr:row>1</xdr:row>
      <xdr:rowOff>74082</xdr:rowOff>
    </xdr:from>
    <xdr:to>
      <xdr:col>4</xdr:col>
      <xdr:colOff>140911</xdr:colOff>
      <xdr:row>3</xdr:row>
      <xdr:rowOff>614249</xdr:rowOff>
    </xdr:to>
    <xdr:sp macro="" textlink="">
      <xdr:nvSpPr>
        <xdr:cNvPr id="6" name="Text Box 2">
          <a:extLst>
            <a:ext uri="{FF2B5EF4-FFF2-40B4-BE49-F238E27FC236}">
              <a16:creationId xmlns:a16="http://schemas.microsoft.com/office/drawing/2014/main" xmlns="" id="{2AF6363B-45F2-4761-895E-9AE7D3749829}"/>
            </a:ext>
          </a:extLst>
        </xdr:cNvPr>
        <xdr:cNvSpPr txBox="1">
          <a:spLocks noChangeArrowheads="1"/>
        </xdr:cNvSpPr>
      </xdr:nvSpPr>
      <xdr:spPr bwMode="auto">
        <a:xfrm>
          <a:off x="1624278" y="264582"/>
          <a:ext cx="897883" cy="902117"/>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95251</xdr:colOff>
      <xdr:row>3</xdr:row>
      <xdr:rowOff>1003453</xdr:rowOff>
    </xdr:from>
    <xdr:to>
      <xdr:col>2</xdr:col>
      <xdr:colOff>444918</xdr:colOff>
      <xdr:row>5</xdr:row>
      <xdr:rowOff>157203</xdr:rowOff>
    </xdr:to>
    <xdr:sp macro="" textlink="">
      <xdr:nvSpPr>
        <xdr:cNvPr id="7" name="Text Box 2">
          <a:extLst>
            <a:ext uri="{FF2B5EF4-FFF2-40B4-BE49-F238E27FC236}">
              <a16:creationId xmlns:a16="http://schemas.microsoft.com/office/drawing/2014/main" xmlns="" id="{AC32368B-B843-4AC0-912B-68CA332FB621}"/>
            </a:ext>
          </a:extLst>
        </xdr:cNvPr>
        <xdr:cNvSpPr txBox="1">
          <a:spLocks noChangeArrowheads="1"/>
        </xdr:cNvSpPr>
      </xdr:nvSpPr>
      <xdr:spPr bwMode="auto">
        <a:xfrm>
          <a:off x="95251" y="1555903"/>
          <a:ext cx="902117" cy="896825"/>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9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1198245</xdr:colOff>
      <xdr:row>1</xdr:row>
      <xdr:rowOff>64770</xdr:rowOff>
    </xdr:from>
    <xdr:to>
      <xdr:col>4</xdr:col>
      <xdr:colOff>259920</xdr:colOff>
      <xdr:row>3</xdr:row>
      <xdr:rowOff>526620</xdr:rowOff>
    </xdr:to>
    <xdr:sp macro="" textlink="">
      <xdr:nvSpPr>
        <xdr:cNvPr id="4" name="Text Box 1">
          <a:extLst>
            <a:ext uri="{FF2B5EF4-FFF2-40B4-BE49-F238E27FC236}">
              <a16:creationId xmlns:a16="http://schemas.microsoft.com/office/drawing/2014/main" xmlns="" id="{D78824C8-EEB4-40C5-8B5A-F2F833472077}"/>
            </a:ext>
          </a:extLst>
        </xdr:cNvPr>
        <xdr:cNvSpPr txBox="1">
          <a:spLocks noChangeArrowheads="1"/>
        </xdr:cNvSpPr>
      </xdr:nvSpPr>
      <xdr:spPr bwMode="auto">
        <a:xfrm>
          <a:off x="1769745" y="312420"/>
          <a:ext cx="900000" cy="900000"/>
        </a:xfrm>
        <a:prstGeom prst="rect">
          <a:avLst/>
        </a:prstGeom>
        <a:noFill/>
        <a:ln w="9525">
          <a:noFill/>
          <a:miter lim="800000"/>
          <a:headEnd/>
          <a:tailEnd/>
        </a:ln>
      </xdr:spPr>
      <xdr:txBody>
        <a:bodyPr vertOverflow="clip" wrap="square" lIns="27432" tIns="18288" rIns="27432" bIns="18288" spcCol="0"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1100"/>
            </a:lnSpc>
            <a:defRPr sz="1000"/>
          </a:pPr>
          <a:r>
            <a:rPr lang="ja-JP" altLang="en-US" sz="1200" b="0" i="0" u="none" strike="noStrike" baseline="0">
              <a:solidFill>
                <a:srgbClr val="000000"/>
              </a:solidFill>
              <a:latin typeface="ＭＳ Ｐゴシック"/>
              <a:ea typeface="ＭＳ Ｐゴシック"/>
            </a:rPr>
            <a:t>植　調　剤</a:t>
          </a:r>
        </a:p>
      </xdr:txBody>
    </xdr:sp>
    <xdr:clientData/>
  </xdr:twoCellAnchor>
  <xdr:twoCellAnchor>
    <xdr:from>
      <xdr:col>0</xdr:col>
      <xdr:colOff>226060</xdr:colOff>
      <xdr:row>3</xdr:row>
      <xdr:rowOff>1652269</xdr:rowOff>
    </xdr:from>
    <xdr:to>
      <xdr:col>2</xdr:col>
      <xdr:colOff>555530</xdr:colOff>
      <xdr:row>4</xdr:row>
      <xdr:rowOff>130967</xdr:rowOff>
    </xdr:to>
    <xdr:sp macro="" textlink="">
      <xdr:nvSpPr>
        <xdr:cNvPr id="5" name="Text Box 2">
          <a:extLst>
            <a:ext uri="{FF2B5EF4-FFF2-40B4-BE49-F238E27FC236}">
              <a16:creationId xmlns:a16="http://schemas.microsoft.com/office/drawing/2014/main" xmlns="" id="{5EB92C30-F2E6-4658-82F4-F9A041643038}"/>
            </a:ext>
          </a:extLst>
        </xdr:cNvPr>
        <xdr:cNvSpPr txBox="1">
          <a:spLocks noChangeArrowheads="1"/>
        </xdr:cNvSpPr>
      </xdr:nvSpPr>
      <xdr:spPr bwMode="auto">
        <a:xfrm>
          <a:off x="226060" y="2330925"/>
          <a:ext cx="900970" cy="693261"/>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植　調　剤</a:t>
          </a:r>
        </a:p>
      </xdr:txBody>
    </xdr:sp>
    <xdr:clientData/>
  </xdr:twoCellAnchor>
  <xdr:twoCellAnchor>
    <xdr:from>
      <xdr:col>2</xdr:col>
      <xdr:colOff>63745</xdr:colOff>
      <xdr:row>1</xdr:row>
      <xdr:rowOff>15874</xdr:rowOff>
    </xdr:from>
    <xdr:to>
      <xdr:col>4</xdr:col>
      <xdr:colOff>17206</xdr:colOff>
      <xdr:row>3</xdr:row>
      <xdr:rowOff>39681</xdr:rowOff>
    </xdr:to>
    <xdr:sp macro="" textlink="">
      <xdr:nvSpPr>
        <xdr:cNvPr id="6" name="Text Box 1">
          <a:extLst>
            <a:ext uri="{FF2B5EF4-FFF2-40B4-BE49-F238E27FC236}">
              <a16:creationId xmlns="" xmlns:a16="http://schemas.microsoft.com/office/drawing/2014/main" id="{B09311E3-EE9E-EDBA-F056-DA06F268240F}"/>
            </a:ext>
          </a:extLst>
        </xdr:cNvPr>
        <xdr:cNvSpPr txBox="1">
          <a:spLocks noChangeArrowheads="1"/>
        </xdr:cNvSpPr>
      </xdr:nvSpPr>
      <xdr:spPr bwMode="auto">
        <a:xfrm>
          <a:off x="635245" y="263524"/>
          <a:ext cx="1877511" cy="461957"/>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9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9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0</xdr:col>
      <xdr:colOff>21749</xdr:colOff>
      <xdr:row>3</xdr:row>
      <xdr:rowOff>99533</xdr:rowOff>
    </xdr:from>
    <xdr:to>
      <xdr:col>2</xdr:col>
      <xdr:colOff>22474</xdr:colOff>
      <xdr:row>5</xdr:row>
      <xdr:rowOff>16546</xdr:rowOff>
    </xdr:to>
    <xdr:sp macro="" textlink="">
      <xdr:nvSpPr>
        <xdr:cNvPr id="7" name="Text Box 2">
          <a:extLst>
            <a:ext uri="{FF2B5EF4-FFF2-40B4-BE49-F238E27FC236}">
              <a16:creationId xmlns="" xmlns:a16="http://schemas.microsoft.com/office/drawing/2014/main" id="{0806B6E7-5035-4B2E-5B65-3D06DF26DCA2}"/>
            </a:ext>
          </a:extLst>
        </xdr:cNvPr>
        <xdr:cNvSpPr txBox="1">
          <a:spLocks noChangeArrowheads="1"/>
        </xdr:cNvSpPr>
      </xdr:nvSpPr>
      <xdr:spPr bwMode="auto">
        <a:xfrm>
          <a:off x="21749" y="785333"/>
          <a:ext cx="572225" cy="2469713"/>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菌　剤</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植　調　剤</a:t>
          </a:r>
        </a:p>
      </xdr:txBody>
    </xdr:sp>
    <xdr:clientData/>
  </xdr:twoCellAnchor>
  <xdr:twoCellAnchor>
    <xdr:from>
      <xdr:col>2</xdr:col>
      <xdr:colOff>1517670</xdr:colOff>
      <xdr:row>1</xdr:row>
      <xdr:rowOff>59529</xdr:rowOff>
    </xdr:from>
    <xdr:to>
      <xdr:col>4</xdr:col>
      <xdr:colOff>286452</xdr:colOff>
      <xdr:row>3</xdr:row>
      <xdr:rowOff>710904</xdr:rowOff>
    </xdr:to>
    <xdr:sp macro="" textlink="">
      <xdr:nvSpPr>
        <xdr:cNvPr id="8" name="Text Box 1">
          <a:extLst>
            <a:ext uri="{FF2B5EF4-FFF2-40B4-BE49-F238E27FC236}">
              <a16:creationId xmlns="" xmlns:a16="http://schemas.microsoft.com/office/drawing/2014/main" id="{8CBC504F-C5E1-4C2B-B9A1-220093C64280}"/>
            </a:ext>
          </a:extLst>
        </xdr:cNvPr>
        <xdr:cNvSpPr txBox="1">
          <a:spLocks noChangeArrowheads="1"/>
        </xdr:cNvSpPr>
      </xdr:nvSpPr>
      <xdr:spPr bwMode="auto">
        <a:xfrm>
          <a:off x="2070120" y="297654"/>
          <a:ext cx="902382" cy="1070475"/>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9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900"/>
            </a:lnSpc>
            <a:defRPr sz="1000"/>
          </a:pPr>
          <a:r>
            <a:rPr lang="ja-JP" altLang="en-US" sz="1200" b="0" i="0" u="none" strike="noStrike" baseline="0">
              <a:solidFill>
                <a:srgbClr val="000000"/>
              </a:solidFill>
              <a:latin typeface="ＭＳ Ｐゴシック"/>
              <a:ea typeface="ＭＳ Ｐゴシック"/>
            </a:rPr>
            <a:t>植　調　剤</a:t>
          </a:r>
        </a:p>
      </xdr:txBody>
    </xdr:sp>
    <xdr:clientData/>
  </xdr:twoCellAnchor>
  <xdr:twoCellAnchor>
    <xdr:from>
      <xdr:col>0</xdr:col>
      <xdr:colOff>107158</xdr:colOff>
      <xdr:row>3</xdr:row>
      <xdr:rowOff>1564234</xdr:rowOff>
    </xdr:from>
    <xdr:to>
      <xdr:col>2</xdr:col>
      <xdr:colOff>459470</xdr:colOff>
      <xdr:row>5</xdr:row>
      <xdr:rowOff>72484</xdr:rowOff>
    </xdr:to>
    <xdr:sp macro="" textlink="">
      <xdr:nvSpPr>
        <xdr:cNvPr id="9" name="Text Box 2">
          <a:extLst>
            <a:ext uri="{FF2B5EF4-FFF2-40B4-BE49-F238E27FC236}">
              <a16:creationId xmlns="" xmlns:a16="http://schemas.microsoft.com/office/drawing/2014/main" id="{F6AA8390-3ACC-4819-9A46-A6F76703F2DA}"/>
            </a:ext>
          </a:extLst>
        </xdr:cNvPr>
        <xdr:cNvSpPr txBox="1">
          <a:spLocks noChangeArrowheads="1"/>
        </xdr:cNvSpPr>
      </xdr:nvSpPr>
      <xdr:spPr bwMode="auto">
        <a:xfrm>
          <a:off x="107158" y="2221459"/>
          <a:ext cx="904762" cy="108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植　調　剤</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5</xdr:col>
      <xdr:colOff>2740</xdr:colOff>
      <xdr:row>1</xdr:row>
      <xdr:rowOff>0</xdr:rowOff>
    </xdr:to>
    <xdr:sp macro="" textlink="">
      <xdr:nvSpPr>
        <xdr:cNvPr id="11" name="Text Box 1"/>
        <xdr:cNvSpPr txBox="1">
          <a:spLocks noChangeArrowheads="1"/>
        </xdr:cNvSpPr>
      </xdr:nvSpPr>
      <xdr:spPr bwMode="auto">
        <a:xfrm>
          <a:off x="2543175" y="247650"/>
          <a:ext cx="793315"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635</xdr:colOff>
      <xdr:row>1</xdr:row>
      <xdr:rowOff>0</xdr:rowOff>
    </xdr:from>
    <xdr:to>
      <xdr:col>3</xdr:col>
      <xdr:colOff>43</xdr:colOff>
      <xdr:row>1</xdr:row>
      <xdr:rowOff>0</xdr:rowOff>
    </xdr:to>
    <xdr:sp macro="" textlink="">
      <xdr:nvSpPr>
        <xdr:cNvPr id="13" name="Text Box 2"/>
        <xdr:cNvSpPr txBox="1">
          <a:spLocks noChangeArrowheads="1"/>
        </xdr:cNvSpPr>
      </xdr:nvSpPr>
      <xdr:spPr bwMode="auto">
        <a:xfrm>
          <a:off x="819785" y="247650"/>
          <a:ext cx="172343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1534519</xdr:colOff>
      <xdr:row>1</xdr:row>
      <xdr:rowOff>83978</xdr:rowOff>
    </xdr:from>
    <xdr:to>
      <xdr:col>4</xdr:col>
      <xdr:colOff>386644</xdr:colOff>
      <xdr:row>3</xdr:row>
      <xdr:rowOff>614884</xdr:rowOff>
    </xdr:to>
    <xdr:sp macro="" textlink="">
      <xdr:nvSpPr>
        <xdr:cNvPr id="14" name="Text Box 3"/>
        <xdr:cNvSpPr txBox="1">
          <a:spLocks noChangeArrowheads="1"/>
        </xdr:cNvSpPr>
      </xdr:nvSpPr>
      <xdr:spPr bwMode="auto">
        <a:xfrm>
          <a:off x="2353669" y="331628"/>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66</xdr:row>
      <xdr:rowOff>0</xdr:rowOff>
    </xdr:from>
    <xdr:to>
      <xdr:col>5</xdr:col>
      <xdr:colOff>6709</xdr:colOff>
      <xdr:row>66</xdr:row>
      <xdr:rowOff>0</xdr:rowOff>
    </xdr:to>
    <xdr:sp macro="" textlink="">
      <xdr:nvSpPr>
        <xdr:cNvPr id="15" name="Text Box 6"/>
        <xdr:cNvSpPr txBox="1">
          <a:spLocks noChangeArrowheads="1"/>
        </xdr:cNvSpPr>
      </xdr:nvSpPr>
      <xdr:spPr bwMode="auto">
        <a:xfrm>
          <a:off x="2543175" y="19935825"/>
          <a:ext cx="797284"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108269</xdr:colOff>
      <xdr:row>3</xdr:row>
      <xdr:rowOff>1757519</xdr:rowOff>
    </xdr:from>
    <xdr:to>
      <xdr:col>2</xdr:col>
      <xdr:colOff>186738</xdr:colOff>
      <xdr:row>5</xdr:row>
      <xdr:rowOff>109581</xdr:rowOff>
    </xdr:to>
    <xdr:sp macro="" textlink="">
      <xdr:nvSpPr>
        <xdr:cNvPr id="16" name="Text Box 3"/>
        <xdr:cNvSpPr txBox="1">
          <a:spLocks noChangeArrowheads="1"/>
        </xdr:cNvSpPr>
      </xdr:nvSpPr>
      <xdr:spPr bwMode="auto">
        <a:xfrm>
          <a:off x="108269" y="2376644"/>
          <a:ext cx="897619" cy="904762"/>
        </a:xfrm>
        <a:prstGeom prst="rect">
          <a:avLst/>
        </a:prstGeom>
        <a:noFill/>
        <a:ln w="9525">
          <a:noFill/>
          <a:miter lim="800000"/>
          <a:headEnd/>
          <a:tailEnd/>
        </a:ln>
      </xdr:spPr>
      <xdr:txBody>
        <a:bodyPr vertOverflow="clip" wrap="square" lIns="27432" tIns="18288" rIns="27432" bIns="18288" anchor="ctr" upright="1"/>
        <a:lstStyle/>
        <a:p>
          <a:pPr algn="ctr" rtl="0">
            <a:lnSpc>
              <a:spcPts val="7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66</xdr:row>
      <xdr:rowOff>0</xdr:rowOff>
    </xdr:from>
    <xdr:to>
      <xdr:col>5</xdr:col>
      <xdr:colOff>6709</xdr:colOff>
      <xdr:row>66</xdr:row>
      <xdr:rowOff>0</xdr:rowOff>
    </xdr:to>
    <xdr:sp macro="" textlink="">
      <xdr:nvSpPr>
        <xdr:cNvPr id="17" name="Text Box 6"/>
        <xdr:cNvSpPr txBox="1">
          <a:spLocks noChangeArrowheads="1"/>
        </xdr:cNvSpPr>
      </xdr:nvSpPr>
      <xdr:spPr bwMode="auto">
        <a:xfrm>
          <a:off x="2543175" y="19935825"/>
          <a:ext cx="797284"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1</xdr:row>
      <xdr:rowOff>0</xdr:rowOff>
    </xdr:from>
    <xdr:to>
      <xdr:col>5</xdr:col>
      <xdr:colOff>2740</xdr:colOff>
      <xdr:row>1</xdr:row>
      <xdr:rowOff>0</xdr:rowOff>
    </xdr:to>
    <xdr:sp macro="" textlink="">
      <xdr:nvSpPr>
        <xdr:cNvPr id="8" name="Text Box 1">
          <a:extLst>
            <a:ext uri="{FF2B5EF4-FFF2-40B4-BE49-F238E27FC236}">
              <a16:creationId xmlns="" xmlns:a16="http://schemas.microsoft.com/office/drawing/2014/main" id="{80A803F0-51CF-6968-C357-81B54155C172}"/>
            </a:ext>
          </a:extLst>
        </xdr:cNvPr>
        <xdr:cNvSpPr txBox="1">
          <a:spLocks noChangeArrowheads="1"/>
        </xdr:cNvSpPr>
      </xdr:nvSpPr>
      <xdr:spPr bwMode="auto">
        <a:xfrm>
          <a:off x="2543175" y="247650"/>
          <a:ext cx="783790"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635</xdr:colOff>
      <xdr:row>1</xdr:row>
      <xdr:rowOff>0</xdr:rowOff>
    </xdr:from>
    <xdr:to>
      <xdr:col>3</xdr:col>
      <xdr:colOff>43</xdr:colOff>
      <xdr:row>1</xdr:row>
      <xdr:rowOff>0</xdr:rowOff>
    </xdr:to>
    <xdr:sp macro="" textlink="">
      <xdr:nvSpPr>
        <xdr:cNvPr id="9" name="Text Box 2">
          <a:extLst>
            <a:ext uri="{FF2B5EF4-FFF2-40B4-BE49-F238E27FC236}">
              <a16:creationId xmlns="" xmlns:a16="http://schemas.microsoft.com/office/drawing/2014/main" id="{A631D97B-C664-6E7C-C0AD-720EECCDF088}"/>
            </a:ext>
          </a:extLst>
        </xdr:cNvPr>
        <xdr:cNvSpPr txBox="1">
          <a:spLocks noChangeArrowheads="1"/>
        </xdr:cNvSpPr>
      </xdr:nvSpPr>
      <xdr:spPr bwMode="auto">
        <a:xfrm>
          <a:off x="819785" y="247650"/>
          <a:ext cx="172343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81004</xdr:colOff>
      <xdr:row>1</xdr:row>
      <xdr:rowOff>19208</xdr:rowOff>
    </xdr:from>
    <xdr:to>
      <xdr:col>4</xdr:col>
      <xdr:colOff>21792</xdr:colOff>
      <xdr:row>3</xdr:row>
      <xdr:rowOff>52443</xdr:rowOff>
    </xdr:to>
    <xdr:sp macro="" textlink="">
      <xdr:nvSpPr>
        <xdr:cNvPr id="10" name="Text Box 3">
          <a:extLst>
            <a:ext uri="{FF2B5EF4-FFF2-40B4-BE49-F238E27FC236}">
              <a16:creationId xmlns="" xmlns:a16="http://schemas.microsoft.com/office/drawing/2014/main" id="{A39C1BBC-FFF9-E49D-BD09-975446322513}"/>
            </a:ext>
          </a:extLst>
        </xdr:cNvPr>
        <xdr:cNvSpPr txBox="1">
          <a:spLocks noChangeArrowheads="1"/>
        </xdr:cNvSpPr>
      </xdr:nvSpPr>
      <xdr:spPr bwMode="auto">
        <a:xfrm>
          <a:off x="900154" y="266858"/>
          <a:ext cx="1979138" cy="404710"/>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67</xdr:row>
      <xdr:rowOff>0</xdr:rowOff>
    </xdr:from>
    <xdr:to>
      <xdr:col>5</xdr:col>
      <xdr:colOff>6709</xdr:colOff>
      <xdr:row>67</xdr:row>
      <xdr:rowOff>0</xdr:rowOff>
    </xdr:to>
    <xdr:sp macro="" textlink="">
      <xdr:nvSpPr>
        <xdr:cNvPr id="12" name="Text Box 6">
          <a:extLst>
            <a:ext uri="{FF2B5EF4-FFF2-40B4-BE49-F238E27FC236}">
              <a16:creationId xmlns="" xmlns:a16="http://schemas.microsoft.com/office/drawing/2014/main" id="{75AAF43C-EC85-9679-B849-0A095AFFFD07}"/>
            </a:ext>
          </a:extLst>
        </xdr:cNvPr>
        <xdr:cNvSpPr txBox="1">
          <a:spLocks noChangeArrowheads="1"/>
        </xdr:cNvSpPr>
      </xdr:nvSpPr>
      <xdr:spPr bwMode="auto">
        <a:xfrm>
          <a:off x="2543175" y="20212050"/>
          <a:ext cx="78775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16829</xdr:colOff>
      <xdr:row>3</xdr:row>
      <xdr:rowOff>100169</xdr:rowOff>
    </xdr:from>
    <xdr:to>
      <xdr:col>2</xdr:col>
      <xdr:colOff>15258</xdr:colOff>
      <xdr:row>5</xdr:row>
      <xdr:rowOff>21936</xdr:rowOff>
    </xdr:to>
    <xdr:sp macro="" textlink="">
      <xdr:nvSpPr>
        <xdr:cNvPr id="18" name="Text Box 3">
          <a:extLst>
            <a:ext uri="{FF2B5EF4-FFF2-40B4-BE49-F238E27FC236}">
              <a16:creationId xmlns="" xmlns:a16="http://schemas.microsoft.com/office/drawing/2014/main" id="{9D2D4A45-3EBB-18BE-AB8B-A2B6759394CC}"/>
            </a:ext>
          </a:extLst>
        </xdr:cNvPr>
        <xdr:cNvSpPr txBox="1">
          <a:spLocks noChangeArrowheads="1"/>
        </xdr:cNvSpPr>
      </xdr:nvSpPr>
      <xdr:spPr bwMode="auto">
        <a:xfrm>
          <a:off x="16829" y="719294"/>
          <a:ext cx="817579" cy="2474467"/>
        </a:xfrm>
        <a:prstGeom prst="rect">
          <a:avLst/>
        </a:prstGeom>
        <a:noFill/>
        <a:ln w="9525">
          <a:noFill/>
          <a:miter lim="800000"/>
          <a:headEnd/>
          <a:tailEnd/>
        </a:ln>
      </xdr:spPr>
      <xdr:txBody>
        <a:bodyPr vertOverflow="clip" wrap="square" lIns="27432" tIns="18288" rIns="27432" bIns="18288" anchor="ctr" upright="1"/>
        <a:lstStyle/>
        <a:p>
          <a:pPr algn="ctr" rtl="0">
            <a:lnSpc>
              <a:spcPts val="7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67</xdr:row>
      <xdr:rowOff>0</xdr:rowOff>
    </xdr:from>
    <xdr:to>
      <xdr:col>5</xdr:col>
      <xdr:colOff>6709</xdr:colOff>
      <xdr:row>67</xdr:row>
      <xdr:rowOff>0</xdr:rowOff>
    </xdr:to>
    <xdr:sp macro="" textlink="">
      <xdr:nvSpPr>
        <xdr:cNvPr id="19" name="Text Box 6">
          <a:extLst>
            <a:ext uri="{FF2B5EF4-FFF2-40B4-BE49-F238E27FC236}">
              <a16:creationId xmlns="" xmlns:a16="http://schemas.microsoft.com/office/drawing/2014/main" id="{B2E6C621-BBC2-D040-5B25-FD73B56C4001}"/>
            </a:ext>
          </a:extLst>
        </xdr:cNvPr>
        <xdr:cNvSpPr txBox="1">
          <a:spLocks noChangeArrowheads="1"/>
        </xdr:cNvSpPr>
      </xdr:nvSpPr>
      <xdr:spPr bwMode="auto">
        <a:xfrm>
          <a:off x="2543175" y="20212050"/>
          <a:ext cx="787759"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1504035</xdr:colOff>
      <xdr:row>1</xdr:row>
      <xdr:rowOff>83344</xdr:rowOff>
    </xdr:from>
    <xdr:to>
      <xdr:col>4</xdr:col>
      <xdr:colOff>391879</xdr:colOff>
      <xdr:row>3</xdr:row>
      <xdr:rowOff>614250</xdr:rowOff>
    </xdr:to>
    <xdr:sp macro="" textlink="">
      <xdr:nvSpPr>
        <xdr:cNvPr id="20" name="Text Box 3">
          <a:extLst>
            <a:ext uri="{FF2B5EF4-FFF2-40B4-BE49-F238E27FC236}">
              <a16:creationId xmlns="" xmlns:a16="http://schemas.microsoft.com/office/drawing/2014/main" id="{E452F9D4-6A42-4638-8B3E-206845A87C9D}"/>
            </a:ext>
          </a:extLst>
        </xdr:cNvPr>
        <xdr:cNvSpPr txBox="1">
          <a:spLocks noChangeArrowheads="1"/>
        </xdr:cNvSpPr>
      </xdr:nvSpPr>
      <xdr:spPr bwMode="auto">
        <a:xfrm>
          <a:off x="2056485" y="321469"/>
          <a:ext cx="907144"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96332</xdr:colOff>
      <xdr:row>3</xdr:row>
      <xdr:rowOff>1688523</xdr:rowOff>
    </xdr:from>
    <xdr:to>
      <xdr:col>2</xdr:col>
      <xdr:colOff>448644</xdr:colOff>
      <xdr:row>5</xdr:row>
      <xdr:rowOff>159648</xdr:rowOff>
    </xdr:to>
    <xdr:sp macro="" textlink="">
      <xdr:nvSpPr>
        <xdr:cNvPr id="21" name="Text Box 3">
          <a:extLst>
            <a:ext uri="{FF2B5EF4-FFF2-40B4-BE49-F238E27FC236}">
              <a16:creationId xmlns="" xmlns:a16="http://schemas.microsoft.com/office/drawing/2014/main" id="{B871735C-7470-4E1A-9613-BF06BAA8F934}"/>
            </a:ext>
          </a:extLst>
        </xdr:cNvPr>
        <xdr:cNvSpPr txBox="1">
          <a:spLocks noChangeArrowheads="1"/>
        </xdr:cNvSpPr>
      </xdr:nvSpPr>
      <xdr:spPr bwMode="auto">
        <a:xfrm>
          <a:off x="96332" y="2298123"/>
          <a:ext cx="904762" cy="928575"/>
        </a:xfrm>
        <a:prstGeom prst="rect">
          <a:avLst/>
        </a:prstGeom>
        <a:noFill/>
        <a:ln w="9525">
          <a:noFill/>
          <a:miter lim="800000"/>
          <a:headEnd/>
          <a:tailEnd/>
        </a:ln>
      </xdr:spPr>
      <xdr:txBody>
        <a:bodyPr vertOverflow="clip" wrap="square" lIns="27432" tIns="18288" rIns="27432" bIns="18288" anchor="ctr" upright="1"/>
        <a:lstStyle/>
        <a:p>
          <a:pPr algn="ctr" rtl="0">
            <a:lnSpc>
              <a:spcPts val="7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1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50323</xdr:colOff>
      <xdr:row>3</xdr:row>
      <xdr:rowOff>1875314</xdr:rowOff>
    </xdr:from>
    <xdr:to>
      <xdr:col>2</xdr:col>
      <xdr:colOff>407398</xdr:colOff>
      <xdr:row>5</xdr:row>
      <xdr:rowOff>232139</xdr:rowOff>
    </xdr:to>
    <xdr:sp macro="" textlink="">
      <xdr:nvSpPr>
        <xdr:cNvPr id="6" name="Text Box 5">
          <a:extLst>
            <a:ext uri="{FF2B5EF4-FFF2-40B4-BE49-F238E27FC236}">
              <a16:creationId xmlns:a16="http://schemas.microsoft.com/office/drawing/2014/main" xmlns="" id="{80E1C758-F4C0-4724-A08D-33498B02EFDC}"/>
            </a:ext>
          </a:extLst>
        </xdr:cNvPr>
        <xdr:cNvSpPr txBox="1">
          <a:spLocks noChangeArrowheads="1"/>
        </xdr:cNvSpPr>
      </xdr:nvSpPr>
      <xdr:spPr bwMode="auto">
        <a:xfrm>
          <a:off x="50323" y="249443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1347425</xdr:colOff>
      <xdr:row>1</xdr:row>
      <xdr:rowOff>47625</xdr:rowOff>
    </xdr:from>
    <xdr:to>
      <xdr:col>4</xdr:col>
      <xdr:colOff>199550</xdr:colOff>
      <xdr:row>3</xdr:row>
      <xdr:rowOff>576150</xdr:rowOff>
    </xdr:to>
    <xdr:sp macro="" textlink="">
      <xdr:nvSpPr>
        <xdr:cNvPr id="7" name="Text Box 6">
          <a:extLst>
            <a:ext uri="{FF2B5EF4-FFF2-40B4-BE49-F238E27FC236}">
              <a16:creationId xmlns:a16="http://schemas.microsoft.com/office/drawing/2014/main" xmlns="" id="{355F9C47-CB1F-47BB-8A14-1B063718EB2D}"/>
            </a:ext>
          </a:extLst>
        </xdr:cNvPr>
        <xdr:cNvSpPr txBox="1">
          <a:spLocks noChangeArrowheads="1"/>
        </xdr:cNvSpPr>
      </xdr:nvSpPr>
      <xdr:spPr bwMode="auto">
        <a:xfrm>
          <a:off x="1890350" y="295275"/>
          <a:ext cx="900000" cy="9000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9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73025</xdr:colOff>
      <xdr:row>1</xdr:row>
      <xdr:rowOff>0</xdr:rowOff>
    </xdr:from>
    <xdr:to>
      <xdr:col>5</xdr:col>
      <xdr:colOff>2693</xdr:colOff>
      <xdr:row>1</xdr:row>
      <xdr:rowOff>0</xdr:rowOff>
    </xdr:to>
    <xdr:sp macro="" textlink="">
      <xdr:nvSpPr>
        <xdr:cNvPr id="4" name="Text Box 1">
          <a:extLst>
            <a:ext uri="{FF2B5EF4-FFF2-40B4-BE49-F238E27FC236}">
              <a16:creationId xmlns="" xmlns:a16="http://schemas.microsoft.com/office/drawing/2014/main" id="{74681CE7-B0A2-E323-F053-99209B596622}"/>
            </a:ext>
          </a:extLst>
        </xdr:cNvPr>
        <xdr:cNvSpPr txBox="1">
          <a:spLocks noChangeArrowheads="1"/>
        </xdr:cNvSpPr>
      </xdr:nvSpPr>
      <xdr:spPr bwMode="auto">
        <a:xfrm>
          <a:off x="587375" y="247650"/>
          <a:ext cx="175846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3</xdr:col>
      <xdr:colOff>0</xdr:colOff>
      <xdr:row>1</xdr:row>
      <xdr:rowOff>0</xdr:rowOff>
    </xdr:from>
    <xdr:to>
      <xdr:col>5</xdr:col>
      <xdr:colOff>1626</xdr:colOff>
      <xdr:row>1</xdr:row>
      <xdr:rowOff>0</xdr:rowOff>
    </xdr:to>
    <xdr:sp macro="" textlink="">
      <xdr:nvSpPr>
        <xdr:cNvPr id="5" name="Text Box 3">
          <a:extLst>
            <a:ext uri="{FF2B5EF4-FFF2-40B4-BE49-F238E27FC236}">
              <a16:creationId xmlns="" xmlns:a16="http://schemas.microsoft.com/office/drawing/2014/main" id="{6799B79B-9DCE-627A-C1A7-8770E41F636C}"/>
            </a:ext>
          </a:extLst>
        </xdr:cNvPr>
        <xdr:cNvSpPr txBox="1">
          <a:spLocks noChangeArrowheads="1"/>
        </xdr:cNvSpPr>
      </xdr:nvSpPr>
      <xdr:spPr bwMode="auto">
        <a:xfrm>
          <a:off x="1924050" y="247650"/>
          <a:ext cx="42072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15556</xdr:colOff>
      <xdr:row>3</xdr:row>
      <xdr:rowOff>64930</xdr:rowOff>
    </xdr:from>
    <xdr:to>
      <xdr:col>2</xdr:col>
      <xdr:colOff>18831</xdr:colOff>
      <xdr:row>5</xdr:row>
      <xdr:rowOff>15706</xdr:rowOff>
    </xdr:to>
    <xdr:sp macro="" textlink="">
      <xdr:nvSpPr>
        <xdr:cNvPr id="8" name="Text Box 5">
          <a:extLst>
            <a:ext uri="{FF2B5EF4-FFF2-40B4-BE49-F238E27FC236}">
              <a16:creationId xmlns="" xmlns:a16="http://schemas.microsoft.com/office/drawing/2014/main" id="{8E813379-FE5A-5897-1718-904A3D529AE5}"/>
            </a:ext>
          </a:extLst>
        </xdr:cNvPr>
        <xdr:cNvSpPr txBox="1">
          <a:spLocks noChangeArrowheads="1"/>
        </xdr:cNvSpPr>
      </xdr:nvSpPr>
      <xdr:spPr bwMode="auto">
        <a:xfrm>
          <a:off x="15556" y="684055"/>
          <a:ext cx="517625" cy="2036751"/>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52662</xdr:colOff>
      <xdr:row>1</xdr:row>
      <xdr:rowOff>15241</xdr:rowOff>
    </xdr:from>
    <xdr:to>
      <xdr:col>4</xdr:col>
      <xdr:colOff>16768</xdr:colOff>
      <xdr:row>3</xdr:row>
      <xdr:rowOff>18734</xdr:rowOff>
    </xdr:to>
    <xdr:sp macro="" textlink="">
      <xdr:nvSpPr>
        <xdr:cNvPr id="9" name="Text Box 6">
          <a:extLst>
            <a:ext uri="{FF2B5EF4-FFF2-40B4-BE49-F238E27FC236}">
              <a16:creationId xmlns="" xmlns:a16="http://schemas.microsoft.com/office/drawing/2014/main" id="{912835AE-6A0C-37FA-E586-BED11A5A71CC}"/>
            </a:ext>
          </a:extLst>
        </xdr:cNvPr>
        <xdr:cNvSpPr txBox="1">
          <a:spLocks noChangeArrowheads="1"/>
        </xdr:cNvSpPr>
      </xdr:nvSpPr>
      <xdr:spPr bwMode="auto">
        <a:xfrm>
          <a:off x="567012" y="262891"/>
          <a:ext cx="1535731" cy="374968"/>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8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8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0</xdr:col>
      <xdr:colOff>111125</xdr:colOff>
      <xdr:row>3</xdr:row>
      <xdr:rowOff>1872139</xdr:rowOff>
    </xdr:from>
    <xdr:to>
      <xdr:col>2</xdr:col>
      <xdr:colOff>471375</xdr:colOff>
      <xdr:row>5</xdr:row>
      <xdr:rowOff>89264</xdr:rowOff>
    </xdr:to>
    <xdr:sp macro="" textlink="">
      <xdr:nvSpPr>
        <xdr:cNvPr id="10" name="Text Box 5">
          <a:extLst>
            <a:ext uri="{FF2B5EF4-FFF2-40B4-BE49-F238E27FC236}">
              <a16:creationId xmlns="" xmlns:a16="http://schemas.microsoft.com/office/drawing/2014/main" id="{7A77F5B9-938E-41CE-ACD5-2602AC5C2C8F}"/>
            </a:ext>
          </a:extLst>
        </xdr:cNvPr>
        <xdr:cNvSpPr txBox="1">
          <a:spLocks noChangeArrowheads="1"/>
        </xdr:cNvSpPr>
      </xdr:nvSpPr>
      <xdr:spPr bwMode="auto">
        <a:xfrm>
          <a:off x="111125" y="2548414"/>
          <a:ext cx="979375" cy="89365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400" b="0" i="0" u="none" strike="noStrike" baseline="0">
              <a:solidFill>
                <a:srgbClr val="000000"/>
              </a:solidFill>
              <a:latin typeface="ＭＳ Ｐゴシック"/>
              <a:ea typeface="ＭＳ Ｐゴシック"/>
            </a:rPr>
            <a:t>殺　虫　剤</a:t>
          </a:r>
        </a:p>
        <a:p>
          <a:pPr algn="ctr" rtl="0">
            <a:lnSpc>
              <a:spcPts val="1200"/>
            </a:lnSpc>
            <a:defRPr sz="1000"/>
          </a:pPr>
          <a:r>
            <a:rPr lang="ja-JP" altLang="en-US" sz="14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twoCellAnchor>
    <xdr:from>
      <xdr:col>2</xdr:col>
      <xdr:colOff>1000125</xdr:colOff>
      <xdr:row>1</xdr:row>
      <xdr:rowOff>95250</xdr:rowOff>
    </xdr:from>
    <xdr:to>
      <xdr:col>4</xdr:col>
      <xdr:colOff>184631</xdr:colOff>
      <xdr:row>3</xdr:row>
      <xdr:rowOff>508000</xdr:rowOff>
    </xdr:to>
    <xdr:sp macro="" textlink="">
      <xdr:nvSpPr>
        <xdr:cNvPr id="11" name="Text Box 6">
          <a:extLst>
            <a:ext uri="{FF2B5EF4-FFF2-40B4-BE49-F238E27FC236}">
              <a16:creationId xmlns="" xmlns:a16="http://schemas.microsoft.com/office/drawing/2014/main" id="{4419B738-0620-435D-AC9D-BA350563ED66}"/>
            </a:ext>
          </a:extLst>
        </xdr:cNvPr>
        <xdr:cNvSpPr txBox="1">
          <a:spLocks noChangeArrowheads="1"/>
        </xdr:cNvSpPr>
      </xdr:nvSpPr>
      <xdr:spPr bwMode="auto">
        <a:xfrm>
          <a:off x="1619250" y="323850"/>
          <a:ext cx="1013306" cy="860425"/>
        </a:xfrm>
        <a:prstGeom prst="rect">
          <a:avLst/>
        </a:prstGeom>
        <a:noFill/>
        <a:ln w="9525">
          <a:noFill/>
          <a:miter lim="800000"/>
          <a:headEnd/>
          <a:tailEnd/>
        </a:ln>
      </xdr:spPr>
      <xdr:txBody>
        <a:bodyPr vertOverflow="clip" wrap="square" lIns="27432" tIns="18288" rIns="27432" bIns="18288" anchor="ctr" upright="1"/>
        <a:lstStyle/>
        <a:p>
          <a:pPr algn="ctr" rtl="0">
            <a:lnSpc>
              <a:spcPts val="1000"/>
            </a:lnSpc>
            <a:defRPr sz="1000"/>
          </a:pPr>
          <a:r>
            <a:rPr lang="ja-JP" altLang="en-US" sz="1400" b="0" i="0" u="none" strike="noStrike" baseline="0">
              <a:solidFill>
                <a:srgbClr val="000000"/>
              </a:solidFill>
              <a:latin typeface="ＭＳ Ｐゴシック"/>
              <a:ea typeface="ＭＳ Ｐゴシック"/>
            </a:rPr>
            <a:t>殺　虫　剤</a:t>
          </a: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r>
            <a:rPr lang="ja-JP" altLang="en-US" sz="1400" b="0" i="0" u="none" strike="noStrike" baseline="0">
              <a:solidFill>
                <a:srgbClr val="000000"/>
              </a:solidFill>
              <a:latin typeface="ＭＳ Ｐゴシック"/>
              <a:ea typeface="ＭＳ Ｐゴシック"/>
            </a:rPr>
            <a:t>および</a:t>
          </a:r>
          <a:endParaRPr lang="en-US" altLang="ja-JP" sz="1400" b="0" i="0" u="none" strike="noStrike" baseline="0">
            <a:solidFill>
              <a:srgbClr val="000000"/>
            </a:solidFill>
            <a:latin typeface="ＭＳ Ｐゴシック"/>
            <a:ea typeface="ＭＳ Ｐゴシック"/>
          </a:endParaRPr>
        </a:p>
        <a:p>
          <a:pPr algn="ctr" rtl="0">
            <a:lnSpc>
              <a:spcPts val="1000"/>
            </a:lnSpc>
            <a:defRPr sz="1000"/>
          </a:pPr>
          <a:r>
            <a:rPr lang="ja-JP" altLang="en-US" sz="1400" b="0" i="0" u="none" strike="noStrike" baseline="0">
              <a:solidFill>
                <a:srgbClr val="000000"/>
              </a:solidFill>
              <a:latin typeface="ＭＳ Ｐゴシック"/>
              <a:ea typeface="ＭＳ Ｐゴシック"/>
            </a:rPr>
            <a:t>殺　菌　剤</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1335881</xdr:colOff>
      <xdr:row>1</xdr:row>
      <xdr:rowOff>44449</xdr:rowOff>
    </xdr:from>
    <xdr:to>
      <xdr:col>4</xdr:col>
      <xdr:colOff>341901</xdr:colOff>
      <xdr:row>3</xdr:row>
      <xdr:rowOff>572974</xdr:rowOff>
    </xdr:to>
    <xdr:sp macro="" textlink="">
      <xdr:nvSpPr>
        <xdr:cNvPr id="2" name="Text Box 1">
          <a:extLst>
            <a:ext uri="{FF2B5EF4-FFF2-40B4-BE49-F238E27FC236}">
              <a16:creationId xmlns:a16="http://schemas.microsoft.com/office/drawing/2014/main" xmlns="" id="{145D90EA-69E3-45BC-A7C5-CB00C7C708E4}"/>
            </a:ext>
          </a:extLst>
        </xdr:cNvPr>
        <xdr:cNvSpPr txBox="1">
          <a:spLocks noChangeArrowheads="1"/>
        </xdr:cNvSpPr>
      </xdr:nvSpPr>
      <xdr:spPr bwMode="auto">
        <a:xfrm>
          <a:off x="1760696" y="298449"/>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74931</xdr:colOff>
      <xdr:row>3</xdr:row>
      <xdr:rowOff>1799430</xdr:rowOff>
    </xdr:from>
    <xdr:to>
      <xdr:col>2</xdr:col>
      <xdr:colOff>640000</xdr:colOff>
      <xdr:row>5</xdr:row>
      <xdr:rowOff>254747</xdr:rowOff>
    </xdr:to>
    <xdr:sp macro="" textlink="">
      <xdr:nvSpPr>
        <xdr:cNvPr id="5" name="Text Box 4">
          <a:extLst>
            <a:ext uri="{FF2B5EF4-FFF2-40B4-BE49-F238E27FC236}">
              <a16:creationId xmlns:a16="http://schemas.microsoft.com/office/drawing/2014/main" xmlns="" id="{5FF0B5F2-139D-4E57-B468-CEF04D154A46}"/>
            </a:ext>
          </a:extLst>
        </xdr:cNvPr>
        <xdr:cNvSpPr txBox="1">
          <a:spLocks noChangeArrowheads="1"/>
        </xdr:cNvSpPr>
      </xdr:nvSpPr>
      <xdr:spPr bwMode="auto">
        <a:xfrm>
          <a:off x="176531" y="2414110"/>
          <a:ext cx="904763"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1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58737</xdr:colOff>
      <xdr:row>1</xdr:row>
      <xdr:rowOff>18256</xdr:rowOff>
    </xdr:from>
    <xdr:to>
      <xdr:col>4</xdr:col>
      <xdr:colOff>18446</xdr:colOff>
      <xdr:row>3</xdr:row>
      <xdr:rowOff>37924</xdr:rowOff>
    </xdr:to>
    <xdr:sp macro="" textlink="">
      <xdr:nvSpPr>
        <xdr:cNvPr id="4" name="Text Box 1">
          <a:extLst>
            <a:ext uri="{FF2B5EF4-FFF2-40B4-BE49-F238E27FC236}">
              <a16:creationId xmlns="" xmlns:a16="http://schemas.microsoft.com/office/drawing/2014/main" id="{5DD9FA81-BAAF-F7A0-44E0-CC5BB4BBD6C0}"/>
            </a:ext>
          </a:extLst>
        </xdr:cNvPr>
        <xdr:cNvSpPr txBox="1">
          <a:spLocks noChangeArrowheads="1"/>
        </xdr:cNvSpPr>
      </xdr:nvSpPr>
      <xdr:spPr bwMode="auto">
        <a:xfrm>
          <a:off x="449262" y="265906"/>
          <a:ext cx="1845659" cy="391143"/>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1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4</xdr:col>
      <xdr:colOff>0</xdr:colOff>
      <xdr:row>1</xdr:row>
      <xdr:rowOff>0</xdr:rowOff>
    </xdr:from>
    <xdr:to>
      <xdr:col>4</xdr:col>
      <xdr:colOff>25036</xdr:colOff>
      <xdr:row>1</xdr:row>
      <xdr:rowOff>0</xdr:rowOff>
    </xdr:to>
    <xdr:sp macro="" textlink="">
      <xdr:nvSpPr>
        <xdr:cNvPr id="6" name="Text Box 2">
          <a:extLst>
            <a:ext uri="{FF2B5EF4-FFF2-40B4-BE49-F238E27FC236}">
              <a16:creationId xmlns="" xmlns:a16="http://schemas.microsoft.com/office/drawing/2014/main" id="{A08F6504-E1CB-59A9-119E-21A3621486BE}"/>
            </a:ext>
          </a:extLst>
        </xdr:cNvPr>
        <xdr:cNvSpPr txBox="1">
          <a:spLocks noChangeArrowheads="1"/>
        </xdr:cNvSpPr>
      </xdr:nvSpPr>
      <xdr:spPr bwMode="auto">
        <a:xfrm>
          <a:off x="2276475" y="247650"/>
          <a:ext cx="2503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虫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19685</xdr:colOff>
      <xdr:row>1</xdr:row>
      <xdr:rowOff>0</xdr:rowOff>
    </xdr:from>
    <xdr:to>
      <xdr:col>3</xdr:col>
      <xdr:colOff>66</xdr:colOff>
      <xdr:row>1</xdr:row>
      <xdr:rowOff>0</xdr:rowOff>
    </xdr:to>
    <xdr:sp macro="" textlink="">
      <xdr:nvSpPr>
        <xdr:cNvPr id="7" name="Text Box 3">
          <a:extLst>
            <a:ext uri="{FF2B5EF4-FFF2-40B4-BE49-F238E27FC236}">
              <a16:creationId xmlns="" xmlns:a16="http://schemas.microsoft.com/office/drawing/2014/main" id="{F2096997-445A-07CA-A878-E8E0738A3811}"/>
            </a:ext>
          </a:extLst>
        </xdr:cNvPr>
        <xdr:cNvSpPr txBox="1">
          <a:spLocks noChangeArrowheads="1"/>
        </xdr:cNvSpPr>
      </xdr:nvSpPr>
      <xdr:spPr bwMode="auto">
        <a:xfrm>
          <a:off x="410210" y="247650"/>
          <a:ext cx="1628206"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殺　菌　剤</a:t>
          </a:r>
        </a:p>
        <a:p>
          <a:pPr algn="ctr" rtl="0">
            <a:defRPr sz="1000"/>
          </a:pPr>
          <a:r>
            <a:rPr lang="ja-JP" altLang="en-US" sz="1100" b="0" i="0" u="none" strike="noStrike" baseline="0">
              <a:solidFill>
                <a:srgbClr val="000000"/>
              </a:solidFill>
              <a:latin typeface="ＭＳ Ｐゴシック"/>
              <a:ea typeface="ＭＳ Ｐゴシック"/>
            </a:rPr>
            <a:t>および</a:t>
          </a:r>
        </a:p>
        <a:p>
          <a:pPr algn="ctr" rtl="0">
            <a:defRPr sz="1000"/>
          </a:pPr>
          <a:r>
            <a:rPr lang="ja-JP" altLang="en-US" sz="1100" b="0" i="0" u="none" strike="noStrike" baseline="0">
              <a:solidFill>
                <a:srgbClr val="000000"/>
              </a:solidFill>
              <a:latin typeface="ＭＳ Ｐゴシック"/>
              <a:ea typeface="ＭＳ Ｐゴシック"/>
            </a:rPr>
            <a:t>殺　虫　剤</a:t>
          </a:r>
        </a:p>
      </xdr:txBody>
    </xdr:sp>
    <xdr:clientData/>
  </xdr:twoCellAnchor>
  <xdr:twoCellAnchor>
    <xdr:from>
      <xdr:col>1</xdr:col>
      <xdr:colOff>22227</xdr:colOff>
      <xdr:row>3</xdr:row>
      <xdr:rowOff>93980</xdr:rowOff>
    </xdr:from>
    <xdr:to>
      <xdr:col>2</xdr:col>
      <xdr:colOff>24286</xdr:colOff>
      <xdr:row>5</xdr:row>
      <xdr:rowOff>17151</xdr:rowOff>
    </xdr:to>
    <xdr:sp macro="" textlink="">
      <xdr:nvSpPr>
        <xdr:cNvPr id="8" name="Text Box 4">
          <a:extLst>
            <a:ext uri="{FF2B5EF4-FFF2-40B4-BE49-F238E27FC236}">
              <a16:creationId xmlns="" xmlns:a16="http://schemas.microsoft.com/office/drawing/2014/main" id="{53628DC1-023A-38B6-6C70-24A587DDCB71}"/>
            </a:ext>
          </a:extLst>
        </xdr:cNvPr>
        <xdr:cNvSpPr txBox="1">
          <a:spLocks noChangeArrowheads="1"/>
        </xdr:cNvSpPr>
      </xdr:nvSpPr>
      <xdr:spPr bwMode="auto">
        <a:xfrm>
          <a:off x="136527" y="713105"/>
          <a:ext cx="278284" cy="2371096"/>
        </a:xfrm>
        <a:prstGeom prst="rect">
          <a:avLst/>
        </a:prstGeom>
        <a:noFill/>
        <a:ln w="9525">
          <a:noFill/>
          <a:miter lim="800000"/>
          <a:headEnd/>
          <a:tailEnd/>
        </a:ln>
      </xdr:spPr>
      <xdr:txBody>
        <a:bodyPr vertOverflow="clip" wrap="square" lIns="27432" tIns="18288" rIns="27432" bIns="18288" anchor="ctr" upright="1"/>
        <a:lstStyle/>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9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殺　菌　剤</a:t>
          </a:r>
        </a:p>
      </xdr:txBody>
    </xdr:sp>
    <xdr:clientData/>
  </xdr:twoCellAnchor>
  <xdr:twoCellAnchor>
    <xdr:from>
      <xdr:col>2</xdr:col>
      <xdr:colOff>1365473</xdr:colOff>
      <xdr:row>1</xdr:row>
      <xdr:rowOff>95250</xdr:rowOff>
    </xdr:from>
    <xdr:to>
      <xdr:col>4</xdr:col>
      <xdr:colOff>238009</xdr:colOff>
      <xdr:row>3</xdr:row>
      <xdr:rowOff>627857</xdr:rowOff>
    </xdr:to>
    <xdr:sp macro="" textlink="">
      <xdr:nvSpPr>
        <xdr:cNvPr id="11" name="Text Box 1">
          <a:extLst>
            <a:ext uri="{FF2B5EF4-FFF2-40B4-BE49-F238E27FC236}">
              <a16:creationId xmlns="" xmlns:a16="http://schemas.microsoft.com/office/drawing/2014/main" id="{95E9D0A7-19DD-489F-82CD-3BEDE5D9E37A}"/>
            </a:ext>
          </a:extLst>
        </xdr:cNvPr>
        <xdr:cNvSpPr txBox="1">
          <a:spLocks noChangeArrowheads="1"/>
        </xdr:cNvSpPr>
      </xdr:nvSpPr>
      <xdr:spPr bwMode="auto">
        <a:xfrm>
          <a:off x="1917923" y="285750"/>
          <a:ext cx="891836" cy="90408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95250</xdr:colOff>
      <xdr:row>3</xdr:row>
      <xdr:rowOff>1467281</xdr:rowOff>
    </xdr:from>
    <xdr:to>
      <xdr:col>2</xdr:col>
      <xdr:colOff>450964</xdr:colOff>
      <xdr:row>5</xdr:row>
      <xdr:rowOff>67674</xdr:rowOff>
    </xdr:to>
    <xdr:sp macro="" textlink="">
      <xdr:nvSpPr>
        <xdr:cNvPr id="12" name="Text Box 4">
          <a:extLst>
            <a:ext uri="{FF2B5EF4-FFF2-40B4-BE49-F238E27FC236}">
              <a16:creationId xmlns="" xmlns:a16="http://schemas.microsoft.com/office/drawing/2014/main" id="{F77C4141-AF51-4058-B8A2-72B9BCF92AA9}"/>
            </a:ext>
          </a:extLst>
        </xdr:cNvPr>
        <xdr:cNvSpPr txBox="1">
          <a:spLocks noChangeArrowheads="1"/>
        </xdr:cNvSpPr>
      </xdr:nvSpPr>
      <xdr:spPr bwMode="auto">
        <a:xfrm>
          <a:off x="95250" y="2029256"/>
          <a:ext cx="908164" cy="895918"/>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虫　剤</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および</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菌　剤</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1365473</xdr:colOff>
      <xdr:row>1</xdr:row>
      <xdr:rowOff>95250</xdr:rowOff>
    </xdr:from>
    <xdr:to>
      <xdr:col>4</xdr:col>
      <xdr:colOff>238009</xdr:colOff>
      <xdr:row>3</xdr:row>
      <xdr:rowOff>627857</xdr:rowOff>
    </xdr:to>
    <xdr:sp macro="" textlink="">
      <xdr:nvSpPr>
        <xdr:cNvPr id="10" name="Text Box 1">
          <a:extLst>
            <a:ext uri="{FF2B5EF4-FFF2-40B4-BE49-F238E27FC236}">
              <a16:creationId xmlns:a16="http://schemas.microsoft.com/office/drawing/2014/main" xmlns="" id="{95E9D0A7-19DD-489F-82CD-3BEDE5D9E37A}"/>
            </a:ext>
          </a:extLst>
        </xdr:cNvPr>
        <xdr:cNvSpPr txBox="1">
          <a:spLocks noChangeArrowheads="1"/>
        </xdr:cNvSpPr>
      </xdr:nvSpPr>
      <xdr:spPr bwMode="auto">
        <a:xfrm>
          <a:off x="1917923" y="285750"/>
          <a:ext cx="891836" cy="90408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95250</xdr:colOff>
      <xdr:row>3</xdr:row>
      <xdr:rowOff>1467281</xdr:rowOff>
    </xdr:from>
    <xdr:to>
      <xdr:col>2</xdr:col>
      <xdr:colOff>450964</xdr:colOff>
      <xdr:row>5</xdr:row>
      <xdr:rowOff>67674</xdr:rowOff>
    </xdr:to>
    <xdr:sp macro="" textlink="">
      <xdr:nvSpPr>
        <xdr:cNvPr id="13" name="Text Box 4">
          <a:extLst>
            <a:ext uri="{FF2B5EF4-FFF2-40B4-BE49-F238E27FC236}">
              <a16:creationId xmlns:a16="http://schemas.microsoft.com/office/drawing/2014/main" xmlns="" id="{F77C4141-AF51-4058-B8A2-72B9BCF92AA9}"/>
            </a:ext>
          </a:extLst>
        </xdr:cNvPr>
        <xdr:cNvSpPr txBox="1">
          <a:spLocks noChangeArrowheads="1"/>
        </xdr:cNvSpPr>
      </xdr:nvSpPr>
      <xdr:spPr bwMode="auto">
        <a:xfrm>
          <a:off x="95250" y="2029256"/>
          <a:ext cx="908164" cy="895918"/>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虫　剤</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および</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菌　剤</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1365473</xdr:colOff>
      <xdr:row>1</xdr:row>
      <xdr:rowOff>95250</xdr:rowOff>
    </xdr:from>
    <xdr:to>
      <xdr:col>4</xdr:col>
      <xdr:colOff>238009</xdr:colOff>
      <xdr:row>3</xdr:row>
      <xdr:rowOff>627857</xdr:rowOff>
    </xdr:to>
    <xdr:sp macro="" textlink="">
      <xdr:nvSpPr>
        <xdr:cNvPr id="14" name="Text Box 1">
          <a:extLst>
            <a:ext uri="{FF2B5EF4-FFF2-40B4-BE49-F238E27FC236}">
              <a16:creationId xmlns:a16="http://schemas.microsoft.com/office/drawing/2014/main" xmlns="" id="{95E9D0A7-19DD-489F-82CD-3BEDE5D9E37A}"/>
            </a:ext>
          </a:extLst>
        </xdr:cNvPr>
        <xdr:cNvSpPr txBox="1">
          <a:spLocks noChangeArrowheads="1"/>
        </xdr:cNvSpPr>
      </xdr:nvSpPr>
      <xdr:spPr bwMode="auto">
        <a:xfrm>
          <a:off x="1917923" y="285750"/>
          <a:ext cx="891836" cy="904082"/>
        </a:xfrm>
        <a:prstGeom prst="rect">
          <a:avLst/>
        </a:prstGeom>
        <a:noFill/>
        <a:ln w="9525">
          <a:no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殺　虫　剤</a:t>
          </a:r>
        </a:p>
        <a:p>
          <a:pPr algn="ctr" rtl="0">
            <a:lnSpc>
              <a:spcPts val="1300"/>
            </a:lnSpc>
            <a:defRPr sz="1000"/>
          </a:pPr>
          <a:r>
            <a:rPr lang="ja-JP" altLang="en-US" sz="1200" b="0" i="0" u="none" strike="noStrike" baseline="0">
              <a:solidFill>
                <a:srgbClr val="000000"/>
              </a:solidFill>
              <a:latin typeface="ＭＳ Ｐゴシック"/>
              <a:ea typeface="ＭＳ Ｐゴシック"/>
            </a:rPr>
            <a:t>および</a:t>
          </a:r>
        </a:p>
        <a:p>
          <a:pPr algn="ctr" rtl="0">
            <a:lnSpc>
              <a:spcPts val="10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0</xdr:col>
      <xdr:colOff>95250</xdr:colOff>
      <xdr:row>3</xdr:row>
      <xdr:rowOff>1467281</xdr:rowOff>
    </xdr:from>
    <xdr:to>
      <xdr:col>2</xdr:col>
      <xdr:colOff>450964</xdr:colOff>
      <xdr:row>5</xdr:row>
      <xdr:rowOff>67674</xdr:rowOff>
    </xdr:to>
    <xdr:sp macro="" textlink="">
      <xdr:nvSpPr>
        <xdr:cNvPr id="15" name="Text Box 4">
          <a:extLst>
            <a:ext uri="{FF2B5EF4-FFF2-40B4-BE49-F238E27FC236}">
              <a16:creationId xmlns:a16="http://schemas.microsoft.com/office/drawing/2014/main" xmlns="" id="{F77C4141-AF51-4058-B8A2-72B9BCF92AA9}"/>
            </a:ext>
          </a:extLst>
        </xdr:cNvPr>
        <xdr:cNvSpPr txBox="1">
          <a:spLocks noChangeArrowheads="1"/>
        </xdr:cNvSpPr>
      </xdr:nvSpPr>
      <xdr:spPr bwMode="auto">
        <a:xfrm>
          <a:off x="95250" y="2029256"/>
          <a:ext cx="908164" cy="895918"/>
        </a:xfrm>
        <a:prstGeom prst="rect">
          <a:avLst/>
        </a:prstGeom>
        <a:noFill/>
        <a:ln w="9525">
          <a:noFill/>
          <a:miter lim="800000"/>
          <a:headEnd/>
          <a:tailEnd/>
        </a:ln>
      </xdr:spPr>
      <xdr:txBody>
        <a:bodyPr vertOverflow="clip" wrap="square" lIns="27432" tIns="18288" rIns="27432" bIns="18288" anchor="ctr" upright="1"/>
        <a:lstStyle/>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虫　剤</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および</a:t>
          </a:r>
          <a:endParaRPr lang="ja-JP" altLang="ja-JP" sz="1200">
            <a:effectLst/>
            <a:latin typeface="ＭＳ ゴシック" panose="020B0609070205080204" pitchFamily="49" charset="-128"/>
            <a:ea typeface="ＭＳ ゴシック" panose="020B0609070205080204" pitchFamily="49" charset="-128"/>
          </a:endParaRPr>
        </a:p>
        <a:p>
          <a:pPr algn="ctr" rtl="0"/>
          <a:r>
            <a:rPr lang="ja-JP" altLang="ja-JP" sz="1200" b="0" i="0" baseline="0">
              <a:effectLst/>
              <a:latin typeface="ＭＳ ゴシック" panose="020B0609070205080204" pitchFamily="49" charset="-128"/>
              <a:ea typeface="ＭＳ ゴシック" panose="020B0609070205080204" pitchFamily="49" charset="-128"/>
              <a:cs typeface="+mn-cs"/>
            </a:rPr>
            <a:t>殺　菌　剤</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80009</xdr:colOff>
      <xdr:row>2</xdr:row>
      <xdr:rowOff>2287905</xdr:rowOff>
    </xdr:from>
    <xdr:to>
      <xdr:col>1</xdr:col>
      <xdr:colOff>419092</xdr:colOff>
      <xdr:row>4</xdr:row>
      <xdr:rowOff>245738</xdr:rowOff>
    </xdr:to>
    <xdr:sp macro="" textlink="">
      <xdr:nvSpPr>
        <xdr:cNvPr id="2" name="Text Box 9">
          <a:extLst>
            <a:ext uri="{FF2B5EF4-FFF2-40B4-BE49-F238E27FC236}">
              <a16:creationId xmlns:a16="http://schemas.microsoft.com/office/drawing/2014/main" xmlns="" id="{3CCCBA0F-F21D-4F61-AED5-3ADA60F40887}"/>
            </a:ext>
          </a:extLst>
        </xdr:cNvPr>
        <xdr:cNvSpPr txBox="1">
          <a:spLocks noChangeArrowheads="1"/>
        </xdr:cNvSpPr>
      </xdr:nvSpPr>
      <xdr:spPr bwMode="auto">
        <a:xfrm>
          <a:off x="80009" y="2774738"/>
          <a:ext cx="900000" cy="90000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2223558</xdr:colOff>
      <xdr:row>1</xdr:row>
      <xdr:rowOff>58208</xdr:rowOff>
    </xdr:from>
    <xdr:to>
      <xdr:col>3</xdr:col>
      <xdr:colOff>371892</xdr:colOff>
      <xdr:row>2</xdr:row>
      <xdr:rowOff>714792</xdr:rowOff>
    </xdr:to>
    <xdr:sp macro="" textlink="">
      <xdr:nvSpPr>
        <xdr:cNvPr id="3" name="Text Box 8">
          <a:extLst>
            <a:ext uri="{FF2B5EF4-FFF2-40B4-BE49-F238E27FC236}">
              <a16:creationId xmlns:a16="http://schemas.microsoft.com/office/drawing/2014/main" xmlns="" id="{823FF231-7F57-410F-A9FC-FE9B9FD4257A}"/>
            </a:ext>
          </a:extLst>
        </xdr:cNvPr>
        <xdr:cNvSpPr txBox="1">
          <a:spLocks noChangeArrowheads="1"/>
        </xdr:cNvSpPr>
      </xdr:nvSpPr>
      <xdr:spPr bwMode="auto">
        <a:xfrm>
          <a:off x="2785533" y="305858"/>
          <a:ext cx="901059" cy="89470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1</xdr:col>
      <xdr:colOff>104251</xdr:colOff>
      <xdr:row>1</xdr:row>
      <xdr:rowOff>18303</xdr:rowOff>
    </xdr:from>
    <xdr:to>
      <xdr:col>3</xdr:col>
      <xdr:colOff>17660</xdr:colOff>
      <xdr:row>2</xdr:row>
      <xdr:rowOff>44847</xdr:rowOff>
    </xdr:to>
    <xdr:sp macro="" textlink="">
      <xdr:nvSpPr>
        <xdr:cNvPr id="4" name="Text Box 8">
          <a:extLst>
            <a:ext uri="{FF2B5EF4-FFF2-40B4-BE49-F238E27FC236}">
              <a16:creationId xmlns="" xmlns:a16="http://schemas.microsoft.com/office/drawing/2014/main" id="{2EC622FE-4ACD-00E3-F06B-F588F4213F4C}"/>
            </a:ext>
          </a:extLst>
        </xdr:cNvPr>
        <xdr:cNvSpPr txBox="1">
          <a:spLocks noChangeArrowheads="1"/>
        </xdr:cNvSpPr>
      </xdr:nvSpPr>
      <xdr:spPr bwMode="auto">
        <a:xfrm>
          <a:off x="609076" y="265953"/>
          <a:ext cx="2761384" cy="264669"/>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16194</xdr:colOff>
      <xdr:row>2</xdr:row>
      <xdr:rowOff>100098</xdr:rowOff>
    </xdr:from>
    <xdr:to>
      <xdr:col>1</xdr:col>
      <xdr:colOff>36591</xdr:colOff>
      <xdr:row>4</xdr:row>
      <xdr:rowOff>20983</xdr:rowOff>
    </xdr:to>
    <xdr:sp macro="" textlink="">
      <xdr:nvSpPr>
        <xdr:cNvPr id="5" name="Text Box 9">
          <a:extLst>
            <a:ext uri="{FF2B5EF4-FFF2-40B4-BE49-F238E27FC236}">
              <a16:creationId xmlns="" xmlns:a16="http://schemas.microsoft.com/office/drawing/2014/main" id="{502E9B48-14CC-26F9-DFBE-925DE1764B2A}"/>
            </a:ext>
          </a:extLst>
        </xdr:cNvPr>
        <xdr:cNvSpPr txBox="1">
          <a:spLocks noChangeArrowheads="1"/>
        </xdr:cNvSpPr>
      </xdr:nvSpPr>
      <xdr:spPr bwMode="auto">
        <a:xfrm>
          <a:off x="16194" y="585873"/>
          <a:ext cx="525222" cy="2425960"/>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1910167</xdr:colOff>
      <xdr:row>1</xdr:row>
      <xdr:rowOff>68035</xdr:rowOff>
    </xdr:from>
    <xdr:to>
      <xdr:col>4</xdr:col>
      <xdr:colOff>333667</xdr:colOff>
      <xdr:row>3</xdr:row>
      <xdr:rowOff>598941</xdr:rowOff>
    </xdr:to>
    <xdr:sp macro="" textlink="">
      <xdr:nvSpPr>
        <xdr:cNvPr id="12" name="Text Box 8">
          <a:extLst>
            <a:ext uri="{FF2B5EF4-FFF2-40B4-BE49-F238E27FC236}">
              <a16:creationId xmlns="" xmlns:a16="http://schemas.microsoft.com/office/drawing/2014/main" id="{8CB5870C-2281-4546-AB99-0ED678780089}"/>
            </a:ext>
          </a:extLst>
        </xdr:cNvPr>
        <xdr:cNvSpPr txBox="1">
          <a:spLocks noChangeArrowheads="1"/>
        </xdr:cNvSpPr>
      </xdr:nvSpPr>
      <xdr:spPr bwMode="auto">
        <a:xfrm>
          <a:off x="2424517" y="258535"/>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132670</xdr:colOff>
      <xdr:row>3</xdr:row>
      <xdr:rowOff>1673675</xdr:rowOff>
    </xdr:from>
    <xdr:to>
      <xdr:col>2</xdr:col>
      <xdr:colOff>520701</xdr:colOff>
      <xdr:row>5</xdr:row>
      <xdr:rowOff>85269</xdr:rowOff>
    </xdr:to>
    <xdr:sp macro="" textlink="">
      <xdr:nvSpPr>
        <xdr:cNvPr id="13" name="Text Box 9">
          <a:extLst>
            <a:ext uri="{FF2B5EF4-FFF2-40B4-BE49-F238E27FC236}">
              <a16:creationId xmlns="" xmlns:a16="http://schemas.microsoft.com/office/drawing/2014/main" id="{C6AD9E5D-B65B-4662-97C9-FEB5140D73B9}"/>
            </a:ext>
          </a:extLst>
        </xdr:cNvPr>
        <xdr:cNvSpPr txBox="1">
          <a:spLocks noChangeArrowheads="1"/>
        </xdr:cNvSpPr>
      </xdr:nvSpPr>
      <xdr:spPr bwMode="auto">
        <a:xfrm>
          <a:off x="132670" y="2235650"/>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1910167</xdr:colOff>
      <xdr:row>1</xdr:row>
      <xdr:rowOff>68035</xdr:rowOff>
    </xdr:from>
    <xdr:to>
      <xdr:col>4</xdr:col>
      <xdr:colOff>333667</xdr:colOff>
      <xdr:row>3</xdr:row>
      <xdr:rowOff>598941</xdr:rowOff>
    </xdr:to>
    <xdr:sp macro="" textlink="">
      <xdr:nvSpPr>
        <xdr:cNvPr id="8" name="Text Box 8">
          <a:extLst>
            <a:ext uri="{FF2B5EF4-FFF2-40B4-BE49-F238E27FC236}">
              <a16:creationId xmlns:a16="http://schemas.microsoft.com/office/drawing/2014/main" xmlns="" id="{8CB5870C-2281-4546-AB99-0ED678780089}"/>
            </a:ext>
          </a:extLst>
        </xdr:cNvPr>
        <xdr:cNvSpPr txBox="1">
          <a:spLocks noChangeArrowheads="1"/>
        </xdr:cNvSpPr>
      </xdr:nvSpPr>
      <xdr:spPr bwMode="auto">
        <a:xfrm>
          <a:off x="2424517" y="258535"/>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132670</xdr:colOff>
      <xdr:row>3</xdr:row>
      <xdr:rowOff>1673675</xdr:rowOff>
    </xdr:from>
    <xdr:to>
      <xdr:col>2</xdr:col>
      <xdr:colOff>520701</xdr:colOff>
      <xdr:row>5</xdr:row>
      <xdr:rowOff>85269</xdr:rowOff>
    </xdr:to>
    <xdr:sp macro="" textlink="">
      <xdr:nvSpPr>
        <xdr:cNvPr id="9" name="Text Box 9">
          <a:extLst>
            <a:ext uri="{FF2B5EF4-FFF2-40B4-BE49-F238E27FC236}">
              <a16:creationId xmlns:a16="http://schemas.microsoft.com/office/drawing/2014/main" xmlns="" id="{C6AD9E5D-B65B-4662-97C9-FEB5140D73B9}"/>
            </a:ext>
          </a:extLst>
        </xdr:cNvPr>
        <xdr:cNvSpPr txBox="1">
          <a:spLocks noChangeArrowheads="1"/>
        </xdr:cNvSpPr>
      </xdr:nvSpPr>
      <xdr:spPr bwMode="auto">
        <a:xfrm>
          <a:off x="132670" y="2235650"/>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1910167</xdr:colOff>
      <xdr:row>1</xdr:row>
      <xdr:rowOff>68035</xdr:rowOff>
    </xdr:from>
    <xdr:to>
      <xdr:col>4</xdr:col>
      <xdr:colOff>333667</xdr:colOff>
      <xdr:row>3</xdr:row>
      <xdr:rowOff>598941</xdr:rowOff>
    </xdr:to>
    <xdr:sp macro="" textlink="">
      <xdr:nvSpPr>
        <xdr:cNvPr id="10" name="Text Box 8">
          <a:extLst>
            <a:ext uri="{FF2B5EF4-FFF2-40B4-BE49-F238E27FC236}">
              <a16:creationId xmlns:a16="http://schemas.microsoft.com/office/drawing/2014/main" xmlns="" id="{8CB5870C-2281-4546-AB99-0ED678780089}"/>
            </a:ext>
          </a:extLst>
        </xdr:cNvPr>
        <xdr:cNvSpPr txBox="1">
          <a:spLocks noChangeArrowheads="1"/>
        </xdr:cNvSpPr>
      </xdr:nvSpPr>
      <xdr:spPr bwMode="auto">
        <a:xfrm>
          <a:off x="2424517" y="258535"/>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132670</xdr:colOff>
      <xdr:row>3</xdr:row>
      <xdr:rowOff>1673675</xdr:rowOff>
    </xdr:from>
    <xdr:to>
      <xdr:col>2</xdr:col>
      <xdr:colOff>520701</xdr:colOff>
      <xdr:row>5</xdr:row>
      <xdr:rowOff>85269</xdr:rowOff>
    </xdr:to>
    <xdr:sp macro="" textlink="">
      <xdr:nvSpPr>
        <xdr:cNvPr id="11" name="Text Box 9">
          <a:extLst>
            <a:ext uri="{FF2B5EF4-FFF2-40B4-BE49-F238E27FC236}">
              <a16:creationId xmlns:a16="http://schemas.microsoft.com/office/drawing/2014/main" xmlns="" id="{C6AD9E5D-B65B-4662-97C9-FEB5140D73B9}"/>
            </a:ext>
          </a:extLst>
        </xdr:cNvPr>
        <xdr:cNvSpPr txBox="1">
          <a:spLocks noChangeArrowheads="1"/>
        </xdr:cNvSpPr>
      </xdr:nvSpPr>
      <xdr:spPr bwMode="auto">
        <a:xfrm>
          <a:off x="132670" y="2235650"/>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1910167</xdr:colOff>
      <xdr:row>1</xdr:row>
      <xdr:rowOff>68035</xdr:rowOff>
    </xdr:from>
    <xdr:to>
      <xdr:col>4</xdr:col>
      <xdr:colOff>333667</xdr:colOff>
      <xdr:row>3</xdr:row>
      <xdr:rowOff>598941</xdr:rowOff>
    </xdr:to>
    <xdr:sp macro="" textlink="">
      <xdr:nvSpPr>
        <xdr:cNvPr id="14" name="Text Box 8">
          <a:extLst>
            <a:ext uri="{FF2B5EF4-FFF2-40B4-BE49-F238E27FC236}">
              <a16:creationId xmlns:a16="http://schemas.microsoft.com/office/drawing/2014/main" xmlns="" id="{8CB5870C-2281-4546-AB99-0ED678780089}"/>
            </a:ext>
          </a:extLst>
        </xdr:cNvPr>
        <xdr:cNvSpPr txBox="1">
          <a:spLocks noChangeArrowheads="1"/>
        </xdr:cNvSpPr>
      </xdr:nvSpPr>
      <xdr:spPr bwMode="auto">
        <a:xfrm>
          <a:off x="2424517" y="258535"/>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132670</xdr:colOff>
      <xdr:row>3</xdr:row>
      <xdr:rowOff>1673675</xdr:rowOff>
    </xdr:from>
    <xdr:to>
      <xdr:col>2</xdr:col>
      <xdr:colOff>520701</xdr:colOff>
      <xdr:row>5</xdr:row>
      <xdr:rowOff>85269</xdr:rowOff>
    </xdr:to>
    <xdr:sp macro="" textlink="">
      <xdr:nvSpPr>
        <xdr:cNvPr id="15" name="Text Box 9">
          <a:extLst>
            <a:ext uri="{FF2B5EF4-FFF2-40B4-BE49-F238E27FC236}">
              <a16:creationId xmlns:a16="http://schemas.microsoft.com/office/drawing/2014/main" xmlns="" id="{C6AD9E5D-B65B-4662-97C9-FEB5140D73B9}"/>
            </a:ext>
          </a:extLst>
        </xdr:cNvPr>
        <xdr:cNvSpPr txBox="1">
          <a:spLocks noChangeArrowheads="1"/>
        </xdr:cNvSpPr>
      </xdr:nvSpPr>
      <xdr:spPr bwMode="auto">
        <a:xfrm>
          <a:off x="132670" y="2235650"/>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twoCellAnchor>
    <xdr:from>
      <xdr:col>2</xdr:col>
      <xdr:colOff>1910167</xdr:colOff>
      <xdr:row>1</xdr:row>
      <xdr:rowOff>68035</xdr:rowOff>
    </xdr:from>
    <xdr:to>
      <xdr:col>4</xdr:col>
      <xdr:colOff>333667</xdr:colOff>
      <xdr:row>3</xdr:row>
      <xdr:rowOff>598941</xdr:rowOff>
    </xdr:to>
    <xdr:sp macro="" textlink="">
      <xdr:nvSpPr>
        <xdr:cNvPr id="16" name="Text Box 8">
          <a:extLst>
            <a:ext uri="{FF2B5EF4-FFF2-40B4-BE49-F238E27FC236}">
              <a16:creationId xmlns:a16="http://schemas.microsoft.com/office/drawing/2014/main" xmlns="" id="{8CB5870C-2281-4546-AB99-0ED678780089}"/>
            </a:ext>
          </a:extLst>
        </xdr:cNvPr>
        <xdr:cNvSpPr txBox="1">
          <a:spLocks noChangeArrowheads="1"/>
        </xdr:cNvSpPr>
      </xdr:nvSpPr>
      <xdr:spPr bwMode="auto">
        <a:xfrm>
          <a:off x="2424517" y="258535"/>
          <a:ext cx="900000" cy="902381"/>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0</xdr:col>
      <xdr:colOff>132670</xdr:colOff>
      <xdr:row>3</xdr:row>
      <xdr:rowOff>1673675</xdr:rowOff>
    </xdr:from>
    <xdr:to>
      <xdr:col>2</xdr:col>
      <xdr:colOff>520701</xdr:colOff>
      <xdr:row>5</xdr:row>
      <xdr:rowOff>85269</xdr:rowOff>
    </xdr:to>
    <xdr:sp macro="" textlink="">
      <xdr:nvSpPr>
        <xdr:cNvPr id="17" name="Text Box 9">
          <a:extLst>
            <a:ext uri="{FF2B5EF4-FFF2-40B4-BE49-F238E27FC236}">
              <a16:creationId xmlns:a16="http://schemas.microsoft.com/office/drawing/2014/main" xmlns="" id="{C6AD9E5D-B65B-4662-97C9-FEB5140D73B9}"/>
            </a:ext>
          </a:extLst>
        </xdr:cNvPr>
        <xdr:cNvSpPr txBox="1">
          <a:spLocks noChangeArrowheads="1"/>
        </xdr:cNvSpPr>
      </xdr:nvSpPr>
      <xdr:spPr bwMode="auto">
        <a:xfrm>
          <a:off x="132670" y="2235650"/>
          <a:ext cx="902381" cy="907144"/>
        </a:xfrm>
        <a:prstGeom prst="rect">
          <a:avLst/>
        </a:prstGeom>
        <a:noFill/>
        <a:ln w="9525">
          <a:noFill/>
          <a:miter lim="800000"/>
          <a:headEnd/>
          <a:tailEnd/>
        </a:ln>
      </xdr:spPr>
      <xdr:txBody>
        <a:bodyPr vertOverflow="clip" wrap="square" lIns="27432" tIns="18288" rIns="27432" bIns="18288" anchor="ctr" upright="1"/>
        <a:lstStyle/>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endParaRPr lang="en-US" altLang="ja-JP"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殺　菌　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942;&#36786;&#37096;&#12539;&#29983;&#29987;&#25391;&#33288;&#23460;/&#29983;&#29987;&#25391;&#33288;&#23460;/&#36786;&#34220;&#28151;&#29992;&#20107;&#20363;&#12450;&#12503;&#12522;&#21270;&#38306;&#20418;/R06/&#36786;&#34220;&#28151;&#29992;&#20107;&#20363;&#38598;2024&#24180;&#29256;&#65288;&#12510;&#12483;&#12481;&#12531;&#12464;&#27231;&#33021;&#20184;&#1236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について"/>
      <sheetName val="マッチング機能"/>
      <sheetName val="水稲"/>
      <sheetName val="水稲種子消毒・水稲育苗箱"/>
      <sheetName val="２５L"/>
      <sheetName val="麦"/>
      <sheetName val="大豆"/>
      <sheetName val="小豆"/>
      <sheetName val="菜豆"/>
      <sheetName val="いも菌菌"/>
      <sheetName val="いも虫虫"/>
      <sheetName val="いも虫菌"/>
      <sheetName val="てん菜"/>
      <sheetName val="だいこん"/>
      <sheetName val="にんじん"/>
      <sheetName val="ﾊｸｻｲ菌菌"/>
      <sheetName val="ﾊｸｻｲ虫虫"/>
      <sheetName val="ﾊｸｻｲ虫菌"/>
      <sheetName val="ｷｬﾍﾞﾂ菌菌"/>
      <sheetName val="ｷｬﾍﾞﾂ虫虫"/>
      <sheetName val="ｷｬﾍﾞﾂ虫菌"/>
      <sheetName val="ブロッコリー"/>
      <sheetName val="レタス菌菌"/>
      <sheetName val="レタス虫虫"/>
      <sheetName val="レタス虫菌"/>
      <sheetName val="ねぎ"/>
      <sheetName val="玉ﾈｷﾞ菌菌"/>
      <sheetName val="玉ﾈｷﾞ虫菌"/>
      <sheetName val="ﾅｽ菌菌"/>
      <sheetName val="ﾅｽ虫虫"/>
      <sheetName val="ﾅｽ虫菌"/>
      <sheetName val="ﾄﾏﾄ菌菌"/>
      <sheetName val="ﾄﾏﾄ虫虫"/>
      <sheetName val="ﾄﾏﾄ虫菌"/>
      <sheetName val="ﾋﾟｰﾏﾝ"/>
      <sheetName val="かぼちゃ"/>
      <sheetName val="ｷｭｳﾘ菌菌"/>
      <sheetName val="ｷｭｳﾘ虫虫"/>
      <sheetName val="ｷｭｳﾘ虫菌"/>
      <sheetName val="すいか"/>
      <sheetName val="メロン"/>
      <sheetName val="いちご"/>
      <sheetName val="りんご菌菌"/>
      <sheetName val="りんご虫虫"/>
      <sheetName val="りんご虫菌"/>
      <sheetName val="まくわうり・アスパラガ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Y84"/>
  <sheetViews>
    <sheetView showGridLines="0" showRowColHeaders="0" topLeftCell="A20" zoomScale="115" zoomScaleNormal="115" workbookViewId="0">
      <selection activeCell="AB62" sqref="AB62"/>
    </sheetView>
  </sheetViews>
  <sheetFormatPr defaultColWidth="3.625" defaultRowHeight="19.5" customHeight="1"/>
  <cols>
    <col min="1" max="1" width="1.75" style="165" customWidth="1"/>
    <col min="2" max="2" width="5.75" style="165" customWidth="1"/>
    <col min="3" max="16384" width="3.625" style="165"/>
  </cols>
  <sheetData>
    <row r="1" spans="2:25" ht="21">
      <c r="B1" s="1135" t="s">
        <v>192</v>
      </c>
      <c r="C1" s="1135"/>
      <c r="D1" s="1135"/>
      <c r="E1" s="1135"/>
      <c r="F1" s="1135"/>
      <c r="G1" s="1135"/>
      <c r="H1" s="1135"/>
      <c r="I1" s="1135"/>
      <c r="J1" s="1135"/>
      <c r="K1" s="1135"/>
      <c r="L1" s="1135"/>
      <c r="M1" s="1135"/>
      <c r="N1" s="1135"/>
      <c r="O1" s="1135"/>
      <c r="P1" s="1135"/>
      <c r="Q1" s="1135"/>
      <c r="R1" s="1135"/>
      <c r="S1" s="1135"/>
      <c r="T1" s="1135"/>
      <c r="U1" s="1135"/>
      <c r="V1" s="1135"/>
      <c r="W1" s="1135"/>
      <c r="X1" s="1135"/>
      <c r="Y1" s="1135"/>
    </row>
    <row r="3" spans="2:25" ht="19.5" customHeight="1">
      <c r="C3" s="164"/>
    </row>
    <row r="4" spans="2:25" ht="14.25">
      <c r="B4" s="1136" t="s">
        <v>201</v>
      </c>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5" spans="2:25" ht="14.25">
      <c r="B5" s="1131" t="s">
        <v>256</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2:25" ht="14.25">
      <c r="B6" s="1131"/>
      <c r="C6" s="1131"/>
      <c r="D6" s="1131"/>
      <c r="E6" s="1131"/>
      <c r="F6" s="1131"/>
      <c r="G6" s="1131"/>
      <c r="H6" s="1131"/>
      <c r="I6" s="1131"/>
      <c r="J6" s="1131"/>
      <c r="K6" s="1131"/>
      <c r="L6" s="1131"/>
      <c r="M6" s="1131"/>
      <c r="N6" s="1131"/>
      <c r="O6" s="1131"/>
      <c r="P6" s="1131"/>
      <c r="Q6" s="1131"/>
      <c r="R6" s="1131"/>
      <c r="S6" s="1131"/>
      <c r="T6" s="1131"/>
      <c r="U6" s="1131"/>
      <c r="V6" s="1131"/>
      <c r="W6" s="1131"/>
      <c r="X6" s="1131"/>
      <c r="Y6" s="1131"/>
    </row>
    <row r="7" spans="2:25" ht="14.25">
      <c r="B7" s="1131"/>
      <c r="C7" s="1131"/>
      <c r="D7" s="1131"/>
      <c r="E7" s="1131"/>
      <c r="F7" s="1131"/>
      <c r="G7" s="1131"/>
      <c r="H7" s="1131"/>
      <c r="I7" s="1131"/>
      <c r="J7" s="1131"/>
      <c r="K7" s="1131"/>
      <c r="L7" s="1131"/>
      <c r="M7" s="1131"/>
      <c r="N7" s="1131"/>
      <c r="O7" s="1131"/>
      <c r="P7" s="1131"/>
      <c r="Q7" s="1131"/>
      <c r="R7" s="1131"/>
      <c r="S7" s="1131"/>
      <c r="T7" s="1131"/>
      <c r="U7" s="1131"/>
      <c r="V7" s="1131"/>
      <c r="W7" s="1131"/>
      <c r="X7" s="1131"/>
      <c r="Y7" s="1131"/>
    </row>
    <row r="8" spans="2:25" ht="14.25">
      <c r="B8" s="1131"/>
      <c r="C8" s="1131"/>
      <c r="D8" s="1131"/>
      <c r="E8" s="1131"/>
      <c r="F8" s="1131"/>
      <c r="G8" s="1131"/>
      <c r="H8" s="1131"/>
      <c r="I8" s="1131"/>
      <c r="J8" s="1131"/>
      <c r="K8" s="1131"/>
      <c r="L8" s="1131"/>
      <c r="M8" s="1131"/>
      <c r="N8" s="1131"/>
      <c r="O8" s="1131"/>
      <c r="P8" s="1131"/>
      <c r="Q8" s="1131"/>
      <c r="R8" s="1131"/>
      <c r="S8" s="1131"/>
      <c r="T8" s="1131"/>
      <c r="U8" s="1131"/>
      <c r="V8" s="1131"/>
      <c r="W8" s="1131"/>
      <c r="X8" s="1131"/>
      <c r="Y8" s="1131"/>
    </row>
    <row r="9" spans="2:25" ht="14.25">
      <c r="B9" s="1136" t="s">
        <v>202</v>
      </c>
      <c r="C9" s="1136"/>
      <c r="D9" s="1136"/>
      <c r="E9" s="1136"/>
      <c r="F9" s="1136"/>
      <c r="G9" s="1136"/>
      <c r="H9" s="1136"/>
      <c r="I9" s="1136"/>
      <c r="J9" s="1136"/>
      <c r="K9" s="1136"/>
      <c r="L9" s="1136"/>
      <c r="M9" s="1136"/>
      <c r="N9" s="1136"/>
      <c r="O9" s="1136"/>
      <c r="P9" s="1136"/>
      <c r="Q9" s="1136"/>
      <c r="R9" s="1136"/>
      <c r="S9" s="1136"/>
      <c r="T9" s="1136"/>
      <c r="U9" s="1136"/>
      <c r="V9" s="1136"/>
      <c r="W9" s="1136"/>
      <c r="X9" s="1136"/>
      <c r="Y9" s="1136"/>
    </row>
    <row r="10" spans="2:25" ht="14.25">
      <c r="B10" s="175" t="s">
        <v>209</v>
      </c>
      <c r="C10" s="1134" t="s">
        <v>206</v>
      </c>
      <c r="D10" s="1134"/>
      <c r="E10" s="1134"/>
      <c r="F10" s="1134"/>
      <c r="G10" s="1134"/>
      <c r="H10" s="1134"/>
      <c r="I10" s="1134"/>
      <c r="J10" s="1134"/>
      <c r="K10" s="1134"/>
      <c r="L10" s="1134"/>
      <c r="M10" s="1134"/>
      <c r="N10" s="1134"/>
      <c r="O10" s="1134"/>
      <c r="P10" s="1134"/>
      <c r="Q10" s="1134"/>
      <c r="R10" s="1134"/>
      <c r="S10" s="1134"/>
      <c r="T10" s="1134"/>
      <c r="U10" s="1134"/>
      <c r="V10" s="1134"/>
      <c r="W10" s="1134"/>
      <c r="X10" s="1134"/>
      <c r="Y10" s="1134"/>
    </row>
    <row r="11" spans="2:25" ht="14.25">
      <c r="B11" s="166"/>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2:25" ht="14.25">
      <c r="B12" s="166"/>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2:25" ht="14.25">
      <c r="B13" s="177" t="s">
        <v>208</v>
      </c>
      <c r="C13" s="1130" t="s">
        <v>207</v>
      </c>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row>
    <row r="14" spans="2:25" ht="14.25">
      <c r="B14" s="176" t="s">
        <v>210</v>
      </c>
      <c r="C14" s="1131" t="s">
        <v>211</v>
      </c>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row>
    <row r="15" spans="2:25" ht="14.25">
      <c r="B15" s="176"/>
      <c r="C15" s="1131"/>
      <c r="D15" s="1131"/>
      <c r="E15" s="1131"/>
      <c r="F15" s="1131"/>
      <c r="G15" s="1131"/>
      <c r="H15" s="1131"/>
      <c r="I15" s="1131"/>
      <c r="J15" s="1131"/>
      <c r="K15" s="1131"/>
      <c r="L15" s="1131"/>
      <c r="M15" s="1131"/>
      <c r="N15" s="1131"/>
      <c r="O15" s="1131"/>
      <c r="P15" s="1131"/>
      <c r="Q15" s="1131"/>
      <c r="R15" s="1131"/>
      <c r="S15" s="1131"/>
      <c r="T15" s="1131"/>
      <c r="U15" s="1131"/>
      <c r="V15" s="1131"/>
      <c r="W15" s="1131"/>
      <c r="X15" s="1131"/>
      <c r="Y15" s="1131"/>
    </row>
    <row r="16" spans="2:25" ht="14.25">
      <c r="B16" s="177" t="s">
        <v>213</v>
      </c>
      <c r="C16" s="1131" t="s">
        <v>212</v>
      </c>
      <c r="D16" s="1131"/>
      <c r="E16" s="1131"/>
      <c r="F16" s="1131"/>
      <c r="G16" s="1131"/>
      <c r="H16" s="1131"/>
      <c r="I16" s="1131"/>
      <c r="J16" s="1131"/>
      <c r="K16" s="1131"/>
      <c r="L16" s="1131"/>
      <c r="M16" s="1131"/>
      <c r="N16" s="1131"/>
      <c r="O16" s="1131"/>
      <c r="P16" s="1131"/>
      <c r="Q16" s="1131"/>
      <c r="R16" s="1131"/>
      <c r="S16" s="1131"/>
      <c r="T16" s="1131"/>
      <c r="U16" s="1131"/>
      <c r="V16" s="1131"/>
      <c r="W16" s="1131"/>
      <c r="X16" s="1131"/>
      <c r="Y16" s="1131"/>
    </row>
    <row r="17" spans="2:25" ht="14.25">
      <c r="C17" s="1131"/>
      <c r="D17" s="1131"/>
      <c r="E17" s="1131"/>
      <c r="F17" s="1131"/>
      <c r="G17" s="1131"/>
      <c r="H17" s="1131"/>
      <c r="I17" s="1131"/>
      <c r="J17" s="1131"/>
      <c r="K17" s="1131"/>
      <c r="L17" s="1131"/>
      <c r="M17" s="1131"/>
      <c r="N17" s="1131"/>
      <c r="O17" s="1131"/>
      <c r="P17" s="1131"/>
      <c r="Q17" s="1131"/>
      <c r="R17" s="1131"/>
      <c r="S17" s="1131"/>
      <c r="T17" s="1131"/>
      <c r="U17" s="1131"/>
      <c r="V17" s="1131"/>
      <c r="W17" s="1131"/>
      <c r="X17" s="1131"/>
      <c r="Y17" s="1131"/>
    </row>
    <row r="18" spans="2:25" ht="14.25" customHeight="1">
      <c r="B18" s="177" t="s">
        <v>214</v>
      </c>
      <c r="C18" s="1131" t="s">
        <v>215</v>
      </c>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row>
    <row r="19" spans="2:25" ht="14.25">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row>
    <row r="20" spans="2:25" ht="14.25">
      <c r="C20" s="1131"/>
      <c r="D20" s="1131"/>
      <c r="E20" s="1131"/>
      <c r="F20" s="1131"/>
      <c r="G20" s="1131"/>
      <c r="H20" s="1131"/>
      <c r="I20" s="1131"/>
      <c r="J20" s="1131"/>
      <c r="K20" s="1131"/>
      <c r="L20" s="1131"/>
      <c r="M20" s="1131"/>
      <c r="N20" s="1131"/>
      <c r="O20" s="1131"/>
      <c r="P20" s="1131"/>
      <c r="Q20" s="1131"/>
      <c r="R20" s="1131"/>
      <c r="S20" s="1131"/>
      <c r="T20" s="1131"/>
      <c r="U20" s="1131"/>
      <c r="V20" s="1131"/>
      <c r="W20" s="1131"/>
      <c r="X20" s="1131"/>
      <c r="Y20" s="1131"/>
    </row>
    <row r="21" spans="2:25" ht="14.25">
      <c r="C21" s="1131"/>
      <c r="D21" s="1131"/>
      <c r="E21" s="1131"/>
      <c r="F21" s="1131"/>
      <c r="G21" s="1131"/>
      <c r="H21" s="1131"/>
      <c r="I21" s="1131"/>
      <c r="J21" s="1131"/>
      <c r="K21" s="1131"/>
      <c r="L21" s="1131"/>
      <c r="M21" s="1131"/>
      <c r="N21" s="1131"/>
      <c r="O21" s="1131"/>
      <c r="P21" s="1131"/>
      <c r="Q21" s="1131"/>
      <c r="R21" s="1131"/>
      <c r="S21" s="1131"/>
      <c r="T21" s="1131"/>
      <c r="U21" s="1131"/>
      <c r="V21" s="1131"/>
      <c r="W21" s="1131"/>
      <c r="X21" s="1131"/>
      <c r="Y21" s="1131"/>
    </row>
    <row r="22" spans="2:25" ht="14.25">
      <c r="B22" s="177" t="s">
        <v>216</v>
      </c>
      <c r="C22" s="1131" t="s">
        <v>217</v>
      </c>
      <c r="D22" s="1131"/>
      <c r="E22" s="1131"/>
      <c r="F22" s="1131"/>
      <c r="G22" s="1131"/>
      <c r="H22" s="1131"/>
      <c r="I22" s="1131"/>
      <c r="J22" s="1131"/>
      <c r="K22" s="1131"/>
      <c r="L22" s="1131"/>
      <c r="M22" s="1131"/>
      <c r="N22" s="1131"/>
      <c r="O22" s="1131"/>
      <c r="P22" s="1131"/>
      <c r="Q22" s="1131"/>
      <c r="R22" s="1131"/>
      <c r="S22" s="1131"/>
      <c r="T22" s="1131"/>
      <c r="U22" s="1131"/>
      <c r="V22" s="1131"/>
      <c r="W22" s="1131"/>
      <c r="X22" s="1131"/>
      <c r="Y22" s="1131"/>
    </row>
    <row r="23" spans="2:25" ht="14.25">
      <c r="C23" s="1131"/>
      <c r="D23" s="1131"/>
      <c r="E23" s="1131"/>
      <c r="F23" s="1131"/>
      <c r="G23" s="1131"/>
      <c r="H23" s="1131"/>
      <c r="I23" s="1131"/>
      <c r="J23" s="1131"/>
      <c r="K23" s="1131"/>
      <c r="L23" s="1131"/>
      <c r="M23" s="1131"/>
      <c r="N23" s="1131"/>
      <c r="O23" s="1131"/>
      <c r="P23" s="1131"/>
      <c r="Q23" s="1131"/>
      <c r="R23" s="1131"/>
      <c r="S23" s="1131"/>
      <c r="T23" s="1131"/>
      <c r="U23" s="1131"/>
      <c r="V23" s="1131"/>
      <c r="W23" s="1131"/>
      <c r="X23" s="1131"/>
      <c r="Y23" s="1131"/>
    </row>
    <row r="24" spans="2:25" ht="14.25">
      <c r="B24" s="177" t="s">
        <v>218</v>
      </c>
      <c r="C24" s="1131" t="s">
        <v>219</v>
      </c>
      <c r="D24" s="1131"/>
      <c r="E24" s="1131"/>
      <c r="F24" s="1131"/>
      <c r="G24" s="1131"/>
      <c r="H24" s="1131"/>
      <c r="I24" s="1131"/>
      <c r="J24" s="1131"/>
      <c r="K24" s="1131"/>
      <c r="L24" s="1131"/>
      <c r="M24" s="1131"/>
      <c r="N24" s="1131"/>
      <c r="O24" s="1131"/>
      <c r="P24" s="1131"/>
      <c r="Q24" s="1131"/>
      <c r="R24" s="1131"/>
      <c r="S24" s="1131"/>
      <c r="T24" s="1131"/>
      <c r="U24" s="1131"/>
      <c r="V24" s="1131"/>
      <c r="W24" s="1131"/>
      <c r="X24" s="1131"/>
      <c r="Y24" s="1131"/>
    </row>
    <row r="25" spans="2:25" ht="14.25">
      <c r="B25" s="176"/>
      <c r="C25" s="1131"/>
      <c r="D25" s="1131"/>
      <c r="E25" s="1131"/>
      <c r="F25" s="1131"/>
      <c r="G25" s="1131"/>
      <c r="H25" s="1131"/>
      <c r="I25" s="1131"/>
      <c r="J25" s="1131"/>
      <c r="K25" s="1131"/>
      <c r="L25" s="1131"/>
      <c r="M25" s="1131"/>
      <c r="N25" s="1131"/>
      <c r="O25" s="1131"/>
      <c r="P25" s="1131"/>
      <c r="Q25" s="1131"/>
      <c r="R25" s="1131"/>
      <c r="S25" s="1131"/>
      <c r="T25" s="1131"/>
      <c r="U25" s="1131"/>
      <c r="V25" s="1131"/>
      <c r="W25" s="1131"/>
      <c r="X25" s="1131"/>
      <c r="Y25" s="1131"/>
    </row>
    <row r="26" spans="2:25" ht="14.25">
      <c r="B26" s="177" t="s">
        <v>220</v>
      </c>
      <c r="C26" s="1134" t="s">
        <v>221</v>
      </c>
      <c r="D26" s="1134"/>
      <c r="E26" s="1134"/>
      <c r="F26" s="1134"/>
      <c r="G26" s="1134"/>
      <c r="H26" s="1134"/>
      <c r="I26" s="1134"/>
      <c r="J26" s="1134"/>
      <c r="K26" s="1134"/>
      <c r="L26" s="1134"/>
      <c r="M26" s="1134"/>
      <c r="N26" s="1134"/>
      <c r="O26" s="1134"/>
      <c r="P26" s="1134"/>
      <c r="Q26" s="1134"/>
      <c r="R26" s="1134"/>
      <c r="S26" s="1134"/>
      <c r="T26" s="1134"/>
      <c r="U26" s="1134"/>
      <c r="V26" s="1134"/>
      <c r="W26" s="1134"/>
      <c r="X26" s="1134"/>
      <c r="Y26" s="1134"/>
    </row>
    <row r="27" spans="2:25" ht="14.25">
      <c r="C27" s="1134"/>
      <c r="D27" s="1134"/>
      <c r="E27" s="1134"/>
      <c r="F27" s="1134"/>
      <c r="G27" s="1134"/>
      <c r="H27" s="1134"/>
      <c r="I27" s="1134"/>
      <c r="J27" s="1134"/>
      <c r="K27" s="1134"/>
      <c r="L27" s="1134"/>
      <c r="M27" s="1134"/>
      <c r="N27" s="1134"/>
      <c r="O27" s="1134"/>
      <c r="P27" s="1134"/>
      <c r="Q27" s="1134"/>
      <c r="R27" s="1134"/>
      <c r="S27" s="1134"/>
      <c r="T27" s="1134"/>
      <c r="U27" s="1134"/>
      <c r="V27" s="1134"/>
      <c r="W27" s="1134"/>
      <c r="X27" s="1134"/>
      <c r="Y27" s="1134"/>
    </row>
    <row r="28" spans="2:25" ht="14.25">
      <c r="C28" s="1134"/>
      <c r="D28" s="1134"/>
      <c r="E28" s="1134"/>
      <c r="F28" s="1134"/>
      <c r="G28" s="1134"/>
      <c r="H28" s="1134"/>
      <c r="I28" s="1134"/>
      <c r="J28" s="1134"/>
      <c r="K28" s="1134"/>
      <c r="L28" s="1134"/>
      <c r="M28" s="1134"/>
      <c r="N28" s="1134"/>
      <c r="O28" s="1134"/>
      <c r="P28" s="1134"/>
      <c r="Q28" s="1134"/>
      <c r="R28" s="1134"/>
      <c r="S28" s="1134"/>
      <c r="T28" s="1134"/>
      <c r="U28" s="1134"/>
      <c r="V28" s="1134"/>
      <c r="W28" s="1134"/>
      <c r="X28" s="1134"/>
      <c r="Y28" s="1134"/>
    </row>
    <row r="29" spans="2:25" ht="14.25">
      <c r="B29" s="177" t="s">
        <v>222</v>
      </c>
      <c r="C29" s="1130" t="s">
        <v>223</v>
      </c>
      <c r="D29" s="1130"/>
      <c r="E29" s="1130"/>
      <c r="F29" s="1130"/>
      <c r="G29" s="1130"/>
      <c r="H29" s="1130"/>
      <c r="I29" s="1130"/>
      <c r="J29" s="1130"/>
      <c r="K29" s="1130"/>
      <c r="L29" s="1130"/>
      <c r="M29" s="1130"/>
      <c r="N29" s="1130"/>
      <c r="O29" s="1130"/>
      <c r="P29" s="1130"/>
      <c r="Q29" s="1130"/>
      <c r="R29" s="1130"/>
      <c r="S29" s="1130"/>
      <c r="T29" s="1130"/>
      <c r="U29" s="1130"/>
      <c r="V29" s="1130"/>
      <c r="W29" s="1130"/>
      <c r="X29" s="1130"/>
      <c r="Y29" s="1130"/>
    </row>
    <row r="30" spans="2:25" ht="14.25">
      <c r="D30" s="1131" t="s">
        <v>193</v>
      </c>
      <c r="E30" s="1131"/>
      <c r="F30" s="1131"/>
      <c r="G30" s="1131"/>
      <c r="H30" s="1131"/>
      <c r="I30" s="1131"/>
      <c r="J30" s="1131"/>
      <c r="K30" s="1131"/>
      <c r="L30" s="1131"/>
      <c r="M30" s="1131"/>
      <c r="N30" s="1131"/>
      <c r="O30" s="1131"/>
      <c r="P30" s="1131"/>
      <c r="Q30" s="1131"/>
      <c r="R30" s="1131"/>
      <c r="S30" s="1131"/>
      <c r="T30" s="1131"/>
      <c r="U30" s="1131"/>
      <c r="V30" s="1131"/>
      <c r="W30" s="1131"/>
      <c r="X30" s="1131"/>
      <c r="Y30" s="1131"/>
    </row>
    <row r="31" spans="2:25" ht="14.25">
      <c r="C31" s="166"/>
      <c r="D31" s="1131"/>
      <c r="E31" s="1131"/>
      <c r="F31" s="1131"/>
      <c r="G31" s="1131"/>
      <c r="H31" s="1131"/>
      <c r="I31" s="1131"/>
      <c r="J31" s="1131"/>
      <c r="K31" s="1131"/>
      <c r="L31" s="1131"/>
      <c r="M31" s="1131"/>
      <c r="N31" s="1131"/>
      <c r="O31" s="1131"/>
      <c r="P31" s="1131"/>
      <c r="Q31" s="1131"/>
      <c r="R31" s="1131"/>
      <c r="S31" s="1131"/>
      <c r="T31" s="1131"/>
      <c r="U31" s="1131"/>
      <c r="V31" s="1131"/>
      <c r="W31" s="1131"/>
      <c r="X31" s="1131"/>
      <c r="Y31" s="1131"/>
    </row>
    <row r="32" spans="2:25" ht="14.25">
      <c r="B32" s="1132" t="s">
        <v>225</v>
      </c>
      <c r="C32" s="1133"/>
      <c r="D32" s="1131" t="s">
        <v>224</v>
      </c>
      <c r="E32" s="1131"/>
      <c r="F32" s="1131"/>
      <c r="G32" s="1131"/>
      <c r="H32" s="1131"/>
      <c r="I32" s="1131"/>
      <c r="J32" s="1131"/>
      <c r="K32" s="1131"/>
      <c r="L32" s="1131"/>
      <c r="M32" s="1131"/>
      <c r="N32" s="1131"/>
      <c r="O32" s="1131"/>
      <c r="P32" s="1131"/>
      <c r="Q32" s="1131"/>
      <c r="R32" s="1131"/>
      <c r="S32" s="1131"/>
      <c r="T32" s="1131"/>
      <c r="U32" s="1131"/>
      <c r="V32" s="1131"/>
      <c r="W32" s="1131"/>
      <c r="X32" s="1131"/>
      <c r="Y32" s="1131"/>
    </row>
    <row r="33" spans="2:25" ht="14.25">
      <c r="C33" s="166"/>
      <c r="D33" s="1131" t="s">
        <v>194</v>
      </c>
      <c r="E33" s="1131"/>
      <c r="F33" s="1131"/>
      <c r="G33" s="1131"/>
      <c r="H33" s="1131"/>
      <c r="I33" s="1131"/>
      <c r="J33" s="1131"/>
      <c r="K33" s="1131"/>
      <c r="L33" s="1131"/>
      <c r="M33" s="1131"/>
      <c r="N33" s="1131"/>
      <c r="O33" s="1131"/>
      <c r="P33" s="1131"/>
      <c r="Q33" s="1131"/>
      <c r="R33" s="1131"/>
      <c r="S33" s="1131"/>
      <c r="T33" s="1131"/>
      <c r="U33" s="1131"/>
      <c r="V33" s="1131"/>
      <c r="W33" s="1131"/>
      <c r="X33" s="1131"/>
      <c r="Y33" s="1131"/>
    </row>
    <row r="34" spans="2:25" ht="14.25">
      <c r="C34" s="166"/>
      <c r="D34" s="1131"/>
      <c r="E34" s="1131"/>
      <c r="F34" s="1131"/>
      <c r="G34" s="1131"/>
      <c r="H34" s="1131"/>
      <c r="I34" s="1131"/>
      <c r="J34" s="1131"/>
      <c r="K34" s="1131"/>
      <c r="L34" s="1131"/>
      <c r="M34" s="1131"/>
      <c r="N34" s="1131"/>
      <c r="O34" s="1131"/>
      <c r="P34" s="1131"/>
      <c r="Q34" s="1131"/>
      <c r="R34" s="1131"/>
      <c r="S34" s="1131"/>
      <c r="T34" s="1131"/>
      <c r="U34" s="1131"/>
      <c r="V34" s="1131"/>
      <c r="W34" s="1131"/>
      <c r="X34" s="1131"/>
      <c r="Y34" s="1131"/>
    </row>
    <row r="35" spans="2:25" ht="14.25">
      <c r="C35" s="166"/>
      <c r="D35" s="1134" t="s">
        <v>195</v>
      </c>
      <c r="E35" s="1134"/>
      <c r="F35" s="1134"/>
      <c r="G35" s="1134"/>
      <c r="H35" s="1134"/>
      <c r="I35" s="1134"/>
      <c r="J35" s="1134"/>
      <c r="K35" s="1134"/>
      <c r="L35" s="1134"/>
      <c r="M35" s="1134"/>
      <c r="N35" s="1134"/>
      <c r="O35" s="1134"/>
      <c r="P35" s="1134"/>
      <c r="Q35" s="1134"/>
      <c r="R35" s="1134"/>
      <c r="S35" s="1134"/>
      <c r="T35" s="1134"/>
      <c r="U35" s="1134"/>
      <c r="V35" s="1134"/>
      <c r="W35" s="1134"/>
      <c r="X35" s="1134"/>
      <c r="Y35" s="1134"/>
    </row>
    <row r="36" spans="2:25" ht="14.25">
      <c r="C36" s="166"/>
      <c r="D36" s="1134"/>
      <c r="E36" s="1134"/>
      <c r="F36" s="1134"/>
      <c r="G36" s="1134"/>
      <c r="H36" s="1134"/>
      <c r="I36" s="1134"/>
      <c r="J36" s="1134"/>
      <c r="K36" s="1134"/>
      <c r="L36" s="1134"/>
      <c r="M36" s="1134"/>
      <c r="N36" s="1134"/>
      <c r="O36" s="1134"/>
      <c r="P36" s="1134"/>
      <c r="Q36" s="1134"/>
      <c r="R36" s="1134"/>
      <c r="S36" s="1134"/>
      <c r="T36" s="1134"/>
      <c r="U36" s="1134"/>
      <c r="V36" s="1134"/>
      <c r="W36" s="1134"/>
      <c r="X36" s="1134"/>
      <c r="Y36" s="1134"/>
    </row>
    <row r="37" spans="2:25" ht="14.25">
      <c r="B37" s="1132" t="s">
        <v>227</v>
      </c>
      <c r="C37" s="1133"/>
      <c r="D37" s="1130" t="s">
        <v>226</v>
      </c>
      <c r="E37" s="1130"/>
      <c r="F37" s="1130"/>
      <c r="G37" s="1130"/>
      <c r="H37" s="1130"/>
      <c r="I37" s="1130"/>
      <c r="J37" s="1130"/>
      <c r="K37" s="1130"/>
      <c r="L37" s="1130"/>
      <c r="M37" s="1130"/>
      <c r="N37" s="1130"/>
      <c r="O37" s="1130"/>
      <c r="P37" s="1130"/>
      <c r="Q37" s="1130"/>
      <c r="R37" s="1130"/>
      <c r="S37" s="1130"/>
      <c r="T37" s="1130"/>
      <c r="U37" s="1130"/>
      <c r="V37" s="1130"/>
      <c r="W37" s="1130"/>
      <c r="X37" s="1130"/>
      <c r="Y37" s="1130"/>
    </row>
    <row r="38" spans="2:25" ht="14.25">
      <c r="C38" s="166"/>
      <c r="D38" s="1131" t="s">
        <v>196</v>
      </c>
      <c r="E38" s="1131"/>
      <c r="F38" s="1131"/>
      <c r="G38" s="1131"/>
      <c r="H38" s="1131"/>
      <c r="I38" s="1131"/>
      <c r="J38" s="1131"/>
      <c r="K38" s="1131"/>
      <c r="L38" s="1131"/>
      <c r="M38" s="1131"/>
      <c r="N38" s="1131"/>
      <c r="O38" s="1131"/>
      <c r="P38" s="1131"/>
      <c r="Q38" s="1131"/>
      <c r="R38" s="1131"/>
      <c r="S38" s="1131"/>
      <c r="T38" s="1131"/>
      <c r="U38" s="1131"/>
      <c r="V38" s="1131"/>
      <c r="W38" s="1131"/>
      <c r="X38" s="1131"/>
      <c r="Y38" s="1131"/>
    </row>
    <row r="39" spans="2:25" ht="14.25">
      <c r="C39" s="166"/>
      <c r="D39" s="1131"/>
      <c r="E39" s="1131"/>
      <c r="F39" s="1131"/>
      <c r="G39" s="1131"/>
      <c r="H39" s="1131"/>
      <c r="I39" s="1131"/>
      <c r="J39" s="1131"/>
      <c r="K39" s="1131"/>
      <c r="L39" s="1131"/>
      <c r="M39" s="1131"/>
      <c r="N39" s="1131"/>
      <c r="O39" s="1131"/>
      <c r="P39" s="1131"/>
      <c r="Q39" s="1131"/>
      <c r="R39" s="1131"/>
      <c r="S39" s="1131"/>
      <c r="T39" s="1131"/>
      <c r="U39" s="1131"/>
      <c r="V39" s="1131"/>
      <c r="W39" s="1131"/>
      <c r="X39" s="1131"/>
      <c r="Y39" s="1131"/>
    </row>
    <row r="40" spans="2:25" ht="14.25">
      <c r="C40" s="166"/>
      <c r="D40" s="1131"/>
      <c r="E40" s="1131"/>
      <c r="F40" s="1131"/>
      <c r="G40" s="1131"/>
      <c r="H40" s="1131"/>
      <c r="I40" s="1131"/>
      <c r="J40" s="1131"/>
      <c r="K40" s="1131"/>
      <c r="L40" s="1131"/>
      <c r="M40" s="1131"/>
      <c r="N40" s="1131"/>
      <c r="O40" s="1131"/>
      <c r="P40" s="1131"/>
      <c r="Q40" s="1131"/>
      <c r="R40" s="1131"/>
      <c r="S40" s="1131"/>
      <c r="T40" s="1131"/>
      <c r="U40" s="1131"/>
      <c r="V40" s="1131"/>
      <c r="W40" s="1131"/>
      <c r="X40" s="1131"/>
      <c r="Y40" s="1131"/>
    </row>
    <row r="41" spans="2:25" ht="14.25">
      <c r="B41" s="1132" t="s">
        <v>228</v>
      </c>
      <c r="C41" s="1133"/>
      <c r="D41" s="1130" t="s">
        <v>229</v>
      </c>
      <c r="E41" s="1130"/>
      <c r="F41" s="1130"/>
      <c r="G41" s="1130"/>
      <c r="H41" s="1130"/>
      <c r="I41" s="1130"/>
      <c r="J41" s="1130"/>
      <c r="K41" s="1130"/>
      <c r="L41" s="1130"/>
      <c r="M41" s="1130"/>
      <c r="N41" s="1130"/>
      <c r="O41" s="1130"/>
      <c r="P41" s="1130"/>
      <c r="Q41" s="1130"/>
      <c r="R41" s="1130"/>
      <c r="S41" s="1130"/>
      <c r="T41" s="1130"/>
      <c r="U41" s="1130"/>
      <c r="V41" s="1130"/>
      <c r="W41" s="1130"/>
      <c r="X41" s="1130"/>
      <c r="Y41" s="1130"/>
    </row>
    <row r="42" spans="2:25" ht="14.25">
      <c r="D42" s="1134" t="s">
        <v>230</v>
      </c>
      <c r="E42" s="1134"/>
      <c r="F42" s="1134"/>
      <c r="G42" s="1134"/>
      <c r="H42" s="1134"/>
      <c r="I42" s="1134"/>
      <c r="J42" s="1134"/>
      <c r="K42" s="1134"/>
      <c r="L42" s="1134"/>
      <c r="M42" s="1134"/>
      <c r="N42" s="1134"/>
      <c r="O42" s="1134"/>
      <c r="P42" s="1134"/>
      <c r="Q42" s="1134"/>
      <c r="R42" s="1134"/>
      <c r="S42" s="1134"/>
      <c r="T42" s="1134"/>
      <c r="U42" s="1134"/>
      <c r="V42" s="1134"/>
      <c r="W42" s="1134"/>
      <c r="X42" s="1134"/>
      <c r="Y42" s="1134"/>
    </row>
    <row r="43" spans="2:25" ht="14.25">
      <c r="D43" s="1134"/>
      <c r="E43" s="1134"/>
      <c r="F43" s="1134"/>
      <c r="G43" s="1134"/>
      <c r="H43" s="1134"/>
      <c r="I43" s="1134"/>
      <c r="J43" s="1134"/>
      <c r="K43" s="1134"/>
      <c r="L43" s="1134"/>
      <c r="M43" s="1134"/>
      <c r="N43" s="1134"/>
      <c r="O43" s="1134"/>
      <c r="P43" s="1134"/>
      <c r="Q43" s="1134"/>
      <c r="R43" s="1134"/>
      <c r="S43" s="1134"/>
      <c r="T43" s="1134"/>
      <c r="U43" s="1134"/>
      <c r="V43" s="1134"/>
      <c r="W43" s="1134"/>
      <c r="X43" s="1134"/>
      <c r="Y43" s="1134"/>
    </row>
    <row r="44" spans="2:25" ht="17.25" customHeight="1">
      <c r="B44" s="177" t="s">
        <v>231</v>
      </c>
      <c r="C44" s="1130" t="s">
        <v>232</v>
      </c>
      <c r="D44" s="1130"/>
      <c r="E44" s="1130"/>
      <c r="F44" s="1130"/>
      <c r="G44" s="1130"/>
      <c r="H44" s="1130"/>
      <c r="I44" s="1130"/>
      <c r="J44" s="1130"/>
      <c r="K44" s="1130"/>
      <c r="L44" s="1130"/>
      <c r="M44" s="1130"/>
      <c r="N44" s="1130"/>
      <c r="O44" s="1130"/>
      <c r="P44" s="1130"/>
      <c r="Q44" s="1130"/>
      <c r="R44" s="1130"/>
      <c r="S44" s="1130"/>
      <c r="T44" s="1130"/>
      <c r="U44" s="1130"/>
      <c r="V44" s="1130"/>
      <c r="W44" s="1130"/>
      <c r="X44" s="1130"/>
      <c r="Y44" s="1130"/>
    </row>
    <row r="45" spans="2:25" ht="17.25" customHeight="1">
      <c r="C45" s="1131" t="s">
        <v>197</v>
      </c>
      <c r="D45" s="1131"/>
      <c r="E45" s="1131"/>
      <c r="F45" s="1131"/>
      <c r="G45" s="1131"/>
      <c r="H45" s="1131"/>
      <c r="I45" s="1131"/>
      <c r="J45" s="1131"/>
      <c r="K45" s="1131"/>
      <c r="L45" s="1131"/>
      <c r="M45" s="1131"/>
      <c r="N45" s="1131"/>
      <c r="O45" s="1131"/>
      <c r="P45" s="1131"/>
      <c r="Q45" s="1131"/>
      <c r="R45" s="1131"/>
      <c r="S45" s="1131"/>
      <c r="T45" s="1131"/>
      <c r="U45" s="1131"/>
      <c r="V45" s="1131"/>
      <c r="W45" s="1131"/>
      <c r="X45" s="1131"/>
      <c r="Y45" s="1131"/>
    </row>
    <row r="46" spans="2:25" ht="17.25" customHeight="1">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row>
    <row r="47" spans="2:25" ht="14.25">
      <c r="C47" s="1131"/>
      <c r="D47" s="1131"/>
      <c r="E47" s="1131"/>
      <c r="F47" s="1131"/>
      <c r="G47" s="1131"/>
      <c r="H47" s="1131"/>
      <c r="I47" s="1131"/>
      <c r="J47" s="1131"/>
      <c r="K47" s="1131"/>
      <c r="L47" s="1131"/>
      <c r="M47" s="1131"/>
      <c r="N47" s="1131"/>
      <c r="O47" s="1131"/>
      <c r="P47" s="1131"/>
      <c r="Q47" s="1131"/>
      <c r="R47" s="1131"/>
      <c r="S47" s="1131"/>
      <c r="T47" s="1131"/>
      <c r="U47" s="1131"/>
      <c r="V47" s="1131"/>
      <c r="W47" s="1131"/>
      <c r="X47" s="1131"/>
      <c r="Y47" s="1131"/>
    </row>
    <row r="48" spans="2:25" ht="14.25">
      <c r="B48" s="165" t="s">
        <v>198</v>
      </c>
      <c r="C48" s="166"/>
      <c r="D48" s="166"/>
      <c r="E48" s="166"/>
      <c r="F48" s="166"/>
      <c r="G48" s="166"/>
      <c r="H48" s="166"/>
      <c r="I48" s="166"/>
      <c r="J48" s="166"/>
      <c r="K48" s="166"/>
      <c r="L48" s="166"/>
      <c r="M48" s="166"/>
      <c r="N48" s="166"/>
      <c r="O48" s="166"/>
      <c r="P48" s="166"/>
      <c r="Q48" s="166"/>
      <c r="R48" s="166"/>
      <c r="S48" s="166"/>
      <c r="T48" s="166"/>
      <c r="U48" s="166"/>
      <c r="V48" s="166"/>
      <c r="W48" s="166"/>
      <c r="X48" s="166"/>
      <c r="Y48" s="166"/>
    </row>
    <row r="49" spans="2:25" ht="14.25">
      <c r="D49" s="166"/>
      <c r="E49" s="166"/>
      <c r="F49" s="166"/>
      <c r="G49" s="166"/>
      <c r="H49" s="166"/>
      <c r="I49" s="166"/>
      <c r="J49" s="166"/>
      <c r="K49" s="166"/>
      <c r="L49" s="166"/>
      <c r="M49" s="166"/>
      <c r="N49" s="166"/>
      <c r="O49" s="166"/>
      <c r="P49" s="166"/>
      <c r="Q49" s="166"/>
      <c r="R49" s="166"/>
      <c r="S49" s="166"/>
      <c r="T49" s="166"/>
      <c r="U49" s="166"/>
      <c r="V49" s="166"/>
      <c r="W49" s="166"/>
      <c r="X49" s="166"/>
      <c r="Y49" s="166"/>
    </row>
    <row r="50" spans="2:25" ht="14.25">
      <c r="B50" s="165" t="s">
        <v>164</v>
      </c>
      <c r="T50" s="165" t="s">
        <v>173</v>
      </c>
    </row>
    <row r="51" spans="2:25" ht="14.25">
      <c r="B51" s="165" t="s">
        <v>165</v>
      </c>
      <c r="T51" s="165" t="s">
        <v>174</v>
      </c>
    </row>
    <row r="52" spans="2:25" ht="14.25">
      <c r="B52" s="165" t="s">
        <v>166</v>
      </c>
      <c r="T52" s="165" t="s">
        <v>175</v>
      </c>
    </row>
    <row r="53" spans="2:25" ht="14.25">
      <c r="B53" s="165" t="s">
        <v>167</v>
      </c>
      <c r="T53" s="165" t="s">
        <v>176</v>
      </c>
    </row>
    <row r="54" spans="2:25" ht="14.25">
      <c r="B54" s="165" t="s">
        <v>168</v>
      </c>
      <c r="T54" s="165" t="s">
        <v>257</v>
      </c>
    </row>
    <row r="55" spans="2:25" ht="14.25">
      <c r="B55" s="165" t="s">
        <v>169</v>
      </c>
      <c r="T55" s="165" t="s">
        <v>178</v>
      </c>
    </row>
    <row r="56" spans="2:25" ht="14.25">
      <c r="B56" s="165" t="s">
        <v>170</v>
      </c>
      <c r="T56" s="165" t="s">
        <v>179</v>
      </c>
    </row>
    <row r="57" spans="2:25" ht="14.25">
      <c r="B57" s="165" t="s">
        <v>171</v>
      </c>
      <c r="T57" s="165" t="s">
        <v>180</v>
      </c>
    </row>
    <row r="58" spans="2:25" ht="14.25">
      <c r="T58" s="165" t="s">
        <v>181</v>
      </c>
    </row>
    <row r="59" spans="2:25" ht="14.25">
      <c r="T59" s="165" t="s">
        <v>203</v>
      </c>
    </row>
    <row r="60" spans="2:25" ht="14.25">
      <c r="T60" s="288" t="s">
        <v>258</v>
      </c>
    </row>
    <row r="61" spans="2:25" ht="14.25"/>
    <row r="62" spans="2:25" ht="14.25">
      <c r="B62" s="165" t="s">
        <v>204</v>
      </c>
    </row>
    <row r="63" spans="2:25" ht="14.25">
      <c r="B63" s="165" t="s">
        <v>199</v>
      </c>
    </row>
    <row r="64" spans="2:25" ht="14.25">
      <c r="B64" s="165" t="s">
        <v>259</v>
      </c>
    </row>
    <row r="65" spans="2:20" ht="14.25">
      <c r="B65" s="165" t="s">
        <v>233</v>
      </c>
    </row>
    <row r="66" spans="2:20" ht="14.25">
      <c r="B66" s="165" t="s">
        <v>260</v>
      </c>
    </row>
    <row r="67" spans="2:20" ht="14.25">
      <c r="B67" s="165" t="s">
        <v>234</v>
      </c>
    </row>
    <row r="68" spans="2:20" ht="14.25"/>
    <row r="69" spans="2:20" ht="14.25"/>
    <row r="70" spans="2:20" ht="23.25">
      <c r="S70" s="178" t="s">
        <v>200</v>
      </c>
    </row>
    <row r="72" spans="2:20" ht="19.5" customHeight="1">
      <c r="T72" s="165" t="s">
        <v>255</v>
      </c>
    </row>
    <row r="84" spans="2:2" ht="19.5" customHeight="1">
      <c r="B84" s="165" t="s">
        <v>205</v>
      </c>
    </row>
  </sheetData>
  <sheetProtection password="CEE3" sheet="1" objects="1" scenarios="1" selectLockedCells="1" selectUnlockedCells="1"/>
  <mergeCells count="26">
    <mergeCell ref="B1:Y1"/>
    <mergeCell ref="B4:Y4"/>
    <mergeCell ref="B5:Y8"/>
    <mergeCell ref="B9:Y9"/>
    <mergeCell ref="C18:Y21"/>
    <mergeCell ref="C10:Y12"/>
    <mergeCell ref="C13:Y13"/>
    <mergeCell ref="C14:Y15"/>
    <mergeCell ref="C16:Y17"/>
    <mergeCell ref="D37:Y37"/>
    <mergeCell ref="B37:C37"/>
    <mergeCell ref="C22:Y23"/>
    <mergeCell ref="C24:Y25"/>
    <mergeCell ref="C26:Y28"/>
    <mergeCell ref="C29:Y29"/>
    <mergeCell ref="D30:Y31"/>
    <mergeCell ref="B32:C32"/>
    <mergeCell ref="D32:Y32"/>
    <mergeCell ref="D33:Y34"/>
    <mergeCell ref="D35:Y36"/>
    <mergeCell ref="C44:Y44"/>
    <mergeCell ref="C45:Y47"/>
    <mergeCell ref="D38:Y40"/>
    <mergeCell ref="B41:C41"/>
    <mergeCell ref="D41:Y41"/>
    <mergeCell ref="D42:Y43"/>
  </mergeCells>
  <phoneticPr fontId="3"/>
  <pageMargins left="0.70866141732283472" right="0.70866141732283472" top="0.74803149606299213" bottom="0.74803149606299213" header="0.31496062992125984" footer="0.31496062992125984"/>
  <pageSetup paperSize="9" scale="98" fitToHeight="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CFF"/>
  </sheetPr>
  <dimension ref="A1:BV58"/>
  <sheetViews>
    <sheetView view="pageBreakPreview" zoomScale="60" zoomScaleNormal="50" workbookViewId="0">
      <pane xSplit="5" ySplit="6" topLeftCell="F7" activePane="bottomRight" state="frozen"/>
      <selection activeCell="B59" sqref="B59"/>
      <selection pane="topRight" activeCell="B59" sqref="B59"/>
      <selection pane="bottomLeft" activeCell="B59" sqref="B59"/>
      <selection pane="bottomRight" activeCell="AM5" sqref="AM5"/>
    </sheetView>
  </sheetViews>
  <sheetFormatPr defaultColWidth="11" defaultRowHeight="14.25"/>
  <cols>
    <col min="1" max="1" width="3.625" style="60" customWidth="1"/>
    <col min="2" max="2" width="3.5" style="60" customWidth="1"/>
    <col min="3" max="3" width="23.75" style="61" customWidth="1"/>
    <col min="4" max="4" width="3.125" style="61" customWidth="1"/>
    <col min="5" max="5" width="3.375" style="66" customWidth="1"/>
    <col min="6" max="8" width="3.25" style="66" customWidth="1"/>
    <col min="9" max="55" width="3.25" style="60" customWidth="1"/>
    <col min="56" max="56" width="3.125" style="60" customWidth="1"/>
    <col min="57" max="57" width="3.875" style="60" customWidth="1"/>
    <col min="58" max="61" width="3.75" style="60" customWidth="1"/>
    <col min="62" max="73" width="3.75" style="56" customWidth="1"/>
    <col min="74" max="74" width="24.375" style="56" customWidth="1"/>
    <col min="75" max="114" width="3.75" style="56" customWidth="1"/>
    <col min="115" max="16384" width="11" style="56"/>
  </cols>
  <sheetData>
    <row r="1" spans="1:74" ht="19.5" customHeight="1" thickBot="1">
      <c r="A1" s="1106" t="s">
        <v>310</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9" t="s">
        <v>311</v>
      </c>
    </row>
    <row r="2" spans="1:74" ht="18" thickBot="1">
      <c r="A2" s="1232"/>
      <c r="B2" s="1233"/>
      <c r="C2" s="1233"/>
      <c r="D2" s="1233"/>
      <c r="E2" s="1234"/>
      <c r="F2" s="1241" t="s">
        <v>312</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3"/>
      <c r="AN2" s="1241" t="s">
        <v>271</v>
      </c>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1242"/>
      <c r="BU2" s="1243"/>
    </row>
    <row r="3" spans="1:74" ht="17.25">
      <c r="A3" s="1235"/>
      <c r="B3" s="1236"/>
      <c r="C3" s="1236"/>
      <c r="D3" s="1236"/>
      <c r="E3" s="1237"/>
      <c r="F3" s="612">
        <v>1</v>
      </c>
      <c r="G3" s="613">
        <f>F3+1</f>
        <v>2</v>
      </c>
      <c r="H3" s="613">
        <f t="shared" ref="H3:BS3" si="0">G3+1</f>
        <v>3</v>
      </c>
      <c r="I3" s="613">
        <f t="shared" si="0"/>
        <v>4</v>
      </c>
      <c r="J3" s="614">
        <f t="shared" si="0"/>
        <v>5</v>
      </c>
      <c r="K3" s="615">
        <f t="shared" si="0"/>
        <v>6</v>
      </c>
      <c r="L3" s="616">
        <f t="shared" si="0"/>
        <v>7</v>
      </c>
      <c r="M3" s="616">
        <f t="shared" si="0"/>
        <v>8</v>
      </c>
      <c r="N3" s="616">
        <f t="shared" si="0"/>
        <v>9</v>
      </c>
      <c r="O3" s="617">
        <f t="shared" si="0"/>
        <v>10</v>
      </c>
      <c r="P3" s="618">
        <f t="shared" si="0"/>
        <v>11</v>
      </c>
      <c r="Q3" s="613">
        <f t="shared" si="0"/>
        <v>12</v>
      </c>
      <c r="R3" s="613">
        <f t="shared" si="0"/>
        <v>13</v>
      </c>
      <c r="S3" s="613">
        <f t="shared" si="0"/>
        <v>14</v>
      </c>
      <c r="T3" s="614">
        <f t="shared" si="0"/>
        <v>15</v>
      </c>
      <c r="U3" s="615">
        <f t="shared" si="0"/>
        <v>16</v>
      </c>
      <c r="V3" s="616">
        <f t="shared" si="0"/>
        <v>17</v>
      </c>
      <c r="W3" s="616">
        <f t="shared" si="0"/>
        <v>18</v>
      </c>
      <c r="X3" s="616">
        <f t="shared" si="0"/>
        <v>19</v>
      </c>
      <c r="Y3" s="617">
        <f t="shared" si="0"/>
        <v>20</v>
      </c>
      <c r="Z3" s="618">
        <f t="shared" si="0"/>
        <v>21</v>
      </c>
      <c r="AA3" s="613">
        <f t="shared" si="0"/>
        <v>22</v>
      </c>
      <c r="AB3" s="613">
        <f t="shared" si="0"/>
        <v>23</v>
      </c>
      <c r="AC3" s="613">
        <f t="shared" si="0"/>
        <v>24</v>
      </c>
      <c r="AD3" s="614">
        <f t="shared" si="0"/>
        <v>25</v>
      </c>
      <c r="AE3" s="615">
        <f t="shared" si="0"/>
        <v>26</v>
      </c>
      <c r="AF3" s="616">
        <f t="shared" si="0"/>
        <v>27</v>
      </c>
      <c r="AG3" s="616">
        <f t="shared" si="0"/>
        <v>28</v>
      </c>
      <c r="AH3" s="616">
        <f t="shared" si="0"/>
        <v>29</v>
      </c>
      <c r="AI3" s="617">
        <f t="shared" si="0"/>
        <v>30</v>
      </c>
      <c r="AJ3" s="615">
        <f t="shared" si="0"/>
        <v>31</v>
      </c>
      <c r="AK3" s="616">
        <f t="shared" si="0"/>
        <v>32</v>
      </c>
      <c r="AL3" s="616">
        <f t="shared" si="0"/>
        <v>33</v>
      </c>
      <c r="AM3" s="617">
        <f t="shared" si="0"/>
        <v>34</v>
      </c>
      <c r="AN3" s="619">
        <f t="shared" si="0"/>
        <v>35</v>
      </c>
      <c r="AO3" s="618">
        <f t="shared" si="0"/>
        <v>36</v>
      </c>
      <c r="AP3" s="613">
        <f t="shared" si="0"/>
        <v>37</v>
      </c>
      <c r="AQ3" s="613">
        <f t="shared" si="0"/>
        <v>38</v>
      </c>
      <c r="AR3" s="613">
        <f t="shared" si="0"/>
        <v>39</v>
      </c>
      <c r="AS3" s="614">
        <f t="shared" si="0"/>
        <v>40</v>
      </c>
      <c r="AT3" s="615">
        <f t="shared" si="0"/>
        <v>41</v>
      </c>
      <c r="AU3" s="616">
        <f t="shared" si="0"/>
        <v>42</v>
      </c>
      <c r="AV3" s="616">
        <f t="shared" si="0"/>
        <v>43</v>
      </c>
      <c r="AW3" s="616">
        <f t="shared" si="0"/>
        <v>44</v>
      </c>
      <c r="AX3" s="617">
        <f t="shared" si="0"/>
        <v>45</v>
      </c>
      <c r="AY3" s="618">
        <f t="shared" si="0"/>
        <v>46</v>
      </c>
      <c r="AZ3" s="613">
        <f t="shared" si="0"/>
        <v>47</v>
      </c>
      <c r="BA3" s="613">
        <f t="shared" si="0"/>
        <v>48</v>
      </c>
      <c r="BB3" s="613">
        <f t="shared" si="0"/>
        <v>49</v>
      </c>
      <c r="BC3" s="614">
        <f t="shared" si="0"/>
        <v>50</v>
      </c>
      <c r="BD3" s="615">
        <f t="shared" si="0"/>
        <v>51</v>
      </c>
      <c r="BE3" s="616">
        <f t="shared" si="0"/>
        <v>52</v>
      </c>
      <c r="BF3" s="616">
        <f t="shared" si="0"/>
        <v>53</v>
      </c>
      <c r="BG3" s="616">
        <f t="shared" si="0"/>
        <v>54</v>
      </c>
      <c r="BH3" s="617">
        <f t="shared" si="0"/>
        <v>55</v>
      </c>
      <c r="BI3" s="618">
        <f t="shared" si="0"/>
        <v>56</v>
      </c>
      <c r="BJ3" s="613">
        <f t="shared" si="0"/>
        <v>57</v>
      </c>
      <c r="BK3" s="613">
        <f t="shared" si="0"/>
        <v>58</v>
      </c>
      <c r="BL3" s="613">
        <f t="shared" si="0"/>
        <v>59</v>
      </c>
      <c r="BM3" s="614">
        <f t="shared" si="0"/>
        <v>60</v>
      </c>
      <c r="BN3" s="615">
        <f t="shared" si="0"/>
        <v>61</v>
      </c>
      <c r="BO3" s="616">
        <f t="shared" si="0"/>
        <v>62</v>
      </c>
      <c r="BP3" s="616">
        <f t="shared" si="0"/>
        <v>63</v>
      </c>
      <c r="BQ3" s="616">
        <f t="shared" si="0"/>
        <v>64</v>
      </c>
      <c r="BR3" s="617">
        <f t="shared" si="0"/>
        <v>65</v>
      </c>
      <c r="BS3" s="618">
        <f t="shared" si="0"/>
        <v>66</v>
      </c>
      <c r="BT3" s="613">
        <f t="shared" ref="BT3:BU3" si="1">BS3+1</f>
        <v>67</v>
      </c>
      <c r="BU3" s="620">
        <f t="shared" si="1"/>
        <v>68</v>
      </c>
    </row>
    <row r="4" spans="1:74" ht="186.75" customHeight="1">
      <c r="A4" s="1235"/>
      <c r="B4" s="1236"/>
      <c r="C4" s="1236"/>
      <c r="D4" s="1236"/>
      <c r="E4" s="1237"/>
      <c r="F4" s="621" t="s">
        <v>573</v>
      </c>
      <c r="G4" s="622" t="s">
        <v>597</v>
      </c>
      <c r="H4" s="622" t="s">
        <v>518</v>
      </c>
      <c r="I4" s="622" t="s">
        <v>574</v>
      </c>
      <c r="J4" s="623" t="s">
        <v>575</v>
      </c>
      <c r="K4" s="621" t="s">
        <v>598</v>
      </c>
      <c r="L4" s="622" t="s">
        <v>599</v>
      </c>
      <c r="M4" s="622" t="s">
        <v>600</v>
      </c>
      <c r="N4" s="622" t="s">
        <v>576</v>
      </c>
      <c r="O4" s="624" t="s">
        <v>601</v>
      </c>
      <c r="P4" s="625" t="s">
        <v>653</v>
      </c>
      <c r="Q4" s="622" t="s">
        <v>662</v>
      </c>
      <c r="R4" s="622" t="s">
        <v>577</v>
      </c>
      <c r="S4" s="622" t="s">
        <v>499</v>
      </c>
      <c r="T4" s="623" t="s">
        <v>108</v>
      </c>
      <c r="U4" s="621" t="s">
        <v>602</v>
      </c>
      <c r="V4" s="622" t="s">
        <v>654</v>
      </c>
      <c r="W4" s="622" t="s">
        <v>635</v>
      </c>
      <c r="X4" s="622" t="s">
        <v>109</v>
      </c>
      <c r="Y4" s="624" t="s">
        <v>636</v>
      </c>
      <c r="Z4" s="625" t="s">
        <v>663</v>
      </c>
      <c r="AA4" s="622" t="s">
        <v>637</v>
      </c>
      <c r="AB4" s="622" t="s">
        <v>112</v>
      </c>
      <c r="AC4" s="622" t="s">
        <v>604</v>
      </c>
      <c r="AD4" s="623" t="s">
        <v>579</v>
      </c>
      <c r="AE4" s="621" t="s">
        <v>655</v>
      </c>
      <c r="AF4" s="622" t="s">
        <v>656</v>
      </c>
      <c r="AG4" s="622" t="s">
        <v>638</v>
      </c>
      <c r="AH4" s="622" t="s">
        <v>607</v>
      </c>
      <c r="AI4" s="624" t="s">
        <v>581</v>
      </c>
      <c r="AJ4" s="621" t="s">
        <v>427</v>
      </c>
      <c r="AK4" s="622" t="s">
        <v>503</v>
      </c>
      <c r="AL4" s="622" t="s">
        <v>664</v>
      </c>
      <c r="AM4" s="624" t="s">
        <v>665</v>
      </c>
      <c r="AN4" s="626" t="s">
        <v>611</v>
      </c>
      <c r="AO4" s="625" t="s">
        <v>642</v>
      </c>
      <c r="AP4" s="622" t="s">
        <v>557</v>
      </c>
      <c r="AQ4" s="622" t="s">
        <v>644</v>
      </c>
      <c r="AR4" s="622" t="s">
        <v>613</v>
      </c>
      <c r="AS4" s="623" t="s">
        <v>536</v>
      </c>
      <c r="AT4" s="621" t="s">
        <v>645</v>
      </c>
      <c r="AU4" s="622" t="s">
        <v>614</v>
      </c>
      <c r="AV4" s="622" t="s">
        <v>615</v>
      </c>
      <c r="AW4" s="622" t="s">
        <v>616</v>
      </c>
      <c r="AX4" s="624" t="s">
        <v>647</v>
      </c>
      <c r="AY4" s="625" t="s">
        <v>617</v>
      </c>
      <c r="AZ4" s="622" t="s">
        <v>618</v>
      </c>
      <c r="BA4" s="622" t="s">
        <v>538</v>
      </c>
      <c r="BB4" s="622" t="s">
        <v>619</v>
      </c>
      <c r="BC4" s="623" t="s">
        <v>620</v>
      </c>
      <c r="BD4" s="621" t="s">
        <v>621</v>
      </c>
      <c r="BE4" s="622" t="s">
        <v>541</v>
      </c>
      <c r="BF4" s="622" t="s">
        <v>622</v>
      </c>
      <c r="BG4" s="622" t="s">
        <v>546</v>
      </c>
      <c r="BH4" s="624" t="s">
        <v>624</v>
      </c>
      <c r="BI4" s="625" t="s">
        <v>547</v>
      </c>
      <c r="BJ4" s="622" t="s">
        <v>650</v>
      </c>
      <c r="BK4" s="622" t="s">
        <v>657</v>
      </c>
      <c r="BL4" s="622" t="s">
        <v>658</v>
      </c>
      <c r="BM4" s="623" t="s">
        <v>659</v>
      </c>
      <c r="BN4" s="621" t="s">
        <v>660</v>
      </c>
      <c r="BO4" s="622" t="s">
        <v>661</v>
      </c>
      <c r="BP4" s="622" t="s">
        <v>551</v>
      </c>
      <c r="BQ4" s="622" t="s">
        <v>629</v>
      </c>
      <c r="BR4" s="624" t="s">
        <v>553</v>
      </c>
      <c r="BS4" s="625" t="s">
        <v>630</v>
      </c>
      <c r="BT4" s="622" t="s">
        <v>631</v>
      </c>
      <c r="BU4" s="624" t="s">
        <v>632</v>
      </c>
    </row>
    <row r="5" spans="1:74" ht="14.1" customHeight="1">
      <c r="A5" s="1235"/>
      <c r="B5" s="1236"/>
      <c r="C5" s="1236"/>
      <c r="D5" s="1236"/>
      <c r="E5" s="1237"/>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27">
        <v>31</v>
      </c>
      <c r="AK5" s="628">
        <v>32</v>
      </c>
      <c r="AL5" s="628">
        <v>33</v>
      </c>
      <c r="AM5" s="630">
        <v>34</v>
      </c>
      <c r="AN5" s="632">
        <v>35</v>
      </c>
      <c r="AO5" s="631">
        <v>36</v>
      </c>
      <c r="AP5" s="628">
        <v>37</v>
      </c>
      <c r="AQ5" s="628">
        <v>38</v>
      </c>
      <c r="AR5" s="628">
        <v>39</v>
      </c>
      <c r="AS5" s="629">
        <v>40</v>
      </c>
      <c r="AT5" s="627">
        <v>41</v>
      </c>
      <c r="AU5" s="628">
        <v>42</v>
      </c>
      <c r="AV5" s="628">
        <v>43</v>
      </c>
      <c r="AW5" s="628">
        <v>44</v>
      </c>
      <c r="AX5" s="630">
        <v>45</v>
      </c>
      <c r="AY5" s="631">
        <v>46</v>
      </c>
      <c r="AZ5" s="628">
        <v>47</v>
      </c>
      <c r="BA5" s="628">
        <v>48</v>
      </c>
      <c r="BB5" s="628">
        <v>49</v>
      </c>
      <c r="BC5" s="629">
        <v>50</v>
      </c>
      <c r="BD5" s="627">
        <v>51</v>
      </c>
      <c r="BE5" s="628">
        <v>52</v>
      </c>
      <c r="BF5" s="628">
        <v>53</v>
      </c>
      <c r="BG5" s="628">
        <v>54</v>
      </c>
      <c r="BH5" s="630">
        <v>55</v>
      </c>
      <c r="BI5" s="631">
        <v>56</v>
      </c>
      <c r="BJ5" s="628">
        <v>57</v>
      </c>
      <c r="BK5" s="628">
        <v>58</v>
      </c>
      <c r="BL5" s="628">
        <v>59</v>
      </c>
      <c r="BM5" s="629">
        <v>60</v>
      </c>
      <c r="BN5" s="627">
        <v>61</v>
      </c>
      <c r="BO5" s="628">
        <v>62</v>
      </c>
      <c r="BP5" s="628">
        <v>63</v>
      </c>
      <c r="BQ5" s="628">
        <v>64</v>
      </c>
      <c r="BR5" s="630">
        <v>65</v>
      </c>
      <c r="BS5" s="631">
        <v>66</v>
      </c>
      <c r="BT5" s="628">
        <v>67</v>
      </c>
      <c r="BU5" s="630">
        <v>68</v>
      </c>
    </row>
    <row r="6" spans="1:74" ht="24" customHeight="1" thickBot="1">
      <c r="A6" s="1238"/>
      <c r="B6" s="1239"/>
      <c r="C6" s="1239"/>
      <c r="D6" s="1239"/>
      <c r="E6" s="1240"/>
      <c r="F6" s="633" t="s">
        <v>1</v>
      </c>
      <c r="G6" s="634" t="s">
        <v>1</v>
      </c>
      <c r="H6" s="634" t="s">
        <v>13</v>
      </c>
      <c r="I6" s="634" t="s">
        <v>14</v>
      </c>
      <c r="J6" s="635" t="s">
        <v>1</v>
      </c>
      <c r="K6" s="633" t="s">
        <v>4</v>
      </c>
      <c r="L6" s="634" t="s">
        <v>1</v>
      </c>
      <c r="M6" s="634" t="s">
        <v>1</v>
      </c>
      <c r="N6" s="634" t="s">
        <v>13</v>
      </c>
      <c r="O6" s="636" t="s">
        <v>13</v>
      </c>
      <c r="P6" s="637" t="s">
        <v>1</v>
      </c>
      <c r="Q6" s="634" t="s">
        <v>1</v>
      </c>
      <c r="R6" s="634" t="s">
        <v>1</v>
      </c>
      <c r="S6" s="634" t="s">
        <v>13</v>
      </c>
      <c r="T6" s="635" t="s">
        <v>1</v>
      </c>
      <c r="U6" s="633" t="s">
        <v>6</v>
      </c>
      <c r="V6" s="634" t="s">
        <v>6</v>
      </c>
      <c r="W6" s="634" t="s">
        <v>305</v>
      </c>
      <c r="X6" s="634" t="s">
        <v>3</v>
      </c>
      <c r="Y6" s="636" t="s">
        <v>19</v>
      </c>
      <c r="Z6" s="637" t="s">
        <v>4</v>
      </c>
      <c r="AA6" s="634" t="s">
        <v>1</v>
      </c>
      <c r="AB6" s="634" t="s">
        <v>1</v>
      </c>
      <c r="AC6" s="634" t="s">
        <v>4</v>
      </c>
      <c r="AD6" s="635" t="s">
        <v>1</v>
      </c>
      <c r="AE6" s="633" t="s">
        <v>6</v>
      </c>
      <c r="AF6" s="634" t="s">
        <v>2</v>
      </c>
      <c r="AG6" s="634" t="s">
        <v>13</v>
      </c>
      <c r="AH6" s="634" t="s">
        <v>6</v>
      </c>
      <c r="AI6" s="636" t="s">
        <v>5</v>
      </c>
      <c r="AJ6" s="633" t="s">
        <v>2</v>
      </c>
      <c r="AK6" s="634" t="s">
        <v>1</v>
      </c>
      <c r="AL6" s="634" t="s">
        <v>13</v>
      </c>
      <c r="AM6" s="636" t="s">
        <v>5</v>
      </c>
      <c r="AN6" s="638" t="s">
        <v>4</v>
      </c>
      <c r="AO6" s="637" t="s">
        <v>6</v>
      </c>
      <c r="AP6" s="634" t="s">
        <v>6</v>
      </c>
      <c r="AQ6" s="634" t="s">
        <v>4</v>
      </c>
      <c r="AR6" s="634" t="s">
        <v>4</v>
      </c>
      <c r="AS6" s="635" t="s">
        <v>14</v>
      </c>
      <c r="AT6" s="633" t="s">
        <v>6</v>
      </c>
      <c r="AU6" s="634" t="s">
        <v>4</v>
      </c>
      <c r="AV6" s="634" t="s">
        <v>4</v>
      </c>
      <c r="AW6" s="634" t="s">
        <v>6</v>
      </c>
      <c r="AX6" s="636" t="s">
        <v>14</v>
      </c>
      <c r="AY6" s="637" t="s">
        <v>6</v>
      </c>
      <c r="AZ6" s="634" t="s">
        <v>4</v>
      </c>
      <c r="BA6" s="634" t="s">
        <v>6</v>
      </c>
      <c r="BB6" s="634" t="s">
        <v>6</v>
      </c>
      <c r="BC6" s="635" t="s">
        <v>4</v>
      </c>
      <c r="BD6" s="633" t="s">
        <v>14</v>
      </c>
      <c r="BE6" s="634" t="s">
        <v>4</v>
      </c>
      <c r="BF6" s="634" t="s">
        <v>6</v>
      </c>
      <c r="BG6" s="634" t="s">
        <v>13</v>
      </c>
      <c r="BH6" s="636" t="s">
        <v>4</v>
      </c>
      <c r="BI6" s="637" t="s">
        <v>4</v>
      </c>
      <c r="BJ6" s="634" t="s">
        <v>4</v>
      </c>
      <c r="BK6" s="634" t="s">
        <v>6</v>
      </c>
      <c r="BL6" s="634" t="s">
        <v>13</v>
      </c>
      <c r="BM6" s="635" t="s">
        <v>19</v>
      </c>
      <c r="BN6" s="633" t="s">
        <v>4</v>
      </c>
      <c r="BO6" s="634" t="s">
        <v>6</v>
      </c>
      <c r="BP6" s="634" t="s">
        <v>6</v>
      </c>
      <c r="BQ6" s="634" t="s">
        <v>6</v>
      </c>
      <c r="BR6" s="636" t="s">
        <v>6</v>
      </c>
      <c r="BS6" s="637" t="s">
        <v>13</v>
      </c>
      <c r="BT6" s="634" t="s">
        <v>6</v>
      </c>
      <c r="BU6" s="636" t="s">
        <v>4</v>
      </c>
    </row>
    <row r="7" spans="1:74" ht="24" customHeight="1">
      <c r="A7" s="1244" t="s">
        <v>270</v>
      </c>
      <c r="B7" s="639">
        <v>1</v>
      </c>
      <c r="C7" s="640" t="s">
        <v>574</v>
      </c>
      <c r="D7" s="641">
        <v>1</v>
      </c>
      <c r="E7" s="639" t="s">
        <v>14</v>
      </c>
      <c r="F7" s="642" t="s">
        <v>22</v>
      </c>
      <c r="G7" s="643" t="s">
        <v>8</v>
      </c>
      <c r="H7" s="643">
        <v>0</v>
      </c>
      <c r="I7" s="643">
        <v>0</v>
      </c>
      <c r="J7" s="644" t="s">
        <v>12</v>
      </c>
      <c r="K7" s="642">
        <v>0</v>
      </c>
      <c r="L7" s="643" t="s">
        <v>8</v>
      </c>
      <c r="M7" s="643" t="s">
        <v>8</v>
      </c>
      <c r="N7" s="643" t="s">
        <v>8</v>
      </c>
      <c r="O7" s="645" t="s">
        <v>8</v>
      </c>
      <c r="P7" s="646" t="s">
        <v>22</v>
      </c>
      <c r="Q7" s="643">
        <v>0</v>
      </c>
      <c r="R7" s="643">
        <v>0</v>
      </c>
      <c r="S7" s="643" t="s">
        <v>22</v>
      </c>
      <c r="T7" s="644">
        <v>0</v>
      </c>
      <c r="U7" s="642" t="s">
        <v>8</v>
      </c>
      <c r="V7" s="643">
        <v>0</v>
      </c>
      <c r="W7" s="643" t="s">
        <v>22</v>
      </c>
      <c r="X7" s="643">
        <v>0</v>
      </c>
      <c r="Y7" s="645" t="s">
        <v>22</v>
      </c>
      <c r="Z7" s="646" t="s">
        <v>8</v>
      </c>
      <c r="AA7" s="643" t="s">
        <v>9</v>
      </c>
      <c r="AB7" s="643" t="s">
        <v>8</v>
      </c>
      <c r="AC7" s="643" t="s">
        <v>8</v>
      </c>
      <c r="AD7" s="644" t="s">
        <v>8</v>
      </c>
      <c r="AE7" s="642" t="s">
        <v>8</v>
      </c>
      <c r="AF7" s="643" t="s">
        <v>8</v>
      </c>
      <c r="AG7" s="643">
        <v>0</v>
      </c>
      <c r="AH7" s="643" t="s">
        <v>8</v>
      </c>
      <c r="AI7" s="645">
        <v>0</v>
      </c>
      <c r="AJ7" s="642" t="s">
        <v>8</v>
      </c>
      <c r="AK7" s="643" t="s">
        <v>9</v>
      </c>
      <c r="AL7" s="643">
        <v>0</v>
      </c>
      <c r="AM7" s="645">
        <v>0</v>
      </c>
      <c r="AN7" s="647" t="s">
        <v>22</v>
      </c>
      <c r="AO7" s="646" t="s">
        <v>22</v>
      </c>
      <c r="AP7" s="643">
        <v>0</v>
      </c>
      <c r="AQ7" s="643" t="s">
        <v>8</v>
      </c>
      <c r="AR7" s="643" t="s">
        <v>22</v>
      </c>
      <c r="AS7" s="644" t="s">
        <v>8</v>
      </c>
      <c r="AT7" s="642" t="s">
        <v>22</v>
      </c>
      <c r="AU7" s="643" t="s">
        <v>22</v>
      </c>
      <c r="AV7" s="643" t="s">
        <v>22</v>
      </c>
      <c r="AW7" s="643" t="s">
        <v>8</v>
      </c>
      <c r="AX7" s="645" t="s">
        <v>22</v>
      </c>
      <c r="AY7" s="646" t="s">
        <v>8</v>
      </c>
      <c r="AZ7" s="643" t="s">
        <v>22</v>
      </c>
      <c r="BA7" s="643" t="s">
        <v>22</v>
      </c>
      <c r="BB7" s="643" t="s">
        <v>8</v>
      </c>
      <c r="BC7" s="644" t="s">
        <v>8</v>
      </c>
      <c r="BD7" s="642" t="s">
        <v>8</v>
      </c>
      <c r="BE7" s="643" t="s">
        <v>8</v>
      </c>
      <c r="BF7" s="643" t="s">
        <v>8</v>
      </c>
      <c r="BG7" s="643" t="s">
        <v>8</v>
      </c>
      <c r="BH7" s="645">
        <v>0</v>
      </c>
      <c r="BI7" s="646" t="s">
        <v>8</v>
      </c>
      <c r="BJ7" s="643" t="s">
        <v>8</v>
      </c>
      <c r="BK7" s="643">
        <v>0</v>
      </c>
      <c r="BL7" s="643">
        <v>0</v>
      </c>
      <c r="BM7" s="644" t="s">
        <v>8</v>
      </c>
      <c r="BN7" s="642" t="s">
        <v>8</v>
      </c>
      <c r="BO7" s="643" t="s">
        <v>8</v>
      </c>
      <c r="BP7" s="643" t="s">
        <v>8</v>
      </c>
      <c r="BQ7" s="643">
        <v>0</v>
      </c>
      <c r="BR7" s="645" t="s">
        <v>8</v>
      </c>
      <c r="BS7" s="646">
        <v>0</v>
      </c>
      <c r="BT7" s="643">
        <v>0</v>
      </c>
      <c r="BU7" s="645">
        <v>0</v>
      </c>
      <c r="BV7" s="56" t="str">
        <f>+C7&amp;E7</f>
        <v>ウララDFDF</v>
      </c>
    </row>
    <row r="8" spans="1:74" ht="24" customHeight="1">
      <c r="A8" s="1245"/>
      <c r="B8" s="648">
        <f>B7+1</f>
        <v>2</v>
      </c>
      <c r="C8" s="649" t="s">
        <v>598</v>
      </c>
      <c r="D8" s="650">
        <v>2</v>
      </c>
      <c r="E8" s="648" t="s">
        <v>4</v>
      </c>
      <c r="F8" s="651" t="s">
        <v>22</v>
      </c>
      <c r="G8" s="652">
        <v>0</v>
      </c>
      <c r="H8" s="652">
        <v>0</v>
      </c>
      <c r="I8" s="652">
        <v>0</v>
      </c>
      <c r="J8" s="653">
        <v>0</v>
      </c>
      <c r="K8" s="651" t="s">
        <v>7</v>
      </c>
      <c r="L8" s="652" t="s">
        <v>8</v>
      </c>
      <c r="M8" s="652" t="s">
        <v>8</v>
      </c>
      <c r="N8" s="652" t="s">
        <v>8</v>
      </c>
      <c r="O8" s="654" t="s">
        <v>8</v>
      </c>
      <c r="P8" s="655" t="s">
        <v>22</v>
      </c>
      <c r="Q8" s="652">
        <v>0</v>
      </c>
      <c r="R8" s="652">
        <v>0</v>
      </c>
      <c r="S8" s="652" t="s">
        <v>22</v>
      </c>
      <c r="T8" s="653">
        <v>0</v>
      </c>
      <c r="U8" s="651" t="s">
        <v>8</v>
      </c>
      <c r="V8" s="652">
        <v>0</v>
      </c>
      <c r="W8" s="652" t="s">
        <v>22</v>
      </c>
      <c r="X8" s="652">
        <v>0</v>
      </c>
      <c r="Y8" s="654" t="s">
        <v>22</v>
      </c>
      <c r="Z8" s="655">
        <v>0</v>
      </c>
      <c r="AA8" s="652">
        <v>0</v>
      </c>
      <c r="AB8" s="652">
        <v>0</v>
      </c>
      <c r="AC8" s="652" t="s">
        <v>8</v>
      </c>
      <c r="AD8" s="653">
        <v>0</v>
      </c>
      <c r="AE8" s="651">
        <v>0</v>
      </c>
      <c r="AF8" s="652">
        <v>0</v>
      </c>
      <c r="AG8" s="652" t="s">
        <v>8</v>
      </c>
      <c r="AH8" s="652" t="s">
        <v>8</v>
      </c>
      <c r="AI8" s="654">
        <v>0</v>
      </c>
      <c r="AJ8" s="651" t="s">
        <v>8</v>
      </c>
      <c r="AK8" s="652">
        <v>0</v>
      </c>
      <c r="AL8" s="652">
        <v>0</v>
      </c>
      <c r="AM8" s="654" t="s">
        <v>8</v>
      </c>
      <c r="AN8" s="656" t="s">
        <v>22</v>
      </c>
      <c r="AO8" s="655" t="s">
        <v>22</v>
      </c>
      <c r="AP8" s="652">
        <v>0</v>
      </c>
      <c r="AQ8" s="652" t="s">
        <v>8</v>
      </c>
      <c r="AR8" s="652" t="s">
        <v>22</v>
      </c>
      <c r="AS8" s="653" t="s">
        <v>8</v>
      </c>
      <c r="AT8" s="651" t="s">
        <v>22</v>
      </c>
      <c r="AU8" s="652" t="s">
        <v>22</v>
      </c>
      <c r="AV8" s="652" t="s">
        <v>22</v>
      </c>
      <c r="AW8" s="652" t="s">
        <v>8</v>
      </c>
      <c r="AX8" s="654" t="s">
        <v>22</v>
      </c>
      <c r="AY8" s="655" t="s">
        <v>8</v>
      </c>
      <c r="AZ8" s="652" t="s">
        <v>22</v>
      </c>
      <c r="BA8" s="652" t="s">
        <v>22</v>
      </c>
      <c r="BB8" s="652" t="s">
        <v>8</v>
      </c>
      <c r="BC8" s="653" t="s">
        <v>8</v>
      </c>
      <c r="BD8" s="651" t="s">
        <v>8</v>
      </c>
      <c r="BE8" s="652" t="s">
        <v>8</v>
      </c>
      <c r="BF8" s="652" t="s">
        <v>8</v>
      </c>
      <c r="BG8" s="652" t="s">
        <v>8</v>
      </c>
      <c r="BH8" s="654" t="s">
        <v>8</v>
      </c>
      <c r="BI8" s="655" t="s">
        <v>8</v>
      </c>
      <c r="BJ8" s="652" t="s">
        <v>8</v>
      </c>
      <c r="BK8" s="652">
        <v>0</v>
      </c>
      <c r="BL8" s="652" t="s">
        <v>8</v>
      </c>
      <c r="BM8" s="653" t="s">
        <v>8</v>
      </c>
      <c r="BN8" s="651" t="s">
        <v>8</v>
      </c>
      <c r="BO8" s="652" t="s">
        <v>8</v>
      </c>
      <c r="BP8" s="652" t="s">
        <v>8</v>
      </c>
      <c r="BQ8" s="652" t="s">
        <v>8</v>
      </c>
      <c r="BR8" s="654">
        <v>0</v>
      </c>
      <c r="BS8" s="655" t="s">
        <v>8</v>
      </c>
      <c r="BT8" s="652" t="s">
        <v>8</v>
      </c>
      <c r="BU8" s="654">
        <v>0</v>
      </c>
      <c r="BV8" s="56" t="str">
        <f t="shared" ref="BV8:BV50" si="2">+C8&amp;E8</f>
        <v>オルトラン水水</v>
      </c>
    </row>
    <row r="9" spans="1:74" ht="30.75" customHeight="1">
      <c r="A9" s="1245"/>
      <c r="B9" s="648">
        <f t="shared" ref="B9:B50" si="3">B8+1</f>
        <v>3</v>
      </c>
      <c r="C9" s="649" t="s">
        <v>599</v>
      </c>
      <c r="D9" s="650">
        <v>3</v>
      </c>
      <c r="E9" s="648" t="s">
        <v>1</v>
      </c>
      <c r="F9" s="651" t="s">
        <v>22</v>
      </c>
      <c r="G9" s="652" t="s">
        <v>8</v>
      </c>
      <c r="H9" s="652" t="s">
        <v>8</v>
      </c>
      <c r="I9" s="652" t="s">
        <v>8</v>
      </c>
      <c r="J9" s="653" t="s">
        <v>8</v>
      </c>
      <c r="K9" s="651" t="s">
        <v>8</v>
      </c>
      <c r="L9" s="652" t="s">
        <v>7</v>
      </c>
      <c r="M9" s="652">
        <v>0</v>
      </c>
      <c r="N9" s="652" t="s">
        <v>8</v>
      </c>
      <c r="O9" s="654" t="s">
        <v>8</v>
      </c>
      <c r="P9" s="655" t="s">
        <v>22</v>
      </c>
      <c r="Q9" s="652" t="s">
        <v>8</v>
      </c>
      <c r="R9" s="652">
        <v>0</v>
      </c>
      <c r="S9" s="652" t="s">
        <v>22</v>
      </c>
      <c r="T9" s="653" t="s">
        <v>8</v>
      </c>
      <c r="U9" s="651" t="s">
        <v>8</v>
      </c>
      <c r="V9" s="652">
        <v>0</v>
      </c>
      <c r="W9" s="652" t="s">
        <v>22</v>
      </c>
      <c r="X9" s="652" t="s">
        <v>8</v>
      </c>
      <c r="Y9" s="654" t="s">
        <v>22</v>
      </c>
      <c r="Z9" s="655" t="s">
        <v>8</v>
      </c>
      <c r="AA9" s="652" t="s">
        <v>8</v>
      </c>
      <c r="AB9" s="652" t="s">
        <v>8</v>
      </c>
      <c r="AC9" s="652">
        <v>0</v>
      </c>
      <c r="AD9" s="653" t="s">
        <v>8</v>
      </c>
      <c r="AE9" s="651" t="s">
        <v>8</v>
      </c>
      <c r="AF9" s="652">
        <v>0</v>
      </c>
      <c r="AG9" s="652" t="s">
        <v>8</v>
      </c>
      <c r="AH9" s="652" t="s">
        <v>8</v>
      </c>
      <c r="AI9" s="654" t="s">
        <v>8</v>
      </c>
      <c r="AJ9" s="651" t="s">
        <v>8</v>
      </c>
      <c r="AK9" s="652">
        <v>0</v>
      </c>
      <c r="AL9" s="652" t="s">
        <v>8</v>
      </c>
      <c r="AM9" s="654" t="s">
        <v>8</v>
      </c>
      <c r="AN9" s="656" t="s">
        <v>22</v>
      </c>
      <c r="AO9" s="655" t="s">
        <v>22</v>
      </c>
      <c r="AP9" s="652" t="s">
        <v>8</v>
      </c>
      <c r="AQ9" s="652" t="s">
        <v>8</v>
      </c>
      <c r="AR9" s="652" t="s">
        <v>22</v>
      </c>
      <c r="AS9" s="653" t="s">
        <v>12</v>
      </c>
      <c r="AT9" s="651" t="s">
        <v>22</v>
      </c>
      <c r="AU9" s="652" t="s">
        <v>22</v>
      </c>
      <c r="AV9" s="652" t="s">
        <v>22</v>
      </c>
      <c r="AW9" s="652" t="s">
        <v>8</v>
      </c>
      <c r="AX9" s="654" t="s">
        <v>22</v>
      </c>
      <c r="AY9" s="655" t="s">
        <v>8</v>
      </c>
      <c r="AZ9" s="652" t="s">
        <v>22</v>
      </c>
      <c r="BA9" s="652" t="s">
        <v>22</v>
      </c>
      <c r="BB9" s="652" t="s">
        <v>8</v>
      </c>
      <c r="BC9" s="653" t="s">
        <v>8</v>
      </c>
      <c r="BD9" s="651" t="s">
        <v>8</v>
      </c>
      <c r="BE9" s="652" t="s">
        <v>8</v>
      </c>
      <c r="BF9" s="652" t="s">
        <v>8</v>
      </c>
      <c r="BG9" s="652" t="s">
        <v>8</v>
      </c>
      <c r="BH9" s="654" t="s">
        <v>8</v>
      </c>
      <c r="BI9" s="655" t="s">
        <v>8</v>
      </c>
      <c r="BJ9" s="652" t="s">
        <v>8</v>
      </c>
      <c r="BK9" s="652" t="s">
        <v>8</v>
      </c>
      <c r="BL9" s="652" t="s">
        <v>8</v>
      </c>
      <c r="BM9" s="653" t="s">
        <v>8</v>
      </c>
      <c r="BN9" s="651" t="s">
        <v>9</v>
      </c>
      <c r="BO9" s="652" t="s">
        <v>8</v>
      </c>
      <c r="BP9" s="652" t="s">
        <v>8</v>
      </c>
      <c r="BQ9" s="652">
        <v>0</v>
      </c>
      <c r="BR9" s="654" t="s">
        <v>8</v>
      </c>
      <c r="BS9" s="655" t="s">
        <v>8</v>
      </c>
      <c r="BT9" s="652" t="s">
        <v>8</v>
      </c>
      <c r="BU9" s="654" t="s">
        <v>8</v>
      </c>
      <c r="BV9" s="56" t="str">
        <f t="shared" si="2"/>
        <v>カスケード乳乳</v>
      </c>
    </row>
    <row r="10" spans="1:74" ht="30.75" customHeight="1">
      <c r="A10" s="1245"/>
      <c r="B10" s="648">
        <f t="shared" si="3"/>
        <v>4</v>
      </c>
      <c r="C10" s="649" t="s">
        <v>600</v>
      </c>
      <c r="D10" s="650">
        <v>4</v>
      </c>
      <c r="E10" s="648" t="s">
        <v>1</v>
      </c>
      <c r="F10" s="651" t="s">
        <v>22</v>
      </c>
      <c r="G10" s="652" t="s">
        <v>8</v>
      </c>
      <c r="H10" s="652">
        <v>0</v>
      </c>
      <c r="I10" s="652" t="s">
        <v>8</v>
      </c>
      <c r="J10" s="653" t="s">
        <v>8</v>
      </c>
      <c r="K10" s="651" t="s">
        <v>8</v>
      </c>
      <c r="L10" s="652">
        <v>0</v>
      </c>
      <c r="M10" s="652">
        <v>0</v>
      </c>
      <c r="N10" s="652" t="s">
        <v>8</v>
      </c>
      <c r="O10" s="654">
        <v>0</v>
      </c>
      <c r="P10" s="655" t="s">
        <v>22</v>
      </c>
      <c r="Q10" s="652" t="s">
        <v>8</v>
      </c>
      <c r="R10" s="652">
        <v>0</v>
      </c>
      <c r="S10" s="652" t="s">
        <v>22</v>
      </c>
      <c r="T10" s="653" t="s">
        <v>8</v>
      </c>
      <c r="U10" s="651" t="s">
        <v>8</v>
      </c>
      <c r="V10" s="652">
        <v>0</v>
      </c>
      <c r="W10" s="652" t="s">
        <v>22</v>
      </c>
      <c r="X10" s="652">
        <v>0</v>
      </c>
      <c r="Y10" s="654" t="s">
        <v>22</v>
      </c>
      <c r="Z10" s="655">
        <v>0</v>
      </c>
      <c r="AA10" s="652">
        <v>0</v>
      </c>
      <c r="AB10" s="652" t="s">
        <v>8</v>
      </c>
      <c r="AC10" s="652">
        <v>0</v>
      </c>
      <c r="AD10" s="653" t="s">
        <v>8</v>
      </c>
      <c r="AE10" s="651">
        <v>0</v>
      </c>
      <c r="AF10" s="652">
        <v>0</v>
      </c>
      <c r="AG10" s="652">
        <v>0</v>
      </c>
      <c r="AH10" s="652">
        <v>0</v>
      </c>
      <c r="AI10" s="654" t="s">
        <v>8</v>
      </c>
      <c r="AJ10" s="651">
        <v>0</v>
      </c>
      <c r="AK10" s="652" t="s">
        <v>8</v>
      </c>
      <c r="AL10" s="652" t="s">
        <v>8</v>
      </c>
      <c r="AM10" s="654" t="s">
        <v>8</v>
      </c>
      <c r="AN10" s="656" t="s">
        <v>22</v>
      </c>
      <c r="AO10" s="655" t="s">
        <v>22</v>
      </c>
      <c r="AP10" s="652" t="s">
        <v>8</v>
      </c>
      <c r="AQ10" s="652" t="s">
        <v>8</v>
      </c>
      <c r="AR10" s="652" t="s">
        <v>22</v>
      </c>
      <c r="AS10" s="653" t="s">
        <v>8</v>
      </c>
      <c r="AT10" s="651" t="s">
        <v>22</v>
      </c>
      <c r="AU10" s="652" t="s">
        <v>22</v>
      </c>
      <c r="AV10" s="652" t="s">
        <v>22</v>
      </c>
      <c r="AW10" s="652">
        <v>0</v>
      </c>
      <c r="AX10" s="654" t="s">
        <v>22</v>
      </c>
      <c r="AY10" s="655">
        <v>0</v>
      </c>
      <c r="AZ10" s="652" t="s">
        <v>22</v>
      </c>
      <c r="BA10" s="652" t="s">
        <v>22</v>
      </c>
      <c r="BB10" s="652">
        <v>0</v>
      </c>
      <c r="BC10" s="653" t="s">
        <v>10</v>
      </c>
      <c r="BD10" s="651">
        <v>0</v>
      </c>
      <c r="BE10" s="652" t="s">
        <v>8</v>
      </c>
      <c r="BF10" s="652">
        <v>0</v>
      </c>
      <c r="BG10" s="652" t="s">
        <v>8</v>
      </c>
      <c r="BH10" s="654" t="s">
        <v>8</v>
      </c>
      <c r="BI10" s="655" t="s">
        <v>8</v>
      </c>
      <c r="BJ10" s="652">
        <v>0</v>
      </c>
      <c r="BK10" s="652">
        <v>0</v>
      </c>
      <c r="BL10" s="652" t="s">
        <v>8</v>
      </c>
      <c r="BM10" s="653" t="s">
        <v>8</v>
      </c>
      <c r="BN10" s="651" t="s">
        <v>8</v>
      </c>
      <c r="BO10" s="652">
        <v>0</v>
      </c>
      <c r="BP10" s="652">
        <v>0</v>
      </c>
      <c r="BQ10" s="652" t="s">
        <v>8</v>
      </c>
      <c r="BR10" s="654" t="s">
        <v>8</v>
      </c>
      <c r="BS10" s="655" t="s">
        <v>8</v>
      </c>
      <c r="BT10" s="652" t="s">
        <v>8</v>
      </c>
      <c r="BU10" s="654" t="s">
        <v>8</v>
      </c>
      <c r="BV10" s="56" t="str">
        <f t="shared" si="2"/>
        <v>グレーシア乳乳</v>
      </c>
    </row>
    <row r="11" spans="1:74" ht="30.75" customHeight="1" thickBot="1">
      <c r="A11" s="1245"/>
      <c r="B11" s="657">
        <f t="shared" si="3"/>
        <v>5</v>
      </c>
      <c r="C11" s="658" t="s">
        <v>576</v>
      </c>
      <c r="D11" s="659">
        <v>5</v>
      </c>
      <c r="E11" s="657" t="s">
        <v>13</v>
      </c>
      <c r="F11" s="660" t="s">
        <v>22</v>
      </c>
      <c r="G11" s="661">
        <v>0</v>
      </c>
      <c r="H11" s="661" t="s">
        <v>8</v>
      </c>
      <c r="I11" s="661" t="s">
        <v>8</v>
      </c>
      <c r="J11" s="662">
        <v>0</v>
      </c>
      <c r="K11" s="660" t="s">
        <v>8</v>
      </c>
      <c r="L11" s="661" t="s">
        <v>8</v>
      </c>
      <c r="M11" s="661" t="s">
        <v>8</v>
      </c>
      <c r="N11" s="661" t="s">
        <v>7</v>
      </c>
      <c r="O11" s="663" t="s">
        <v>8</v>
      </c>
      <c r="P11" s="664" t="s">
        <v>22</v>
      </c>
      <c r="Q11" s="661">
        <v>0</v>
      </c>
      <c r="R11" s="661">
        <v>0</v>
      </c>
      <c r="S11" s="661" t="s">
        <v>22</v>
      </c>
      <c r="T11" s="662">
        <v>0</v>
      </c>
      <c r="U11" s="660">
        <v>0</v>
      </c>
      <c r="V11" s="661" t="s">
        <v>8</v>
      </c>
      <c r="W11" s="661" t="s">
        <v>22</v>
      </c>
      <c r="X11" s="661">
        <v>0</v>
      </c>
      <c r="Y11" s="663" t="s">
        <v>22</v>
      </c>
      <c r="Z11" s="664">
        <v>0</v>
      </c>
      <c r="AA11" s="661">
        <v>0</v>
      </c>
      <c r="AB11" s="661">
        <v>0</v>
      </c>
      <c r="AC11" s="661">
        <v>0</v>
      </c>
      <c r="AD11" s="662">
        <v>0</v>
      </c>
      <c r="AE11" s="660">
        <v>0</v>
      </c>
      <c r="AF11" s="661">
        <v>0</v>
      </c>
      <c r="AG11" s="661" t="s">
        <v>8</v>
      </c>
      <c r="AH11" s="661" t="s">
        <v>8</v>
      </c>
      <c r="AI11" s="663">
        <v>0</v>
      </c>
      <c r="AJ11" s="660">
        <v>0</v>
      </c>
      <c r="AK11" s="661">
        <v>0</v>
      </c>
      <c r="AL11" s="661">
        <v>0</v>
      </c>
      <c r="AM11" s="663">
        <v>0</v>
      </c>
      <c r="AN11" s="665" t="s">
        <v>22</v>
      </c>
      <c r="AO11" s="664" t="s">
        <v>22</v>
      </c>
      <c r="AP11" s="661">
        <v>0</v>
      </c>
      <c r="AQ11" s="661" t="s">
        <v>12</v>
      </c>
      <c r="AR11" s="661" t="s">
        <v>22</v>
      </c>
      <c r="AS11" s="662" t="s">
        <v>8</v>
      </c>
      <c r="AT11" s="660" t="s">
        <v>22</v>
      </c>
      <c r="AU11" s="661" t="s">
        <v>22</v>
      </c>
      <c r="AV11" s="661" t="s">
        <v>22</v>
      </c>
      <c r="AW11" s="661" t="s">
        <v>8</v>
      </c>
      <c r="AX11" s="663" t="s">
        <v>22</v>
      </c>
      <c r="AY11" s="664">
        <v>0</v>
      </c>
      <c r="AZ11" s="661" t="s">
        <v>22</v>
      </c>
      <c r="BA11" s="661" t="s">
        <v>22</v>
      </c>
      <c r="BB11" s="661">
        <v>0</v>
      </c>
      <c r="BC11" s="662" t="s">
        <v>12</v>
      </c>
      <c r="BD11" s="660">
        <v>0</v>
      </c>
      <c r="BE11" s="661" t="s">
        <v>8</v>
      </c>
      <c r="BF11" s="661" t="s">
        <v>8</v>
      </c>
      <c r="BG11" s="661" t="s">
        <v>8</v>
      </c>
      <c r="BH11" s="663" t="s">
        <v>8</v>
      </c>
      <c r="BI11" s="664" t="s">
        <v>26</v>
      </c>
      <c r="BJ11" s="661">
        <v>0</v>
      </c>
      <c r="BK11" s="661" t="s">
        <v>8</v>
      </c>
      <c r="BL11" s="661" t="s">
        <v>8</v>
      </c>
      <c r="BM11" s="662" t="s">
        <v>8</v>
      </c>
      <c r="BN11" s="660" t="s">
        <v>12</v>
      </c>
      <c r="BO11" s="661" t="s">
        <v>8</v>
      </c>
      <c r="BP11" s="661" t="s">
        <v>8</v>
      </c>
      <c r="BQ11" s="661" t="s">
        <v>8</v>
      </c>
      <c r="BR11" s="663" t="s">
        <v>8</v>
      </c>
      <c r="BS11" s="664" t="s">
        <v>8</v>
      </c>
      <c r="BT11" s="661" t="s">
        <v>8</v>
      </c>
      <c r="BU11" s="663" t="s">
        <v>8</v>
      </c>
      <c r="BV11" s="56" t="str">
        <f t="shared" si="2"/>
        <v>ゲットアウト顆顆</v>
      </c>
    </row>
    <row r="12" spans="1:74" ht="30.75" customHeight="1">
      <c r="A12" s="1245"/>
      <c r="B12" s="666">
        <f t="shared" si="3"/>
        <v>6</v>
      </c>
      <c r="C12" s="640" t="s">
        <v>601</v>
      </c>
      <c r="D12" s="641">
        <v>6</v>
      </c>
      <c r="E12" s="639" t="s">
        <v>13</v>
      </c>
      <c r="F12" s="642" t="s">
        <v>22</v>
      </c>
      <c r="G12" s="643" t="s">
        <v>8</v>
      </c>
      <c r="H12" s="643">
        <v>0</v>
      </c>
      <c r="I12" s="643" t="s">
        <v>8</v>
      </c>
      <c r="J12" s="644" t="s">
        <v>8</v>
      </c>
      <c r="K12" s="642" t="s">
        <v>8</v>
      </c>
      <c r="L12" s="643" t="s">
        <v>8</v>
      </c>
      <c r="M12" s="643">
        <v>0</v>
      </c>
      <c r="N12" s="643" t="s">
        <v>8</v>
      </c>
      <c r="O12" s="645">
        <v>0</v>
      </c>
      <c r="P12" s="646" t="s">
        <v>22</v>
      </c>
      <c r="Q12" s="643" t="s">
        <v>8</v>
      </c>
      <c r="R12" s="643">
        <v>0</v>
      </c>
      <c r="S12" s="643" t="s">
        <v>22</v>
      </c>
      <c r="T12" s="644" t="s">
        <v>8</v>
      </c>
      <c r="U12" s="642">
        <v>0</v>
      </c>
      <c r="V12" s="643">
        <v>0</v>
      </c>
      <c r="W12" s="643" t="s">
        <v>22</v>
      </c>
      <c r="X12" s="643">
        <v>0</v>
      </c>
      <c r="Y12" s="645" t="s">
        <v>22</v>
      </c>
      <c r="Z12" s="646" t="s">
        <v>8</v>
      </c>
      <c r="AA12" s="643" t="s">
        <v>8</v>
      </c>
      <c r="AB12" s="643" t="s">
        <v>8</v>
      </c>
      <c r="AC12" s="643">
        <v>0</v>
      </c>
      <c r="AD12" s="644" t="s">
        <v>8</v>
      </c>
      <c r="AE12" s="642">
        <v>0</v>
      </c>
      <c r="AF12" s="643">
        <v>0</v>
      </c>
      <c r="AG12" s="643" t="s">
        <v>8</v>
      </c>
      <c r="AH12" s="643" t="s">
        <v>8</v>
      </c>
      <c r="AI12" s="645">
        <v>0</v>
      </c>
      <c r="AJ12" s="642" t="s">
        <v>8</v>
      </c>
      <c r="AK12" s="643" t="s">
        <v>8</v>
      </c>
      <c r="AL12" s="643">
        <v>0</v>
      </c>
      <c r="AM12" s="645" t="s">
        <v>8</v>
      </c>
      <c r="AN12" s="647" t="s">
        <v>22</v>
      </c>
      <c r="AO12" s="646" t="s">
        <v>22</v>
      </c>
      <c r="AP12" s="643" t="s">
        <v>8</v>
      </c>
      <c r="AQ12" s="643" t="s">
        <v>8</v>
      </c>
      <c r="AR12" s="643" t="s">
        <v>22</v>
      </c>
      <c r="AS12" s="644" t="s">
        <v>8</v>
      </c>
      <c r="AT12" s="642" t="s">
        <v>22</v>
      </c>
      <c r="AU12" s="643" t="s">
        <v>22</v>
      </c>
      <c r="AV12" s="643" t="s">
        <v>22</v>
      </c>
      <c r="AW12" s="643" t="s">
        <v>8</v>
      </c>
      <c r="AX12" s="645" t="s">
        <v>22</v>
      </c>
      <c r="AY12" s="646">
        <v>0</v>
      </c>
      <c r="AZ12" s="643" t="s">
        <v>22</v>
      </c>
      <c r="BA12" s="643" t="s">
        <v>22</v>
      </c>
      <c r="BB12" s="643" t="s">
        <v>8</v>
      </c>
      <c r="BC12" s="644" t="s">
        <v>8</v>
      </c>
      <c r="BD12" s="642" t="s">
        <v>8</v>
      </c>
      <c r="BE12" s="643" t="s">
        <v>8</v>
      </c>
      <c r="BF12" s="643" t="s">
        <v>8</v>
      </c>
      <c r="BG12" s="643" t="s">
        <v>8</v>
      </c>
      <c r="BH12" s="645" t="s">
        <v>8</v>
      </c>
      <c r="BI12" s="646" t="s">
        <v>8</v>
      </c>
      <c r="BJ12" s="643" t="s">
        <v>8</v>
      </c>
      <c r="BK12" s="643">
        <v>0</v>
      </c>
      <c r="BL12" s="643">
        <v>0</v>
      </c>
      <c r="BM12" s="644" t="s">
        <v>8</v>
      </c>
      <c r="BN12" s="642" t="s">
        <v>8</v>
      </c>
      <c r="BO12" s="643" t="s">
        <v>8</v>
      </c>
      <c r="BP12" s="643">
        <v>0</v>
      </c>
      <c r="BQ12" s="643" t="s">
        <v>8</v>
      </c>
      <c r="BR12" s="645" t="s">
        <v>8</v>
      </c>
      <c r="BS12" s="646" t="s">
        <v>8</v>
      </c>
      <c r="BT12" s="643" t="s">
        <v>8</v>
      </c>
      <c r="BU12" s="645" t="s">
        <v>8</v>
      </c>
      <c r="BV12" s="56" t="str">
        <f t="shared" si="2"/>
        <v>コルト顆顆</v>
      </c>
    </row>
    <row r="13" spans="1:74" ht="30.75" customHeight="1">
      <c r="A13" s="1245"/>
      <c r="B13" s="667">
        <f t="shared" si="3"/>
        <v>7</v>
      </c>
      <c r="C13" s="649" t="s">
        <v>653</v>
      </c>
      <c r="D13" s="650">
        <v>7</v>
      </c>
      <c r="E13" s="648" t="s">
        <v>1</v>
      </c>
      <c r="F13" s="651" t="s">
        <v>22</v>
      </c>
      <c r="G13" s="652">
        <v>0</v>
      </c>
      <c r="H13" s="652" t="s">
        <v>8</v>
      </c>
      <c r="I13" s="652" t="s">
        <v>8</v>
      </c>
      <c r="J13" s="653" t="s">
        <v>8</v>
      </c>
      <c r="K13" s="651" t="s">
        <v>8</v>
      </c>
      <c r="L13" s="652" t="s">
        <v>8</v>
      </c>
      <c r="M13" s="652">
        <v>0</v>
      </c>
      <c r="N13" s="652" t="s">
        <v>8</v>
      </c>
      <c r="O13" s="654" t="s">
        <v>8</v>
      </c>
      <c r="P13" s="655" t="s">
        <v>22</v>
      </c>
      <c r="Q13" s="652" t="s">
        <v>8</v>
      </c>
      <c r="R13" s="652">
        <v>0</v>
      </c>
      <c r="S13" s="652" t="s">
        <v>22</v>
      </c>
      <c r="T13" s="653" t="s">
        <v>8</v>
      </c>
      <c r="U13" s="651" t="s">
        <v>7</v>
      </c>
      <c r="V13" s="652" t="s">
        <v>8</v>
      </c>
      <c r="W13" s="652" t="s">
        <v>22</v>
      </c>
      <c r="X13" s="652">
        <v>0</v>
      </c>
      <c r="Y13" s="654" t="s">
        <v>22</v>
      </c>
      <c r="Z13" s="655">
        <v>0</v>
      </c>
      <c r="AA13" s="652">
        <v>0</v>
      </c>
      <c r="AB13" s="652">
        <v>0</v>
      </c>
      <c r="AC13" s="652">
        <v>0</v>
      </c>
      <c r="AD13" s="653" t="s">
        <v>8</v>
      </c>
      <c r="AE13" s="651">
        <v>0</v>
      </c>
      <c r="AF13" s="652">
        <v>0</v>
      </c>
      <c r="AG13" s="652" t="s">
        <v>8</v>
      </c>
      <c r="AH13" s="652">
        <v>0</v>
      </c>
      <c r="AI13" s="654" t="s">
        <v>8</v>
      </c>
      <c r="AJ13" s="651">
        <v>0</v>
      </c>
      <c r="AK13" s="652">
        <v>0</v>
      </c>
      <c r="AL13" s="652">
        <v>0</v>
      </c>
      <c r="AM13" s="654" t="s">
        <v>8</v>
      </c>
      <c r="AN13" s="656" t="s">
        <v>22</v>
      </c>
      <c r="AO13" s="655" t="s">
        <v>22</v>
      </c>
      <c r="AP13" s="652">
        <v>0</v>
      </c>
      <c r="AQ13" s="652">
        <v>0</v>
      </c>
      <c r="AR13" s="652" t="s">
        <v>22</v>
      </c>
      <c r="AS13" s="653" t="s">
        <v>12</v>
      </c>
      <c r="AT13" s="651" t="s">
        <v>22</v>
      </c>
      <c r="AU13" s="652" t="s">
        <v>22</v>
      </c>
      <c r="AV13" s="652" t="s">
        <v>22</v>
      </c>
      <c r="AW13" s="652" t="s">
        <v>8</v>
      </c>
      <c r="AX13" s="654" t="s">
        <v>22</v>
      </c>
      <c r="AY13" s="655" t="s">
        <v>8</v>
      </c>
      <c r="AZ13" s="652" t="s">
        <v>22</v>
      </c>
      <c r="BA13" s="652" t="s">
        <v>22</v>
      </c>
      <c r="BB13" s="652">
        <v>0</v>
      </c>
      <c r="BC13" s="653" t="s">
        <v>8</v>
      </c>
      <c r="BD13" s="651">
        <v>0</v>
      </c>
      <c r="BE13" s="652" t="s">
        <v>8</v>
      </c>
      <c r="BF13" s="652" t="s">
        <v>8</v>
      </c>
      <c r="BG13" s="652">
        <v>0</v>
      </c>
      <c r="BH13" s="654">
        <v>0</v>
      </c>
      <c r="BI13" s="655">
        <v>0</v>
      </c>
      <c r="BJ13" s="652">
        <v>0</v>
      </c>
      <c r="BK13" s="652">
        <v>0</v>
      </c>
      <c r="BL13" s="652" t="s">
        <v>8</v>
      </c>
      <c r="BM13" s="653" t="s">
        <v>8</v>
      </c>
      <c r="BN13" s="651" t="s">
        <v>8</v>
      </c>
      <c r="BO13" s="652">
        <v>0</v>
      </c>
      <c r="BP13" s="652" t="s">
        <v>8</v>
      </c>
      <c r="BQ13" s="652">
        <v>0</v>
      </c>
      <c r="BR13" s="654" t="s">
        <v>8</v>
      </c>
      <c r="BS13" s="655" t="s">
        <v>8</v>
      </c>
      <c r="BT13" s="652" t="s">
        <v>8</v>
      </c>
      <c r="BU13" s="654">
        <v>0</v>
      </c>
      <c r="BV13" s="56" t="str">
        <f t="shared" si="2"/>
        <v>コロマイト乳乳</v>
      </c>
    </row>
    <row r="14" spans="1:74" ht="30.75" customHeight="1">
      <c r="A14" s="1245"/>
      <c r="B14" s="667">
        <f t="shared" si="3"/>
        <v>8</v>
      </c>
      <c r="C14" s="649" t="s">
        <v>602</v>
      </c>
      <c r="D14" s="650">
        <v>8</v>
      </c>
      <c r="E14" s="648" t="s">
        <v>6</v>
      </c>
      <c r="F14" s="651" t="s">
        <v>22</v>
      </c>
      <c r="G14" s="652" t="s">
        <v>8</v>
      </c>
      <c r="H14" s="652" t="s">
        <v>8</v>
      </c>
      <c r="I14" s="652" t="s">
        <v>8</v>
      </c>
      <c r="J14" s="653" t="s">
        <v>8</v>
      </c>
      <c r="K14" s="651" t="s">
        <v>8</v>
      </c>
      <c r="L14" s="652" t="s">
        <v>8</v>
      </c>
      <c r="M14" s="652" t="s">
        <v>8</v>
      </c>
      <c r="N14" s="652" t="s">
        <v>8</v>
      </c>
      <c r="O14" s="654">
        <v>0</v>
      </c>
      <c r="P14" s="655" t="s">
        <v>22</v>
      </c>
      <c r="Q14" s="652" t="s">
        <v>8</v>
      </c>
      <c r="R14" s="652">
        <v>0</v>
      </c>
      <c r="S14" s="652" t="s">
        <v>22</v>
      </c>
      <c r="T14" s="653" t="s">
        <v>8</v>
      </c>
      <c r="U14" s="651" t="s">
        <v>7</v>
      </c>
      <c r="V14" s="652">
        <v>0</v>
      </c>
      <c r="W14" s="652" t="s">
        <v>22</v>
      </c>
      <c r="X14" s="652">
        <v>0</v>
      </c>
      <c r="Y14" s="654" t="s">
        <v>22</v>
      </c>
      <c r="Z14" s="655">
        <v>0</v>
      </c>
      <c r="AA14" s="652">
        <v>0</v>
      </c>
      <c r="AB14" s="652" t="s">
        <v>8</v>
      </c>
      <c r="AC14" s="652" t="s">
        <v>7</v>
      </c>
      <c r="AD14" s="653" t="s">
        <v>8</v>
      </c>
      <c r="AE14" s="651">
        <v>0</v>
      </c>
      <c r="AF14" s="652" t="s">
        <v>7</v>
      </c>
      <c r="AG14" s="652" t="s">
        <v>8</v>
      </c>
      <c r="AH14" s="652" t="s">
        <v>8</v>
      </c>
      <c r="AI14" s="654" t="s">
        <v>8</v>
      </c>
      <c r="AJ14" s="651" t="s">
        <v>8</v>
      </c>
      <c r="AK14" s="652" t="s">
        <v>8</v>
      </c>
      <c r="AL14" s="652" t="s">
        <v>8</v>
      </c>
      <c r="AM14" s="654" t="s">
        <v>8</v>
      </c>
      <c r="AN14" s="656" t="s">
        <v>22</v>
      </c>
      <c r="AO14" s="655" t="s">
        <v>22</v>
      </c>
      <c r="AP14" s="652" t="s">
        <v>8</v>
      </c>
      <c r="AQ14" s="652" t="s">
        <v>8</v>
      </c>
      <c r="AR14" s="652" t="s">
        <v>22</v>
      </c>
      <c r="AS14" s="653" t="s">
        <v>8</v>
      </c>
      <c r="AT14" s="651" t="s">
        <v>22</v>
      </c>
      <c r="AU14" s="652" t="s">
        <v>22</v>
      </c>
      <c r="AV14" s="652" t="s">
        <v>22</v>
      </c>
      <c r="AW14" s="652" t="s">
        <v>8</v>
      </c>
      <c r="AX14" s="654" t="s">
        <v>22</v>
      </c>
      <c r="AY14" s="655" t="s">
        <v>8</v>
      </c>
      <c r="AZ14" s="652" t="s">
        <v>22</v>
      </c>
      <c r="BA14" s="652" t="s">
        <v>22</v>
      </c>
      <c r="BB14" s="652" t="s">
        <v>10</v>
      </c>
      <c r="BC14" s="653" t="s">
        <v>8</v>
      </c>
      <c r="BD14" s="651" t="s">
        <v>8</v>
      </c>
      <c r="BE14" s="652" t="s">
        <v>8</v>
      </c>
      <c r="BF14" s="652" t="s">
        <v>8</v>
      </c>
      <c r="BG14" s="652" t="s">
        <v>8</v>
      </c>
      <c r="BH14" s="654" t="s">
        <v>8</v>
      </c>
      <c r="BI14" s="655" t="s">
        <v>8</v>
      </c>
      <c r="BJ14" s="652" t="s">
        <v>8</v>
      </c>
      <c r="BK14" s="652" t="s">
        <v>8</v>
      </c>
      <c r="BL14" s="652" t="s">
        <v>8</v>
      </c>
      <c r="BM14" s="653" t="s">
        <v>8</v>
      </c>
      <c r="BN14" s="651" t="s">
        <v>8</v>
      </c>
      <c r="BO14" s="652" t="s">
        <v>8</v>
      </c>
      <c r="BP14" s="652" t="s">
        <v>8</v>
      </c>
      <c r="BQ14" s="652" t="s">
        <v>8</v>
      </c>
      <c r="BR14" s="654" t="s">
        <v>8</v>
      </c>
      <c r="BS14" s="655" t="s">
        <v>8</v>
      </c>
      <c r="BT14" s="652" t="s">
        <v>8</v>
      </c>
      <c r="BU14" s="654" t="s">
        <v>8</v>
      </c>
      <c r="BV14" s="56" t="str">
        <f t="shared" si="2"/>
        <v>ダニトロンFLFL</v>
      </c>
    </row>
    <row r="15" spans="1:74" ht="30.75" customHeight="1">
      <c r="A15" s="1245"/>
      <c r="B15" s="667">
        <f t="shared" si="3"/>
        <v>9</v>
      </c>
      <c r="C15" s="649" t="s">
        <v>654</v>
      </c>
      <c r="D15" s="650">
        <v>9</v>
      </c>
      <c r="E15" s="648" t="s">
        <v>6</v>
      </c>
      <c r="F15" s="651" t="s">
        <v>22</v>
      </c>
      <c r="G15" s="652" t="s">
        <v>8</v>
      </c>
      <c r="H15" s="652">
        <v>0</v>
      </c>
      <c r="I15" s="652">
        <v>0</v>
      </c>
      <c r="J15" s="653" t="s">
        <v>8</v>
      </c>
      <c r="K15" s="651">
        <v>0</v>
      </c>
      <c r="L15" s="652">
        <v>0</v>
      </c>
      <c r="M15" s="652">
        <v>0</v>
      </c>
      <c r="N15" s="652" t="s">
        <v>8</v>
      </c>
      <c r="O15" s="654">
        <v>0</v>
      </c>
      <c r="P15" s="655" t="s">
        <v>22</v>
      </c>
      <c r="Q15" s="652" t="s">
        <v>8</v>
      </c>
      <c r="R15" s="652">
        <v>0</v>
      </c>
      <c r="S15" s="652" t="s">
        <v>22</v>
      </c>
      <c r="T15" s="653" t="s">
        <v>8</v>
      </c>
      <c r="U15" s="651">
        <v>0</v>
      </c>
      <c r="V15" s="652">
        <v>0</v>
      </c>
      <c r="W15" s="652" t="s">
        <v>22</v>
      </c>
      <c r="X15" s="652">
        <v>0</v>
      </c>
      <c r="Y15" s="654" t="s">
        <v>22</v>
      </c>
      <c r="Z15" s="655" t="s">
        <v>8</v>
      </c>
      <c r="AA15" s="652">
        <v>0</v>
      </c>
      <c r="AB15" s="652" t="s">
        <v>8</v>
      </c>
      <c r="AC15" s="652" t="s">
        <v>8</v>
      </c>
      <c r="AD15" s="653" t="s">
        <v>8</v>
      </c>
      <c r="AE15" s="651">
        <v>0</v>
      </c>
      <c r="AF15" s="652">
        <v>0</v>
      </c>
      <c r="AG15" s="652">
        <v>0</v>
      </c>
      <c r="AH15" s="652">
        <v>0</v>
      </c>
      <c r="AI15" s="654">
        <v>0</v>
      </c>
      <c r="AJ15" s="651">
        <v>0</v>
      </c>
      <c r="AK15" s="652">
        <v>0</v>
      </c>
      <c r="AL15" s="652">
        <v>0</v>
      </c>
      <c r="AM15" s="654">
        <v>0</v>
      </c>
      <c r="AN15" s="656" t="s">
        <v>22</v>
      </c>
      <c r="AO15" s="655" t="s">
        <v>22</v>
      </c>
      <c r="AP15" s="652" t="s">
        <v>8</v>
      </c>
      <c r="AQ15" s="652" t="s">
        <v>8</v>
      </c>
      <c r="AR15" s="652" t="s">
        <v>22</v>
      </c>
      <c r="AS15" s="653" t="s">
        <v>8</v>
      </c>
      <c r="AT15" s="651" t="s">
        <v>22</v>
      </c>
      <c r="AU15" s="652" t="s">
        <v>22</v>
      </c>
      <c r="AV15" s="652" t="s">
        <v>22</v>
      </c>
      <c r="AW15" s="652">
        <v>0</v>
      </c>
      <c r="AX15" s="654" t="s">
        <v>22</v>
      </c>
      <c r="AY15" s="655">
        <v>0</v>
      </c>
      <c r="AZ15" s="652" t="s">
        <v>22</v>
      </c>
      <c r="BA15" s="652" t="s">
        <v>22</v>
      </c>
      <c r="BB15" s="652">
        <v>0</v>
      </c>
      <c r="BC15" s="653" t="s">
        <v>8</v>
      </c>
      <c r="BD15" s="651">
        <v>0</v>
      </c>
      <c r="BE15" s="652">
        <v>0</v>
      </c>
      <c r="BF15" s="652" t="s">
        <v>8</v>
      </c>
      <c r="BG15" s="652" t="s">
        <v>8</v>
      </c>
      <c r="BH15" s="654" t="s">
        <v>8</v>
      </c>
      <c r="BI15" s="655">
        <v>0</v>
      </c>
      <c r="BJ15" s="652" t="s">
        <v>8</v>
      </c>
      <c r="BK15" s="652" t="s">
        <v>8</v>
      </c>
      <c r="BL15" s="652" t="s">
        <v>8</v>
      </c>
      <c r="BM15" s="653" t="s">
        <v>8</v>
      </c>
      <c r="BN15" s="651" t="s">
        <v>8</v>
      </c>
      <c r="BO15" s="652">
        <v>0</v>
      </c>
      <c r="BP15" s="652">
        <v>0</v>
      </c>
      <c r="BQ15" s="652">
        <v>0</v>
      </c>
      <c r="BR15" s="654">
        <v>0</v>
      </c>
      <c r="BS15" s="655">
        <v>0</v>
      </c>
      <c r="BT15" s="652">
        <v>0</v>
      </c>
      <c r="BU15" s="654">
        <v>0</v>
      </c>
      <c r="BV15" s="56" t="str">
        <f t="shared" si="2"/>
        <v>ダブルフェースFLFL</v>
      </c>
    </row>
    <row r="16" spans="1:74" ht="30.75" customHeight="1" thickBot="1">
      <c r="A16" s="1245"/>
      <c r="B16" s="668">
        <f t="shared" si="3"/>
        <v>10</v>
      </c>
      <c r="C16" s="669" t="s">
        <v>109</v>
      </c>
      <c r="D16" s="670">
        <v>10</v>
      </c>
      <c r="E16" s="671" t="s">
        <v>3</v>
      </c>
      <c r="F16" s="672" t="s">
        <v>22</v>
      </c>
      <c r="G16" s="673">
        <v>0</v>
      </c>
      <c r="H16" s="673">
        <v>0</v>
      </c>
      <c r="I16" s="673">
        <v>0</v>
      </c>
      <c r="J16" s="674">
        <v>0</v>
      </c>
      <c r="K16" s="672">
        <v>0</v>
      </c>
      <c r="L16" s="673" t="s">
        <v>8</v>
      </c>
      <c r="M16" s="673">
        <v>0</v>
      </c>
      <c r="N16" s="673">
        <v>0</v>
      </c>
      <c r="O16" s="675">
        <v>0</v>
      </c>
      <c r="P16" s="676" t="s">
        <v>22</v>
      </c>
      <c r="Q16" s="673">
        <v>0</v>
      </c>
      <c r="R16" s="673">
        <v>0</v>
      </c>
      <c r="S16" s="673" t="s">
        <v>22</v>
      </c>
      <c r="T16" s="674">
        <v>0</v>
      </c>
      <c r="U16" s="672">
        <v>0</v>
      </c>
      <c r="V16" s="673">
        <v>0</v>
      </c>
      <c r="W16" s="673" t="s">
        <v>22</v>
      </c>
      <c r="X16" s="673">
        <v>0</v>
      </c>
      <c r="Y16" s="675" t="s">
        <v>22</v>
      </c>
      <c r="Z16" s="676">
        <v>0</v>
      </c>
      <c r="AA16" s="673">
        <v>0</v>
      </c>
      <c r="AB16" s="673">
        <v>0</v>
      </c>
      <c r="AC16" s="673">
        <v>0</v>
      </c>
      <c r="AD16" s="674">
        <v>0</v>
      </c>
      <c r="AE16" s="672">
        <v>0</v>
      </c>
      <c r="AF16" s="673">
        <v>0</v>
      </c>
      <c r="AG16" s="673">
        <v>0</v>
      </c>
      <c r="AH16" s="673" t="s">
        <v>8</v>
      </c>
      <c r="AI16" s="675">
        <v>0</v>
      </c>
      <c r="AJ16" s="672">
        <v>0</v>
      </c>
      <c r="AK16" s="673">
        <v>0</v>
      </c>
      <c r="AL16" s="673">
        <v>0</v>
      </c>
      <c r="AM16" s="675">
        <v>0</v>
      </c>
      <c r="AN16" s="677" t="s">
        <v>22</v>
      </c>
      <c r="AO16" s="676" t="s">
        <v>22</v>
      </c>
      <c r="AP16" s="673">
        <v>0</v>
      </c>
      <c r="AQ16" s="673">
        <v>0</v>
      </c>
      <c r="AR16" s="673" t="s">
        <v>22</v>
      </c>
      <c r="AS16" s="674" t="s">
        <v>8</v>
      </c>
      <c r="AT16" s="672" t="s">
        <v>22</v>
      </c>
      <c r="AU16" s="673" t="s">
        <v>22</v>
      </c>
      <c r="AV16" s="673" t="s">
        <v>22</v>
      </c>
      <c r="AW16" s="673" t="s">
        <v>8</v>
      </c>
      <c r="AX16" s="675" t="s">
        <v>22</v>
      </c>
      <c r="AY16" s="676">
        <v>0</v>
      </c>
      <c r="AZ16" s="673" t="s">
        <v>22</v>
      </c>
      <c r="BA16" s="673" t="s">
        <v>22</v>
      </c>
      <c r="BB16" s="673">
        <v>0</v>
      </c>
      <c r="BC16" s="674" t="s">
        <v>8</v>
      </c>
      <c r="BD16" s="672">
        <v>0</v>
      </c>
      <c r="BE16" s="673" t="s">
        <v>8</v>
      </c>
      <c r="BF16" s="673">
        <v>0</v>
      </c>
      <c r="BG16" s="673" t="s">
        <v>8</v>
      </c>
      <c r="BH16" s="675" t="s">
        <v>8</v>
      </c>
      <c r="BI16" s="676" t="s">
        <v>8</v>
      </c>
      <c r="BJ16" s="673">
        <v>0</v>
      </c>
      <c r="BK16" s="673">
        <v>0</v>
      </c>
      <c r="BL16" s="673">
        <v>0</v>
      </c>
      <c r="BM16" s="674" t="s">
        <v>8</v>
      </c>
      <c r="BN16" s="672">
        <v>0</v>
      </c>
      <c r="BO16" s="673" t="s">
        <v>8</v>
      </c>
      <c r="BP16" s="673" t="s">
        <v>8</v>
      </c>
      <c r="BQ16" s="673">
        <v>0</v>
      </c>
      <c r="BR16" s="675">
        <v>0</v>
      </c>
      <c r="BS16" s="676" t="s">
        <v>8</v>
      </c>
      <c r="BT16" s="673">
        <v>0</v>
      </c>
      <c r="BU16" s="675">
        <v>0</v>
      </c>
      <c r="BV16" s="56" t="str">
        <f t="shared" si="2"/>
        <v>ダントツ溶溶</v>
      </c>
    </row>
    <row r="17" spans="1:74" ht="30.75" customHeight="1">
      <c r="A17" s="1245"/>
      <c r="B17" s="678">
        <f t="shared" si="3"/>
        <v>11</v>
      </c>
      <c r="C17" s="679" t="s">
        <v>604</v>
      </c>
      <c r="D17" s="680">
        <v>11</v>
      </c>
      <c r="E17" s="678" t="s">
        <v>4</v>
      </c>
      <c r="F17" s="681" t="s">
        <v>22</v>
      </c>
      <c r="G17" s="682">
        <v>0</v>
      </c>
      <c r="H17" s="682">
        <v>0</v>
      </c>
      <c r="I17" s="682" t="s">
        <v>8</v>
      </c>
      <c r="J17" s="683">
        <v>0</v>
      </c>
      <c r="K17" s="681" t="s">
        <v>8</v>
      </c>
      <c r="L17" s="682">
        <v>0</v>
      </c>
      <c r="M17" s="682">
        <v>0</v>
      </c>
      <c r="N17" s="682">
        <v>0</v>
      </c>
      <c r="O17" s="684">
        <v>0</v>
      </c>
      <c r="P17" s="685" t="s">
        <v>22</v>
      </c>
      <c r="Q17" s="682">
        <v>0</v>
      </c>
      <c r="R17" s="682">
        <v>0</v>
      </c>
      <c r="S17" s="682" t="s">
        <v>22</v>
      </c>
      <c r="T17" s="683">
        <v>0</v>
      </c>
      <c r="U17" s="681" t="s">
        <v>7</v>
      </c>
      <c r="V17" s="682">
        <v>0</v>
      </c>
      <c r="W17" s="682" t="s">
        <v>22</v>
      </c>
      <c r="X17" s="682">
        <v>0</v>
      </c>
      <c r="Y17" s="684" t="s">
        <v>22</v>
      </c>
      <c r="Z17" s="685">
        <v>0</v>
      </c>
      <c r="AA17" s="682">
        <v>0</v>
      </c>
      <c r="AB17" s="682">
        <v>0</v>
      </c>
      <c r="AC17" s="682" t="s">
        <v>7</v>
      </c>
      <c r="AD17" s="683">
        <v>0</v>
      </c>
      <c r="AE17" s="681">
        <v>0</v>
      </c>
      <c r="AF17" s="682" t="s">
        <v>7</v>
      </c>
      <c r="AG17" s="682" t="s">
        <v>8</v>
      </c>
      <c r="AH17" s="682">
        <v>0</v>
      </c>
      <c r="AI17" s="684">
        <v>0</v>
      </c>
      <c r="AJ17" s="681">
        <v>0</v>
      </c>
      <c r="AK17" s="682">
        <v>0</v>
      </c>
      <c r="AL17" s="682" t="s">
        <v>8</v>
      </c>
      <c r="AM17" s="684" t="s">
        <v>8</v>
      </c>
      <c r="AN17" s="686" t="s">
        <v>22</v>
      </c>
      <c r="AO17" s="685" t="s">
        <v>22</v>
      </c>
      <c r="AP17" s="682" t="s">
        <v>8</v>
      </c>
      <c r="AQ17" s="682">
        <v>0</v>
      </c>
      <c r="AR17" s="682" t="s">
        <v>22</v>
      </c>
      <c r="AS17" s="683" t="s">
        <v>8</v>
      </c>
      <c r="AT17" s="681" t="s">
        <v>22</v>
      </c>
      <c r="AU17" s="682" t="s">
        <v>22</v>
      </c>
      <c r="AV17" s="682" t="s">
        <v>22</v>
      </c>
      <c r="AW17" s="682">
        <v>0</v>
      </c>
      <c r="AX17" s="684" t="s">
        <v>22</v>
      </c>
      <c r="AY17" s="685">
        <v>0</v>
      </c>
      <c r="AZ17" s="682" t="s">
        <v>22</v>
      </c>
      <c r="BA17" s="682" t="s">
        <v>22</v>
      </c>
      <c r="BB17" s="682" t="s">
        <v>8</v>
      </c>
      <c r="BC17" s="683">
        <v>0</v>
      </c>
      <c r="BD17" s="681" t="s">
        <v>8</v>
      </c>
      <c r="BE17" s="682" t="s">
        <v>8</v>
      </c>
      <c r="BF17" s="682">
        <v>0</v>
      </c>
      <c r="BG17" s="682" t="s">
        <v>8</v>
      </c>
      <c r="BH17" s="684" t="s">
        <v>8</v>
      </c>
      <c r="BI17" s="685" t="s">
        <v>8</v>
      </c>
      <c r="BJ17" s="682">
        <v>0</v>
      </c>
      <c r="BK17" s="682" t="s">
        <v>8</v>
      </c>
      <c r="BL17" s="682" t="s">
        <v>8</v>
      </c>
      <c r="BM17" s="683" t="s">
        <v>8</v>
      </c>
      <c r="BN17" s="681" t="s">
        <v>8</v>
      </c>
      <c r="BO17" s="682" t="s">
        <v>8</v>
      </c>
      <c r="BP17" s="682" t="s">
        <v>8</v>
      </c>
      <c r="BQ17" s="682" t="s">
        <v>8</v>
      </c>
      <c r="BR17" s="684" t="s">
        <v>8</v>
      </c>
      <c r="BS17" s="685" t="s">
        <v>8</v>
      </c>
      <c r="BT17" s="682" t="s">
        <v>8</v>
      </c>
      <c r="BU17" s="684">
        <v>0</v>
      </c>
      <c r="BV17" s="56" t="str">
        <f t="shared" si="2"/>
        <v>ニッソラン水水</v>
      </c>
    </row>
    <row r="18" spans="1:74" ht="30.75" customHeight="1">
      <c r="A18" s="1245"/>
      <c r="B18" s="648">
        <f t="shared" si="3"/>
        <v>12</v>
      </c>
      <c r="C18" s="649" t="s">
        <v>655</v>
      </c>
      <c r="D18" s="650">
        <v>12</v>
      </c>
      <c r="E18" s="648" t="s">
        <v>6</v>
      </c>
      <c r="F18" s="651" t="s">
        <v>22</v>
      </c>
      <c r="G18" s="652" t="s">
        <v>8</v>
      </c>
      <c r="H18" s="652" t="s">
        <v>8</v>
      </c>
      <c r="I18" s="652" t="s">
        <v>8</v>
      </c>
      <c r="J18" s="653" t="s">
        <v>8</v>
      </c>
      <c r="K18" s="651">
        <v>0</v>
      </c>
      <c r="L18" s="652" t="s">
        <v>8</v>
      </c>
      <c r="M18" s="652">
        <v>0</v>
      </c>
      <c r="N18" s="652">
        <v>0</v>
      </c>
      <c r="O18" s="654">
        <v>0</v>
      </c>
      <c r="P18" s="655" t="s">
        <v>22</v>
      </c>
      <c r="Q18" s="652" t="s">
        <v>8</v>
      </c>
      <c r="R18" s="652">
        <v>0</v>
      </c>
      <c r="S18" s="652" t="s">
        <v>22</v>
      </c>
      <c r="T18" s="653" t="s">
        <v>8</v>
      </c>
      <c r="U18" s="651" t="s">
        <v>7</v>
      </c>
      <c r="V18" s="652">
        <v>0</v>
      </c>
      <c r="W18" s="652" t="s">
        <v>22</v>
      </c>
      <c r="X18" s="652">
        <v>0</v>
      </c>
      <c r="Y18" s="654" t="s">
        <v>22</v>
      </c>
      <c r="Z18" s="655">
        <v>0</v>
      </c>
      <c r="AA18" s="652" t="s">
        <v>8</v>
      </c>
      <c r="AB18" s="652">
        <v>0</v>
      </c>
      <c r="AC18" s="652">
        <v>0</v>
      </c>
      <c r="AD18" s="653" t="s">
        <v>8</v>
      </c>
      <c r="AE18" s="651" t="s">
        <v>7</v>
      </c>
      <c r="AF18" s="652">
        <v>0</v>
      </c>
      <c r="AG18" s="652" t="s">
        <v>8</v>
      </c>
      <c r="AH18" s="652">
        <v>0</v>
      </c>
      <c r="AI18" s="654" t="s">
        <v>8</v>
      </c>
      <c r="AJ18" s="651">
        <v>0</v>
      </c>
      <c r="AK18" s="652" t="s">
        <v>8</v>
      </c>
      <c r="AL18" s="652">
        <v>0</v>
      </c>
      <c r="AM18" s="654" t="s">
        <v>8</v>
      </c>
      <c r="AN18" s="656" t="s">
        <v>22</v>
      </c>
      <c r="AO18" s="655" t="s">
        <v>22</v>
      </c>
      <c r="AP18" s="652">
        <v>0</v>
      </c>
      <c r="AQ18" s="652">
        <v>0</v>
      </c>
      <c r="AR18" s="652" t="s">
        <v>22</v>
      </c>
      <c r="AS18" s="653" t="s">
        <v>8</v>
      </c>
      <c r="AT18" s="651" t="s">
        <v>22</v>
      </c>
      <c r="AU18" s="652" t="s">
        <v>22</v>
      </c>
      <c r="AV18" s="652" t="s">
        <v>22</v>
      </c>
      <c r="AW18" s="652">
        <v>0</v>
      </c>
      <c r="AX18" s="654" t="s">
        <v>22</v>
      </c>
      <c r="AY18" s="655" t="s">
        <v>8</v>
      </c>
      <c r="AZ18" s="652" t="s">
        <v>22</v>
      </c>
      <c r="BA18" s="652" t="s">
        <v>22</v>
      </c>
      <c r="BB18" s="652" t="s">
        <v>8</v>
      </c>
      <c r="BC18" s="653" t="s">
        <v>8</v>
      </c>
      <c r="BD18" s="651">
        <v>0</v>
      </c>
      <c r="BE18" s="652" t="s">
        <v>8</v>
      </c>
      <c r="BF18" s="652">
        <v>0</v>
      </c>
      <c r="BG18" s="652" t="s">
        <v>8</v>
      </c>
      <c r="BH18" s="654">
        <v>0</v>
      </c>
      <c r="BI18" s="655">
        <v>0</v>
      </c>
      <c r="BJ18" s="652" t="s">
        <v>8</v>
      </c>
      <c r="BK18" s="652" t="s">
        <v>8</v>
      </c>
      <c r="BL18" s="652" t="s">
        <v>8</v>
      </c>
      <c r="BM18" s="653" t="s">
        <v>8</v>
      </c>
      <c r="BN18" s="651">
        <v>0</v>
      </c>
      <c r="BO18" s="652" t="s">
        <v>8</v>
      </c>
      <c r="BP18" s="652" t="s">
        <v>8</v>
      </c>
      <c r="BQ18" s="652">
        <v>0</v>
      </c>
      <c r="BR18" s="654" t="s">
        <v>8</v>
      </c>
      <c r="BS18" s="655" t="s">
        <v>8</v>
      </c>
      <c r="BT18" s="652" t="s">
        <v>8</v>
      </c>
      <c r="BU18" s="654" t="s">
        <v>8</v>
      </c>
      <c r="BV18" s="56" t="str">
        <f t="shared" si="2"/>
        <v>バロックFLFL</v>
      </c>
    </row>
    <row r="19" spans="1:74" ht="30.75" customHeight="1">
      <c r="A19" s="1245"/>
      <c r="B19" s="648">
        <f t="shared" si="3"/>
        <v>13</v>
      </c>
      <c r="C19" s="649" t="s">
        <v>656</v>
      </c>
      <c r="D19" s="650">
        <v>13</v>
      </c>
      <c r="E19" s="648" t="s">
        <v>2</v>
      </c>
      <c r="F19" s="651" t="s">
        <v>22</v>
      </c>
      <c r="G19" s="652">
        <v>0</v>
      </c>
      <c r="H19" s="652" t="s">
        <v>8</v>
      </c>
      <c r="I19" s="652" t="s">
        <v>8</v>
      </c>
      <c r="J19" s="653" t="s">
        <v>8</v>
      </c>
      <c r="K19" s="651">
        <v>0</v>
      </c>
      <c r="L19" s="652">
        <v>0</v>
      </c>
      <c r="M19" s="652">
        <v>0</v>
      </c>
      <c r="N19" s="652">
        <v>0</v>
      </c>
      <c r="O19" s="654">
        <v>0</v>
      </c>
      <c r="P19" s="655" t="s">
        <v>22</v>
      </c>
      <c r="Q19" s="652" t="s">
        <v>8</v>
      </c>
      <c r="R19" s="652">
        <v>0</v>
      </c>
      <c r="S19" s="652" t="s">
        <v>22</v>
      </c>
      <c r="T19" s="653">
        <v>0</v>
      </c>
      <c r="U19" s="651" t="s">
        <v>7</v>
      </c>
      <c r="V19" s="652">
        <v>0</v>
      </c>
      <c r="W19" s="652" t="s">
        <v>22</v>
      </c>
      <c r="X19" s="652">
        <v>0</v>
      </c>
      <c r="Y19" s="654" t="s">
        <v>22</v>
      </c>
      <c r="Z19" s="655" t="s">
        <v>8</v>
      </c>
      <c r="AA19" s="652" t="s">
        <v>8</v>
      </c>
      <c r="AB19" s="652" t="s">
        <v>8</v>
      </c>
      <c r="AC19" s="652">
        <v>0</v>
      </c>
      <c r="AD19" s="653" t="s">
        <v>8</v>
      </c>
      <c r="AE19" s="651">
        <v>0</v>
      </c>
      <c r="AF19" s="652" t="s">
        <v>7</v>
      </c>
      <c r="AG19" s="652" t="s">
        <v>8</v>
      </c>
      <c r="AH19" s="652">
        <v>0</v>
      </c>
      <c r="AI19" s="654" t="s">
        <v>8</v>
      </c>
      <c r="AJ19" s="651" t="s">
        <v>8</v>
      </c>
      <c r="AK19" s="652" t="s">
        <v>8</v>
      </c>
      <c r="AL19" s="652" t="s">
        <v>8</v>
      </c>
      <c r="AM19" s="654" t="s">
        <v>8</v>
      </c>
      <c r="AN19" s="656" t="s">
        <v>22</v>
      </c>
      <c r="AO19" s="655" t="s">
        <v>22</v>
      </c>
      <c r="AP19" s="652">
        <v>0</v>
      </c>
      <c r="AQ19" s="652">
        <v>0</v>
      </c>
      <c r="AR19" s="652" t="s">
        <v>22</v>
      </c>
      <c r="AS19" s="653" t="s">
        <v>12</v>
      </c>
      <c r="AT19" s="651" t="s">
        <v>22</v>
      </c>
      <c r="AU19" s="652" t="s">
        <v>22</v>
      </c>
      <c r="AV19" s="652" t="s">
        <v>22</v>
      </c>
      <c r="AW19" s="652">
        <v>0</v>
      </c>
      <c r="AX19" s="654" t="s">
        <v>22</v>
      </c>
      <c r="AY19" s="655" t="s">
        <v>8</v>
      </c>
      <c r="AZ19" s="652" t="s">
        <v>22</v>
      </c>
      <c r="BA19" s="652" t="s">
        <v>22</v>
      </c>
      <c r="BB19" s="652" t="s">
        <v>8</v>
      </c>
      <c r="BC19" s="653" t="s">
        <v>8</v>
      </c>
      <c r="BD19" s="651">
        <v>0</v>
      </c>
      <c r="BE19" s="652" t="s">
        <v>8</v>
      </c>
      <c r="BF19" s="652">
        <v>0</v>
      </c>
      <c r="BG19" s="652" t="s">
        <v>8</v>
      </c>
      <c r="BH19" s="654">
        <v>0</v>
      </c>
      <c r="BI19" s="655">
        <v>0</v>
      </c>
      <c r="BJ19" s="652">
        <v>0</v>
      </c>
      <c r="BK19" s="652">
        <v>0</v>
      </c>
      <c r="BL19" s="652" t="s">
        <v>8</v>
      </c>
      <c r="BM19" s="653" t="s">
        <v>8</v>
      </c>
      <c r="BN19" s="651" t="s">
        <v>8</v>
      </c>
      <c r="BO19" s="652" t="s">
        <v>8</v>
      </c>
      <c r="BP19" s="652" t="s">
        <v>8</v>
      </c>
      <c r="BQ19" s="652">
        <v>0</v>
      </c>
      <c r="BR19" s="654">
        <v>0</v>
      </c>
      <c r="BS19" s="655" t="s">
        <v>8</v>
      </c>
      <c r="BT19" s="652" t="s">
        <v>8</v>
      </c>
      <c r="BU19" s="654" t="s">
        <v>8</v>
      </c>
      <c r="BV19" s="56" t="str">
        <f t="shared" si="2"/>
        <v>ピラニカEWEW</v>
      </c>
    </row>
    <row r="20" spans="1:74" ht="30.75" customHeight="1">
      <c r="A20" s="1245"/>
      <c r="B20" s="648">
        <f t="shared" si="3"/>
        <v>14</v>
      </c>
      <c r="C20" s="649" t="s">
        <v>638</v>
      </c>
      <c r="D20" s="650">
        <v>14</v>
      </c>
      <c r="E20" s="648" t="s">
        <v>13</v>
      </c>
      <c r="F20" s="651" t="s">
        <v>22</v>
      </c>
      <c r="G20" s="652" t="s">
        <v>8</v>
      </c>
      <c r="H20" s="652">
        <v>0</v>
      </c>
      <c r="I20" s="652">
        <v>0</v>
      </c>
      <c r="J20" s="653" t="s">
        <v>8</v>
      </c>
      <c r="K20" s="651" t="s">
        <v>8</v>
      </c>
      <c r="L20" s="652" t="s">
        <v>8</v>
      </c>
      <c r="M20" s="652">
        <v>0</v>
      </c>
      <c r="N20" s="652" t="s">
        <v>8</v>
      </c>
      <c r="O20" s="654" t="s">
        <v>8</v>
      </c>
      <c r="P20" s="655" t="s">
        <v>22</v>
      </c>
      <c r="Q20" s="652" t="s">
        <v>8</v>
      </c>
      <c r="R20" s="652">
        <v>0</v>
      </c>
      <c r="S20" s="652" t="s">
        <v>22</v>
      </c>
      <c r="T20" s="653" t="s">
        <v>8</v>
      </c>
      <c r="U20" s="651" t="s">
        <v>8</v>
      </c>
      <c r="V20" s="652">
        <v>0</v>
      </c>
      <c r="W20" s="652" t="s">
        <v>22</v>
      </c>
      <c r="X20" s="652">
        <v>0</v>
      </c>
      <c r="Y20" s="654" t="s">
        <v>22</v>
      </c>
      <c r="Z20" s="655">
        <v>0</v>
      </c>
      <c r="AA20" s="652">
        <v>0</v>
      </c>
      <c r="AB20" s="652" t="s">
        <v>8</v>
      </c>
      <c r="AC20" s="652" t="s">
        <v>8</v>
      </c>
      <c r="AD20" s="653" t="s">
        <v>8</v>
      </c>
      <c r="AE20" s="651" t="s">
        <v>8</v>
      </c>
      <c r="AF20" s="652" t="s">
        <v>8</v>
      </c>
      <c r="AG20" s="652" t="s">
        <v>7</v>
      </c>
      <c r="AH20" s="652">
        <v>0</v>
      </c>
      <c r="AI20" s="654" t="s">
        <v>8</v>
      </c>
      <c r="AJ20" s="651">
        <v>0</v>
      </c>
      <c r="AK20" s="652" t="s">
        <v>8</v>
      </c>
      <c r="AL20" s="652" t="s">
        <v>8</v>
      </c>
      <c r="AM20" s="654" t="s">
        <v>8</v>
      </c>
      <c r="AN20" s="656" t="s">
        <v>22</v>
      </c>
      <c r="AO20" s="655" t="s">
        <v>22</v>
      </c>
      <c r="AP20" s="652" t="s">
        <v>8</v>
      </c>
      <c r="AQ20" s="652" t="s">
        <v>8</v>
      </c>
      <c r="AR20" s="652" t="s">
        <v>22</v>
      </c>
      <c r="AS20" s="653" t="s">
        <v>8</v>
      </c>
      <c r="AT20" s="651" t="s">
        <v>22</v>
      </c>
      <c r="AU20" s="652" t="s">
        <v>22</v>
      </c>
      <c r="AV20" s="652" t="s">
        <v>22</v>
      </c>
      <c r="AW20" s="652" t="s">
        <v>8</v>
      </c>
      <c r="AX20" s="654" t="s">
        <v>22</v>
      </c>
      <c r="AY20" s="655" t="s">
        <v>8</v>
      </c>
      <c r="AZ20" s="652" t="s">
        <v>22</v>
      </c>
      <c r="BA20" s="652" t="s">
        <v>22</v>
      </c>
      <c r="BB20" s="652" t="s">
        <v>8</v>
      </c>
      <c r="BC20" s="653">
        <v>0</v>
      </c>
      <c r="BD20" s="651">
        <v>0</v>
      </c>
      <c r="BE20" s="652" t="s">
        <v>8</v>
      </c>
      <c r="BF20" s="652" t="s">
        <v>8</v>
      </c>
      <c r="BG20" s="652">
        <v>0</v>
      </c>
      <c r="BH20" s="654" t="s">
        <v>8</v>
      </c>
      <c r="BI20" s="655" t="s">
        <v>8</v>
      </c>
      <c r="BJ20" s="652" t="s">
        <v>8</v>
      </c>
      <c r="BK20" s="652" t="s">
        <v>8</v>
      </c>
      <c r="BL20" s="652" t="s">
        <v>8</v>
      </c>
      <c r="BM20" s="653">
        <v>0</v>
      </c>
      <c r="BN20" s="651" t="s">
        <v>8</v>
      </c>
      <c r="BO20" s="652" t="s">
        <v>12</v>
      </c>
      <c r="BP20" s="652" t="s">
        <v>8</v>
      </c>
      <c r="BQ20" s="652" t="s">
        <v>8</v>
      </c>
      <c r="BR20" s="654" t="s">
        <v>8</v>
      </c>
      <c r="BS20" s="655" t="s">
        <v>8</v>
      </c>
      <c r="BT20" s="652" t="s">
        <v>8</v>
      </c>
      <c r="BU20" s="654" t="s">
        <v>8</v>
      </c>
      <c r="BV20" s="56" t="str">
        <f t="shared" si="2"/>
        <v>フェニックス顆顆</v>
      </c>
    </row>
    <row r="21" spans="1:74" ht="30.75" customHeight="1" thickBot="1">
      <c r="A21" s="1245"/>
      <c r="B21" s="657">
        <f t="shared" si="3"/>
        <v>15</v>
      </c>
      <c r="C21" s="658" t="s">
        <v>607</v>
      </c>
      <c r="D21" s="659">
        <v>15</v>
      </c>
      <c r="E21" s="657" t="s">
        <v>6</v>
      </c>
      <c r="F21" s="660" t="s">
        <v>22</v>
      </c>
      <c r="G21" s="661">
        <v>0</v>
      </c>
      <c r="H21" s="661" t="s">
        <v>8</v>
      </c>
      <c r="I21" s="661" t="s">
        <v>8</v>
      </c>
      <c r="J21" s="662">
        <v>0</v>
      </c>
      <c r="K21" s="660" t="s">
        <v>8</v>
      </c>
      <c r="L21" s="661" t="s">
        <v>8</v>
      </c>
      <c r="M21" s="661">
        <v>0</v>
      </c>
      <c r="N21" s="661" t="s">
        <v>8</v>
      </c>
      <c r="O21" s="663" t="s">
        <v>8</v>
      </c>
      <c r="P21" s="664" t="s">
        <v>22</v>
      </c>
      <c r="Q21" s="661">
        <v>0</v>
      </c>
      <c r="R21" s="661">
        <v>0</v>
      </c>
      <c r="S21" s="661" t="s">
        <v>22</v>
      </c>
      <c r="T21" s="662" t="s">
        <v>8</v>
      </c>
      <c r="U21" s="660" t="s">
        <v>8</v>
      </c>
      <c r="V21" s="661">
        <v>0</v>
      </c>
      <c r="W21" s="661" t="s">
        <v>22</v>
      </c>
      <c r="X21" s="661" t="s">
        <v>8</v>
      </c>
      <c r="Y21" s="663" t="s">
        <v>22</v>
      </c>
      <c r="Z21" s="664">
        <v>0</v>
      </c>
      <c r="AA21" s="661" t="s">
        <v>8</v>
      </c>
      <c r="AB21" s="661">
        <v>0</v>
      </c>
      <c r="AC21" s="661">
        <v>0</v>
      </c>
      <c r="AD21" s="662" t="s">
        <v>8</v>
      </c>
      <c r="AE21" s="660">
        <v>0</v>
      </c>
      <c r="AF21" s="661">
        <v>0</v>
      </c>
      <c r="AG21" s="661">
        <v>0</v>
      </c>
      <c r="AH21" s="661">
        <v>0</v>
      </c>
      <c r="AI21" s="663">
        <v>0</v>
      </c>
      <c r="AJ21" s="660">
        <v>0</v>
      </c>
      <c r="AK21" s="661">
        <v>0</v>
      </c>
      <c r="AL21" s="661">
        <v>0</v>
      </c>
      <c r="AM21" s="663" t="s">
        <v>8</v>
      </c>
      <c r="AN21" s="665" t="s">
        <v>22</v>
      </c>
      <c r="AO21" s="664" t="s">
        <v>22</v>
      </c>
      <c r="AP21" s="661" t="s">
        <v>8</v>
      </c>
      <c r="AQ21" s="661" t="s">
        <v>8</v>
      </c>
      <c r="AR21" s="661" t="s">
        <v>22</v>
      </c>
      <c r="AS21" s="662" t="s">
        <v>8</v>
      </c>
      <c r="AT21" s="660" t="s">
        <v>22</v>
      </c>
      <c r="AU21" s="661" t="s">
        <v>22</v>
      </c>
      <c r="AV21" s="661" t="s">
        <v>22</v>
      </c>
      <c r="AW21" s="661">
        <v>0</v>
      </c>
      <c r="AX21" s="663" t="s">
        <v>22</v>
      </c>
      <c r="AY21" s="664" t="s">
        <v>8</v>
      </c>
      <c r="AZ21" s="661" t="s">
        <v>22</v>
      </c>
      <c r="BA21" s="661" t="s">
        <v>22</v>
      </c>
      <c r="BB21" s="661">
        <v>0</v>
      </c>
      <c r="BC21" s="662" t="s">
        <v>8</v>
      </c>
      <c r="BD21" s="660">
        <v>0</v>
      </c>
      <c r="BE21" s="661" t="s">
        <v>8</v>
      </c>
      <c r="BF21" s="661" t="s">
        <v>8</v>
      </c>
      <c r="BG21" s="661" t="s">
        <v>8</v>
      </c>
      <c r="BH21" s="663">
        <v>0</v>
      </c>
      <c r="BI21" s="664" t="s">
        <v>8</v>
      </c>
      <c r="BJ21" s="661">
        <v>0</v>
      </c>
      <c r="BK21" s="661">
        <v>0</v>
      </c>
      <c r="BL21" s="661" t="s">
        <v>8</v>
      </c>
      <c r="BM21" s="662" t="s">
        <v>8</v>
      </c>
      <c r="BN21" s="660">
        <v>0</v>
      </c>
      <c r="BO21" s="661" t="s">
        <v>8</v>
      </c>
      <c r="BP21" s="661">
        <v>0</v>
      </c>
      <c r="BQ21" s="661">
        <v>0</v>
      </c>
      <c r="BR21" s="663">
        <v>0</v>
      </c>
      <c r="BS21" s="664" t="s">
        <v>8</v>
      </c>
      <c r="BT21" s="661">
        <v>0</v>
      </c>
      <c r="BU21" s="663">
        <v>0</v>
      </c>
      <c r="BV21" s="56" t="str">
        <f t="shared" si="2"/>
        <v>プレバソンFLFL</v>
      </c>
    </row>
    <row r="22" spans="1:74" ht="30.75" customHeight="1">
      <c r="A22" s="1245"/>
      <c r="B22" s="666">
        <f t="shared" si="3"/>
        <v>16</v>
      </c>
      <c r="C22" s="640" t="s">
        <v>608</v>
      </c>
      <c r="D22" s="641">
        <v>16</v>
      </c>
      <c r="E22" s="639" t="s">
        <v>19</v>
      </c>
      <c r="F22" s="642" t="s">
        <v>8</v>
      </c>
      <c r="G22" s="643" t="s">
        <v>8</v>
      </c>
      <c r="H22" s="643" t="s">
        <v>8</v>
      </c>
      <c r="I22" s="643" t="s">
        <v>8</v>
      </c>
      <c r="J22" s="644" t="s">
        <v>8</v>
      </c>
      <c r="K22" s="642" t="s">
        <v>8</v>
      </c>
      <c r="L22" s="643" t="s">
        <v>22</v>
      </c>
      <c r="M22" s="643" t="s">
        <v>22</v>
      </c>
      <c r="N22" s="643" t="s">
        <v>8</v>
      </c>
      <c r="O22" s="645" t="s">
        <v>22</v>
      </c>
      <c r="P22" s="646" t="s">
        <v>8</v>
      </c>
      <c r="Q22" s="643" t="s">
        <v>8</v>
      </c>
      <c r="R22" s="643" t="s">
        <v>8</v>
      </c>
      <c r="S22" s="643" t="s">
        <v>8</v>
      </c>
      <c r="T22" s="644" t="s">
        <v>8</v>
      </c>
      <c r="U22" s="642" t="s">
        <v>8</v>
      </c>
      <c r="V22" s="643" t="s">
        <v>22</v>
      </c>
      <c r="W22" s="643" t="s">
        <v>8</v>
      </c>
      <c r="X22" s="643" t="s">
        <v>8</v>
      </c>
      <c r="Y22" s="645" t="s">
        <v>8</v>
      </c>
      <c r="Z22" s="646" t="s">
        <v>22</v>
      </c>
      <c r="AA22" s="643" t="s">
        <v>22</v>
      </c>
      <c r="AB22" s="643" t="s">
        <v>8</v>
      </c>
      <c r="AC22" s="643" t="s">
        <v>22</v>
      </c>
      <c r="AD22" s="644" t="s">
        <v>8</v>
      </c>
      <c r="AE22" s="642" t="s">
        <v>22</v>
      </c>
      <c r="AF22" s="643" t="s">
        <v>22</v>
      </c>
      <c r="AG22" s="643" t="s">
        <v>22</v>
      </c>
      <c r="AH22" s="643" t="s">
        <v>22</v>
      </c>
      <c r="AI22" s="645" t="s">
        <v>8</v>
      </c>
      <c r="AJ22" s="642" t="s">
        <v>22</v>
      </c>
      <c r="AK22" s="643" t="s">
        <v>8</v>
      </c>
      <c r="AL22" s="643" t="s">
        <v>8</v>
      </c>
      <c r="AM22" s="645" t="s">
        <v>8</v>
      </c>
      <c r="AN22" s="647" t="s">
        <v>8</v>
      </c>
      <c r="AO22" s="646" t="s">
        <v>8</v>
      </c>
      <c r="AP22" s="643" t="s">
        <v>8</v>
      </c>
      <c r="AQ22" s="643" t="s">
        <v>8</v>
      </c>
      <c r="AR22" s="643" t="s">
        <v>8</v>
      </c>
      <c r="AS22" s="644" t="s">
        <v>8</v>
      </c>
      <c r="AT22" s="642" t="s">
        <v>8</v>
      </c>
      <c r="AU22" s="643" t="s">
        <v>8</v>
      </c>
      <c r="AV22" s="643" t="s">
        <v>8</v>
      </c>
      <c r="AW22" s="643" t="s">
        <v>8</v>
      </c>
      <c r="AX22" s="645" t="s">
        <v>8</v>
      </c>
      <c r="AY22" s="646" t="s">
        <v>8</v>
      </c>
      <c r="AZ22" s="643" t="s">
        <v>8</v>
      </c>
      <c r="BA22" s="643" t="s">
        <v>8</v>
      </c>
      <c r="BB22" s="643" t="s">
        <v>8</v>
      </c>
      <c r="BC22" s="644" t="s">
        <v>22</v>
      </c>
      <c r="BD22" s="642" t="s">
        <v>22</v>
      </c>
      <c r="BE22" s="643" t="s">
        <v>8</v>
      </c>
      <c r="BF22" s="643" t="s">
        <v>8</v>
      </c>
      <c r="BG22" s="643" t="s">
        <v>8</v>
      </c>
      <c r="BH22" s="645" t="s">
        <v>8</v>
      </c>
      <c r="BI22" s="646" t="s">
        <v>8</v>
      </c>
      <c r="BJ22" s="643" t="s">
        <v>22</v>
      </c>
      <c r="BK22" s="643" t="s">
        <v>22</v>
      </c>
      <c r="BL22" s="643" t="s">
        <v>22</v>
      </c>
      <c r="BM22" s="644" t="s">
        <v>8</v>
      </c>
      <c r="BN22" s="642" t="s">
        <v>8</v>
      </c>
      <c r="BO22" s="643" t="s">
        <v>22</v>
      </c>
      <c r="BP22" s="643" t="s">
        <v>8</v>
      </c>
      <c r="BQ22" s="643" t="s">
        <v>8</v>
      </c>
      <c r="BR22" s="645" t="s">
        <v>8</v>
      </c>
      <c r="BS22" s="646" t="s">
        <v>8</v>
      </c>
      <c r="BT22" s="643" t="s">
        <v>8</v>
      </c>
      <c r="BU22" s="645" t="s">
        <v>8</v>
      </c>
      <c r="BV22" s="56" t="str">
        <f t="shared" si="2"/>
        <v>ブロフレアSCSC</v>
      </c>
    </row>
    <row r="23" spans="1:74" ht="30.75" customHeight="1" thickBot="1">
      <c r="A23" s="1246"/>
      <c r="B23" s="668">
        <f t="shared" si="3"/>
        <v>17</v>
      </c>
      <c r="C23" s="669" t="s">
        <v>551</v>
      </c>
      <c r="D23" s="670">
        <v>17</v>
      </c>
      <c r="E23" s="671" t="s">
        <v>6</v>
      </c>
      <c r="F23" s="672" t="s">
        <v>22</v>
      </c>
      <c r="G23" s="673" t="s">
        <v>8</v>
      </c>
      <c r="H23" s="673" t="s">
        <v>8</v>
      </c>
      <c r="I23" s="673" t="s">
        <v>8</v>
      </c>
      <c r="J23" s="674" t="s">
        <v>8</v>
      </c>
      <c r="K23" s="672" t="s">
        <v>8</v>
      </c>
      <c r="L23" s="673" t="s">
        <v>8</v>
      </c>
      <c r="M23" s="673">
        <v>0</v>
      </c>
      <c r="N23" s="673" t="s">
        <v>8</v>
      </c>
      <c r="O23" s="675">
        <v>0</v>
      </c>
      <c r="P23" s="676" t="s">
        <v>22</v>
      </c>
      <c r="Q23" s="673" t="s">
        <v>8</v>
      </c>
      <c r="R23" s="673" t="s">
        <v>8</v>
      </c>
      <c r="S23" s="673" t="s">
        <v>22</v>
      </c>
      <c r="T23" s="674" t="s">
        <v>8</v>
      </c>
      <c r="U23" s="672" t="s">
        <v>8</v>
      </c>
      <c r="V23" s="673">
        <v>0</v>
      </c>
      <c r="W23" s="673" t="s">
        <v>22</v>
      </c>
      <c r="X23" s="673" t="s">
        <v>8</v>
      </c>
      <c r="Y23" s="675" t="s">
        <v>22</v>
      </c>
      <c r="Z23" s="676" t="s">
        <v>8</v>
      </c>
      <c r="AA23" s="673" t="s">
        <v>8</v>
      </c>
      <c r="AB23" s="673" t="s">
        <v>8</v>
      </c>
      <c r="AC23" s="673" t="s">
        <v>8</v>
      </c>
      <c r="AD23" s="674" t="s">
        <v>8</v>
      </c>
      <c r="AE23" s="672" t="s">
        <v>8</v>
      </c>
      <c r="AF23" s="673" t="s">
        <v>8</v>
      </c>
      <c r="AG23" s="673" t="s">
        <v>8</v>
      </c>
      <c r="AH23" s="673" t="s">
        <v>8</v>
      </c>
      <c r="AI23" s="675" t="s">
        <v>8</v>
      </c>
      <c r="AJ23" s="672">
        <v>0</v>
      </c>
      <c r="AK23" s="673">
        <v>0</v>
      </c>
      <c r="AL23" s="673" t="s">
        <v>8</v>
      </c>
      <c r="AM23" s="675" t="s">
        <v>8</v>
      </c>
      <c r="AN23" s="677" t="s">
        <v>22</v>
      </c>
      <c r="AO23" s="676" t="s">
        <v>22</v>
      </c>
      <c r="AP23" s="673">
        <v>0</v>
      </c>
      <c r="AQ23" s="673" t="s">
        <v>8</v>
      </c>
      <c r="AR23" s="673" t="s">
        <v>22</v>
      </c>
      <c r="AS23" s="674">
        <v>0</v>
      </c>
      <c r="AT23" s="672" t="s">
        <v>22</v>
      </c>
      <c r="AU23" s="673" t="s">
        <v>22</v>
      </c>
      <c r="AV23" s="673" t="s">
        <v>22</v>
      </c>
      <c r="AW23" s="673">
        <v>0</v>
      </c>
      <c r="AX23" s="675" t="s">
        <v>22</v>
      </c>
      <c r="AY23" s="676">
        <v>0</v>
      </c>
      <c r="AZ23" s="673" t="s">
        <v>22</v>
      </c>
      <c r="BA23" s="673" t="s">
        <v>22</v>
      </c>
      <c r="BB23" s="673" t="s">
        <v>8</v>
      </c>
      <c r="BC23" s="674">
        <v>0</v>
      </c>
      <c r="BD23" s="672" t="s">
        <v>8</v>
      </c>
      <c r="BE23" s="673">
        <v>0</v>
      </c>
      <c r="BF23" s="673">
        <v>0</v>
      </c>
      <c r="BG23" s="673">
        <v>0</v>
      </c>
      <c r="BH23" s="675" t="s">
        <v>8</v>
      </c>
      <c r="BI23" s="676">
        <v>0</v>
      </c>
      <c r="BJ23" s="673" t="s">
        <v>8</v>
      </c>
      <c r="BK23" s="673">
        <v>0</v>
      </c>
      <c r="BL23" s="673">
        <v>0</v>
      </c>
      <c r="BM23" s="674">
        <v>0</v>
      </c>
      <c r="BN23" s="672">
        <v>0</v>
      </c>
      <c r="BO23" s="673">
        <v>0</v>
      </c>
      <c r="BP23" s="673" t="s">
        <v>7</v>
      </c>
      <c r="BQ23" s="673">
        <v>0</v>
      </c>
      <c r="BR23" s="675" t="s">
        <v>8</v>
      </c>
      <c r="BS23" s="676" t="s">
        <v>8</v>
      </c>
      <c r="BT23" s="673" t="s">
        <v>8</v>
      </c>
      <c r="BU23" s="675">
        <v>0</v>
      </c>
      <c r="BV23" s="56" t="str">
        <f t="shared" si="2"/>
        <v>ミリオネアFLFL</v>
      </c>
    </row>
    <row r="24" spans="1:74" ht="30.75" customHeight="1">
      <c r="A24" s="1245" t="s">
        <v>271</v>
      </c>
      <c r="B24" s="687">
        <f t="shared" si="3"/>
        <v>18</v>
      </c>
      <c r="C24" s="679" t="s">
        <v>557</v>
      </c>
      <c r="D24" s="680">
        <v>18</v>
      </c>
      <c r="E24" s="678" t="s">
        <v>6</v>
      </c>
      <c r="F24" s="681" t="s">
        <v>22</v>
      </c>
      <c r="G24" s="682">
        <v>0</v>
      </c>
      <c r="H24" s="682">
        <v>0</v>
      </c>
      <c r="I24" s="682">
        <v>0</v>
      </c>
      <c r="J24" s="683" t="s">
        <v>8</v>
      </c>
      <c r="K24" s="681">
        <v>0</v>
      </c>
      <c r="L24" s="682" t="s">
        <v>8</v>
      </c>
      <c r="M24" s="682" t="s">
        <v>8</v>
      </c>
      <c r="N24" s="682">
        <v>0</v>
      </c>
      <c r="O24" s="684" t="s">
        <v>8</v>
      </c>
      <c r="P24" s="685" t="s">
        <v>22</v>
      </c>
      <c r="Q24" s="682">
        <v>0</v>
      </c>
      <c r="R24" s="682" t="s">
        <v>8</v>
      </c>
      <c r="S24" s="682" t="s">
        <v>22</v>
      </c>
      <c r="T24" s="683">
        <v>0</v>
      </c>
      <c r="U24" s="681" t="s">
        <v>8</v>
      </c>
      <c r="V24" s="682" t="s">
        <v>8</v>
      </c>
      <c r="W24" s="682" t="s">
        <v>22</v>
      </c>
      <c r="X24" s="682">
        <v>0</v>
      </c>
      <c r="Y24" s="684" t="s">
        <v>22</v>
      </c>
      <c r="Z24" s="685">
        <v>0</v>
      </c>
      <c r="AA24" s="682" t="s">
        <v>8</v>
      </c>
      <c r="AB24" s="682">
        <v>0</v>
      </c>
      <c r="AC24" s="682" t="s">
        <v>8</v>
      </c>
      <c r="AD24" s="683" t="s">
        <v>8</v>
      </c>
      <c r="AE24" s="681">
        <v>0</v>
      </c>
      <c r="AF24" s="682">
        <v>0</v>
      </c>
      <c r="AG24" s="682" t="s">
        <v>8</v>
      </c>
      <c r="AH24" s="682" t="s">
        <v>8</v>
      </c>
      <c r="AI24" s="684" t="s">
        <v>8</v>
      </c>
      <c r="AJ24" s="681" t="s">
        <v>8</v>
      </c>
      <c r="AK24" s="682">
        <v>0</v>
      </c>
      <c r="AL24" s="682">
        <v>0</v>
      </c>
      <c r="AM24" s="684">
        <v>0</v>
      </c>
      <c r="AN24" s="686" t="s">
        <v>22</v>
      </c>
      <c r="AO24" s="685" t="s">
        <v>22</v>
      </c>
      <c r="AP24" s="682" t="s">
        <v>7</v>
      </c>
      <c r="AQ24" s="682">
        <v>0</v>
      </c>
      <c r="AR24" s="682" t="s">
        <v>22</v>
      </c>
      <c r="AS24" s="683" t="s">
        <v>8</v>
      </c>
      <c r="AT24" s="681" t="s">
        <v>22</v>
      </c>
      <c r="AU24" s="682" t="s">
        <v>22</v>
      </c>
      <c r="AV24" s="682" t="s">
        <v>22</v>
      </c>
      <c r="AW24" s="682">
        <v>0</v>
      </c>
      <c r="AX24" s="684" t="s">
        <v>22</v>
      </c>
      <c r="AY24" s="685">
        <v>0</v>
      </c>
      <c r="AZ24" s="682" t="s">
        <v>22</v>
      </c>
      <c r="BA24" s="682" t="s">
        <v>22</v>
      </c>
      <c r="BB24" s="682">
        <v>0</v>
      </c>
      <c r="BC24" s="683">
        <v>0</v>
      </c>
      <c r="BD24" s="681">
        <v>0</v>
      </c>
      <c r="BE24" s="682">
        <v>0</v>
      </c>
      <c r="BF24" s="682" t="s">
        <v>8</v>
      </c>
      <c r="BG24" s="682">
        <v>0</v>
      </c>
      <c r="BH24" s="684">
        <v>0</v>
      </c>
      <c r="BI24" s="685" t="s">
        <v>8</v>
      </c>
      <c r="BJ24" s="682">
        <v>0</v>
      </c>
      <c r="BK24" s="682">
        <v>0</v>
      </c>
      <c r="BL24" s="682">
        <v>0</v>
      </c>
      <c r="BM24" s="683" t="s">
        <v>8</v>
      </c>
      <c r="BN24" s="681" t="s">
        <v>8</v>
      </c>
      <c r="BO24" s="682" t="s">
        <v>8</v>
      </c>
      <c r="BP24" s="682">
        <v>0</v>
      </c>
      <c r="BQ24" s="682" t="s">
        <v>8</v>
      </c>
      <c r="BR24" s="684">
        <v>0</v>
      </c>
      <c r="BS24" s="685" t="s">
        <v>8</v>
      </c>
      <c r="BT24" s="682" t="s">
        <v>8</v>
      </c>
      <c r="BU24" s="684">
        <v>0</v>
      </c>
      <c r="BV24" s="56" t="str">
        <f t="shared" si="2"/>
        <v>アミスター２０FLFL</v>
      </c>
    </row>
    <row r="25" spans="1:74" ht="30.75" customHeight="1">
      <c r="A25" s="1245"/>
      <c r="B25" s="667">
        <f t="shared" si="3"/>
        <v>19</v>
      </c>
      <c r="C25" s="649" t="s">
        <v>644</v>
      </c>
      <c r="D25" s="650">
        <v>19</v>
      </c>
      <c r="E25" s="648" t="s">
        <v>4</v>
      </c>
      <c r="F25" s="651" t="s">
        <v>22</v>
      </c>
      <c r="G25" s="652">
        <v>0</v>
      </c>
      <c r="H25" s="652" t="s">
        <v>8</v>
      </c>
      <c r="I25" s="652" t="s">
        <v>8</v>
      </c>
      <c r="J25" s="653" t="s">
        <v>8</v>
      </c>
      <c r="K25" s="651" t="s">
        <v>8</v>
      </c>
      <c r="L25" s="652" t="s">
        <v>8</v>
      </c>
      <c r="M25" s="652" t="s">
        <v>8</v>
      </c>
      <c r="N25" s="652" t="s">
        <v>12</v>
      </c>
      <c r="O25" s="654" t="s">
        <v>8</v>
      </c>
      <c r="P25" s="655" t="s">
        <v>22</v>
      </c>
      <c r="Q25" s="652" t="s">
        <v>8</v>
      </c>
      <c r="R25" s="652">
        <v>0</v>
      </c>
      <c r="S25" s="652" t="s">
        <v>22</v>
      </c>
      <c r="T25" s="653" t="s">
        <v>8</v>
      </c>
      <c r="U25" s="651" t="s">
        <v>8</v>
      </c>
      <c r="V25" s="652" t="s">
        <v>8</v>
      </c>
      <c r="W25" s="652" t="s">
        <v>22</v>
      </c>
      <c r="X25" s="652">
        <v>0</v>
      </c>
      <c r="Y25" s="654" t="s">
        <v>22</v>
      </c>
      <c r="Z25" s="655">
        <v>0</v>
      </c>
      <c r="AA25" s="652" t="s">
        <v>8</v>
      </c>
      <c r="AB25" s="652">
        <v>0</v>
      </c>
      <c r="AC25" s="652">
        <v>0</v>
      </c>
      <c r="AD25" s="653" t="s">
        <v>15</v>
      </c>
      <c r="AE25" s="651">
        <v>0</v>
      </c>
      <c r="AF25" s="652">
        <v>0</v>
      </c>
      <c r="AG25" s="652" t="s">
        <v>8</v>
      </c>
      <c r="AH25" s="652" t="s">
        <v>8</v>
      </c>
      <c r="AI25" s="654" t="s">
        <v>8</v>
      </c>
      <c r="AJ25" s="651" t="s">
        <v>8</v>
      </c>
      <c r="AK25" s="652">
        <v>0</v>
      </c>
      <c r="AL25" s="652" t="s">
        <v>8</v>
      </c>
      <c r="AM25" s="654" t="s">
        <v>8</v>
      </c>
      <c r="AN25" s="656" t="s">
        <v>22</v>
      </c>
      <c r="AO25" s="655" t="s">
        <v>22</v>
      </c>
      <c r="AP25" s="652">
        <v>0</v>
      </c>
      <c r="AQ25" s="652" t="s">
        <v>7</v>
      </c>
      <c r="AR25" s="652" t="s">
        <v>22</v>
      </c>
      <c r="AS25" s="653" t="s">
        <v>8</v>
      </c>
      <c r="AT25" s="651" t="s">
        <v>22</v>
      </c>
      <c r="AU25" s="652" t="s">
        <v>22</v>
      </c>
      <c r="AV25" s="652" t="s">
        <v>22</v>
      </c>
      <c r="AW25" s="652" t="s">
        <v>8</v>
      </c>
      <c r="AX25" s="654" t="s">
        <v>22</v>
      </c>
      <c r="AY25" s="655" t="s">
        <v>8</v>
      </c>
      <c r="AZ25" s="652" t="s">
        <v>22</v>
      </c>
      <c r="BA25" s="652" t="s">
        <v>22</v>
      </c>
      <c r="BB25" s="652">
        <v>0</v>
      </c>
      <c r="BC25" s="653" t="s">
        <v>8</v>
      </c>
      <c r="BD25" s="651" t="s">
        <v>7</v>
      </c>
      <c r="BE25" s="652" t="s">
        <v>11</v>
      </c>
      <c r="BF25" s="652" t="s">
        <v>8</v>
      </c>
      <c r="BG25" s="652" t="s">
        <v>8</v>
      </c>
      <c r="BH25" s="654">
        <v>0</v>
      </c>
      <c r="BI25" s="655" t="s">
        <v>8</v>
      </c>
      <c r="BJ25" s="652">
        <v>0</v>
      </c>
      <c r="BK25" s="652" t="s">
        <v>8</v>
      </c>
      <c r="BL25" s="652" t="s">
        <v>11</v>
      </c>
      <c r="BM25" s="653" t="s">
        <v>8</v>
      </c>
      <c r="BN25" s="651" t="s">
        <v>8</v>
      </c>
      <c r="BO25" s="652" t="s">
        <v>8</v>
      </c>
      <c r="BP25" s="652" t="s">
        <v>8</v>
      </c>
      <c r="BQ25" s="652" t="s">
        <v>8</v>
      </c>
      <c r="BR25" s="654" t="s">
        <v>8</v>
      </c>
      <c r="BS25" s="655" t="s">
        <v>8</v>
      </c>
      <c r="BT25" s="652" t="s">
        <v>8</v>
      </c>
      <c r="BU25" s="654" t="s">
        <v>8</v>
      </c>
      <c r="BV25" s="56" t="str">
        <f t="shared" si="2"/>
        <v>カスミンボルドー水水</v>
      </c>
    </row>
    <row r="26" spans="1:74" ht="30.75" customHeight="1" thickBot="1">
      <c r="A26" s="1245"/>
      <c r="B26" s="668">
        <f t="shared" si="3"/>
        <v>20</v>
      </c>
      <c r="C26" s="669" t="s">
        <v>536</v>
      </c>
      <c r="D26" s="670">
        <v>20</v>
      </c>
      <c r="E26" s="671" t="s">
        <v>14</v>
      </c>
      <c r="F26" s="672" t="s">
        <v>22</v>
      </c>
      <c r="G26" s="673" t="s">
        <v>12</v>
      </c>
      <c r="H26" s="673" t="s">
        <v>8</v>
      </c>
      <c r="I26" s="673" t="s">
        <v>8</v>
      </c>
      <c r="J26" s="674" t="s">
        <v>12</v>
      </c>
      <c r="K26" s="672" t="s">
        <v>8</v>
      </c>
      <c r="L26" s="673" t="s">
        <v>12</v>
      </c>
      <c r="M26" s="673" t="s">
        <v>8</v>
      </c>
      <c r="N26" s="673" t="s">
        <v>8</v>
      </c>
      <c r="O26" s="675" t="s">
        <v>8</v>
      </c>
      <c r="P26" s="676" t="s">
        <v>22</v>
      </c>
      <c r="Q26" s="673" t="s">
        <v>12</v>
      </c>
      <c r="R26" s="673">
        <v>0</v>
      </c>
      <c r="S26" s="673" t="s">
        <v>22</v>
      </c>
      <c r="T26" s="674" t="s">
        <v>12</v>
      </c>
      <c r="U26" s="672" t="s">
        <v>8</v>
      </c>
      <c r="V26" s="673" t="s">
        <v>8</v>
      </c>
      <c r="W26" s="673" t="s">
        <v>22</v>
      </c>
      <c r="X26" s="673" t="s">
        <v>8</v>
      </c>
      <c r="Y26" s="675" t="s">
        <v>22</v>
      </c>
      <c r="Z26" s="676" t="s">
        <v>8</v>
      </c>
      <c r="AA26" s="673" t="s">
        <v>12</v>
      </c>
      <c r="AB26" s="673" t="s">
        <v>12</v>
      </c>
      <c r="AC26" s="673" t="s">
        <v>8</v>
      </c>
      <c r="AD26" s="674" t="s">
        <v>12</v>
      </c>
      <c r="AE26" s="672" t="s">
        <v>8</v>
      </c>
      <c r="AF26" s="673" t="s">
        <v>12</v>
      </c>
      <c r="AG26" s="673" t="s">
        <v>8</v>
      </c>
      <c r="AH26" s="673" t="s">
        <v>8</v>
      </c>
      <c r="AI26" s="675" t="s">
        <v>8</v>
      </c>
      <c r="AJ26" s="672" t="s">
        <v>8</v>
      </c>
      <c r="AK26" s="673" t="s">
        <v>12</v>
      </c>
      <c r="AL26" s="673" t="s">
        <v>8</v>
      </c>
      <c r="AM26" s="675" t="s">
        <v>8</v>
      </c>
      <c r="AN26" s="677" t="s">
        <v>22</v>
      </c>
      <c r="AO26" s="676" t="s">
        <v>22</v>
      </c>
      <c r="AP26" s="673" t="s">
        <v>8</v>
      </c>
      <c r="AQ26" s="673" t="s">
        <v>8</v>
      </c>
      <c r="AR26" s="673" t="s">
        <v>22</v>
      </c>
      <c r="AS26" s="674" t="s">
        <v>7</v>
      </c>
      <c r="AT26" s="672" t="s">
        <v>22</v>
      </c>
      <c r="AU26" s="673" t="s">
        <v>22</v>
      </c>
      <c r="AV26" s="673" t="s">
        <v>22</v>
      </c>
      <c r="AW26" s="673">
        <v>0</v>
      </c>
      <c r="AX26" s="675" t="s">
        <v>22</v>
      </c>
      <c r="AY26" s="676" t="s">
        <v>8</v>
      </c>
      <c r="AZ26" s="673" t="s">
        <v>22</v>
      </c>
      <c r="BA26" s="673" t="s">
        <v>22</v>
      </c>
      <c r="BB26" s="673">
        <v>0</v>
      </c>
      <c r="BC26" s="674" t="s">
        <v>8</v>
      </c>
      <c r="BD26" s="672" t="s">
        <v>8</v>
      </c>
      <c r="BE26" s="673" t="s">
        <v>8</v>
      </c>
      <c r="BF26" s="673">
        <v>0</v>
      </c>
      <c r="BG26" s="673">
        <v>0</v>
      </c>
      <c r="BH26" s="675" t="s">
        <v>8</v>
      </c>
      <c r="BI26" s="676" t="s">
        <v>8</v>
      </c>
      <c r="BJ26" s="673">
        <v>0</v>
      </c>
      <c r="BK26" s="673" t="s">
        <v>8</v>
      </c>
      <c r="BL26" s="673" t="s">
        <v>8</v>
      </c>
      <c r="BM26" s="674" t="s">
        <v>8</v>
      </c>
      <c r="BN26" s="672" t="s">
        <v>8</v>
      </c>
      <c r="BO26" s="673">
        <v>0</v>
      </c>
      <c r="BP26" s="673">
        <v>0</v>
      </c>
      <c r="BQ26" s="673" t="s">
        <v>8</v>
      </c>
      <c r="BR26" s="675">
        <v>0</v>
      </c>
      <c r="BS26" s="676" t="s">
        <v>8</v>
      </c>
      <c r="BT26" s="673" t="s">
        <v>8</v>
      </c>
      <c r="BU26" s="675">
        <v>0</v>
      </c>
      <c r="BV26" s="56" t="str">
        <f t="shared" si="2"/>
        <v>カンタスDFDF</v>
      </c>
    </row>
    <row r="27" spans="1:74" ht="30.75" customHeight="1">
      <c r="A27" s="1245"/>
      <c r="B27" s="678">
        <f t="shared" si="3"/>
        <v>21</v>
      </c>
      <c r="C27" s="679" t="s">
        <v>615</v>
      </c>
      <c r="D27" s="680">
        <v>21</v>
      </c>
      <c r="E27" s="678" t="s">
        <v>4</v>
      </c>
      <c r="F27" s="681" t="s">
        <v>22</v>
      </c>
      <c r="G27" s="682" t="s">
        <v>8</v>
      </c>
      <c r="H27" s="682" t="s">
        <v>8</v>
      </c>
      <c r="I27" s="682" t="s">
        <v>8</v>
      </c>
      <c r="J27" s="683" t="s">
        <v>8</v>
      </c>
      <c r="K27" s="681">
        <v>0</v>
      </c>
      <c r="L27" s="682" t="s">
        <v>8</v>
      </c>
      <c r="M27" s="682" t="s">
        <v>8</v>
      </c>
      <c r="N27" s="682" t="s">
        <v>8</v>
      </c>
      <c r="O27" s="684" t="s">
        <v>8</v>
      </c>
      <c r="P27" s="685" t="s">
        <v>22</v>
      </c>
      <c r="Q27" s="682" t="s">
        <v>8</v>
      </c>
      <c r="R27" s="682">
        <v>0</v>
      </c>
      <c r="S27" s="682" t="s">
        <v>22</v>
      </c>
      <c r="T27" s="683" t="s">
        <v>8</v>
      </c>
      <c r="U27" s="681" t="s">
        <v>8</v>
      </c>
      <c r="V27" s="682">
        <v>0</v>
      </c>
      <c r="W27" s="682" t="s">
        <v>22</v>
      </c>
      <c r="X27" s="682">
        <v>0</v>
      </c>
      <c r="Y27" s="684" t="s">
        <v>22</v>
      </c>
      <c r="Z27" s="685">
        <v>0</v>
      </c>
      <c r="AA27" s="682" t="s">
        <v>8</v>
      </c>
      <c r="AB27" s="682" t="s">
        <v>8</v>
      </c>
      <c r="AC27" s="682" t="s">
        <v>8</v>
      </c>
      <c r="AD27" s="683" t="s">
        <v>8</v>
      </c>
      <c r="AE27" s="681">
        <v>0</v>
      </c>
      <c r="AF27" s="682" t="s">
        <v>8</v>
      </c>
      <c r="AG27" s="682" t="s">
        <v>8</v>
      </c>
      <c r="AH27" s="682">
        <v>0</v>
      </c>
      <c r="AI27" s="684" t="s">
        <v>8</v>
      </c>
      <c r="AJ27" s="681">
        <v>0</v>
      </c>
      <c r="AK27" s="682">
        <v>0</v>
      </c>
      <c r="AL27" s="682" t="s">
        <v>8</v>
      </c>
      <c r="AM27" s="684" t="s">
        <v>8</v>
      </c>
      <c r="AN27" s="686" t="s">
        <v>22</v>
      </c>
      <c r="AO27" s="685" t="s">
        <v>22</v>
      </c>
      <c r="AP27" s="682" t="s">
        <v>8</v>
      </c>
      <c r="AQ27" s="682" t="s">
        <v>11</v>
      </c>
      <c r="AR27" s="682" t="s">
        <v>22</v>
      </c>
      <c r="AS27" s="683" t="s">
        <v>8</v>
      </c>
      <c r="AT27" s="681" t="s">
        <v>22</v>
      </c>
      <c r="AU27" s="682" t="s">
        <v>22</v>
      </c>
      <c r="AV27" s="682" t="s">
        <v>22</v>
      </c>
      <c r="AW27" s="682">
        <v>0</v>
      </c>
      <c r="AX27" s="684" t="s">
        <v>22</v>
      </c>
      <c r="AY27" s="685" t="s">
        <v>8</v>
      </c>
      <c r="AZ27" s="682" t="s">
        <v>22</v>
      </c>
      <c r="BA27" s="682" t="s">
        <v>22</v>
      </c>
      <c r="BB27" s="682">
        <v>0</v>
      </c>
      <c r="BC27" s="683">
        <v>0</v>
      </c>
      <c r="BD27" s="681" t="s">
        <v>11</v>
      </c>
      <c r="BE27" s="682">
        <v>0</v>
      </c>
      <c r="BF27" s="682" t="s">
        <v>8</v>
      </c>
      <c r="BG27" s="682">
        <v>0</v>
      </c>
      <c r="BH27" s="684" t="s">
        <v>11</v>
      </c>
      <c r="BI27" s="685">
        <v>0</v>
      </c>
      <c r="BJ27" s="682">
        <v>0</v>
      </c>
      <c r="BK27" s="682">
        <v>0</v>
      </c>
      <c r="BL27" s="682" t="s">
        <v>7</v>
      </c>
      <c r="BM27" s="683" t="s">
        <v>8</v>
      </c>
      <c r="BN27" s="681">
        <v>0</v>
      </c>
      <c r="BO27" s="682">
        <v>0</v>
      </c>
      <c r="BP27" s="682">
        <v>0</v>
      </c>
      <c r="BQ27" s="682" t="s">
        <v>8</v>
      </c>
      <c r="BR27" s="684" t="s">
        <v>8</v>
      </c>
      <c r="BS27" s="685" t="s">
        <v>8</v>
      </c>
      <c r="BT27" s="682" t="s">
        <v>8</v>
      </c>
      <c r="BU27" s="684">
        <v>0</v>
      </c>
      <c r="BV27" s="56" t="str">
        <f t="shared" si="2"/>
        <v>ゲッター水水</v>
      </c>
    </row>
    <row r="28" spans="1:74" ht="31.5" customHeight="1">
      <c r="A28" s="1245"/>
      <c r="B28" s="648">
        <f t="shared" si="3"/>
        <v>22</v>
      </c>
      <c r="C28" s="649" t="s">
        <v>616</v>
      </c>
      <c r="D28" s="650">
        <v>22</v>
      </c>
      <c r="E28" s="648" t="s">
        <v>6</v>
      </c>
      <c r="F28" s="651" t="s">
        <v>22</v>
      </c>
      <c r="G28" s="652">
        <v>0</v>
      </c>
      <c r="H28" s="652" t="s">
        <v>8</v>
      </c>
      <c r="I28" s="652" t="s">
        <v>8</v>
      </c>
      <c r="J28" s="653" t="s">
        <v>8</v>
      </c>
      <c r="K28" s="651" t="s">
        <v>8</v>
      </c>
      <c r="L28" s="652" t="s">
        <v>8</v>
      </c>
      <c r="M28" s="652">
        <v>0</v>
      </c>
      <c r="N28" s="652" t="s">
        <v>8</v>
      </c>
      <c r="O28" s="654" t="s">
        <v>8</v>
      </c>
      <c r="P28" s="655" t="s">
        <v>22</v>
      </c>
      <c r="Q28" s="652">
        <v>0</v>
      </c>
      <c r="R28" s="652" t="s">
        <v>8</v>
      </c>
      <c r="S28" s="652" t="s">
        <v>22</v>
      </c>
      <c r="T28" s="653" t="s">
        <v>8</v>
      </c>
      <c r="U28" s="651" t="s">
        <v>8</v>
      </c>
      <c r="V28" s="652">
        <v>0</v>
      </c>
      <c r="W28" s="652" t="s">
        <v>22</v>
      </c>
      <c r="X28" s="652" t="s">
        <v>8</v>
      </c>
      <c r="Y28" s="654" t="s">
        <v>22</v>
      </c>
      <c r="Z28" s="655" t="s">
        <v>8</v>
      </c>
      <c r="AA28" s="652" t="s">
        <v>8</v>
      </c>
      <c r="AB28" s="652">
        <v>0</v>
      </c>
      <c r="AC28" s="652">
        <v>0</v>
      </c>
      <c r="AD28" s="653" t="s">
        <v>8</v>
      </c>
      <c r="AE28" s="651">
        <v>0</v>
      </c>
      <c r="AF28" s="652">
        <v>0</v>
      </c>
      <c r="AG28" s="652" t="s">
        <v>8</v>
      </c>
      <c r="AH28" s="652">
        <v>0</v>
      </c>
      <c r="AI28" s="654">
        <v>0</v>
      </c>
      <c r="AJ28" s="651" t="s">
        <v>8</v>
      </c>
      <c r="AK28" s="652">
        <v>0</v>
      </c>
      <c r="AL28" s="652" t="s">
        <v>8</v>
      </c>
      <c r="AM28" s="654">
        <v>0</v>
      </c>
      <c r="AN28" s="656" t="s">
        <v>22</v>
      </c>
      <c r="AO28" s="655" t="s">
        <v>22</v>
      </c>
      <c r="AP28" s="652">
        <v>0</v>
      </c>
      <c r="AQ28" s="652" t="s">
        <v>8</v>
      </c>
      <c r="AR28" s="652" t="s">
        <v>22</v>
      </c>
      <c r="AS28" s="653">
        <v>0</v>
      </c>
      <c r="AT28" s="651" t="s">
        <v>22</v>
      </c>
      <c r="AU28" s="652" t="s">
        <v>22</v>
      </c>
      <c r="AV28" s="652" t="s">
        <v>22</v>
      </c>
      <c r="AW28" s="652" t="s">
        <v>7</v>
      </c>
      <c r="AX28" s="654" t="s">
        <v>22</v>
      </c>
      <c r="AY28" s="655">
        <v>0</v>
      </c>
      <c r="AZ28" s="652" t="s">
        <v>22</v>
      </c>
      <c r="BA28" s="652" t="s">
        <v>22</v>
      </c>
      <c r="BB28" s="652">
        <v>0</v>
      </c>
      <c r="BC28" s="653">
        <v>0</v>
      </c>
      <c r="BD28" s="651" t="s">
        <v>8</v>
      </c>
      <c r="BE28" s="652" t="s">
        <v>9</v>
      </c>
      <c r="BF28" s="652">
        <v>0</v>
      </c>
      <c r="BG28" s="652">
        <v>0</v>
      </c>
      <c r="BH28" s="654" t="s">
        <v>8</v>
      </c>
      <c r="BI28" s="655">
        <v>0</v>
      </c>
      <c r="BJ28" s="652" t="s">
        <v>8</v>
      </c>
      <c r="BK28" s="652">
        <v>0</v>
      </c>
      <c r="BL28" s="652">
        <v>0</v>
      </c>
      <c r="BM28" s="653">
        <v>0</v>
      </c>
      <c r="BN28" s="651">
        <v>0</v>
      </c>
      <c r="BO28" s="652">
        <v>0</v>
      </c>
      <c r="BP28" s="652">
        <v>0</v>
      </c>
      <c r="BQ28" s="652" t="s">
        <v>8</v>
      </c>
      <c r="BR28" s="654" t="s">
        <v>8</v>
      </c>
      <c r="BS28" s="655" t="s">
        <v>8</v>
      </c>
      <c r="BT28" s="652" t="s">
        <v>8</v>
      </c>
      <c r="BU28" s="654">
        <v>0</v>
      </c>
      <c r="BV28" s="56" t="str">
        <f t="shared" si="2"/>
        <v>ケンジャFLFL</v>
      </c>
    </row>
    <row r="29" spans="1:74" ht="30.75" customHeight="1">
      <c r="A29" s="1245"/>
      <c r="B29" s="648">
        <f t="shared" si="3"/>
        <v>23</v>
      </c>
      <c r="C29" s="649" t="s">
        <v>617</v>
      </c>
      <c r="D29" s="650">
        <v>23</v>
      </c>
      <c r="E29" s="648" t="s">
        <v>6</v>
      </c>
      <c r="F29" s="651" t="s">
        <v>22</v>
      </c>
      <c r="G29" s="652">
        <v>0</v>
      </c>
      <c r="H29" s="652">
        <v>0</v>
      </c>
      <c r="I29" s="652" t="s">
        <v>8</v>
      </c>
      <c r="J29" s="653" t="s">
        <v>8</v>
      </c>
      <c r="K29" s="651" t="s">
        <v>8</v>
      </c>
      <c r="L29" s="652" t="s">
        <v>8</v>
      </c>
      <c r="M29" s="652">
        <v>0</v>
      </c>
      <c r="N29" s="652">
        <v>0</v>
      </c>
      <c r="O29" s="654">
        <v>0</v>
      </c>
      <c r="P29" s="655" t="s">
        <v>22</v>
      </c>
      <c r="Q29" s="652" t="s">
        <v>8</v>
      </c>
      <c r="R29" s="652">
        <v>0</v>
      </c>
      <c r="S29" s="652" t="s">
        <v>22</v>
      </c>
      <c r="T29" s="653" t="s">
        <v>8</v>
      </c>
      <c r="U29" s="651" t="s">
        <v>8</v>
      </c>
      <c r="V29" s="652">
        <v>0</v>
      </c>
      <c r="W29" s="652" t="s">
        <v>22</v>
      </c>
      <c r="X29" s="652">
        <v>0</v>
      </c>
      <c r="Y29" s="654" t="s">
        <v>22</v>
      </c>
      <c r="Z29" s="655" t="s">
        <v>8</v>
      </c>
      <c r="AA29" s="652" t="s">
        <v>8</v>
      </c>
      <c r="AB29" s="652" t="s">
        <v>8</v>
      </c>
      <c r="AC29" s="652">
        <v>0</v>
      </c>
      <c r="AD29" s="653" t="s">
        <v>8</v>
      </c>
      <c r="AE29" s="651" t="s">
        <v>8</v>
      </c>
      <c r="AF29" s="652" t="s">
        <v>8</v>
      </c>
      <c r="AG29" s="652" t="s">
        <v>8</v>
      </c>
      <c r="AH29" s="652" t="s">
        <v>8</v>
      </c>
      <c r="AI29" s="654" t="s">
        <v>8</v>
      </c>
      <c r="AJ29" s="651">
        <v>0</v>
      </c>
      <c r="AK29" s="652" t="s">
        <v>8</v>
      </c>
      <c r="AL29" s="652" t="s">
        <v>8</v>
      </c>
      <c r="AM29" s="654">
        <v>0</v>
      </c>
      <c r="AN29" s="656" t="s">
        <v>22</v>
      </c>
      <c r="AO29" s="655" t="s">
        <v>22</v>
      </c>
      <c r="AP29" s="652">
        <v>0</v>
      </c>
      <c r="AQ29" s="652" t="s">
        <v>8</v>
      </c>
      <c r="AR29" s="652" t="s">
        <v>22</v>
      </c>
      <c r="AS29" s="653" t="s">
        <v>8</v>
      </c>
      <c r="AT29" s="651" t="s">
        <v>22</v>
      </c>
      <c r="AU29" s="652" t="s">
        <v>22</v>
      </c>
      <c r="AV29" s="652" t="s">
        <v>22</v>
      </c>
      <c r="AW29" s="652">
        <v>0</v>
      </c>
      <c r="AX29" s="654" t="s">
        <v>22</v>
      </c>
      <c r="AY29" s="655" t="s">
        <v>7</v>
      </c>
      <c r="AZ29" s="652" t="s">
        <v>22</v>
      </c>
      <c r="BA29" s="652" t="s">
        <v>22</v>
      </c>
      <c r="BB29" s="652">
        <v>0</v>
      </c>
      <c r="BC29" s="653" t="s">
        <v>8</v>
      </c>
      <c r="BD29" s="651">
        <v>0</v>
      </c>
      <c r="BE29" s="652" t="s">
        <v>8</v>
      </c>
      <c r="BF29" s="652">
        <v>0</v>
      </c>
      <c r="BG29" s="652" t="s">
        <v>8</v>
      </c>
      <c r="BH29" s="654">
        <v>0</v>
      </c>
      <c r="BI29" s="655">
        <v>0</v>
      </c>
      <c r="BJ29" s="652">
        <v>0</v>
      </c>
      <c r="BK29" s="652" t="s">
        <v>8</v>
      </c>
      <c r="BL29" s="652" t="s">
        <v>8</v>
      </c>
      <c r="BM29" s="653">
        <v>0</v>
      </c>
      <c r="BN29" s="651" t="s">
        <v>8</v>
      </c>
      <c r="BO29" s="652">
        <v>0</v>
      </c>
      <c r="BP29" s="652">
        <v>0</v>
      </c>
      <c r="BQ29" s="652">
        <v>0</v>
      </c>
      <c r="BR29" s="654">
        <v>0</v>
      </c>
      <c r="BS29" s="655">
        <v>0</v>
      </c>
      <c r="BT29" s="652">
        <v>0</v>
      </c>
      <c r="BU29" s="654" t="s">
        <v>8</v>
      </c>
      <c r="BV29" s="56" t="str">
        <f t="shared" si="2"/>
        <v>ザンプロＤＭFLFL</v>
      </c>
    </row>
    <row r="30" spans="1:74" ht="30.75" customHeight="1">
      <c r="A30" s="1245"/>
      <c r="B30" s="648">
        <f t="shared" si="3"/>
        <v>24</v>
      </c>
      <c r="C30" s="649" t="s">
        <v>618</v>
      </c>
      <c r="D30" s="650">
        <v>24</v>
      </c>
      <c r="E30" s="648" t="s">
        <v>4</v>
      </c>
      <c r="F30" s="651" t="s">
        <v>22</v>
      </c>
      <c r="G30" s="652">
        <v>0</v>
      </c>
      <c r="H30" s="652" t="s">
        <v>8</v>
      </c>
      <c r="I30" s="652" t="s">
        <v>12</v>
      </c>
      <c r="J30" s="653">
        <v>0</v>
      </c>
      <c r="K30" s="651">
        <v>0</v>
      </c>
      <c r="L30" s="652" t="s">
        <v>8</v>
      </c>
      <c r="M30" s="652" t="s">
        <v>8</v>
      </c>
      <c r="N30" s="652">
        <v>0</v>
      </c>
      <c r="O30" s="654" t="s">
        <v>8</v>
      </c>
      <c r="P30" s="655" t="s">
        <v>22</v>
      </c>
      <c r="Q30" s="652">
        <v>0</v>
      </c>
      <c r="R30" s="652">
        <v>0</v>
      </c>
      <c r="S30" s="652" t="s">
        <v>22</v>
      </c>
      <c r="T30" s="653">
        <v>0</v>
      </c>
      <c r="U30" s="651" t="s">
        <v>8</v>
      </c>
      <c r="V30" s="652" t="s">
        <v>8</v>
      </c>
      <c r="W30" s="652" t="s">
        <v>22</v>
      </c>
      <c r="X30" s="652">
        <v>0</v>
      </c>
      <c r="Y30" s="654" t="s">
        <v>22</v>
      </c>
      <c r="Z30" s="655">
        <v>0</v>
      </c>
      <c r="AA30" s="652">
        <v>0</v>
      </c>
      <c r="AB30" s="652">
        <v>0</v>
      </c>
      <c r="AC30" s="652">
        <v>0</v>
      </c>
      <c r="AD30" s="653" t="s">
        <v>8</v>
      </c>
      <c r="AE30" s="651">
        <v>0</v>
      </c>
      <c r="AF30" s="652" t="s">
        <v>8</v>
      </c>
      <c r="AG30" s="652" t="s">
        <v>8</v>
      </c>
      <c r="AH30" s="652">
        <v>0</v>
      </c>
      <c r="AI30" s="654" t="s">
        <v>8</v>
      </c>
      <c r="AJ30" s="651">
        <v>0</v>
      </c>
      <c r="AK30" s="652">
        <v>0</v>
      </c>
      <c r="AL30" s="652">
        <v>0</v>
      </c>
      <c r="AM30" s="654" t="s">
        <v>8</v>
      </c>
      <c r="AN30" s="656" t="s">
        <v>22</v>
      </c>
      <c r="AO30" s="655" t="s">
        <v>22</v>
      </c>
      <c r="AP30" s="652">
        <v>0</v>
      </c>
      <c r="AQ30" s="652">
        <v>0</v>
      </c>
      <c r="AR30" s="652" t="s">
        <v>22</v>
      </c>
      <c r="AS30" s="653" t="s">
        <v>8</v>
      </c>
      <c r="AT30" s="651" t="s">
        <v>22</v>
      </c>
      <c r="AU30" s="652" t="s">
        <v>22</v>
      </c>
      <c r="AV30" s="652" t="s">
        <v>22</v>
      </c>
      <c r="AW30" s="652" t="s">
        <v>8</v>
      </c>
      <c r="AX30" s="654" t="s">
        <v>22</v>
      </c>
      <c r="AY30" s="655" t="s">
        <v>8</v>
      </c>
      <c r="AZ30" s="652" t="s">
        <v>22</v>
      </c>
      <c r="BA30" s="652" t="s">
        <v>22</v>
      </c>
      <c r="BB30" s="652">
        <v>0</v>
      </c>
      <c r="BC30" s="653">
        <v>0</v>
      </c>
      <c r="BD30" s="651">
        <v>0</v>
      </c>
      <c r="BE30" s="652">
        <v>0</v>
      </c>
      <c r="BF30" s="652">
        <v>0</v>
      </c>
      <c r="BG30" s="652" t="s">
        <v>8</v>
      </c>
      <c r="BH30" s="654">
        <v>0</v>
      </c>
      <c r="BI30" s="655">
        <v>0</v>
      </c>
      <c r="BJ30" s="652">
        <v>0</v>
      </c>
      <c r="BK30" s="652">
        <v>0</v>
      </c>
      <c r="BL30" s="652" t="s">
        <v>8</v>
      </c>
      <c r="BM30" s="653" t="s">
        <v>8</v>
      </c>
      <c r="BN30" s="651" t="s">
        <v>8</v>
      </c>
      <c r="BO30" s="652">
        <v>0</v>
      </c>
      <c r="BP30" s="652">
        <v>0</v>
      </c>
      <c r="BQ30" s="652" t="s">
        <v>8</v>
      </c>
      <c r="BR30" s="654" t="s">
        <v>8</v>
      </c>
      <c r="BS30" s="655">
        <v>0</v>
      </c>
      <c r="BT30" s="652">
        <v>0</v>
      </c>
      <c r="BU30" s="654" t="s">
        <v>8</v>
      </c>
      <c r="BV30" s="56" t="str">
        <f t="shared" si="2"/>
        <v>ジマンダイセン水水</v>
      </c>
    </row>
    <row r="31" spans="1:74" ht="30.75" customHeight="1" thickBot="1">
      <c r="A31" s="1245"/>
      <c r="B31" s="657">
        <f t="shared" si="3"/>
        <v>25</v>
      </c>
      <c r="C31" s="658" t="s">
        <v>619</v>
      </c>
      <c r="D31" s="659">
        <v>25</v>
      </c>
      <c r="E31" s="657" t="s">
        <v>6</v>
      </c>
      <c r="F31" s="660" t="s">
        <v>22</v>
      </c>
      <c r="G31" s="661" t="s">
        <v>8</v>
      </c>
      <c r="H31" s="661" t="s">
        <v>8</v>
      </c>
      <c r="I31" s="661" t="s">
        <v>8</v>
      </c>
      <c r="J31" s="662" t="s">
        <v>8</v>
      </c>
      <c r="K31" s="660" t="s">
        <v>8</v>
      </c>
      <c r="L31" s="661" t="s">
        <v>8</v>
      </c>
      <c r="M31" s="661">
        <v>0</v>
      </c>
      <c r="N31" s="661">
        <v>0</v>
      </c>
      <c r="O31" s="663" t="s">
        <v>8</v>
      </c>
      <c r="P31" s="664" t="s">
        <v>22</v>
      </c>
      <c r="Q31" s="661">
        <v>0</v>
      </c>
      <c r="R31" s="661">
        <v>0</v>
      </c>
      <c r="S31" s="661" t="s">
        <v>22</v>
      </c>
      <c r="T31" s="662" t="s">
        <v>8</v>
      </c>
      <c r="U31" s="660" t="s">
        <v>10</v>
      </c>
      <c r="V31" s="661">
        <v>0</v>
      </c>
      <c r="W31" s="661" t="s">
        <v>22</v>
      </c>
      <c r="X31" s="661">
        <v>0</v>
      </c>
      <c r="Y31" s="663" t="s">
        <v>22</v>
      </c>
      <c r="Z31" s="664">
        <v>0</v>
      </c>
      <c r="AA31" s="661">
        <v>0</v>
      </c>
      <c r="AB31" s="661" t="s">
        <v>8</v>
      </c>
      <c r="AC31" s="661" t="s">
        <v>8</v>
      </c>
      <c r="AD31" s="662" t="s">
        <v>8</v>
      </c>
      <c r="AE31" s="660" t="s">
        <v>8</v>
      </c>
      <c r="AF31" s="661" t="s">
        <v>8</v>
      </c>
      <c r="AG31" s="661" t="s">
        <v>8</v>
      </c>
      <c r="AH31" s="661">
        <v>0</v>
      </c>
      <c r="AI31" s="663">
        <v>0</v>
      </c>
      <c r="AJ31" s="660">
        <v>0</v>
      </c>
      <c r="AK31" s="661">
        <v>0</v>
      </c>
      <c r="AL31" s="661">
        <v>0</v>
      </c>
      <c r="AM31" s="663">
        <v>0</v>
      </c>
      <c r="AN31" s="665" t="s">
        <v>22</v>
      </c>
      <c r="AO31" s="664" t="s">
        <v>22</v>
      </c>
      <c r="AP31" s="661">
        <v>0</v>
      </c>
      <c r="AQ31" s="661">
        <v>0</v>
      </c>
      <c r="AR31" s="661" t="s">
        <v>22</v>
      </c>
      <c r="AS31" s="662">
        <v>0</v>
      </c>
      <c r="AT31" s="660" t="s">
        <v>22</v>
      </c>
      <c r="AU31" s="661" t="s">
        <v>22</v>
      </c>
      <c r="AV31" s="661" t="s">
        <v>22</v>
      </c>
      <c r="AW31" s="661">
        <v>0</v>
      </c>
      <c r="AX31" s="663" t="s">
        <v>22</v>
      </c>
      <c r="AY31" s="664">
        <v>0</v>
      </c>
      <c r="AZ31" s="661" t="s">
        <v>22</v>
      </c>
      <c r="BA31" s="661" t="s">
        <v>22</v>
      </c>
      <c r="BB31" s="661">
        <v>0</v>
      </c>
      <c r="BC31" s="662">
        <v>0</v>
      </c>
      <c r="BD31" s="660">
        <v>0</v>
      </c>
      <c r="BE31" s="661">
        <v>0</v>
      </c>
      <c r="BF31" s="661">
        <v>0</v>
      </c>
      <c r="BG31" s="661">
        <v>0</v>
      </c>
      <c r="BH31" s="663">
        <v>0</v>
      </c>
      <c r="BI31" s="664">
        <v>0</v>
      </c>
      <c r="BJ31" s="661">
        <v>0</v>
      </c>
      <c r="BK31" s="661">
        <v>0</v>
      </c>
      <c r="BL31" s="661">
        <v>0</v>
      </c>
      <c r="BM31" s="662">
        <v>0</v>
      </c>
      <c r="BN31" s="660">
        <v>0</v>
      </c>
      <c r="BO31" s="661">
        <v>0</v>
      </c>
      <c r="BP31" s="661" t="s">
        <v>8</v>
      </c>
      <c r="BQ31" s="661">
        <v>0</v>
      </c>
      <c r="BR31" s="663">
        <v>0</v>
      </c>
      <c r="BS31" s="664" t="s">
        <v>8</v>
      </c>
      <c r="BT31" s="661">
        <v>0</v>
      </c>
      <c r="BU31" s="663">
        <v>0</v>
      </c>
      <c r="BV31" s="56" t="str">
        <f t="shared" si="2"/>
        <v>スクレアFLFL</v>
      </c>
    </row>
    <row r="32" spans="1:74" ht="30.75" customHeight="1">
      <c r="A32" s="1245"/>
      <c r="B32" s="666">
        <f t="shared" si="3"/>
        <v>26</v>
      </c>
      <c r="C32" s="640" t="s">
        <v>620</v>
      </c>
      <c r="D32" s="641">
        <v>26</v>
      </c>
      <c r="E32" s="639" t="s">
        <v>4</v>
      </c>
      <c r="F32" s="642" t="s">
        <v>22</v>
      </c>
      <c r="G32" s="643" t="s">
        <v>8</v>
      </c>
      <c r="H32" s="643" t="s">
        <v>8</v>
      </c>
      <c r="I32" s="643" t="s">
        <v>8</v>
      </c>
      <c r="J32" s="644" t="s">
        <v>8</v>
      </c>
      <c r="K32" s="642" t="s">
        <v>8</v>
      </c>
      <c r="L32" s="643" t="s">
        <v>8</v>
      </c>
      <c r="M32" s="643" t="s">
        <v>10</v>
      </c>
      <c r="N32" s="643" t="s">
        <v>12</v>
      </c>
      <c r="O32" s="645" t="s">
        <v>8</v>
      </c>
      <c r="P32" s="646" t="s">
        <v>22</v>
      </c>
      <c r="Q32" s="643" t="s">
        <v>8</v>
      </c>
      <c r="R32" s="643">
        <v>0</v>
      </c>
      <c r="S32" s="643" t="s">
        <v>22</v>
      </c>
      <c r="T32" s="644" t="s">
        <v>8</v>
      </c>
      <c r="U32" s="642" t="s">
        <v>8</v>
      </c>
      <c r="V32" s="643" t="s">
        <v>8</v>
      </c>
      <c r="W32" s="643" t="s">
        <v>22</v>
      </c>
      <c r="X32" s="643" t="s">
        <v>8</v>
      </c>
      <c r="Y32" s="645" t="s">
        <v>22</v>
      </c>
      <c r="Z32" s="646">
        <v>0</v>
      </c>
      <c r="AA32" s="643">
        <v>0</v>
      </c>
      <c r="AB32" s="643" t="s">
        <v>8</v>
      </c>
      <c r="AC32" s="643">
        <v>0</v>
      </c>
      <c r="AD32" s="644" t="s">
        <v>8</v>
      </c>
      <c r="AE32" s="642" t="s">
        <v>8</v>
      </c>
      <c r="AF32" s="643" t="s">
        <v>8</v>
      </c>
      <c r="AG32" s="643" t="s">
        <v>8</v>
      </c>
      <c r="AH32" s="643" t="s">
        <v>8</v>
      </c>
      <c r="AI32" s="645" t="s">
        <v>8</v>
      </c>
      <c r="AJ32" s="642" t="s">
        <v>8</v>
      </c>
      <c r="AK32" s="643" t="s">
        <v>8</v>
      </c>
      <c r="AL32" s="643" t="s">
        <v>8</v>
      </c>
      <c r="AM32" s="645" t="s">
        <v>8</v>
      </c>
      <c r="AN32" s="647" t="s">
        <v>22</v>
      </c>
      <c r="AO32" s="646" t="s">
        <v>22</v>
      </c>
      <c r="AP32" s="643">
        <v>0</v>
      </c>
      <c r="AQ32" s="643" t="s">
        <v>8</v>
      </c>
      <c r="AR32" s="643" t="s">
        <v>22</v>
      </c>
      <c r="AS32" s="644" t="s">
        <v>8</v>
      </c>
      <c r="AT32" s="642" t="s">
        <v>22</v>
      </c>
      <c r="AU32" s="643" t="s">
        <v>22</v>
      </c>
      <c r="AV32" s="643" t="s">
        <v>22</v>
      </c>
      <c r="AW32" s="643">
        <v>0</v>
      </c>
      <c r="AX32" s="645" t="s">
        <v>22</v>
      </c>
      <c r="AY32" s="646" t="s">
        <v>8</v>
      </c>
      <c r="AZ32" s="643" t="s">
        <v>22</v>
      </c>
      <c r="BA32" s="643" t="s">
        <v>22</v>
      </c>
      <c r="BB32" s="643">
        <v>0</v>
      </c>
      <c r="BC32" s="644" t="s">
        <v>7</v>
      </c>
      <c r="BD32" s="642" t="s">
        <v>8</v>
      </c>
      <c r="BE32" s="643" t="s">
        <v>8</v>
      </c>
      <c r="BF32" s="643" t="s">
        <v>8</v>
      </c>
      <c r="BG32" s="643">
        <v>0</v>
      </c>
      <c r="BH32" s="645" t="s">
        <v>8</v>
      </c>
      <c r="BI32" s="646">
        <v>0</v>
      </c>
      <c r="BJ32" s="643" t="s">
        <v>8</v>
      </c>
      <c r="BK32" s="643" t="s">
        <v>8</v>
      </c>
      <c r="BL32" s="643" t="s">
        <v>8</v>
      </c>
      <c r="BM32" s="644" t="s">
        <v>8</v>
      </c>
      <c r="BN32" s="642" t="s">
        <v>8</v>
      </c>
      <c r="BO32" s="643">
        <v>0</v>
      </c>
      <c r="BP32" s="643">
        <v>0</v>
      </c>
      <c r="BQ32" s="643" t="s">
        <v>8</v>
      </c>
      <c r="BR32" s="645" t="s">
        <v>8</v>
      </c>
      <c r="BS32" s="646" t="s">
        <v>8</v>
      </c>
      <c r="BT32" s="643" t="s">
        <v>8</v>
      </c>
      <c r="BU32" s="645" t="s">
        <v>7</v>
      </c>
      <c r="BV32" s="56" t="str">
        <f t="shared" si="2"/>
        <v>スミレックス水水</v>
      </c>
    </row>
    <row r="33" spans="1:74" ht="30.75" customHeight="1">
      <c r="A33" s="1245"/>
      <c r="B33" s="667">
        <f t="shared" si="3"/>
        <v>27</v>
      </c>
      <c r="C33" s="649" t="s">
        <v>621</v>
      </c>
      <c r="D33" s="650">
        <v>27</v>
      </c>
      <c r="E33" s="648" t="s">
        <v>14</v>
      </c>
      <c r="F33" s="651" t="s">
        <v>22</v>
      </c>
      <c r="G33" s="652" t="s">
        <v>8</v>
      </c>
      <c r="H33" s="652" t="s">
        <v>8</v>
      </c>
      <c r="I33" s="652" t="s">
        <v>8</v>
      </c>
      <c r="J33" s="653" t="s">
        <v>8</v>
      </c>
      <c r="K33" s="651" t="s">
        <v>8</v>
      </c>
      <c r="L33" s="652" t="s">
        <v>8</v>
      </c>
      <c r="M33" s="652">
        <v>0</v>
      </c>
      <c r="N33" s="652">
        <v>0</v>
      </c>
      <c r="O33" s="654">
        <v>0</v>
      </c>
      <c r="P33" s="655" t="s">
        <v>22</v>
      </c>
      <c r="Q33" s="652">
        <v>0</v>
      </c>
      <c r="R33" s="652">
        <v>0</v>
      </c>
      <c r="S33" s="652" t="s">
        <v>22</v>
      </c>
      <c r="T33" s="653" t="s">
        <v>8</v>
      </c>
      <c r="U33" s="651" t="s">
        <v>8</v>
      </c>
      <c r="V33" s="652">
        <v>0</v>
      </c>
      <c r="W33" s="652" t="s">
        <v>22</v>
      </c>
      <c r="X33" s="652">
        <v>0</v>
      </c>
      <c r="Y33" s="654" t="s">
        <v>22</v>
      </c>
      <c r="Z33" s="655">
        <v>0</v>
      </c>
      <c r="AA33" s="652" t="s">
        <v>8</v>
      </c>
      <c r="AB33" s="652" t="s">
        <v>8</v>
      </c>
      <c r="AC33" s="652" t="s">
        <v>8</v>
      </c>
      <c r="AD33" s="653" t="s">
        <v>8</v>
      </c>
      <c r="AE33" s="651">
        <v>0</v>
      </c>
      <c r="AF33" s="652">
        <v>0</v>
      </c>
      <c r="AG33" s="652">
        <v>0</v>
      </c>
      <c r="AH33" s="652">
        <v>0</v>
      </c>
      <c r="AI33" s="654">
        <v>0</v>
      </c>
      <c r="AJ33" s="651">
        <v>0</v>
      </c>
      <c r="AK33" s="652">
        <v>0</v>
      </c>
      <c r="AL33" s="652" t="s">
        <v>8</v>
      </c>
      <c r="AM33" s="654" t="s">
        <v>8</v>
      </c>
      <c r="AN33" s="656" t="s">
        <v>22</v>
      </c>
      <c r="AO33" s="655" t="s">
        <v>22</v>
      </c>
      <c r="AP33" s="652">
        <v>0</v>
      </c>
      <c r="AQ33" s="652" t="s">
        <v>7</v>
      </c>
      <c r="AR33" s="652" t="s">
        <v>22</v>
      </c>
      <c r="AS33" s="653" t="s">
        <v>8</v>
      </c>
      <c r="AT33" s="651" t="s">
        <v>22</v>
      </c>
      <c r="AU33" s="652" t="s">
        <v>22</v>
      </c>
      <c r="AV33" s="652" t="s">
        <v>22</v>
      </c>
      <c r="AW33" s="652" t="s">
        <v>8</v>
      </c>
      <c r="AX33" s="654" t="s">
        <v>22</v>
      </c>
      <c r="AY33" s="655">
        <v>0</v>
      </c>
      <c r="AZ33" s="652" t="s">
        <v>22</v>
      </c>
      <c r="BA33" s="652" t="s">
        <v>22</v>
      </c>
      <c r="BB33" s="652">
        <v>0</v>
      </c>
      <c r="BC33" s="653" t="s">
        <v>8</v>
      </c>
      <c r="BD33" s="651" t="s">
        <v>7</v>
      </c>
      <c r="BE33" s="652" t="s">
        <v>11</v>
      </c>
      <c r="BF33" s="652">
        <v>0</v>
      </c>
      <c r="BG33" s="652">
        <v>0</v>
      </c>
      <c r="BH33" s="654" t="s">
        <v>7</v>
      </c>
      <c r="BI33" s="655" t="s">
        <v>8</v>
      </c>
      <c r="BJ33" s="652">
        <v>0</v>
      </c>
      <c r="BK33" s="652">
        <v>0</v>
      </c>
      <c r="BL33" s="652" t="s">
        <v>11</v>
      </c>
      <c r="BM33" s="653" t="s">
        <v>8</v>
      </c>
      <c r="BN33" s="651" t="s">
        <v>8</v>
      </c>
      <c r="BO33" s="652">
        <v>0</v>
      </c>
      <c r="BP33" s="652" t="s">
        <v>8</v>
      </c>
      <c r="BQ33" s="652" t="s">
        <v>8</v>
      </c>
      <c r="BR33" s="654">
        <v>0</v>
      </c>
      <c r="BS33" s="655">
        <v>0</v>
      </c>
      <c r="BT33" s="652">
        <v>0</v>
      </c>
      <c r="BU33" s="654">
        <v>0</v>
      </c>
      <c r="BV33" s="56" t="str">
        <f t="shared" si="2"/>
        <v>ドイツボルドーDFDF</v>
      </c>
    </row>
    <row r="34" spans="1:74" ht="30.75" customHeight="1">
      <c r="A34" s="1245"/>
      <c r="B34" s="667">
        <f t="shared" si="3"/>
        <v>28</v>
      </c>
      <c r="C34" s="649" t="s">
        <v>541</v>
      </c>
      <c r="D34" s="650">
        <v>28</v>
      </c>
      <c r="E34" s="648" t="s">
        <v>4</v>
      </c>
      <c r="F34" s="651" t="s">
        <v>22</v>
      </c>
      <c r="G34" s="652" t="s">
        <v>8</v>
      </c>
      <c r="H34" s="652" t="s">
        <v>8</v>
      </c>
      <c r="I34" s="652" t="s">
        <v>8</v>
      </c>
      <c r="J34" s="653" t="s">
        <v>8</v>
      </c>
      <c r="K34" s="651" t="s">
        <v>8</v>
      </c>
      <c r="L34" s="652" t="s">
        <v>8</v>
      </c>
      <c r="M34" s="652" t="s">
        <v>8</v>
      </c>
      <c r="N34" s="652" t="s">
        <v>8</v>
      </c>
      <c r="O34" s="654" t="s">
        <v>8</v>
      </c>
      <c r="P34" s="655" t="s">
        <v>22</v>
      </c>
      <c r="Q34" s="652" t="s">
        <v>8</v>
      </c>
      <c r="R34" s="652">
        <v>0</v>
      </c>
      <c r="S34" s="652" t="s">
        <v>22</v>
      </c>
      <c r="T34" s="653" t="s">
        <v>8</v>
      </c>
      <c r="U34" s="651" t="s">
        <v>8</v>
      </c>
      <c r="V34" s="652">
        <v>0</v>
      </c>
      <c r="W34" s="652" t="s">
        <v>22</v>
      </c>
      <c r="X34" s="652" t="s">
        <v>8</v>
      </c>
      <c r="Y34" s="654" t="s">
        <v>22</v>
      </c>
      <c r="Z34" s="655">
        <v>0</v>
      </c>
      <c r="AA34" s="652" t="s">
        <v>8</v>
      </c>
      <c r="AB34" s="652">
        <v>0</v>
      </c>
      <c r="AC34" s="652" t="s">
        <v>8</v>
      </c>
      <c r="AD34" s="653" t="s">
        <v>8</v>
      </c>
      <c r="AE34" s="651" t="s">
        <v>8</v>
      </c>
      <c r="AF34" s="652" t="s">
        <v>8</v>
      </c>
      <c r="AG34" s="652" t="s">
        <v>8</v>
      </c>
      <c r="AH34" s="652" t="s">
        <v>8</v>
      </c>
      <c r="AI34" s="654" t="s">
        <v>8</v>
      </c>
      <c r="AJ34" s="651" t="s">
        <v>12</v>
      </c>
      <c r="AK34" s="652" t="s">
        <v>8</v>
      </c>
      <c r="AL34" s="652" t="s">
        <v>8</v>
      </c>
      <c r="AM34" s="654" t="s">
        <v>8</v>
      </c>
      <c r="AN34" s="656" t="s">
        <v>22</v>
      </c>
      <c r="AO34" s="655" t="s">
        <v>22</v>
      </c>
      <c r="AP34" s="652">
        <v>0</v>
      </c>
      <c r="AQ34" s="652" t="s">
        <v>11</v>
      </c>
      <c r="AR34" s="652" t="s">
        <v>22</v>
      </c>
      <c r="AS34" s="653" t="s">
        <v>8</v>
      </c>
      <c r="AT34" s="651" t="s">
        <v>22</v>
      </c>
      <c r="AU34" s="652" t="s">
        <v>22</v>
      </c>
      <c r="AV34" s="652" t="s">
        <v>22</v>
      </c>
      <c r="AW34" s="652" t="s">
        <v>9</v>
      </c>
      <c r="AX34" s="654" t="s">
        <v>22</v>
      </c>
      <c r="AY34" s="655" t="s">
        <v>8</v>
      </c>
      <c r="AZ34" s="652" t="s">
        <v>22</v>
      </c>
      <c r="BA34" s="652" t="s">
        <v>22</v>
      </c>
      <c r="BB34" s="652">
        <v>0</v>
      </c>
      <c r="BC34" s="653" t="s">
        <v>8</v>
      </c>
      <c r="BD34" s="651" t="s">
        <v>11</v>
      </c>
      <c r="BE34" s="652" t="s">
        <v>7</v>
      </c>
      <c r="BF34" s="652">
        <v>0</v>
      </c>
      <c r="BG34" s="652">
        <v>0</v>
      </c>
      <c r="BH34" s="654" t="s">
        <v>11</v>
      </c>
      <c r="BI34" s="655">
        <v>0</v>
      </c>
      <c r="BJ34" s="652" t="s">
        <v>8</v>
      </c>
      <c r="BK34" s="652" t="s">
        <v>8</v>
      </c>
      <c r="BL34" s="652" t="s">
        <v>7</v>
      </c>
      <c r="BM34" s="653" t="s">
        <v>8</v>
      </c>
      <c r="BN34" s="651" t="s">
        <v>8</v>
      </c>
      <c r="BO34" s="652" t="s">
        <v>8</v>
      </c>
      <c r="BP34" s="652">
        <v>0</v>
      </c>
      <c r="BQ34" s="652" t="s">
        <v>8</v>
      </c>
      <c r="BR34" s="654" t="s">
        <v>8</v>
      </c>
      <c r="BS34" s="655" t="s">
        <v>8</v>
      </c>
      <c r="BT34" s="652" t="s">
        <v>8</v>
      </c>
      <c r="BU34" s="654" t="s">
        <v>8</v>
      </c>
      <c r="BV34" s="56" t="str">
        <f t="shared" si="2"/>
        <v>トップジンＭ水水</v>
      </c>
    </row>
    <row r="35" spans="1:74" ht="30.75" customHeight="1">
      <c r="A35" s="1245"/>
      <c r="B35" s="667">
        <f t="shared" si="3"/>
        <v>29</v>
      </c>
      <c r="C35" s="649" t="s">
        <v>622</v>
      </c>
      <c r="D35" s="650">
        <v>29</v>
      </c>
      <c r="E35" s="648" t="s">
        <v>6</v>
      </c>
      <c r="F35" s="651" t="s">
        <v>22</v>
      </c>
      <c r="G35" s="652" t="s">
        <v>8</v>
      </c>
      <c r="H35" s="652">
        <v>0</v>
      </c>
      <c r="I35" s="652" t="s">
        <v>8</v>
      </c>
      <c r="J35" s="653" t="s">
        <v>8</v>
      </c>
      <c r="K35" s="651" t="s">
        <v>8</v>
      </c>
      <c r="L35" s="652" t="s">
        <v>8</v>
      </c>
      <c r="M35" s="652">
        <v>0</v>
      </c>
      <c r="N35" s="652" t="s">
        <v>8</v>
      </c>
      <c r="O35" s="654" t="s">
        <v>8</v>
      </c>
      <c r="P35" s="655" t="s">
        <v>22</v>
      </c>
      <c r="Q35" s="652">
        <v>0</v>
      </c>
      <c r="R35" s="652">
        <v>0</v>
      </c>
      <c r="S35" s="652" t="s">
        <v>22</v>
      </c>
      <c r="T35" s="653" t="s">
        <v>8</v>
      </c>
      <c r="U35" s="651" t="s">
        <v>8</v>
      </c>
      <c r="V35" s="652" t="s">
        <v>8</v>
      </c>
      <c r="W35" s="652" t="s">
        <v>22</v>
      </c>
      <c r="X35" s="652">
        <v>0</v>
      </c>
      <c r="Y35" s="654" t="s">
        <v>22</v>
      </c>
      <c r="Z35" s="655">
        <v>0</v>
      </c>
      <c r="AA35" s="652" t="s">
        <v>8</v>
      </c>
      <c r="AB35" s="652" t="s">
        <v>8</v>
      </c>
      <c r="AC35" s="652">
        <v>0</v>
      </c>
      <c r="AD35" s="653" t="s">
        <v>8</v>
      </c>
      <c r="AE35" s="651">
        <v>0</v>
      </c>
      <c r="AF35" s="652">
        <v>0</v>
      </c>
      <c r="AG35" s="652" t="s">
        <v>8</v>
      </c>
      <c r="AH35" s="652" t="s">
        <v>8</v>
      </c>
      <c r="AI35" s="654" t="s">
        <v>8</v>
      </c>
      <c r="AJ35" s="651">
        <v>0</v>
      </c>
      <c r="AK35" s="652" t="s">
        <v>8</v>
      </c>
      <c r="AL35" s="652" t="s">
        <v>8</v>
      </c>
      <c r="AM35" s="654" t="s">
        <v>8</v>
      </c>
      <c r="AN35" s="656" t="s">
        <v>22</v>
      </c>
      <c r="AO35" s="655" t="s">
        <v>22</v>
      </c>
      <c r="AP35" s="652" t="s">
        <v>8</v>
      </c>
      <c r="AQ35" s="652" t="s">
        <v>8</v>
      </c>
      <c r="AR35" s="652" t="s">
        <v>22</v>
      </c>
      <c r="AS35" s="653">
        <v>0</v>
      </c>
      <c r="AT35" s="651" t="s">
        <v>22</v>
      </c>
      <c r="AU35" s="652" t="s">
        <v>22</v>
      </c>
      <c r="AV35" s="652" t="s">
        <v>22</v>
      </c>
      <c r="AW35" s="652">
        <v>0</v>
      </c>
      <c r="AX35" s="654" t="s">
        <v>22</v>
      </c>
      <c r="AY35" s="655">
        <v>0</v>
      </c>
      <c r="AZ35" s="652" t="s">
        <v>22</v>
      </c>
      <c r="BA35" s="652" t="s">
        <v>22</v>
      </c>
      <c r="BB35" s="652">
        <v>0</v>
      </c>
      <c r="BC35" s="653" t="s">
        <v>8</v>
      </c>
      <c r="BD35" s="651">
        <v>0</v>
      </c>
      <c r="BE35" s="652">
        <v>0</v>
      </c>
      <c r="BF35" s="652">
        <v>0</v>
      </c>
      <c r="BG35" s="652" t="s">
        <v>8</v>
      </c>
      <c r="BH35" s="654" t="s">
        <v>8</v>
      </c>
      <c r="BI35" s="655" t="s">
        <v>8</v>
      </c>
      <c r="BJ35" s="652">
        <v>0</v>
      </c>
      <c r="BK35" s="652">
        <v>0</v>
      </c>
      <c r="BL35" s="652">
        <v>0</v>
      </c>
      <c r="BM35" s="653" t="s">
        <v>8</v>
      </c>
      <c r="BN35" s="651">
        <v>0</v>
      </c>
      <c r="BO35" s="652">
        <v>0</v>
      </c>
      <c r="BP35" s="652">
        <v>0</v>
      </c>
      <c r="BQ35" s="652">
        <v>0</v>
      </c>
      <c r="BR35" s="654" t="s">
        <v>8</v>
      </c>
      <c r="BS35" s="655">
        <v>0</v>
      </c>
      <c r="BT35" s="652" t="s">
        <v>8</v>
      </c>
      <c r="BU35" s="654">
        <v>0</v>
      </c>
      <c r="BV35" s="56" t="str">
        <f t="shared" si="2"/>
        <v>パレード２０FLFL</v>
      </c>
    </row>
    <row r="36" spans="1:74" ht="30.75" customHeight="1" thickBot="1">
      <c r="A36" s="1245"/>
      <c r="B36" s="668">
        <f t="shared" si="3"/>
        <v>30</v>
      </c>
      <c r="C36" s="669" t="s">
        <v>546</v>
      </c>
      <c r="D36" s="670">
        <v>30</v>
      </c>
      <c r="E36" s="671" t="s">
        <v>13</v>
      </c>
      <c r="F36" s="672" t="s">
        <v>22</v>
      </c>
      <c r="G36" s="673" t="s">
        <v>8</v>
      </c>
      <c r="H36" s="673" t="s">
        <v>8</v>
      </c>
      <c r="I36" s="673" t="s">
        <v>8</v>
      </c>
      <c r="J36" s="674" t="s">
        <v>8</v>
      </c>
      <c r="K36" s="672" t="s">
        <v>8</v>
      </c>
      <c r="L36" s="673" t="s">
        <v>8</v>
      </c>
      <c r="M36" s="673" t="s">
        <v>8</v>
      </c>
      <c r="N36" s="673" t="s">
        <v>8</v>
      </c>
      <c r="O36" s="675" t="s">
        <v>8</v>
      </c>
      <c r="P36" s="676" t="s">
        <v>22</v>
      </c>
      <c r="Q36" s="673" t="s">
        <v>8</v>
      </c>
      <c r="R36" s="673">
        <v>0</v>
      </c>
      <c r="S36" s="673" t="s">
        <v>22</v>
      </c>
      <c r="T36" s="674" t="s">
        <v>8</v>
      </c>
      <c r="U36" s="672" t="s">
        <v>8</v>
      </c>
      <c r="V36" s="673" t="s">
        <v>8</v>
      </c>
      <c r="W36" s="673" t="s">
        <v>22</v>
      </c>
      <c r="X36" s="673" t="s">
        <v>8</v>
      </c>
      <c r="Y36" s="675" t="s">
        <v>8</v>
      </c>
      <c r="Z36" s="676" t="s">
        <v>8</v>
      </c>
      <c r="AA36" s="673" t="s">
        <v>8</v>
      </c>
      <c r="AB36" s="673" t="s">
        <v>8</v>
      </c>
      <c r="AC36" s="673" t="s">
        <v>8</v>
      </c>
      <c r="AD36" s="674" t="s">
        <v>8</v>
      </c>
      <c r="AE36" s="672" t="s">
        <v>8</v>
      </c>
      <c r="AF36" s="673" t="s">
        <v>8</v>
      </c>
      <c r="AG36" s="673">
        <v>0</v>
      </c>
      <c r="AH36" s="673" t="s">
        <v>8</v>
      </c>
      <c r="AI36" s="675" t="s">
        <v>8</v>
      </c>
      <c r="AJ36" s="672" t="s">
        <v>8</v>
      </c>
      <c r="AK36" s="673" t="s">
        <v>8</v>
      </c>
      <c r="AL36" s="673" t="s">
        <v>8</v>
      </c>
      <c r="AM36" s="675" t="s">
        <v>8</v>
      </c>
      <c r="AN36" s="677" t="s">
        <v>22</v>
      </c>
      <c r="AO36" s="676" t="s">
        <v>22</v>
      </c>
      <c r="AP36" s="673">
        <v>0</v>
      </c>
      <c r="AQ36" s="673" t="s">
        <v>8</v>
      </c>
      <c r="AR36" s="673" t="s">
        <v>22</v>
      </c>
      <c r="AS36" s="674">
        <v>0</v>
      </c>
      <c r="AT36" s="672" t="s">
        <v>22</v>
      </c>
      <c r="AU36" s="673" t="s">
        <v>22</v>
      </c>
      <c r="AV36" s="673" t="s">
        <v>22</v>
      </c>
      <c r="AW36" s="673">
        <v>0</v>
      </c>
      <c r="AX36" s="675" t="s">
        <v>22</v>
      </c>
      <c r="AY36" s="676" t="s">
        <v>8</v>
      </c>
      <c r="AZ36" s="673" t="s">
        <v>22</v>
      </c>
      <c r="BA36" s="673" t="s">
        <v>22</v>
      </c>
      <c r="BB36" s="673">
        <v>0</v>
      </c>
      <c r="BC36" s="674">
        <v>0</v>
      </c>
      <c r="BD36" s="672">
        <v>0</v>
      </c>
      <c r="BE36" s="673">
        <v>0</v>
      </c>
      <c r="BF36" s="673" t="s">
        <v>8</v>
      </c>
      <c r="BG36" s="673" t="s">
        <v>7</v>
      </c>
      <c r="BH36" s="675">
        <v>0</v>
      </c>
      <c r="BI36" s="676">
        <v>0</v>
      </c>
      <c r="BJ36" s="673">
        <v>0</v>
      </c>
      <c r="BK36" s="673">
        <v>0</v>
      </c>
      <c r="BL36" s="673">
        <v>0</v>
      </c>
      <c r="BM36" s="674">
        <v>0</v>
      </c>
      <c r="BN36" s="672">
        <v>0</v>
      </c>
      <c r="BO36" s="673">
        <v>0</v>
      </c>
      <c r="BP36" s="673">
        <v>0</v>
      </c>
      <c r="BQ36" s="673">
        <v>0</v>
      </c>
      <c r="BR36" s="675" t="s">
        <v>8</v>
      </c>
      <c r="BS36" s="676">
        <v>0</v>
      </c>
      <c r="BT36" s="673">
        <v>0</v>
      </c>
      <c r="BU36" s="675">
        <v>0</v>
      </c>
      <c r="BV36" s="56" t="str">
        <f t="shared" si="2"/>
        <v>ファンタジスタ顆顆</v>
      </c>
    </row>
    <row r="37" spans="1:74" ht="30.75" customHeight="1">
      <c r="A37" s="1245"/>
      <c r="B37" s="678">
        <f t="shared" si="3"/>
        <v>31</v>
      </c>
      <c r="C37" s="679" t="s">
        <v>624</v>
      </c>
      <c r="D37" s="680">
        <v>31</v>
      </c>
      <c r="E37" s="678" t="s">
        <v>4</v>
      </c>
      <c r="F37" s="681" t="s">
        <v>22</v>
      </c>
      <c r="G37" s="682">
        <v>0</v>
      </c>
      <c r="H37" s="682" t="s">
        <v>8</v>
      </c>
      <c r="I37" s="682">
        <v>0</v>
      </c>
      <c r="J37" s="683" t="s">
        <v>8</v>
      </c>
      <c r="K37" s="681" t="s">
        <v>8</v>
      </c>
      <c r="L37" s="682" t="s">
        <v>8</v>
      </c>
      <c r="M37" s="682" t="s">
        <v>8</v>
      </c>
      <c r="N37" s="682" t="s">
        <v>8</v>
      </c>
      <c r="O37" s="684" t="s">
        <v>8</v>
      </c>
      <c r="P37" s="685" t="s">
        <v>22</v>
      </c>
      <c r="Q37" s="682">
        <v>0</v>
      </c>
      <c r="R37" s="682">
        <v>0</v>
      </c>
      <c r="S37" s="682" t="s">
        <v>22</v>
      </c>
      <c r="T37" s="683" t="s">
        <v>8</v>
      </c>
      <c r="U37" s="681" t="s">
        <v>8</v>
      </c>
      <c r="V37" s="682" t="s">
        <v>8</v>
      </c>
      <c r="W37" s="682" t="s">
        <v>22</v>
      </c>
      <c r="X37" s="682" t="s">
        <v>8</v>
      </c>
      <c r="Y37" s="684" t="s">
        <v>22</v>
      </c>
      <c r="Z37" s="685">
        <v>0</v>
      </c>
      <c r="AA37" s="682" t="s">
        <v>8</v>
      </c>
      <c r="AB37" s="682" t="s">
        <v>12</v>
      </c>
      <c r="AC37" s="682" t="s">
        <v>8</v>
      </c>
      <c r="AD37" s="683" t="s">
        <v>12</v>
      </c>
      <c r="AE37" s="681">
        <v>0</v>
      </c>
      <c r="AF37" s="682">
        <v>0</v>
      </c>
      <c r="AG37" s="682" t="s">
        <v>8</v>
      </c>
      <c r="AH37" s="682">
        <v>0</v>
      </c>
      <c r="AI37" s="684">
        <v>0</v>
      </c>
      <c r="AJ37" s="681" t="s">
        <v>8</v>
      </c>
      <c r="AK37" s="682">
        <v>0</v>
      </c>
      <c r="AL37" s="682">
        <v>0</v>
      </c>
      <c r="AM37" s="684" t="s">
        <v>8</v>
      </c>
      <c r="AN37" s="686" t="s">
        <v>22</v>
      </c>
      <c r="AO37" s="685" t="s">
        <v>22</v>
      </c>
      <c r="AP37" s="682">
        <v>0</v>
      </c>
      <c r="AQ37" s="682">
        <v>0</v>
      </c>
      <c r="AR37" s="682" t="s">
        <v>22</v>
      </c>
      <c r="AS37" s="683" t="s">
        <v>8</v>
      </c>
      <c r="AT37" s="681" t="s">
        <v>22</v>
      </c>
      <c r="AU37" s="682" t="s">
        <v>22</v>
      </c>
      <c r="AV37" s="682" t="s">
        <v>22</v>
      </c>
      <c r="AW37" s="682" t="s">
        <v>8</v>
      </c>
      <c r="AX37" s="684" t="s">
        <v>22</v>
      </c>
      <c r="AY37" s="685">
        <v>0</v>
      </c>
      <c r="AZ37" s="682" t="s">
        <v>22</v>
      </c>
      <c r="BA37" s="682" t="s">
        <v>22</v>
      </c>
      <c r="BB37" s="682">
        <v>0</v>
      </c>
      <c r="BC37" s="683" t="s">
        <v>8</v>
      </c>
      <c r="BD37" s="681" t="s">
        <v>7</v>
      </c>
      <c r="BE37" s="682" t="s">
        <v>11</v>
      </c>
      <c r="BF37" s="682" t="s">
        <v>8</v>
      </c>
      <c r="BG37" s="682">
        <v>0</v>
      </c>
      <c r="BH37" s="684" t="s">
        <v>7</v>
      </c>
      <c r="BI37" s="685" t="s">
        <v>8</v>
      </c>
      <c r="BJ37" s="682">
        <v>0</v>
      </c>
      <c r="BK37" s="682" t="s">
        <v>8</v>
      </c>
      <c r="BL37" s="682" t="s">
        <v>11</v>
      </c>
      <c r="BM37" s="683" t="s">
        <v>8</v>
      </c>
      <c r="BN37" s="681" t="s">
        <v>8</v>
      </c>
      <c r="BO37" s="682">
        <v>0</v>
      </c>
      <c r="BP37" s="682" t="s">
        <v>8</v>
      </c>
      <c r="BQ37" s="682">
        <v>0</v>
      </c>
      <c r="BR37" s="684">
        <v>0</v>
      </c>
      <c r="BS37" s="685">
        <v>0</v>
      </c>
      <c r="BT37" s="682">
        <v>0</v>
      </c>
      <c r="BU37" s="684">
        <v>0</v>
      </c>
      <c r="BV37" s="56" t="str">
        <f t="shared" si="2"/>
        <v>フェスティバルＣ水水</v>
      </c>
    </row>
    <row r="38" spans="1:74" ht="30.75" customHeight="1">
      <c r="A38" s="1245"/>
      <c r="B38" s="648">
        <f t="shared" si="3"/>
        <v>32</v>
      </c>
      <c r="C38" s="649" t="s">
        <v>547</v>
      </c>
      <c r="D38" s="650">
        <v>32</v>
      </c>
      <c r="E38" s="648" t="s">
        <v>4</v>
      </c>
      <c r="F38" s="651" t="s">
        <v>22</v>
      </c>
      <c r="G38" s="652">
        <v>0</v>
      </c>
      <c r="H38" s="652" t="s">
        <v>8</v>
      </c>
      <c r="I38" s="652" t="s">
        <v>8</v>
      </c>
      <c r="J38" s="653" t="s">
        <v>8</v>
      </c>
      <c r="K38" s="651" t="s">
        <v>8</v>
      </c>
      <c r="L38" s="652" t="s">
        <v>8</v>
      </c>
      <c r="M38" s="652" t="s">
        <v>8</v>
      </c>
      <c r="N38" s="652" t="s">
        <v>26</v>
      </c>
      <c r="O38" s="654" t="s">
        <v>8</v>
      </c>
      <c r="P38" s="655" t="s">
        <v>22</v>
      </c>
      <c r="Q38" s="652" t="s">
        <v>8</v>
      </c>
      <c r="R38" s="652">
        <v>0</v>
      </c>
      <c r="S38" s="652" t="s">
        <v>22</v>
      </c>
      <c r="T38" s="653" t="s">
        <v>8</v>
      </c>
      <c r="U38" s="651" t="s">
        <v>8</v>
      </c>
      <c r="V38" s="652">
        <v>0</v>
      </c>
      <c r="W38" s="652" t="s">
        <v>22</v>
      </c>
      <c r="X38" s="652" t="s">
        <v>8</v>
      </c>
      <c r="Y38" s="654" t="s">
        <v>22</v>
      </c>
      <c r="Z38" s="655">
        <v>0</v>
      </c>
      <c r="AA38" s="652">
        <v>0</v>
      </c>
      <c r="AB38" s="652" t="s">
        <v>11</v>
      </c>
      <c r="AC38" s="652" t="s">
        <v>8</v>
      </c>
      <c r="AD38" s="653" t="s">
        <v>8</v>
      </c>
      <c r="AE38" s="651">
        <v>0</v>
      </c>
      <c r="AF38" s="652">
        <v>0</v>
      </c>
      <c r="AG38" s="652" t="s">
        <v>8</v>
      </c>
      <c r="AH38" s="652" t="s">
        <v>8</v>
      </c>
      <c r="AI38" s="654" t="s">
        <v>8</v>
      </c>
      <c r="AJ38" s="651" t="s">
        <v>12</v>
      </c>
      <c r="AK38" s="652">
        <v>0</v>
      </c>
      <c r="AL38" s="652">
        <v>0</v>
      </c>
      <c r="AM38" s="654" t="s">
        <v>8</v>
      </c>
      <c r="AN38" s="656" t="s">
        <v>22</v>
      </c>
      <c r="AO38" s="655" t="s">
        <v>22</v>
      </c>
      <c r="AP38" s="652" t="s">
        <v>8</v>
      </c>
      <c r="AQ38" s="652" t="s">
        <v>8</v>
      </c>
      <c r="AR38" s="652" t="s">
        <v>22</v>
      </c>
      <c r="AS38" s="653" t="s">
        <v>8</v>
      </c>
      <c r="AT38" s="651" t="s">
        <v>22</v>
      </c>
      <c r="AU38" s="652" t="s">
        <v>22</v>
      </c>
      <c r="AV38" s="652" t="s">
        <v>22</v>
      </c>
      <c r="AW38" s="652">
        <v>0</v>
      </c>
      <c r="AX38" s="654" t="s">
        <v>22</v>
      </c>
      <c r="AY38" s="655">
        <v>0</v>
      </c>
      <c r="AZ38" s="652" t="s">
        <v>22</v>
      </c>
      <c r="BA38" s="652" t="s">
        <v>22</v>
      </c>
      <c r="BB38" s="652">
        <v>0</v>
      </c>
      <c r="BC38" s="653">
        <v>0</v>
      </c>
      <c r="BD38" s="651" t="s">
        <v>8</v>
      </c>
      <c r="BE38" s="652">
        <v>0</v>
      </c>
      <c r="BF38" s="652" t="s">
        <v>8</v>
      </c>
      <c r="BG38" s="652">
        <v>0</v>
      </c>
      <c r="BH38" s="654" t="s">
        <v>8</v>
      </c>
      <c r="BI38" s="655" t="s">
        <v>7</v>
      </c>
      <c r="BJ38" s="652">
        <v>0</v>
      </c>
      <c r="BK38" s="652">
        <v>0</v>
      </c>
      <c r="BL38" s="652">
        <v>0</v>
      </c>
      <c r="BM38" s="653" t="s">
        <v>8</v>
      </c>
      <c r="BN38" s="651">
        <v>0</v>
      </c>
      <c r="BO38" s="652">
        <v>0</v>
      </c>
      <c r="BP38" s="652">
        <v>0</v>
      </c>
      <c r="BQ38" s="652">
        <v>0</v>
      </c>
      <c r="BR38" s="654" t="s">
        <v>8</v>
      </c>
      <c r="BS38" s="655" t="s">
        <v>8</v>
      </c>
      <c r="BT38" s="652" t="s">
        <v>8</v>
      </c>
      <c r="BU38" s="654">
        <v>0</v>
      </c>
      <c r="BV38" s="56" t="str">
        <f t="shared" si="2"/>
        <v>プライア水水</v>
      </c>
    </row>
    <row r="39" spans="1:74" ht="30.75" customHeight="1">
      <c r="A39" s="1245"/>
      <c r="B39" s="648">
        <f t="shared" si="3"/>
        <v>33</v>
      </c>
      <c r="C39" s="649" t="s">
        <v>650</v>
      </c>
      <c r="D39" s="650">
        <v>33</v>
      </c>
      <c r="E39" s="648" t="s">
        <v>4</v>
      </c>
      <c r="F39" s="651" t="s">
        <v>22</v>
      </c>
      <c r="G39" s="652">
        <v>0</v>
      </c>
      <c r="H39" s="652" t="s">
        <v>8</v>
      </c>
      <c r="I39" s="652" t="s">
        <v>8</v>
      </c>
      <c r="J39" s="653" t="s">
        <v>8</v>
      </c>
      <c r="K39" s="651" t="s">
        <v>8</v>
      </c>
      <c r="L39" s="652" t="s">
        <v>8</v>
      </c>
      <c r="M39" s="652">
        <v>0</v>
      </c>
      <c r="N39" s="652">
        <v>0</v>
      </c>
      <c r="O39" s="654" t="s">
        <v>8</v>
      </c>
      <c r="P39" s="655" t="s">
        <v>22</v>
      </c>
      <c r="Q39" s="652">
        <v>0</v>
      </c>
      <c r="R39" s="652">
        <v>0</v>
      </c>
      <c r="S39" s="652" t="s">
        <v>22</v>
      </c>
      <c r="T39" s="653" t="s">
        <v>8</v>
      </c>
      <c r="U39" s="651" t="s">
        <v>8</v>
      </c>
      <c r="V39" s="652" t="s">
        <v>8</v>
      </c>
      <c r="W39" s="652" t="s">
        <v>22</v>
      </c>
      <c r="X39" s="652">
        <v>0</v>
      </c>
      <c r="Y39" s="654" t="s">
        <v>22</v>
      </c>
      <c r="Z39" s="655">
        <v>0</v>
      </c>
      <c r="AA39" s="652">
        <v>0</v>
      </c>
      <c r="AB39" s="652">
        <v>0</v>
      </c>
      <c r="AC39" s="652">
        <v>0</v>
      </c>
      <c r="AD39" s="653" t="s">
        <v>8</v>
      </c>
      <c r="AE39" s="651" t="s">
        <v>8</v>
      </c>
      <c r="AF39" s="652">
        <v>0</v>
      </c>
      <c r="AG39" s="652" t="s">
        <v>8</v>
      </c>
      <c r="AH39" s="652">
        <v>0</v>
      </c>
      <c r="AI39" s="654" t="s">
        <v>8</v>
      </c>
      <c r="AJ39" s="651">
        <v>0</v>
      </c>
      <c r="AK39" s="652">
        <v>0</v>
      </c>
      <c r="AL39" s="652" t="s">
        <v>8</v>
      </c>
      <c r="AM39" s="654" t="s">
        <v>8</v>
      </c>
      <c r="AN39" s="656" t="s">
        <v>22</v>
      </c>
      <c r="AO39" s="655" t="s">
        <v>22</v>
      </c>
      <c r="AP39" s="652">
        <v>0</v>
      </c>
      <c r="AQ39" s="652">
        <v>0</v>
      </c>
      <c r="AR39" s="652" t="s">
        <v>22</v>
      </c>
      <c r="AS39" s="653">
        <v>0</v>
      </c>
      <c r="AT39" s="651" t="s">
        <v>22</v>
      </c>
      <c r="AU39" s="652" t="s">
        <v>22</v>
      </c>
      <c r="AV39" s="652" t="s">
        <v>22</v>
      </c>
      <c r="AW39" s="652" t="s">
        <v>8</v>
      </c>
      <c r="AX39" s="654" t="s">
        <v>22</v>
      </c>
      <c r="AY39" s="655">
        <v>0</v>
      </c>
      <c r="AZ39" s="652" t="s">
        <v>22</v>
      </c>
      <c r="BA39" s="652" t="s">
        <v>22</v>
      </c>
      <c r="BB39" s="652">
        <v>0</v>
      </c>
      <c r="BC39" s="653" t="s">
        <v>8</v>
      </c>
      <c r="BD39" s="651">
        <v>0</v>
      </c>
      <c r="BE39" s="652" t="s">
        <v>8</v>
      </c>
      <c r="BF39" s="652">
        <v>0</v>
      </c>
      <c r="BG39" s="652">
        <v>0</v>
      </c>
      <c r="BH39" s="654">
        <v>0</v>
      </c>
      <c r="BI39" s="655">
        <v>0</v>
      </c>
      <c r="BJ39" s="652" t="s">
        <v>7</v>
      </c>
      <c r="BK39" s="652" t="s">
        <v>8</v>
      </c>
      <c r="BL39" s="652">
        <v>0</v>
      </c>
      <c r="BM39" s="653" t="s">
        <v>8</v>
      </c>
      <c r="BN39" s="651" t="s">
        <v>8</v>
      </c>
      <c r="BO39" s="652">
        <v>0</v>
      </c>
      <c r="BP39" s="652" t="s">
        <v>8</v>
      </c>
      <c r="BQ39" s="652">
        <v>0</v>
      </c>
      <c r="BR39" s="654">
        <v>0</v>
      </c>
      <c r="BS39" s="655">
        <v>0</v>
      </c>
      <c r="BT39" s="652">
        <v>0</v>
      </c>
      <c r="BU39" s="654" t="s">
        <v>8</v>
      </c>
      <c r="BV39" s="56" t="str">
        <f t="shared" si="2"/>
        <v>ブリザード水水</v>
      </c>
    </row>
    <row r="40" spans="1:74" ht="30.75" customHeight="1">
      <c r="A40" s="1245"/>
      <c r="B40" s="648">
        <f t="shared" si="3"/>
        <v>34</v>
      </c>
      <c r="C40" s="649" t="s">
        <v>657</v>
      </c>
      <c r="D40" s="650">
        <v>34</v>
      </c>
      <c r="E40" s="648" t="s">
        <v>6</v>
      </c>
      <c r="F40" s="651" t="s">
        <v>22</v>
      </c>
      <c r="G40" s="652">
        <v>0</v>
      </c>
      <c r="H40" s="652" t="s">
        <v>8</v>
      </c>
      <c r="I40" s="652">
        <v>0</v>
      </c>
      <c r="J40" s="653" t="s">
        <v>8</v>
      </c>
      <c r="K40" s="651">
        <v>0</v>
      </c>
      <c r="L40" s="652" t="s">
        <v>8</v>
      </c>
      <c r="M40" s="652">
        <v>0</v>
      </c>
      <c r="N40" s="652" t="s">
        <v>8</v>
      </c>
      <c r="O40" s="654">
        <v>0</v>
      </c>
      <c r="P40" s="655" t="s">
        <v>22</v>
      </c>
      <c r="Q40" s="652" t="s">
        <v>8</v>
      </c>
      <c r="R40" s="652">
        <v>0</v>
      </c>
      <c r="S40" s="652" t="s">
        <v>22</v>
      </c>
      <c r="T40" s="653" t="s">
        <v>8</v>
      </c>
      <c r="U40" s="651" t="s">
        <v>8</v>
      </c>
      <c r="V40" s="652" t="s">
        <v>8</v>
      </c>
      <c r="W40" s="652" t="s">
        <v>22</v>
      </c>
      <c r="X40" s="652">
        <v>0</v>
      </c>
      <c r="Y40" s="654" t="s">
        <v>22</v>
      </c>
      <c r="Z40" s="655">
        <v>0</v>
      </c>
      <c r="AA40" s="652" t="s">
        <v>8</v>
      </c>
      <c r="AB40" s="652">
        <v>0</v>
      </c>
      <c r="AC40" s="652" t="s">
        <v>8</v>
      </c>
      <c r="AD40" s="653" t="s">
        <v>8</v>
      </c>
      <c r="AE40" s="651" t="s">
        <v>8</v>
      </c>
      <c r="AF40" s="652">
        <v>0</v>
      </c>
      <c r="AG40" s="652" t="s">
        <v>8</v>
      </c>
      <c r="AH40" s="652">
        <v>0</v>
      </c>
      <c r="AI40" s="654" t="s">
        <v>8</v>
      </c>
      <c r="AJ40" s="651">
        <v>0</v>
      </c>
      <c r="AK40" s="652">
        <v>0</v>
      </c>
      <c r="AL40" s="652" t="s">
        <v>8</v>
      </c>
      <c r="AM40" s="654" t="s">
        <v>8</v>
      </c>
      <c r="AN40" s="656" t="s">
        <v>22</v>
      </c>
      <c r="AO40" s="655" t="s">
        <v>22</v>
      </c>
      <c r="AP40" s="652">
        <v>0</v>
      </c>
      <c r="AQ40" s="652" t="s">
        <v>8</v>
      </c>
      <c r="AR40" s="652" t="s">
        <v>22</v>
      </c>
      <c r="AS40" s="653" t="s">
        <v>8</v>
      </c>
      <c r="AT40" s="651" t="s">
        <v>22</v>
      </c>
      <c r="AU40" s="652" t="s">
        <v>22</v>
      </c>
      <c r="AV40" s="652" t="s">
        <v>22</v>
      </c>
      <c r="AW40" s="652">
        <v>0</v>
      </c>
      <c r="AX40" s="654" t="s">
        <v>22</v>
      </c>
      <c r="AY40" s="655" t="s">
        <v>8</v>
      </c>
      <c r="AZ40" s="652" t="s">
        <v>22</v>
      </c>
      <c r="BA40" s="652" t="s">
        <v>22</v>
      </c>
      <c r="BB40" s="652">
        <v>0</v>
      </c>
      <c r="BC40" s="653" t="s">
        <v>8</v>
      </c>
      <c r="BD40" s="651">
        <v>0</v>
      </c>
      <c r="BE40" s="652" t="s">
        <v>8</v>
      </c>
      <c r="BF40" s="652">
        <v>0</v>
      </c>
      <c r="BG40" s="652">
        <v>0</v>
      </c>
      <c r="BH40" s="654" t="s">
        <v>8</v>
      </c>
      <c r="BI40" s="655">
        <v>0</v>
      </c>
      <c r="BJ40" s="652" t="s">
        <v>8</v>
      </c>
      <c r="BK40" s="652" t="s">
        <v>7</v>
      </c>
      <c r="BL40" s="652" t="s">
        <v>7</v>
      </c>
      <c r="BM40" s="653" t="s">
        <v>8</v>
      </c>
      <c r="BN40" s="651">
        <v>0</v>
      </c>
      <c r="BO40" s="652">
        <v>0</v>
      </c>
      <c r="BP40" s="652">
        <v>0</v>
      </c>
      <c r="BQ40" s="652" t="s">
        <v>8</v>
      </c>
      <c r="BR40" s="654">
        <v>0</v>
      </c>
      <c r="BS40" s="655">
        <v>0</v>
      </c>
      <c r="BT40" s="652">
        <v>0</v>
      </c>
      <c r="BU40" s="654" t="s">
        <v>8</v>
      </c>
      <c r="BV40" s="56" t="str">
        <f t="shared" si="2"/>
        <v>フルピカFLFL</v>
      </c>
    </row>
    <row r="41" spans="1:74" ht="30.75" customHeight="1" thickBot="1">
      <c r="A41" s="1245"/>
      <c r="B41" s="657">
        <f t="shared" si="3"/>
        <v>35</v>
      </c>
      <c r="C41" s="658" t="s">
        <v>658</v>
      </c>
      <c r="D41" s="659">
        <v>35</v>
      </c>
      <c r="E41" s="657" t="s">
        <v>13</v>
      </c>
      <c r="F41" s="660" t="s">
        <v>22</v>
      </c>
      <c r="G41" s="661" t="s">
        <v>8</v>
      </c>
      <c r="H41" s="661" t="s">
        <v>8</v>
      </c>
      <c r="I41" s="661">
        <v>0</v>
      </c>
      <c r="J41" s="662" t="s">
        <v>8</v>
      </c>
      <c r="K41" s="660" t="s">
        <v>8</v>
      </c>
      <c r="L41" s="661" t="s">
        <v>8</v>
      </c>
      <c r="M41" s="661" t="s">
        <v>8</v>
      </c>
      <c r="N41" s="661" t="s">
        <v>8</v>
      </c>
      <c r="O41" s="663">
        <v>0</v>
      </c>
      <c r="P41" s="664" t="s">
        <v>22</v>
      </c>
      <c r="Q41" s="661" t="s">
        <v>12</v>
      </c>
      <c r="R41" s="661">
        <v>0</v>
      </c>
      <c r="S41" s="661" t="s">
        <v>22</v>
      </c>
      <c r="T41" s="662" t="s">
        <v>8</v>
      </c>
      <c r="U41" s="660" t="s">
        <v>8</v>
      </c>
      <c r="V41" s="661" t="s">
        <v>8</v>
      </c>
      <c r="W41" s="661" t="s">
        <v>22</v>
      </c>
      <c r="X41" s="661">
        <v>0</v>
      </c>
      <c r="Y41" s="663" t="s">
        <v>22</v>
      </c>
      <c r="Z41" s="664">
        <v>0</v>
      </c>
      <c r="AA41" s="661" t="s">
        <v>8</v>
      </c>
      <c r="AB41" s="661" t="s">
        <v>8</v>
      </c>
      <c r="AC41" s="661" t="s">
        <v>8</v>
      </c>
      <c r="AD41" s="662" t="s">
        <v>8</v>
      </c>
      <c r="AE41" s="660" t="s">
        <v>8</v>
      </c>
      <c r="AF41" s="661" t="s">
        <v>8</v>
      </c>
      <c r="AG41" s="661" t="s">
        <v>8</v>
      </c>
      <c r="AH41" s="661" t="s">
        <v>8</v>
      </c>
      <c r="AI41" s="663" t="s">
        <v>8</v>
      </c>
      <c r="AJ41" s="660">
        <v>0</v>
      </c>
      <c r="AK41" s="661" t="s">
        <v>8</v>
      </c>
      <c r="AL41" s="661" t="s">
        <v>8</v>
      </c>
      <c r="AM41" s="663" t="s">
        <v>8</v>
      </c>
      <c r="AN41" s="665" t="s">
        <v>22</v>
      </c>
      <c r="AO41" s="664" t="s">
        <v>22</v>
      </c>
      <c r="AP41" s="661">
        <v>0</v>
      </c>
      <c r="AQ41" s="661" t="s">
        <v>11</v>
      </c>
      <c r="AR41" s="661" t="s">
        <v>22</v>
      </c>
      <c r="AS41" s="662" t="s">
        <v>8</v>
      </c>
      <c r="AT41" s="660" t="s">
        <v>22</v>
      </c>
      <c r="AU41" s="661" t="s">
        <v>22</v>
      </c>
      <c r="AV41" s="661" t="s">
        <v>22</v>
      </c>
      <c r="AW41" s="661">
        <v>0</v>
      </c>
      <c r="AX41" s="663" t="s">
        <v>22</v>
      </c>
      <c r="AY41" s="664" t="s">
        <v>8</v>
      </c>
      <c r="AZ41" s="661" t="s">
        <v>22</v>
      </c>
      <c r="BA41" s="661" t="s">
        <v>22</v>
      </c>
      <c r="BB41" s="661">
        <v>0</v>
      </c>
      <c r="BC41" s="662" t="s">
        <v>8</v>
      </c>
      <c r="BD41" s="660" t="s">
        <v>11</v>
      </c>
      <c r="BE41" s="661" t="s">
        <v>7</v>
      </c>
      <c r="BF41" s="661">
        <v>0</v>
      </c>
      <c r="BG41" s="661">
        <v>0</v>
      </c>
      <c r="BH41" s="663" t="s">
        <v>11</v>
      </c>
      <c r="BI41" s="664">
        <v>0</v>
      </c>
      <c r="BJ41" s="661">
        <v>0</v>
      </c>
      <c r="BK41" s="661" t="s">
        <v>7</v>
      </c>
      <c r="BL41" s="661" t="s">
        <v>7</v>
      </c>
      <c r="BM41" s="662" t="s">
        <v>8</v>
      </c>
      <c r="BN41" s="660" t="s">
        <v>8</v>
      </c>
      <c r="BO41" s="661">
        <v>0</v>
      </c>
      <c r="BP41" s="661">
        <v>0</v>
      </c>
      <c r="BQ41" s="661" t="s">
        <v>8</v>
      </c>
      <c r="BR41" s="663" t="s">
        <v>8</v>
      </c>
      <c r="BS41" s="664">
        <v>0</v>
      </c>
      <c r="BT41" s="661">
        <v>0</v>
      </c>
      <c r="BU41" s="663" t="s">
        <v>8</v>
      </c>
      <c r="BV41" s="56" t="str">
        <f t="shared" si="2"/>
        <v>ブロードワン顆顆</v>
      </c>
    </row>
    <row r="42" spans="1:74" ht="30.75" customHeight="1">
      <c r="A42" s="1245"/>
      <c r="B42" s="666">
        <f t="shared" si="3"/>
        <v>36</v>
      </c>
      <c r="C42" s="640" t="s">
        <v>659</v>
      </c>
      <c r="D42" s="641">
        <v>36</v>
      </c>
      <c r="E42" s="639" t="s">
        <v>19</v>
      </c>
      <c r="F42" s="642" t="s">
        <v>22</v>
      </c>
      <c r="G42" s="643" t="s">
        <v>8</v>
      </c>
      <c r="H42" s="643" t="s">
        <v>8</v>
      </c>
      <c r="I42" s="643" t="s">
        <v>8</v>
      </c>
      <c r="J42" s="644" t="s">
        <v>8</v>
      </c>
      <c r="K42" s="642" t="s">
        <v>8</v>
      </c>
      <c r="L42" s="643" t="s">
        <v>8</v>
      </c>
      <c r="M42" s="643" t="s">
        <v>8</v>
      </c>
      <c r="N42" s="643" t="s">
        <v>8</v>
      </c>
      <c r="O42" s="645" t="s">
        <v>8</v>
      </c>
      <c r="P42" s="646" t="s">
        <v>22</v>
      </c>
      <c r="Q42" s="643" t="s">
        <v>8</v>
      </c>
      <c r="R42" s="643">
        <v>0</v>
      </c>
      <c r="S42" s="643" t="s">
        <v>22</v>
      </c>
      <c r="T42" s="644" t="s">
        <v>8</v>
      </c>
      <c r="U42" s="642" t="s">
        <v>8</v>
      </c>
      <c r="V42" s="643" t="s">
        <v>8</v>
      </c>
      <c r="W42" s="643" t="s">
        <v>22</v>
      </c>
      <c r="X42" s="643" t="s">
        <v>8</v>
      </c>
      <c r="Y42" s="645" t="s">
        <v>22</v>
      </c>
      <c r="Z42" s="646" t="s">
        <v>8</v>
      </c>
      <c r="AA42" s="643" t="s">
        <v>8</v>
      </c>
      <c r="AB42" s="643" t="s">
        <v>9</v>
      </c>
      <c r="AC42" s="643" t="s">
        <v>8</v>
      </c>
      <c r="AD42" s="644" t="s">
        <v>8</v>
      </c>
      <c r="AE42" s="642" t="s">
        <v>8</v>
      </c>
      <c r="AF42" s="643" t="s">
        <v>8</v>
      </c>
      <c r="AG42" s="643">
        <v>0</v>
      </c>
      <c r="AH42" s="643" t="s">
        <v>8</v>
      </c>
      <c r="AI42" s="645" t="s">
        <v>8</v>
      </c>
      <c r="AJ42" s="642" t="s">
        <v>8</v>
      </c>
      <c r="AK42" s="643" t="s">
        <v>8</v>
      </c>
      <c r="AL42" s="643" t="s">
        <v>8</v>
      </c>
      <c r="AM42" s="645" t="s">
        <v>8</v>
      </c>
      <c r="AN42" s="647" t="s">
        <v>22</v>
      </c>
      <c r="AO42" s="646" t="s">
        <v>22</v>
      </c>
      <c r="AP42" s="643" t="s">
        <v>8</v>
      </c>
      <c r="AQ42" s="643" t="s">
        <v>8</v>
      </c>
      <c r="AR42" s="643" t="s">
        <v>22</v>
      </c>
      <c r="AS42" s="644" t="s">
        <v>8</v>
      </c>
      <c r="AT42" s="642" t="s">
        <v>22</v>
      </c>
      <c r="AU42" s="643" t="s">
        <v>22</v>
      </c>
      <c r="AV42" s="643" t="s">
        <v>22</v>
      </c>
      <c r="AW42" s="643">
        <v>0</v>
      </c>
      <c r="AX42" s="645" t="s">
        <v>22</v>
      </c>
      <c r="AY42" s="646">
        <v>0</v>
      </c>
      <c r="AZ42" s="643" t="s">
        <v>22</v>
      </c>
      <c r="BA42" s="643" t="s">
        <v>22</v>
      </c>
      <c r="BB42" s="643">
        <v>0</v>
      </c>
      <c r="BC42" s="644" t="s">
        <v>8</v>
      </c>
      <c r="BD42" s="642" t="s">
        <v>8</v>
      </c>
      <c r="BE42" s="643" t="s">
        <v>8</v>
      </c>
      <c r="BF42" s="643" t="s">
        <v>8</v>
      </c>
      <c r="BG42" s="643">
        <v>0</v>
      </c>
      <c r="BH42" s="645" t="s">
        <v>8</v>
      </c>
      <c r="BI42" s="646" t="s">
        <v>8</v>
      </c>
      <c r="BJ42" s="643" t="s">
        <v>8</v>
      </c>
      <c r="BK42" s="643" t="s">
        <v>8</v>
      </c>
      <c r="BL42" s="643" t="s">
        <v>8</v>
      </c>
      <c r="BM42" s="644" t="s">
        <v>7</v>
      </c>
      <c r="BN42" s="642" t="s">
        <v>8</v>
      </c>
      <c r="BO42" s="643">
        <v>0</v>
      </c>
      <c r="BP42" s="643">
        <v>0</v>
      </c>
      <c r="BQ42" s="643" t="s">
        <v>8</v>
      </c>
      <c r="BR42" s="645" t="s">
        <v>8</v>
      </c>
      <c r="BS42" s="646" t="s">
        <v>8</v>
      </c>
      <c r="BT42" s="643" t="s">
        <v>8</v>
      </c>
      <c r="BU42" s="645" t="s">
        <v>8</v>
      </c>
      <c r="BV42" s="56" t="str">
        <f t="shared" si="2"/>
        <v>フロンサイドSCSC</v>
      </c>
    </row>
    <row r="43" spans="1:74" ht="30.75" customHeight="1">
      <c r="A43" s="1245"/>
      <c r="B43" s="667">
        <f t="shared" si="3"/>
        <v>37</v>
      </c>
      <c r="C43" s="649" t="s">
        <v>660</v>
      </c>
      <c r="D43" s="650">
        <v>37</v>
      </c>
      <c r="E43" s="648" t="s">
        <v>4</v>
      </c>
      <c r="F43" s="651" t="s">
        <v>22</v>
      </c>
      <c r="G43" s="652" t="s">
        <v>8</v>
      </c>
      <c r="H43" s="652" t="s">
        <v>8</v>
      </c>
      <c r="I43" s="652" t="s">
        <v>8</v>
      </c>
      <c r="J43" s="653" t="s">
        <v>12</v>
      </c>
      <c r="K43" s="651" t="s">
        <v>8</v>
      </c>
      <c r="L43" s="652" t="s">
        <v>9</v>
      </c>
      <c r="M43" s="652" t="s">
        <v>8</v>
      </c>
      <c r="N43" s="652" t="s">
        <v>12</v>
      </c>
      <c r="O43" s="654" t="s">
        <v>8</v>
      </c>
      <c r="P43" s="655" t="s">
        <v>22</v>
      </c>
      <c r="Q43" s="652" t="s">
        <v>10</v>
      </c>
      <c r="R43" s="652">
        <v>0</v>
      </c>
      <c r="S43" s="652" t="s">
        <v>22</v>
      </c>
      <c r="T43" s="653" t="s">
        <v>12</v>
      </c>
      <c r="U43" s="651" t="s">
        <v>8</v>
      </c>
      <c r="V43" s="652" t="s">
        <v>8</v>
      </c>
      <c r="W43" s="652" t="s">
        <v>22</v>
      </c>
      <c r="X43" s="652">
        <v>0</v>
      </c>
      <c r="Y43" s="654" t="s">
        <v>22</v>
      </c>
      <c r="Z43" s="655">
        <v>0</v>
      </c>
      <c r="AA43" s="652" t="s">
        <v>8</v>
      </c>
      <c r="AB43" s="652" t="s">
        <v>9</v>
      </c>
      <c r="AC43" s="652" t="s">
        <v>8</v>
      </c>
      <c r="AD43" s="653" t="s">
        <v>8</v>
      </c>
      <c r="AE43" s="651">
        <v>0</v>
      </c>
      <c r="AF43" s="652" t="s">
        <v>8</v>
      </c>
      <c r="AG43" s="652" t="s">
        <v>8</v>
      </c>
      <c r="AH43" s="652">
        <v>0</v>
      </c>
      <c r="AI43" s="654" t="s">
        <v>8</v>
      </c>
      <c r="AJ43" s="651" t="s">
        <v>8</v>
      </c>
      <c r="AK43" s="652" t="s">
        <v>12</v>
      </c>
      <c r="AL43" s="652">
        <v>0</v>
      </c>
      <c r="AM43" s="654" t="s">
        <v>8</v>
      </c>
      <c r="AN43" s="656" t="s">
        <v>22</v>
      </c>
      <c r="AO43" s="655" t="s">
        <v>22</v>
      </c>
      <c r="AP43" s="652" t="s">
        <v>8</v>
      </c>
      <c r="AQ43" s="652" t="s">
        <v>8</v>
      </c>
      <c r="AR43" s="652" t="s">
        <v>22</v>
      </c>
      <c r="AS43" s="653" t="s">
        <v>8</v>
      </c>
      <c r="AT43" s="651" t="s">
        <v>22</v>
      </c>
      <c r="AU43" s="652" t="s">
        <v>22</v>
      </c>
      <c r="AV43" s="652" t="s">
        <v>22</v>
      </c>
      <c r="AW43" s="652">
        <v>0</v>
      </c>
      <c r="AX43" s="654" t="s">
        <v>22</v>
      </c>
      <c r="AY43" s="655" t="s">
        <v>8</v>
      </c>
      <c r="AZ43" s="652" t="s">
        <v>22</v>
      </c>
      <c r="BA43" s="652" t="s">
        <v>22</v>
      </c>
      <c r="BB43" s="652">
        <v>0</v>
      </c>
      <c r="BC43" s="653" t="s">
        <v>8</v>
      </c>
      <c r="BD43" s="651" t="s">
        <v>8</v>
      </c>
      <c r="BE43" s="652" t="s">
        <v>8</v>
      </c>
      <c r="BF43" s="652">
        <v>0</v>
      </c>
      <c r="BG43" s="652">
        <v>0</v>
      </c>
      <c r="BH43" s="654" t="s">
        <v>8</v>
      </c>
      <c r="BI43" s="655">
        <v>0</v>
      </c>
      <c r="BJ43" s="652" t="s">
        <v>8</v>
      </c>
      <c r="BK43" s="652">
        <v>0</v>
      </c>
      <c r="BL43" s="652" t="s">
        <v>8</v>
      </c>
      <c r="BM43" s="653" t="s">
        <v>8</v>
      </c>
      <c r="BN43" s="651" t="s">
        <v>7</v>
      </c>
      <c r="BO43" s="652">
        <v>0</v>
      </c>
      <c r="BP43" s="652">
        <v>0</v>
      </c>
      <c r="BQ43" s="652" t="s">
        <v>8</v>
      </c>
      <c r="BR43" s="654">
        <v>0</v>
      </c>
      <c r="BS43" s="655" t="s">
        <v>8</v>
      </c>
      <c r="BT43" s="652" t="s">
        <v>8</v>
      </c>
      <c r="BU43" s="654">
        <v>0</v>
      </c>
      <c r="BV43" s="56" t="str">
        <f t="shared" si="2"/>
        <v>フロンサイド水水</v>
      </c>
    </row>
    <row r="44" spans="1:74" ht="30.75" customHeight="1">
      <c r="A44" s="1245"/>
      <c r="B44" s="667">
        <f t="shared" si="3"/>
        <v>38</v>
      </c>
      <c r="C44" s="649" t="s">
        <v>661</v>
      </c>
      <c r="D44" s="650">
        <v>38</v>
      </c>
      <c r="E44" s="648" t="s">
        <v>6</v>
      </c>
      <c r="F44" s="651" t="s">
        <v>22</v>
      </c>
      <c r="G44" s="652" t="s">
        <v>8</v>
      </c>
      <c r="H44" s="652" t="s">
        <v>8</v>
      </c>
      <c r="I44" s="652" t="s">
        <v>8</v>
      </c>
      <c r="J44" s="653" t="s">
        <v>8</v>
      </c>
      <c r="K44" s="651" t="s">
        <v>8</v>
      </c>
      <c r="L44" s="652" t="s">
        <v>8</v>
      </c>
      <c r="M44" s="652">
        <v>0</v>
      </c>
      <c r="N44" s="652" t="s">
        <v>8</v>
      </c>
      <c r="O44" s="654" t="s">
        <v>8</v>
      </c>
      <c r="P44" s="655" t="s">
        <v>22</v>
      </c>
      <c r="Q44" s="652" t="s">
        <v>8</v>
      </c>
      <c r="R44" s="652">
        <v>0</v>
      </c>
      <c r="S44" s="652" t="s">
        <v>22</v>
      </c>
      <c r="T44" s="653" t="s">
        <v>8</v>
      </c>
      <c r="U44" s="651" t="s">
        <v>8</v>
      </c>
      <c r="V44" s="652">
        <v>0</v>
      </c>
      <c r="W44" s="652" t="s">
        <v>22</v>
      </c>
      <c r="X44" s="652" t="s">
        <v>8</v>
      </c>
      <c r="Y44" s="654" t="s">
        <v>22</v>
      </c>
      <c r="Z44" s="655" t="s">
        <v>8</v>
      </c>
      <c r="AA44" s="652" t="s">
        <v>8</v>
      </c>
      <c r="AB44" s="652" t="s">
        <v>8</v>
      </c>
      <c r="AC44" s="652" t="s">
        <v>8</v>
      </c>
      <c r="AD44" s="653" t="s">
        <v>8</v>
      </c>
      <c r="AE44" s="651" t="s">
        <v>8</v>
      </c>
      <c r="AF44" s="652" t="s">
        <v>8</v>
      </c>
      <c r="AG44" s="652" t="s">
        <v>12</v>
      </c>
      <c r="AH44" s="652" t="s">
        <v>8</v>
      </c>
      <c r="AI44" s="654" t="s">
        <v>12</v>
      </c>
      <c r="AJ44" s="651">
        <v>0</v>
      </c>
      <c r="AK44" s="652" t="s">
        <v>8</v>
      </c>
      <c r="AL44" s="652" t="s">
        <v>8</v>
      </c>
      <c r="AM44" s="654" t="s">
        <v>8</v>
      </c>
      <c r="AN44" s="656" t="s">
        <v>22</v>
      </c>
      <c r="AO44" s="655" t="s">
        <v>22</v>
      </c>
      <c r="AP44" s="652" t="s">
        <v>8</v>
      </c>
      <c r="AQ44" s="652" t="s">
        <v>8</v>
      </c>
      <c r="AR44" s="652" t="s">
        <v>22</v>
      </c>
      <c r="AS44" s="653">
        <v>0</v>
      </c>
      <c r="AT44" s="651" t="s">
        <v>22</v>
      </c>
      <c r="AU44" s="652" t="s">
        <v>22</v>
      </c>
      <c r="AV44" s="652" t="s">
        <v>22</v>
      </c>
      <c r="AW44" s="652">
        <v>0</v>
      </c>
      <c r="AX44" s="654" t="s">
        <v>22</v>
      </c>
      <c r="AY44" s="655">
        <v>0</v>
      </c>
      <c r="AZ44" s="652" t="s">
        <v>22</v>
      </c>
      <c r="BA44" s="652" t="s">
        <v>22</v>
      </c>
      <c r="BB44" s="652">
        <v>0</v>
      </c>
      <c r="BC44" s="653">
        <v>0</v>
      </c>
      <c r="BD44" s="651">
        <v>0</v>
      </c>
      <c r="BE44" s="652" t="s">
        <v>8</v>
      </c>
      <c r="BF44" s="652">
        <v>0</v>
      </c>
      <c r="BG44" s="652">
        <v>0</v>
      </c>
      <c r="BH44" s="654">
        <v>0</v>
      </c>
      <c r="BI44" s="655">
        <v>0</v>
      </c>
      <c r="BJ44" s="652">
        <v>0</v>
      </c>
      <c r="BK44" s="652">
        <v>0</v>
      </c>
      <c r="BL44" s="652">
        <v>0</v>
      </c>
      <c r="BM44" s="653">
        <v>0</v>
      </c>
      <c r="BN44" s="651">
        <v>0</v>
      </c>
      <c r="BO44" s="652">
        <v>0</v>
      </c>
      <c r="BP44" s="652">
        <v>0</v>
      </c>
      <c r="BQ44" s="652">
        <v>0</v>
      </c>
      <c r="BR44" s="654" t="s">
        <v>8</v>
      </c>
      <c r="BS44" s="655" t="s">
        <v>8</v>
      </c>
      <c r="BT44" s="652" t="s">
        <v>8</v>
      </c>
      <c r="BU44" s="654">
        <v>0</v>
      </c>
      <c r="BV44" s="56" t="str">
        <f t="shared" si="2"/>
        <v>ミギワ１０FLFL</v>
      </c>
    </row>
    <row r="45" spans="1:74" ht="30" customHeight="1">
      <c r="A45" s="1245"/>
      <c r="B45" s="667">
        <f t="shared" si="3"/>
        <v>39</v>
      </c>
      <c r="C45" s="649" t="s">
        <v>551</v>
      </c>
      <c r="D45" s="650">
        <v>39</v>
      </c>
      <c r="E45" s="648" t="s">
        <v>6</v>
      </c>
      <c r="F45" s="651" t="s">
        <v>22</v>
      </c>
      <c r="G45" s="652" t="s">
        <v>8</v>
      </c>
      <c r="H45" s="652" t="s">
        <v>8</v>
      </c>
      <c r="I45" s="652" t="s">
        <v>8</v>
      </c>
      <c r="J45" s="653" t="s">
        <v>8</v>
      </c>
      <c r="K45" s="651" t="s">
        <v>8</v>
      </c>
      <c r="L45" s="652" t="s">
        <v>8</v>
      </c>
      <c r="M45" s="652">
        <v>0</v>
      </c>
      <c r="N45" s="652" t="s">
        <v>8</v>
      </c>
      <c r="O45" s="654">
        <v>0</v>
      </c>
      <c r="P45" s="655" t="s">
        <v>22</v>
      </c>
      <c r="Q45" s="652" t="s">
        <v>8</v>
      </c>
      <c r="R45" s="652" t="s">
        <v>8</v>
      </c>
      <c r="S45" s="652" t="s">
        <v>22</v>
      </c>
      <c r="T45" s="653" t="s">
        <v>8</v>
      </c>
      <c r="U45" s="651" t="s">
        <v>8</v>
      </c>
      <c r="V45" s="652">
        <v>0</v>
      </c>
      <c r="W45" s="652" t="s">
        <v>22</v>
      </c>
      <c r="X45" s="652" t="s">
        <v>8</v>
      </c>
      <c r="Y45" s="654" t="s">
        <v>22</v>
      </c>
      <c r="Z45" s="655" t="s">
        <v>8</v>
      </c>
      <c r="AA45" s="652" t="s">
        <v>8</v>
      </c>
      <c r="AB45" s="652" t="s">
        <v>8</v>
      </c>
      <c r="AC45" s="652" t="s">
        <v>8</v>
      </c>
      <c r="AD45" s="653" t="s">
        <v>8</v>
      </c>
      <c r="AE45" s="651" t="s">
        <v>8</v>
      </c>
      <c r="AF45" s="652" t="s">
        <v>8</v>
      </c>
      <c r="AG45" s="652" t="s">
        <v>8</v>
      </c>
      <c r="AH45" s="652" t="s">
        <v>8</v>
      </c>
      <c r="AI45" s="654" t="s">
        <v>8</v>
      </c>
      <c r="AJ45" s="651">
        <v>0</v>
      </c>
      <c r="AK45" s="652">
        <v>0</v>
      </c>
      <c r="AL45" s="652" t="s">
        <v>8</v>
      </c>
      <c r="AM45" s="654" t="s">
        <v>8</v>
      </c>
      <c r="AN45" s="656" t="s">
        <v>22</v>
      </c>
      <c r="AO45" s="655" t="s">
        <v>22</v>
      </c>
      <c r="AP45" s="652">
        <v>0</v>
      </c>
      <c r="AQ45" s="652" t="s">
        <v>8</v>
      </c>
      <c r="AR45" s="652" t="s">
        <v>22</v>
      </c>
      <c r="AS45" s="653">
        <v>0</v>
      </c>
      <c r="AT45" s="651" t="s">
        <v>22</v>
      </c>
      <c r="AU45" s="652" t="s">
        <v>22</v>
      </c>
      <c r="AV45" s="652" t="s">
        <v>22</v>
      </c>
      <c r="AW45" s="652">
        <v>0</v>
      </c>
      <c r="AX45" s="654" t="s">
        <v>22</v>
      </c>
      <c r="AY45" s="655">
        <v>0</v>
      </c>
      <c r="AZ45" s="652" t="s">
        <v>22</v>
      </c>
      <c r="BA45" s="652" t="s">
        <v>22</v>
      </c>
      <c r="BB45" s="652" t="s">
        <v>8</v>
      </c>
      <c r="BC45" s="653">
        <v>0</v>
      </c>
      <c r="BD45" s="651" t="s">
        <v>8</v>
      </c>
      <c r="BE45" s="652">
        <v>0</v>
      </c>
      <c r="BF45" s="652">
        <v>0</v>
      </c>
      <c r="BG45" s="652">
        <v>0</v>
      </c>
      <c r="BH45" s="654" t="s">
        <v>8</v>
      </c>
      <c r="BI45" s="655">
        <v>0</v>
      </c>
      <c r="BJ45" s="652" t="s">
        <v>8</v>
      </c>
      <c r="BK45" s="652">
        <v>0</v>
      </c>
      <c r="BL45" s="652">
        <v>0</v>
      </c>
      <c r="BM45" s="653">
        <v>0</v>
      </c>
      <c r="BN45" s="651">
        <v>0</v>
      </c>
      <c r="BO45" s="652">
        <v>0</v>
      </c>
      <c r="BP45" s="652" t="s">
        <v>7</v>
      </c>
      <c r="BQ45" s="652">
        <v>0</v>
      </c>
      <c r="BR45" s="654" t="s">
        <v>8</v>
      </c>
      <c r="BS45" s="655" t="s">
        <v>8</v>
      </c>
      <c r="BT45" s="652" t="s">
        <v>8</v>
      </c>
      <c r="BU45" s="654">
        <v>0</v>
      </c>
      <c r="BV45" s="56" t="str">
        <f t="shared" si="2"/>
        <v>ミリオネアFLFL</v>
      </c>
    </row>
    <row r="46" spans="1:74" ht="30" customHeight="1" thickBot="1">
      <c r="A46" s="1245"/>
      <c r="B46" s="668">
        <f t="shared" si="3"/>
        <v>40</v>
      </c>
      <c r="C46" s="669" t="s">
        <v>629</v>
      </c>
      <c r="D46" s="670">
        <v>40</v>
      </c>
      <c r="E46" s="671" t="s">
        <v>6</v>
      </c>
      <c r="F46" s="672" t="s">
        <v>22</v>
      </c>
      <c r="G46" s="673" t="s">
        <v>8</v>
      </c>
      <c r="H46" s="673" t="s">
        <v>8</v>
      </c>
      <c r="I46" s="673">
        <v>0</v>
      </c>
      <c r="J46" s="674" t="s">
        <v>8</v>
      </c>
      <c r="K46" s="672" t="s">
        <v>8</v>
      </c>
      <c r="L46" s="673">
        <v>0</v>
      </c>
      <c r="M46" s="673" t="s">
        <v>8</v>
      </c>
      <c r="N46" s="673" t="s">
        <v>8</v>
      </c>
      <c r="O46" s="675" t="s">
        <v>8</v>
      </c>
      <c r="P46" s="676" t="s">
        <v>22</v>
      </c>
      <c r="Q46" s="673" t="s">
        <v>8</v>
      </c>
      <c r="R46" s="673" t="s">
        <v>8</v>
      </c>
      <c r="S46" s="673" t="s">
        <v>22</v>
      </c>
      <c r="T46" s="674" t="s">
        <v>8</v>
      </c>
      <c r="U46" s="672" t="s">
        <v>8</v>
      </c>
      <c r="V46" s="673">
        <v>0</v>
      </c>
      <c r="W46" s="673" t="s">
        <v>22</v>
      </c>
      <c r="X46" s="673">
        <v>0</v>
      </c>
      <c r="Y46" s="675" t="s">
        <v>22</v>
      </c>
      <c r="Z46" s="676" t="s">
        <v>8</v>
      </c>
      <c r="AA46" s="673" t="s">
        <v>8</v>
      </c>
      <c r="AB46" s="673">
        <v>0</v>
      </c>
      <c r="AC46" s="673" t="s">
        <v>8</v>
      </c>
      <c r="AD46" s="674" t="s">
        <v>8</v>
      </c>
      <c r="AE46" s="672">
        <v>0</v>
      </c>
      <c r="AF46" s="673">
        <v>0</v>
      </c>
      <c r="AG46" s="673" t="s">
        <v>8</v>
      </c>
      <c r="AH46" s="673">
        <v>0</v>
      </c>
      <c r="AI46" s="675" t="s">
        <v>8</v>
      </c>
      <c r="AJ46" s="672">
        <v>0</v>
      </c>
      <c r="AK46" s="673">
        <v>0</v>
      </c>
      <c r="AL46" s="673" t="s">
        <v>8</v>
      </c>
      <c r="AM46" s="675" t="s">
        <v>8</v>
      </c>
      <c r="AN46" s="677" t="s">
        <v>22</v>
      </c>
      <c r="AO46" s="676" t="s">
        <v>22</v>
      </c>
      <c r="AP46" s="673" t="s">
        <v>8</v>
      </c>
      <c r="AQ46" s="673" t="s">
        <v>8</v>
      </c>
      <c r="AR46" s="673" t="s">
        <v>22</v>
      </c>
      <c r="AS46" s="674" t="s">
        <v>8</v>
      </c>
      <c r="AT46" s="672" t="s">
        <v>22</v>
      </c>
      <c r="AU46" s="673" t="s">
        <v>22</v>
      </c>
      <c r="AV46" s="673" t="s">
        <v>22</v>
      </c>
      <c r="AW46" s="673" t="s">
        <v>8</v>
      </c>
      <c r="AX46" s="675" t="s">
        <v>22</v>
      </c>
      <c r="AY46" s="676">
        <v>0</v>
      </c>
      <c r="AZ46" s="673" t="s">
        <v>22</v>
      </c>
      <c r="BA46" s="673" t="s">
        <v>22</v>
      </c>
      <c r="BB46" s="673">
        <v>0</v>
      </c>
      <c r="BC46" s="674" t="s">
        <v>8</v>
      </c>
      <c r="BD46" s="672" t="s">
        <v>8</v>
      </c>
      <c r="BE46" s="673" t="s">
        <v>8</v>
      </c>
      <c r="BF46" s="673">
        <v>0</v>
      </c>
      <c r="BG46" s="673">
        <v>0</v>
      </c>
      <c r="BH46" s="675">
        <v>0</v>
      </c>
      <c r="BI46" s="676">
        <v>0</v>
      </c>
      <c r="BJ46" s="673">
        <v>0</v>
      </c>
      <c r="BK46" s="673" t="s">
        <v>8</v>
      </c>
      <c r="BL46" s="673" t="s">
        <v>8</v>
      </c>
      <c r="BM46" s="674" t="s">
        <v>8</v>
      </c>
      <c r="BN46" s="672" t="s">
        <v>8</v>
      </c>
      <c r="BO46" s="673">
        <v>0</v>
      </c>
      <c r="BP46" s="673">
        <v>0</v>
      </c>
      <c r="BQ46" s="673" t="s">
        <v>7</v>
      </c>
      <c r="BR46" s="675">
        <v>0</v>
      </c>
      <c r="BS46" s="676" t="s">
        <v>7</v>
      </c>
      <c r="BT46" s="673">
        <v>0</v>
      </c>
      <c r="BU46" s="675" t="s">
        <v>8</v>
      </c>
      <c r="BV46" s="56" t="str">
        <f t="shared" si="2"/>
        <v>ライメイFLFL</v>
      </c>
    </row>
    <row r="47" spans="1:74" ht="30" customHeight="1">
      <c r="A47" s="1245"/>
      <c r="B47" s="678">
        <f t="shared" si="3"/>
        <v>41</v>
      </c>
      <c r="C47" s="679" t="s">
        <v>553</v>
      </c>
      <c r="D47" s="680">
        <v>41</v>
      </c>
      <c r="E47" s="678" t="s">
        <v>6</v>
      </c>
      <c r="F47" s="681" t="s">
        <v>22</v>
      </c>
      <c r="G47" s="682" t="s">
        <v>8</v>
      </c>
      <c r="H47" s="682" t="s">
        <v>8</v>
      </c>
      <c r="I47" s="682" t="s">
        <v>8</v>
      </c>
      <c r="J47" s="683" t="s">
        <v>8</v>
      </c>
      <c r="K47" s="681">
        <v>0</v>
      </c>
      <c r="L47" s="682" t="s">
        <v>8</v>
      </c>
      <c r="M47" s="682" t="s">
        <v>8</v>
      </c>
      <c r="N47" s="682" t="s">
        <v>8</v>
      </c>
      <c r="O47" s="684" t="s">
        <v>8</v>
      </c>
      <c r="P47" s="685" t="s">
        <v>22</v>
      </c>
      <c r="Q47" s="682">
        <v>0</v>
      </c>
      <c r="R47" s="682">
        <v>0</v>
      </c>
      <c r="S47" s="682" t="s">
        <v>22</v>
      </c>
      <c r="T47" s="683">
        <v>0</v>
      </c>
      <c r="U47" s="681" t="s">
        <v>8</v>
      </c>
      <c r="V47" s="682">
        <v>0</v>
      </c>
      <c r="W47" s="682" t="s">
        <v>22</v>
      </c>
      <c r="X47" s="682">
        <v>0</v>
      </c>
      <c r="Y47" s="684" t="s">
        <v>22</v>
      </c>
      <c r="Z47" s="685" t="s">
        <v>8</v>
      </c>
      <c r="AA47" s="682" t="s">
        <v>8</v>
      </c>
      <c r="AB47" s="682" t="s">
        <v>8</v>
      </c>
      <c r="AC47" s="682" t="s">
        <v>8</v>
      </c>
      <c r="AD47" s="683" t="s">
        <v>8</v>
      </c>
      <c r="AE47" s="681" t="s">
        <v>8</v>
      </c>
      <c r="AF47" s="682">
        <v>0</v>
      </c>
      <c r="AG47" s="682" t="s">
        <v>8</v>
      </c>
      <c r="AH47" s="682">
        <v>0</v>
      </c>
      <c r="AI47" s="684" t="s">
        <v>8</v>
      </c>
      <c r="AJ47" s="681" t="s">
        <v>8</v>
      </c>
      <c r="AK47" s="682" t="s">
        <v>8</v>
      </c>
      <c r="AL47" s="682">
        <v>0</v>
      </c>
      <c r="AM47" s="684" t="s">
        <v>8</v>
      </c>
      <c r="AN47" s="686" t="s">
        <v>22</v>
      </c>
      <c r="AO47" s="685" t="s">
        <v>22</v>
      </c>
      <c r="AP47" s="682">
        <v>0</v>
      </c>
      <c r="AQ47" s="682" t="s">
        <v>8</v>
      </c>
      <c r="AR47" s="682" t="s">
        <v>22</v>
      </c>
      <c r="AS47" s="683">
        <v>0</v>
      </c>
      <c r="AT47" s="681" t="s">
        <v>22</v>
      </c>
      <c r="AU47" s="682" t="s">
        <v>22</v>
      </c>
      <c r="AV47" s="682" t="s">
        <v>22</v>
      </c>
      <c r="AW47" s="682" t="s">
        <v>8</v>
      </c>
      <c r="AX47" s="684" t="s">
        <v>22</v>
      </c>
      <c r="AY47" s="685">
        <v>0</v>
      </c>
      <c r="AZ47" s="682" t="s">
        <v>22</v>
      </c>
      <c r="BA47" s="682" t="s">
        <v>22</v>
      </c>
      <c r="BB47" s="682">
        <v>0</v>
      </c>
      <c r="BC47" s="683" t="s">
        <v>8</v>
      </c>
      <c r="BD47" s="681">
        <v>0</v>
      </c>
      <c r="BE47" s="682" t="s">
        <v>8</v>
      </c>
      <c r="BF47" s="682" t="s">
        <v>8</v>
      </c>
      <c r="BG47" s="682" t="s">
        <v>8</v>
      </c>
      <c r="BH47" s="684">
        <v>0</v>
      </c>
      <c r="BI47" s="685" t="s">
        <v>8</v>
      </c>
      <c r="BJ47" s="682">
        <v>0</v>
      </c>
      <c r="BK47" s="682">
        <v>0</v>
      </c>
      <c r="BL47" s="682" t="s">
        <v>8</v>
      </c>
      <c r="BM47" s="683" t="s">
        <v>8</v>
      </c>
      <c r="BN47" s="681">
        <v>0</v>
      </c>
      <c r="BO47" s="682" t="s">
        <v>8</v>
      </c>
      <c r="BP47" s="682" t="s">
        <v>8</v>
      </c>
      <c r="BQ47" s="682">
        <v>0</v>
      </c>
      <c r="BR47" s="684" t="s">
        <v>7</v>
      </c>
      <c r="BS47" s="685">
        <v>0</v>
      </c>
      <c r="BT47" s="682">
        <v>0</v>
      </c>
      <c r="BU47" s="684" t="s">
        <v>8</v>
      </c>
      <c r="BV47" s="56" t="str">
        <f t="shared" si="2"/>
        <v>ランマンFLFL</v>
      </c>
    </row>
    <row r="48" spans="1:74" ht="17.25">
      <c r="A48" s="1245"/>
      <c r="B48" s="648">
        <f t="shared" si="3"/>
        <v>42</v>
      </c>
      <c r="C48" s="260" t="s">
        <v>630</v>
      </c>
      <c r="D48" s="650">
        <v>42</v>
      </c>
      <c r="E48" s="648" t="s">
        <v>13</v>
      </c>
      <c r="F48" s="651" t="s">
        <v>22</v>
      </c>
      <c r="G48" s="652" t="s">
        <v>8</v>
      </c>
      <c r="H48" s="652" t="s">
        <v>8</v>
      </c>
      <c r="I48" s="652">
        <v>0</v>
      </c>
      <c r="J48" s="653" t="s">
        <v>8</v>
      </c>
      <c r="K48" s="651" t="s">
        <v>8</v>
      </c>
      <c r="L48" s="652" t="s">
        <v>8</v>
      </c>
      <c r="M48" s="652" t="s">
        <v>8</v>
      </c>
      <c r="N48" s="652" t="s">
        <v>8</v>
      </c>
      <c r="O48" s="654" t="s">
        <v>8</v>
      </c>
      <c r="P48" s="655" t="s">
        <v>22</v>
      </c>
      <c r="Q48" s="652" t="s">
        <v>8</v>
      </c>
      <c r="R48" s="652" t="s">
        <v>8</v>
      </c>
      <c r="S48" s="652" t="s">
        <v>22</v>
      </c>
      <c r="T48" s="653" t="s">
        <v>8</v>
      </c>
      <c r="U48" s="651" t="s">
        <v>8</v>
      </c>
      <c r="V48" s="652">
        <v>0</v>
      </c>
      <c r="W48" s="652" t="s">
        <v>22</v>
      </c>
      <c r="X48" s="652" t="s">
        <v>8</v>
      </c>
      <c r="Y48" s="654" t="s">
        <v>22</v>
      </c>
      <c r="Z48" s="655" t="s">
        <v>8</v>
      </c>
      <c r="AA48" s="652" t="s">
        <v>8</v>
      </c>
      <c r="AB48" s="652">
        <v>0</v>
      </c>
      <c r="AC48" s="652" t="s">
        <v>8</v>
      </c>
      <c r="AD48" s="653" t="s">
        <v>8</v>
      </c>
      <c r="AE48" s="651" t="s">
        <v>8</v>
      </c>
      <c r="AF48" s="652" t="s">
        <v>8</v>
      </c>
      <c r="AG48" s="652" t="s">
        <v>8</v>
      </c>
      <c r="AH48" s="652" t="s">
        <v>8</v>
      </c>
      <c r="AI48" s="654" t="s">
        <v>8</v>
      </c>
      <c r="AJ48" s="651" t="s">
        <v>8</v>
      </c>
      <c r="AK48" s="652">
        <v>0</v>
      </c>
      <c r="AL48" s="652" t="s">
        <v>8</v>
      </c>
      <c r="AM48" s="654" t="s">
        <v>8</v>
      </c>
      <c r="AN48" s="656" t="s">
        <v>22</v>
      </c>
      <c r="AO48" s="655" t="s">
        <v>22</v>
      </c>
      <c r="AP48" s="652" t="s">
        <v>8</v>
      </c>
      <c r="AQ48" s="652" t="s">
        <v>8</v>
      </c>
      <c r="AR48" s="652" t="s">
        <v>22</v>
      </c>
      <c r="AS48" s="653" t="s">
        <v>8</v>
      </c>
      <c r="AT48" s="651" t="s">
        <v>22</v>
      </c>
      <c r="AU48" s="652" t="s">
        <v>22</v>
      </c>
      <c r="AV48" s="652" t="s">
        <v>22</v>
      </c>
      <c r="AW48" s="652" t="s">
        <v>8</v>
      </c>
      <c r="AX48" s="654" t="s">
        <v>22</v>
      </c>
      <c r="AY48" s="655">
        <v>0</v>
      </c>
      <c r="AZ48" s="652" t="s">
        <v>22</v>
      </c>
      <c r="BA48" s="652" t="s">
        <v>22</v>
      </c>
      <c r="BB48" s="652" t="s">
        <v>8</v>
      </c>
      <c r="BC48" s="653" t="s">
        <v>8</v>
      </c>
      <c r="BD48" s="651">
        <v>0</v>
      </c>
      <c r="BE48" s="652" t="s">
        <v>8</v>
      </c>
      <c r="BF48" s="652">
        <v>0</v>
      </c>
      <c r="BG48" s="652">
        <v>0</v>
      </c>
      <c r="BH48" s="654">
        <v>0</v>
      </c>
      <c r="BI48" s="655" t="s">
        <v>8</v>
      </c>
      <c r="BJ48" s="652">
        <v>0</v>
      </c>
      <c r="BK48" s="652">
        <v>0</v>
      </c>
      <c r="BL48" s="652">
        <v>0</v>
      </c>
      <c r="BM48" s="653" t="s">
        <v>8</v>
      </c>
      <c r="BN48" s="651" t="s">
        <v>8</v>
      </c>
      <c r="BO48" s="652" t="s">
        <v>8</v>
      </c>
      <c r="BP48" s="652" t="s">
        <v>8</v>
      </c>
      <c r="BQ48" s="652">
        <v>0</v>
      </c>
      <c r="BR48" s="654">
        <v>0</v>
      </c>
      <c r="BS48" s="655" t="s">
        <v>7</v>
      </c>
      <c r="BT48" s="652">
        <v>0</v>
      </c>
      <c r="BU48" s="654">
        <v>0</v>
      </c>
      <c r="BV48" s="56" t="str">
        <f t="shared" si="2"/>
        <v>リドミルゴールドＭＺ顆顆</v>
      </c>
    </row>
    <row r="49" spans="1:74" ht="17.25">
      <c r="A49" s="1245"/>
      <c r="B49" s="648">
        <f t="shared" si="3"/>
        <v>43</v>
      </c>
      <c r="C49" s="649" t="s">
        <v>631</v>
      </c>
      <c r="D49" s="650">
        <v>43</v>
      </c>
      <c r="E49" s="648" t="s">
        <v>6</v>
      </c>
      <c r="F49" s="651" t="s">
        <v>22</v>
      </c>
      <c r="G49" s="652" t="s">
        <v>8</v>
      </c>
      <c r="H49" s="652" t="s">
        <v>8</v>
      </c>
      <c r="I49" s="652">
        <v>0</v>
      </c>
      <c r="J49" s="653" t="s">
        <v>8</v>
      </c>
      <c r="K49" s="651" t="s">
        <v>8</v>
      </c>
      <c r="L49" s="652" t="s">
        <v>8</v>
      </c>
      <c r="M49" s="652" t="s">
        <v>8</v>
      </c>
      <c r="N49" s="652" t="s">
        <v>8</v>
      </c>
      <c r="O49" s="654" t="s">
        <v>8</v>
      </c>
      <c r="P49" s="655" t="s">
        <v>22</v>
      </c>
      <c r="Q49" s="652" t="s">
        <v>8</v>
      </c>
      <c r="R49" s="652" t="s">
        <v>8</v>
      </c>
      <c r="S49" s="652" t="s">
        <v>22</v>
      </c>
      <c r="T49" s="653" t="s">
        <v>8</v>
      </c>
      <c r="U49" s="651" t="s">
        <v>8</v>
      </c>
      <c r="V49" s="652">
        <v>0</v>
      </c>
      <c r="W49" s="652" t="s">
        <v>22</v>
      </c>
      <c r="X49" s="652">
        <v>0</v>
      </c>
      <c r="Y49" s="654" t="s">
        <v>22</v>
      </c>
      <c r="Z49" s="655" t="s">
        <v>8</v>
      </c>
      <c r="AA49" s="652" t="s">
        <v>8</v>
      </c>
      <c r="AB49" s="652" t="s">
        <v>8</v>
      </c>
      <c r="AC49" s="652" t="s">
        <v>8</v>
      </c>
      <c r="AD49" s="653" t="s">
        <v>8</v>
      </c>
      <c r="AE49" s="651" t="s">
        <v>8</v>
      </c>
      <c r="AF49" s="652" t="s">
        <v>8</v>
      </c>
      <c r="AG49" s="652" t="s">
        <v>8</v>
      </c>
      <c r="AH49" s="652">
        <v>0</v>
      </c>
      <c r="AI49" s="654" t="s">
        <v>8</v>
      </c>
      <c r="AJ49" s="651" t="s">
        <v>8</v>
      </c>
      <c r="AK49" s="652">
        <v>0</v>
      </c>
      <c r="AL49" s="652" t="s">
        <v>8</v>
      </c>
      <c r="AM49" s="654" t="s">
        <v>8</v>
      </c>
      <c r="AN49" s="656" t="s">
        <v>22</v>
      </c>
      <c r="AO49" s="655" t="s">
        <v>22</v>
      </c>
      <c r="AP49" s="652" t="s">
        <v>8</v>
      </c>
      <c r="AQ49" s="652" t="s">
        <v>8</v>
      </c>
      <c r="AR49" s="652" t="s">
        <v>22</v>
      </c>
      <c r="AS49" s="653" t="s">
        <v>8</v>
      </c>
      <c r="AT49" s="651" t="s">
        <v>22</v>
      </c>
      <c r="AU49" s="652" t="s">
        <v>22</v>
      </c>
      <c r="AV49" s="652" t="s">
        <v>22</v>
      </c>
      <c r="AW49" s="652" t="s">
        <v>8</v>
      </c>
      <c r="AX49" s="654" t="s">
        <v>22</v>
      </c>
      <c r="AY49" s="655">
        <v>0</v>
      </c>
      <c r="AZ49" s="652" t="s">
        <v>22</v>
      </c>
      <c r="BA49" s="652" t="s">
        <v>22</v>
      </c>
      <c r="BB49" s="652">
        <v>0</v>
      </c>
      <c r="BC49" s="653" t="s">
        <v>8</v>
      </c>
      <c r="BD49" s="651">
        <v>0</v>
      </c>
      <c r="BE49" s="652" t="s">
        <v>8</v>
      </c>
      <c r="BF49" s="652" t="s">
        <v>8</v>
      </c>
      <c r="BG49" s="652">
        <v>0</v>
      </c>
      <c r="BH49" s="654">
        <v>0</v>
      </c>
      <c r="BI49" s="655" t="s">
        <v>8</v>
      </c>
      <c r="BJ49" s="652">
        <v>0</v>
      </c>
      <c r="BK49" s="652">
        <v>0</v>
      </c>
      <c r="BL49" s="652">
        <v>0</v>
      </c>
      <c r="BM49" s="653" t="s">
        <v>8</v>
      </c>
      <c r="BN49" s="651" t="s">
        <v>8</v>
      </c>
      <c r="BO49" s="652" t="s">
        <v>8</v>
      </c>
      <c r="BP49" s="652" t="s">
        <v>8</v>
      </c>
      <c r="BQ49" s="652">
        <v>0</v>
      </c>
      <c r="BR49" s="654">
        <v>0</v>
      </c>
      <c r="BS49" s="655">
        <v>0</v>
      </c>
      <c r="BT49" s="652" t="s">
        <v>7</v>
      </c>
      <c r="BU49" s="654" t="s">
        <v>8</v>
      </c>
      <c r="BV49" s="56" t="str">
        <f t="shared" si="2"/>
        <v>レーバスFLFL</v>
      </c>
    </row>
    <row r="50" spans="1:74" ht="18" thickBot="1">
      <c r="A50" s="1246"/>
      <c r="B50" s="671">
        <f t="shared" si="3"/>
        <v>44</v>
      </c>
      <c r="C50" s="669" t="s">
        <v>632</v>
      </c>
      <c r="D50" s="670">
        <v>44</v>
      </c>
      <c r="E50" s="671" t="s">
        <v>4</v>
      </c>
      <c r="F50" s="672" t="s">
        <v>22</v>
      </c>
      <c r="G50" s="673" t="s">
        <v>8</v>
      </c>
      <c r="H50" s="673" t="s">
        <v>8</v>
      </c>
      <c r="I50" s="673">
        <v>0</v>
      </c>
      <c r="J50" s="674" t="s">
        <v>8</v>
      </c>
      <c r="K50" s="672">
        <v>0</v>
      </c>
      <c r="L50" s="673" t="s">
        <v>8</v>
      </c>
      <c r="M50" s="673" t="s">
        <v>8</v>
      </c>
      <c r="N50" s="673" t="s">
        <v>8</v>
      </c>
      <c r="O50" s="675" t="s">
        <v>8</v>
      </c>
      <c r="P50" s="676" t="s">
        <v>22</v>
      </c>
      <c r="Q50" s="673" t="s">
        <v>8</v>
      </c>
      <c r="R50" s="673">
        <v>0</v>
      </c>
      <c r="S50" s="673" t="s">
        <v>22</v>
      </c>
      <c r="T50" s="674" t="s">
        <v>8</v>
      </c>
      <c r="U50" s="672" t="s">
        <v>8</v>
      </c>
      <c r="V50" s="673" t="s">
        <v>8</v>
      </c>
      <c r="W50" s="673" t="s">
        <v>22</v>
      </c>
      <c r="X50" s="673">
        <v>0</v>
      </c>
      <c r="Y50" s="675" t="s">
        <v>22</v>
      </c>
      <c r="Z50" s="676">
        <v>0</v>
      </c>
      <c r="AA50" s="673">
        <v>0</v>
      </c>
      <c r="AB50" s="673" t="s">
        <v>8</v>
      </c>
      <c r="AC50" s="673">
        <v>0</v>
      </c>
      <c r="AD50" s="674" t="s">
        <v>8</v>
      </c>
      <c r="AE50" s="672" t="s">
        <v>8</v>
      </c>
      <c r="AF50" s="673" t="s">
        <v>8</v>
      </c>
      <c r="AG50" s="673" t="s">
        <v>8</v>
      </c>
      <c r="AH50" s="673">
        <v>0</v>
      </c>
      <c r="AI50" s="675" t="s">
        <v>8</v>
      </c>
      <c r="AJ50" s="672">
        <v>0</v>
      </c>
      <c r="AK50" s="673" t="s">
        <v>8</v>
      </c>
      <c r="AL50" s="673" t="s">
        <v>8</v>
      </c>
      <c r="AM50" s="675" t="s">
        <v>8</v>
      </c>
      <c r="AN50" s="677" t="s">
        <v>22</v>
      </c>
      <c r="AO50" s="676" t="s">
        <v>22</v>
      </c>
      <c r="AP50" s="673">
        <v>0</v>
      </c>
      <c r="AQ50" s="673" t="s">
        <v>8</v>
      </c>
      <c r="AR50" s="673" t="s">
        <v>22</v>
      </c>
      <c r="AS50" s="674">
        <v>0</v>
      </c>
      <c r="AT50" s="672" t="s">
        <v>22</v>
      </c>
      <c r="AU50" s="673" t="s">
        <v>22</v>
      </c>
      <c r="AV50" s="673" t="s">
        <v>22</v>
      </c>
      <c r="AW50" s="673">
        <v>0</v>
      </c>
      <c r="AX50" s="675" t="s">
        <v>22</v>
      </c>
      <c r="AY50" s="676" t="s">
        <v>8</v>
      </c>
      <c r="AZ50" s="673" t="s">
        <v>22</v>
      </c>
      <c r="BA50" s="673" t="s">
        <v>22</v>
      </c>
      <c r="BB50" s="673">
        <v>0</v>
      </c>
      <c r="BC50" s="674" t="s">
        <v>7</v>
      </c>
      <c r="BD50" s="672">
        <v>0</v>
      </c>
      <c r="BE50" s="673" t="s">
        <v>8</v>
      </c>
      <c r="BF50" s="673">
        <v>0</v>
      </c>
      <c r="BG50" s="673">
        <v>0</v>
      </c>
      <c r="BH50" s="675">
        <v>0</v>
      </c>
      <c r="BI50" s="676">
        <v>0</v>
      </c>
      <c r="BJ50" s="673" t="s">
        <v>8</v>
      </c>
      <c r="BK50" s="673" t="s">
        <v>8</v>
      </c>
      <c r="BL50" s="673" t="s">
        <v>8</v>
      </c>
      <c r="BM50" s="674" t="s">
        <v>8</v>
      </c>
      <c r="BN50" s="672">
        <v>0</v>
      </c>
      <c r="BO50" s="673">
        <v>0</v>
      </c>
      <c r="BP50" s="673">
        <v>0</v>
      </c>
      <c r="BQ50" s="673" t="s">
        <v>8</v>
      </c>
      <c r="BR50" s="675" t="s">
        <v>8</v>
      </c>
      <c r="BS50" s="676">
        <v>0</v>
      </c>
      <c r="BT50" s="673" t="s">
        <v>8</v>
      </c>
      <c r="BU50" s="675" t="s">
        <v>7</v>
      </c>
      <c r="BV50" s="56" t="str">
        <f t="shared" si="2"/>
        <v>ロブラール水水</v>
      </c>
    </row>
    <row r="51" spans="1:74" ht="17.25">
      <c r="A51" s="688"/>
      <c r="B51" s="608"/>
      <c r="C51" s="606"/>
      <c r="D51" s="607"/>
      <c r="E51" s="608"/>
      <c r="F51" s="689"/>
      <c r="G51" s="689"/>
      <c r="H51" s="689"/>
      <c r="I51" s="689"/>
      <c r="J51" s="689"/>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row>
    <row r="52" spans="1:74" ht="17.25">
      <c r="A52" s="690" t="s">
        <v>308</v>
      </c>
      <c r="B52" s="605"/>
      <c r="C52" s="608"/>
      <c r="D52" s="607"/>
      <c r="E52" s="608"/>
      <c r="F52" s="608"/>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row>
    <row r="53" spans="1:74" ht="17.25">
      <c r="A53" s="690" t="s">
        <v>309</v>
      </c>
      <c r="B53" s="605"/>
      <c r="C53" s="608"/>
      <c r="D53" s="607"/>
      <c r="E53" s="608"/>
      <c r="F53" s="608"/>
      <c r="G53" s="608"/>
      <c r="H53" s="608"/>
      <c r="I53" s="60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608"/>
      <c r="BR53" s="608"/>
      <c r="BS53" s="608"/>
      <c r="BT53" s="608"/>
      <c r="BU53" s="608"/>
    </row>
    <row r="58" spans="1:74">
      <c r="F58" s="66" t="str">
        <f>+F4&amp;F6</f>
        <v>アグロスリン乳乳</v>
      </c>
      <c r="G58" s="66" t="str">
        <f t="shared" ref="G58:BR58" si="4">+G4&amp;G6</f>
        <v>アディオン乳乳</v>
      </c>
      <c r="H58" s="66" t="str">
        <f t="shared" si="4"/>
        <v>アドマイヤー顆顆</v>
      </c>
      <c r="I58" s="60" t="str">
        <f t="shared" si="4"/>
        <v>ウララDFDF</v>
      </c>
      <c r="J58" s="60" t="str">
        <f t="shared" si="4"/>
        <v>エルサン乳乳</v>
      </c>
      <c r="K58" s="60" t="str">
        <f t="shared" si="4"/>
        <v>オルトラン水水</v>
      </c>
      <c r="L58" s="60" t="str">
        <f t="shared" si="4"/>
        <v>カスケード乳乳</v>
      </c>
      <c r="M58" s="60" t="str">
        <f t="shared" si="4"/>
        <v>グレーシア乳乳</v>
      </c>
      <c r="N58" s="60" t="str">
        <f t="shared" si="4"/>
        <v>ゲットアウト顆顆</v>
      </c>
      <c r="O58" s="60" t="str">
        <f t="shared" si="4"/>
        <v>コルト顆顆</v>
      </c>
      <c r="P58" s="60" t="str">
        <f t="shared" si="4"/>
        <v>コロマイト乳乳</v>
      </c>
      <c r="Q58" s="60" t="str">
        <f t="shared" si="4"/>
        <v>サイアノックス乳乳</v>
      </c>
      <c r="R58" s="60" t="str">
        <f t="shared" si="4"/>
        <v>サイハロン乳乳</v>
      </c>
      <c r="S58" s="60" t="str">
        <f t="shared" si="4"/>
        <v>スタークル顆顆</v>
      </c>
      <c r="T58" s="60" t="str">
        <f t="shared" si="4"/>
        <v>スミチオン乳乳</v>
      </c>
      <c r="U58" s="60" t="str">
        <f t="shared" si="4"/>
        <v>ダニトロンFLFL</v>
      </c>
      <c r="V58" s="60" t="str">
        <f t="shared" si="4"/>
        <v>ダブルフェースFLFL</v>
      </c>
      <c r="W58" s="60" t="str">
        <f t="shared" si="4"/>
        <v>ダントツ水溶水溶</v>
      </c>
      <c r="X58" s="60" t="str">
        <f t="shared" si="4"/>
        <v>ダントツ溶溶</v>
      </c>
      <c r="Y58" s="60" t="str">
        <f t="shared" si="4"/>
        <v>ディアナSCSC</v>
      </c>
      <c r="Z58" s="60" t="str">
        <f t="shared" si="4"/>
        <v>テルスター水水</v>
      </c>
      <c r="AA58" s="60" t="str">
        <f t="shared" si="4"/>
        <v>トクチオン乳乳</v>
      </c>
      <c r="AB58" s="60" t="str">
        <f t="shared" si="4"/>
        <v>トレボン乳乳</v>
      </c>
      <c r="AC58" s="60" t="str">
        <f t="shared" si="4"/>
        <v>ニッソラン水水</v>
      </c>
      <c r="AD58" s="60" t="str">
        <f t="shared" si="4"/>
        <v>バイスロイド乳乳</v>
      </c>
      <c r="AE58" s="60" t="str">
        <f t="shared" si="4"/>
        <v>バロックFLFL</v>
      </c>
      <c r="AF58" s="60" t="str">
        <f t="shared" si="4"/>
        <v>ピラニカEWEW</v>
      </c>
      <c r="AG58" s="60" t="str">
        <f t="shared" si="4"/>
        <v>フェニックス顆顆</v>
      </c>
      <c r="AH58" s="60" t="str">
        <f t="shared" si="4"/>
        <v>プレバソンFLFL</v>
      </c>
      <c r="AI58" s="60" t="str">
        <f t="shared" si="4"/>
        <v>ペイオフＭＥ液液</v>
      </c>
      <c r="AJ58" s="60" t="str">
        <f t="shared" si="4"/>
        <v>マブリックEWEW</v>
      </c>
      <c r="AK58" s="60" t="str">
        <f t="shared" si="4"/>
        <v>マラソン乳乳</v>
      </c>
      <c r="AL58" s="60" t="str">
        <f t="shared" si="4"/>
        <v>モスピラン顆顆</v>
      </c>
      <c r="AM58" s="60" t="str">
        <f t="shared" si="4"/>
        <v>モスピランＳＬ液※1液</v>
      </c>
      <c r="AN58" s="60" t="str">
        <f t="shared" si="4"/>
        <v>Ｚボルドー水水</v>
      </c>
      <c r="AO58" s="60" t="str">
        <f t="shared" si="4"/>
        <v>アフェットFLFL</v>
      </c>
      <c r="AP58" s="60" t="str">
        <f t="shared" si="4"/>
        <v>アミスター２０FLFL</v>
      </c>
      <c r="AQ58" s="60" t="str">
        <f t="shared" si="4"/>
        <v>カスミンボルドー水水</v>
      </c>
      <c r="AR58" s="60" t="str">
        <f t="shared" si="4"/>
        <v>カビナイスＰＺ水水</v>
      </c>
      <c r="AS58" s="60" t="str">
        <f t="shared" si="4"/>
        <v>カンタスDFDF</v>
      </c>
      <c r="AT58" s="60" t="str">
        <f t="shared" si="4"/>
        <v>クプロシールドFLFL</v>
      </c>
      <c r="AU58" s="60" t="str">
        <f t="shared" si="4"/>
        <v>グリーンペンコゼブ水水</v>
      </c>
      <c r="AV58" s="60" t="str">
        <f t="shared" si="4"/>
        <v>ゲッター水水</v>
      </c>
      <c r="AW58" s="60" t="str">
        <f t="shared" si="4"/>
        <v>ケンジャFLFL</v>
      </c>
      <c r="AX58" s="60" t="str">
        <f t="shared" si="4"/>
        <v>コサイド３０００DFDF</v>
      </c>
      <c r="AY58" s="60" t="str">
        <f t="shared" si="4"/>
        <v>ザンプロＤＭFLFL</v>
      </c>
      <c r="AZ58" s="60" t="str">
        <f t="shared" si="4"/>
        <v>ジマンダイセン水水</v>
      </c>
      <c r="BA58" s="60" t="str">
        <f t="shared" si="4"/>
        <v>シルバキュアFLFL</v>
      </c>
      <c r="BB58" s="60" t="str">
        <f t="shared" si="4"/>
        <v>スクレアFLFL</v>
      </c>
      <c r="BC58" s="60" t="str">
        <f t="shared" si="4"/>
        <v>スミレックス水水</v>
      </c>
      <c r="BD58" s="60" t="str">
        <f t="shared" si="4"/>
        <v>ドイツボルドーDFDF</v>
      </c>
      <c r="BE58" s="60" t="str">
        <f t="shared" si="4"/>
        <v>トップジンＭ水水</v>
      </c>
      <c r="BF58" s="60" t="str">
        <f t="shared" si="4"/>
        <v>パレード２０FLFL</v>
      </c>
      <c r="BG58" s="60" t="str">
        <f t="shared" si="4"/>
        <v>ファンタジスタ顆顆</v>
      </c>
      <c r="BH58" s="60" t="str">
        <f t="shared" si="4"/>
        <v>フェスティバルＣ水水</v>
      </c>
      <c r="BI58" s="60" t="str">
        <f t="shared" si="4"/>
        <v>プライア水水</v>
      </c>
      <c r="BJ58" s="56" t="str">
        <f t="shared" si="4"/>
        <v>ブリザード水水</v>
      </c>
      <c r="BK58" s="56" t="str">
        <f t="shared" si="4"/>
        <v>フルピカFLFL</v>
      </c>
      <c r="BL58" s="56" t="str">
        <f t="shared" si="4"/>
        <v>ブロードワン顆顆</v>
      </c>
      <c r="BM58" s="56" t="str">
        <f t="shared" si="4"/>
        <v>フロンサイドSCSC</v>
      </c>
      <c r="BN58" s="56" t="str">
        <f t="shared" si="4"/>
        <v>フロンサイド水水</v>
      </c>
      <c r="BO58" s="56" t="str">
        <f t="shared" si="4"/>
        <v>ミギワ１０FLFL</v>
      </c>
      <c r="BP58" s="56" t="str">
        <f t="shared" si="4"/>
        <v>ミリオネアFLFL</v>
      </c>
      <c r="BQ58" s="56" t="str">
        <f t="shared" si="4"/>
        <v>ライメイFLFL</v>
      </c>
      <c r="BR58" s="56" t="str">
        <f t="shared" si="4"/>
        <v>ランマンFLFL</v>
      </c>
      <c r="BS58" s="56" t="str">
        <f t="shared" ref="BS58:BU58" si="5">+BS4&amp;BS6</f>
        <v>リドミルゴールドＭＺ顆顆</v>
      </c>
      <c r="BT58" s="56" t="str">
        <f t="shared" si="5"/>
        <v>レーバスFLFL</v>
      </c>
      <c r="BU58" s="56" t="str">
        <f t="shared" si="5"/>
        <v>ロブラール水水</v>
      </c>
    </row>
  </sheetData>
  <sheetProtection password="CEE3" sheet="1" objects="1" scenarios="1"/>
  <mergeCells count="5">
    <mergeCell ref="A2:E6"/>
    <mergeCell ref="F2:AM2"/>
    <mergeCell ref="AN2:BU2"/>
    <mergeCell ref="A7:A23"/>
    <mergeCell ref="A24:A50"/>
  </mergeCells>
  <phoneticPr fontId="3"/>
  <pageMargins left="0.59055118110236227" right="0.59055118110236227" top="0.55118110236220474" bottom="0.55118110236220474" header="0.19685039370078741" footer="0"/>
  <pageSetup paperSize="9" scale="46" pageOrder="overThenDown"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CFF"/>
  </sheetPr>
  <dimension ref="A1:BI39"/>
  <sheetViews>
    <sheetView view="pageBreakPreview" zoomScale="60" zoomScaleNormal="50" workbookViewId="0">
      <pane xSplit="5" ySplit="6" topLeftCell="F7" activePane="bottomRight" state="frozen"/>
      <selection activeCell="B59" sqref="B59"/>
      <selection pane="topRight" activeCell="B59" sqref="B59"/>
      <selection pane="bottomLeft" activeCell="B59" sqref="B59"/>
      <selection pane="bottomRight" activeCell="BE5" sqref="BE5"/>
    </sheetView>
  </sheetViews>
  <sheetFormatPr defaultColWidth="12.375" defaultRowHeight="14.25"/>
  <cols>
    <col min="1" max="1" width="1.5" style="56" customWidth="1"/>
    <col min="2" max="2" width="4.125" style="56" customWidth="1"/>
    <col min="3" max="3" width="22.25" style="56" customWidth="1"/>
    <col min="4" max="4" width="3.125" style="56" customWidth="1"/>
    <col min="5" max="5" width="5.125" style="66" customWidth="1"/>
    <col min="6" max="6" width="3.375" style="66" customWidth="1"/>
    <col min="7" max="48" width="3.375" style="60" customWidth="1"/>
    <col min="49" max="49" width="4.125" style="60" customWidth="1"/>
    <col min="50" max="52" width="3.125" style="60" customWidth="1"/>
    <col min="53" max="53" width="3.375" style="56" customWidth="1"/>
    <col min="54" max="16384" width="12.375" style="56"/>
  </cols>
  <sheetData>
    <row r="1" spans="1:54" ht="19.5" customHeight="1" thickBot="1">
      <c r="A1" s="1106" t="s">
        <v>313</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64" t="s">
        <v>274</v>
      </c>
      <c r="BB1" s="206"/>
    </row>
    <row r="2" spans="1:54" ht="15"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6"/>
      <c r="AA2" s="1214" t="s">
        <v>271</v>
      </c>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6"/>
      <c r="BA2" s="1202"/>
      <c r="BB2" s="206"/>
    </row>
    <row r="3" spans="1:54">
      <c r="A3" s="1210"/>
      <c r="B3" s="1211"/>
      <c r="C3" s="1211"/>
      <c r="D3" s="1211"/>
      <c r="E3" s="1211"/>
      <c r="F3" s="425">
        <v>1</v>
      </c>
      <c r="G3" s="426">
        <f>F3+1</f>
        <v>2</v>
      </c>
      <c r="H3" s="426">
        <f t="shared" ref="H3:AZ3" si="0">G3+1</f>
        <v>3</v>
      </c>
      <c r="I3" s="426">
        <f t="shared" si="0"/>
        <v>4</v>
      </c>
      <c r="J3" s="427">
        <f t="shared" si="0"/>
        <v>5</v>
      </c>
      <c r="K3" s="430">
        <f t="shared" si="0"/>
        <v>6</v>
      </c>
      <c r="L3" s="431">
        <f t="shared" si="0"/>
        <v>7</v>
      </c>
      <c r="M3" s="431">
        <f t="shared" si="0"/>
        <v>8</v>
      </c>
      <c r="N3" s="431">
        <f t="shared" si="0"/>
        <v>9</v>
      </c>
      <c r="O3" s="432">
        <f t="shared" si="0"/>
        <v>10</v>
      </c>
      <c r="P3" s="429">
        <f t="shared" si="0"/>
        <v>11</v>
      </c>
      <c r="Q3" s="426">
        <f t="shared" si="0"/>
        <v>12</v>
      </c>
      <c r="R3" s="426">
        <f t="shared" si="0"/>
        <v>13</v>
      </c>
      <c r="S3" s="426">
        <f t="shared" si="0"/>
        <v>14</v>
      </c>
      <c r="T3" s="427">
        <f t="shared" si="0"/>
        <v>15</v>
      </c>
      <c r="U3" s="430">
        <f t="shared" si="0"/>
        <v>16</v>
      </c>
      <c r="V3" s="431">
        <f t="shared" si="0"/>
        <v>17</v>
      </c>
      <c r="W3" s="431">
        <f t="shared" si="0"/>
        <v>18</v>
      </c>
      <c r="X3" s="431">
        <f t="shared" si="0"/>
        <v>19</v>
      </c>
      <c r="Y3" s="432">
        <f t="shared" si="0"/>
        <v>20</v>
      </c>
      <c r="Z3" s="691">
        <f t="shared" si="0"/>
        <v>21</v>
      </c>
      <c r="AA3" s="425">
        <f t="shared" si="0"/>
        <v>22</v>
      </c>
      <c r="AB3" s="426">
        <f t="shared" si="0"/>
        <v>23</v>
      </c>
      <c r="AC3" s="426">
        <f t="shared" si="0"/>
        <v>24</v>
      </c>
      <c r="AD3" s="427">
        <f t="shared" si="0"/>
        <v>25</v>
      </c>
      <c r="AE3" s="430">
        <f t="shared" si="0"/>
        <v>26</v>
      </c>
      <c r="AF3" s="431">
        <f t="shared" si="0"/>
        <v>27</v>
      </c>
      <c r="AG3" s="431">
        <f t="shared" si="0"/>
        <v>28</v>
      </c>
      <c r="AH3" s="431">
        <f t="shared" si="0"/>
        <v>29</v>
      </c>
      <c r="AI3" s="432">
        <f t="shared" si="0"/>
        <v>30</v>
      </c>
      <c r="AJ3" s="429">
        <f t="shared" si="0"/>
        <v>31</v>
      </c>
      <c r="AK3" s="426">
        <f t="shared" si="0"/>
        <v>32</v>
      </c>
      <c r="AL3" s="426">
        <f t="shared" si="0"/>
        <v>33</v>
      </c>
      <c r="AM3" s="426">
        <f t="shared" si="0"/>
        <v>34</v>
      </c>
      <c r="AN3" s="427">
        <f t="shared" si="0"/>
        <v>35</v>
      </c>
      <c r="AO3" s="430">
        <f t="shared" si="0"/>
        <v>36</v>
      </c>
      <c r="AP3" s="431">
        <f t="shared" si="0"/>
        <v>37</v>
      </c>
      <c r="AQ3" s="431">
        <f t="shared" si="0"/>
        <v>38</v>
      </c>
      <c r="AR3" s="431">
        <f t="shared" si="0"/>
        <v>39</v>
      </c>
      <c r="AS3" s="432">
        <f t="shared" si="0"/>
        <v>40</v>
      </c>
      <c r="AT3" s="429">
        <f t="shared" si="0"/>
        <v>41</v>
      </c>
      <c r="AU3" s="426">
        <f t="shared" si="0"/>
        <v>42</v>
      </c>
      <c r="AV3" s="426">
        <f t="shared" si="0"/>
        <v>43</v>
      </c>
      <c r="AW3" s="426">
        <f t="shared" si="0"/>
        <v>44</v>
      </c>
      <c r="AX3" s="427">
        <f t="shared" si="0"/>
        <v>45</v>
      </c>
      <c r="AY3" s="430">
        <f t="shared" si="0"/>
        <v>46</v>
      </c>
      <c r="AZ3" s="432">
        <f t="shared" si="0"/>
        <v>47</v>
      </c>
      <c r="BA3" s="1203"/>
      <c r="BB3" s="206"/>
    </row>
    <row r="4" spans="1:54" ht="180" customHeight="1">
      <c r="A4" s="1210"/>
      <c r="B4" s="1211"/>
      <c r="C4" s="1211"/>
      <c r="D4" s="1211"/>
      <c r="E4" s="1211"/>
      <c r="F4" s="435" t="s">
        <v>633</v>
      </c>
      <c r="G4" s="436" t="s">
        <v>573</v>
      </c>
      <c r="H4" s="436" t="s">
        <v>518</v>
      </c>
      <c r="I4" s="436" t="s">
        <v>574</v>
      </c>
      <c r="J4" s="437" t="s">
        <v>575</v>
      </c>
      <c r="K4" s="435" t="s">
        <v>598</v>
      </c>
      <c r="L4" s="436" t="s">
        <v>576</v>
      </c>
      <c r="M4" s="436" t="s">
        <v>653</v>
      </c>
      <c r="N4" s="436" t="s">
        <v>672</v>
      </c>
      <c r="O4" s="438" t="s">
        <v>577</v>
      </c>
      <c r="P4" s="439" t="s">
        <v>108</v>
      </c>
      <c r="Q4" s="436" t="s">
        <v>602</v>
      </c>
      <c r="R4" s="436" t="s">
        <v>109</v>
      </c>
      <c r="S4" s="436" t="s">
        <v>663</v>
      </c>
      <c r="T4" s="437" t="s">
        <v>112</v>
      </c>
      <c r="U4" s="435" t="s">
        <v>579</v>
      </c>
      <c r="V4" s="436" t="s">
        <v>580</v>
      </c>
      <c r="W4" s="436" t="s">
        <v>581</v>
      </c>
      <c r="X4" s="436" t="s">
        <v>427</v>
      </c>
      <c r="Y4" s="438" t="s">
        <v>503</v>
      </c>
      <c r="Z4" s="692" t="s">
        <v>674</v>
      </c>
      <c r="AA4" s="435" t="s">
        <v>666</v>
      </c>
      <c r="AB4" s="436" t="s">
        <v>535</v>
      </c>
      <c r="AC4" s="436" t="s">
        <v>643</v>
      </c>
      <c r="AD4" s="437" t="s">
        <v>644</v>
      </c>
      <c r="AE4" s="435" t="s">
        <v>536</v>
      </c>
      <c r="AF4" s="436" t="s">
        <v>616</v>
      </c>
      <c r="AG4" s="436" t="s">
        <v>647</v>
      </c>
      <c r="AH4" s="436" t="s">
        <v>673</v>
      </c>
      <c r="AI4" s="438" t="s">
        <v>619</v>
      </c>
      <c r="AJ4" s="439" t="s">
        <v>667</v>
      </c>
      <c r="AK4" s="436" t="s">
        <v>620</v>
      </c>
      <c r="AL4" s="436" t="s">
        <v>668</v>
      </c>
      <c r="AM4" s="436" t="s">
        <v>669</v>
      </c>
      <c r="AN4" s="437" t="s">
        <v>541</v>
      </c>
      <c r="AO4" s="435" t="s">
        <v>622</v>
      </c>
      <c r="AP4" s="436" t="s">
        <v>546</v>
      </c>
      <c r="AQ4" s="436" t="s">
        <v>547</v>
      </c>
      <c r="AR4" s="436" t="s">
        <v>657</v>
      </c>
      <c r="AS4" s="438" t="s">
        <v>658</v>
      </c>
      <c r="AT4" s="439" t="s">
        <v>659</v>
      </c>
      <c r="AU4" s="436" t="s">
        <v>660</v>
      </c>
      <c r="AV4" s="436" t="s">
        <v>670</v>
      </c>
      <c r="AW4" s="436" t="s">
        <v>513</v>
      </c>
      <c r="AX4" s="437" t="s">
        <v>661</v>
      </c>
      <c r="AY4" s="435" t="s">
        <v>551</v>
      </c>
      <c r="AZ4" s="438" t="s">
        <v>632</v>
      </c>
      <c r="BA4" s="1203"/>
      <c r="BB4" s="206"/>
    </row>
    <row r="5" spans="1:54" ht="12.9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93">
        <v>21</v>
      </c>
      <c r="AA5" s="627">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30">
        <v>47</v>
      </c>
      <c r="BA5" s="1203"/>
      <c r="BB5" s="206"/>
    </row>
    <row r="6" spans="1:54" s="53" customFormat="1" ht="24" customHeight="1" thickBot="1">
      <c r="A6" s="1212"/>
      <c r="B6" s="1213"/>
      <c r="C6" s="1213"/>
      <c r="D6" s="1213"/>
      <c r="E6" s="1213"/>
      <c r="F6" s="450" t="s">
        <v>13</v>
      </c>
      <c r="G6" s="451" t="s">
        <v>1</v>
      </c>
      <c r="H6" s="451" t="s">
        <v>13</v>
      </c>
      <c r="I6" s="451" t="s">
        <v>14</v>
      </c>
      <c r="J6" s="452" t="s">
        <v>1</v>
      </c>
      <c r="K6" s="450" t="s">
        <v>4</v>
      </c>
      <c r="L6" s="451" t="s">
        <v>13</v>
      </c>
      <c r="M6" s="451" t="s">
        <v>1</v>
      </c>
      <c r="N6" s="451" t="s">
        <v>4</v>
      </c>
      <c r="O6" s="453" t="s">
        <v>1</v>
      </c>
      <c r="P6" s="454" t="s">
        <v>1</v>
      </c>
      <c r="Q6" s="451" t="s">
        <v>6</v>
      </c>
      <c r="R6" s="451" t="s">
        <v>3</v>
      </c>
      <c r="S6" s="451" t="s">
        <v>4</v>
      </c>
      <c r="T6" s="452" t="s">
        <v>1</v>
      </c>
      <c r="U6" s="450" t="s">
        <v>1</v>
      </c>
      <c r="V6" s="451" t="s">
        <v>13</v>
      </c>
      <c r="W6" s="451" t="s">
        <v>5</v>
      </c>
      <c r="X6" s="451" t="s">
        <v>2</v>
      </c>
      <c r="Y6" s="453" t="s">
        <v>1</v>
      </c>
      <c r="Z6" s="1100" t="s">
        <v>5</v>
      </c>
      <c r="AA6" s="450" t="s">
        <v>4</v>
      </c>
      <c r="AB6" s="451" t="s">
        <v>4</v>
      </c>
      <c r="AC6" s="451" t="s">
        <v>6</v>
      </c>
      <c r="AD6" s="452" t="s">
        <v>4</v>
      </c>
      <c r="AE6" s="450" t="s">
        <v>14</v>
      </c>
      <c r="AF6" s="451" t="s">
        <v>6</v>
      </c>
      <c r="AG6" s="451" t="s">
        <v>14</v>
      </c>
      <c r="AH6" s="451" t="s">
        <v>4</v>
      </c>
      <c r="AI6" s="453" t="s">
        <v>6</v>
      </c>
      <c r="AJ6" s="454" t="s">
        <v>4</v>
      </c>
      <c r="AK6" s="451" t="s">
        <v>4</v>
      </c>
      <c r="AL6" s="451" t="s">
        <v>6</v>
      </c>
      <c r="AM6" s="451" t="s">
        <v>4</v>
      </c>
      <c r="AN6" s="452" t="s">
        <v>4</v>
      </c>
      <c r="AO6" s="450" t="s">
        <v>6</v>
      </c>
      <c r="AP6" s="451" t="s">
        <v>13</v>
      </c>
      <c r="AQ6" s="451" t="s">
        <v>4</v>
      </c>
      <c r="AR6" s="451" t="s">
        <v>6</v>
      </c>
      <c r="AS6" s="453" t="s">
        <v>13</v>
      </c>
      <c r="AT6" s="454" t="s">
        <v>19</v>
      </c>
      <c r="AU6" s="451" t="s">
        <v>4</v>
      </c>
      <c r="AV6" s="451" t="s">
        <v>4</v>
      </c>
      <c r="AW6" s="451" t="s">
        <v>4</v>
      </c>
      <c r="AX6" s="452" t="s">
        <v>6</v>
      </c>
      <c r="AY6" s="450" t="s">
        <v>6</v>
      </c>
      <c r="AZ6" s="453" t="s">
        <v>4</v>
      </c>
      <c r="BA6" s="1204"/>
    </row>
    <row r="7" spans="1:54" s="53" customFormat="1" ht="28.5" customHeight="1" thickBot="1">
      <c r="A7" s="512" t="s">
        <v>270</v>
      </c>
      <c r="B7" s="424">
        <v>1</v>
      </c>
      <c r="C7" s="511" t="s">
        <v>608</v>
      </c>
      <c r="D7" s="607">
        <v>1</v>
      </c>
      <c r="E7" s="424" t="s">
        <v>19</v>
      </c>
      <c r="F7" s="694" t="s">
        <v>22</v>
      </c>
      <c r="G7" s="695" t="s">
        <v>22</v>
      </c>
      <c r="H7" s="695" t="s">
        <v>22</v>
      </c>
      <c r="I7" s="695" t="s">
        <v>22</v>
      </c>
      <c r="J7" s="696" t="s">
        <v>22</v>
      </c>
      <c r="K7" s="694" t="s">
        <v>22</v>
      </c>
      <c r="L7" s="695" t="s">
        <v>22</v>
      </c>
      <c r="M7" s="695" t="s">
        <v>22</v>
      </c>
      <c r="N7" s="695" t="s">
        <v>22</v>
      </c>
      <c r="O7" s="697" t="s">
        <v>22</v>
      </c>
      <c r="P7" s="698" t="s">
        <v>22</v>
      </c>
      <c r="Q7" s="695" t="s">
        <v>22</v>
      </c>
      <c r="R7" s="695" t="s">
        <v>22</v>
      </c>
      <c r="S7" s="695" t="s">
        <v>22</v>
      </c>
      <c r="T7" s="696" t="s">
        <v>22</v>
      </c>
      <c r="U7" s="694" t="s">
        <v>22</v>
      </c>
      <c r="V7" s="695" t="s">
        <v>22</v>
      </c>
      <c r="W7" s="695" t="s">
        <v>22</v>
      </c>
      <c r="X7" s="695" t="s">
        <v>22</v>
      </c>
      <c r="Y7" s="697" t="s">
        <v>22</v>
      </c>
      <c r="Z7" s="1099" t="s">
        <v>22</v>
      </c>
      <c r="AA7" s="694" t="s">
        <v>22</v>
      </c>
      <c r="AB7" s="695" t="s">
        <v>8</v>
      </c>
      <c r="AC7" s="695" t="s">
        <v>8</v>
      </c>
      <c r="AD7" s="696" t="s">
        <v>8</v>
      </c>
      <c r="AE7" s="694" t="s">
        <v>8</v>
      </c>
      <c r="AF7" s="695" t="s">
        <v>8</v>
      </c>
      <c r="AG7" s="695" t="s">
        <v>8</v>
      </c>
      <c r="AH7" s="695" t="s">
        <v>22</v>
      </c>
      <c r="AI7" s="697" t="s">
        <v>22</v>
      </c>
      <c r="AJ7" s="698" t="s">
        <v>8</v>
      </c>
      <c r="AK7" s="695" t="s">
        <v>8</v>
      </c>
      <c r="AL7" s="695" t="s">
        <v>8</v>
      </c>
      <c r="AM7" s="695" t="s">
        <v>22</v>
      </c>
      <c r="AN7" s="696" t="s">
        <v>8</v>
      </c>
      <c r="AO7" s="694" t="s">
        <v>8</v>
      </c>
      <c r="AP7" s="695" t="s">
        <v>8</v>
      </c>
      <c r="AQ7" s="695" t="s">
        <v>8</v>
      </c>
      <c r="AR7" s="695" t="s">
        <v>8</v>
      </c>
      <c r="AS7" s="697" t="s">
        <v>22</v>
      </c>
      <c r="AT7" s="698" t="s">
        <v>8</v>
      </c>
      <c r="AU7" s="695" t="s">
        <v>22</v>
      </c>
      <c r="AV7" s="695" t="s">
        <v>8</v>
      </c>
      <c r="AW7" s="695" t="s">
        <v>8</v>
      </c>
      <c r="AX7" s="696" t="s">
        <v>22</v>
      </c>
      <c r="AY7" s="694" t="s">
        <v>22</v>
      </c>
      <c r="AZ7" s="697" t="s">
        <v>22</v>
      </c>
      <c r="BA7" s="1099">
        <f>B7</f>
        <v>1</v>
      </c>
      <c r="BB7" s="53" t="str">
        <f>+C7&amp;E7</f>
        <v>ブロフレアSCSC</v>
      </c>
    </row>
    <row r="8" spans="1:54" s="53" customFormat="1" ht="28.5" customHeight="1">
      <c r="A8" s="1206" t="s">
        <v>271</v>
      </c>
      <c r="B8" s="482">
        <f>B7+1</f>
        <v>2</v>
      </c>
      <c r="C8" s="481" t="s">
        <v>666</v>
      </c>
      <c r="D8" s="641">
        <v>2</v>
      </c>
      <c r="E8" s="482" t="s">
        <v>4</v>
      </c>
      <c r="F8" s="265">
        <v>0</v>
      </c>
      <c r="G8" s="699">
        <v>0</v>
      </c>
      <c r="H8" s="699">
        <v>0</v>
      </c>
      <c r="I8" s="699">
        <v>0</v>
      </c>
      <c r="J8" s="700" t="s">
        <v>8</v>
      </c>
      <c r="K8" s="265">
        <v>0</v>
      </c>
      <c r="L8" s="699" t="s">
        <v>8</v>
      </c>
      <c r="M8" s="699">
        <v>0</v>
      </c>
      <c r="N8" s="699" t="s">
        <v>8</v>
      </c>
      <c r="O8" s="701">
        <v>0</v>
      </c>
      <c r="P8" s="702" t="s">
        <v>8</v>
      </c>
      <c r="Q8" s="699">
        <v>0</v>
      </c>
      <c r="R8" s="699">
        <v>0</v>
      </c>
      <c r="S8" s="699">
        <v>0</v>
      </c>
      <c r="T8" s="700">
        <v>0</v>
      </c>
      <c r="U8" s="265" t="s">
        <v>8</v>
      </c>
      <c r="V8" s="699">
        <v>0</v>
      </c>
      <c r="W8" s="699" t="s">
        <v>8</v>
      </c>
      <c r="X8" s="699" t="s">
        <v>8</v>
      </c>
      <c r="Y8" s="701">
        <v>0</v>
      </c>
      <c r="Z8" s="1103">
        <v>0</v>
      </c>
      <c r="AA8" s="265" t="s">
        <v>7</v>
      </c>
      <c r="AB8" s="699" t="s">
        <v>10</v>
      </c>
      <c r="AC8" s="699" t="s">
        <v>22</v>
      </c>
      <c r="AD8" s="700" t="s">
        <v>7</v>
      </c>
      <c r="AE8" s="265" t="s">
        <v>8</v>
      </c>
      <c r="AF8" s="699" t="s">
        <v>8</v>
      </c>
      <c r="AG8" s="699">
        <v>0</v>
      </c>
      <c r="AH8" s="699">
        <v>0</v>
      </c>
      <c r="AI8" s="701" t="s">
        <v>8</v>
      </c>
      <c r="AJ8" s="702" t="s">
        <v>22</v>
      </c>
      <c r="AK8" s="699" t="s">
        <v>8</v>
      </c>
      <c r="AL8" s="699">
        <v>0</v>
      </c>
      <c r="AM8" s="699" t="s">
        <v>7</v>
      </c>
      <c r="AN8" s="700" t="s">
        <v>10</v>
      </c>
      <c r="AO8" s="265">
        <v>0</v>
      </c>
      <c r="AP8" s="699" t="s">
        <v>8</v>
      </c>
      <c r="AQ8" s="699">
        <v>0</v>
      </c>
      <c r="AR8" s="699">
        <v>0</v>
      </c>
      <c r="AS8" s="701" t="s">
        <v>12</v>
      </c>
      <c r="AT8" s="702">
        <v>0</v>
      </c>
      <c r="AU8" s="699" t="s">
        <v>8</v>
      </c>
      <c r="AV8" s="699" t="s">
        <v>22</v>
      </c>
      <c r="AW8" s="699" t="s">
        <v>8</v>
      </c>
      <c r="AX8" s="700">
        <v>0</v>
      </c>
      <c r="AY8" s="265">
        <v>0</v>
      </c>
      <c r="AZ8" s="701" t="s">
        <v>8</v>
      </c>
      <c r="BA8" s="1103">
        <f t="shared" ref="BA8:BA34" si="1">B8</f>
        <v>2</v>
      </c>
      <c r="BB8" s="53" t="str">
        <f t="shared" ref="BB8:BB34" si="2">+C8&amp;E8</f>
        <v>ＫＢＷ水水</v>
      </c>
    </row>
    <row r="9" spans="1:54" s="53" customFormat="1" ht="28.5" customHeight="1">
      <c r="A9" s="1205"/>
      <c r="B9" s="464">
        <f t="shared" ref="B9:B34" si="3">B8+1</f>
        <v>3</v>
      </c>
      <c r="C9" s="465" t="s">
        <v>535</v>
      </c>
      <c r="D9" s="650">
        <v>3</v>
      </c>
      <c r="E9" s="464" t="s">
        <v>4</v>
      </c>
      <c r="F9" s="268">
        <v>0</v>
      </c>
      <c r="G9" s="703">
        <v>0</v>
      </c>
      <c r="H9" s="703" t="s">
        <v>8</v>
      </c>
      <c r="I9" s="703" t="s">
        <v>8</v>
      </c>
      <c r="J9" s="704" t="s">
        <v>8</v>
      </c>
      <c r="K9" s="268">
        <v>0</v>
      </c>
      <c r="L9" s="703">
        <v>0</v>
      </c>
      <c r="M9" s="703">
        <v>0</v>
      </c>
      <c r="N9" s="703" t="s">
        <v>8</v>
      </c>
      <c r="O9" s="705">
        <v>0</v>
      </c>
      <c r="P9" s="706" t="s">
        <v>8</v>
      </c>
      <c r="Q9" s="703">
        <v>0</v>
      </c>
      <c r="R9" s="703">
        <v>0</v>
      </c>
      <c r="S9" s="703">
        <v>0</v>
      </c>
      <c r="T9" s="704">
        <v>0</v>
      </c>
      <c r="U9" s="268" t="s">
        <v>8</v>
      </c>
      <c r="V9" s="703">
        <v>0</v>
      </c>
      <c r="W9" s="703">
        <v>0</v>
      </c>
      <c r="X9" s="703">
        <v>0</v>
      </c>
      <c r="Y9" s="705" t="s">
        <v>8</v>
      </c>
      <c r="Z9" s="269" t="s">
        <v>8</v>
      </c>
      <c r="AA9" s="268" t="s">
        <v>10</v>
      </c>
      <c r="AB9" s="703" t="s">
        <v>7</v>
      </c>
      <c r="AC9" s="703" t="s">
        <v>22</v>
      </c>
      <c r="AD9" s="704" t="s">
        <v>10</v>
      </c>
      <c r="AE9" s="268" t="s">
        <v>8</v>
      </c>
      <c r="AF9" s="703">
        <v>0</v>
      </c>
      <c r="AG9" s="703">
        <v>0</v>
      </c>
      <c r="AH9" s="703" t="s">
        <v>8</v>
      </c>
      <c r="AI9" s="705">
        <v>0</v>
      </c>
      <c r="AJ9" s="706" t="s">
        <v>22</v>
      </c>
      <c r="AK9" s="703" t="s">
        <v>8</v>
      </c>
      <c r="AL9" s="703" t="s">
        <v>8</v>
      </c>
      <c r="AM9" s="703" t="s">
        <v>10</v>
      </c>
      <c r="AN9" s="704" t="s">
        <v>8</v>
      </c>
      <c r="AO9" s="268" t="s">
        <v>8</v>
      </c>
      <c r="AP9" s="703">
        <v>0</v>
      </c>
      <c r="AQ9" s="703">
        <v>0</v>
      </c>
      <c r="AR9" s="703">
        <v>0</v>
      </c>
      <c r="AS9" s="705" t="s">
        <v>8</v>
      </c>
      <c r="AT9" s="706" t="s">
        <v>8</v>
      </c>
      <c r="AU9" s="703" t="s">
        <v>8</v>
      </c>
      <c r="AV9" s="703" t="s">
        <v>22</v>
      </c>
      <c r="AW9" s="703" t="s">
        <v>7</v>
      </c>
      <c r="AX9" s="704">
        <v>0</v>
      </c>
      <c r="AY9" s="268">
        <v>0</v>
      </c>
      <c r="AZ9" s="705" t="s">
        <v>8</v>
      </c>
      <c r="BA9" s="269">
        <f t="shared" si="1"/>
        <v>3</v>
      </c>
      <c r="BB9" s="53" t="str">
        <f t="shared" si="2"/>
        <v>オーソサイド水水</v>
      </c>
    </row>
    <row r="10" spans="1:54" s="53" customFormat="1" ht="28.5" customHeight="1">
      <c r="A10" s="1205"/>
      <c r="B10" s="464">
        <f t="shared" si="3"/>
        <v>4</v>
      </c>
      <c r="C10" s="465" t="s">
        <v>644</v>
      </c>
      <c r="D10" s="650">
        <v>4</v>
      </c>
      <c r="E10" s="464" t="s">
        <v>4</v>
      </c>
      <c r="F10" s="268">
        <v>0</v>
      </c>
      <c r="G10" s="703">
        <v>0</v>
      </c>
      <c r="H10" s="703">
        <v>0</v>
      </c>
      <c r="I10" s="703" t="s">
        <v>8</v>
      </c>
      <c r="J10" s="704">
        <v>0</v>
      </c>
      <c r="K10" s="268">
        <v>0</v>
      </c>
      <c r="L10" s="703" t="s">
        <v>12</v>
      </c>
      <c r="M10" s="703">
        <v>0</v>
      </c>
      <c r="N10" s="703">
        <v>0</v>
      </c>
      <c r="O10" s="705">
        <v>0</v>
      </c>
      <c r="P10" s="706">
        <v>0</v>
      </c>
      <c r="Q10" s="703">
        <v>0</v>
      </c>
      <c r="R10" s="703">
        <v>0</v>
      </c>
      <c r="S10" s="703" t="s">
        <v>8</v>
      </c>
      <c r="T10" s="704">
        <v>0</v>
      </c>
      <c r="U10" s="268" t="s">
        <v>15</v>
      </c>
      <c r="V10" s="703" t="s">
        <v>8</v>
      </c>
      <c r="W10" s="703" t="s">
        <v>8</v>
      </c>
      <c r="X10" s="703" t="s">
        <v>8</v>
      </c>
      <c r="Y10" s="705">
        <v>0</v>
      </c>
      <c r="Z10" s="269" t="s">
        <v>8</v>
      </c>
      <c r="AA10" s="268" t="s">
        <v>7</v>
      </c>
      <c r="AB10" s="703" t="s">
        <v>10</v>
      </c>
      <c r="AC10" s="703" t="s">
        <v>22</v>
      </c>
      <c r="AD10" s="704" t="s">
        <v>7</v>
      </c>
      <c r="AE10" s="268" t="s">
        <v>8</v>
      </c>
      <c r="AF10" s="703" t="s">
        <v>8</v>
      </c>
      <c r="AG10" s="703">
        <v>0</v>
      </c>
      <c r="AH10" s="703" t="s">
        <v>7</v>
      </c>
      <c r="AI10" s="705" t="s">
        <v>8</v>
      </c>
      <c r="AJ10" s="706" t="s">
        <v>22</v>
      </c>
      <c r="AK10" s="703" t="s">
        <v>8</v>
      </c>
      <c r="AL10" s="703">
        <v>0</v>
      </c>
      <c r="AM10" s="703" t="s">
        <v>7</v>
      </c>
      <c r="AN10" s="704" t="s">
        <v>11</v>
      </c>
      <c r="AO10" s="268">
        <v>0</v>
      </c>
      <c r="AP10" s="703" t="s">
        <v>8</v>
      </c>
      <c r="AQ10" s="703" t="s">
        <v>8</v>
      </c>
      <c r="AR10" s="703">
        <v>0</v>
      </c>
      <c r="AS10" s="705" t="s">
        <v>11</v>
      </c>
      <c r="AT10" s="706" t="s">
        <v>8</v>
      </c>
      <c r="AU10" s="703" t="s">
        <v>8</v>
      </c>
      <c r="AV10" s="703" t="s">
        <v>22</v>
      </c>
      <c r="AW10" s="703">
        <v>0</v>
      </c>
      <c r="AX10" s="704" t="s">
        <v>8</v>
      </c>
      <c r="AY10" s="268" t="s">
        <v>8</v>
      </c>
      <c r="AZ10" s="705" t="s">
        <v>8</v>
      </c>
      <c r="BA10" s="269">
        <f t="shared" si="1"/>
        <v>4</v>
      </c>
      <c r="BB10" s="53" t="str">
        <f t="shared" si="2"/>
        <v>カスミンボルドー水水</v>
      </c>
    </row>
    <row r="11" spans="1:54" s="53" customFormat="1" ht="28.5" customHeight="1" thickBot="1">
      <c r="A11" s="1205"/>
      <c r="B11" s="472">
        <f t="shared" si="3"/>
        <v>5</v>
      </c>
      <c r="C11" s="473" t="s">
        <v>536</v>
      </c>
      <c r="D11" s="659">
        <v>5</v>
      </c>
      <c r="E11" s="472" t="s">
        <v>14</v>
      </c>
      <c r="F11" s="276" t="s">
        <v>8</v>
      </c>
      <c r="G11" s="707" t="s">
        <v>12</v>
      </c>
      <c r="H11" s="707">
        <v>0</v>
      </c>
      <c r="I11" s="707" t="s">
        <v>8</v>
      </c>
      <c r="J11" s="708" t="s">
        <v>12</v>
      </c>
      <c r="K11" s="276" t="s">
        <v>8</v>
      </c>
      <c r="L11" s="707" t="s">
        <v>8</v>
      </c>
      <c r="M11" s="707">
        <v>0</v>
      </c>
      <c r="N11" s="707" t="s">
        <v>12</v>
      </c>
      <c r="O11" s="709">
        <v>0</v>
      </c>
      <c r="P11" s="710" t="s">
        <v>12</v>
      </c>
      <c r="Q11" s="707" t="s">
        <v>8</v>
      </c>
      <c r="R11" s="707" t="s">
        <v>8</v>
      </c>
      <c r="S11" s="707" t="s">
        <v>8</v>
      </c>
      <c r="T11" s="708" t="s">
        <v>12</v>
      </c>
      <c r="U11" s="276" t="s">
        <v>12</v>
      </c>
      <c r="V11" s="707">
        <v>0</v>
      </c>
      <c r="W11" s="707" t="s">
        <v>8</v>
      </c>
      <c r="X11" s="707" t="s">
        <v>8</v>
      </c>
      <c r="Y11" s="709" t="s">
        <v>12</v>
      </c>
      <c r="Z11" s="278" t="s">
        <v>8</v>
      </c>
      <c r="AA11" s="276" t="s">
        <v>8</v>
      </c>
      <c r="AB11" s="707" t="s">
        <v>8</v>
      </c>
      <c r="AC11" s="707" t="s">
        <v>22</v>
      </c>
      <c r="AD11" s="708" t="s">
        <v>8</v>
      </c>
      <c r="AE11" s="276" t="s">
        <v>7</v>
      </c>
      <c r="AF11" s="707">
        <v>0</v>
      </c>
      <c r="AG11" s="707">
        <v>0</v>
      </c>
      <c r="AH11" s="707" t="s">
        <v>8</v>
      </c>
      <c r="AI11" s="709">
        <v>0</v>
      </c>
      <c r="AJ11" s="710" t="s">
        <v>22</v>
      </c>
      <c r="AK11" s="707" t="s">
        <v>8</v>
      </c>
      <c r="AL11" s="707">
        <v>0</v>
      </c>
      <c r="AM11" s="707">
        <v>0</v>
      </c>
      <c r="AN11" s="708" t="s">
        <v>8</v>
      </c>
      <c r="AO11" s="276">
        <v>0</v>
      </c>
      <c r="AP11" s="707">
        <v>0</v>
      </c>
      <c r="AQ11" s="707" t="s">
        <v>8</v>
      </c>
      <c r="AR11" s="707" t="s">
        <v>8</v>
      </c>
      <c r="AS11" s="709" t="s">
        <v>8</v>
      </c>
      <c r="AT11" s="710" t="s">
        <v>8</v>
      </c>
      <c r="AU11" s="707" t="s">
        <v>8</v>
      </c>
      <c r="AV11" s="707" t="s">
        <v>22</v>
      </c>
      <c r="AW11" s="707" t="s">
        <v>8</v>
      </c>
      <c r="AX11" s="708">
        <v>0</v>
      </c>
      <c r="AY11" s="276">
        <v>0</v>
      </c>
      <c r="AZ11" s="709">
        <v>0</v>
      </c>
      <c r="BA11" s="278">
        <f t="shared" si="1"/>
        <v>5</v>
      </c>
      <c r="BB11" s="53" t="str">
        <f t="shared" si="2"/>
        <v>カンタスDFDF</v>
      </c>
    </row>
    <row r="12" spans="1:54" s="53" customFormat="1" ht="28.5" customHeight="1">
      <c r="A12" s="1205"/>
      <c r="B12" s="1102">
        <f t="shared" si="3"/>
        <v>6</v>
      </c>
      <c r="C12" s="481" t="s">
        <v>615</v>
      </c>
      <c r="D12" s="641">
        <v>6</v>
      </c>
      <c r="E12" s="482" t="s">
        <v>4</v>
      </c>
      <c r="F12" s="265">
        <v>0</v>
      </c>
      <c r="G12" s="699" t="s">
        <v>8</v>
      </c>
      <c r="H12" s="699">
        <v>0</v>
      </c>
      <c r="I12" s="699" t="s">
        <v>8</v>
      </c>
      <c r="J12" s="700" t="s">
        <v>8</v>
      </c>
      <c r="K12" s="265" t="s">
        <v>8</v>
      </c>
      <c r="L12" s="699" t="s">
        <v>8</v>
      </c>
      <c r="M12" s="699">
        <v>0</v>
      </c>
      <c r="N12" s="699" t="s">
        <v>8</v>
      </c>
      <c r="O12" s="701">
        <v>0</v>
      </c>
      <c r="P12" s="702" t="s">
        <v>8</v>
      </c>
      <c r="Q12" s="699" t="s">
        <v>8</v>
      </c>
      <c r="R12" s="699">
        <v>0</v>
      </c>
      <c r="S12" s="699" t="s">
        <v>8</v>
      </c>
      <c r="T12" s="700">
        <v>0</v>
      </c>
      <c r="U12" s="265" t="s">
        <v>8</v>
      </c>
      <c r="V12" s="699">
        <v>0</v>
      </c>
      <c r="W12" s="699" t="s">
        <v>8</v>
      </c>
      <c r="X12" s="699" t="s">
        <v>12</v>
      </c>
      <c r="Y12" s="701" t="s">
        <v>8</v>
      </c>
      <c r="Z12" s="1103" t="s">
        <v>8</v>
      </c>
      <c r="AA12" s="265" t="s">
        <v>11</v>
      </c>
      <c r="AB12" s="699">
        <v>0</v>
      </c>
      <c r="AC12" s="699" t="s">
        <v>22</v>
      </c>
      <c r="AD12" s="700" t="s">
        <v>11</v>
      </c>
      <c r="AE12" s="265" t="s">
        <v>8</v>
      </c>
      <c r="AF12" s="699">
        <v>0</v>
      </c>
      <c r="AG12" s="699">
        <v>0</v>
      </c>
      <c r="AH12" s="699">
        <v>0</v>
      </c>
      <c r="AI12" s="701">
        <v>0</v>
      </c>
      <c r="AJ12" s="702" t="s">
        <v>22</v>
      </c>
      <c r="AK12" s="699">
        <v>0</v>
      </c>
      <c r="AL12" s="699">
        <v>0</v>
      </c>
      <c r="AM12" s="699" t="s">
        <v>11</v>
      </c>
      <c r="AN12" s="700" t="s">
        <v>7</v>
      </c>
      <c r="AO12" s="265" t="s">
        <v>8</v>
      </c>
      <c r="AP12" s="699">
        <v>0</v>
      </c>
      <c r="AQ12" s="699">
        <v>0</v>
      </c>
      <c r="AR12" s="699">
        <v>0</v>
      </c>
      <c r="AS12" s="701" t="s">
        <v>7</v>
      </c>
      <c r="AT12" s="702">
        <v>0</v>
      </c>
      <c r="AU12" s="699" t="s">
        <v>8</v>
      </c>
      <c r="AV12" s="699" t="s">
        <v>22</v>
      </c>
      <c r="AW12" s="699">
        <v>0</v>
      </c>
      <c r="AX12" s="700">
        <v>0</v>
      </c>
      <c r="AY12" s="265">
        <v>0</v>
      </c>
      <c r="AZ12" s="701">
        <v>0</v>
      </c>
      <c r="BA12" s="1103">
        <f t="shared" si="1"/>
        <v>6</v>
      </c>
      <c r="BB12" s="63" t="str">
        <f t="shared" si="2"/>
        <v>ゲッター水水</v>
      </c>
    </row>
    <row r="13" spans="1:54" s="53" customFormat="1" ht="28.5" customHeight="1">
      <c r="A13" s="1205"/>
      <c r="B13" s="489">
        <f t="shared" si="3"/>
        <v>7</v>
      </c>
      <c r="C13" s="465" t="s">
        <v>616</v>
      </c>
      <c r="D13" s="650">
        <v>7</v>
      </c>
      <c r="E13" s="464" t="s">
        <v>6</v>
      </c>
      <c r="F13" s="268" t="s">
        <v>8</v>
      </c>
      <c r="G13" s="703" t="s">
        <v>8</v>
      </c>
      <c r="H13" s="703" t="s">
        <v>8</v>
      </c>
      <c r="I13" s="703" t="s">
        <v>8</v>
      </c>
      <c r="J13" s="704" t="s">
        <v>8</v>
      </c>
      <c r="K13" s="268" t="s">
        <v>8</v>
      </c>
      <c r="L13" s="703" t="s">
        <v>8</v>
      </c>
      <c r="M13" s="703" t="s">
        <v>8</v>
      </c>
      <c r="N13" s="703">
        <v>0</v>
      </c>
      <c r="O13" s="705" t="s">
        <v>8</v>
      </c>
      <c r="P13" s="706" t="s">
        <v>8</v>
      </c>
      <c r="Q13" s="703" t="s">
        <v>8</v>
      </c>
      <c r="R13" s="703" t="s">
        <v>8</v>
      </c>
      <c r="S13" s="703" t="s">
        <v>8</v>
      </c>
      <c r="T13" s="704" t="s">
        <v>8</v>
      </c>
      <c r="U13" s="268">
        <v>0</v>
      </c>
      <c r="V13" s="703">
        <v>0</v>
      </c>
      <c r="W13" s="703" t="s">
        <v>8</v>
      </c>
      <c r="X13" s="703" t="s">
        <v>8</v>
      </c>
      <c r="Y13" s="705">
        <v>0</v>
      </c>
      <c r="Z13" s="269" t="s">
        <v>8</v>
      </c>
      <c r="AA13" s="268" t="s">
        <v>8</v>
      </c>
      <c r="AB13" s="703">
        <v>0</v>
      </c>
      <c r="AC13" s="703" t="s">
        <v>22</v>
      </c>
      <c r="AD13" s="704" t="s">
        <v>8</v>
      </c>
      <c r="AE13" s="268">
        <v>0</v>
      </c>
      <c r="AF13" s="703" t="s">
        <v>7</v>
      </c>
      <c r="AG13" s="703" t="s">
        <v>8</v>
      </c>
      <c r="AH13" s="703">
        <v>0</v>
      </c>
      <c r="AI13" s="705">
        <v>0</v>
      </c>
      <c r="AJ13" s="706" t="s">
        <v>22</v>
      </c>
      <c r="AK13" s="703">
        <v>0</v>
      </c>
      <c r="AL13" s="703">
        <v>0</v>
      </c>
      <c r="AM13" s="703" t="s">
        <v>8</v>
      </c>
      <c r="AN13" s="704">
        <v>0</v>
      </c>
      <c r="AO13" s="268">
        <v>0</v>
      </c>
      <c r="AP13" s="703">
        <v>0</v>
      </c>
      <c r="AQ13" s="703">
        <v>0</v>
      </c>
      <c r="AR13" s="703">
        <v>0</v>
      </c>
      <c r="AS13" s="705">
        <v>0</v>
      </c>
      <c r="AT13" s="706">
        <v>0</v>
      </c>
      <c r="AU13" s="703">
        <v>0</v>
      </c>
      <c r="AV13" s="703" t="s">
        <v>22</v>
      </c>
      <c r="AW13" s="703">
        <v>0</v>
      </c>
      <c r="AX13" s="704">
        <v>0</v>
      </c>
      <c r="AY13" s="268">
        <v>0</v>
      </c>
      <c r="AZ13" s="705">
        <v>0</v>
      </c>
      <c r="BA13" s="269">
        <f t="shared" si="1"/>
        <v>7</v>
      </c>
      <c r="BB13" s="63" t="str">
        <f t="shared" si="2"/>
        <v>ケンジャFLFL</v>
      </c>
    </row>
    <row r="14" spans="1:54" s="53" customFormat="1" ht="28.5" customHeight="1">
      <c r="A14" s="1205"/>
      <c r="B14" s="489">
        <f t="shared" si="3"/>
        <v>8</v>
      </c>
      <c r="C14" s="465" t="s">
        <v>647</v>
      </c>
      <c r="D14" s="650">
        <v>8</v>
      </c>
      <c r="E14" s="464" t="s">
        <v>14</v>
      </c>
      <c r="F14" s="268">
        <v>0</v>
      </c>
      <c r="G14" s="703">
        <v>0</v>
      </c>
      <c r="H14" s="703">
        <v>0</v>
      </c>
      <c r="I14" s="703">
        <v>0</v>
      </c>
      <c r="J14" s="704">
        <v>0</v>
      </c>
      <c r="K14" s="268">
        <v>0</v>
      </c>
      <c r="L14" s="703">
        <v>0</v>
      </c>
      <c r="M14" s="703">
        <v>0</v>
      </c>
      <c r="N14" s="703">
        <v>0</v>
      </c>
      <c r="O14" s="705">
        <v>0</v>
      </c>
      <c r="P14" s="706">
        <v>0</v>
      </c>
      <c r="Q14" s="703">
        <v>0</v>
      </c>
      <c r="R14" s="703">
        <v>0</v>
      </c>
      <c r="S14" s="703" t="s">
        <v>8</v>
      </c>
      <c r="T14" s="704">
        <v>0</v>
      </c>
      <c r="U14" s="268">
        <v>0</v>
      </c>
      <c r="V14" s="703">
        <v>0</v>
      </c>
      <c r="W14" s="703">
        <v>0</v>
      </c>
      <c r="X14" s="703">
        <v>0</v>
      </c>
      <c r="Y14" s="705">
        <v>0</v>
      </c>
      <c r="Z14" s="269">
        <v>0</v>
      </c>
      <c r="AA14" s="268">
        <v>0</v>
      </c>
      <c r="AB14" s="703">
        <v>0</v>
      </c>
      <c r="AC14" s="703" t="s">
        <v>22</v>
      </c>
      <c r="AD14" s="704">
        <v>0</v>
      </c>
      <c r="AE14" s="268">
        <v>0</v>
      </c>
      <c r="AF14" s="703" t="s">
        <v>8</v>
      </c>
      <c r="AG14" s="703" t="s">
        <v>7</v>
      </c>
      <c r="AH14" s="703">
        <v>0</v>
      </c>
      <c r="AI14" s="705" t="s">
        <v>8</v>
      </c>
      <c r="AJ14" s="706" t="s">
        <v>22</v>
      </c>
      <c r="AK14" s="703">
        <v>0</v>
      </c>
      <c r="AL14" s="703">
        <v>0</v>
      </c>
      <c r="AM14" s="703">
        <v>0</v>
      </c>
      <c r="AN14" s="704">
        <v>0</v>
      </c>
      <c r="AO14" s="268">
        <v>0</v>
      </c>
      <c r="AP14" s="703">
        <v>0</v>
      </c>
      <c r="AQ14" s="703">
        <v>0</v>
      </c>
      <c r="AR14" s="703">
        <v>0</v>
      </c>
      <c r="AS14" s="705">
        <v>0</v>
      </c>
      <c r="AT14" s="706" t="s">
        <v>8</v>
      </c>
      <c r="AU14" s="703">
        <v>0</v>
      </c>
      <c r="AV14" s="703" t="s">
        <v>22</v>
      </c>
      <c r="AW14" s="703">
        <v>0</v>
      </c>
      <c r="AX14" s="704" t="s">
        <v>8</v>
      </c>
      <c r="AY14" s="268">
        <v>0</v>
      </c>
      <c r="AZ14" s="705">
        <v>0</v>
      </c>
      <c r="BA14" s="269">
        <f t="shared" si="1"/>
        <v>8</v>
      </c>
      <c r="BB14" s="53" t="str">
        <f t="shared" si="2"/>
        <v>コサイド３０００DFDF</v>
      </c>
    </row>
    <row r="15" spans="1:54" s="53" customFormat="1" ht="28.5" customHeight="1">
      <c r="A15" s="1205"/>
      <c r="B15" s="489">
        <f t="shared" si="3"/>
        <v>9</v>
      </c>
      <c r="C15" s="465" t="s">
        <v>619</v>
      </c>
      <c r="D15" s="650">
        <v>9</v>
      </c>
      <c r="E15" s="464" t="s">
        <v>6</v>
      </c>
      <c r="F15" s="268">
        <v>0</v>
      </c>
      <c r="G15" s="703" t="s">
        <v>8</v>
      </c>
      <c r="H15" s="703">
        <v>0</v>
      </c>
      <c r="I15" s="703">
        <v>0</v>
      </c>
      <c r="J15" s="704">
        <v>0</v>
      </c>
      <c r="K15" s="268" t="s">
        <v>8</v>
      </c>
      <c r="L15" s="703">
        <v>0</v>
      </c>
      <c r="M15" s="703" t="s">
        <v>8</v>
      </c>
      <c r="N15" s="703" t="s">
        <v>8</v>
      </c>
      <c r="O15" s="705" t="s">
        <v>8</v>
      </c>
      <c r="P15" s="706">
        <v>0</v>
      </c>
      <c r="Q15" s="703" t="s">
        <v>8</v>
      </c>
      <c r="R15" s="703">
        <v>0</v>
      </c>
      <c r="S15" s="703">
        <v>0</v>
      </c>
      <c r="T15" s="704" t="s">
        <v>8</v>
      </c>
      <c r="U15" s="268" t="s">
        <v>8</v>
      </c>
      <c r="V15" s="703">
        <v>0</v>
      </c>
      <c r="W15" s="703">
        <v>0</v>
      </c>
      <c r="X15" s="703" t="s">
        <v>8</v>
      </c>
      <c r="Y15" s="705">
        <v>0</v>
      </c>
      <c r="Z15" s="269" t="s">
        <v>8</v>
      </c>
      <c r="AA15" s="268" t="s">
        <v>8</v>
      </c>
      <c r="AB15" s="703">
        <v>0</v>
      </c>
      <c r="AC15" s="703" t="s">
        <v>22</v>
      </c>
      <c r="AD15" s="704" t="s">
        <v>8</v>
      </c>
      <c r="AE15" s="268">
        <v>0</v>
      </c>
      <c r="AF15" s="703">
        <v>0</v>
      </c>
      <c r="AG15" s="703" t="s">
        <v>8</v>
      </c>
      <c r="AH15" s="703">
        <v>0</v>
      </c>
      <c r="AI15" s="705">
        <v>0</v>
      </c>
      <c r="AJ15" s="706" t="s">
        <v>22</v>
      </c>
      <c r="AK15" s="703">
        <v>0</v>
      </c>
      <c r="AL15" s="703">
        <v>0</v>
      </c>
      <c r="AM15" s="703">
        <v>0</v>
      </c>
      <c r="AN15" s="704">
        <v>0</v>
      </c>
      <c r="AO15" s="268">
        <v>0</v>
      </c>
      <c r="AP15" s="703">
        <v>0</v>
      </c>
      <c r="AQ15" s="703">
        <v>0</v>
      </c>
      <c r="AR15" s="703">
        <v>0</v>
      </c>
      <c r="AS15" s="705">
        <v>0</v>
      </c>
      <c r="AT15" s="706">
        <v>0</v>
      </c>
      <c r="AU15" s="703">
        <v>0</v>
      </c>
      <c r="AV15" s="703" t="s">
        <v>22</v>
      </c>
      <c r="AW15" s="703">
        <v>0</v>
      </c>
      <c r="AX15" s="704">
        <v>0</v>
      </c>
      <c r="AY15" s="268" t="s">
        <v>8</v>
      </c>
      <c r="AZ15" s="705">
        <v>0</v>
      </c>
      <c r="BA15" s="269">
        <f t="shared" si="1"/>
        <v>9</v>
      </c>
      <c r="BB15" s="53" t="str">
        <f t="shared" si="2"/>
        <v>スクレアFLFL</v>
      </c>
    </row>
    <row r="16" spans="1:54" s="53" customFormat="1" ht="28.5" customHeight="1" thickBot="1">
      <c r="A16" s="1205"/>
      <c r="B16" s="490">
        <f t="shared" si="3"/>
        <v>10</v>
      </c>
      <c r="C16" s="491" t="s">
        <v>667</v>
      </c>
      <c r="D16" s="670">
        <v>10</v>
      </c>
      <c r="E16" s="492" t="s">
        <v>4</v>
      </c>
      <c r="F16" s="270">
        <v>0</v>
      </c>
      <c r="G16" s="711">
        <v>0</v>
      </c>
      <c r="H16" s="711">
        <v>0</v>
      </c>
      <c r="I16" s="711">
        <v>0</v>
      </c>
      <c r="J16" s="712" t="s">
        <v>8</v>
      </c>
      <c r="K16" s="270">
        <v>0</v>
      </c>
      <c r="L16" s="711">
        <v>0</v>
      </c>
      <c r="M16" s="711">
        <v>0</v>
      </c>
      <c r="N16" s="711" t="s">
        <v>8</v>
      </c>
      <c r="O16" s="713">
        <v>0</v>
      </c>
      <c r="P16" s="714" t="s">
        <v>8</v>
      </c>
      <c r="Q16" s="711">
        <v>0</v>
      </c>
      <c r="R16" s="711">
        <v>0</v>
      </c>
      <c r="S16" s="711">
        <v>0</v>
      </c>
      <c r="T16" s="712">
        <v>0</v>
      </c>
      <c r="U16" s="270" t="s">
        <v>8</v>
      </c>
      <c r="V16" s="711">
        <v>0</v>
      </c>
      <c r="W16" s="711" t="s">
        <v>8</v>
      </c>
      <c r="X16" s="711">
        <v>0</v>
      </c>
      <c r="Y16" s="713" t="s">
        <v>8</v>
      </c>
      <c r="Z16" s="272" t="s">
        <v>8</v>
      </c>
      <c r="AA16" s="270">
        <v>0</v>
      </c>
      <c r="AB16" s="711">
        <v>0</v>
      </c>
      <c r="AC16" s="711" t="s">
        <v>22</v>
      </c>
      <c r="AD16" s="712" t="s">
        <v>8</v>
      </c>
      <c r="AE16" s="270">
        <v>0</v>
      </c>
      <c r="AF16" s="711">
        <v>0</v>
      </c>
      <c r="AG16" s="711">
        <v>0</v>
      </c>
      <c r="AH16" s="711" t="s">
        <v>8</v>
      </c>
      <c r="AI16" s="713">
        <v>0</v>
      </c>
      <c r="AJ16" s="714" t="s">
        <v>22</v>
      </c>
      <c r="AK16" s="711" t="s">
        <v>7</v>
      </c>
      <c r="AL16" s="711">
        <v>0</v>
      </c>
      <c r="AM16" s="711" t="s">
        <v>8</v>
      </c>
      <c r="AN16" s="712" t="s">
        <v>8</v>
      </c>
      <c r="AO16" s="270">
        <v>0</v>
      </c>
      <c r="AP16" s="711">
        <v>0</v>
      </c>
      <c r="AQ16" s="711">
        <v>0</v>
      </c>
      <c r="AR16" s="711">
        <v>0</v>
      </c>
      <c r="AS16" s="713">
        <v>0</v>
      </c>
      <c r="AT16" s="714" t="s">
        <v>8</v>
      </c>
      <c r="AU16" s="711">
        <v>0</v>
      </c>
      <c r="AV16" s="711" t="s">
        <v>22</v>
      </c>
      <c r="AW16" s="711">
        <v>0</v>
      </c>
      <c r="AX16" s="712">
        <v>0</v>
      </c>
      <c r="AY16" s="270">
        <v>0</v>
      </c>
      <c r="AZ16" s="713">
        <v>0</v>
      </c>
      <c r="BA16" s="272">
        <f t="shared" si="1"/>
        <v>10</v>
      </c>
      <c r="BB16" s="53" t="str">
        <f t="shared" si="2"/>
        <v>スミブレンド水水</v>
      </c>
    </row>
    <row r="17" spans="1:56" s="53" customFormat="1" ht="28.5" customHeight="1">
      <c r="A17" s="1205"/>
      <c r="B17" s="456">
        <f t="shared" si="3"/>
        <v>11</v>
      </c>
      <c r="C17" s="457" t="s">
        <v>620</v>
      </c>
      <c r="D17" s="680">
        <v>11</v>
      </c>
      <c r="E17" s="456" t="s">
        <v>4</v>
      </c>
      <c r="F17" s="273">
        <v>0</v>
      </c>
      <c r="G17" s="715">
        <v>0</v>
      </c>
      <c r="H17" s="715" t="s">
        <v>8</v>
      </c>
      <c r="I17" s="715" t="s">
        <v>8</v>
      </c>
      <c r="J17" s="716" t="s">
        <v>8</v>
      </c>
      <c r="K17" s="273" t="s">
        <v>8</v>
      </c>
      <c r="L17" s="715" t="s">
        <v>12</v>
      </c>
      <c r="M17" s="715">
        <v>0</v>
      </c>
      <c r="N17" s="715" t="s">
        <v>8</v>
      </c>
      <c r="O17" s="717">
        <v>0</v>
      </c>
      <c r="P17" s="718" t="s">
        <v>8</v>
      </c>
      <c r="Q17" s="715">
        <v>0</v>
      </c>
      <c r="R17" s="715" t="s">
        <v>8</v>
      </c>
      <c r="S17" s="715" t="s">
        <v>8</v>
      </c>
      <c r="T17" s="716">
        <v>0</v>
      </c>
      <c r="U17" s="273" t="s">
        <v>8</v>
      </c>
      <c r="V17" s="715">
        <v>0</v>
      </c>
      <c r="W17" s="715" t="s">
        <v>8</v>
      </c>
      <c r="X17" s="715" t="s">
        <v>8</v>
      </c>
      <c r="Y17" s="717" t="s">
        <v>8</v>
      </c>
      <c r="Z17" s="1101" t="s">
        <v>8</v>
      </c>
      <c r="AA17" s="273" t="s">
        <v>8</v>
      </c>
      <c r="AB17" s="715" t="s">
        <v>8</v>
      </c>
      <c r="AC17" s="715" t="s">
        <v>22</v>
      </c>
      <c r="AD17" s="716" t="s">
        <v>8</v>
      </c>
      <c r="AE17" s="273" t="s">
        <v>8</v>
      </c>
      <c r="AF17" s="715">
        <v>0</v>
      </c>
      <c r="AG17" s="715">
        <v>0</v>
      </c>
      <c r="AH17" s="715" t="s">
        <v>8</v>
      </c>
      <c r="AI17" s="717">
        <v>0</v>
      </c>
      <c r="AJ17" s="718" t="s">
        <v>22</v>
      </c>
      <c r="AK17" s="715" t="s">
        <v>7</v>
      </c>
      <c r="AL17" s="715">
        <v>0</v>
      </c>
      <c r="AM17" s="715" t="s">
        <v>8</v>
      </c>
      <c r="AN17" s="716" t="s">
        <v>8</v>
      </c>
      <c r="AO17" s="273" t="s">
        <v>8</v>
      </c>
      <c r="AP17" s="715">
        <v>0</v>
      </c>
      <c r="AQ17" s="715">
        <v>0</v>
      </c>
      <c r="AR17" s="715" t="s">
        <v>8</v>
      </c>
      <c r="AS17" s="717" t="s">
        <v>8</v>
      </c>
      <c r="AT17" s="718" t="s">
        <v>8</v>
      </c>
      <c r="AU17" s="715" t="s">
        <v>8</v>
      </c>
      <c r="AV17" s="715" t="s">
        <v>22</v>
      </c>
      <c r="AW17" s="715" t="s">
        <v>8</v>
      </c>
      <c r="AX17" s="716">
        <v>0</v>
      </c>
      <c r="AY17" s="273">
        <v>0</v>
      </c>
      <c r="AZ17" s="717" t="s">
        <v>7</v>
      </c>
      <c r="BA17" s="1101">
        <f t="shared" si="1"/>
        <v>11</v>
      </c>
      <c r="BB17" s="53" t="str">
        <f t="shared" si="2"/>
        <v>スミレックス水水</v>
      </c>
    </row>
    <row r="18" spans="1:56" s="53" customFormat="1" ht="28.5" customHeight="1">
      <c r="A18" s="1205"/>
      <c r="B18" s="464">
        <f t="shared" si="3"/>
        <v>12</v>
      </c>
      <c r="C18" s="465" t="s">
        <v>668</v>
      </c>
      <c r="D18" s="650">
        <v>12</v>
      </c>
      <c r="E18" s="464" t="s">
        <v>6</v>
      </c>
      <c r="F18" s="268">
        <v>0</v>
      </c>
      <c r="G18" s="703" t="s">
        <v>8</v>
      </c>
      <c r="H18" s="703" t="s">
        <v>8</v>
      </c>
      <c r="I18" s="703">
        <v>0</v>
      </c>
      <c r="J18" s="704">
        <v>0</v>
      </c>
      <c r="K18" s="268">
        <v>0</v>
      </c>
      <c r="L18" s="703">
        <v>0</v>
      </c>
      <c r="M18" s="703">
        <v>0</v>
      </c>
      <c r="N18" s="703" t="s">
        <v>8</v>
      </c>
      <c r="O18" s="705">
        <v>0</v>
      </c>
      <c r="P18" s="706" t="s">
        <v>8</v>
      </c>
      <c r="Q18" s="703">
        <v>0</v>
      </c>
      <c r="R18" s="703">
        <v>0</v>
      </c>
      <c r="S18" s="703">
        <v>0</v>
      </c>
      <c r="T18" s="704">
        <v>0</v>
      </c>
      <c r="U18" s="268" t="s">
        <v>8</v>
      </c>
      <c r="V18" s="703">
        <v>0</v>
      </c>
      <c r="W18" s="703" t="s">
        <v>8</v>
      </c>
      <c r="X18" s="703">
        <v>0</v>
      </c>
      <c r="Y18" s="705" t="s">
        <v>8</v>
      </c>
      <c r="Z18" s="269" t="s">
        <v>8</v>
      </c>
      <c r="AA18" s="268">
        <v>0</v>
      </c>
      <c r="AB18" s="703" t="s">
        <v>8</v>
      </c>
      <c r="AC18" s="703" t="s">
        <v>22</v>
      </c>
      <c r="AD18" s="704">
        <v>0</v>
      </c>
      <c r="AE18" s="268">
        <v>0</v>
      </c>
      <c r="AF18" s="703">
        <v>0</v>
      </c>
      <c r="AG18" s="703">
        <v>0</v>
      </c>
      <c r="AH18" s="703" t="s">
        <v>8</v>
      </c>
      <c r="AI18" s="705">
        <v>0</v>
      </c>
      <c r="AJ18" s="706" t="s">
        <v>22</v>
      </c>
      <c r="AK18" s="703">
        <v>0</v>
      </c>
      <c r="AL18" s="703" t="s">
        <v>7</v>
      </c>
      <c r="AM18" s="703">
        <v>0</v>
      </c>
      <c r="AN18" s="704">
        <v>0</v>
      </c>
      <c r="AO18" s="268">
        <v>0</v>
      </c>
      <c r="AP18" s="703">
        <v>0</v>
      </c>
      <c r="AQ18" s="703">
        <v>0</v>
      </c>
      <c r="AR18" s="703">
        <v>0</v>
      </c>
      <c r="AS18" s="705">
        <v>0</v>
      </c>
      <c r="AT18" s="706" t="s">
        <v>8</v>
      </c>
      <c r="AU18" s="703" t="s">
        <v>8</v>
      </c>
      <c r="AV18" s="703" t="s">
        <v>22</v>
      </c>
      <c r="AW18" s="703">
        <v>0</v>
      </c>
      <c r="AX18" s="704">
        <v>0</v>
      </c>
      <c r="AY18" s="268">
        <v>0</v>
      </c>
      <c r="AZ18" s="705">
        <v>0</v>
      </c>
      <c r="BA18" s="269">
        <f t="shared" si="1"/>
        <v>12</v>
      </c>
      <c r="BB18" s="53" t="str">
        <f t="shared" si="2"/>
        <v>セイビアーFLFL</v>
      </c>
    </row>
    <row r="19" spans="1:56" s="53" customFormat="1" ht="28.5" customHeight="1">
      <c r="A19" s="1205"/>
      <c r="B19" s="464">
        <f t="shared" si="3"/>
        <v>13</v>
      </c>
      <c r="C19" s="465" t="s">
        <v>621</v>
      </c>
      <c r="D19" s="650">
        <v>13</v>
      </c>
      <c r="E19" s="464" t="s">
        <v>14</v>
      </c>
      <c r="F19" s="268">
        <v>0</v>
      </c>
      <c r="G19" s="703">
        <v>0</v>
      </c>
      <c r="H19" s="703" t="s">
        <v>8</v>
      </c>
      <c r="I19" s="703" t="s">
        <v>8</v>
      </c>
      <c r="J19" s="704" t="s">
        <v>8</v>
      </c>
      <c r="K19" s="268">
        <v>0</v>
      </c>
      <c r="L19" s="703" t="s">
        <v>8</v>
      </c>
      <c r="M19" s="703">
        <v>0</v>
      </c>
      <c r="N19" s="703" t="s">
        <v>8</v>
      </c>
      <c r="O19" s="705">
        <v>0</v>
      </c>
      <c r="P19" s="706" t="s">
        <v>8</v>
      </c>
      <c r="Q19" s="703">
        <v>0</v>
      </c>
      <c r="R19" s="703">
        <v>0</v>
      </c>
      <c r="S19" s="703" t="s">
        <v>8</v>
      </c>
      <c r="T19" s="704">
        <v>0</v>
      </c>
      <c r="U19" s="268">
        <v>0</v>
      </c>
      <c r="V19" s="703">
        <v>0</v>
      </c>
      <c r="W19" s="703" t="s">
        <v>8</v>
      </c>
      <c r="X19" s="703" t="s">
        <v>8</v>
      </c>
      <c r="Y19" s="705">
        <v>0</v>
      </c>
      <c r="Z19" s="269">
        <v>0</v>
      </c>
      <c r="AA19" s="268" t="s">
        <v>7</v>
      </c>
      <c r="AB19" s="703" t="s">
        <v>10</v>
      </c>
      <c r="AC19" s="703" t="s">
        <v>22</v>
      </c>
      <c r="AD19" s="704" t="s">
        <v>7</v>
      </c>
      <c r="AE19" s="268">
        <v>0</v>
      </c>
      <c r="AF19" s="703" t="s">
        <v>8</v>
      </c>
      <c r="AG19" s="703">
        <v>0</v>
      </c>
      <c r="AH19" s="703" t="s">
        <v>7</v>
      </c>
      <c r="AI19" s="705">
        <v>0</v>
      </c>
      <c r="AJ19" s="706" t="s">
        <v>22</v>
      </c>
      <c r="AK19" s="703" t="s">
        <v>8</v>
      </c>
      <c r="AL19" s="703">
        <v>0</v>
      </c>
      <c r="AM19" s="703" t="s">
        <v>7</v>
      </c>
      <c r="AN19" s="704" t="s">
        <v>11</v>
      </c>
      <c r="AO19" s="268">
        <v>0</v>
      </c>
      <c r="AP19" s="703" t="s">
        <v>8</v>
      </c>
      <c r="AQ19" s="703" t="s">
        <v>8</v>
      </c>
      <c r="AR19" s="703">
        <v>0</v>
      </c>
      <c r="AS19" s="705" t="s">
        <v>12</v>
      </c>
      <c r="AT19" s="706" t="s">
        <v>8</v>
      </c>
      <c r="AU19" s="703" t="s">
        <v>8</v>
      </c>
      <c r="AV19" s="703" t="s">
        <v>22</v>
      </c>
      <c r="AW19" s="703" t="s">
        <v>8</v>
      </c>
      <c r="AX19" s="704" t="s">
        <v>8</v>
      </c>
      <c r="AY19" s="268" t="s">
        <v>8</v>
      </c>
      <c r="AZ19" s="705">
        <v>0</v>
      </c>
      <c r="BA19" s="269">
        <f t="shared" si="1"/>
        <v>13</v>
      </c>
      <c r="BB19" s="53" t="str">
        <f t="shared" si="2"/>
        <v>ドイツボルドーDFDF</v>
      </c>
    </row>
    <row r="20" spans="1:56" s="53" customFormat="1" ht="28.5" customHeight="1">
      <c r="A20" s="1205"/>
      <c r="B20" s="464">
        <f t="shared" si="3"/>
        <v>14</v>
      </c>
      <c r="C20" s="465" t="s">
        <v>669</v>
      </c>
      <c r="D20" s="650">
        <v>14</v>
      </c>
      <c r="E20" s="464" t="s">
        <v>4</v>
      </c>
      <c r="F20" s="268">
        <v>0</v>
      </c>
      <c r="G20" s="703">
        <v>0</v>
      </c>
      <c r="H20" s="703">
        <v>0</v>
      </c>
      <c r="I20" s="703">
        <v>0</v>
      </c>
      <c r="J20" s="704" t="s">
        <v>8</v>
      </c>
      <c r="K20" s="268">
        <v>0</v>
      </c>
      <c r="L20" s="703">
        <v>0</v>
      </c>
      <c r="M20" s="703">
        <v>0</v>
      </c>
      <c r="N20" s="703" t="s">
        <v>8</v>
      </c>
      <c r="O20" s="705">
        <v>0</v>
      </c>
      <c r="P20" s="706" t="s">
        <v>8</v>
      </c>
      <c r="Q20" s="703">
        <v>0</v>
      </c>
      <c r="R20" s="703">
        <v>0</v>
      </c>
      <c r="S20" s="703">
        <v>0</v>
      </c>
      <c r="T20" s="704">
        <v>0</v>
      </c>
      <c r="U20" s="268">
        <v>0</v>
      </c>
      <c r="V20" s="703">
        <v>0</v>
      </c>
      <c r="W20" s="703" t="s">
        <v>8</v>
      </c>
      <c r="X20" s="703" t="s">
        <v>8</v>
      </c>
      <c r="Y20" s="705">
        <v>0</v>
      </c>
      <c r="Z20" s="269" t="s">
        <v>8</v>
      </c>
      <c r="AA20" s="268" t="s">
        <v>7</v>
      </c>
      <c r="AB20" s="703" t="s">
        <v>10</v>
      </c>
      <c r="AC20" s="703" t="s">
        <v>22</v>
      </c>
      <c r="AD20" s="704" t="s">
        <v>7</v>
      </c>
      <c r="AE20" s="268">
        <v>0</v>
      </c>
      <c r="AF20" s="703" t="s">
        <v>8</v>
      </c>
      <c r="AG20" s="703">
        <v>0</v>
      </c>
      <c r="AH20" s="703" t="s">
        <v>7</v>
      </c>
      <c r="AI20" s="705">
        <v>0</v>
      </c>
      <c r="AJ20" s="706" t="s">
        <v>22</v>
      </c>
      <c r="AK20" s="703" t="s">
        <v>8</v>
      </c>
      <c r="AL20" s="703">
        <v>0</v>
      </c>
      <c r="AM20" s="703" t="s">
        <v>7</v>
      </c>
      <c r="AN20" s="704" t="s">
        <v>11</v>
      </c>
      <c r="AO20" s="268">
        <v>0</v>
      </c>
      <c r="AP20" s="703" t="s">
        <v>9</v>
      </c>
      <c r="AQ20" s="703">
        <v>0</v>
      </c>
      <c r="AR20" s="703">
        <v>0</v>
      </c>
      <c r="AS20" s="705" t="s">
        <v>11</v>
      </c>
      <c r="AT20" s="706" t="s">
        <v>8</v>
      </c>
      <c r="AU20" s="703" t="s">
        <v>8</v>
      </c>
      <c r="AV20" s="703" t="s">
        <v>22</v>
      </c>
      <c r="AW20" s="703" t="s">
        <v>8</v>
      </c>
      <c r="AX20" s="704" t="s">
        <v>8</v>
      </c>
      <c r="AY20" s="268">
        <v>0</v>
      </c>
      <c r="AZ20" s="705" t="s">
        <v>8</v>
      </c>
      <c r="BA20" s="269">
        <f t="shared" si="1"/>
        <v>14</v>
      </c>
      <c r="BB20" s="53" t="str">
        <f t="shared" si="2"/>
        <v>ドイツボルドーＡ水水</v>
      </c>
    </row>
    <row r="21" spans="1:56" s="53" customFormat="1" ht="28.5" customHeight="1" thickBot="1">
      <c r="A21" s="1205"/>
      <c r="B21" s="472">
        <f t="shared" si="3"/>
        <v>15</v>
      </c>
      <c r="C21" s="473" t="s">
        <v>541</v>
      </c>
      <c r="D21" s="659">
        <v>15</v>
      </c>
      <c r="E21" s="472" t="s">
        <v>4</v>
      </c>
      <c r="F21" s="276">
        <v>0</v>
      </c>
      <c r="G21" s="707">
        <v>0</v>
      </c>
      <c r="H21" s="707" t="s">
        <v>8</v>
      </c>
      <c r="I21" s="707" t="s">
        <v>8</v>
      </c>
      <c r="J21" s="708" t="s">
        <v>8</v>
      </c>
      <c r="K21" s="276" t="s">
        <v>8</v>
      </c>
      <c r="L21" s="707" t="s">
        <v>8</v>
      </c>
      <c r="M21" s="707">
        <v>0</v>
      </c>
      <c r="N21" s="707" t="s">
        <v>8</v>
      </c>
      <c r="O21" s="709">
        <v>0</v>
      </c>
      <c r="P21" s="710" t="s">
        <v>8</v>
      </c>
      <c r="Q21" s="707">
        <v>0</v>
      </c>
      <c r="R21" s="707" t="s">
        <v>8</v>
      </c>
      <c r="S21" s="707" t="s">
        <v>8</v>
      </c>
      <c r="T21" s="708">
        <v>0</v>
      </c>
      <c r="U21" s="276" t="s">
        <v>15</v>
      </c>
      <c r="V21" s="707" t="s">
        <v>8</v>
      </c>
      <c r="W21" s="707" t="s">
        <v>8</v>
      </c>
      <c r="X21" s="707" t="s">
        <v>12</v>
      </c>
      <c r="Y21" s="709" t="s">
        <v>8</v>
      </c>
      <c r="Z21" s="278" t="s">
        <v>8</v>
      </c>
      <c r="AA21" s="276" t="s">
        <v>10</v>
      </c>
      <c r="AB21" s="707" t="s">
        <v>8</v>
      </c>
      <c r="AC21" s="707" t="s">
        <v>22</v>
      </c>
      <c r="AD21" s="708" t="s">
        <v>11</v>
      </c>
      <c r="AE21" s="276" t="s">
        <v>8</v>
      </c>
      <c r="AF21" s="707">
        <v>0</v>
      </c>
      <c r="AG21" s="707">
        <v>0</v>
      </c>
      <c r="AH21" s="707" t="s">
        <v>11</v>
      </c>
      <c r="AI21" s="709">
        <v>0</v>
      </c>
      <c r="AJ21" s="710" t="s">
        <v>22</v>
      </c>
      <c r="AK21" s="707" t="s">
        <v>8</v>
      </c>
      <c r="AL21" s="707">
        <v>0</v>
      </c>
      <c r="AM21" s="707" t="s">
        <v>11</v>
      </c>
      <c r="AN21" s="708" t="s">
        <v>7</v>
      </c>
      <c r="AO21" s="276" t="s">
        <v>8</v>
      </c>
      <c r="AP21" s="707">
        <v>0</v>
      </c>
      <c r="AQ21" s="707">
        <v>0</v>
      </c>
      <c r="AR21" s="707" t="s">
        <v>8</v>
      </c>
      <c r="AS21" s="709" t="s">
        <v>7</v>
      </c>
      <c r="AT21" s="710" t="s">
        <v>8</v>
      </c>
      <c r="AU21" s="707" t="s">
        <v>8</v>
      </c>
      <c r="AV21" s="707" t="s">
        <v>22</v>
      </c>
      <c r="AW21" s="707" t="s">
        <v>7</v>
      </c>
      <c r="AX21" s="708">
        <v>0</v>
      </c>
      <c r="AY21" s="276" t="s">
        <v>8</v>
      </c>
      <c r="AZ21" s="709" t="s">
        <v>8</v>
      </c>
      <c r="BA21" s="278">
        <f t="shared" si="1"/>
        <v>15</v>
      </c>
      <c r="BB21" s="53" t="str">
        <f t="shared" si="2"/>
        <v>トップジンＭ水水</v>
      </c>
    </row>
    <row r="22" spans="1:56" s="53" customFormat="1" ht="28.5" customHeight="1">
      <c r="A22" s="1205"/>
      <c r="B22" s="1102">
        <f t="shared" si="3"/>
        <v>16</v>
      </c>
      <c r="C22" s="481" t="s">
        <v>622</v>
      </c>
      <c r="D22" s="641">
        <v>16</v>
      </c>
      <c r="E22" s="482" t="s">
        <v>6</v>
      </c>
      <c r="F22" s="265" t="s">
        <v>8</v>
      </c>
      <c r="G22" s="699" t="s">
        <v>8</v>
      </c>
      <c r="H22" s="699">
        <v>0</v>
      </c>
      <c r="I22" s="699">
        <v>0</v>
      </c>
      <c r="J22" s="700" t="s">
        <v>8</v>
      </c>
      <c r="K22" s="265" t="s">
        <v>8</v>
      </c>
      <c r="L22" s="699">
        <v>0</v>
      </c>
      <c r="M22" s="699" t="s">
        <v>8</v>
      </c>
      <c r="N22" s="699">
        <v>0</v>
      </c>
      <c r="O22" s="701">
        <v>0</v>
      </c>
      <c r="P22" s="702" t="s">
        <v>8</v>
      </c>
      <c r="Q22" s="699" t="s">
        <v>8</v>
      </c>
      <c r="R22" s="699" t="s">
        <v>8</v>
      </c>
      <c r="S22" s="699">
        <v>0</v>
      </c>
      <c r="T22" s="700">
        <v>0</v>
      </c>
      <c r="U22" s="265" t="s">
        <v>8</v>
      </c>
      <c r="V22" s="699">
        <v>0</v>
      </c>
      <c r="W22" s="699">
        <v>0</v>
      </c>
      <c r="X22" s="699">
        <v>0</v>
      </c>
      <c r="Y22" s="701" t="s">
        <v>8</v>
      </c>
      <c r="Z22" s="1103">
        <v>0</v>
      </c>
      <c r="AA22" s="265">
        <v>0</v>
      </c>
      <c r="AB22" s="699" t="s">
        <v>8</v>
      </c>
      <c r="AC22" s="699" t="s">
        <v>22</v>
      </c>
      <c r="AD22" s="700">
        <v>0</v>
      </c>
      <c r="AE22" s="265">
        <v>0</v>
      </c>
      <c r="AF22" s="699">
        <v>0</v>
      </c>
      <c r="AG22" s="699">
        <v>0</v>
      </c>
      <c r="AH22" s="699">
        <v>0</v>
      </c>
      <c r="AI22" s="701">
        <v>0</v>
      </c>
      <c r="AJ22" s="702" t="s">
        <v>22</v>
      </c>
      <c r="AK22" s="699" t="s">
        <v>8</v>
      </c>
      <c r="AL22" s="699">
        <v>0</v>
      </c>
      <c r="AM22" s="699">
        <v>0</v>
      </c>
      <c r="AN22" s="700" t="s">
        <v>8</v>
      </c>
      <c r="AO22" s="265">
        <v>0</v>
      </c>
      <c r="AP22" s="699" t="s">
        <v>8</v>
      </c>
      <c r="AQ22" s="699">
        <v>0</v>
      </c>
      <c r="AR22" s="699" t="s">
        <v>8</v>
      </c>
      <c r="AS22" s="701">
        <v>0</v>
      </c>
      <c r="AT22" s="702">
        <v>0</v>
      </c>
      <c r="AU22" s="699" t="s">
        <v>8</v>
      </c>
      <c r="AV22" s="699" t="s">
        <v>22</v>
      </c>
      <c r="AW22" s="699">
        <v>0</v>
      </c>
      <c r="AX22" s="700">
        <v>0</v>
      </c>
      <c r="AY22" s="265">
        <v>0</v>
      </c>
      <c r="AZ22" s="701">
        <v>0</v>
      </c>
      <c r="BA22" s="1103">
        <f t="shared" si="1"/>
        <v>16</v>
      </c>
      <c r="BB22" s="53" t="str">
        <f t="shared" si="2"/>
        <v>パレード２０FLFL</v>
      </c>
    </row>
    <row r="23" spans="1:56" s="53" customFormat="1" ht="28.5" customHeight="1">
      <c r="A23" s="1205"/>
      <c r="B23" s="489">
        <f t="shared" si="3"/>
        <v>17</v>
      </c>
      <c r="C23" s="465" t="s">
        <v>546</v>
      </c>
      <c r="D23" s="650">
        <v>17</v>
      </c>
      <c r="E23" s="464" t="s">
        <v>13</v>
      </c>
      <c r="F23" s="268" t="s">
        <v>8</v>
      </c>
      <c r="G23" s="703" t="s">
        <v>8</v>
      </c>
      <c r="H23" s="703" t="s">
        <v>8</v>
      </c>
      <c r="I23" s="703" t="s">
        <v>8</v>
      </c>
      <c r="J23" s="704" t="s">
        <v>8</v>
      </c>
      <c r="K23" s="268" t="s">
        <v>8</v>
      </c>
      <c r="L23" s="703" t="s">
        <v>8</v>
      </c>
      <c r="M23" s="703" t="s">
        <v>8</v>
      </c>
      <c r="N23" s="703" t="s">
        <v>8</v>
      </c>
      <c r="O23" s="705">
        <v>0</v>
      </c>
      <c r="P23" s="706" t="s">
        <v>8</v>
      </c>
      <c r="Q23" s="703" t="s">
        <v>8</v>
      </c>
      <c r="R23" s="703" t="s">
        <v>8</v>
      </c>
      <c r="S23" s="703" t="s">
        <v>8</v>
      </c>
      <c r="T23" s="704" t="s">
        <v>8</v>
      </c>
      <c r="U23" s="268" t="s">
        <v>8</v>
      </c>
      <c r="V23" s="703" t="s">
        <v>8</v>
      </c>
      <c r="W23" s="703" t="s">
        <v>8</v>
      </c>
      <c r="X23" s="703" t="s">
        <v>8</v>
      </c>
      <c r="Y23" s="705" t="s">
        <v>8</v>
      </c>
      <c r="Z23" s="269" t="s">
        <v>8</v>
      </c>
      <c r="AA23" s="268" t="s">
        <v>8</v>
      </c>
      <c r="AB23" s="703">
        <v>0</v>
      </c>
      <c r="AC23" s="703" t="s">
        <v>22</v>
      </c>
      <c r="AD23" s="704" t="s">
        <v>8</v>
      </c>
      <c r="AE23" s="268">
        <v>0</v>
      </c>
      <c r="AF23" s="703">
        <v>0</v>
      </c>
      <c r="AG23" s="703">
        <v>0</v>
      </c>
      <c r="AH23" s="703">
        <v>0</v>
      </c>
      <c r="AI23" s="705">
        <v>0</v>
      </c>
      <c r="AJ23" s="706" t="s">
        <v>22</v>
      </c>
      <c r="AK23" s="703">
        <v>0</v>
      </c>
      <c r="AL23" s="703">
        <v>0</v>
      </c>
      <c r="AM23" s="703" t="s">
        <v>9</v>
      </c>
      <c r="AN23" s="704">
        <v>0</v>
      </c>
      <c r="AO23" s="268" t="s">
        <v>8</v>
      </c>
      <c r="AP23" s="703" t="s">
        <v>7</v>
      </c>
      <c r="AQ23" s="703">
        <v>0</v>
      </c>
      <c r="AR23" s="703">
        <v>0</v>
      </c>
      <c r="AS23" s="705">
        <v>0</v>
      </c>
      <c r="AT23" s="706" t="s">
        <v>8</v>
      </c>
      <c r="AU23" s="703">
        <v>0</v>
      </c>
      <c r="AV23" s="703" t="s">
        <v>22</v>
      </c>
      <c r="AW23" s="703">
        <v>0</v>
      </c>
      <c r="AX23" s="704">
        <v>0</v>
      </c>
      <c r="AY23" s="268">
        <v>0</v>
      </c>
      <c r="AZ23" s="705">
        <v>0</v>
      </c>
      <c r="BA23" s="269">
        <f t="shared" si="1"/>
        <v>17</v>
      </c>
      <c r="BB23" s="53" t="str">
        <f t="shared" si="2"/>
        <v>ファンタジスタ顆顆</v>
      </c>
    </row>
    <row r="24" spans="1:56" s="53" customFormat="1" ht="28.5" customHeight="1">
      <c r="A24" s="1205"/>
      <c r="B24" s="489">
        <f t="shared" si="3"/>
        <v>18</v>
      </c>
      <c r="C24" s="465" t="s">
        <v>547</v>
      </c>
      <c r="D24" s="650">
        <v>18</v>
      </c>
      <c r="E24" s="464" t="s">
        <v>4</v>
      </c>
      <c r="F24" s="268">
        <v>0</v>
      </c>
      <c r="G24" s="703">
        <v>0</v>
      </c>
      <c r="H24" s="703">
        <v>0</v>
      </c>
      <c r="I24" s="703" t="s">
        <v>8</v>
      </c>
      <c r="J24" s="704" t="s">
        <v>8</v>
      </c>
      <c r="K24" s="268" t="s">
        <v>8</v>
      </c>
      <c r="L24" s="703" t="s">
        <v>26</v>
      </c>
      <c r="M24" s="703">
        <v>0</v>
      </c>
      <c r="N24" s="703" t="s">
        <v>8</v>
      </c>
      <c r="O24" s="705">
        <v>0</v>
      </c>
      <c r="P24" s="706" t="s">
        <v>8</v>
      </c>
      <c r="Q24" s="703" t="s">
        <v>8</v>
      </c>
      <c r="R24" s="703" t="s">
        <v>8</v>
      </c>
      <c r="S24" s="703" t="s">
        <v>8</v>
      </c>
      <c r="T24" s="704">
        <v>0</v>
      </c>
      <c r="U24" s="268" t="s">
        <v>8</v>
      </c>
      <c r="V24" s="703" t="s">
        <v>8</v>
      </c>
      <c r="W24" s="703" t="s">
        <v>8</v>
      </c>
      <c r="X24" s="703" t="s">
        <v>12</v>
      </c>
      <c r="Y24" s="705">
        <v>0</v>
      </c>
      <c r="Z24" s="269" t="s">
        <v>8</v>
      </c>
      <c r="AA24" s="268">
        <v>0</v>
      </c>
      <c r="AB24" s="703">
        <v>0</v>
      </c>
      <c r="AC24" s="703" t="s">
        <v>22</v>
      </c>
      <c r="AD24" s="704" t="s">
        <v>8</v>
      </c>
      <c r="AE24" s="268" t="s">
        <v>8</v>
      </c>
      <c r="AF24" s="703">
        <v>0</v>
      </c>
      <c r="AG24" s="703">
        <v>0</v>
      </c>
      <c r="AH24" s="703">
        <v>0</v>
      </c>
      <c r="AI24" s="705">
        <v>0</v>
      </c>
      <c r="AJ24" s="706" t="s">
        <v>22</v>
      </c>
      <c r="AK24" s="703">
        <v>0</v>
      </c>
      <c r="AL24" s="703">
        <v>0</v>
      </c>
      <c r="AM24" s="703">
        <v>0</v>
      </c>
      <c r="AN24" s="704">
        <v>0</v>
      </c>
      <c r="AO24" s="268">
        <v>0</v>
      </c>
      <c r="AP24" s="703">
        <v>0</v>
      </c>
      <c r="AQ24" s="703" t="s">
        <v>7</v>
      </c>
      <c r="AR24" s="703">
        <v>0</v>
      </c>
      <c r="AS24" s="705">
        <v>0</v>
      </c>
      <c r="AT24" s="706">
        <v>0</v>
      </c>
      <c r="AU24" s="703">
        <v>0</v>
      </c>
      <c r="AV24" s="703" t="s">
        <v>22</v>
      </c>
      <c r="AW24" s="703">
        <v>0</v>
      </c>
      <c r="AX24" s="704">
        <v>0</v>
      </c>
      <c r="AY24" s="268">
        <v>0</v>
      </c>
      <c r="AZ24" s="705">
        <v>0</v>
      </c>
      <c r="BA24" s="269">
        <f t="shared" si="1"/>
        <v>18</v>
      </c>
      <c r="BB24" s="53" t="str">
        <f t="shared" si="2"/>
        <v>プライア水水</v>
      </c>
    </row>
    <row r="25" spans="1:56" s="53" customFormat="1" ht="28.5" customHeight="1">
      <c r="A25" s="1205"/>
      <c r="B25" s="489">
        <f t="shared" si="3"/>
        <v>19</v>
      </c>
      <c r="C25" s="465" t="s">
        <v>657</v>
      </c>
      <c r="D25" s="650">
        <v>19</v>
      </c>
      <c r="E25" s="464" t="s">
        <v>6</v>
      </c>
      <c r="F25" s="268">
        <v>0</v>
      </c>
      <c r="G25" s="703">
        <v>0</v>
      </c>
      <c r="H25" s="703" t="s">
        <v>8</v>
      </c>
      <c r="I25" s="703">
        <v>0</v>
      </c>
      <c r="J25" s="704" t="s">
        <v>8</v>
      </c>
      <c r="K25" s="268">
        <v>0</v>
      </c>
      <c r="L25" s="703" t="s">
        <v>8</v>
      </c>
      <c r="M25" s="703">
        <v>0</v>
      </c>
      <c r="N25" s="703">
        <v>0</v>
      </c>
      <c r="O25" s="705">
        <v>0</v>
      </c>
      <c r="P25" s="706">
        <v>0</v>
      </c>
      <c r="Q25" s="703">
        <v>0</v>
      </c>
      <c r="R25" s="703">
        <v>0</v>
      </c>
      <c r="S25" s="703">
        <v>0</v>
      </c>
      <c r="T25" s="704">
        <v>0</v>
      </c>
      <c r="U25" s="268" t="s">
        <v>8</v>
      </c>
      <c r="V25" s="703">
        <v>0</v>
      </c>
      <c r="W25" s="703" t="s">
        <v>8</v>
      </c>
      <c r="X25" s="703">
        <v>0</v>
      </c>
      <c r="Y25" s="705">
        <v>0</v>
      </c>
      <c r="Z25" s="269" t="s">
        <v>8</v>
      </c>
      <c r="AA25" s="268">
        <v>0</v>
      </c>
      <c r="AB25" s="703">
        <v>0</v>
      </c>
      <c r="AC25" s="703" t="s">
        <v>22</v>
      </c>
      <c r="AD25" s="704">
        <v>0</v>
      </c>
      <c r="AE25" s="268" t="s">
        <v>8</v>
      </c>
      <c r="AF25" s="703">
        <v>0</v>
      </c>
      <c r="AG25" s="703">
        <v>0</v>
      </c>
      <c r="AH25" s="703">
        <v>0</v>
      </c>
      <c r="AI25" s="705">
        <v>0</v>
      </c>
      <c r="AJ25" s="706" t="s">
        <v>22</v>
      </c>
      <c r="AK25" s="703" t="s">
        <v>8</v>
      </c>
      <c r="AL25" s="703">
        <v>0</v>
      </c>
      <c r="AM25" s="703">
        <v>0</v>
      </c>
      <c r="AN25" s="704" t="s">
        <v>8</v>
      </c>
      <c r="AO25" s="268" t="s">
        <v>8</v>
      </c>
      <c r="AP25" s="703">
        <v>0</v>
      </c>
      <c r="AQ25" s="703">
        <v>0</v>
      </c>
      <c r="AR25" s="703" t="s">
        <v>7</v>
      </c>
      <c r="AS25" s="705" t="s">
        <v>7</v>
      </c>
      <c r="AT25" s="706" t="s">
        <v>8</v>
      </c>
      <c r="AU25" s="703">
        <v>0</v>
      </c>
      <c r="AV25" s="703" t="s">
        <v>22</v>
      </c>
      <c r="AW25" s="703">
        <v>0</v>
      </c>
      <c r="AX25" s="704">
        <v>0</v>
      </c>
      <c r="AY25" s="268">
        <v>0</v>
      </c>
      <c r="AZ25" s="705" t="s">
        <v>8</v>
      </c>
      <c r="BA25" s="269">
        <f t="shared" si="1"/>
        <v>19</v>
      </c>
      <c r="BB25" s="53" t="str">
        <f t="shared" si="2"/>
        <v>フルピカFLFL</v>
      </c>
    </row>
    <row r="26" spans="1:56" s="53" customFormat="1" ht="28.5" customHeight="1" thickBot="1">
      <c r="A26" s="1205"/>
      <c r="B26" s="490">
        <f t="shared" si="3"/>
        <v>20</v>
      </c>
      <c r="C26" s="491" t="s">
        <v>658</v>
      </c>
      <c r="D26" s="670">
        <v>20</v>
      </c>
      <c r="E26" s="492" t="s">
        <v>13</v>
      </c>
      <c r="F26" s="270">
        <v>0</v>
      </c>
      <c r="G26" s="711" t="s">
        <v>8</v>
      </c>
      <c r="H26" s="711">
        <v>0</v>
      </c>
      <c r="I26" s="711" t="s">
        <v>8</v>
      </c>
      <c r="J26" s="712" t="s">
        <v>12</v>
      </c>
      <c r="K26" s="270" t="s">
        <v>8</v>
      </c>
      <c r="L26" s="711" t="s">
        <v>8</v>
      </c>
      <c r="M26" s="711">
        <v>0</v>
      </c>
      <c r="N26" s="711" t="s">
        <v>8</v>
      </c>
      <c r="O26" s="713">
        <v>0</v>
      </c>
      <c r="P26" s="714" t="s">
        <v>12</v>
      </c>
      <c r="Q26" s="711">
        <v>0</v>
      </c>
      <c r="R26" s="711">
        <v>0</v>
      </c>
      <c r="S26" s="711" t="s">
        <v>8</v>
      </c>
      <c r="T26" s="712">
        <v>0</v>
      </c>
      <c r="U26" s="270" t="s">
        <v>8</v>
      </c>
      <c r="V26" s="711">
        <v>0</v>
      </c>
      <c r="W26" s="711" t="s">
        <v>8</v>
      </c>
      <c r="X26" s="711">
        <v>0</v>
      </c>
      <c r="Y26" s="713" t="s">
        <v>8</v>
      </c>
      <c r="Z26" s="272" t="s">
        <v>8</v>
      </c>
      <c r="AA26" s="270" t="s">
        <v>12</v>
      </c>
      <c r="AB26" s="711" t="s">
        <v>8</v>
      </c>
      <c r="AC26" s="711" t="s">
        <v>22</v>
      </c>
      <c r="AD26" s="712" t="s">
        <v>11</v>
      </c>
      <c r="AE26" s="270" t="s">
        <v>8</v>
      </c>
      <c r="AF26" s="711">
        <v>0</v>
      </c>
      <c r="AG26" s="711">
        <v>0</v>
      </c>
      <c r="AH26" s="711" t="s">
        <v>10</v>
      </c>
      <c r="AI26" s="713">
        <v>0</v>
      </c>
      <c r="AJ26" s="714" t="s">
        <v>22</v>
      </c>
      <c r="AK26" s="711" t="s">
        <v>8</v>
      </c>
      <c r="AL26" s="711">
        <v>0</v>
      </c>
      <c r="AM26" s="711" t="s">
        <v>11</v>
      </c>
      <c r="AN26" s="712" t="s">
        <v>7</v>
      </c>
      <c r="AO26" s="270">
        <v>0</v>
      </c>
      <c r="AP26" s="711">
        <v>0</v>
      </c>
      <c r="AQ26" s="711">
        <v>0</v>
      </c>
      <c r="AR26" s="711" t="s">
        <v>7</v>
      </c>
      <c r="AS26" s="713" t="s">
        <v>7</v>
      </c>
      <c r="AT26" s="714">
        <v>0</v>
      </c>
      <c r="AU26" s="711" t="s">
        <v>8</v>
      </c>
      <c r="AV26" s="711" t="s">
        <v>22</v>
      </c>
      <c r="AW26" s="711" t="s">
        <v>8</v>
      </c>
      <c r="AX26" s="712">
        <v>0</v>
      </c>
      <c r="AY26" s="270">
        <v>0</v>
      </c>
      <c r="AZ26" s="713" t="s">
        <v>8</v>
      </c>
      <c r="BA26" s="272">
        <f t="shared" si="1"/>
        <v>20</v>
      </c>
      <c r="BB26" s="53" t="str">
        <f t="shared" si="2"/>
        <v>ブロードワン顆顆</v>
      </c>
    </row>
    <row r="27" spans="1:56" s="53" customFormat="1" ht="28.5" customHeight="1">
      <c r="A27" s="1205"/>
      <c r="B27" s="456">
        <f t="shared" si="3"/>
        <v>21</v>
      </c>
      <c r="C27" s="457" t="s">
        <v>659</v>
      </c>
      <c r="D27" s="680">
        <v>21</v>
      </c>
      <c r="E27" s="456" t="s">
        <v>19</v>
      </c>
      <c r="F27" s="273">
        <v>0</v>
      </c>
      <c r="G27" s="715" t="s">
        <v>8</v>
      </c>
      <c r="H27" s="715" t="s">
        <v>8</v>
      </c>
      <c r="I27" s="715" t="s">
        <v>8</v>
      </c>
      <c r="J27" s="716" t="s">
        <v>8</v>
      </c>
      <c r="K27" s="273" t="s">
        <v>8</v>
      </c>
      <c r="L27" s="715" t="s">
        <v>8</v>
      </c>
      <c r="M27" s="715">
        <v>0</v>
      </c>
      <c r="N27" s="715">
        <v>0</v>
      </c>
      <c r="O27" s="717">
        <v>0</v>
      </c>
      <c r="P27" s="718" t="s">
        <v>8</v>
      </c>
      <c r="Q27" s="715" t="s">
        <v>8</v>
      </c>
      <c r="R27" s="715" t="s">
        <v>8</v>
      </c>
      <c r="S27" s="715" t="s">
        <v>8</v>
      </c>
      <c r="T27" s="716">
        <v>0</v>
      </c>
      <c r="U27" s="273" t="s">
        <v>8</v>
      </c>
      <c r="V27" s="715">
        <v>0</v>
      </c>
      <c r="W27" s="715" t="s">
        <v>8</v>
      </c>
      <c r="X27" s="715" t="s">
        <v>8</v>
      </c>
      <c r="Y27" s="717" t="s">
        <v>8</v>
      </c>
      <c r="Z27" s="1101">
        <v>0</v>
      </c>
      <c r="AA27" s="273">
        <v>0</v>
      </c>
      <c r="AB27" s="715" t="s">
        <v>8</v>
      </c>
      <c r="AC27" s="715" t="s">
        <v>22</v>
      </c>
      <c r="AD27" s="716" t="s">
        <v>8</v>
      </c>
      <c r="AE27" s="273" t="s">
        <v>8</v>
      </c>
      <c r="AF27" s="715">
        <v>0</v>
      </c>
      <c r="AG27" s="715" t="s">
        <v>8</v>
      </c>
      <c r="AH27" s="715">
        <v>0</v>
      </c>
      <c r="AI27" s="717">
        <v>0</v>
      </c>
      <c r="AJ27" s="718" t="s">
        <v>22</v>
      </c>
      <c r="AK27" s="715" t="s">
        <v>8</v>
      </c>
      <c r="AL27" s="715" t="s">
        <v>8</v>
      </c>
      <c r="AM27" s="715" t="s">
        <v>8</v>
      </c>
      <c r="AN27" s="716" t="s">
        <v>8</v>
      </c>
      <c r="AO27" s="273">
        <v>0</v>
      </c>
      <c r="AP27" s="715" t="s">
        <v>8</v>
      </c>
      <c r="AQ27" s="715">
        <v>0</v>
      </c>
      <c r="AR27" s="715" t="s">
        <v>8</v>
      </c>
      <c r="AS27" s="717">
        <v>0</v>
      </c>
      <c r="AT27" s="718" t="s">
        <v>7</v>
      </c>
      <c r="AU27" s="715" t="s">
        <v>8</v>
      </c>
      <c r="AV27" s="715" t="s">
        <v>22</v>
      </c>
      <c r="AW27" s="715" t="s">
        <v>8</v>
      </c>
      <c r="AX27" s="716">
        <v>0</v>
      </c>
      <c r="AY27" s="273">
        <v>0</v>
      </c>
      <c r="AZ27" s="717" t="s">
        <v>8</v>
      </c>
      <c r="BA27" s="1101">
        <f t="shared" si="1"/>
        <v>21</v>
      </c>
      <c r="BB27" s="53" t="str">
        <f t="shared" si="2"/>
        <v>フロンサイドSCSC</v>
      </c>
    </row>
    <row r="28" spans="1:56" s="53" customFormat="1" ht="28.5" customHeight="1">
      <c r="A28" s="1205"/>
      <c r="B28" s="464">
        <f t="shared" si="3"/>
        <v>22</v>
      </c>
      <c r="C28" s="465" t="s">
        <v>660</v>
      </c>
      <c r="D28" s="650">
        <v>22</v>
      </c>
      <c r="E28" s="464" t="s">
        <v>4</v>
      </c>
      <c r="F28" s="268">
        <v>0</v>
      </c>
      <c r="G28" s="703">
        <v>0</v>
      </c>
      <c r="H28" s="703" t="s">
        <v>8</v>
      </c>
      <c r="I28" s="703" t="s">
        <v>8</v>
      </c>
      <c r="J28" s="704" t="s">
        <v>12</v>
      </c>
      <c r="K28" s="268" t="s">
        <v>8</v>
      </c>
      <c r="L28" s="703" t="s">
        <v>12</v>
      </c>
      <c r="M28" s="703">
        <v>0</v>
      </c>
      <c r="N28" s="703" t="s">
        <v>10</v>
      </c>
      <c r="O28" s="705">
        <v>0</v>
      </c>
      <c r="P28" s="706" t="s">
        <v>12</v>
      </c>
      <c r="Q28" s="703">
        <v>0</v>
      </c>
      <c r="R28" s="703">
        <v>0</v>
      </c>
      <c r="S28" s="703">
        <v>0</v>
      </c>
      <c r="T28" s="704">
        <v>0</v>
      </c>
      <c r="U28" s="268" t="s">
        <v>8</v>
      </c>
      <c r="V28" s="703">
        <v>0</v>
      </c>
      <c r="W28" s="703" t="s">
        <v>8</v>
      </c>
      <c r="X28" s="703" t="s">
        <v>8</v>
      </c>
      <c r="Y28" s="705" t="s">
        <v>12</v>
      </c>
      <c r="Z28" s="269" t="s">
        <v>8</v>
      </c>
      <c r="AA28" s="268" t="s">
        <v>8</v>
      </c>
      <c r="AB28" s="703" t="s">
        <v>8</v>
      </c>
      <c r="AC28" s="703" t="s">
        <v>22</v>
      </c>
      <c r="AD28" s="704" t="s">
        <v>8</v>
      </c>
      <c r="AE28" s="268" t="s">
        <v>8</v>
      </c>
      <c r="AF28" s="703">
        <v>0</v>
      </c>
      <c r="AG28" s="703">
        <v>0</v>
      </c>
      <c r="AH28" s="703" t="s">
        <v>8</v>
      </c>
      <c r="AI28" s="705">
        <v>0</v>
      </c>
      <c r="AJ28" s="706" t="s">
        <v>22</v>
      </c>
      <c r="AK28" s="703" t="s">
        <v>8</v>
      </c>
      <c r="AL28" s="703" t="s">
        <v>8</v>
      </c>
      <c r="AM28" s="703" t="s">
        <v>8</v>
      </c>
      <c r="AN28" s="704" t="s">
        <v>8</v>
      </c>
      <c r="AO28" s="268" t="s">
        <v>8</v>
      </c>
      <c r="AP28" s="703">
        <v>0</v>
      </c>
      <c r="AQ28" s="703">
        <v>0</v>
      </c>
      <c r="AR28" s="703">
        <v>0</v>
      </c>
      <c r="AS28" s="705" t="s">
        <v>8</v>
      </c>
      <c r="AT28" s="706" t="s">
        <v>8</v>
      </c>
      <c r="AU28" s="703" t="s">
        <v>7</v>
      </c>
      <c r="AV28" s="703" t="s">
        <v>22</v>
      </c>
      <c r="AW28" s="703" t="s">
        <v>8</v>
      </c>
      <c r="AX28" s="704">
        <v>0</v>
      </c>
      <c r="AY28" s="268">
        <v>0</v>
      </c>
      <c r="AZ28" s="705" t="s">
        <v>8</v>
      </c>
      <c r="BA28" s="269">
        <f t="shared" si="1"/>
        <v>22</v>
      </c>
      <c r="BB28" s="53" t="str">
        <f t="shared" si="2"/>
        <v>フロンサイド水水</v>
      </c>
      <c r="BD28" s="63"/>
    </row>
    <row r="29" spans="1:56" s="53" customFormat="1" ht="28.5" customHeight="1">
      <c r="A29" s="1205"/>
      <c r="B29" s="464">
        <f t="shared" si="3"/>
        <v>23</v>
      </c>
      <c r="C29" s="465" t="s">
        <v>670</v>
      </c>
      <c r="D29" s="650">
        <v>23</v>
      </c>
      <c r="E29" s="464" t="s">
        <v>4</v>
      </c>
      <c r="F29" s="268">
        <v>0</v>
      </c>
      <c r="G29" s="703">
        <v>0</v>
      </c>
      <c r="H29" s="703">
        <v>0</v>
      </c>
      <c r="I29" s="703">
        <v>0</v>
      </c>
      <c r="J29" s="704">
        <v>0</v>
      </c>
      <c r="K29" s="268">
        <v>0</v>
      </c>
      <c r="L29" s="703">
        <v>0</v>
      </c>
      <c r="M29" s="703">
        <v>0</v>
      </c>
      <c r="N29" s="703">
        <v>0</v>
      </c>
      <c r="O29" s="705">
        <v>0</v>
      </c>
      <c r="P29" s="706">
        <v>0</v>
      </c>
      <c r="Q29" s="703">
        <v>0</v>
      </c>
      <c r="R29" s="703">
        <v>0</v>
      </c>
      <c r="S29" s="703">
        <v>0</v>
      </c>
      <c r="T29" s="704">
        <v>0</v>
      </c>
      <c r="U29" s="268" t="s">
        <v>8</v>
      </c>
      <c r="V29" s="703">
        <v>0</v>
      </c>
      <c r="W29" s="703" t="s">
        <v>8</v>
      </c>
      <c r="X29" s="703" t="s">
        <v>12</v>
      </c>
      <c r="Y29" s="705">
        <v>0</v>
      </c>
      <c r="Z29" s="269">
        <v>0</v>
      </c>
      <c r="AA29" s="268">
        <v>0</v>
      </c>
      <c r="AB29" s="703">
        <v>0</v>
      </c>
      <c r="AC29" s="703" t="s">
        <v>22</v>
      </c>
      <c r="AD29" s="704">
        <v>0</v>
      </c>
      <c r="AE29" s="268">
        <v>0</v>
      </c>
      <c r="AF29" s="703">
        <v>0</v>
      </c>
      <c r="AG29" s="703">
        <v>0</v>
      </c>
      <c r="AH29" s="703">
        <v>0</v>
      </c>
      <c r="AI29" s="705">
        <v>0</v>
      </c>
      <c r="AJ29" s="706" t="s">
        <v>22</v>
      </c>
      <c r="AK29" s="703">
        <v>0</v>
      </c>
      <c r="AL29" s="703" t="s">
        <v>8</v>
      </c>
      <c r="AM29" s="703">
        <v>0</v>
      </c>
      <c r="AN29" s="704">
        <v>0</v>
      </c>
      <c r="AO29" s="268">
        <v>0</v>
      </c>
      <c r="AP29" s="703">
        <v>0</v>
      </c>
      <c r="AQ29" s="703">
        <v>0</v>
      </c>
      <c r="AR29" s="703">
        <v>0</v>
      </c>
      <c r="AS29" s="705" t="s">
        <v>8</v>
      </c>
      <c r="AT29" s="706" t="s">
        <v>8</v>
      </c>
      <c r="AU29" s="703">
        <v>0</v>
      </c>
      <c r="AV29" s="703" t="s">
        <v>22</v>
      </c>
      <c r="AW29" s="703">
        <v>0</v>
      </c>
      <c r="AX29" s="704">
        <v>0</v>
      </c>
      <c r="AY29" s="268">
        <v>0</v>
      </c>
      <c r="AZ29" s="705">
        <v>0</v>
      </c>
      <c r="BA29" s="269">
        <f t="shared" si="1"/>
        <v>23</v>
      </c>
      <c r="BB29" s="53" t="str">
        <f t="shared" si="2"/>
        <v>ベルクート水水</v>
      </c>
    </row>
    <row r="30" spans="1:56" s="53" customFormat="1" ht="28.5" customHeight="1">
      <c r="A30" s="1205"/>
      <c r="B30" s="464">
        <f t="shared" si="3"/>
        <v>24</v>
      </c>
      <c r="C30" s="465" t="s">
        <v>513</v>
      </c>
      <c r="D30" s="650">
        <v>24</v>
      </c>
      <c r="E30" s="464" t="s">
        <v>4</v>
      </c>
      <c r="F30" s="268">
        <v>0</v>
      </c>
      <c r="G30" s="703">
        <v>0</v>
      </c>
      <c r="H30" s="703" t="s">
        <v>8</v>
      </c>
      <c r="I30" s="703" t="s">
        <v>8</v>
      </c>
      <c r="J30" s="704" t="s">
        <v>8</v>
      </c>
      <c r="K30" s="268">
        <v>0</v>
      </c>
      <c r="L30" s="703">
        <v>0</v>
      </c>
      <c r="M30" s="703">
        <v>0</v>
      </c>
      <c r="N30" s="703" t="s">
        <v>8</v>
      </c>
      <c r="O30" s="705">
        <v>0</v>
      </c>
      <c r="P30" s="706" t="s">
        <v>8</v>
      </c>
      <c r="Q30" s="703">
        <v>0</v>
      </c>
      <c r="R30" s="703">
        <v>0</v>
      </c>
      <c r="S30" s="703">
        <v>0</v>
      </c>
      <c r="T30" s="704">
        <v>0</v>
      </c>
      <c r="U30" s="268" t="s">
        <v>8</v>
      </c>
      <c r="V30" s="703">
        <v>0</v>
      </c>
      <c r="W30" s="703" t="s">
        <v>8</v>
      </c>
      <c r="X30" s="703">
        <v>0</v>
      </c>
      <c r="Y30" s="705" t="s">
        <v>8</v>
      </c>
      <c r="Z30" s="269" t="s">
        <v>8</v>
      </c>
      <c r="AA30" s="268" t="s">
        <v>8</v>
      </c>
      <c r="AB30" s="703" t="s">
        <v>7</v>
      </c>
      <c r="AC30" s="703" t="s">
        <v>22</v>
      </c>
      <c r="AD30" s="704">
        <v>0</v>
      </c>
      <c r="AE30" s="268" t="s">
        <v>8</v>
      </c>
      <c r="AF30" s="703">
        <v>0</v>
      </c>
      <c r="AG30" s="703">
        <v>0</v>
      </c>
      <c r="AH30" s="703">
        <v>0</v>
      </c>
      <c r="AI30" s="705">
        <v>0</v>
      </c>
      <c r="AJ30" s="706" t="s">
        <v>22</v>
      </c>
      <c r="AK30" s="703" t="s">
        <v>8</v>
      </c>
      <c r="AL30" s="703">
        <v>0</v>
      </c>
      <c r="AM30" s="703" t="s">
        <v>8</v>
      </c>
      <c r="AN30" s="704" t="s">
        <v>7</v>
      </c>
      <c r="AO30" s="268">
        <v>0</v>
      </c>
      <c r="AP30" s="703">
        <v>0</v>
      </c>
      <c r="AQ30" s="703">
        <v>0</v>
      </c>
      <c r="AR30" s="703">
        <v>0</v>
      </c>
      <c r="AS30" s="705" t="s">
        <v>8</v>
      </c>
      <c r="AT30" s="706" t="s">
        <v>8</v>
      </c>
      <c r="AU30" s="703" t="s">
        <v>8</v>
      </c>
      <c r="AV30" s="703" t="s">
        <v>22</v>
      </c>
      <c r="AW30" s="703" t="s">
        <v>7</v>
      </c>
      <c r="AX30" s="704">
        <v>0</v>
      </c>
      <c r="AY30" s="268">
        <v>0</v>
      </c>
      <c r="AZ30" s="705" t="s">
        <v>8</v>
      </c>
      <c r="BA30" s="269">
        <f t="shared" si="1"/>
        <v>24</v>
      </c>
      <c r="BB30" s="53" t="str">
        <f t="shared" si="2"/>
        <v>ベンレート水水</v>
      </c>
    </row>
    <row r="31" spans="1:56" s="53" customFormat="1" ht="28.5" customHeight="1" thickBot="1">
      <c r="A31" s="1205"/>
      <c r="B31" s="472">
        <f t="shared" si="3"/>
        <v>25</v>
      </c>
      <c r="C31" s="473" t="s">
        <v>661</v>
      </c>
      <c r="D31" s="659">
        <v>25</v>
      </c>
      <c r="E31" s="472" t="s">
        <v>6</v>
      </c>
      <c r="F31" s="276" t="s">
        <v>8</v>
      </c>
      <c r="G31" s="707" t="s">
        <v>8</v>
      </c>
      <c r="H31" s="707">
        <v>0</v>
      </c>
      <c r="I31" s="707" t="s">
        <v>8</v>
      </c>
      <c r="J31" s="708" t="s">
        <v>8</v>
      </c>
      <c r="K31" s="276" t="s">
        <v>8</v>
      </c>
      <c r="L31" s="707" t="s">
        <v>8</v>
      </c>
      <c r="M31" s="707" t="s">
        <v>8</v>
      </c>
      <c r="N31" s="707" t="s">
        <v>8</v>
      </c>
      <c r="O31" s="709">
        <v>0</v>
      </c>
      <c r="P31" s="710" t="s">
        <v>8</v>
      </c>
      <c r="Q31" s="707" t="s">
        <v>8</v>
      </c>
      <c r="R31" s="707" t="s">
        <v>8</v>
      </c>
      <c r="S31" s="707" t="s">
        <v>8</v>
      </c>
      <c r="T31" s="708" t="s">
        <v>8</v>
      </c>
      <c r="U31" s="276" t="s">
        <v>8</v>
      </c>
      <c r="V31" s="707">
        <v>0</v>
      </c>
      <c r="W31" s="707" t="s">
        <v>12</v>
      </c>
      <c r="X31" s="707">
        <v>0</v>
      </c>
      <c r="Y31" s="709" t="s">
        <v>8</v>
      </c>
      <c r="Z31" s="278" t="s">
        <v>8</v>
      </c>
      <c r="AA31" s="276">
        <v>0</v>
      </c>
      <c r="AB31" s="707">
        <v>0</v>
      </c>
      <c r="AC31" s="707" t="s">
        <v>22</v>
      </c>
      <c r="AD31" s="708" t="s">
        <v>8</v>
      </c>
      <c r="AE31" s="276">
        <v>0</v>
      </c>
      <c r="AF31" s="707">
        <v>0</v>
      </c>
      <c r="AG31" s="707" t="s">
        <v>8</v>
      </c>
      <c r="AH31" s="707">
        <v>0</v>
      </c>
      <c r="AI31" s="709">
        <v>0</v>
      </c>
      <c r="AJ31" s="710" t="s">
        <v>22</v>
      </c>
      <c r="AK31" s="707">
        <v>0</v>
      </c>
      <c r="AL31" s="707">
        <v>0</v>
      </c>
      <c r="AM31" s="707" t="s">
        <v>8</v>
      </c>
      <c r="AN31" s="708">
        <v>0</v>
      </c>
      <c r="AO31" s="276">
        <v>0</v>
      </c>
      <c r="AP31" s="707">
        <v>0</v>
      </c>
      <c r="AQ31" s="707">
        <v>0</v>
      </c>
      <c r="AR31" s="707">
        <v>0</v>
      </c>
      <c r="AS31" s="709">
        <v>0</v>
      </c>
      <c r="AT31" s="710">
        <v>0</v>
      </c>
      <c r="AU31" s="707">
        <v>0</v>
      </c>
      <c r="AV31" s="707" t="s">
        <v>22</v>
      </c>
      <c r="AW31" s="707">
        <v>0</v>
      </c>
      <c r="AX31" s="708">
        <v>0</v>
      </c>
      <c r="AY31" s="276">
        <v>0</v>
      </c>
      <c r="AZ31" s="709">
        <v>0</v>
      </c>
      <c r="BA31" s="278">
        <f t="shared" si="1"/>
        <v>25</v>
      </c>
      <c r="BB31" s="53" t="str">
        <f t="shared" si="2"/>
        <v>ミギワ１０FLFL</v>
      </c>
    </row>
    <row r="32" spans="1:56" s="53" customFormat="1" ht="28.5" customHeight="1">
      <c r="A32" s="1205"/>
      <c r="B32" s="1102">
        <f t="shared" si="3"/>
        <v>26</v>
      </c>
      <c r="C32" s="481" t="s">
        <v>551</v>
      </c>
      <c r="D32" s="641">
        <v>26</v>
      </c>
      <c r="E32" s="482" t="s">
        <v>6</v>
      </c>
      <c r="F32" s="265" t="s">
        <v>8</v>
      </c>
      <c r="G32" s="699">
        <v>0</v>
      </c>
      <c r="H32" s="699">
        <v>0</v>
      </c>
      <c r="I32" s="699" t="s">
        <v>8</v>
      </c>
      <c r="J32" s="700" t="s">
        <v>8</v>
      </c>
      <c r="K32" s="265" t="s">
        <v>8</v>
      </c>
      <c r="L32" s="699" t="s">
        <v>8</v>
      </c>
      <c r="M32" s="699" t="s">
        <v>8</v>
      </c>
      <c r="N32" s="699" t="s">
        <v>8</v>
      </c>
      <c r="O32" s="701" t="s">
        <v>8</v>
      </c>
      <c r="P32" s="702" t="s">
        <v>8</v>
      </c>
      <c r="Q32" s="699" t="s">
        <v>8</v>
      </c>
      <c r="R32" s="699" t="s">
        <v>8</v>
      </c>
      <c r="S32" s="699" t="s">
        <v>8</v>
      </c>
      <c r="T32" s="700" t="s">
        <v>8</v>
      </c>
      <c r="U32" s="265" t="s">
        <v>8</v>
      </c>
      <c r="V32" s="699" t="s">
        <v>8</v>
      </c>
      <c r="W32" s="699" t="s">
        <v>8</v>
      </c>
      <c r="X32" s="699">
        <v>0</v>
      </c>
      <c r="Y32" s="701">
        <v>0</v>
      </c>
      <c r="Z32" s="1103" t="s">
        <v>8</v>
      </c>
      <c r="AA32" s="265">
        <v>0</v>
      </c>
      <c r="AB32" s="699">
        <v>0</v>
      </c>
      <c r="AC32" s="699" t="s">
        <v>22</v>
      </c>
      <c r="AD32" s="700" t="s">
        <v>8</v>
      </c>
      <c r="AE32" s="265">
        <v>0</v>
      </c>
      <c r="AF32" s="699">
        <v>0</v>
      </c>
      <c r="AG32" s="699">
        <v>0</v>
      </c>
      <c r="AH32" s="699">
        <v>0</v>
      </c>
      <c r="AI32" s="701" t="s">
        <v>8</v>
      </c>
      <c r="AJ32" s="702" t="s">
        <v>22</v>
      </c>
      <c r="AK32" s="699">
        <v>0</v>
      </c>
      <c r="AL32" s="699">
        <v>0</v>
      </c>
      <c r="AM32" s="699">
        <v>0</v>
      </c>
      <c r="AN32" s="700" t="s">
        <v>8</v>
      </c>
      <c r="AO32" s="265">
        <v>0</v>
      </c>
      <c r="AP32" s="699">
        <v>0</v>
      </c>
      <c r="AQ32" s="699">
        <v>0</v>
      </c>
      <c r="AR32" s="699">
        <v>0</v>
      </c>
      <c r="AS32" s="701">
        <v>0</v>
      </c>
      <c r="AT32" s="702">
        <v>0</v>
      </c>
      <c r="AU32" s="699">
        <v>0</v>
      </c>
      <c r="AV32" s="699" t="s">
        <v>22</v>
      </c>
      <c r="AW32" s="699">
        <v>0</v>
      </c>
      <c r="AX32" s="700">
        <v>0</v>
      </c>
      <c r="AY32" s="265">
        <v>0</v>
      </c>
      <c r="AZ32" s="701">
        <v>0</v>
      </c>
      <c r="BA32" s="1103">
        <f t="shared" si="1"/>
        <v>26</v>
      </c>
      <c r="BB32" s="53" t="str">
        <f t="shared" si="2"/>
        <v>ミリオネアFLFL</v>
      </c>
    </row>
    <row r="33" spans="1:61" ht="28.5" customHeight="1">
      <c r="A33" s="1205"/>
      <c r="B33" s="489">
        <f t="shared" si="3"/>
        <v>27</v>
      </c>
      <c r="C33" s="465" t="s">
        <v>632</v>
      </c>
      <c r="D33" s="650">
        <v>27</v>
      </c>
      <c r="E33" s="464" t="s">
        <v>4</v>
      </c>
      <c r="F33" s="268">
        <v>0</v>
      </c>
      <c r="G33" s="703">
        <v>0</v>
      </c>
      <c r="H33" s="703" t="s">
        <v>8</v>
      </c>
      <c r="I33" s="703" t="s">
        <v>8</v>
      </c>
      <c r="J33" s="704" t="s">
        <v>8</v>
      </c>
      <c r="K33" s="268">
        <v>0</v>
      </c>
      <c r="L33" s="703" t="s">
        <v>8</v>
      </c>
      <c r="M33" s="703">
        <v>0</v>
      </c>
      <c r="N33" s="703" t="s">
        <v>8</v>
      </c>
      <c r="O33" s="705">
        <v>0</v>
      </c>
      <c r="P33" s="706" t="s">
        <v>8</v>
      </c>
      <c r="Q33" s="703">
        <v>0</v>
      </c>
      <c r="R33" s="703">
        <v>0</v>
      </c>
      <c r="S33" s="703">
        <v>0</v>
      </c>
      <c r="T33" s="704">
        <v>0</v>
      </c>
      <c r="U33" s="268" t="s">
        <v>8</v>
      </c>
      <c r="V33" s="703">
        <v>0</v>
      </c>
      <c r="W33" s="703" t="s">
        <v>8</v>
      </c>
      <c r="X33" s="703">
        <v>0</v>
      </c>
      <c r="Y33" s="705" t="s">
        <v>8</v>
      </c>
      <c r="Z33" s="269">
        <v>0</v>
      </c>
      <c r="AA33" s="268" t="s">
        <v>8</v>
      </c>
      <c r="AB33" s="703" t="s">
        <v>8</v>
      </c>
      <c r="AC33" s="703" t="s">
        <v>22</v>
      </c>
      <c r="AD33" s="704" t="s">
        <v>8</v>
      </c>
      <c r="AE33" s="268">
        <v>0</v>
      </c>
      <c r="AF33" s="703">
        <v>0</v>
      </c>
      <c r="AG33" s="703">
        <v>0</v>
      </c>
      <c r="AH33" s="703">
        <v>0</v>
      </c>
      <c r="AI33" s="705">
        <v>0</v>
      </c>
      <c r="AJ33" s="706" t="s">
        <v>22</v>
      </c>
      <c r="AK33" s="703" t="s">
        <v>7</v>
      </c>
      <c r="AL33" s="703">
        <v>0</v>
      </c>
      <c r="AM33" s="703" t="s">
        <v>8</v>
      </c>
      <c r="AN33" s="704" t="s">
        <v>8</v>
      </c>
      <c r="AO33" s="268">
        <v>0</v>
      </c>
      <c r="AP33" s="703">
        <v>0</v>
      </c>
      <c r="AQ33" s="703">
        <v>0</v>
      </c>
      <c r="AR33" s="703" t="s">
        <v>8</v>
      </c>
      <c r="AS33" s="705" t="s">
        <v>8</v>
      </c>
      <c r="AT33" s="706" t="s">
        <v>8</v>
      </c>
      <c r="AU33" s="703" t="s">
        <v>8</v>
      </c>
      <c r="AV33" s="703" t="s">
        <v>22</v>
      </c>
      <c r="AW33" s="703" t="s">
        <v>8</v>
      </c>
      <c r="AX33" s="704">
        <v>0</v>
      </c>
      <c r="AY33" s="268">
        <v>0</v>
      </c>
      <c r="AZ33" s="705" t="s">
        <v>7</v>
      </c>
      <c r="BA33" s="269">
        <f t="shared" si="1"/>
        <v>27</v>
      </c>
      <c r="BB33" s="206" t="str">
        <f t="shared" si="2"/>
        <v>ロブラール水水</v>
      </c>
      <c r="BC33" s="206"/>
      <c r="BD33" s="206"/>
      <c r="BE33" s="206"/>
      <c r="BF33" s="206"/>
      <c r="BG33" s="206"/>
      <c r="BH33" s="206"/>
      <c r="BI33" s="206"/>
    </row>
    <row r="34" spans="1:61" ht="28.5" customHeight="1" thickBot="1">
      <c r="A34" s="1207"/>
      <c r="B34" s="490">
        <f t="shared" si="3"/>
        <v>28</v>
      </c>
      <c r="C34" s="491" t="s">
        <v>671</v>
      </c>
      <c r="D34" s="670">
        <v>28</v>
      </c>
      <c r="E34" s="492" t="s">
        <v>4</v>
      </c>
      <c r="F34" s="270">
        <v>0</v>
      </c>
      <c r="G34" s="711">
        <v>0</v>
      </c>
      <c r="H34" s="711">
        <v>0</v>
      </c>
      <c r="I34" s="711">
        <v>0</v>
      </c>
      <c r="J34" s="712">
        <v>0</v>
      </c>
      <c r="K34" s="270">
        <v>0</v>
      </c>
      <c r="L34" s="711">
        <v>0</v>
      </c>
      <c r="M34" s="711">
        <v>0</v>
      </c>
      <c r="N34" s="711">
        <v>0</v>
      </c>
      <c r="O34" s="713">
        <v>0</v>
      </c>
      <c r="P34" s="714">
        <v>0</v>
      </c>
      <c r="Q34" s="711">
        <v>0</v>
      </c>
      <c r="R34" s="711">
        <v>0</v>
      </c>
      <c r="S34" s="711">
        <v>0</v>
      </c>
      <c r="T34" s="712">
        <v>0</v>
      </c>
      <c r="U34" s="270" t="s">
        <v>8</v>
      </c>
      <c r="V34" s="711">
        <v>0</v>
      </c>
      <c r="W34" s="711">
        <v>0</v>
      </c>
      <c r="X34" s="711">
        <v>0</v>
      </c>
      <c r="Y34" s="713">
        <v>0</v>
      </c>
      <c r="Z34" s="272">
        <v>0</v>
      </c>
      <c r="AA34" s="270">
        <v>0</v>
      </c>
      <c r="AB34" s="711">
        <v>0</v>
      </c>
      <c r="AC34" s="711" t="s">
        <v>22</v>
      </c>
      <c r="AD34" s="712">
        <v>0</v>
      </c>
      <c r="AE34" s="270">
        <v>0</v>
      </c>
      <c r="AF34" s="711">
        <v>0</v>
      </c>
      <c r="AG34" s="711">
        <v>0</v>
      </c>
      <c r="AH34" s="711">
        <v>0</v>
      </c>
      <c r="AI34" s="713">
        <v>0</v>
      </c>
      <c r="AJ34" s="714" t="s">
        <v>22</v>
      </c>
      <c r="AK34" s="711">
        <v>0</v>
      </c>
      <c r="AL34" s="711">
        <v>0</v>
      </c>
      <c r="AM34" s="711">
        <v>0</v>
      </c>
      <c r="AN34" s="712">
        <v>0</v>
      </c>
      <c r="AO34" s="270">
        <v>0</v>
      </c>
      <c r="AP34" s="711">
        <v>0</v>
      </c>
      <c r="AQ34" s="711">
        <v>0</v>
      </c>
      <c r="AR34" s="711">
        <v>0</v>
      </c>
      <c r="AS34" s="713">
        <v>0</v>
      </c>
      <c r="AT34" s="714">
        <v>0</v>
      </c>
      <c r="AU34" s="711">
        <v>0</v>
      </c>
      <c r="AV34" s="711" t="s">
        <v>22</v>
      </c>
      <c r="AW34" s="711">
        <v>0</v>
      </c>
      <c r="AX34" s="712">
        <v>0</v>
      </c>
      <c r="AY34" s="270">
        <v>0</v>
      </c>
      <c r="AZ34" s="713">
        <v>0</v>
      </c>
      <c r="BA34" s="272">
        <f t="shared" si="1"/>
        <v>28</v>
      </c>
      <c r="BB34" s="206" t="str">
        <f t="shared" si="2"/>
        <v>銅（塩基性塩化銅）水水</v>
      </c>
      <c r="BC34" s="206"/>
      <c r="BD34" s="206"/>
      <c r="BE34" s="206"/>
      <c r="BF34" s="206"/>
      <c r="BG34" s="206"/>
      <c r="BH34" s="206"/>
      <c r="BI34" s="206"/>
    </row>
    <row r="35" spans="1:61" ht="14.25" customHeight="1">
      <c r="A35" s="515"/>
      <c r="B35" s="279"/>
      <c r="C35" s="423"/>
      <c r="D35" s="607"/>
      <c r="E35" s="424"/>
      <c r="F35" s="424"/>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4"/>
      <c r="AY35" s="424"/>
      <c r="AZ35" s="424"/>
      <c r="BA35" s="424"/>
      <c r="BB35" s="206"/>
      <c r="BC35" s="206"/>
      <c r="BD35" s="206"/>
      <c r="BE35" s="206"/>
      <c r="BF35" s="206"/>
      <c r="BG35" s="206"/>
      <c r="BH35" s="206"/>
      <c r="BI35" s="206"/>
    </row>
    <row r="36" spans="1:61" ht="18" customHeight="1">
      <c r="A36" s="279" t="s">
        <v>308</v>
      </c>
      <c r="B36" s="279"/>
      <c r="C36" s="279"/>
      <c r="D36" s="719"/>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424"/>
      <c r="AR36" s="424"/>
      <c r="AS36" s="424"/>
      <c r="AT36" s="424"/>
      <c r="AU36" s="424"/>
      <c r="AV36" s="424"/>
      <c r="AW36" s="424"/>
      <c r="AX36" s="424"/>
      <c r="AY36" s="424"/>
      <c r="AZ36" s="424"/>
      <c r="BA36" s="424"/>
      <c r="BB36" s="203"/>
      <c r="BC36" s="203"/>
      <c r="BD36" s="203"/>
      <c r="BE36" s="203"/>
      <c r="BF36" s="203"/>
      <c r="BG36" s="203"/>
      <c r="BH36" s="203"/>
      <c r="BI36" s="203"/>
    </row>
    <row r="37" spans="1:61" ht="18" customHeight="1">
      <c r="A37" s="279" t="s">
        <v>309</v>
      </c>
      <c r="B37" s="279"/>
      <c r="C37" s="279"/>
      <c r="D37" s="719"/>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4"/>
      <c r="AZ37" s="424"/>
      <c r="BA37" s="424"/>
      <c r="BB37" s="206"/>
      <c r="BC37" s="206"/>
      <c r="BD37" s="206"/>
      <c r="BE37" s="206"/>
      <c r="BF37" s="206"/>
      <c r="BG37" s="206"/>
      <c r="BH37" s="206"/>
      <c r="BI37" s="206"/>
    </row>
    <row r="39" spans="1:61">
      <c r="B39" s="206"/>
      <c r="C39" s="206"/>
      <c r="D39" s="206"/>
      <c r="E39" s="205"/>
      <c r="F39" s="205" t="str">
        <f>+F4&amp;F6</f>
        <v>アクタラ顆顆</v>
      </c>
      <c r="G39" s="205" t="str">
        <f t="shared" ref="G39:AZ39" si="4">+G4&amp;G6</f>
        <v>アグロスリン乳乳</v>
      </c>
      <c r="H39" s="205" t="str">
        <f t="shared" si="4"/>
        <v>アドマイヤー顆顆</v>
      </c>
      <c r="I39" s="205" t="str">
        <f t="shared" si="4"/>
        <v>ウララDFDF</v>
      </c>
      <c r="J39" s="205" t="str">
        <f t="shared" si="4"/>
        <v>エルサン乳乳</v>
      </c>
      <c r="K39" s="205" t="str">
        <f t="shared" si="4"/>
        <v>オルトラン水水</v>
      </c>
      <c r="L39" s="205" t="str">
        <f t="shared" si="4"/>
        <v>ゲットアウト顆顆</v>
      </c>
      <c r="M39" s="205" t="str">
        <f t="shared" si="4"/>
        <v>コロマイト乳乳</v>
      </c>
      <c r="N39" s="205" t="str">
        <f t="shared" si="4"/>
        <v>サイアノックス水水</v>
      </c>
      <c r="O39" s="205" t="str">
        <f t="shared" si="4"/>
        <v>サイハロン乳乳</v>
      </c>
      <c r="P39" s="205" t="str">
        <f t="shared" si="4"/>
        <v>スミチオン乳乳</v>
      </c>
      <c r="Q39" s="205" t="str">
        <f t="shared" si="4"/>
        <v>ダニトロンFLFL</v>
      </c>
      <c r="R39" s="205" t="str">
        <f t="shared" si="4"/>
        <v>ダントツ溶溶</v>
      </c>
      <c r="S39" s="205" t="str">
        <f t="shared" si="4"/>
        <v>テルスター水水</v>
      </c>
      <c r="T39" s="205" t="str">
        <f t="shared" si="4"/>
        <v>トレボン乳乳</v>
      </c>
      <c r="U39" s="205" t="str">
        <f t="shared" si="4"/>
        <v>バイスロイド乳乳</v>
      </c>
      <c r="V39" s="205" t="str">
        <f t="shared" si="4"/>
        <v>ビレスコ顆顆</v>
      </c>
      <c r="W39" s="205" t="str">
        <f t="shared" si="4"/>
        <v>ペイオフＭＥ液液</v>
      </c>
      <c r="X39" s="205" t="str">
        <f t="shared" si="4"/>
        <v>マブリックEWEW</v>
      </c>
      <c r="Y39" s="205" t="str">
        <f t="shared" si="4"/>
        <v>マラソン乳乳</v>
      </c>
      <c r="Z39" s="205" t="str">
        <f t="shared" si="4"/>
        <v>モスピランＳＬ液※1液</v>
      </c>
      <c r="AA39" s="205" t="str">
        <f t="shared" si="4"/>
        <v>ＫＢＷ水水</v>
      </c>
      <c r="AB39" s="205" t="str">
        <f t="shared" si="4"/>
        <v>オーソサイド水水</v>
      </c>
      <c r="AC39" s="205" t="str">
        <f t="shared" si="4"/>
        <v>オルフィンFLFL</v>
      </c>
      <c r="AD39" s="205" t="str">
        <f t="shared" si="4"/>
        <v>カスミンボルドー水水</v>
      </c>
      <c r="AE39" s="205" t="str">
        <f t="shared" si="4"/>
        <v>カンタスDFDF</v>
      </c>
      <c r="AF39" s="205" t="str">
        <f t="shared" si="4"/>
        <v>ケンジャFLFL</v>
      </c>
      <c r="AG39" s="205" t="str">
        <f t="shared" si="4"/>
        <v>コサイド３０００DFDF</v>
      </c>
      <c r="AH39" s="205" t="str">
        <f t="shared" si="4"/>
        <v>コサイドボルドー水水</v>
      </c>
      <c r="AI39" s="205" t="str">
        <f t="shared" si="4"/>
        <v>スクレアFLFL</v>
      </c>
      <c r="AJ39" s="205" t="str">
        <f t="shared" si="4"/>
        <v>スミブレンド水水</v>
      </c>
      <c r="AK39" s="205" t="str">
        <f t="shared" si="4"/>
        <v>スミレックス水水</v>
      </c>
      <c r="AL39" s="205" t="str">
        <f t="shared" si="4"/>
        <v>セイビアーFLFL</v>
      </c>
      <c r="AM39" s="205" t="str">
        <f t="shared" si="4"/>
        <v>ドイツボルドーＡ水水</v>
      </c>
      <c r="AN39" s="205" t="str">
        <f t="shared" si="4"/>
        <v>トップジンＭ水水</v>
      </c>
      <c r="AO39" s="205" t="str">
        <f t="shared" si="4"/>
        <v>パレード２０FLFL</v>
      </c>
      <c r="AP39" s="205" t="str">
        <f t="shared" si="4"/>
        <v>ファンタジスタ顆顆</v>
      </c>
      <c r="AQ39" s="205" t="str">
        <f t="shared" si="4"/>
        <v>プライア水水</v>
      </c>
      <c r="AR39" s="205" t="str">
        <f t="shared" si="4"/>
        <v>フルピカFLFL</v>
      </c>
      <c r="AS39" s="205" t="str">
        <f t="shared" si="4"/>
        <v>ブロードワン顆顆</v>
      </c>
      <c r="AT39" s="205" t="str">
        <f t="shared" si="4"/>
        <v>フロンサイドSCSC</v>
      </c>
      <c r="AU39" s="205" t="str">
        <f t="shared" si="4"/>
        <v>フロンサイド水水</v>
      </c>
      <c r="AV39" s="205" t="str">
        <f t="shared" si="4"/>
        <v>ベルクート水水</v>
      </c>
      <c r="AW39" s="205" t="str">
        <f t="shared" si="4"/>
        <v>ベンレート水水</v>
      </c>
      <c r="AX39" s="203" t="str">
        <f t="shared" si="4"/>
        <v>ミギワ１０FLFL</v>
      </c>
      <c r="AY39" s="203" t="str">
        <f t="shared" si="4"/>
        <v>ミリオネアFLFL</v>
      </c>
      <c r="AZ39" s="203" t="str">
        <f t="shared" si="4"/>
        <v>ロブラール水水</v>
      </c>
      <c r="BA39" s="206"/>
      <c r="BB39" s="206"/>
      <c r="BC39" s="206"/>
      <c r="BD39" s="206"/>
      <c r="BE39" s="206"/>
      <c r="BF39" s="206"/>
      <c r="BG39" s="206"/>
      <c r="BH39" s="206"/>
      <c r="BI39" s="206"/>
    </row>
  </sheetData>
  <sheetProtection password="CEE3" sheet="1" objects="1" scenarios="1"/>
  <mergeCells count="5">
    <mergeCell ref="A2:E6"/>
    <mergeCell ref="AA2:AZ2"/>
    <mergeCell ref="BA2:BA6"/>
    <mergeCell ref="A8:A34"/>
    <mergeCell ref="F2:Z2"/>
  </mergeCells>
  <phoneticPr fontId="3"/>
  <pageMargins left="0.59055118110236227" right="0.59055118110236227" top="0.55118110236220474" bottom="0.55118110236220474" header="0" footer="0"/>
  <pageSetup paperSize="9" scale="49" pageOrder="overThenDown"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I101"/>
  <sheetViews>
    <sheetView view="pageBreakPreview" zoomScale="60" zoomScaleNormal="45" workbookViewId="0">
      <pane xSplit="4" ySplit="5" topLeftCell="E6" activePane="bottomRight" state="frozen"/>
      <selection activeCell="B59" sqref="B59"/>
      <selection pane="topRight" activeCell="B59" sqref="B59"/>
      <selection pane="bottomLeft" activeCell="B59" sqref="B59"/>
      <selection pane="bottomRight" activeCell="F4" sqref="F4:BG4"/>
    </sheetView>
  </sheetViews>
  <sheetFormatPr defaultColWidth="3.625" defaultRowHeight="14.25"/>
  <cols>
    <col min="1" max="1" width="2.625" style="279" customWidth="1"/>
    <col min="2" max="2" width="4.125" style="279" customWidth="1"/>
    <col min="3" max="3" width="29" style="423" customWidth="1"/>
    <col min="4" max="4" width="3.5" style="279" customWidth="1"/>
    <col min="5" max="5" width="5.5" style="424" bestFit="1" customWidth="1"/>
    <col min="6" max="59" width="4.875" style="424" customWidth="1"/>
    <col min="60" max="60" width="5.625" style="424" customWidth="1"/>
    <col min="61" max="61" width="18.625" style="424" customWidth="1"/>
    <col min="62" max="16384" width="3.625" style="424"/>
  </cols>
  <sheetData>
    <row r="1" spans="1:61" s="279" customFormat="1" ht="15" thickBot="1">
      <c r="A1" s="389" t="s">
        <v>314</v>
      </c>
      <c r="C1" s="423"/>
      <c r="E1" s="424"/>
      <c r="BH1" s="225" t="s">
        <v>18</v>
      </c>
    </row>
    <row r="2" spans="1:61" ht="15" thickBot="1">
      <c r="A2" s="1208"/>
      <c r="B2" s="1209"/>
      <c r="C2" s="1209"/>
      <c r="D2" s="1209"/>
      <c r="E2" s="1209"/>
      <c r="F2" s="1214" t="s">
        <v>271</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6"/>
      <c r="BH2" s="1202"/>
    </row>
    <row r="3" spans="1:61">
      <c r="A3" s="1210"/>
      <c r="B3" s="1211"/>
      <c r="C3" s="1211"/>
      <c r="D3" s="1211"/>
      <c r="E3" s="1211"/>
      <c r="F3" s="694">
        <v>1</v>
      </c>
      <c r="G3" s="695">
        <f>F3+1</f>
        <v>2</v>
      </c>
      <c r="H3" s="695">
        <f t="shared" ref="H3:BG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7">
        <f t="shared" si="0"/>
        <v>54</v>
      </c>
      <c r="BH3" s="1203"/>
    </row>
    <row r="4" spans="1:61" s="856" customFormat="1" ht="182.25" customHeight="1">
      <c r="A4" s="1210"/>
      <c r="B4" s="1211"/>
      <c r="C4" s="1211"/>
      <c r="D4" s="1211"/>
      <c r="E4" s="1211"/>
      <c r="F4" s="435" t="s">
        <v>666</v>
      </c>
      <c r="G4" s="436" t="s">
        <v>611</v>
      </c>
      <c r="H4" s="436" t="s">
        <v>676</v>
      </c>
      <c r="I4" s="436" t="s">
        <v>677</v>
      </c>
      <c r="J4" s="437" t="s">
        <v>557</v>
      </c>
      <c r="K4" s="435" t="s">
        <v>678</v>
      </c>
      <c r="L4" s="436" t="s">
        <v>679</v>
      </c>
      <c r="M4" s="436" t="s">
        <v>680</v>
      </c>
      <c r="N4" s="436" t="s">
        <v>612</v>
      </c>
      <c r="O4" s="438" t="s">
        <v>644</v>
      </c>
      <c r="P4" s="439" t="s">
        <v>681</v>
      </c>
      <c r="Q4" s="436" t="s">
        <v>613</v>
      </c>
      <c r="R4" s="436" t="s">
        <v>682</v>
      </c>
      <c r="S4" s="436" t="s">
        <v>683</v>
      </c>
      <c r="T4" s="437" t="s">
        <v>645</v>
      </c>
      <c r="U4" s="435" t="s">
        <v>684</v>
      </c>
      <c r="V4" s="436" t="s">
        <v>646</v>
      </c>
      <c r="W4" s="436" t="s">
        <v>614</v>
      </c>
      <c r="X4" s="436" t="s">
        <v>647</v>
      </c>
      <c r="Y4" s="438" t="s">
        <v>617</v>
      </c>
      <c r="Z4" s="439" t="s">
        <v>618</v>
      </c>
      <c r="AA4" s="436" t="s">
        <v>538</v>
      </c>
      <c r="AB4" s="436" t="s">
        <v>685</v>
      </c>
      <c r="AC4" s="436" t="s">
        <v>507</v>
      </c>
      <c r="AD4" s="437" t="s">
        <v>620</v>
      </c>
      <c r="AE4" s="435" t="s">
        <v>686</v>
      </c>
      <c r="AF4" s="436" t="s">
        <v>687</v>
      </c>
      <c r="AG4" s="436" t="s">
        <v>688</v>
      </c>
      <c r="AH4" s="436" t="s">
        <v>689</v>
      </c>
      <c r="AI4" s="438" t="s">
        <v>523</v>
      </c>
      <c r="AJ4" s="439" t="s">
        <v>690</v>
      </c>
      <c r="AK4" s="436" t="s">
        <v>621</v>
      </c>
      <c r="AL4" s="436" t="s">
        <v>669</v>
      </c>
      <c r="AM4" s="436" t="s">
        <v>541</v>
      </c>
      <c r="AN4" s="437" t="s">
        <v>691</v>
      </c>
      <c r="AO4" s="435" t="s">
        <v>692</v>
      </c>
      <c r="AP4" s="436" t="s">
        <v>115</v>
      </c>
      <c r="AQ4" s="436" t="s">
        <v>693</v>
      </c>
      <c r="AR4" s="436" t="s">
        <v>624</v>
      </c>
      <c r="AS4" s="438" t="s">
        <v>694</v>
      </c>
      <c r="AT4" s="439" t="s">
        <v>650</v>
      </c>
      <c r="AU4" s="436" t="s">
        <v>626</v>
      </c>
      <c r="AV4" s="436" t="s">
        <v>659</v>
      </c>
      <c r="AW4" s="436" t="s">
        <v>660</v>
      </c>
      <c r="AX4" s="437" t="s">
        <v>628</v>
      </c>
      <c r="AY4" s="435" t="s">
        <v>695</v>
      </c>
      <c r="AZ4" s="436" t="s">
        <v>696</v>
      </c>
      <c r="BA4" s="436" t="s">
        <v>629</v>
      </c>
      <c r="BB4" s="436" t="s">
        <v>553</v>
      </c>
      <c r="BC4" s="438" t="s">
        <v>630</v>
      </c>
      <c r="BD4" s="439" t="s">
        <v>697</v>
      </c>
      <c r="BE4" s="436" t="s">
        <v>631</v>
      </c>
      <c r="BF4" s="436" t="s">
        <v>632</v>
      </c>
      <c r="BG4" s="438" t="s">
        <v>698</v>
      </c>
      <c r="BH4" s="1203"/>
    </row>
    <row r="5" spans="1:61" s="279" customFormat="1">
      <c r="A5" s="1210"/>
      <c r="B5" s="1211"/>
      <c r="C5" s="1211"/>
      <c r="D5" s="1211"/>
      <c r="E5" s="1211"/>
      <c r="F5" s="723">
        <v>1</v>
      </c>
      <c r="G5" s="724">
        <v>2</v>
      </c>
      <c r="H5" s="724">
        <v>3</v>
      </c>
      <c r="I5" s="724">
        <v>4</v>
      </c>
      <c r="J5" s="725">
        <v>5</v>
      </c>
      <c r="K5" s="723">
        <v>6</v>
      </c>
      <c r="L5" s="724">
        <v>7</v>
      </c>
      <c r="M5" s="724">
        <v>8</v>
      </c>
      <c r="N5" s="724">
        <v>9</v>
      </c>
      <c r="O5" s="726">
        <v>10</v>
      </c>
      <c r="P5" s="727">
        <v>11</v>
      </c>
      <c r="Q5" s="724">
        <v>12</v>
      </c>
      <c r="R5" s="724">
        <v>13</v>
      </c>
      <c r="S5" s="724">
        <v>14</v>
      </c>
      <c r="T5" s="725">
        <v>15</v>
      </c>
      <c r="U5" s="723">
        <v>16</v>
      </c>
      <c r="V5" s="724">
        <v>17</v>
      </c>
      <c r="W5" s="724">
        <v>18</v>
      </c>
      <c r="X5" s="724">
        <v>19</v>
      </c>
      <c r="Y5" s="726">
        <v>20</v>
      </c>
      <c r="Z5" s="727">
        <v>21</v>
      </c>
      <c r="AA5" s="724">
        <v>22</v>
      </c>
      <c r="AB5" s="724">
        <v>23</v>
      </c>
      <c r="AC5" s="724">
        <v>24</v>
      </c>
      <c r="AD5" s="725">
        <v>25</v>
      </c>
      <c r="AE5" s="723">
        <v>26</v>
      </c>
      <c r="AF5" s="724">
        <v>27</v>
      </c>
      <c r="AG5" s="724">
        <v>28</v>
      </c>
      <c r="AH5" s="724">
        <v>29</v>
      </c>
      <c r="AI5" s="726">
        <v>30</v>
      </c>
      <c r="AJ5" s="727">
        <v>31</v>
      </c>
      <c r="AK5" s="724">
        <v>32</v>
      </c>
      <c r="AL5" s="724">
        <v>33</v>
      </c>
      <c r="AM5" s="724">
        <v>34</v>
      </c>
      <c r="AN5" s="725">
        <v>35</v>
      </c>
      <c r="AO5" s="723">
        <v>36</v>
      </c>
      <c r="AP5" s="724">
        <v>37</v>
      </c>
      <c r="AQ5" s="724">
        <v>38</v>
      </c>
      <c r="AR5" s="724">
        <v>39</v>
      </c>
      <c r="AS5" s="726">
        <v>40</v>
      </c>
      <c r="AT5" s="727">
        <v>41</v>
      </c>
      <c r="AU5" s="724">
        <v>42</v>
      </c>
      <c r="AV5" s="724">
        <v>43</v>
      </c>
      <c r="AW5" s="724">
        <v>44</v>
      </c>
      <c r="AX5" s="725">
        <v>45</v>
      </c>
      <c r="AY5" s="723">
        <v>46</v>
      </c>
      <c r="AZ5" s="724">
        <v>47</v>
      </c>
      <c r="BA5" s="724">
        <v>48</v>
      </c>
      <c r="BB5" s="724">
        <v>49</v>
      </c>
      <c r="BC5" s="726">
        <v>50</v>
      </c>
      <c r="BD5" s="727">
        <v>51</v>
      </c>
      <c r="BE5" s="724">
        <v>52</v>
      </c>
      <c r="BF5" s="724">
        <v>53</v>
      </c>
      <c r="BG5" s="726">
        <v>54</v>
      </c>
      <c r="BH5" s="1203"/>
    </row>
    <row r="6" spans="1:61" ht="20.100000000000001" customHeight="1" thickBot="1">
      <c r="A6" s="1212"/>
      <c r="B6" s="1213"/>
      <c r="C6" s="1213"/>
      <c r="D6" s="1213"/>
      <c r="E6" s="1213"/>
      <c r="F6" s="450" t="s">
        <v>4</v>
      </c>
      <c r="G6" s="451" t="s">
        <v>4</v>
      </c>
      <c r="H6" s="451" t="s">
        <v>4</v>
      </c>
      <c r="I6" s="451" t="s">
        <v>5</v>
      </c>
      <c r="J6" s="452" t="s">
        <v>6</v>
      </c>
      <c r="K6" s="450" t="s">
        <v>13</v>
      </c>
      <c r="L6" s="451" t="s">
        <v>6</v>
      </c>
      <c r="M6" s="451" t="s">
        <v>4</v>
      </c>
      <c r="N6" s="451" t="s">
        <v>4</v>
      </c>
      <c r="O6" s="453" t="s">
        <v>4</v>
      </c>
      <c r="P6" s="454" t="s">
        <v>4</v>
      </c>
      <c r="Q6" s="451" t="s">
        <v>4</v>
      </c>
      <c r="R6" s="451" t="s">
        <v>4</v>
      </c>
      <c r="S6" s="451" t="s">
        <v>4</v>
      </c>
      <c r="T6" s="452" t="s">
        <v>6</v>
      </c>
      <c r="U6" s="450" t="s">
        <v>19</v>
      </c>
      <c r="V6" s="451" t="s">
        <v>4</v>
      </c>
      <c r="W6" s="451" t="s">
        <v>4</v>
      </c>
      <c r="X6" s="451" t="s">
        <v>14</v>
      </c>
      <c r="Y6" s="453" t="s">
        <v>6</v>
      </c>
      <c r="Z6" s="454" t="s">
        <v>4</v>
      </c>
      <c r="AA6" s="451" t="s">
        <v>6</v>
      </c>
      <c r="AB6" s="451" t="s">
        <v>4</v>
      </c>
      <c r="AC6" s="451" t="s">
        <v>4</v>
      </c>
      <c r="AD6" s="452" t="s">
        <v>4</v>
      </c>
      <c r="AE6" s="450" t="s">
        <v>4</v>
      </c>
      <c r="AF6" s="451" t="s">
        <v>32</v>
      </c>
      <c r="AG6" s="451" t="s">
        <v>32</v>
      </c>
      <c r="AH6" s="451" t="s">
        <v>13</v>
      </c>
      <c r="AI6" s="453" t="s">
        <v>6</v>
      </c>
      <c r="AJ6" s="454" t="s">
        <v>6</v>
      </c>
      <c r="AK6" s="451" t="s">
        <v>14</v>
      </c>
      <c r="AL6" s="451" t="s">
        <v>4</v>
      </c>
      <c r="AM6" s="451" t="s">
        <v>4</v>
      </c>
      <c r="AN6" s="452" t="s">
        <v>4</v>
      </c>
      <c r="AO6" s="450" t="s">
        <v>4</v>
      </c>
      <c r="AP6" s="451" t="s">
        <v>5</v>
      </c>
      <c r="AQ6" s="451" t="s">
        <v>4</v>
      </c>
      <c r="AR6" s="451" t="s">
        <v>4</v>
      </c>
      <c r="AS6" s="453" t="s">
        <v>4</v>
      </c>
      <c r="AT6" s="454" t="s">
        <v>4</v>
      </c>
      <c r="AU6" s="451" t="s">
        <v>13</v>
      </c>
      <c r="AV6" s="451" t="s">
        <v>19</v>
      </c>
      <c r="AW6" s="451" t="s">
        <v>4</v>
      </c>
      <c r="AX6" s="452" t="s">
        <v>14</v>
      </c>
      <c r="AY6" s="450" t="s">
        <v>4</v>
      </c>
      <c r="AZ6" s="451" t="s">
        <v>4</v>
      </c>
      <c r="BA6" s="451" t="s">
        <v>6</v>
      </c>
      <c r="BB6" s="451" t="s">
        <v>6</v>
      </c>
      <c r="BC6" s="453" t="s">
        <v>13</v>
      </c>
      <c r="BD6" s="454" t="s">
        <v>6</v>
      </c>
      <c r="BE6" s="451" t="s">
        <v>6</v>
      </c>
      <c r="BF6" s="451" t="s">
        <v>4</v>
      </c>
      <c r="BG6" s="453" t="s">
        <v>4</v>
      </c>
      <c r="BH6" s="1204"/>
    </row>
    <row r="7" spans="1:61" ht="20.100000000000001" customHeight="1">
      <c r="A7" s="1206" t="s">
        <v>271</v>
      </c>
      <c r="B7" s="456">
        <v>1</v>
      </c>
      <c r="C7" s="457" t="s">
        <v>666</v>
      </c>
      <c r="D7" s="728">
        <v>1</v>
      </c>
      <c r="E7" s="456" t="s">
        <v>4</v>
      </c>
      <c r="F7" s="273">
        <v>0</v>
      </c>
      <c r="G7" s="715">
        <v>0</v>
      </c>
      <c r="H7" s="715" t="s">
        <v>8</v>
      </c>
      <c r="I7" s="715">
        <v>0</v>
      </c>
      <c r="J7" s="716" t="s">
        <v>8</v>
      </c>
      <c r="K7" s="273" t="s">
        <v>8</v>
      </c>
      <c r="L7" s="715">
        <v>0</v>
      </c>
      <c r="M7" s="715">
        <v>0</v>
      </c>
      <c r="N7" s="715" t="s">
        <v>8</v>
      </c>
      <c r="O7" s="717">
        <v>0</v>
      </c>
      <c r="P7" s="718" t="s">
        <v>8</v>
      </c>
      <c r="Q7" s="715" t="s">
        <v>8</v>
      </c>
      <c r="R7" s="715">
        <v>0</v>
      </c>
      <c r="S7" s="715">
        <v>0</v>
      </c>
      <c r="T7" s="716">
        <v>0</v>
      </c>
      <c r="U7" s="273">
        <v>0</v>
      </c>
      <c r="V7" s="715">
        <v>0</v>
      </c>
      <c r="W7" s="715" t="s">
        <v>8</v>
      </c>
      <c r="X7" s="715">
        <v>0</v>
      </c>
      <c r="Y7" s="717" t="s">
        <v>8</v>
      </c>
      <c r="Z7" s="718">
        <v>0</v>
      </c>
      <c r="AA7" s="715">
        <v>0</v>
      </c>
      <c r="AB7" s="715">
        <v>0</v>
      </c>
      <c r="AC7" s="715" t="s">
        <v>8</v>
      </c>
      <c r="AD7" s="716" t="s">
        <v>8</v>
      </c>
      <c r="AE7" s="273">
        <v>0</v>
      </c>
      <c r="AF7" s="715">
        <v>0</v>
      </c>
      <c r="AG7" s="715">
        <v>0</v>
      </c>
      <c r="AH7" s="715">
        <v>0</v>
      </c>
      <c r="AI7" s="717" t="s">
        <v>8</v>
      </c>
      <c r="AJ7" s="718">
        <v>0</v>
      </c>
      <c r="AK7" s="715" t="s">
        <v>7</v>
      </c>
      <c r="AL7" s="715" t="s">
        <v>7</v>
      </c>
      <c r="AM7" s="715" t="s">
        <v>11</v>
      </c>
      <c r="AN7" s="716">
        <v>0</v>
      </c>
      <c r="AO7" s="273">
        <v>0</v>
      </c>
      <c r="AP7" s="715">
        <v>0</v>
      </c>
      <c r="AQ7" s="715">
        <v>0</v>
      </c>
      <c r="AR7" s="715">
        <v>0</v>
      </c>
      <c r="AS7" s="717">
        <v>0</v>
      </c>
      <c r="AT7" s="718">
        <v>0</v>
      </c>
      <c r="AU7" s="715" t="s">
        <v>8</v>
      </c>
      <c r="AV7" s="715" t="s">
        <v>8</v>
      </c>
      <c r="AW7" s="715" t="s">
        <v>8</v>
      </c>
      <c r="AX7" s="716">
        <v>0</v>
      </c>
      <c r="AY7" s="273">
        <v>0</v>
      </c>
      <c r="AZ7" s="715">
        <v>0</v>
      </c>
      <c r="BA7" s="715">
        <v>0</v>
      </c>
      <c r="BB7" s="715" t="s">
        <v>8</v>
      </c>
      <c r="BC7" s="717" t="s">
        <v>8</v>
      </c>
      <c r="BD7" s="718">
        <v>0</v>
      </c>
      <c r="BE7" s="715" t="s">
        <v>8</v>
      </c>
      <c r="BF7" s="715" t="s">
        <v>8</v>
      </c>
      <c r="BG7" s="717">
        <v>0</v>
      </c>
      <c r="BH7" s="1125">
        <f>B7</f>
        <v>1</v>
      </c>
      <c r="BI7" s="424" t="str">
        <f>+C7&amp;E7</f>
        <v>ＫＢＷ水水</v>
      </c>
    </row>
    <row r="8" spans="1:61" ht="20.100000000000001" customHeight="1">
      <c r="A8" s="1205"/>
      <c r="B8" s="464">
        <f>B7+1</f>
        <v>2</v>
      </c>
      <c r="C8" s="465" t="s">
        <v>611</v>
      </c>
      <c r="D8" s="729">
        <v>2</v>
      </c>
      <c r="E8" s="464" t="s">
        <v>4</v>
      </c>
      <c r="F8" s="268">
        <v>0</v>
      </c>
      <c r="G8" s="703">
        <v>0</v>
      </c>
      <c r="H8" s="703">
        <v>0</v>
      </c>
      <c r="I8" s="703">
        <v>0</v>
      </c>
      <c r="J8" s="704" t="s">
        <v>8</v>
      </c>
      <c r="K8" s="268">
        <v>0</v>
      </c>
      <c r="L8" s="703">
        <v>0</v>
      </c>
      <c r="M8" s="703">
        <v>0</v>
      </c>
      <c r="N8" s="703">
        <v>0</v>
      </c>
      <c r="O8" s="705">
        <v>0</v>
      </c>
      <c r="P8" s="706">
        <v>0</v>
      </c>
      <c r="Q8" s="703">
        <v>0</v>
      </c>
      <c r="R8" s="703">
        <v>0</v>
      </c>
      <c r="S8" s="703">
        <v>0</v>
      </c>
      <c r="T8" s="704">
        <v>0</v>
      </c>
      <c r="U8" s="268">
        <v>0</v>
      </c>
      <c r="V8" s="703">
        <v>0</v>
      </c>
      <c r="W8" s="703">
        <v>0</v>
      </c>
      <c r="X8" s="703">
        <v>0</v>
      </c>
      <c r="Y8" s="705" t="s">
        <v>8</v>
      </c>
      <c r="Z8" s="706">
        <v>0</v>
      </c>
      <c r="AA8" s="703">
        <v>0</v>
      </c>
      <c r="AB8" s="703">
        <v>0</v>
      </c>
      <c r="AC8" s="703">
        <v>0</v>
      </c>
      <c r="AD8" s="704">
        <v>0</v>
      </c>
      <c r="AE8" s="268" t="s">
        <v>8</v>
      </c>
      <c r="AF8" s="703" t="s">
        <v>11</v>
      </c>
      <c r="AG8" s="703" t="s">
        <v>8</v>
      </c>
      <c r="AH8" s="703">
        <v>0</v>
      </c>
      <c r="AI8" s="705">
        <v>0</v>
      </c>
      <c r="AJ8" s="706">
        <v>0</v>
      </c>
      <c r="AK8" s="703">
        <v>0</v>
      </c>
      <c r="AL8" s="703">
        <v>0</v>
      </c>
      <c r="AM8" s="703">
        <v>0</v>
      </c>
      <c r="AN8" s="704">
        <v>0</v>
      </c>
      <c r="AO8" s="268">
        <v>0</v>
      </c>
      <c r="AP8" s="703">
        <v>0</v>
      </c>
      <c r="AQ8" s="703">
        <v>0</v>
      </c>
      <c r="AR8" s="703">
        <v>0</v>
      </c>
      <c r="AS8" s="705">
        <v>0</v>
      </c>
      <c r="AT8" s="706">
        <v>0</v>
      </c>
      <c r="AU8" s="703">
        <v>0</v>
      </c>
      <c r="AV8" s="703">
        <v>0</v>
      </c>
      <c r="AW8" s="703">
        <v>0</v>
      </c>
      <c r="AX8" s="704">
        <v>0</v>
      </c>
      <c r="AY8" s="268">
        <v>0</v>
      </c>
      <c r="AZ8" s="703">
        <v>0</v>
      </c>
      <c r="BA8" s="703">
        <v>0</v>
      </c>
      <c r="BB8" s="703" t="s">
        <v>8</v>
      </c>
      <c r="BC8" s="705" t="s">
        <v>8</v>
      </c>
      <c r="BD8" s="706">
        <v>0</v>
      </c>
      <c r="BE8" s="703" t="s">
        <v>8</v>
      </c>
      <c r="BF8" s="703">
        <v>0</v>
      </c>
      <c r="BG8" s="705">
        <v>0</v>
      </c>
      <c r="BH8" s="269">
        <f t="shared" ref="BH8:BH60" si="1">B8</f>
        <v>2</v>
      </c>
      <c r="BI8" s="424" t="str">
        <f t="shared" ref="BI8:BI60" si="2">+C8&amp;E8</f>
        <v>Ｚボルドー水水</v>
      </c>
    </row>
    <row r="9" spans="1:61" ht="20.100000000000001" customHeight="1">
      <c r="A9" s="1205"/>
      <c r="B9" s="464">
        <f t="shared" ref="B9:B60" si="3">B8+1</f>
        <v>3</v>
      </c>
      <c r="C9" s="465" t="s">
        <v>676</v>
      </c>
      <c r="D9" s="729">
        <v>3</v>
      </c>
      <c r="E9" s="464" t="s">
        <v>4</v>
      </c>
      <c r="F9" s="268" t="s">
        <v>8</v>
      </c>
      <c r="G9" s="703">
        <v>0</v>
      </c>
      <c r="H9" s="703">
        <v>0</v>
      </c>
      <c r="I9" s="703">
        <v>0</v>
      </c>
      <c r="J9" s="704" t="s">
        <v>8</v>
      </c>
      <c r="K9" s="268" t="s">
        <v>8</v>
      </c>
      <c r="L9" s="703" t="s">
        <v>8</v>
      </c>
      <c r="M9" s="703">
        <v>0</v>
      </c>
      <c r="N9" s="703" t="s">
        <v>8</v>
      </c>
      <c r="O9" s="705">
        <v>0</v>
      </c>
      <c r="P9" s="706" t="s">
        <v>8</v>
      </c>
      <c r="Q9" s="703" t="s">
        <v>8</v>
      </c>
      <c r="R9" s="703" t="s">
        <v>8</v>
      </c>
      <c r="S9" s="703">
        <v>0</v>
      </c>
      <c r="T9" s="704" t="s">
        <v>8</v>
      </c>
      <c r="U9" s="268" t="s">
        <v>12</v>
      </c>
      <c r="V9" s="703">
        <v>0</v>
      </c>
      <c r="W9" s="703">
        <v>0</v>
      </c>
      <c r="X9" s="703">
        <v>0</v>
      </c>
      <c r="Y9" s="705" t="s">
        <v>8</v>
      </c>
      <c r="Z9" s="706">
        <v>0</v>
      </c>
      <c r="AA9" s="703">
        <v>0</v>
      </c>
      <c r="AB9" s="703">
        <v>0</v>
      </c>
      <c r="AC9" s="703" t="s">
        <v>8</v>
      </c>
      <c r="AD9" s="704" t="s">
        <v>8</v>
      </c>
      <c r="AE9" s="268" t="s">
        <v>8</v>
      </c>
      <c r="AF9" s="703" t="s">
        <v>8</v>
      </c>
      <c r="AG9" s="703" t="s">
        <v>8</v>
      </c>
      <c r="AH9" s="703" t="s">
        <v>8</v>
      </c>
      <c r="AI9" s="705" t="s">
        <v>30</v>
      </c>
      <c r="AJ9" s="706" t="s">
        <v>8</v>
      </c>
      <c r="AK9" s="703" t="s">
        <v>8</v>
      </c>
      <c r="AL9" s="703" t="s">
        <v>8</v>
      </c>
      <c r="AM9" s="703" t="s">
        <v>8</v>
      </c>
      <c r="AN9" s="704">
        <v>0</v>
      </c>
      <c r="AO9" s="268" t="s">
        <v>7</v>
      </c>
      <c r="AP9" s="703" t="s">
        <v>8</v>
      </c>
      <c r="AQ9" s="703" t="s">
        <v>12</v>
      </c>
      <c r="AR9" s="703">
        <v>0</v>
      </c>
      <c r="AS9" s="705">
        <v>0</v>
      </c>
      <c r="AT9" s="706" t="s">
        <v>9</v>
      </c>
      <c r="AU9" s="703" t="s">
        <v>12</v>
      </c>
      <c r="AV9" s="703" t="s">
        <v>9</v>
      </c>
      <c r="AW9" s="703" t="s">
        <v>8</v>
      </c>
      <c r="AX9" s="704" t="s">
        <v>8</v>
      </c>
      <c r="AY9" s="268" t="s">
        <v>11</v>
      </c>
      <c r="AZ9" s="703">
        <v>0</v>
      </c>
      <c r="BA9" s="703" t="s">
        <v>45</v>
      </c>
      <c r="BB9" s="703" t="s">
        <v>9</v>
      </c>
      <c r="BC9" s="705" t="s">
        <v>8</v>
      </c>
      <c r="BD9" s="706" t="s">
        <v>8</v>
      </c>
      <c r="BE9" s="703" t="s">
        <v>8</v>
      </c>
      <c r="BF9" s="703" t="s">
        <v>11</v>
      </c>
      <c r="BG9" s="705">
        <v>0</v>
      </c>
      <c r="BH9" s="269">
        <f t="shared" si="1"/>
        <v>3</v>
      </c>
      <c r="BI9" s="424" t="str">
        <f t="shared" si="2"/>
        <v>アグリマイシン１００水水</v>
      </c>
    </row>
    <row r="10" spans="1:61" ht="20.100000000000001" customHeight="1">
      <c r="A10" s="1205"/>
      <c r="B10" s="464">
        <f t="shared" si="3"/>
        <v>4</v>
      </c>
      <c r="C10" s="465" t="s">
        <v>677</v>
      </c>
      <c r="D10" s="729">
        <v>4</v>
      </c>
      <c r="E10" s="464" t="s">
        <v>5</v>
      </c>
      <c r="F10" s="268">
        <v>0</v>
      </c>
      <c r="G10" s="703">
        <v>0</v>
      </c>
      <c r="H10" s="703">
        <v>0</v>
      </c>
      <c r="I10" s="703">
        <v>0</v>
      </c>
      <c r="J10" s="704" t="s">
        <v>8</v>
      </c>
      <c r="K10" s="268" t="s">
        <v>11</v>
      </c>
      <c r="L10" s="703" t="s">
        <v>8</v>
      </c>
      <c r="M10" s="703">
        <v>0</v>
      </c>
      <c r="N10" s="703" t="s">
        <v>8</v>
      </c>
      <c r="O10" s="705">
        <v>0</v>
      </c>
      <c r="P10" s="706">
        <v>0</v>
      </c>
      <c r="Q10" s="703" t="s">
        <v>8</v>
      </c>
      <c r="R10" s="703" t="s">
        <v>8</v>
      </c>
      <c r="S10" s="703">
        <v>0</v>
      </c>
      <c r="T10" s="704" t="s">
        <v>11</v>
      </c>
      <c r="U10" s="268" t="s">
        <v>51</v>
      </c>
      <c r="V10" s="703" t="s">
        <v>8</v>
      </c>
      <c r="W10" s="703" t="s">
        <v>12</v>
      </c>
      <c r="X10" s="703" t="s">
        <v>8</v>
      </c>
      <c r="Y10" s="705" t="s">
        <v>9</v>
      </c>
      <c r="Z10" s="706">
        <v>0</v>
      </c>
      <c r="AA10" s="703">
        <v>0</v>
      </c>
      <c r="AB10" s="703">
        <v>0</v>
      </c>
      <c r="AC10" s="703">
        <v>0</v>
      </c>
      <c r="AD10" s="704" t="s">
        <v>8</v>
      </c>
      <c r="AE10" s="268" t="s">
        <v>8</v>
      </c>
      <c r="AF10" s="703" t="s">
        <v>8</v>
      </c>
      <c r="AG10" s="703" t="s">
        <v>8</v>
      </c>
      <c r="AH10" s="703">
        <v>0</v>
      </c>
      <c r="AI10" s="705">
        <v>0</v>
      </c>
      <c r="AJ10" s="706" t="s">
        <v>8</v>
      </c>
      <c r="AK10" s="703">
        <v>0</v>
      </c>
      <c r="AL10" s="703">
        <v>0</v>
      </c>
      <c r="AM10" s="703">
        <v>0</v>
      </c>
      <c r="AN10" s="704">
        <v>0</v>
      </c>
      <c r="AO10" s="268">
        <v>0</v>
      </c>
      <c r="AP10" s="703">
        <v>0</v>
      </c>
      <c r="AQ10" s="703" t="s">
        <v>8</v>
      </c>
      <c r="AR10" s="703">
        <v>0</v>
      </c>
      <c r="AS10" s="705">
        <v>0</v>
      </c>
      <c r="AT10" s="706">
        <v>0</v>
      </c>
      <c r="AU10" s="703" t="s">
        <v>8</v>
      </c>
      <c r="AV10" s="703" t="s">
        <v>8</v>
      </c>
      <c r="AW10" s="703" t="s">
        <v>8</v>
      </c>
      <c r="AX10" s="704" t="s">
        <v>8</v>
      </c>
      <c r="AY10" s="268" t="s">
        <v>11</v>
      </c>
      <c r="AZ10" s="703">
        <v>0</v>
      </c>
      <c r="BA10" s="703">
        <v>0</v>
      </c>
      <c r="BB10" s="703" t="s">
        <v>8</v>
      </c>
      <c r="BC10" s="705" t="s">
        <v>8</v>
      </c>
      <c r="BD10" s="706" t="s">
        <v>8</v>
      </c>
      <c r="BE10" s="703" t="s">
        <v>8</v>
      </c>
      <c r="BF10" s="703">
        <v>0</v>
      </c>
      <c r="BG10" s="705">
        <v>0</v>
      </c>
      <c r="BH10" s="269">
        <f t="shared" si="1"/>
        <v>4</v>
      </c>
      <c r="BI10" s="424" t="str">
        <f t="shared" si="2"/>
        <v>アグレプト液液</v>
      </c>
    </row>
    <row r="11" spans="1:61" ht="20.100000000000001" customHeight="1" thickBot="1">
      <c r="A11" s="1205"/>
      <c r="B11" s="472">
        <f t="shared" si="3"/>
        <v>5</v>
      </c>
      <c r="C11" s="473" t="s">
        <v>557</v>
      </c>
      <c r="D11" s="730">
        <v>5</v>
      </c>
      <c r="E11" s="472" t="s">
        <v>6</v>
      </c>
      <c r="F11" s="276" t="s">
        <v>8</v>
      </c>
      <c r="G11" s="707" t="s">
        <v>8</v>
      </c>
      <c r="H11" s="707" t="s">
        <v>8</v>
      </c>
      <c r="I11" s="707" t="s">
        <v>8</v>
      </c>
      <c r="J11" s="708">
        <v>0</v>
      </c>
      <c r="K11" s="276" t="s">
        <v>8</v>
      </c>
      <c r="L11" s="707" t="s">
        <v>8</v>
      </c>
      <c r="M11" s="707">
        <v>0</v>
      </c>
      <c r="N11" s="707" t="s">
        <v>22</v>
      </c>
      <c r="O11" s="709">
        <v>0</v>
      </c>
      <c r="P11" s="710" t="s">
        <v>8</v>
      </c>
      <c r="Q11" s="707" t="s">
        <v>8</v>
      </c>
      <c r="R11" s="707">
        <v>0</v>
      </c>
      <c r="S11" s="707" t="s">
        <v>8</v>
      </c>
      <c r="T11" s="708" t="s">
        <v>8</v>
      </c>
      <c r="U11" s="276" t="s">
        <v>8</v>
      </c>
      <c r="V11" s="707" t="s">
        <v>8</v>
      </c>
      <c r="W11" s="707" t="s">
        <v>8</v>
      </c>
      <c r="X11" s="707">
        <v>0</v>
      </c>
      <c r="Y11" s="709" t="s">
        <v>8</v>
      </c>
      <c r="Z11" s="710">
        <v>0</v>
      </c>
      <c r="AA11" s="707">
        <v>0</v>
      </c>
      <c r="AB11" s="707">
        <v>0</v>
      </c>
      <c r="AC11" s="707" t="s">
        <v>8</v>
      </c>
      <c r="AD11" s="708" t="s">
        <v>8</v>
      </c>
      <c r="AE11" s="276">
        <v>0</v>
      </c>
      <c r="AF11" s="707">
        <v>0</v>
      </c>
      <c r="AG11" s="707">
        <v>0</v>
      </c>
      <c r="AH11" s="707">
        <v>0</v>
      </c>
      <c r="AI11" s="709">
        <v>0</v>
      </c>
      <c r="AJ11" s="710">
        <v>0</v>
      </c>
      <c r="AK11" s="707" t="s">
        <v>8</v>
      </c>
      <c r="AL11" s="707">
        <v>0</v>
      </c>
      <c r="AM11" s="707" t="s">
        <v>8</v>
      </c>
      <c r="AN11" s="708" t="s">
        <v>8</v>
      </c>
      <c r="AO11" s="276" t="s">
        <v>8</v>
      </c>
      <c r="AP11" s="707">
        <v>0</v>
      </c>
      <c r="AQ11" s="707">
        <v>0</v>
      </c>
      <c r="AR11" s="707">
        <v>0</v>
      </c>
      <c r="AS11" s="709" t="s">
        <v>8</v>
      </c>
      <c r="AT11" s="710">
        <v>0</v>
      </c>
      <c r="AU11" s="707" t="s">
        <v>8</v>
      </c>
      <c r="AV11" s="707" t="s">
        <v>8</v>
      </c>
      <c r="AW11" s="707" t="s">
        <v>8</v>
      </c>
      <c r="AX11" s="708">
        <v>0</v>
      </c>
      <c r="AY11" s="276" t="s">
        <v>8</v>
      </c>
      <c r="AZ11" s="707" t="s">
        <v>8</v>
      </c>
      <c r="BA11" s="707">
        <v>0</v>
      </c>
      <c r="BB11" s="707">
        <v>0</v>
      </c>
      <c r="BC11" s="709" t="s">
        <v>8</v>
      </c>
      <c r="BD11" s="710" t="s">
        <v>8</v>
      </c>
      <c r="BE11" s="707">
        <v>0</v>
      </c>
      <c r="BF11" s="707" t="s">
        <v>8</v>
      </c>
      <c r="BG11" s="709" t="s">
        <v>8</v>
      </c>
      <c r="BH11" s="278">
        <f t="shared" si="1"/>
        <v>5</v>
      </c>
      <c r="BI11" s="424" t="str">
        <f t="shared" si="2"/>
        <v>アミスター２０FLFL</v>
      </c>
    </row>
    <row r="12" spans="1:61" ht="20.100000000000001" customHeight="1">
      <c r="A12" s="1205"/>
      <c r="B12" s="1126">
        <f t="shared" si="3"/>
        <v>6</v>
      </c>
      <c r="C12" s="481" t="s">
        <v>678</v>
      </c>
      <c r="D12" s="731">
        <v>6</v>
      </c>
      <c r="E12" s="482" t="s">
        <v>13</v>
      </c>
      <c r="F12" s="265" t="s">
        <v>8</v>
      </c>
      <c r="G12" s="699">
        <v>0</v>
      </c>
      <c r="H12" s="699" t="s">
        <v>8</v>
      </c>
      <c r="I12" s="699" t="s">
        <v>11</v>
      </c>
      <c r="J12" s="700">
        <v>0</v>
      </c>
      <c r="K12" s="265">
        <v>0</v>
      </c>
      <c r="L12" s="699" t="s">
        <v>8</v>
      </c>
      <c r="M12" s="699">
        <v>0</v>
      </c>
      <c r="N12" s="699">
        <v>0</v>
      </c>
      <c r="O12" s="701" t="s">
        <v>8</v>
      </c>
      <c r="P12" s="702" t="s">
        <v>8</v>
      </c>
      <c r="Q12" s="699">
        <v>0</v>
      </c>
      <c r="R12" s="699">
        <v>0</v>
      </c>
      <c r="S12" s="699" t="s">
        <v>8</v>
      </c>
      <c r="T12" s="700">
        <v>0</v>
      </c>
      <c r="U12" s="265" t="s">
        <v>12</v>
      </c>
      <c r="V12" s="699" t="s">
        <v>8</v>
      </c>
      <c r="W12" s="699" t="s">
        <v>8</v>
      </c>
      <c r="X12" s="699">
        <v>0</v>
      </c>
      <c r="Y12" s="701" t="s">
        <v>8</v>
      </c>
      <c r="Z12" s="702">
        <v>0</v>
      </c>
      <c r="AA12" s="699">
        <v>0</v>
      </c>
      <c r="AB12" s="699">
        <v>0</v>
      </c>
      <c r="AC12" s="699" t="s">
        <v>8</v>
      </c>
      <c r="AD12" s="700" t="s">
        <v>8</v>
      </c>
      <c r="AE12" s="265">
        <v>0</v>
      </c>
      <c r="AF12" s="699">
        <v>0</v>
      </c>
      <c r="AG12" s="699">
        <v>0</v>
      </c>
      <c r="AH12" s="699">
        <v>0</v>
      </c>
      <c r="AI12" s="701" t="s">
        <v>8</v>
      </c>
      <c r="AJ12" s="702" t="s">
        <v>8</v>
      </c>
      <c r="AK12" s="699" t="s">
        <v>8</v>
      </c>
      <c r="AL12" s="699">
        <v>0</v>
      </c>
      <c r="AM12" s="699" t="s">
        <v>8</v>
      </c>
      <c r="AN12" s="700" t="s">
        <v>8</v>
      </c>
      <c r="AO12" s="265" t="s">
        <v>8</v>
      </c>
      <c r="AP12" s="699" t="s">
        <v>8</v>
      </c>
      <c r="AQ12" s="699">
        <v>0</v>
      </c>
      <c r="AR12" s="699">
        <v>0</v>
      </c>
      <c r="AS12" s="701" t="s">
        <v>8</v>
      </c>
      <c r="AT12" s="702">
        <v>0</v>
      </c>
      <c r="AU12" s="699">
        <v>0</v>
      </c>
      <c r="AV12" s="699" t="s">
        <v>8</v>
      </c>
      <c r="AW12" s="699" t="s">
        <v>9</v>
      </c>
      <c r="AX12" s="700">
        <v>0</v>
      </c>
      <c r="AY12" s="265" t="s">
        <v>8</v>
      </c>
      <c r="AZ12" s="699" t="s">
        <v>8</v>
      </c>
      <c r="BA12" s="699">
        <v>0</v>
      </c>
      <c r="BB12" s="699">
        <v>0</v>
      </c>
      <c r="BC12" s="701">
        <v>0</v>
      </c>
      <c r="BD12" s="702">
        <v>0</v>
      </c>
      <c r="BE12" s="699">
        <v>0</v>
      </c>
      <c r="BF12" s="699" t="s">
        <v>8</v>
      </c>
      <c r="BG12" s="701">
        <v>0</v>
      </c>
      <c r="BH12" s="1127">
        <f t="shared" si="1"/>
        <v>6</v>
      </c>
      <c r="BI12" s="424" t="str">
        <f t="shared" si="2"/>
        <v>エキナイン顆顆</v>
      </c>
    </row>
    <row r="13" spans="1:61" ht="20.100000000000001" customHeight="1">
      <c r="A13" s="1205"/>
      <c r="B13" s="489">
        <f t="shared" si="3"/>
        <v>7</v>
      </c>
      <c r="C13" s="465" t="s">
        <v>679</v>
      </c>
      <c r="D13" s="729">
        <v>7</v>
      </c>
      <c r="E13" s="464" t="s">
        <v>6</v>
      </c>
      <c r="F13" s="268">
        <v>0</v>
      </c>
      <c r="G13" s="703">
        <v>0</v>
      </c>
      <c r="H13" s="703" t="s">
        <v>8</v>
      </c>
      <c r="I13" s="703" t="s">
        <v>8</v>
      </c>
      <c r="J13" s="704">
        <v>0</v>
      </c>
      <c r="K13" s="268" t="s">
        <v>8</v>
      </c>
      <c r="L13" s="703">
        <v>0</v>
      </c>
      <c r="M13" s="703">
        <v>0</v>
      </c>
      <c r="N13" s="703">
        <v>0</v>
      </c>
      <c r="O13" s="705" t="s">
        <v>8</v>
      </c>
      <c r="P13" s="706" t="s">
        <v>8</v>
      </c>
      <c r="Q13" s="703">
        <v>0</v>
      </c>
      <c r="R13" s="703">
        <v>0</v>
      </c>
      <c r="S13" s="703" t="s">
        <v>8</v>
      </c>
      <c r="T13" s="704">
        <v>0</v>
      </c>
      <c r="U13" s="268">
        <v>0</v>
      </c>
      <c r="V13" s="703" t="s">
        <v>8</v>
      </c>
      <c r="W13" s="703" t="s">
        <v>8</v>
      </c>
      <c r="X13" s="703" t="s">
        <v>8</v>
      </c>
      <c r="Y13" s="705">
        <v>0</v>
      </c>
      <c r="Z13" s="706">
        <v>0</v>
      </c>
      <c r="AA13" s="703">
        <v>0</v>
      </c>
      <c r="AB13" s="703">
        <v>0</v>
      </c>
      <c r="AC13" s="703" t="s">
        <v>8</v>
      </c>
      <c r="AD13" s="704" t="s">
        <v>8</v>
      </c>
      <c r="AE13" s="268">
        <v>0</v>
      </c>
      <c r="AF13" s="703">
        <v>0</v>
      </c>
      <c r="AG13" s="703">
        <v>0</v>
      </c>
      <c r="AH13" s="703">
        <v>0</v>
      </c>
      <c r="AI13" s="705">
        <v>0</v>
      </c>
      <c r="AJ13" s="706">
        <v>0</v>
      </c>
      <c r="AK13" s="703">
        <v>0</v>
      </c>
      <c r="AL13" s="703" t="s">
        <v>8</v>
      </c>
      <c r="AM13" s="703" t="s">
        <v>8</v>
      </c>
      <c r="AN13" s="704" t="s">
        <v>8</v>
      </c>
      <c r="AO13" s="268" t="s">
        <v>46</v>
      </c>
      <c r="AP13" s="703">
        <v>0</v>
      </c>
      <c r="AQ13" s="703">
        <v>0</v>
      </c>
      <c r="AR13" s="703">
        <v>0</v>
      </c>
      <c r="AS13" s="705">
        <v>0</v>
      </c>
      <c r="AT13" s="706">
        <v>0</v>
      </c>
      <c r="AU13" s="703">
        <v>0</v>
      </c>
      <c r="AV13" s="703" t="s">
        <v>8</v>
      </c>
      <c r="AW13" s="703" t="s">
        <v>8</v>
      </c>
      <c r="AX13" s="704">
        <v>0</v>
      </c>
      <c r="AY13" s="268">
        <v>0</v>
      </c>
      <c r="AZ13" s="703" t="s">
        <v>8</v>
      </c>
      <c r="BA13" s="703">
        <v>0</v>
      </c>
      <c r="BB13" s="703">
        <v>0</v>
      </c>
      <c r="BC13" s="705">
        <v>0</v>
      </c>
      <c r="BD13" s="706">
        <v>0</v>
      </c>
      <c r="BE13" s="703">
        <v>0</v>
      </c>
      <c r="BF13" s="703" t="s">
        <v>8</v>
      </c>
      <c r="BG13" s="705">
        <v>0</v>
      </c>
      <c r="BH13" s="269">
        <f t="shared" si="1"/>
        <v>7</v>
      </c>
      <c r="BI13" s="424" t="str">
        <f t="shared" si="2"/>
        <v>エトフィンFLFL</v>
      </c>
    </row>
    <row r="14" spans="1:61" ht="20.100000000000001" customHeight="1">
      <c r="A14" s="1205"/>
      <c r="B14" s="489">
        <f t="shared" si="3"/>
        <v>8</v>
      </c>
      <c r="C14" s="465" t="s">
        <v>680</v>
      </c>
      <c r="D14" s="729">
        <v>8</v>
      </c>
      <c r="E14" s="464" t="s">
        <v>4</v>
      </c>
      <c r="F14" s="268">
        <v>0</v>
      </c>
      <c r="G14" s="703">
        <v>0</v>
      </c>
      <c r="H14" s="703">
        <v>0</v>
      </c>
      <c r="I14" s="703">
        <v>0</v>
      </c>
      <c r="J14" s="704">
        <v>0</v>
      </c>
      <c r="K14" s="268">
        <v>0</v>
      </c>
      <c r="L14" s="703">
        <v>0</v>
      </c>
      <c r="M14" s="703">
        <v>0</v>
      </c>
      <c r="N14" s="703">
        <v>0</v>
      </c>
      <c r="O14" s="705">
        <v>0</v>
      </c>
      <c r="P14" s="706">
        <v>0</v>
      </c>
      <c r="Q14" s="703">
        <v>0</v>
      </c>
      <c r="R14" s="703">
        <v>0</v>
      </c>
      <c r="S14" s="703">
        <v>0</v>
      </c>
      <c r="T14" s="704" t="s">
        <v>8</v>
      </c>
      <c r="U14" s="268">
        <v>0</v>
      </c>
      <c r="V14" s="703">
        <v>0</v>
      </c>
      <c r="W14" s="703">
        <v>0</v>
      </c>
      <c r="X14" s="703">
        <v>0</v>
      </c>
      <c r="Y14" s="705" t="s">
        <v>8</v>
      </c>
      <c r="Z14" s="706">
        <v>0</v>
      </c>
      <c r="AA14" s="703">
        <v>0</v>
      </c>
      <c r="AB14" s="703">
        <v>0</v>
      </c>
      <c r="AC14" s="703">
        <v>0</v>
      </c>
      <c r="AD14" s="704">
        <v>0</v>
      </c>
      <c r="AE14" s="268">
        <v>0</v>
      </c>
      <c r="AF14" s="703">
        <v>0</v>
      </c>
      <c r="AG14" s="703">
        <v>0</v>
      </c>
      <c r="AH14" s="703">
        <v>0</v>
      </c>
      <c r="AI14" s="705">
        <v>0</v>
      </c>
      <c r="AJ14" s="706">
        <v>0</v>
      </c>
      <c r="AK14" s="703">
        <v>0</v>
      </c>
      <c r="AL14" s="703">
        <v>0</v>
      </c>
      <c r="AM14" s="703">
        <v>0</v>
      </c>
      <c r="AN14" s="704">
        <v>0</v>
      </c>
      <c r="AO14" s="268">
        <v>0</v>
      </c>
      <c r="AP14" s="703">
        <v>0</v>
      </c>
      <c r="AQ14" s="703">
        <v>0</v>
      </c>
      <c r="AR14" s="703">
        <v>0</v>
      </c>
      <c r="AS14" s="705">
        <v>0</v>
      </c>
      <c r="AT14" s="706">
        <v>0</v>
      </c>
      <c r="AU14" s="703">
        <v>0</v>
      </c>
      <c r="AV14" s="703" t="s">
        <v>8</v>
      </c>
      <c r="AW14" s="703">
        <v>0</v>
      </c>
      <c r="AX14" s="704">
        <v>0</v>
      </c>
      <c r="AY14" s="268" t="s">
        <v>8</v>
      </c>
      <c r="AZ14" s="703">
        <v>0</v>
      </c>
      <c r="BA14" s="703">
        <v>0</v>
      </c>
      <c r="BB14" s="703" t="s">
        <v>8</v>
      </c>
      <c r="BC14" s="705">
        <v>0</v>
      </c>
      <c r="BD14" s="706">
        <v>0</v>
      </c>
      <c r="BE14" s="703">
        <v>0</v>
      </c>
      <c r="BF14" s="703">
        <v>0</v>
      </c>
      <c r="BG14" s="705">
        <v>0</v>
      </c>
      <c r="BH14" s="269">
        <f t="shared" si="1"/>
        <v>8</v>
      </c>
      <c r="BI14" s="424" t="str">
        <f t="shared" si="2"/>
        <v>エムダイファー水水</v>
      </c>
    </row>
    <row r="15" spans="1:61" ht="20.100000000000001" customHeight="1">
      <c r="A15" s="1205"/>
      <c r="B15" s="489">
        <f t="shared" si="3"/>
        <v>9</v>
      </c>
      <c r="C15" s="465" t="s">
        <v>612</v>
      </c>
      <c r="D15" s="729">
        <v>9</v>
      </c>
      <c r="E15" s="464" t="s">
        <v>4</v>
      </c>
      <c r="F15" s="268" t="s">
        <v>8</v>
      </c>
      <c r="G15" s="703">
        <v>0</v>
      </c>
      <c r="H15" s="703" t="s">
        <v>8</v>
      </c>
      <c r="I15" s="703" t="s">
        <v>8</v>
      </c>
      <c r="J15" s="704">
        <v>0</v>
      </c>
      <c r="K15" s="268">
        <v>0</v>
      </c>
      <c r="L15" s="703">
        <v>0</v>
      </c>
      <c r="M15" s="703">
        <v>0</v>
      </c>
      <c r="N15" s="703">
        <v>0</v>
      </c>
      <c r="O15" s="705">
        <v>0</v>
      </c>
      <c r="P15" s="706" t="s">
        <v>8</v>
      </c>
      <c r="Q15" s="703">
        <v>0</v>
      </c>
      <c r="R15" s="703">
        <v>0</v>
      </c>
      <c r="S15" s="703">
        <v>0</v>
      </c>
      <c r="T15" s="704" t="s">
        <v>8</v>
      </c>
      <c r="U15" s="268">
        <v>0</v>
      </c>
      <c r="V15" s="703">
        <v>0</v>
      </c>
      <c r="W15" s="703">
        <v>0</v>
      </c>
      <c r="X15" s="703">
        <v>0</v>
      </c>
      <c r="Y15" s="705" t="s">
        <v>8</v>
      </c>
      <c r="Z15" s="706">
        <v>0</v>
      </c>
      <c r="AA15" s="703">
        <v>0</v>
      </c>
      <c r="AB15" s="703">
        <v>0</v>
      </c>
      <c r="AC15" s="703" t="s">
        <v>8</v>
      </c>
      <c r="AD15" s="704" t="s">
        <v>8</v>
      </c>
      <c r="AE15" s="268">
        <v>0</v>
      </c>
      <c r="AF15" s="703">
        <v>0</v>
      </c>
      <c r="AG15" s="703">
        <v>0</v>
      </c>
      <c r="AH15" s="703">
        <v>0</v>
      </c>
      <c r="AI15" s="705">
        <v>0</v>
      </c>
      <c r="AJ15" s="706">
        <v>0</v>
      </c>
      <c r="AK15" s="703" t="s">
        <v>8</v>
      </c>
      <c r="AL15" s="703" t="s">
        <v>8</v>
      </c>
      <c r="AM15" s="703" t="s">
        <v>8</v>
      </c>
      <c r="AN15" s="704">
        <v>0</v>
      </c>
      <c r="AO15" s="268" t="s">
        <v>8</v>
      </c>
      <c r="AP15" s="703">
        <v>0</v>
      </c>
      <c r="AQ15" s="703">
        <v>0</v>
      </c>
      <c r="AR15" s="703">
        <v>0</v>
      </c>
      <c r="AS15" s="705" t="s">
        <v>8</v>
      </c>
      <c r="AT15" s="706">
        <v>0</v>
      </c>
      <c r="AU15" s="703">
        <v>0</v>
      </c>
      <c r="AV15" s="703" t="s">
        <v>8</v>
      </c>
      <c r="AW15" s="703" t="s">
        <v>8</v>
      </c>
      <c r="AX15" s="704">
        <v>0</v>
      </c>
      <c r="AY15" s="268" t="s">
        <v>11</v>
      </c>
      <c r="AZ15" s="703">
        <v>0</v>
      </c>
      <c r="BA15" s="703">
        <v>0</v>
      </c>
      <c r="BB15" s="703" t="s">
        <v>8</v>
      </c>
      <c r="BC15" s="705">
        <v>0</v>
      </c>
      <c r="BD15" s="706">
        <v>0</v>
      </c>
      <c r="BE15" s="703">
        <v>0</v>
      </c>
      <c r="BF15" s="703">
        <v>0</v>
      </c>
      <c r="BG15" s="705">
        <v>0</v>
      </c>
      <c r="BH15" s="269">
        <f t="shared" si="1"/>
        <v>9</v>
      </c>
      <c r="BI15" s="424" t="str">
        <f t="shared" si="2"/>
        <v>カーゼートＰＺ水水</v>
      </c>
    </row>
    <row r="16" spans="1:61" ht="20.100000000000001" customHeight="1" thickBot="1">
      <c r="A16" s="1205"/>
      <c r="B16" s="490">
        <f t="shared" si="3"/>
        <v>10</v>
      </c>
      <c r="C16" s="491" t="s">
        <v>644</v>
      </c>
      <c r="D16" s="732">
        <v>10</v>
      </c>
      <c r="E16" s="492" t="s">
        <v>4</v>
      </c>
      <c r="F16" s="270">
        <v>0</v>
      </c>
      <c r="G16" s="711">
        <v>0</v>
      </c>
      <c r="H16" s="711">
        <v>0</v>
      </c>
      <c r="I16" s="711">
        <v>0</v>
      </c>
      <c r="J16" s="712">
        <v>0</v>
      </c>
      <c r="K16" s="270" t="s">
        <v>8</v>
      </c>
      <c r="L16" s="711" t="s">
        <v>8</v>
      </c>
      <c r="M16" s="711">
        <v>0</v>
      </c>
      <c r="N16" s="711">
        <v>0</v>
      </c>
      <c r="O16" s="713">
        <v>0</v>
      </c>
      <c r="P16" s="714">
        <v>0</v>
      </c>
      <c r="Q16" s="711" t="s">
        <v>8</v>
      </c>
      <c r="R16" s="711" t="s">
        <v>8</v>
      </c>
      <c r="S16" s="711">
        <v>0</v>
      </c>
      <c r="T16" s="712">
        <v>0</v>
      </c>
      <c r="U16" s="270">
        <v>0</v>
      </c>
      <c r="V16" s="711" t="s">
        <v>8</v>
      </c>
      <c r="W16" s="711" t="s">
        <v>12</v>
      </c>
      <c r="X16" s="711">
        <v>0</v>
      </c>
      <c r="Y16" s="713" t="s">
        <v>8</v>
      </c>
      <c r="Z16" s="714">
        <v>0</v>
      </c>
      <c r="AA16" s="711">
        <v>0</v>
      </c>
      <c r="AB16" s="711">
        <v>0</v>
      </c>
      <c r="AC16" s="711">
        <v>0</v>
      </c>
      <c r="AD16" s="712" t="s">
        <v>8</v>
      </c>
      <c r="AE16" s="270">
        <v>0</v>
      </c>
      <c r="AF16" s="711" t="s">
        <v>8</v>
      </c>
      <c r="AG16" s="711">
        <v>0</v>
      </c>
      <c r="AH16" s="711">
        <v>0</v>
      </c>
      <c r="AI16" s="713">
        <v>0</v>
      </c>
      <c r="AJ16" s="714">
        <v>0</v>
      </c>
      <c r="AK16" s="711">
        <v>0</v>
      </c>
      <c r="AL16" s="711">
        <v>0</v>
      </c>
      <c r="AM16" s="711" t="s">
        <v>11</v>
      </c>
      <c r="AN16" s="712">
        <v>0</v>
      </c>
      <c r="AO16" s="270">
        <v>0</v>
      </c>
      <c r="AP16" s="711">
        <v>0</v>
      </c>
      <c r="AQ16" s="711" t="s">
        <v>8</v>
      </c>
      <c r="AR16" s="711">
        <v>0</v>
      </c>
      <c r="AS16" s="713">
        <v>0</v>
      </c>
      <c r="AT16" s="714" t="s">
        <v>8</v>
      </c>
      <c r="AU16" s="711" t="s">
        <v>8</v>
      </c>
      <c r="AV16" s="711" t="s">
        <v>8</v>
      </c>
      <c r="AW16" s="711" t="s">
        <v>8</v>
      </c>
      <c r="AX16" s="712" t="s">
        <v>8</v>
      </c>
      <c r="AY16" s="270" t="s">
        <v>11</v>
      </c>
      <c r="AZ16" s="711">
        <v>0</v>
      </c>
      <c r="BA16" s="711" t="s">
        <v>8</v>
      </c>
      <c r="BB16" s="711" t="s">
        <v>8</v>
      </c>
      <c r="BC16" s="713">
        <v>0</v>
      </c>
      <c r="BD16" s="714" t="s">
        <v>8</v>
      </c>
      <c r="BE16" s="711" t="s">
        <v>8</v>
      </c>
      <c r="BF16" s="711">
        <v>0</v>
      </c>
      <c r="BG16" s="713">
        <v>0</v>
      </c>
      <c r="BH16" s="272">
        <f t="shared" si="1"/>
        <v>10</v>
      </c>
      <c r="BI16" s="424" t="str">
        <f t="shared" si="2"/>
        <v>カスミンボルドー水水</v>
      </c>
    </row>
    <row r="17" spans="1:61" ht="20.100000000000001" customHeight="1">
      <c r="A17" s="1205"/>
      <c r="B17" s="456">
        <f t="shared" si="3"/>
        <v>11</v>
      </c>
      <c r="C17" s="457" t="s">
        <v>681</v>
      </c>
      <c r="D17" s="728">
        <v>11</v>
      </c>
      <c r="E17" s="456" t="s">
        <v>4</v>
      </c>
      <c r="F17" s="273" t="s">
        <v>8</v>
      </c>
      <c r="G17" s="715">
        <v>0</v>
      </c>
      <c r="H17" s="715" t="s">
        <v>8</v>
      </c>
      <c r="I17" s="715">
        <v>0</v>
      </c>
      <c r="J17" s="716" t="s">
        <v>8</v>
      </c>
      <c r="K17" s="273" t="s">
        <v>8</v>
      </c>
      <c r="L17" s="715" t="s">
        <v>8</v>
      </c>
      <c r="M17" s="715">
        <v>0</v>
      </c>
      <c r="N17" s="715" t="s">
        <v>8</v>
      </c>
      <c r="O17" s="717">
        <v>0</v>
      </c>
      <c r="P17" s="718">
        <v>0</v>
      </c>
      <c r="Q17" s="715" t="s">
        <v>8</v>
      </c>
      <c r="R17" s="715" t="s">
        <v>8</v>
      </c>
      <c r="S17" s="715">
        <v>0</v>
      </c>
      <c r="T17" s="716" t="s">
        <v>8</v>
      </c>
      <c r="U17" s="273" t="s">
        <v>8</v>
      </c>
      <c r="V17" s="715">
        <v>0</v>
      </c>
      <c r="W17" s="715" t="s">
        <v>8</v>
      </c>
      <c r="X17" s="715">
        <v>0</v>
      </c>
      <c r="Y17" s="717" t="s">
        <v>8</v>
      </c>
      <c r="Z17" s="718" t="s">
        <v>8</v>
      </c>
      <c r="AA17" s="715">
        <v>0</v>
      </c>
      <c r="AB17" s="715" t="s">
        <v>8</v>
      </c>
      <c r="AC17" s="715">
        <v>0</v>
      </c>
      <c r="AD17" s="716" t="s">
        <v>8</v>
      </c>
      <c r="AE17" s="273" t="s">
        <v>8</v>
      </c>
      <c r="AF17" s="715" t="s">
        <v>8</v>
      </c>
      <c r="AG17" s="715" t="s">
        <v>8</v>
      </c>
      <c r="AH17" s="715" t="s">
        <v>8</v>
      </c>
      <c r="AI17" s="717" t="s">
        <v>8</v>
      </c>
      <c r="AJ17" s="718" t="s">
        <v>8</v>
      </c>
      <c r="AK17" s="715" t="s">
        <v>8</v>
      </c>
      <c r="AL17" s="715" t="s">
        <v>8</v>
      </c>
      <c r="AM17" s="715" t="s">
        <v>8</v>
      </c>
      <c r="AN17" s="716">
        <v>0</v>
      </c>
      <c r="AO17" s="273">
        <v>0</v>
      </c>
      <c r="AP17" s="715">
        <v>0</v>
      </c>
      <c r="AQ17" s="715">
        <v>0</v>
      </c>
      <c r="AR17" s="715" t="s">
        <v>8</v>
      </c>
      <c r="AS17" s="717">
        <v>0</v>
      </c>
      <c r="AT17" s="718" t="s">
        <v>10</v>
      </c>
      <c r="AU17" s="715" t="s">
        <v>12</v>
      </c>
      <c r="AV17" s="715" t="s">
        <v>8</v>
      </c>
      <c r="AW17" s="715" t="s">
        <v>8</v>
      </c>
      <c r="AX17" s="716" t="s">
        <v>8</v>
      </c>
      <c r="AY17" s="273" t="s">
        <v>8</v>
      </c>
      <c r="AZ17" s="715">
        <v>0</v>
      </c>
      <c r="BA17" s="715" t="s">
        <v>8</v>
      </c>
      <c r="BB17" s="715" t="s">
        <v>8</v>
      </c>
      <c r="BC17" s="717" t="s">
        <v>8</v>
      </c>
      <c r="BD17" s="718" t="s">
        <v>8</v>
      </c>
      <c r="BE17" s="715" t="s">
        <v>8</v>
      </c>
      <c r="BF17" s="715" t="s">
        <v>8</v>
      </c>
      <c r="BG17" s="717">
        <v>0</v>
      </c>
      <c r="BH17" s="1125">
        <f t="shared" si="1"/>
        <v>11</v>
      </c>
      <c r="BI17" s="424" t="str">
        <f t="shared" si="2"/>
        <v>カセット水水</v>
      </c>
    </row>
    <row r="18" spans="1:61" ht="20.100000000000001" customHeight="1">
      <c r="A18" s="1205"/>
      <c r="B18" s="464">
        <f t="shared" si="3"/>
        <v>12</v>
      </c>
      <c r="C18" s="465" t="s">
        <v>613</v>
      </c>
      <c r="D18" s="729">
        <v>12</v>
      </c>
      <c r="E18" s="464" t="s">
        <v>4</v>
      </c>
      <c r="F18" s="268" t="s">
        <v>8</v>
      </c>
      <c r="G18" s="703">
        <v>0</v>
      </c>
      <c r="H18" s="703" t="s">
        <v>8</v>
      </c>
      <c r="I18" s="703" t="s">
        <v>8</v>
      </c>
      <c r="J18" s="704">
        <v>0</v>
      </c>
      <c r="K18" s="268">
        <v>0</v>
      </c>
      <c r="L18" s="703">
        <v>0</v>
      </c>
      <c r="M18" s="703">
        <v>0</v>
      </c>
      <c r="N18" s="703">
        <v>0</v>
      </c>
      <c r="O18" s="705" t="s">
        <v>8</v>
      </c>
      <c r="P18" s="706" t="s">
        <v>8</v>
      </c>
      <c r="Q18" s="703">
        <v>0</v>
      </c>
      <c r="R18" s="703">
        <v>0</v>
      </c>
      <c r="S18" s="703">
        <v>0</v>
      </c>
      <c r="T18" s="704" t="s">
        <v>8</v>
      </c>
      <c r="U18" s="268">
        <v>0</v>
      </c>
      <c r="V18" s="703">
        <v>0</v>
      </c>
      <c r="W18" s="703">
        <v>0</v>
      </c>
      <c r="X18" s="703">
        <v>0</v>
      </c>
      <c r="Y18" s="705" t="s">
        <v>8</v>
      </c>
      <c r="Z18" s="706">
        <v>0</v>
      </c>
      <c r="AA18" s="703">
        <v>0</v>
      </c>
      <c r="AB18" s="703">
        <v>0</v>
      </c>
      <c r="AC18" s="703" t="s">
        <v>8</v>
      </c>
      <c r="AD18" s="704" t="s">
        <v>8</v>
      </c>
      <c r="AE18" s="268">
        <v>0</v>
      </c>
      <c r="AF18" s="703">
        <v>0</v>
      </c>
      <c r="AG18" s="703">
        <v>0</v>
      </c>
      <c r="AH18" s="703">
        <v>0</v>
      </c>
      <c r="AI18" s="705">
        <v>0</v>
      </c>
      <c r="AJ18" s="706">
        <v>0</v>
      </c>
      <c r="AK18" s="703" t="s">
        <v>8</v>
      </c>
      <c r="AL18" s="703" t="s">
        <v>8</v>
      </c>
      <c r="AM18" s="703" t="s">
        <v>8</v>
      </c>
      <c r="AN18" s="704">
        <v>0</v>
      </c>
      <c r="AO18" s="268" t="s">
        <v>8</v>
      </c>
      <c r="AP18" s="703">
        <v>0</v>
      </c>
      <c r="AQ18" s="703">
        <v>0</v>
      </c>
      <c r="AR18" s="703">
        <v>0</v>
      </c>
      <c r="AS18" s="705" t="s">
        <v>8</v>
      </c>
      <c r="AT18" s="706">
        <v>0</v>
      </c>
      <c r="AU18" s="703">
        <v>0</v>
      </c>
      <c r="AV18" s="703" t="s">
        <v>8</v>
      </c>
      <c r="AW18" s="703" t="s">
        <v>8</v>
      </c>
      <c r="AX18" s="704">
        <v>0</v>
      </c>
      <c r="AY18" s="268" t="s">
        <v>11</v>
      </c>
      <c r="AZ18" s="703">
        <v>0</v>
      </c>
      <c r="BA18" s="703">
        <v>0</v>
      </c>
      <c r="BB18" s="703" t="s">
        <v>8</v>
      </c>
      <c r="BC18" s="705">
        <v>0</v>
      </c>
      <c r="BD18" s="706">
        <v>0</v>
      </c>
      <c r="BE18" s="703">
        <v>0</v>
      </c>
      <c r="BF18" s="703">
        <v>0</v>
      </c>
      <c r="BG18" s="705" t="s">
        <v>315</v>
      </c>
      <c r="BH18" s="269">
        <f t="shared" si="1"/>
        <v>12</v>
      </c>
      <c r="BI18" s="424" t="str">
        <f t="shared" si="2"/>
        <v>カビナイスＰＺ水水</v>
      </c>
    </row>
    <row r="19" spans="1:61" ht="20.100000000000001" customHeight="1">
      <c r="A19" s="1205"/>
      <c r="B19" s="464">
        <f t="shared" si="3"/>
        <v>13</v>
      </c>
      <c r="C19" s="465" t="s">
        <v>682</v>
      </c>
      <c r="D19" s="729">
        <v>13</v>
      </c>
      <c r="E19" s="464" t="s">
        <v>4</v>
      </c>
      <c r="F19" s="268">
        <v>0</v>
      </c>
      <c r="G19" s="703">
        <v>0</v>
      </c>
      <c r="H19" s="703" t="s">
        <v>8</v>
      </c>
      <c r="I19" s="703" t="s">
        <v>8</v>
      </c>
      <c r="J19" s="704">
        <v>0</v>
      </c>
      <c r="K19" s="268">
        <v>0</v>
      </c>
      <c r="L19" s="703">
        <v>0</v>
      </c>
      <c r="M19" s="703">
        <v>0</v>
      </c>
      <c r="N19" s="703">
        <v>0</v>
      </c>
      <c r="O19" s="705" t="s">
        <v>8</v>
      </c>
      <c r="P19" s="706" t="s">
        <v>8</v>
      </c>
      <c r="Q19" s="703">
        <v>0</v>
      </c>
      <c r="R19" s="703">
        <v>0</v>
      </c>
      <c r="S19" s="703">
        <v>0</v>
      </c>
      <c r="T19" s="704" t="s">
        <v>8</v>
      </c>
      <c r="U19" s="268" t="s">
        <v>12</v>
      </c>
      <c r="V19" s="703">
        <v>0</v>
      </c>
      <c r="W19" s="703">
        <v>0</v>
      </c>
      <c r="X19" s="703" t="s">
        <v>8</v>
      </c>
      <c r="Y19" s="705">
        <v>0</v>
      </c>
      <c r="Z19" s="706">
        <v>0</v>
      </c>
      <c r="AA19" s="703">
        <v>0</v>
      </c>
      <c r="AB19" s="703">
        <v>0</v>
      </c>
      <c r="AC19" s="703" t="s">
        <v>8</v>
      </c>
      <c r="AD19" s="704">
        <v>0</v>
      </c>
      <c r="AE19" s="268">
        <v>0</v>
      </c>
      <c r="AF19" s="703">
        <v>0</v>
      </c>
      <c r="AG19" s="703">
        <v>0</v>
      </c>
      <c r="AH19" s="703">
        <v>0</v>
      </c>
      <c r="AI19" s="705">
        <v>0</v>
      </c>
      <c r="AJ19" s="706">
        <v>0</v>
      </c>
      <c r="AK19" s="703">
        <v>0</v>
      </c>
      <c r="AL19" s="703">
        <v>0</v>
      </c>
      <c r="AM19" s="703">
        <v>0</v>
      </c>
      <c r="AN19" s="704">
        <v>0</v>
      </c>
      <c r="AO19" s="268">
        <v>0</v>
      </c>
      <c r="AP19" s="703">
        <v>0</v>
      </c>
      <c r="AQ19" s="703">
        <v>0</v>
      </c>
      <c r="AR19" s="703">
        <v>0</v>
      </c>
      <c r="AS19" s="705">
        <v>0</v>
      </c>
      <c r="AT19" s="706">
        <v>0</v>
      </c>
      <c r="AU19" s="703">
        <v>0</v>
      </c>
      <c r="AV19" s="703">
        <v>0</v>
      </c>
      <c r="AW19" s="703">
        <v>0</v>
      </c>
      <c r="AX19" s="704">
        <v>0</v>
      </c>
      <c r="AY19" s="268">
        <v>0</v>
      </c>
      <c r="AZ19" s="703" t="s">
        <v>8</v>
      </c>
      <c r="BA19" s="703">
        <v>0</v>
      </c>
      <c r="BB19" s="703">
        <v>0</v>
      </c>
      <c r="BC19" s="705">
        <v>0</v>
      </c>
      <c r="BD19" s="706">
        <v>0</v>
      </c>
      <c r="BE19" s="703">
        <v>0</v>
      </c>
      <c r="BF19" s="703">
        <v>0</v>
      </c>
      <c r="BG19" s="705">
        <v>0</v>
      </c>
      <c r="BH19" s="269">
        <f t="shared" si="1"/>
        <v>13</v>
      </c>
      <c r="BI19" s="424" t="str">
        <f t="shared" si="2"/>
        <v>カンパネラ水水</v>
      </c>
    </row>
    <row r="20" spans="1:61" ht="20.100000000000001" customHeight="1">
      <c r="A20" s="1205"/>
      <c r="B20" s="464">
        <f t="shared" si="3"/>
        <v>14</v>
      </c>
      <c r="C20" s="465" t="s">
        <v>683</v>
      </c>
      <c r="D20" s="729">
        <v>14</v>
      </c>
      <c r="E20" s="464" t="s">
        <v>4</v>
      </c>
      <c r="F20" s="268">
        <v>0</v>
      </c>
      <c r="G20" s="703">
        <v>0</v>
      </c>
      <c r="H20" s="703">
        <v>0</v>
      </c>
      <c r="I20" s="703">
        <v>0</v>
      </c>
      <c r="J20" s="704" t="s">
        <v>8</v>
      </c>
      <c r="K20" s="268" t="s">
        <v>8</v>
      </c>
      <c r="L20" s="703" t="s">
        <v>8</v>
      </c>
      <c r="M20" s="703">
        <v>0</v>
      </c>
      <c r="N20" s="703">
        <v>0</v>
      </c>
      <c r="O20" s="705">
        <v>0</v>
      </c>
      <c r="P20" s="706">
        <v>0</v>
      </c>
      <c r="Q20" s="703">
        <v>0</v>
      </c>
      <c r="R20" s="703">
        <v>0</v>
      </c>
      <c r="S20" s="703">
        <v>0</v>
      </c>
      <c r="T20" s="704">
        <v>0</v>
      </c>
      <c r="U20" s="268">
        <v>0</v>
      </c>
      <c r="V20" s="703">
        <v>0</v>
      </c>
      <c r="W20" s="703">
        <v>0</v>
      </c>
      <c r="X20" s="703">
        <v>0</v>
      </c>
      <c r="Y20" s="705">
        <v>0</v>
      </c>
      <c r="Z20" s="706">
        <v>0</v>
      </c>
      <c r="AA20" s="703">
        <v>0</v>
      </c>
      <c r="AB20" s="703">
        <v>0</v>
      </c>
      <c r="AC20" s="703">
        <v>0</v>
      </c>
      <c r="AD20" s="704">
        <v>0</v>
      </c>
      <c r="AE20" s="268">
        <v>0</v>
      </c>
      <c r="AF20" s="703" t="s">
        <v>11</v>
      </c>
      <c r="AG20" s="703" t="s">
        <v>8</v>
      </c>
      <c r="AH20" s="703" t="s">
        <v>8</v>
      </c>
      <c r="AI20" s="705">
        <v>0</v>
      </c>
      <c r="AJ20" s="706">
        <v>0</v>
      </c>
      <c r="AK20" s="703">
        <v>0</v>
      </c>
      <c r="AL20" s="703">
        <v>0</v>
      </c>
      <c r="AM20" s="703">
        <v>0</v>
      </c>
      <c r="AN20" s="704">
        <v>0</v>
      </c>
      <c r="AO20" s="268">
        <v>0</v>
      </c>
      <c r="AP20" s="703">
        <v>0</v>
      </c>
      <c r="AQ20" s="703">
        <v>0</v>
      </c>
      <c r="AR20" s="703">
        <v>0</v>
      </c>
      <c r="AS20" s="705">
        <v>0</v>
      </c>
      <c r="AT20" s="706">
        <v>0</v>
      </c>
      <c r="AU20" s="703">
        <v>0</v>
      </c>
      <c r="AV20" s="703" t="s">
        <v>8</v>
      </c>
      <c r="AW20" s="703">
        <v>0</v>
      </c>
      <c r="AX20" s="704">
        <v>0</v>
      </c>
      <c r="AY20" s="268">
        <v>0</v>
      </c>
      <c r="AZ20" s="703">
        <v>0</v>
      </c>
      <c r="BA20" s="703" t="s">
        <v>8</v>
      </c>
      <c r="BB20" s="703" t="s">
        <v>8</v>
      </c>
      <c r="BC20" s="705" t="s">
        <v>8</v>
      </c>
      <c r="BD20" s="706" t="s">
        <v>8</v>
      </c>
      <c r="BE20" s="703" t="s">
        <v>8</v>
      </c>
      <c r="BF20" s="703">
        <v>0</v>
      </c>
      <c r="BG20" s="705">
        <v>0</v>
      </c>
      <c r="BH20" s="269">
        <f t="shared" si="1"/>
        <v>14</v>
      </c>
      <c r="BI20" s="424" t="str">
        <f t="shared" si="2"/>
        <v>キンセット水水</v>
      </c>
    </row>
    <row r="21" spans="1:61" ht="20.100000000000001" customHeight="1" thickBot="1">
      <c r="A21" s="1205"/>
      <c r="B21" s="472">
        <f t="shared" si="3"/>
        <v>15</v>
      </c>
      <c r="C21" s="473" t="s">
        <v>645</v>
      </c>
      <c r="D21" s="730">
        <v>15</v>
      </c>
      <c r="E21" s="472" t="s">
        <v>6</v>
      </c>
      <c r="F21" s="276">
        <v>0</v>
      </c>
      <c r="G21" s="707">
        <v>0</v>
      </c>
      <c r="H21" s="707" t="s">
        <v>8</v>
      </c>
      <c r="I21" s="707" t="s">
        <v>11</v>
      </c>
      <c r="J21" s="708">
        <v>0</v>
      </c>
      <c r="K21" s="276">
        <v>0</v>
      </c>
      <c r="L21" s="707">
        <v>0</v>
      </c>
      <c r="M21" s="707" t="s">
        <v>8</v>
      </c>
      <c r="N21" s="707" t="s">
        <v>8</v>
      </c>
      <c r="O21" s="709">
        <v>0</v>
      </c>
      <c r="P21" s="710" t="s">
        <v>8</v>
      </c>
      <c r="Q21" s="707" t="s">
        <v>8</v>
      </c>
      <c r="R21" s="707" t="s">
        <v>8</v>
      </c>
      <c r="S21" s="707">
        <v>0</v>
      </c>
      <c r="T21" s="708">
        <v>0</v>
      </c>
      <c r="U21" s="276">
        <v>0</v>
      </c>
      <c r="V21" s="707" t="s">
        <v>8</v>
      </c>
      <c r="W21" s="707" t="s">
        <v>8</v>
      </c>
      <c r="X21" s="707">
        <v>0</v>
      </c>
      <c r="Y21" s="709" t="s">
        <v>8</v>
      </c>
      <c r="Z21" s="710" t="s">
        <v>8</v>
      </c>
      <c r="AA21" s="707">
        <v>0</v>
      </c>
      <c r="AB21" s="707">
        <v>0</v>
      </c>
      <c r="AC21" s="707" t="s">
        <v>8</v>
      </c>
      <c r="AD21" s="708" t="s">
        <v>8</v>
      </c>
      <c r="AE21" s="276">
        <v>0</v>
      </c>
      <c r="AF21" s="707">
        <v>0</v>
      </c>
      <c r="AG21" s="707">
        <v>0</v>
      </c>
      <c r="AH21" s="707">
        <v>0</v>
      </c>
      <c r="AI21" s="709" t="s">
        <v>8</v>
      </c>
      <c r="AJ21" s="710" t="s">
        <v>8</v>
      </c>
      <c r="AK21" s="707">
        <v>0</v>
      </c>
      <c r="AL21" s="707">
        <v>0</v>
      </c>
      <c r="AM21" s="707">
        <v>0</v>
      </c>
      <c r="AN21" s="708">
        <v>0</v>
      </c>
      <c r="AO21" s="276">
        <v>0</v>
      </c>
      <c r="AP21" s="707">
        <v>0</v>
      </c>
      <c r="AQ21" s="707">
        <v>0</v>
      </c>
      <c r="AR21" s="707">
        <v>0</v>
      </c>
      <c r="AS21" s="709">
        <v>0</v>
      </c>
      <c r="AT21" s="710" t="s">
        <v>8</v>
      </c>
      <c r="AU21" s="707" t="s">
        <v>8</v>
      </c>
      <c r="AV21" s="707" t="s">
        <v>8</v>
      </c>
      <c r="AW21" s="707" t="s">
        <v>8</v>
      </c>
      <c r="AX21" s="708" t="s">
        <v>8</v>
      </c>
      <c r="AY21" s="276">
        <v>0</v>
      </c>
      <c r="AZ21" s="707" t="s">
        <v>9</v>
      </c>
      <c r="BA21" s="707" t="s">
        <v>8</v>
      </c>
      <c r="BB21" s="707" t="s">
        <v>8</v>
      </c>
      <c r="BC21" s="709" t="s">
        <v>8</v>
      </c>
      <c r="BD21" s="710" t="s">
        <v>8</v>
      </c>
      <c r="BE21" s="707" t="s">
        <v>8</v>
      </c>
      <c r="BF21" s="707" t="s">
        <v>8</v>
      </c>
      <c r="BG21" s="709">
        <v>0</v>
      </c>
      <c r="BH21" s="278">
        <f t="shared" si="1"/>
        <v>15</v>
      </c>
      <c r="BI21" s="424" t="str">
        <f t="shared" si="2"/>
        <v>クプロシールドFLFL</v>
      </c>
    </row>
    <row r="22" spans="1:61" ht="20.100000000000001" customHeight="1">
      <c r="A22" s="1205"/>
      <c r="B22" s="1126">
        <f t="shared" si="3"/>
        <v>16</v>
      </c>
      <c r="C22" s="481" t="s">
        <v>684</v>
      </c>
      <c r="D22" s="731">
        <v>16</v>
      </c>
      <c r="E22" s="482" t="s">
        <v>19</v>
      </c>
      <c r="F22" s="265">
        <v>0</v>
      </c>
      <c r="G22" s="699">
        <v>0</v>
      </c>
      <c r="H22" s="699" t="s">
        <v>12</v>
      </c>
      <c r="I22" s="699" t="s">
        <v>51</v>
      </c>
      <c r="J22" s="700">
        <v>0</v>
      </c>
      <c r="K22" s="265" t="s">
        <v>12</v>
      </c>
      <c r="L22" s="699">
        <v>0</v>
      </c>
      <c r="M22" s="699">
        <v>0</v>
      </c>
      <c r="N22" s="699">
        <v>0</v>
      </c>
      <c r="O22" s="701">
        <v>0</v>
      </c>
      <c r="P22" s="702" t="s">
        <v>8</v>
      </c>
      <c r="Q22" s="699">
        <v>0</v>
      </c>
      <c r="R22" s="699" t="s">
        <v>12</v>
      </c>
      <c r="S22" s="699">
        <v>0</v>
      </c>
      <c r="T22" s="700">
        <v>0</v>
      </c>
      <c r="U22" s="265">
        <v>0</v>
      </c>
      <c r="V22" s="699" t="s">
        <v>12</v>
      </c>
      <c r="W22" s="699" t="s">
        <v>12</v>
      </c>
      <c r="X22" s="699">
        <v>0</v>
      </c>
      <c r="Y22" s="701" t="s">
        <v>8</v>
      </c>
      <c r="Z22" s="702">
        <v>0</v>
      </c>
      <c r="AA22" s="699">
        <v>0</v>
      </c>
      <c r="AB22" s="699">
        <v>0</v>
      </c>
      <c r="AC22" s="699" t="s">
        <v>9</v>
      </c>
      <c r="AD22" s="700" t="s">
        <v>8</v>
      </c>
      <c r="AE22" s="265" t="s">
        <v>8</v>
      </c>
      <c r="AF22" s="699" t="s">
        <v>11</v>
      </c>
      <c r="AG22" s="699">
        <v>0</v>
      </c>
      <c r="AH22" s="699">
        <v>0</v>
      </c>
      <c r="AI22" s="701" t="s">
        <v>8</v>
      </c>
      <c r="AJ22" s="702" t="s">
        <v>8</v>
      </c>
      <c r="AK22" s="699">
        <v>0</v>
      </c>
      <c r="AL22" s="699">
        <v>0</v>
      </c>
      <c r="AM22" s="699" t="s">
        <v>11</v>
      </c>
      <c r="AN22" s="700">
        <v>0</v>
      </c>
      <c r="AO22" s="265" t="s">
        <v>12</v>
      </c>
      <c r="AP22" s="699" t="s">
        <v>8</v>
      </c>
      <c r="AQ22" s="699">
        <v>0</v>
      </c>
      <c r="AR22" s="699" t="s">
        <v>8</v>
      </c>
      <c r="AS22" s="701">
        <v>0</v>
      </c>
      <c r="AT22" s="702">
        <v>0</v>
      </c>
      <c r="AU22" s="699" t="s">
        <v>8</v>
      </c>
      <c r="AV22" s="699" t="s">
        <v>8</v>
      </c>
      <c r="AW22" s="699">
        <v>0</v>
      </c>
      <c r="AX22" s="700" t="s">
        <v>8</v>
      </c>
      <c r="AY22" s="265">
        <v>0</v>
      </c>
      <c r="AZ22" s="699" t="s">
        <v>8</v>
      </c>
      <c r="BA22" s="699" t="s">
        <v>8</v>
      </c>
      <c r="BB22" s="699" t="s">
        <v>8</v>
      </c>
      <c r="BC22" s="701" t="s">
        <v>8</v>
      </c>
      <c r="BD22" s="702" t="s">
        <v>8</v>
      </c>
      <c r="BE22" s="699" t="s">
        <v>8</v>
      </c>
      <c r="BF22" s="699">
        <v>0</v>
      </c>
      <c r="BG22" s="701">
        <v>0</v>
      </c>
      <c r="BH22" s="1127">
        <f t="shared" si="1"/>
        <v>16</v>
      </c>
      <c r="BI22" s="424" t="str">
        <f t="shared" si="2"/>
        <v>クミガードSCSC</v>
      </c>
    </row>
    <row r="23" spans="1:61" ht="20.100000000000001" customHeight="1">
      <c r="A23" s="1205"/>
      <c r="B23" s="489">
        <f t="shared" si="3"/>
        <v>17</v>
      </c>
      <c r="C23" s="465" t="s">
        <v>646</v>
      </c>
      <c r="D23" s="729">
        <v>17</v>
      </c>
      <c r="E23" s="464" t="s">
        <v>4</v>
      </c>
      <c r="F23" s="268">
        <v>0</v>
      </c>
      <c r="G23" s="703">
        <v>0</v>
      </c>
      <c r="H23" s="703">
        <v>0</v>
      </c>
      <c r="I23" s="703" t="s">
        <v>8</v>
      </c>
      <c r="J23" s="704" t="s">
        <v>8</v>
      </c>
      <c r="K23" s="268" t="s">
        <v>8</v>
      </c>
      <c r="L23" s="703" t="s">
        <v>8</v>
      </c>
      <c r="M23" s="703">
        <v>0</v>
      </c>
      <c r="N23" s="703">
        <v>0</v>
      </c>
      <c r="O23" s="705" t="s">
        <v>8</v>
      </c>
      <c r="P23" s="706">
        <v>0</v>
      </c>
      <c r="Q23" s="703">
        <v>0</v>
      </c>
      <c r="R23" s="703">
        <v>0</v>
      </c>
      <c r="S23" s="703">
        <v>0</v>
      </c>
      <c r="T23" s="704" t="s">
        <v>8</v>
      </c>
      <c r="U23" s="268" t="s">
        <v>12</v>
      </c>
      <c r="V23" s="703">
        <v>0</v>
      </c>
      <c r="W23" s="703">
        <v>0</v>
      </c>
      <c r="X23" s="703">
        <v>0</v>
      </c>
      <c r="Y23" s="705" t="s">
        <v>8</v>
      </c>
      <c r="Z23" s="706">
        <v>0</v>
      </c>
      <c r="AA23" s="703">
        <v>0</v>
      </c>
      <c r="AB23" s="703">
        <v>0</v>
      </c>
      <c r="AC23" s="703" t="s">
        <v>8</v>
      </c>
      <c r="AD23" s="704">
        <v>0</v>
      </c>
      <c r="AE23" s="268">
        <v>0</v>
      </c>
      <c r="AF23" s="703">
        <v>0</v>
      </c>
      <c r="AG23" s="703" t="s">
        <v>8</v>
      </c>
      <c r="AH23" s="703">
        <v>0</v>
      </c>
      <c r="AI23" s="705">
        <v>0</v>
      </c>
      <c r="AJ23" s="706">
        <v>0</v>
      </c>
      <c r="AK23" s="703">
        <v>0</v>
      </c>
      <c r="AL23" s="703">
        <v>0</v>
      </c>
      <c r="AM23" s="703">
        <v>0</v>
      </c>
      <c r="AN23" s="704">
        <v>0</v>
      </c>
      <c r="AO23" s="268" t="s">
        <v>8</v>
      </c>
      <c r="AP23" s="703">
        <v>0</v>
      </c>
      <c r="AQ23" s="703">
        <v>0</v>
      </c>
      <c r="AR23" s="703">
        <v>0</v>
      </c>
      <c r="AS23" s="705">
        <v>0</v>
      </c>
      <c r="AT23" s="706">
        <v>0</v>
      </c>
      <c r="AU23" s="703">
        <v>0</v>
      </c>
      <c r="AV23" s="703" t="s">
        <v>8</v>
      </c>
      <c r="AW23" s="703">
        <v>0</v>
      </c>
      <c r="AX23" s="704">
        <v>0</v>
      </c>
      <c r="AY23" s="268" t="s">
        <v>8</v>
      </c>
      <c r="AZ23" s="703">
        <v>0</v>
      </c>
      <c r="BA23" s="703">
        <v>0</v>
      </c>
      <c r="BB23" s="703" t="s">
        <v>8</v>
      </c>
      <c r="BC23" s="705" t="s">
        <v>8</v>
      </c>
      <c r="BD23" s="706">
        <v>0</v>
      </c>
      <c r="BE23" s="703" t="s">
        <v>8</v>
      </c>
      <c r="BF23" s="703">
        <v>0</v>
      </c>
      <c r="BG23" s="705" t="s">
        <v>8</v>
      </c>
      <c r="BH23" s="269">
        <f t="shared" si="1"/>
        <v>17</v>
      </c>
      <c r="BI23" s="424" t="str">
        <f t="shared" si="2"/>
        <v>グリーンダイセンＭ水水</v>
      </c>
    </row>
    <row r="24" spans="1:61" ht="20.100000000000001" customHeight="1">
      <c r="A24" s="1205"/>
      <c r="B24" s="489">
        <f t="shared" si="3"/>
        <v>18</v>
      </c>
      <c r="C24" s="465" t="s">
        <v>614</v>
      </c>
      <c r="D24" s="729">
        <v>18</v>
      </c>
      <c r="E24" s="464" t="s">
        <v>4</v>
      </c>
      <c r="F24" s="268" t="s">
        <v>8</v>
      </c>
      <c r="G24" s="703">
        <v>0</v>
      </c>
      <c r="H24" s="703">
        <v>0</v>
      </c>
      <c r="I24" s="703" t="s">
        <v>12</v>
      </c>
      <c r="J24" s="704" t="s">
        <v>8</v>
      </c>
      <c r="K24" s="268" t="s">
        <v>8</v>
      </c>
      <c r="L24" s="703" t="s">
        <v>8</v>
      </c>
      <c r="M24" s="703">
        <v>0</v>
      </c>
      <c r="N24" s="703">
        <v>0</v>
      </c>
      <c r="O24" s="705" t="s">
        <v>12</v>
      </c>
      <c r="P24" s="706" t="s">
        <v>8</v>
      </c>
      <c r="Q24" s="703">
        <v>0</v>
      </c>
      <c r="R24" s="703">
        <v>0</v>
      </c>
      <c r="S24" s="703">
        <v>0</v>
      </c>
      <c r="T24" s="704" t="s">
        <v>8</v>
      </c>
      <c r="U24" s="268" t="s">
        <v>12</v>
      </c>
      <c r="V24" s="703">
        <v>0</v>
      </c>
      <c r="W24" s="703">
        <v>0</v>
      </c>
      <c r="X24" s="703">
        <v>0</v>
      </c>
      <c r="Y24" s="705" t="s">
        <v>8</v>
      </c>
      <c r="Z24" s="706">
        <v>0</v>
      </c>
      <c r="AA24" s="703">
        <v>0</v>
      </c>
      <c r="AB24" s="703">
        <v>0</v>
      </c>
      <c r="AC24" s="703" t="s">
        <v>8</v>
      </c>
      <c r="AD24" s="704">
        <v>0</v>
      </c>
      <c r="AE24" s="268">
        <v>0</v>
      </c>
      <c r="AF24" s="703">
        <v>0</v>
      </c>
      <c r="AG24" s="703">
        <v>0</v>
      </c>
      <c r="AH24" s="703" t="s">
        <v>8</v>
      </c>
      <c r="AI24" s="705">
        <v>0</v>
      </c>
      <c r="AJ24" s="706">
        <v>0</v>
      </c>
      <c r="AK24" s="703" t="s">
        <v>8</v>
      </c>
      <c r="AL24" s="703" t="s">
        <v>8</v>
      </c>
      <c r="AM24" s="703">
        <v>0</v>
      </c>
      <c r="AN24" s="704">
        <v>0</v>
      </c>
      <c r="AO24" s="268" t="s">
        <v>12</v>
      </c>
      <c r="AP24" s="703">
        <v>0</v>
      </c>
      <c r="AQ24" s="703">
        <v>0</v>
      </c>
      <c r="AR24" s="703">
        <v>0</v>
      </c>
      <c r="AS24" s="705" t="s">
        <v>8</v>
      </c>
      <c r="AT24" s="706">
        <v>0</v>
      </c>
      <c r="AU24" s="703">
        <v>0</v>
      </c>
      <c r="AV24" s="703" t="s">
        <v>8</v>
      </c>
      <c r="AW24" s="703" t="s">
        <v>8</v>
      </c>
      <c r="AX24" s="704">
        <v>0</v>
      </c>
      <c r="AY24" s="268" t="s">
        <v>8</v>
      </c>
      <c r="AZ24" s="703">
        <v>0</v>
      </c>
      <c r="BA24" s="703" t="s">
        <v>8</v>
      </c>
      <c r="BB24" s="703" t="s">
        <v>8</v>
      </c>
      <c r="BC24" s="705" t="s">
        <v>8</v>
      </c>
      <c r="BD24" s="706">
        <v>0</v>
      </c>
      <c r="BE24" s="703" t="s">
        <v>8</v>
      </c>
      <c r="BF24" s="703">
        <v>0</v>
      </c>
      <c r="BG24" s="705" t="s">
        <v>8</v>
      </c>
      <c r="BH24" s="269">
        <f t="shared" si="1"/>
        <v>18</v>
      </c>
      <c r="BI24" s="424" t="str">
        <f t="shared" si="2"/>
        <v>グリーンペンコゼブ水水</v>
      </c>
    </row>
    <row r="25" spans="1:61" ht="20.100000000000001" customHeight="1">
      <c r="A25" s="1205"/>
      <c r="B25" s="489">
        <f t="shared" si="3"/>
        <v>19</v>
      </c>
      <c r="C25" s="465" t="s">
        <v>647</v>
      </c>
      <c r="D25" s="729">
        <v>19</v>
      </c>
      <c r="E25" s="464" t="s">
        <v>14</v>
      </c>
      <c r="F25" s="268">
        <v>0</v>
      </c>
      <c r="G25" s="703">
        <v>0</v>
      </c>
      <c r="H25" s="703">
        <v>0</v>
      </c>
      <c r="I25" s="703" t="s">
        <v>8</v>
      </c>
      <c r="J25" s="704">
        <v>0</v>
      </c>
      <c r="K25" s="268">
        <v>0</v>
      </c>
      <c r="L25" s="703" t="s">
        <v>8</v>
      </c>
      <c r="M25" s="703">
        <v>0</v>
      </c>
      <c r="N25" s="703">
        <v>0</v>
      </c>
      <c r="O25" s="705">
        <v>0</v>
      </c>
      <c r="P25" s="706">
        <v>0</v>
      </c>
      <c r="Q25" s="703">
        <v>0</v>
      </c>
      <c r="R25" s="703" t="s">
        <v>8</v>
      </c>
      <c r="S25" s="703">
        <v>0</v>
      </c>
      <c r="T25" s="704">
        <v>0</v>
      </c>
      <c r="U25" s="268">
        <v>0</v>
      </c>
      <c r="V25" s="703">
        <v>0</v>
      </c>
      <c r="W25" s="703">
        <v>0</v>
      </c>
      <c r="X25" s="703">
        <v>0</v>
      </c>
      <c r="Y25" s="705" t="s">
        <v>8</v>
      </c>
      <c r="Z25" s="706">
        <v>0</v>
      </c>
      <c r="AA25" s="703">
        <v>0</v>
      </c>
      <c r="AB25" s="703">
        <v>0</v>
      </c>
      <c r="AC25" s="703" t="s">
        <v>11</v>
      </c>
      <c r="AD25" s="704">
        <v>0</v>
      </c>
      <c r="AE25" s="268" t="s">
        <v>8</v>
      </c>
      <c r="AF25" s="703" t="s">
        <v>11</v>
      </c>
      <c r="AG25" s="703" t="s">
        <v>8</v>
      </c>
      <c r="AH25" s="703">
        <v>0</v>
      </c>
      <c r="AI25" s="705" t="s">
        <v>8</v>
      </c>
      <c r="AJ25" s="706">
        <v>0</v>
      </c>
      <c r="AK25" s="703">
        <v>0</v>
      </c>
      <c r="AL25" s="703">
        <v>0</v>
      </c>
      <c r="AM25" s="703" t="s">
        <v>11</v>
      </c>
      <c r="AN25" s="704">
        <v>0</v>
      </c>
      <c r="AO25" s="268">
        <v>0</v>
      </c>
      <c r="AP25" s="703">
        <v>0</v>
      </c>
      <c r="AQ25" s="703">
        <v>0</v>
      </c>
      <c r="AR25" s="703">
        <v>0</v>
      </c>
      <c r="AS25" s="705">
        <v>0</v>
      </c>
      <c r="AT25" s="706">
        <v>0</v>
      </c>
      <c r="AU25" s="703" t="s">
        <v>8</v>
      </c>
      <c r="AV25" s="703" t="s">
        <v>8</v>
      </c>
      <c r="AW25" s="703" t="s">
        <v>8</v>
      </c>
      <c r="AX25" s="704">
        <v>0</v>
      </c>
      <c r="AY25" s="268" t="s">
        <v>11</v>
      </c>
      <c r="AZ25" s="703">
        <v>0</v>
      </c>
      <c r="BA25" s="703" t="s">
        <v>8</v>
      </c>
      <c r="BB25" s="703" t="s">
        <v>8</v>
      </c>
      <c r="BC25" s="705">
        <v>0</v>
      </c>
      <c r="BD25" s="706" t="s">
        <v>8</v>
      </c>
      <c r="BE25" s="703">
        <v>0</v>
      </c>
      <c r="BF25" s="703">
        <v>0</v>
      </c>
      <c r="BG25" s="705">
        <v>0</v>
      </c>
      <c r="BH25" s="269">
        <f t="shared" si="1"/>
        <v>19</v>
      </c>
      <c r="BI25" s="424" t="str">
        <f t="shared" si="2"/>
        <v>コサイド３０００DFDF</v>
      </c>
    </row>
    <row r="26" spans="1:61" ht="20.100000000000001" customHeight="1" thickBot="1">
      <c r="A26" s="1205"/>
      <c r="B26" s="490">
        <f t="shared" si="3"/>
        <v>20</v>
      </c>
      <c r="C26" s="491" t="s">
        <v>617</v>
      </c>
      <c r="D26" s="732">
        <v>20</v>
      </c>
      <c r="E26" s="492" t="s">
        <v>6</v>
      </c>
      <c r="F26" s="270" t="s">
        <v>8</v>
      </c>
      <c r="G26" s="711" t="s">
        <v>8</v>
      </c>
      <c r="H26" s="711" t="s">
        <v>8</v>
      </c>
      <c r="I26" s="711" t="s">
        <v>9</v>
      </c>
      <c r="J26" s="712">
        <v>0</v>
      </c>
      <c r="K26" s="270" t="s">
        <v>8</v>
      </c>
      <c r="L26" s="711">
        <v>0</v>
      </c>
      <c r="M26" s="711" t="s">
        <v>8</v>
      </c>
      <c r="N26" s="711" t="s">
        <v>8</v>
      </c>
      <c r="O26" s="713" t="s">
        <v>8</v>
      </c>
      <c r="P26" s="714" t="s">
        <v>8</v>
      </c>
      <c r="Q26" s="711" t="s">
        <v>8</v>
      </c>
      <c r="R26" s="711">
        <v>0</v>
      </c>
      <c r="S26" s="711">
        <v>0</v>
      </c>
      <c r="T26" s="712" t="s">
        <v>8</v>
      </c>
      <c r="U26" s="270" t="s">
        <v>8</v>
      </c>
      <c r="V26" s="711" t="s">
        <v>8</v>
      </c>
      <c r="W26" s="711" t="s">
        <v>8</v>
      </c>
      <c r="X26" s="711" t="s">
        <v>8</v>
      </c>
      <c r="Y26" s="713">
        <v>0</v>
      </c>
      <c r="Z26" s="714">
        <v>0</v>
      </c>
      <c r="AA26" s="711">
        <v>0</v>
      </c>
      <c r="AB26" s="711">
        <v>0</v>
      </c>
      <c r="AC26" s="711" t="s">
        <v>8</v>
      </c>
      <c r="AD26" s="712" t="s">
        <v>8</v>
      </c>
      <c r="AE26" s="270">
        <v>0</v>
      </c>
      <c r="AF26" s="711">
        <v>0</v>
      </c>
      <c r="AG26" s="711">
        <v>0</v>
      </c>
      <c r="AH26" s="711">
        <v>0</v>
      </c>
      <c r="AI26" s="713" t="s">
        <v>8</v>
      </c>
      <c r="AJ26" s="714" t="s">
        <v>8</v>
      </c>
      <c r="AK26" s="711" t="s">
        <v>8</v>
      </c>
      <c r="AL26" s="711" t="s">
        <v>8</v>
      </c>
      <c r="AM26" s="711" t="s">
        <v>8</v>
      </c>
      <c r="AN26" s="712" t="s">
        <v>8</v>
      </c>
      <c r="AO26" s="270" t="s">
        <v>11</v>
      </c>
      <c r="AP26" s="711">
        <v>0</v>
      </c>
      <c r="AQ26" s="711">
        <v>0</v>
      </c>
      <c r="AR26" s="711">
        <v>0</v>
      </c>
      <c r="AS26" s="713" t="s">
        <v>8</v>
      </c>
      <c r="AT26" s="714">
        <v>0</v>
      </c>
      <c r="AU26" s="711" t="s">
        <v>8</v>
      </c>
      <c r="AV26" s="711">
        <v>0</v>
      </c>
      <c r="AW26" s="711" t="s">
        <v>8</v>
      </c>
      <c r="AX26" s="712" t="s">
        <v>8</v>
      </c>
      <c r="AY26" s="270">
        <v>0</v>
      </c>
      <c r="AZ26" s="711" t="s">
        <v>8</v>
      </c>
      <c r="BA26" s="711">
        <v>0</v>
      </c>
      <c r="BB26" s="711" t="s">
        <v>8</v>
      </c>
      <c r="BC26" s="713">
        <v>0</v>
      </c>
      <c r="BD26" s="714" t="s">
        <v>8</v>
      </c>
      <c r="BE26" s="711" t="s">
        <v>8</v>
      </c>
      <c r="BF26" s="711" t="s">
        <v>8</v>
      </c>
      <c r="BG26" s="713" t="s">
        <v>8</v>
      </c>
      <c r="BH26" s="272">
        <f t="shared" si="1"/>
        <v>20</v>
      </c>
      <c r="BI26" s="424" t="str">
        <f t="shared" si="2"/>
        <v>ザンプロＤＭFLFL</v>
      </c>
    </row>
    <row r="27" spans="1:61" ht="20.100000000000001" customHeight="1">
      <c r="A27" s="1205"/>
      <c r="B27" s="456">
        <f t="shared" si="3"/>
        <v>21</v>
      </c>
      <c r="C27" s="457" t="s">
        <v>618</v>
      </c>
      <c r="D27" s="728">
        <v>21</v>
      </c>
      <c r="E27" s="456" t="s">
        <v>4</v>
      </c>
      <c r="F27" s="273">
        <v>0</v>
      </c>
      <c r="G27" s="715">
        <v>0</v>
      </c>
      <c r="H27" s="715">
        <v>0</v>
      </c>
      <c r="I27" s="715">
        <v>0</v>
      </c>
      <c r="J27" s="716">
        <v>0</v>
      </c>
      <c r="K27" s="273">
        <v>0</v>
      </c>
      <c r="L27" s="715">
        <v>0</v>
      </c>
      <c r="M27" s="715">
        <v>0</v>
      </c>
      <c r="N27" s="715">
        <v>0</v>
      </c>
      <c r="O27" s="717">
        <v>0</v>
      </c>
      <c r="P27" s="718" t="s">
        <v>8</v>
      </c>
      <c r="Q27" s="715">
        <v>0</v>
      </c>
      <c r="R27" s="715">
        <v>0</v>
      </c>
      <c r="S27" s="715">
        <v>0</v>
      </c>
      <c r="T27" s="716" t="s">
        <v>8</v>
      </c>
      <c r="U27" s="273">
        <v>0</v>
      </c>
      <c r="V27" s="715">
        <v>0</v>
      </c>
      <c r="W27" s="715">
        <v>0</v>
      </c>
      <c r="X27" s="715">
        <v>0</v>
      </c>
      <c r="Y27" s="717">
        <v>0</v>
      </c>
      <c r="Z27" s="718">
        <v>0</v>
      </c>
      <c r="AA27" s="715">
        <v>0</v>
      </c>
      <c r="AB27" s="715">
        <v>0</v>
      </c>
      <c r="AC27" s="715">
        <v>0</v>
      </c>
      <c r="AD27" s="716">
        <v>0</v>
      </c>
      <c r="AE27" s="273" t="s">
        <v>8</v>
      </c>
      <c r="AF27" s="715" t="s">
        <v>8</v>
      </c>
      <c r="AG27" s="715" t="s">
        <v>8</v>
      </c>
      <c r="AH27" s="715" t="s">
        <v>8</v>
      </c>
      <c r="AI27" s="717">
        <v>0</v>
      </c>
      <c r="AJ27" s="718">
        <v>0</v>
      </c>
      <c r="AK27" s="715">
        <v>0</v>
      </c>
      <c r="AL27" s="715">
        <v>0</v>
      </c>
      <c r="AM27" s="715">
        <v>0</v>
      </c>
      <c r="AN27" s="716">
        <v>0</v>
      </c>
      <c r="AO27" s="273">
        <v>0</v>
      </c>
      <c r="AP27" s="715">
        <v>0</v>
      </c>
      <c r="AQ27" s="715">
        <v>0</v>
      </c>
      <c r="AR27" s="715">
        <v>0</v>
      </c>
      <c r="AS27" s="717" t="s">
        <v>8</v>
      </c>
      <c r="AT27" s="718">
        <v>0</v>
      </c>
      <c r="AU27" s="715">
        <v>0</v>
      </c>
      <c r="AV27" s="715">
        <v>0</v>
      </c>
      <c r="AW27" s="715">
        <v>0</v>
      </c>
      <c r="AX27" s="716">
        <v>0</v>
      </c>
      <c r="AY27" s="273" t="s">
        <v>8</v>
      </c>
      <c r="AZ27" s="715">
        <v>0</v>
      </c>
      <c r="BA27" s="715" t="s">
        <v>47</v>
      </c>
      <c r="BB27" s="715" t="s">
        <v>8</v>
      </c>
      <c r="BC27" s="717">
        <v>0</v>
      </c>
      <c r="BD27" s="718">
        <v>0</v>
      </c>
      <c r="BE27" s="715">
        <v>0</v>
      </c>
      <c r="BF27" s="715" t="s">
        <v>8</v>
      </c>
      <c r="BG27" s="717">
        <v>0</v>
      </c>
      <c r="BH27" s="1125">
        <f t="shared" si="1"/>
        <v>21</v>
      </c>
      <c r="BI27" s="424" t="str">
        <f t="shared" si="2"/>
        <v>ジマンダイセン水水</v>
      </c>
    </row>
    <row r="28" spans="1:61" ht="20.100000000000001" customHeight="1">
      <c r="A28" s="1205"/>
      <c r="B28" s="464">
        <f t="shared" si="3"/>
        <v>22</v>
      </c>
      <c r="C28" s="465" t="s">
        <v>538</v>
      </c>
      <c r="D28" s="729">
        <v>22</v>
      </c>
      <c r="E28" s="464" t="s">
        <v>6</v>
      </c>
      <c r="F28" s="268">
        <v>0</v>
      </c>
      <c r="G28" s="703">
        <v>0</v>
      </c>
      <c r="H28" s="703">
        <v>0</v>
      </c>
      <c r="I28" s="703">
        <v>0</v>
      </c>
      <c r="J28" s="704">
        <v>0</v>
      </c>
      <c r="K28" s="268">
        <v>0</v>
      </c>
      <c r="L28" s="703">
        <v>0</v>
      </c>
      <c r="M28" s="703">
        <v>0</v>
      </c>
      <c r="N28" s="703">
        <v>0</v>
      </c>
      <c r="O28" s="705">
        <v>0</v>
      </c>
      <c r="P28" s="706">
        <v>0</v>
      </c>
      <c r="Q28" s="703">
        <v>0</v>
      </c>
      <c r="R28" s="703">
        <v>0</v>
      </c>
      <c r="S28" s="703">
        <v>0</v>
      </c>
      <c r="T28" s="704">
        <v>0</v>
      </c>
      <c r="U28" s="268">
        <v>0</v>
      </c>
      <c r="V28" s="703">
        <v>0</v>
      </c>
      <c r="W28" s="703">
        <v>0</v>
      </c>
      <c r="X28" s="703">
        <v>0</v>
      </c>
      <c r="Y28" s="705">
        <v>0</v>
      </c>
      <c r="Z28" s="706">
        <v>0</v>
      </c>
      <c r="AA28" s="703">
        <v>0</v>
      </c>
      <c r="AB28" s="703">
        <v>0</v>
      </c>
      <c r="AC28" s="703">
        <v>0</v>
      </c>
      <c r="AD28" s="704">
        <v>0</v>
      </c>
      <c r="AE28" s="268">
        <v>0</v>
      </c>
      <c r="AF28" s="703">
        <v>0</v>
      </c>
      <c r="AG28" s="703">
        <v>0</v>
      </c>
      <c r="AH28" s="703">
        <v>0</v>
      </c>
      <c r="AI28" s="705">
        <v>0</v>
      </c>
      <c r="AJ28" s="706">
        <v>0</v>
      </c>
      <c r="AK28" s="703">
        <v>0</v>
      </c>
      <c r="AL28" s="703">
        <v>0</v>
      </c>
      <c r="AM28" s="703">
        <v>0</v>
      </c>
      <c r="AN28" s="704">
        <v>0</v>
      </c>
      <c r="AO28" s="268">
        <v>0</v>
      </c>
      <c r="AP28" s="703">
        <v>0</v>
      </c>
      <c r="AQ28" s="703">
        <v>0</v>
      </c>
      <c r="AR28" s="703">
        <v>0</v>
      </c>
      <c r="AS28" s="705">
        <v>0</v>
      </c>
      <c r="AT28" s="706">
        <v>0</v>
      </c>
      <c r="AU28" s="703">
        <v>0</v>
      </c>
      <c r="AV28" s="703">
        <v>0</v>
      </c>
      <c r="AW28" s="703">
        <v>0</v>
      </c>
      <c r="AX28" s="704">
        <v>0</v>
      </c>
      <c r="AY28" s="268" t="s">
        <v>8</v>
      </c>
      <c r="AZ28" s="703">
        <v>0</v>
      </c>
      <c r="BA28" s="703">
        <v>0</v>
      </c>
      <c r="BB28" s="703">
        <v>0</v>
      </c>
      <c r="BC28" s="705">
        <v>0</v>
      </c>
      <c r="BD28" s="706">
        <v>0</v>
      </c>
      <c r="BE28" s="703">
        <v>0</v>
      </c>
      <c r="BF28" s="703">
        <v>0</v>
      </c>
      <c r="BG28" s="705">
        <v>0</v>
      </c>
      <c r="BH28" s="269">
        <f t="shared" si="1"/>
        <v>22</v>
      </c>
      <c r="BI28" s="424" t="str">
        <f t="shared" si="2"/>
        <v>シルバキュアFLFL</v>
      </c>
    </row>
    <row r="29" spans="1:61" ht="20.100000000000001" customHeight="1">
      <c r="A29" s="1205"/>
      <c r="B29" s="464">
        <f t="shared" si="3"/>
        <v>23</v>
      </c>
      <c r="C29" s="465" t="s">
        <v>685</v>
      </c>
      <c r="D29" s="729">
        <v>23</v>
      </c>
      <c r="E29" s="464" t="s">
        <v>4</v>
      </c>
      <c r="F29" s="268">
        <v>0</v>
      </c>
      <c r="G29" s="703">
        <v>0</v>
      </c>
      <c r="H29" s="703">
        <v>0</v>
      </c>
      <c r="I29" s="703">
        <v>0</v>
      </c>
      <c r="J29" s="704">
        <v>0</v>
      </c>
      <c r="K29" s="268">
        <v>0</v>
      </c>
      <c r="L29" s="703">
        <v>0</v>
      </c>
      <c r="M29" s="703">
        <v>0</v>
      </c>
      <c r="N29" s="703">
        <v>0</v>
      </c>
      <c r="O29" s="705">
        <v>0</v>
      </c>
      <c r="P29" s="706" t="s">
        <v>8</v>
      </c>
      <c r="Q29" s="703">
        <v>0</v>
      </c>
      <c r="R29" s="703">
        <v>0</v>
      </c>
      <c r="S29" s="703">
        <v>0</v>
      </c>
      <c r="T29" s="704">
        <v>0</v>
      </c>
      <c r="U29" s="268">
        <v>0</v>
      </c>
      <c r="V29" s="703">
        <v>0</v>
      </c>
      <c r="W29" s="703">
        <v>0</v>
      </c>
      <c r="X29" s="703">
        <v>0</v>
      </c>
      <c r="Y29" s="705">
        <v>0</v>
      </c>
      <c r="Z29" s="706">
        <v>0</v>
      </c>
      <c r="AA29" s="703">
        <v>0</v>
      </c>
      <c r="AB29" s="703">
        <v>0</v>
      </c>
      <c r="AC29" s="703">
        <v>0</v>
      </c>
      <c r="AD29" s="704">
        <v>0</v>
      </c>
      <c r="AE29" s="268">
        <v>0</v>
      </c>
      <c r="AF29" s="703">
        <v>0</v>
      </c>
      <c r="AG29" s="703">
        <v>0</v>
      </c>
      <c r="AH29" s="703">
        <v>0</v>
      </c>
      <c r="AI29" s="705">
        <v>0</v>
      </c>
      <c r="AJ29" s="706" t="s">
        <v>8</v>
      </c>
      <c r="AK29" s="703" t="s">
        <v>7</v>
      </c>
      <c r="AL29" s="703" t="s">
        <v>7</v>
      </c>
      <c r="AM29" s="703" t="s">
        <v>11</v>
      </c>
      <c r="AN29" s="704">
        <v>0</v>
      </c>
      <c r="AO29" s="268">
        <v>0</v>
      </c>
      <c r="AP29" s="703">
        <v>0</v>
      </c>
      <c r="AQ29" s="703">
        <v>0</v>
      </c>
      <c r="AR29" s="703">
        <v>0</v>
      </c>
      <c r="AS29" s="705">
        <v>0</v>
      </c>
      <c r="AT29" s="706">
        <v>0</v>
      </c>
      <c r="AU29" s="703">
        <v>0</v>
      </c>
      <c r="AV29" s="703">
        <v>0</v>
      </c>
      <c r="AW29" s="703">
        <v>0</v>
      </c>
      <c r="AX29" s="704">
        <v>0</v>
      </c>
      <c r="AY29" s="268" t="s">
        <v>11</v>
      </c>
      <c r="AZ29" s="703">
        <v>0</v>
      </c>
      <c r="BA29" s="703">
        <v>0</v>
      </c>
      <c r="BB29" s="703">
        <v>0</v>
      </c>
      <c r="BC29" s="705">
        <v>0</v>
      </c>
      <c r="BD29" s="706">
        <v>0</v>
      </c>
      <c r="BE29" s="703">
        <v>0</v>
      </c>
      <c r="BF29" s="703">
        <v>0</v>
      </c>
      <c r="BG29" s="705">
        <v>0</v>
      </c>
      <c r="BH29" s="269">
        <f t="shared" si="1"/>
        <v>23</v>
      </c>
      <c r="BI29" s="424" t="str">
        <f t="shared" si="2"/>
        <v>スクレタン水水</v>
      </c>
    </row>
    <row r="30" spans="1:61" ht="20.100000000000001" customHeight="1">
      <c r="A30" s="1205"/>
      <c r="B30" s="464">
        <f t="shared" si="3"/>
        <v>24</v>
      </c>
      <c r="C30" s="465" t="s">
        <v>507</v>
      </c>
      <c r="D30" s="729">
        <v>24</v>
      </c>
      <c r="E30" s="464" t="s">
        <v>4</v>
      </c>
      <c r="F30" s="268" t="s">
        <v>8</v>
      </c>
      <c r="G30" s="703">
        <v>0</v>
      </c>
      <c r="H30" s="703" t="s">
        <v>8</v>
      </c>
      <c r="I30" s="703">
        <v>0</v>
      </c>
      <c r="J30" s="704" t="s">
        <v>8</v>
      </c>
      <c r="K30" s="268" t="s">
        <v>8</v>
      </c>
      <c r="L30" s="703" t="s">
        <v>8</v>
      </c>
      <c r="M30" s="703">
        <v>0</v>
      </c>
      <c r="N30" s="703" t="s">
        <v>8</v>
      </c>
      <c r="O30" s="705">
        <v>0</v>
      </c>
      <c r="P30" s="706">
        <v>0</v>
      </c>
      <c r="Q30" s="703" t="s">
        <v>8</v>
      </c>
      <c r="R30" s="703" t="s">
        <v>8</v>
      </c>
      <c r="S30" s="703">
        <v>0</v>
      </c>
      <c r="T30" s="704" t="s">
        <v>8</v>
      </c>
      <c r="U30" s="268" t="s">
        <v>9</v>
      </c>
      <c r="V30" s="703" t="s">
        <v>8</v>
      </c>
      <c r="W30" s="703" t="s">
        <v>8</v>
      </c>
      <c r="X30" s="703" t="s">
        <v>11</v>
      </c>
      <c r="Y30" s="705" t="s">
        <v>8</v>
      </c>
      <c r="Z30" s="706">
        <v>0</v>
      </c>
      <c r="AA30" s="703">
        <v>0</v>
      </c>
      <c r="AB30" s="703">
        <v>0</v>
      </c>
      <c r="AC30" s="703">
        <v>0</v>
      </c>
      <c r="AD30" s="704" t="s">
        <v>8</v>
      </c>
      <c r="AE30" s="268" t="s">
        <v>8</v>
      </c>
      <c r="AF30" s="703" t="s">
        <v>8</v>
      </c>
      <c r="AG30" s="703" t="s">
        <v>8</v>
      </c>
      <c r="AH30" s="703" t="s">
        <v>8</v>
      </c>
      <c r="AI30" s="705" t="s">
        <v>8</v>
      </c>
      <c r="AJ30" s="706" t="s">
        <v>8</v>
      </c>
      <c r="AK30" s="703" t="s">
        <v>8</v>
      </c>
      <c r="AL30" s="703" t="s">
        <v>8</v>
      </c>
      <c r="AM30" s="703">
        <v>0</v>
      </c>
      <c r="AN30" s="704">
        <v>0</v>
      </c>
      <c r="AO30" s="268">
        <v>0</v>
      </c>
      <c r="AP30" s="703">
        <v>0</v>
      </c>
      <c r="AQ30" s="703" t="s">
        <v>8</v>
      </c>
      <c r="AR30" s="703">
        <v>0</v>
      </c>
      <c r="AS30" s="705">
        <v>0</v>
      </c>
      <c r="AT30" s="706" t="s">
        <v>8</v>
      </c>
      <c r="AU30" s="703" t="s">
        <v>8</v>
      </c>
      <c r="AV30" s="703" t="s">
        <v>8</v>
      </c>
      <c r="AW30" s="703" t="s">
        <v>8</v>
      </c>
      <c r="AX30" s="704" t="s">
        <v>8</v>
      </c>
      <c r="AY30" s="268" t="s">
        <v>8</v>
      </c>
      <c r="AZ30" s="703">
        <v>0</v>
      </c>
      <c r="BA30" s="703" t="s">
        <v>8</v>
      </c>
      <c r="BB30" s="703" t="s">
        <v>8</v>
      </c>
      <c r="BC30" s="705" t="s">
        <v>8</v>
      </c>
      <c r="BD30" s="706" t="s">
        <v>8</v>
      </c>
      <c r="BE30" s="703" t="s">
        <v>8</v>
      </c>
      <c r="BF30" s="703">
        <v>0</v>
      </c>
      <c r="BG30" s="705">
        <v>0</v>
      </c>
      <c r="BH30" s="269">
        <f t="shared" si="1"/>
        <v>24</v>
      </c>
      <c r="BI30" s="424" t="str">
        <f t="shared" si="2"/>
        <v>スターナ水水</v>
      </c>
    </row>
    <row r="31" spans="1:61" ht="20.100000000000001" customHeight="1" thickBot="1">
      <c r="A31" s="1205"/>
      <c r="B31" s="472">
        <f t="shared" si="3"/>
        <v>25</v>
      </c>
      <c r="C31" s="473" t="s">
        <v>620</v>
      </c>
      <c r="D31" s="730">
        <v>25</v>
      </c>
      <c r="E31" s="472" t="s">
        <v>4</v>
      </c>
      <c r="F31" s="276" t="s">
        <v>8</v>
      </c>
      <c r="G31" s="707">
        <v>0</v>
      </c>
      <c r="H31" s="707" t="s">
        <v>8</v>
      </c>
      <c r="I31" s="707" t="s">
        <v>8</v>
      </c>
      <c r="J31" s="708" t="s">
        <v>8</v>
      </c>
      <c r="K31" s="276" t="s">
        <v>8</v>
      </c>
      <c r="L31" s="707" t="s">
        <v>8</v>
      </c>
      <c r="M31" s="707">
        <v>0</v>
      </c>
      <c r="N31" s="707" t="s">
        <v>8</v>
      </c>
      <c r="O31" s="709" t="s">
        <v>8</v>
      </c>
      <c r="P31" s="710" t="s">
        <v>8</v>
      </c>
      <c r="Q31" s="707" t="s">
        <v>8</v>
      </c>
      <c r="R31" s="707">
        <v>0</v>
      </c>
      <c r="S31" s="707">
        <v>0</v>
      </c>
      <c r="T31" s="708" t="s">
        <v>8</v>
      </c>
      <c r="U31" s="276" t="s">
        <v>8</v>
      </c>
      <c r="V31" s="707">
        <v>0</v>
      </c>
      <c r="W31" s="707">
        <v>0</v>
      </c>
      <c r="X31" s="707">
        <v>0</v>
      </c>
      <c r="Y31" s="709" t="s">
        <v>8</v>
      </c>
      <c r="Z31" s="710">
        <v>0</v>
      </c>
      <c r="AA31" s="707">
        <v>0</v>
      </c>
      <c r="AB31" s="707">
        <v>0</v>
      </c>
      <c r="AC31" s="707" t="s">
        <v>8</v>
      </c>
      <c r="AD31" s="708">
        <v>0</v>
      </c>
      <c r="AE31" s="276" t="s">
        <v>8</v>
      </c>
      <c r="AF31" s="707" t="s">
        <v>8</v>
      </c>
      <c r="AG31" s="707" t="s">
        <v>8</v>
      </c>
      <c r="AH31" s="707" t="s">
        <v>8</v>
      </c>
      <c r="AI31" s="709" t="s">
        <v>8</v>
      </c>
      <c r="AJ31" s="710" t="s">
        <v>8</v>
      </c>
      <c r="AK31" s="707" t="s">
        <v>8</v>
      </c>
      <c r="AL31" s="707" t="s">
        <v>8</v>
      </c>
      <c r="AM31" s="707" t="s">
        <v>8</v>
      </c>
      <c r="AN31" s="708">
        <v>0</v>
      </c>
      <c r="AO31" s="276" t="s">
        <v>8</v>
      </c>
      <c r="AP31" s="707">
        <v>0</v>
      </c>
      <c r="AQ31" s="707">
        <v>0</v>
      </c>
      <c r="AR31" s="707" t="s">
        <v>8</v>
      </c>
      <c r="AS31" s="709">
        <v>0</v>
      </c>
      <c r="AT31" s="710" t="s">
        <v>8</v>
      </c>
      <c r="AU31" s="707" t="s">
        <v>12</v>
      </c>
      <c r="AV31" s="707" t="s">
        <v>8</v>
      </c>
      <c r="AW31" s="707">
        <v>0</v>
      </c>
      <c r="AX31" s="708" t="s">
        <v>8</v>
      </c>
      <c r="AY31" s="276" t="s">
        <v>8</v>
      </c>
      <c r="AZ31" s="707">
        <v>0</v>
      </c>
      <c r="BA31" s="707" t="s">
        <v>8</v>
      </c>
      <c r="BB31" s="707" t="s">
        <v>8</v>
      </c>
      <c r="BC31" s="709" t="s">
        <v>8</v>
      </c>
      <c r="BD31" s="710" t="s">
        <v>8</v>
      </c>
      <c r="BE31" s="707" t="s">
        <v>8</v>
      </c>
      <c r="BF31" s="707" t="s">
        <v>7</v>
      </c>
      <c r="BG31" s="709" t="s">
        <v>8</v>
      </c>
      <c r="BH31" s="278">
        <f t="shared" si="1"/>
        <v>25</v>
      </c>
      <c r="BI31" s="424" t="str">
        <f t="shared" si="2"/>
        <v>スミレックス水水</v>
      </c>
    </row>
    <row r="32" spans="1:61" ht="20.100000000000001" customHeight="1">
      <c r="A32" s="1205"/>
      <c r="B32" s="1126">
        <f t="shared" si="3"/>
        <v>26</v>
      </c>
      <c r="C32" s="481" t="s">
        <v>686</v>
      </c>
      <c r="D32" s="731">
        <v>26</v>
      </c>
      <c r="E32" s="482" t="s">
        <v>4</v>
      </c>
      <c r="F32" s="265">
        <v>0</v>
      </c>
      <c r="G32" s="699" t="s">
        <v>8</v>
      </c>
      <c r="H32" s="699" t="s">
        <v>8</v>
      </c>
      <c r="I32" s="699" t="s">
        <v>8</v>
      </c>
      <c r="J32" s="700">
        <v>0</v>
      </c>
      <c r="K32" s="265">
        <v>0</v>
      </c>
      <c r="L32" s="699">
        <v>0</v>
      </c>
      <c r="M32" s="699">
        <v>0</v>
      </c>
      <c r="N32" s="699">
        <v>0</v>
      </c>
      <c r="O32" s="701">
        <v>0</v>
      </c>
      <c r="P32" s="702" t="s">
        <v>8</v>
      </c>
      <c r="Q32" s="699">
        <v>0</v>
      </c>
      <c r="R32" s="699">
        <v>0</v>
      </c>
      <c r="S32" s="699">
        <v>0</v>
      </c>
      <c r="T32" s="700">
        <v>0</v>
      </c>
      <c r="U32" s="265" t="s">
        <v>8</v>
      </c>
      <c r="V32" s="699">
        <v>0</v>
      </c>
      <c r="W32" s="699">
        <v>0</v>
      </c>
      <c r="X32" s="699" t="s">
        <v>8</v>
      </c>
      <c r="Y32" s="701">
        <v>0</v>
      </c>
      <c r="Z32" s="702" t="s">
        <v>8</v>
      </c>
      <c r="AA32" s="699">
        <v>0</v>
      </c>
      <c r="AB32" s="699">
        <v>0</v>
      </c>
      <c r="AC32" s="699" t="s">
        <v>8</v>
      </c>
      <c r="AD32" s="700" t="s">
        <v>8</v>
      </c>
      <c r="AE32" s="265">
        <v>0</v>
      </c>
      <c r="AF32" s="699" t="s">
        <v>7</v>
      </c>
      <c r="AG32" s="699">
        <v>0</v>
      </c>
      <c r="AH32" s="699">
        <v>0</v>
      </c>
      <c r="AI32" s="701" t="s">
        <v>8</v>
      </c>
      <c r="AJ32" s="702">
        <v>0</v>
      </c>
      <c r="AK32" s="699">
        <v>0</v>
      </c>
      <c r="AL32" s="699">
        <v>0</v>
      </c>
      <c r="AM32" s="699" t="s">
        <v>8</v>
      </c>
      <c r="AN32" s="700">
        <v>0</v>
      </c>
      <c r="AO32" s="265" t="s">
        <v>8</v>
      </c>
      <c r="AP32" s="699">
        <v>0</v>
      </c>
      <c r="AQ32" s="699">
        <v>0</v>
      </c>
      <c r="AR32" s="699">
        <v>0</v>
      </c>
      <c r="AS32" s="701">
        <v>0</v>
      </c>
      <c r="AT32" s="702">
        <v>0</v>
      </c>
      <c r="AU32" s="699">
        <v>0</v>
      </c>
      <c r="AV32" s="699">
        <v>0</v>
      </c>
      <c r="AW32" s="699" t="s">
        <v>8</v>
      </c>
      <c r="AX32" s="700">
        <v>0</v>
      </c>
      <c r="AY32" s="265" t="s">
        <v>8</v>
      </c>
      <c r="AZ32" s="699" t="s">
        <v>8</v>
      </c>
      <c r="BA32" s="699">
        <v>0</v>
      </c>
      <c r="BB32" s="699">
        <v>0</v>
      </c>
      <c r="BC32" s="701">
        <v>0</v>
      </c>
      <c r="BD32" s="702">
        <v>0</v>
      </c>
      <c r="BE32" s="699">
        <v>0</v>
      </c>
      <c r="BF32" s="699" t="s">
        <v>8</v>
      </c>
      <c r="BG32" s="701" t="s">
        <v>8</v>
      </c>
      <c r="BH32" s="1127">
        <f t="shared" si="1"/>
        <v>26</v>
      </c>
      <c r="BI32" s="424" t="str">
        <f t="shared" si="2"/>
        <v>ゾーベックエニケード水水</v>
      </c>
    </row>
    <row r="33" spans="1:61" ht="20.100000000000001" customHeight="1">
      <c r="A33" s="1205"/>
      <c r="B33" s="489">
        <f t="shared" si="3"/>
        <v>27</v>
      </c>
      <c r="C33" s="465" t="s">
        <v>687</v>
      </c>
      <c r="D33" s="729">
        <v>27</v>
      </c>
      <c r="E33" s="464" t="s">
        <v>32</v>
      </c>
      <c r="F33" s="268">
        <v>0</v>
      </c>
      <c r="G33" s="703" t="s">
        <v>11</v>
      </c>
      <c r="H33" s="703" t="s">
        <v>8</v>
      </c>
      <c r="I33" s="703" t="s">
        <v>8</v>
      </c>
      <c r="J33" s="704">
        <v>0</v>
      </c>
      <c r="K33" s="268">
        <v>0</v>
      </c>
      <c r="L33" s="703">
        <v>0</v>
      </c>
      <c r="M33" s="703">
        <v>0</v>
      </c>
      <c r="N33" s="703">
        <v>0</v>
      </c>
      <c r="O33" s="705" t="s">
        <v>8</v>
      </c>
      <c r="P33" s="706" t="s">
        <v>8</v>
      </c>
      <c r="Q33" s="703">
        <v>0</v>
      </c>
      <c r="R33" s="703">
        <v>0</v>
      </c>
      <c r="S33" s="703" t="s">
        <v>11</v>
      </c>
      <c r="T33" s="704">
        <v>0</v>
      </c>
      <c r="U33" s="268" t="s">
        <v>11</v>
      </c>
      <c r="V33" s="703">
        <v>0</v>
      </c>
      <c r="W33" s="703">
        <v>0</v>
      </c>
      <c r="X33" s="703" t="s">
        <v>11</v>
      </c>
      <c r="Y33" s="705">
        <v>0</v>
      </c>
      <c r="Z33" s="706" t="s">
        <v>8</v>
      </c>
      <c r="AA33" s="703">
        <v>0</v>
      </c>
      <c r="AB33" s="703">
        <v>0</v>
      </c>
      <c r="AC33" s="703" t="s">
        <v>8</v>
      </c>
      <c r="AD33" s="704" t="s">
        <v>8</v>
      </c>
      <c r="AE33" s="268" t="s">
        <v>7</v>
      </c>
      <c r="AF33" s="703">
        <v>0</v>
      </c>
      <c r="AG33" s="703">
        <v>0</v>
      </c>
      <c r="AH33" s="703">
        <v>0</v>
      </c>
      <c r="AI33" s="705" t="s">
        <v>8</v>
      </c>
      <c r="AJ33" s="706" t="s">
        <v>8</v>
      </c>
      <c r="AK33" s="703">
        <v>0</v>
      </c>
      <c r="AL33" s="703">
        <v>0</v>
      </c>
      <c r="AM33" s="703">
        <v>0</v>
      </c>
      <c r="AN33" s="704" t="s">
        <v>8</v>
      </c>
      <c r="AO33" s="268" t="s">
        <v>8</v>
      </c>
      <c r="AP33" s="703">
        <v>0</v>
      </c>
      <c r="AQ33" s="703">
        <v>0</v>
      </c>
      <c r="AR33" s="703">
        <v>0</v>
      </c>
      <c r="AS33" s="705">
        <v>0</v>
      </c>
      <c r="AT33" s="706">
        <v>0</v>
      </c>
      <c r="AU33" s="703">
        <v>0</v>
      </c>
      <c r="AV33" s="703" t="s">
        <v>8</v>
      </c>
      <c r="AW33" s="703">
        <v>0</v>
      </c>
      <c r="AX33" s="704">
        <v>0</v>
      </c>
      <c r="AY33" s="268" t="s">
        <v>8</v>
      </c>
      <c r="AZ33" s="703" t="s">
        <v>8</v>
      </c>
      <c r="BA33" s="703">
        <v>0</v>
      </c>
      <c r="BB33" s="703">
        <v>0</v>
      </c>
      <c r="BC33" s="705">
        <v>0</v>
      </c>
      <c r="BD33" s="706">
        <v>0</v>
      </c>
      <c r="BE33" s="703">
        <v>0</v>
      </c>
      <c r="BF33" s="703" t="s">
        <v>8</v>
      </c>
      <c r="BG33" s="705" t="s">
        <v>11</v>
      </c>
      <c r="BH33" s="269">
        <f t="shared" si="1"/>
        <v>27</v>
      </c>
      <c r="BI33" s="424" t="str">
        <f t="shared" si="2"/>
        <v>ゾーベックエンカンティアSESE</v>
      </c>
    </row>
    <row r="34" spans="1:61" ht="20.100000000000001" customHeight="1">
      <c r="A34" s="1205"/>
      <c r="B34" s="489">
        <f t="shared" si="3"/>
        <v>28</v>
      </c>
      <c r="C34" s="465" t="s">
        <v>688</v>
      </c>
      <c r="D34" s="729">
        <v>28</v>
      </c>
      <c r="E34" s="464" t="s">
        <v>32</v>
      </c>
      <c r="F34" s="268">
        <v>0</v>
      </c>
      <c r="G34" s="703" t="s">
        <v>8</v>
      </c>
      <c r="H34" s="703" t="s">
        <v>8</v>
      </c>
      <c r="I34" s="703" t="s">
        <v>8</v>
      </c>
      <c r="J34" s="704">
        <v>0</v>
      </c>
      <c r="K34" s="268">
        <v>0</v>
      </c>
      <c r="L34" s="703">
        <v>0</v>
      </c>
      <c r="M34" s="703">
        <v>0</v>
      </c>
      <c r="N34" s="703">
        <v>0</v>
      </c>
      <c r="O34" s="705">
        <v>0</v>
      </c>
      <c r="P34" s="706" t="s">
        <v>8</v>
      </c>
      <c r="Q34" s="703">
        <v>0</v>
      </c>
      <c r="R34" s="703">
        <v>0</v>
      </c>
      <c r="S34" s="703" t="s">
        <v>8</v>
      </c>
      <c r="T34" s="704">
        <v>0</v>
      </c>
      <c r="U34" s="268">
        <v>0</v>
      </c>
      <c r="V34" s="703" t="s">
        <v>8</v>
      </c>
      <c r="W34" s="703">
        <v>0</v>
      </c>
      <c r="X34" s="703" t="s">
        <v>8</v>
      </c>
      <c r="Y34" s="705">
        <v>0</v>
      </c>
      <c r="Z34" s="706" t="s">
        <v>8</v>
      </c>
      <c r="AA34" s="703">
        <v>0</v>
      </c>
      <c r="AB34" s="703">
        <v>0</v>
      </c>
      <c r="AC34" s="703" t="s">
        <v>8</v>
      </c>
      <c r="AD34" s="704" t="s">
        <v>8</v>
      </c>
      <c r="AE34" s="268">
        <v>0</v>
      </c>
      <c r="AF34" s="703">
        <v>0</v>
      </c>
      <c r="AG34" s="703">
        <v>0</v>
      </c>
      <c r="AH34" s="703">
        <v>0</v>
      </c>
      <c r="AI34" s="705" t="s">
        <v>8</v>
      </c>
      <c r="AJ34" s="706" t="s">
        <v>8</v>
      </c>
      <c r="AK34" s="703">
        <v>0</v>
      </c>
      <c r="AL34" s="703">
        <v>0</v>
      </c>
      <c r="AM34" s="703" t="s">
        <v>8</v>
      </c>
      <c r="AN34" s="704" t="s">
        <v>8</v>
      </c>
      <c r="AO34" s="268" t="s">
        <v>8</v>
      </c>
      <c r="AP34" s="703">
        <v>0</v>
      </c>
      <c r="AQ34" s="703">
        <v>0</v>
      </c>
      <c r="AR34" s="703">
        <v>0</v>
      </c>
      <c r="AS34" s="705">
        <v>0</v>
      </c>
      <c r="AT34" s="706">
        <v>0</v>
      </c>
      <c r="AU34" s="703">
        <v>0</v>
      </c>
      <c r="AV34" s="703" t="s">
        <v>8</v>
      </c>
      <c r="AW34" s="703">
        <v>0</v>
      </c>
      <c r="AX34" s="704">
        <v>0</v>
      </c>
      <c r="AY34" s="268" t="s">
        <v>8</v>
      </c>
      <c r="AZ34" s="703" t="s">
        <v>8</v>
      </c>
      <c r="BA34" s="703">
        <v>0</v>
      </c>
      <c r="BB34" s="703">
        <v>0</v>
      </c>
      <c r="BC34" s="705">
        <v>0</v>
      </c>
      <c r="BD34" s="706">
        <v>0</v>
      </c>
      <c r="BE34" s="703">
        <v>0</v>
      </c>
      <c r="BF34" s="703" t="s">
        <v>8</v>
      </c>
      <c r="BG34" s="705" t="s">
        <v>8</v>
      </c>
      <c r="BH34" s="269">
        <f t="shared" si="1"/>
        <v>28</v>
      </c>
      <c r="BI34" s="424" t="str">
        <f t="shared" si="2"/>
        <v>ゾーベックエンテクタSESE</v>
      </c>
    </row>
    <row r="35" spans="1:61" ht="20.100000000000001" customHeight="1">
      <c r="A35" s="1205"/>
      <c r="B35" s="489">
        <f t="shared" si="3"/>
        <v>29</v>
      </c>
      <c r="C35" s="465" t="s">
        <v>689</v>
      </c>
      <c r="D35" s="729">
        <v>29</v>
      </c>
      <c r="E35" s="464" t="s">
        <v>13</v>
      </c>
      <c r="F35" s="268">
        <v>0</v>
      </c>
      <c r="G35" s="703">
        <v>0</v>
      </c>
      <c r="H35" s="703" t="s">
        <v>8</v>
      </c>
      <c r="I35" s="703">
        <v>0</v>
      </c>
      <c r="J35" s="704">
        <v>0</v>
      </c>
      <c r="K35" s="268">
        <v>0</v>
      </c>
      <c r="L35" s="703">
        <v>0</v>
      </c>
      <c r="M35" s="703">
        <v>0</v>
      </c>
      <c r="N35" s="703">
        <v>0</v>
      </c>
      <c r="O35" s="705">
        <v>0</v>
      </c>
      <c r="P35" s="706" t="s">
        <v>8</v>
      </c>
      <c r="Q35" s="703">
        <v>0</v>
      </c>
      <c r="R35" s="703">
        <v>0</v>
      </c>
      <c r="S35" s="703" t="s">
        <v>8</v>
      </c>
      <c r="T35" s="704">
        <v>0</v>
      </c>
      <c r="U35" s="268">
        <v>0</v>
      </c>
      <c r="V35" s="703">
        <v>0</v>
      </c>
      <c r="W35" s="703" t="s">
        <v>8</v>
      </c>
      <c r="X35" s="703">
        <v>0</v>
      </c>
      <c r="Y35" s="705">
        <v>0</v>
      </c>
      <c r="Z35" s="706" t="s">
        <v>8</v>
      </c>
      <c r="AA35" s="703">
        <v>0</v>
      </c>
      <c r="AB35" s="703">
        <v>0</v>
      </c>
      <c r="AC35" s="703" t="s">
        <v>8</v>
      </c>
      <c r="AD35" s="704" t="s">
        <v>8</v>
      </c>
      <c r="AE35" s="268">
        <v>0</v>
      </c>
      <c r="AF35" s="703">
        <v>0</v>
      </c>
      <c r="AG35" s="703">
        <v>0</v>
      </c>
      <c r="AH35" s="703">
        <v>0</v>
      </c>
      <c r="AI35" s="705">
        <v>0</v>
      </c>
      <c r="AJ35" s="706">
        <v>0</v>
      </c>
      <c r="AK35" s="703">
        <v>0</v>
      </c>
      <c r="AL35" s="703">
        <v>0</v>
      </c>
      <c r="AM35" s="703" t="s">
        <v>8</v>
      </c>
      <c r="AN35" s="704" t="s">
        <v>8</v>
      </c>
      <c r="AO35" s="268" t="s">
        <v>8</v>
      </c>
      <c r="AP35" s="703">
        <v>0</v>
      </c>
      <c r="AQ35" s="703">
        <v>0</v>
      </c>
      <c r="AR35" s="703">
        <v>0</v>
      </c>
      <c r="AS35" s="705">
        <v>0</v>
      </c>
      <c r="AT35" s="706">
        <v>0</v>
      </c>
      <c r="AU35" s="703">
        <v>0</v>
      </c>
      <c r="AV35" s="703" t="s">
        <v>8</v>
      </c>
      <c r="AW35" s="703">
        <v>0</v>
      </c>
      <c r="AX35" s="704">
        <v>0</v>
      </c>
      <c r="AY35" s="268">
        <v>0</v>
      </c>
      <c r="AZ35" s="703" t="s">
        <v>8</v>
      </c>
      <c r="BA35" s="703">
        <v>0</v>
      </c>
      <c r="BB35" s="703" t="s">
        <v>8</v>
      </c>
      <c r="BC35" s="705">
        <v>0</v>
      </c>
      <c r="BD35" s="706">
        <v>0</v>
      </c>
      <c r="BE35" s="703">
        <v>0</v>
      </c>
      <c r="BF35" s="703">
        <v>0</v>
      </c>
      <c r="BG35" s="705" t="s">
        <v>8</v>
      </c>
      <c r="BH35" s="269">
        <f t="shared" si="1"/>
        <v>29</v>
      </c>
      <c r="BI35" s="424" t="str">
        <f t="shared" si="2"/>
        <v>ダイナモ顆顆</v>
      </c>
    </row>
    <row r="36" spans="1:61" ht="20.100000000000001" customHeight="1" thickBot="1">
      <c r="A36" s="1205"/>
      <c r="B36" s="490">
        <f t="shared" si="3"/>
        <v>30</v>
      </c>
      <c r="C36" s="491" t="s">
        <v>523</v>
      </c>
      <c r="D36" s="732">
        <v>30</v>
      </c>
      <c r="E36" s="492" t="s">
        <v>6</v>
      </c>
      <c r="F36" s="270" t="s">
        <v>8</v>
      </c>
      <c r="G36" s="711">
        <v>0</v>
      </c>
      <c r="H36" s="711" t="s">
        <v>30</v>
      </c>
      <c r="I36" s="711">
        <v>0</v>
      </c>
      <c r="J36" s="712">
        <v>0</v>
      </c>
      <c r="K36" s="270" t="s">
        <v>8</v>
      </c>
      <c r="L36" s="711">
        <v>0</v>
      </c>
      <c r="M36" s="711">
        <v>0</v>
      </c>
      <c r="N36" s="711">
        <v>0</v>
      </c>
      <c r="O36" s="713">
        <v>0</v>
      </c>
      <c r="P36" s="714" t="s">
        <v>8</v>
      </c>
      <c r="Q36" s="711">
        <v>0</v>
      </c>
      <c r="R36" s="711">
        <v>0</v>
      </c>
      <c r="S36" s="711">
        <v>0</v>
      </c>
      <c r="T36" s="712" t="s">
        <v>8</v>
      </c>
      <c r="U36" s="270" t="s">
        <v>8</v>
      </c>
      <c r="V36" s="711">
        <v>0</v>
      </c>
      <c r="W36" s="711">
        <v>0</v>
      </c>
      <c r="X36" s="711" t="s">
        <v>8</v>
      </c>
      <c r="Y36" s="713" t="s">
        <v>8</v>
      </c>
      <c r="Z36" s="714">
        <v>0</v>
      </c>
      <c r="AA36" s="711">
        <v>0</v>
      </c>
      <c r="AB36" s="711">
        <v>0</v>
      </c>
      <c r="AC36" s="711" t="s">
        <v>8</v>
      </c>
      <c r="AD36" s="712" t="s">
        <v>8</v>
      </c>
      <c r="AE36" s="270" t="s">
        <v>8</v>
      </c>
      <c r="AF36" s="711" t="s">
        <v>8</v>
      </c>
      <c r="AG36" s="711" t="s">
        <v>8</v>
      </c>
      <c r="AH36" s="711">
        <v>0</v>
      </c>
      <c r="AI36" s="713">
        <v>0</v>
      </c>
      <c r="AJ36" s="714" t="s">
        <v>8</v>
      </c>
      <c r="AK36" s="711">
        <v>0</v>
      </c>
      <c r="AL36" s="711" t="s">
        <v>8</v>
      </c>
      <c r="AM36" s="711" t="s">
        <v>8</v>
      </c>
      <c r="AN36" s="712">
        <v>0</v>
      </c>
      <c r="AO36" s="270">
        <v>0</v>
      </c>
      <c r="AP36" s="711">
        <v>0</v>
      </c>
      <c r="AQ36" s="711">
        <v>0</v>
      </c>
      <c r="AR36" s="711">
        <v>0</v>
      </c>
      <c r="AS36" s="713" t="s">
        <v>8</v>
      </c>
      <c r="AT36" s="714" t="s">
        <v>7</v>
      </c>
      <c r="AU36" s="711" t="s">
        <v>7</v>
      </c>
      <c r="AV36" s="711" t="s">
        <v>8</v>
      </c>
      <c r="AW36" s="711" t="s">
        <v>8</v>
      </c>
      <c r="AX36" s="712">
        <v>0</v>
      </c>
      <c r="AY36" s="270" t="s">
        <v>8</v>
      </c>
      <c r="AZ36" s="711">
        <v>0</v>
      </c>
      <c r="BA36" s="711">
        <v>0</v>
      </c>
      <c r="BB36" s="711" t="s">
        <v>8</v>
      </c>
      <c r="BC36" s="713">
        <v>0</v>
      </c>
      <c r="BD36" s="714">
        <v>0</v>
      </c>
      <c r="BE36" s="711">
        <v>0</v>
      </c>
      <c r="BF36" s="711" t="s">
        <v>8</v>
      </c>
      <c r="BG36" s="713">
        <v>0</v>
      </c>
      <c r="BH36" s="272">
        <f t="shared" si="1"/>
        <v>30</v>
      </c>
      <c r="BI36" s="424" t="str">
        <f t="shared" si="2"/>
        <v>ダコニール１０００FLFL</v>
      </c>
    </row>
    <row r="37" spans="1:61" ht="20.100000000000001" customHeight="1">
      <c r="A37" s="1205"/>
      <c r="B37" s="456">
        <f t="shared" si="3"/>
        <v>31</v>
      </c>
      <c r="C37" s="457" t="s">
        <v>690</v>
      </c>
      <c r="D37" s="728">
        <v>31</v>
      </c>
      <c r="E37" s="456" t="s">
        <v>6</v>
      </c>
      <c r="F37" s="273">
        <v>0</v>
      </c>
      <c r="G37" s="715">
        <v>0</v>
      </c>
      <c r="H37" s="715" t="s">
        <v>8</v>
      </c>
      <c r="I37" s="715" t="s">
        <v>8</v>
      </c>
      <c r="J37" s="716">
        <v>0</v>
      </c>
      <c r="K37" s="273" t="s">
        <v>8</v>
      </c>
      <c r="L37" s="715">
        <v>0</v>
      </c>
      <c r="M37" s="715">
        <v>0</v>
      </c>
      <c r="N37" s="715">
        <v>0</v>
      </c>
      <c r="O37" s="717">
        <v>0</v>
      </c>
      <c r="P37" s="718" t="s">
        <v>8</v>
      </c>
      <c r="Q37" s="715">
        <v>0</v>
      </c>
      <c r="R37" s="715">
        <v>0</v>
      </c>
      <c r="S37" s="715">
        <v>0</v>
      </c>
      <c r="T37" s="716" t="s">
        <v>8</v>
      </c>
      <c r="U37" s="273" t="s">
        <v>8</v>
      </c>
      <c r="V37" s="715">
        <v>0</v>
      </c>
      <c r="W37" s="715">
        <v>0</v>
      </c>
      <c r="X37" s="715">
        <v>0</v>
      </c>
      <c r="Y37" s="717" t="s">
        <v>8</v>
      </c>
      <c r="Z37" s="718">
        <v>0</v>
      </c>
      <c r="AA37" s="715">
        <v>0</v>
      </c>
      <c r="AB37" s="715" t="s">
        <v>8</v>
      </c>
      <c r="AC37" s="715" t="s">
        <v>8</v>
      </c>
      <c r="AD37" s="716" t="s">
        <v>8</v>
      </c>
      <c r="AE37" s="273">
        <v>0</v>
      </c>
      <c r="AF37" s="715" t="s">
        <v>8</v>
      </c>
      <c r="AG37" s="715" t="s">
        <v>8</v>
      </c>
      <c r="AH37" s="715">
        <v>0</v>
      </c>
      <c r="AI37" s="717" t="s">
        <v>8</v>
      </c>
      <c r="AJ37" s="718">
        <v>0</v>
      </c>
      <c r="AK37" s="715" t="s">
        <v>8</v>
      </c>
      <c r="AL37" s="715" t="s">
        <v>8</v>
      </c>
      <c r="AM37" s="715" t="s">
        <v>8</v>
      </c>
      <c r="AN37" s="716">
        <v>0</v>
      </c>
      <c r="AO37" s="273" t="s">
        <v>8</v>
      </c>
      <c r="AP37" s="715">
        <v>0</v>
      </c>
      <c r="AQ37" s="715">
        <v>0</v>
      </c>
      <c r="AR37" s="715">
        <v>0</v>
      </c>
      <c r="AS37" s="717">
        <v>0</v>
      </c>
      <c r="AT37" s="718" t="s">
        <v>7</v>
      </c>
      <c r="AU37" s="715" t="s">
        <v>7</v>
      </c>
      <c r="AV37" s="715" t="s">
        <v>8</v>
      </c>
      <c r="AW37" s="715">
        <v>0</v>
      </c>
      <c r="AX37" s="716">
        <v>0</v>
      </c>
      <c r="AY37" s="273" t="s">
        <v>12</v>
      </c>
      <c r="AZ37" s="715" t="s">
        <v>8</v>
      </c>
      <c r="BA37" s="715">
        <v>0</v>
      </c>
      <c r="BB37" s="715">
        <v>0</v>
      </c>
      <c r="BC37" s="717">
        <v>0</v>
      </c>
      <c r="BD37" s="718">
        <v>0</v>
      </c>
      <c r="BE37" s="715">
        <v>0</v>
      </c>
      <c r="BF37" s="715" t="s">
        <v>8</v>
      </c>
      <c r="BG37" s="717" t="s">
        <v>8</v>
      </c>
      <c r="BH37" s="1125">
        <f t="shared" si="1"/>
        <v>31</v>
      </c>
      <c r="BI37" s="424" t="str">
        <f t="shared" si="2"/>
        <v>ダコニールエースFLFL</v>
      </c>
    </row>
    <row r="38" spans="1:61" ht="20.100000000000001" customHeight="1">
      <c r="A38" s="1205"/>
      <c r="B38" s="464">
        <f t="shared" si="3"/>
        <v>32</v>
      </c>
      <c r="C38" s="465" t="s">
        <v>621</v>
      </c>
      <c r="D38" s="729">
        <v>32</v>
      </c>
      <c r="E38" s="464" t="s">
        <v>14</v>
      </c>
      <c r="F38" s="268" t="s">
        <v>7</v>
      </c>
      <c r="G38" s="703">
        <v>0</v>
      </c>
      <c r="H38" s="703" t="s">
        <v>8</v>
      </c>
      <c r="I38" s="703">
        <v>0</v>
      </c>
      <c r="J38" s="704" t="s">
        <v>8</v>
      </c>
      <c r="K38" s="268" t="s">
        <v>8</v>
      </c>
      <c r="L38" s="703">
        <v>0</v>
      </c>
      <c r="M38" s="703">
        <v>0</v>
      </c>
      <c r="N38" s="703" t="s">
        <v>8</v>
      </c>
      <c r="O38" s="705">
        <v>0</v>
      </c>
      <c r="P38" s="706" t="s">
        <v>8</v>
      </c>
      <c r="Q38" s="703" t="s">
        <v>8</v>
      </c>
      <c r="R38" s="703">
        <v>0</v>
      </c>
      <c r="S38" s="703">
        <v>0</v>
      </c>
      <c r="T38" s="704">
        <v>0</v>
      </c>
      <c r="U38" s="268">
        <v>0</v>
      </c>
      <c r="V38" s="703">
        <v>0</v>
      </c>
      <c r="W38" s="703" t="s">
        <v>8</v>
      </c>
      <c r="X38" s="703">
        <v>0</v>
      </c>
      <c r="Y38" s="705" t="s">
        <v>8</v>
      </c>
      <c r="Z38" s="706">
        <v>0</v>
      </c>
      <c r="AA38" s="703">
        <v>0</v>
      </c>
      <c r="AB38" s="703" t="s">
        <v>7</v>
      </c>
      <c r="AC38" s="703" t="s">
        <v>8</v>
      </c>
      <c r="AD38" s="704" t="s">
        <v>8</v>
      </c>
      <c r="AE38" s="268">
        <v>0</v>
      </c>
      <c r="AF38" s="703">
        <v>0</v>
      </c>
      <c r="AG38" s="703">
        <v>0</v>
      </c>
      <c r="AH38" s="703">
        <v>0</v>
      </c>
      <c r="AI38" s="705">
        <v>0</v>
      </c>
      <c r="AJ38" s="706" t="s">
        <v>8</v>
      </c>
      <c r="AK38" s="703">
        <v>0</v>
      </c>
      <c r="AL38" s="703" t="s">
        <v>7</v>
      </c>
      <c r="AM38" s="703" t="s">
        <v>11</v>
      </c>
      <c r="AN38" s="704">
        <v>0</v>
      </c>
      <c r="AO38" s="268">
        <v>0</v>
      </c>
      <c r="AP38" s="703">
        <v>0</v>
      </c>
      <c r="AQ38" s="703">
        <v>0</v>
      </c>
      <c r="AR38" s="703" t="s">
        <v>7</v>
      </c>
      <c r="AS38" s="705">
        <v>0</v>
      </c>
      <c r="AT38" s="706">
        <v>0</v>
      </c>
      <c r="AU38" s="703" t="s">
        <v>8</v>
      </c>
      <c r="AV38" s="703" t="s">
        <v>8</v>
      </c>
      <c r="AW38" s="703" t="s">
        <v>8</v>
      </c>
      <c r="AX38" s="704" t="s">
        <v>8</v>
      </c>
      <c r="AY38" s="268">
        <v>0</v>
      </c>
      <c r="AZ38" s="703">
        <v>0</v>
      </c>
      <c r="BA38" s="703">
        <v>0</v>
      </c>
      <c r="BB38" s="703">
        <v>0</v>
      </c>
      <c r="BC38" s="705" t="s">
        <v>8</v>
      </c>
      <c r="BD38" s="706">
        <v>0</v>
      </c>
      <c r="BE38" s="703" t="s">
        <v>8</v>
      </c>
      <c r="BF38" s="703" t="s">
        <v>8</v>
      </c>
      <c r="BG38" s="705">
        <v>0</v>
      </c>
      <c r="BH38" s="269">
        <f t="shared" si="1"/>
        <v>32</v>
      </c>
      <c r="BI38" s="424" t="str">
        <f t="shared" si="2"/>
        <v>ドイツボルドーDFDF</v>
      </c>
    </row>
    <row r="39" spans="1:61" ht="20.100000000000001" customHeight="1">
      <c r="A39" s="1205"/>
      <c r="B39" s="464">
        <f t="shared" si="3"/>
        <v>33</v>
      </c>
      <c r="C39" s="465" t="s">
        <v>669</v>
      </c>
      <c r="D39" s="729">
        <v>33</v>
      </c>
      <c r="E39" s="464" t="s">
        <v>4</v>
      </c>
      <c r="F39" s="268" t="s">
        <v>7</v>
      </c>
      <c r="G39" s="703">
        <v>0</v>
      </c>
      <c r="H39" s="703" t="s">
        <v>8</v>
      </c>
      <c r="I39" s="703">
        <v>0</v>
      </c>
      <c r="J39" s="704">
        <v>0</v>
      </c>
      <c r="K39" s="268">
        <v>0</v>
      </c>
      <c r="L39" s="703" t="s">
        <v>8</v>
      </c>
      <c r="M39" s="703">
        <v>0</v>
      </c>
      <c r="N39" s="703" t="s">
        <v>8</v>
      </c>
      <c r="O39" s="705">
        <v>0</v>
      </c>
      <c r="P39" s="706" t="s">
        <v>8</v>
      </c>
      <c r="Q39" s="703" t="s">
        <v>8</v>
      </c>
      <c r="R39" s="703">
        <v>0</v>
      </c>
      <c r="S39" s="703">
        <v>0</v>
      </c>
      <c r="T39" s="704">
        <v>0</v>
      </c>
      <c r="U39" s="268">
        <v>0</v>
      </c>
      <c r="V39" s="703">
        <v>0</v>
      </c>
      <c r="W39" s="703" t="s">
        <v>8</v>
      </c>
      <c r="X39" s="703">
        <v>0</v>
      </c>
      <c r="Y39" s="705" t="s">
        <v>8</v>
      </c>
      <c r="Z39" s="706">
        <v>0</v>
      </c>
      <c r="AA39" s="703">
        <v>0</v>
      </c>
      <c r="AB39" s="703" t="s">
        <v>7</v>
      </c>
      <c r="AC39" s="703" t="s">
        <v>8</v>
      </c>
      <c r="AD39" s="704" t="s">
        <v>8</v>
      </c>
      <c r="AE39" s="268">
        <v>0</v>
      </c>
      <c r="AF39" s="703">
        <v>0</v>
      </c>
      <c r="AG39" s="703">
        <v>0</v>
      </c>
      <c r="AH39" s="703">
        <v>0</v>
      </c>
      <c r="AI39" s="705" t="s">
        <v>8</v>
      </c>
      <c r="AJ39" s="706" t="s">
        <v>8</v>
      </c>
      <c r="AK39" s="703" t="s">
        <v>7</v>
      </c>
      <c r="AL39" s="703">
        <v>0</v>
      </c>
      <c r="AM39" s="703" t="s">
        <v>11</v>
      </c>
      <c r="AN39" s="704">
        <v>0</v>
      </c>
      <c r="AO39" s="268">
        <v>0</v>
      </c>
      <c r="AP39" s="703">
        <v>0</v>
      </c>
      <c r="AQ39" s="703" t="s">
        <v>8</v>
      </c>
      <c r="AR39" s="703" t="s">
        <v>7</v>
      </c>
      <c r="AS39" s="705">
        <v>0</v>
      </c>
      <c r="AT39" s="706" t="s">
        <v>8</v>
      </c>
      <c r="AU39" s="703">
        <v>0</v>
      </c>
      <c r="AV39" s="703" t="s">
        <v>8</v>
      </c>
      <c r="AW39" s="703" t="s">
        <v>8</v>
      </c>
      <c r="AX39" s="704" t="s">
        <v>8</v>
      </c>
      <c r="AY39" s="268" t="s">
        <v>11</v>
      </c>
      <c r="AZ39" s="703">
        <v>0</v>
      </c>
      <c r="BA39" s="703">
        <v>0</v>
      </c>
      <c r="BB39" s="703" t="s">
        <v>8</v>
      </c>
      <c r="BC39" s="705">
        <v>0</v>
      </c>
      <c r="BD39" s="706">
        <v>0</v>
      </c>
      <c r="BE39" s="703">
        <v>0</v>
      </c>
      <c r="BF39" s="703" t="s">
        <v>8</v>
      </c>
      <c r="BG39" s="705">
        <v>0</v>
      </c>
      <c r="BH39" s="269">
        <f t="shared" si="1"/>
        <v>33</v>
      </c>
      <c r="BI39" s="424" t="str">
        <f t="shared" si="2"/>
        <v>ドイツボルドーＡ水水</v>
      </c>
    </row>
    <row r="40" spans="1:61" ht="20.100000000000001" customHeight="1">
      <c r="A40" s="1205"/>
      <c r="B40" s="464">
        <f t="shared" si="3"/>
        <v>34</v>
      </c>
      <c r="C40" s="465" t="s">
        <v>541</v>
      </c>
      <c r="D40" s="729">
        <v>34</v>
      </c>
      <c r="E40" s="464" t="s">
        <v>4</v>
      </c>
      <c r="F40" s="268" t="s">
        <v>11</v>
      </c>
      <c r="G40" s="703">
        <v>0</v>
      </c>
      <c r="H40" s="703" t="s">
        <v>8</v>
      </c>
      <c r="I40" s="703">
        <v>0</v>
      </c>
      <c r="J40" s="704" t="s">
        <v>8</v>
      </c>
      <c r="K40" s="268" t="s">
        <v>8</v>
      </c>
      <c r="L40" s="703" t="s">
        <v>8</v>
      </c>
      <c r="M40" s="703">
        <v>0</v>
      </c>
      <c r="N40" s="703" t="s">
        <v>8</v>
      </c>
      <c r="O40" s="705" t="s">
        <v>11</v>
      </c>
      <c r="P40" s="706" t="s">
        <v>8</v>
      </c>
      <c r="Q40" s="703" t="s">
        <v>8</v>
      </c>
      <c r="R40" s="703">
        <v>0</v>
      </c>
      <c r="S40" s="703">
        <v>0</v>
      </c>
      <c r="T40" s="704">
        <v>0</v>
      </c>
      <c r="U40" s="268" t="s">
        <v>11</v>
      </c>
      <c r="V40" s="703">
        <v>0</v>
      </c>
      <c r="W40" s="703">
        <v>0</v>
      </c>
      <c r="X40" s="703" t="s">
        <v>11</v>
      </c>
      <c r="Y40" s="705" t="s">
        <v>8</v>
      </c>
      <c r="Z40" s="706">
        <v>0</v>
      </c>
      <c r="AA40" s="703">
        <v>0</v>
      </c>
      <c r="AB40" s="703" t="s">
        <v>11</v>
      </c>
      <c r="AC40" s="703">
        <v>0</v>
      </c>
      <c r="AD40" s="704" t="s">
        <v>8</v>
      </c>
      <c r="AE40" s="268" t="s">
        <v>8</v>
      </c>
      <c r="AF40" s="703">
        <v>0</v>
      </c>
      <c r="AG40" s="703" t="s">
        <v>8</v>
      </c>
      <c r="AH40" s="703" t="s">
        <v>8</v>
      </c>
      <c r="AI40" s="705" t="s">
        <v>8</v>
      </c>
      <c r="AJ40" s="706" t="s">
        <v>8</v>
      </c>
      <c r="AK40" s="703" t="s">
        <v>11</v>
      </c>
      <c r="AL40" s="703" t="s">
        <v>11</v>
      </c>
      <c r="AM40" s="703">
        <v>0</v>
      </c>
      <c r="AN40" s="704">
        <v>0</v>
      </c>
      <c r="AO40" s="268">
        <v>0</v>
      </c>
      <c r="AP40" s="703">
        <v>0</v>
      </c>
      <c r="AQ40" s="703" t="s">
        <v>8</v>
      </c>
      <c r="AR40" s="703" t="s">
        <v>11</v>
      </c>
      <c r="AS40" s="705" t="s">
        <v>11</v>
      </c>
      <c r="AT40" s="706" t="s">
        <v>8</v>
      </c>
      <c r="AU40" s="703" t="s">
        <v>8</v>
      </c>
      <c r="AV40" s="703" t="s">
        <v>8</v>
      </c>
      <c r="AW40" s="703">
        <v>0</v>
      </c>
      <c r="AX40" s="704" t="s">
        <v>8</v>
      </c>
      <c r="AY40" s="268" t="s">
        <v>8</v>
      </c>
      <c r="AZ40" s="703">
        <v>0</v>
      </c>
      <c r="BA40" s="703" t="s">
        <v>8</v>
      </c>
      <c r="BB40" s="703" t="s">
        <v>8</v>
      </c>
      <c r="BC40" s="705" t="s">
        <v>8</v>
      </c>
      <c r="BD40" s="706" t="s">
        <v>8</v>
      </c>
      <c r="BE40" s="703" t="s">
        <v>8</v>
      </c>
      <c r="BF40" s="703" t="s">
        <v>8</v>
      </c>
      <c r="BG40" s="705" t="s">
        <v>8</v>
      </c>
      <c r="BH40" s="269">
        <f t="shared" si="1"/>
        <v>34</v>
      </c>
      <c r="BI40" s="424" t="str">
        <f t="shared" si="2"/>
        <v>トップジンＭ水水</v>
      </c>
    </row>
    <row r="41" spans="1:61" ht="20.100000000000001" customHeight="1" thickBot="1">
      <c r="A41" s="1205"/>
      <c r="B41" s="472">
        <f t="shared" si="3"/>
        <v>35</v>
      </c>
      <c r="C41" s="473" t="s">
        <v>691</v>
      </c>
      <c r="D41" s="730">
        <v>35</v>
      </c>
      <c r="E41" s="472" t="s">
        <v>4</v>
      </c>
      <c r="F41" s="276">
        <v>0</v>
      </c>
      <c r="G41" s="707">
        <v>0</v>
      </c>
      <c r="H41" s="707">
        <v>0</v>
      </c>
      <c r="I41" s="707">
        <v>0</v>
      </c>
      <c r="J41" s="708" t="s">
        <v>8</v>
      </c>
      <c r="K41" s="276" t="s">
        <v>8</v>
      </c>
      <c r="L41" s="707" t="s">
        <v>8</v>
      </c>
      <c r="M41" s="707">
        <v>0</v>
      </c>
      <c r="N41" s="707">
        <v>0</v>
      </c>
      <c r="O41" s="709">
        <v>0</v>
      </c>
      <c r="P41" s="710">
        <v>0</v>
      </c>
      <c r="Q41" s="707">
        <v>0</v>
      </c>
      <c r="R41" s="707">
        <v>0</v>
      </c>
      <c r="S41" s="707">
        <v>0</v>
      </c>
      <c r="T41" s="708">
        <v>0</v>
      </c>
      <c r="U41" s="276">
        <v>0</v>
      </c>
      <c r="V41" s="707">
        <v>0</v>
      </c>
      <c r="W41" s="707">
        <v>0</v>
      </c>
      <c r="X41" s="707">
        <v>0</v>
      </c>
      <c r="Y41" s="709" t="s">
        <v>8</v>
      </c>
      <c r="Z41" s="710">
        <v>0</v>
      </c>
      <c r="AA41" s="707">
        <v>0</v>
      </c>
      <c r="AB41" s="707">
        <v>0</v>
      </c>
      <c r="AC41" s="707">
        <v>0</v>
      </c>
      <c r="AD41" s="708">
        <v>0</v>
      </c>
      <c r="AE41" s="276">
        <v>0</v>
      </c>
      <c r="AF41" s="707" t="s">
        <v>8</v>
      </c>
      <c r="AG41" s="707" t="s">
        <v>8</v>
      </c>
      <c r="AH41" s="707" t="s">
        <v>8</v>
      </c>
      <c r="AI41" s="709">
        <v>0</v>
      </c>
      <c r="AJ41" s="710">
        <v>0</v>
      </c>
      <c r="AK41" s="707">
        <v>0</v>
      </c>
      <c r="AL41" s="707">
        <v>0</v>
      </c>
      <c r="AM41" s="707">
        <v>0</v>
      </c>
      <c r="AN41" s="708">
        <v>0</v>
      </c>
      <c r="AO41" s="276">
        <v>0</v>
      </c>
      <c r="AP41" s="707">
        <v>0</v>
      </c>
      <c r="AQ41" s="707">
        <v>0</v>
      </c>
      <c r="AR41" s="707">
        <v>0</v>
      </c>
      <c r="AS41" s="709">
        <v>0</v>
      </c>
      <c r="AT41" s="710" t="s">
        <v>8</v>
      </c>
      <c r="AU41" s="707" t="s">
        <v>12</v>
      </c>
      <c r="AV41" s="707" t="s">
        <v>8</v>
      </c>
      <c r="AW41" s="707">
        <v>0</v>
      </c>
      <c r="AX41" s="708">
        <v>0</v>
      </c>
      <c r="AY41" s="276">
        <v>0</v>
      </c>
      <c r="AZ41" s="707">
        <v>0</v>
      </c>
      <c r="BA41" s="707" t="s">
        <v>8</v>
      </c>
      <c r="BB41" s="707" t="s">
        <v>8</v>
      </c>
      <c r="BC41" s="709" t="s">
        <v>8</v>
      </c>
      <c r="BD41" s="710" t="s">
        <v>8</v>
      </c>
      <c r="BE41" s="707" t="s">
        <v>8</v>
      </c>
      <c r="BF41" s="707">
        <v>0</v>
      </c>
      <c r="BG41" s="709">
        <v>0</v>
      </c>
      <c r="BH41" s="278">
        <f t="shared" si="1"/>
        <v>35</v>
      </c>
      <c r="BI41" s="424" t="str">
        <f t="shared" si="2"/>
        <v>ナレート水水</v>
      </c>
    </row>
    <row r="42" spans="1:61" ht="20.100000000000001" customHeight="1">
      <c r="A42" s="1205"/>
      <c r="B42" s="1126">
        <f t="shared" si="3"/>
        <v>36</v>
      </c>
      <c r="C42" s="481" t="s">
        <v>692</v>
      </c>
      <c r="D42" s="731">
        <v>36</v>
      </c>
      <c r="E42" s="482" t="s">
        <v>4</v>
      </c>
      <c r="F42" s="265">
        <v>0</v>
      </c>
      <c r="G42" s="699">
        <v>0</v>
      </c>
      <c r="H42" s="699" t="s">
        <v>7</v>
      </c>
      <c r="I42" s="699">
        <v>0</v>
      </c>
      <c r="J42" s="700" t="s">
        <v>8</v>
      </c>
      <c r="K42" s="265" t="s">
        <v>8</v>
      </c>
      <c r="L42" s="699" t="s">
        <v>46</v>
      </c>
      <c r="M42" s="699">
        <v>0</v>
      </c>
      <c r="N42" s="699" t="s">
        <v>8</v>
      </c>
      <c r="O42" s="701">
        <v>0</v>
      </c>
      <c r="P42" s="702">
        <v>0</v>
      </c>
      <c r="Q42" s="699" t="s">
        <v>8</v>
      </c>
      <c r="R42" s="699">
        <v>0</v>
      </c>
      <c r="S42" s="699">
        <v>0</v>
      </c>
      <c r="T42" s="700">
        <v>0</v>
      </c>
      <c r="U42" s="265" t="s">
        <v>12</v>
      </c>
      <c r="V42" s="699" t="s">
        <v>8</v>
      </c>
      <c r="W42" s="699" t="s">
        <v>12</v>
      </c>
      <c r="X42" s="699">
        <v>0</v>
      </c>
      <c r="Y42" s="701" t="s">
        <v>11</v>
      </c>
      <c r="Z42" s="702">
        <v>0</v>
      </c>
      <c r="AA42" s="699">
        <v>0</v>
      </c>
      <c r="AB42" s="699">
        <v>0</v>
      </c>
      <c r="AC42" s="699">
        <v>0</v>
      </c>
      <c r="AD42" s="700" t="s">
        <v>8</v>
      </c>
      <c r="AE42" s="265" t="s">
        <v>8</v>
      </c>
      <c r="AF42" s="699" t="s">
        <v>8</v>
      </c>
      <c r="AG42" s="699" t="s">
        <v>8</v>
      </c>
      <c r="AH42" s="699" t="s">
        <v>8</v>
      </c>
      <c r="AI42" s="701">
        <v>0</v>
      </c>
      <c r="AJ42" s="702" t="s">
        <v>8</v>
      </c>
      <c r="AK42" s="699">
        <v>0</v>
      </c>
      <c r="AL42" s="699">
        <v>0</v>
      </c>
      <c r="AM42" s="699">
        <v>0</v>
      </c>
      <c r="AN42" s="700">
        <v>0</v>
      </c>
      <c r="AO42" s="265">
        <v>0</v>
      </c>
      <c r="AP42" s="699">
        <v>0</v>
      </c>
      <c r="AQ42" s="699" t="s">
        <v>8</v>
      </c>
      <c r="AR42" s="699">
        <v>0</v>
      </c>
      <c r="AS42" s="701">
        <v>0</v>
      </c>
      <c r="AT42" s="702" t="s">
        <v>12</v>
      </c>
      <c r="AU42" s="699" t="s">
        <v>9</v>
      </c>
      <c r="AV42" s="699" t="s">
        <v>8</v>
      </c>
      <c r="AW42" s="699" t="s">
        <v>10</v>
      </c>
      <c r="AX42" s="700" t="s">
        <v>8</v>
      </c>
      <c r="AY42" s="265" t="s">
        <v>11</v>
      </c>
      <c r="AZ42" s="699">
        <v>0</v>
      </c>
      <c r="BA42" s="699" t="s">
        <v>12</v>
      </c>
      <c r="BB42" s="699" t="s">
        <v>9</v>
      </c>
      <c r="BC42" s="701" t="s">
        <v>8</v>
      </c>
      <c r="BD42" s="702" t="s">
        <v>8</v>
      </c>
      <c r="BE42" s="699" t="s">
        <v>8</v>
      </c>
      <c r="BF42" s="699">
        <v>0</v>
      </c>
      <c r="BG42" s="701" t="s">
        <v>7</v>
      </c>
      <c r="BH42" s="1127">
        <f t="shared" si="1"/>
        <v>36</v>
      </c>
      <c r="BI42" s="424" t="str">
        <f t="shared" si="2"/>
        <v>バクテサイド水水</v>
      </c>
    </row>
    <row r="43" spans="1:61" ht="20.100000000000001" customHeight="1">
      <c r="A43" s="1205"/>
      <c r="B43" s="489">
        <f t="shared" si="3"/>
        <v>37</v>
      </c>
      <c r="C43" s="465" t="s">
        <v>115</v>
      </c>
      <c r="D43" s="729">
        <v>37</v>
      </c>
      <c r="E43" s="464" t="s">
        <v>5</v>
      </c>
      <c r="F43" s="268">
        <v>0</v>
      </c>
      <c r="G43" s="703">
        <v>0</v>
      </c>
      <c r="H43" s="703" t="s">
        <v>8</v>
      </c>
      <c r="I43" s="703">
        <v>0</v>
      </c>
      <c r="J43" s="704">
        <v>0</v>
      </c>
      <c r="K43" s="268" t="s">
        <v>8</v>
      </c>
      <c r="L43" s="703">
        <v>0</v>
      </c>
      <c r="M43" s="703">
        <v>0</v>
      </c>
      <c r="N43" s="703">
        <v>0</v>
      </c>
      <c r="O43" s="705">
        <v>0</v>
      </c>
      <c r="P43" s="706">
        <v>0</v>
      </c>
      <c r="Q43" s="703">
        <v>0</v>
      </c>
      <c r="R43" s="703">
        <v>0</v>
      </c>
      <c r="S43" s="703">
        <v>0</v>
      </c>
      <c r="T43" s="704">
        <v>0</v>
      </c>
      <c r="U43" s="268" t="s">
        <v>8</v>
      </c>
      <c r="V43" s="703">
        <v>0</v>
      </c>
      <c r="W43" s="703">
        <v>0</v>
      </c>
      <c r="X43" s="703">
        <v>0</v>
      </c>
      <c r="Y43" s="705">
        <v>0</v>
      </c>
      <c r="Z43" s="706">
        <v>0</v>
      </c>
      <c r="AA43" s="703">
        <v>0</v>
      </c>
      <c r="AB43" s="703">
        <v>0</v>
      </c>
      <c r="AC43" s="703">
        <v>0</v>
      </c>
      <c r="AD43" s="704">
        <v>0</v>
      </c>
      <c r="AE43" s="268">
        <v>0</v>
      </c>
      <c r="AF43" s="703">
        <v>0</v>
      </c>
      <c r="AG43" s="703">
        <v>0</v>
      </c>
      <c r="AH43" s="703">
        <v>0</v>
      </c>
      <c r="AI43" s="705">
        <v>0</v>
      </c>
      <c r="AJ43" s="706">
        <v>0</v>
      </c>
      <c r="AK43" s="703">
        <v>0</v>
      </c>
      <c r="AL43" s="703">
        <v>0</v>
      </c>
      <c r="AM43" s="703">
        <v>0</v>
      </c>
      <c r="AN43" s="704">
        <v>0</v>
      </c>
      <c r="AO43" s="268">
        <v>0</v>
      </c>
      <c r="AP43" s="703">
        <v>0</v>
      </c>
      <c r="AQ43" s="703">
        <v>0</v>
      </c>
      <c r="AR43" s="703">
        <v>0</v>
      </c>
      <c r="AS43" s="705">
        <v>0</v>
      </c>
      <c r="AT43" s="706">
        <v>0</v>
      </c>
      <c r="AU43" s="703" t="s">
        <v>8</v>
      </c>
      <c r="AV43" s="703" t="s">
        <v>8</v>
      </c>
      <c r="AW43" s="703">
        <v>0</v>
      </c>
      <c r="AX43" s="704">
        <v>0</v>
      </c>
      <c r="AY43" s="268" t="s">
        <v>8</v>
      </c>
      <c r="AZ43" s="703">
        <v>0</v>
      </c>
      <c r="BA43" s="703">
        <v>0</v>
      </c>
      <c r="BB43" s="703">
        <v>0</v>
      </c>
      <c r="BC43" s="705">
        <v>0</v>
      </c>
      <c r="BD43" s="706">
        <v>0</v>
      </c>
      <c r="BE43" s="703">
        <v>0</v>
      </c>
      <c r="BF43" s="703">
        <v>0</v>
      </c>
      <c r="BG43" s="705">
        <v>0</v>
      </c>
      <c r="BH43" s="269">
        <f t="shared" si="1"/>
        <v>37</v>
      </c>
      <c r="BI43" s="424" t="str">
        <f t="shared" si="2"/>
        <v>バリダシン液液</v>
      </c>
    </row>
    <row r="44" spans="1:61" ht="20.100000000000001" customHeight="1">
      <c r="A44" s="1205"/>
      <c r="B44" s="489">
        <f t="shared" si="3"/>
        <v>38</v>
      </c>
      <c r="C44" s="465" t="s">
        <v>693</v>
      </c>
      <c r="D44" s="729">
        <v>38</v>
      </c>
      <c r="E44" s="464" t="s">
        <v>4</v>
      </c>
      <c r="F44" s="268">
        <v>0</v>
      </c>
      <c r="G44" s="703">
        <v>0</v>
      </c>
      <c r="H44" s="703" t="s">
        <v>12</v>
      </c>
      <c r="I44" s="703" t="s">
        <v>8</v>
      </c>
      <c r="J44" s="704">
        <v>0</v>
      </c>
      <c r="K44" s="268">
        <v>0</v>
      </c>
      <c r="L44" s="703">
        <v>0</v>
      </c>
      <c r="M44" s="703">
        <v>0</v>
      </c>
      <c r="N44" s="703">
        <v>0</v>
      </c>
      <c r="O44" s="705" t="s">
        <v>8</v>
      </c>
      <c r="P44" s="706">
        <v>0</v>
      </c>
      <c r="Q44" s="703">
        <v>0</v>
      </c>
      <c r="R44" s="703">
        <v>0</v>
      </c>
      <c r="S44" s="703">
        <v>0</v>
      </c>
      <c r="T44" s="704">
        <v>0</v>
      </c>
      <c r="U44" s="268">
        <v>0</v>
      </c>
      <c r="V44" s="703">
        <v>0</v>
      </c>
      <c r="W44" s="703">
        <v>0</v>
      </c>
      <c r="X44" s="703">
        <v>0</v>
      </c>
      <c r="Y44" s="705">
        <v>0</v>
      </c>
      <c r="Z44" s="706">
        <v>0</v>
      </c>
      <c r="AA44" s="703">
        <v>0</v>
      </c>
      <c r="AB44" s="703">
        <v>0</v>
      </c>
      <c r="AC44" s="703" t="s">
        <v>8</v>
      </c>
      <c r="AD44" s="704">
        <v>0</v>
      </c>
      <c r="AE44" s="268">
        <v>0</v>
      </c>
      <c r="AF44" s="703">
        <v>0</v>
      </c>
      <c r="AG44" s="703">
        <v>0</v>
      </c>
      <c r="AH44" s="703">
        <v>0</v>
      </c>
      <c r="AI44" s="705">
        <v>0</v>
      </c>
      <c r="AJ44" s="706">
        <v>0</v>
      </c>
      <c r="AK44" s="703">
        <v>0</v>
      </c>
      <c r="AL44" s="703" t="s">
        <v>8</v>
      </c>
      <c r="AM44" s="703" t="s">
        <v>8</v>
      </c>
      <c r="AN44" s="704">
        <v>0</v>
      </c>
      <c r="AO44" s="268" t="s">
        <v>8</v>
      </c>
      <c r="AP44" s="703">
        <v>0</v>
      </c>
      <c r="AQ44" s="703">
        <v>0</v>
      </c>
      <c r="AR44" s="703">
        <v>0</v>
      </c>
      <c r="AS44" s="705">
        <v>0</v>
      </c>
      <c r="AT44" s="706">
        <v>0</v>
      </c>
      <c r="AU44" s="703">
        <v>0</v>
      </c>
      <c r="AV44" s="703">
        <v>0</v>
      </c>
      <c r="AW44" s="703">
        <v>0</v>
      </c>
      <c r="AX44" s="704">
        <v>0</v>
      </c>
      <c r="AY44" s="268">
        <v>0</v>
      </c>
      <c r="AZ44" s="703">
        <v>0</v>
      </c>
      <c r="BA44" s="703">
        <v>0</v>
      </c>
      <c r="BB44" s="703">
        <v>0</v>
      </c>
      <c r="BC44" s="705">
        <v>0</v>
      </c>
      <c r="BD44" s="706">
        <v>0</v>
      </c>
      <c r="BE44" s="703">
        <v>0</v>
      </c>
      <c r="BF44" s="703" t="s">
        <v>8</v>
      </c>
      <c r="BG44" s="705">
        <v>0</v>
      </c>
      <c r="BH44" s="269">
        <f t="shared" si="1"/>
        <v>38</v>
      </c>
      <c r="BI44" s="424" t="str">
        <f t="shared" si="2"/>
        <v>フェスティバル水水</v>
      </c>
    </row>
    <row r="45" spans="1:61" ht="20.100000000000001" customHeight="1">
      <c r="A45" s="1205"/>
      <c r="B45" s="489">
        <f t="shared" si="3"/>
        <v>39</v>
      </c>
      <c r="C45" s="465" t="s">
        <v>624</v>
      </c>
      <c r="D45" s="729">
        <v>39</v>
      </c>
      <c r="E45" s="464" t="s">
        <v>4</v>
      </c>
      <c r="F45" s="268">
        <v>0</v>
      </c>
      <c r="G45" s="703">
        <v>0</v>
      </c>
      <c r="H45" s="703">
        <v>0</v>
      </c>
      <c r="I45" s="703">
        <v>0</v>
      </c>
      <c r="J45" s="704">
        <v>0</v>
      </c>
      <c r="K45" s="268">
        <v>0</v>
      </c>
      <c r="L45" s="703">
        <v>0</v>
      </c>
      <c r="M45" s="703">
        <v>0</v>
      </c>
      <c r="N45" s="703">
        <v>0</v>
      </c>
      <c r="O45" s="705">
        <v>0</v>
      </c>
      <c r="P45" s="706" t="s">
        <v>8</v>
      </c>
      <c r="Q45" s="703">
        <v>0</v>
      </c>
      <c r="R45" s="703">
        <v>0</v>
      </c>
      <c r="S45" s="703">
        <v>0</v>
      </c>
      <c r="T45" s="704">
        <v>0</v>
      </c>
      <c r="U45" s="268" t="s">
        <v>8</v>
      </c>
      <c r="V45" s="703">
        <v>0</v>
      </c>
      <c r="W45" s="703">
        <v>0</v>
      </c>
      <c r="X45" s="703">
        <v>0</v>
      </c>
      <c r="Y45" s="705">
        <v>0</v>
      </c>
      <c r="Z45" s="706">
        <v>0</v>
      </c>
      <c r="AA45" s="703">
        <v>0</v>
      </c>
      <c r="AB45" s="703">
        <v>0</v>
      </c>
      <c r="AC45" s="703">
        <v>0</v>
      </c>
      <c r="AD45" s="704" t="s">
        <v>8</v>
      </c>
      <c r="AE45" s="268">
        <v>0</v>
      </c>
      <c r="AF45" s="703">
        <v>0</v>
      </c>
      <c r="AG45" s="703">
        <v>0</v>
      </c>
      <c r="AH45" s="703">
        <v>0</v>
      </c>
      <c r="AI45" s="705">
        <v>0</v>
      </c>
      <c r="AJ45" s="706">
        <v>0</v>
      </c>
      <c r="AK45" s="703" t="s">
        <v>7</v>
      </c>
      <c r="AL45" s="703" t="s">
        <v>7</v>
      </c>
      <c r="AM45" s="703" t="s">
        <v>11</v>
      </c>
      <c r="AN45" s="704">
        <v>0</v>
      </c>
      <c r="AO45" s="268">
        <v>0</v>
      </c>
      <c r="AP45" s="703">
        <v>0</v>
      </c>
      <c r="AQ45" s="703">
        <v>0</v>
      </c>
      <c r="AR45" s="703">
        <v>0</v>
      </c>
      <c r="AS45" s="705">
        <v>0</v>
      </c>
      <c r="AT45" s="706">
        <v>0</v>
      </c>
      <c r="AU45" s="703" t="s">
        <v>8</v>
      </c>
      <c r="AV45" s="703" t="s">
        <v>8</v>
      </c>
      <c r="AW45" s="703" t="s">
        <v>8</v>
      </c>
      <c r="AX45" s="704">
        <v>0</v>
      </c>
      <c r="AY45" s="268" t="s">
        <v>11</v>
      </c>
      <c r="AZ45" s="703">
        <v>0</v>
      </c>
      <c r="BA45" s="703">
        <v>0</v>
      </c>
      <c r="BB45" s="703" t="s">
        <v>8</v>
      </c>
      <c r="BC45" s="705">
        <v>0</v>
      </c>
      <c r="BD45" s="706">
        <v>0</v>
      </c>
      <c r="BE45" s="703">
        <v>0</v>
      </c>
      <c r="BF45" s="703">
        <v>0</v>
      </c>
      <c r="BG45" s="705">
        <v>0</v>
      </c>
      <c r="BH45" s="269">
        <f t="shared" si="1"/>
        <v>39</v>
      </c>
      <c r="BI45" s="424" t="str">
        <f t="shared" si="2"/>
        <v>フェスティバルＣ水水</v>
      </c>
    </row>
    <row r="46" spans="1:61" ht="20.100000000000001" customHeight="1" thickBot="1">
      <c r="A46" s="1205"/>
      <c r="B46" s="490">
        <f t="shared" si="3"/>
        <v>40</v>
      </c>
      <c r="C46" s="491" t="s">
        <v>694</v>
      </c>
      <c r="D46" s="732">
        <v>40</v>
      </c>
      <c r="E46" s="492" t="s">
        <v>4</v>
      </c>
      <c r="F46" s="270">
        <v>0</v>
      </c>
      <c r="G46" s="711">
        <v>0</v>
      </c>
      <c r="H46" s="711">
        <v>0</v>
      </c>
      <c r="I46" s="711">
        <v>0</v>
      </c>
      <c r="J46" s="712">
        <v>0</v>
      </c>
      <c r="K46" s="270" t="s">
        <v>8</v>
      </c>
      <c r="L46" s="711">
        <v>0</v>
      </c>
      <c r="M46" s="711">
        <v>0</v>
      </c>
      <c r="N46" s="711" t="s">
        <v>8</v>
      </c>
      <c r="O46" s="713">
        <v>0</v>
      </c>
      <c r="P46" s="714">
        <v>0</v>
      </c>
      <c r="Q46" s="711" t="s">
        <v>8</v>
      </c>
      <c r="R46" s="711">
        <v>0</v>
      </c>
      <c r="S46" s="711">
        <v>0</v>
      </c>
      <c r="T46" s="712">
        <v>0</v>
      </c>
      <c r="U46" s="270">
        <v>0</v>
      </c>
      <c r="V46" s="711">
        <v>0</v>
      </c>
      <c r="W46" s="711" t="s">
        <v>8</v>
      </c>
      <c r="X46" s="711">
        <v>0</v>
      </c>
      <c r="Y46" s="713" t="s">
        <v>8</v>
      </c>
      <c r="Z46" s="714" t="s">
        <v>8</v>
      </c>
      <c r="AA46" s="711">
        <v>0</v>
      </c>
      <c r="AB46" s="711">
        <v>0</v>
      </c>
      <c r="AC46" s="711">
        <v>0</v>
      </c>
      <c r="AD46" s="712">
        <v>0</v>
      </c>
      <c r="AE46" s="270">
        <v>0</v>
      </c>
      <c r="AF46" s="711">
        <v>0</v>
      </c>
      <c r="AG46" s="711">
        <v>0</v>
      </c>
      <c r="AH46" s="711">
        <v>0</v>
      </c>
      <c r="AI46" s="713" t="s">
        <v>8</v>
      </c>
      <c r="AJ46" s="714">
        <v>0</v>
      </c>
      <c r="AK46" s="711">
        <v>0</v>
      </c>
      <c r="AL46" s="711">
        <v>0</v>
      </c>
      <c r="AM46" s="711" t="s">
        <v>11</v>
      </c>
      <c r="AN46" s="712">
        <v>0</v>
      </c>
      <c r="AO46" s="270">
        <v>0</v>
      </c>
      <c r="AP46" s="711">
        <v>0</v>
      </c>
      <c r="AQ46" s="711">
        <v>0</v>
      </c>
      <c r="AR46" s="711">
        <v>0</v>
      </c>
      <c r="AS46" s="713">
        <v>0</v>
      </c>
      <c r="AT46" s="714" t="s">
        <v>8</v>
      </c>
      <c r="AU46" s="711" t="s">
        <v>8</v>
      </c>
      <c r="AV46" s="711" t="s">
        <v>8</v>
      </c>
      <c r="AW46" s="711" t="s">
        <v>8</v>
      </c>
      <c r="AX46" s="712" t="s">
        <v>8</v>
      </c>
      <c r="AY46" s="270" t="s">
        <v>11</v>
      </c>
      <c r="AZ46" s="711">
        <v>0</v>
      </c>
      <c r="BA46" s="711" t="s">
        <v>8</v>
      </c>
      <c r="BB46" s="711" t="s">
        <v>8</v>
      </c>
      <c r="BC46" s="713">
        <v>0</v>
      </c>
      <c r="BD46" s="714" t="s">
        <v>8</v>
      </c>
      <c r="BE46" s="711" t="s">
        <v>8</v>
      </c>
      <c r="BF46" s="711">
        <v>0</v>
      </c>
      <c r="BG46" s="713">
        <v>0</v>
      </c>
      <c r="BH46" s="272">
        <f t="shared" si="1"/>
        <v>40</v>
      </c>
      <c r="BI46" s="424" t="str">
        <f t="shared" si="2"/>
        <v>フジドーＬフロアブル水水</v>
      </c>
    </row>
    <row r="47" spans="1:61" ht="20.100000000000001" customHeight="1">
      <c r="A47" s="1205"/>
      <c r="B47" s="456">
        <f t="shared" si="3"/>
        <v>41</v>
      </c>
      <c r="C47" s="457" t="s">
        <v>650</v>
      </c>
      <c r="D47" s="728">
        <v>41</v>
      </c>
      <c r="E47" s="456" t="s">
        <v>4</v>
      </c>
      <c r="F47" s="273">
        <v>0</v>
      </c>
      <c r="G47" s="715">
        <v>0</v>
      </c>
      <c r="H47" s="715" t="s">
        <v>9</v>
      </c>
      <c r="I47" s="715">
        <v>0</v>
      </c>
      <c r="J47" s="716">
        <v>0</v>
      </c>
      <c r="K47" s="273">
        <v>0</v>
      </c>
      <c r="L47" s="715">
        <v>0</v>
      </c>
      <c r="M47" s="715">
        <v>0</v>
      </c>
      <c r="N47" s="715">
        <v>0</v>
      </c>
      <c r="O47" s="717" t="s">
        <v>8</v>
      </c>
      <c r="P47" s="718" t="s">
        <v>10</v>
      </c>
      <c r="Q47" s="715">
        <v>0</v>
      </c>
      <c r="R47" s="715">
        <v>0</v>
      </c>
      <c r="S47" s="715">
        <v>0</v>
      </c>
      <c r="T47" s="716" t="s">
        <v>8</v>
      </c>
      <c r="U47" s="273">
        <v>0</v>
      </c>
      <c r="V47" s="715">
        <v>0</v>
      </c>
      <c r="W47" s="715">
        <v>0</v>
      </c>
      <c r="X47" s="715">
        <v>0</v>
      </c>
      <c r="Y47" s="717">
        <v>0</v>
      </c>
      <c r="Z47" s="718">
        <v>0</v>
      </c>
      <c r="AA47" s="715">
        <v>0</v>
      </c>
      <c r="AB47" s="715">
        <v>0</v>
      </c>
      <c r="AC47" s="715" t="s">
        <v>8</v>
      </c>
      <c r="AD47" s="716" t="s">
        <v>8</v>
      </c>
      <c r="AE47" s="273">
        <v>0</v>
      </c>
      <c r="AF47" s="715">
        <v>0</v>
      </c>
      <c r="AG47" s="715">
        <v>0</v>
      </c>
      <c r="AH47" s="715">
        <v>0</v>
      </c>
      <c r="AI47" s="717" t="s">
        <v>7</v>
      </c>
      <c r="AJ47" s="718" t="s">
        <v>7</v>
      </c>
      <c r="AK47" s="715">
        <v>0</v>
      </c>
      <c r="AL47" s="715" t="s">
        <v>8</v>
      </c>
      <c r="AM47" s="715" t="s">
        <v>8</v>
      </c>
      <c r="AN47" s="716" t="s">
        <v>8</v>
      </c>
      <c r="AO47" s="273" t="s">
        <v>12</v>
      </c>
      <c r="AP47" s="715">
        <v>0</v>
      </c>
      <c r="AQ47" s="715">
        <v>0</v>
      </c>
      <c r="AR47" s="715">
        <v>0</v>
      </c>
      <c r="AS47" s="717" t="s">
        <v>8</v>
      </c>
      <c r="AT47" s="718">
        <v>0</v>
      </c>
      <c r="AU47" s="715">
        <v>0</v>
      </c>
      <c r="AV47" s="715" t="s">
        <v>8</v>
      </c>
      <c r="AW47" s="715" t="s">
        <v>8</v>
      </c>
      <c r="AX47" s="716">
        <v>0</v>
      </c>
      <c r="AY47" s="273" t="s">
        <v>8</v>
      </c>
      <c r="AZ47" s="715">
        <v>0</v>
      </c>
      <c r="BA47" s="715">
        <v>0</v>
      </c>
      <c r="BB47" s="715">
        <v>0</v>
      </c>
      <c r="BC47" s="717">
        <v>0</v>
      </c>
      <c r="BD47" s="718">
        <v>0</v>
      </c>
      <c r="BE47" s="715">
        <v>0</v>
      </c>
      <c r="BF47" s="715" t="s">
        <v>8</v>
      </c>
      <c r="BG47" s="717" t="s">
        <v>8</v>
      </c>
      <c r="BH47" s="1125">
        <f t="shared" si="1"/>
        <v>41</v>
      </c>
      <c r="BI47" s="424" t="str">
        <f t="shared" si="2"/>
        <v>ブリザード水水</v>
      </c>
    </row>
    <row r="48" spans="1:61" ht="20.100000000000001" customHeight="1">
      <c r="A48" s="1205"/>
      <c r="B48" s="464">
        <f t="shared" si="3"/>
        <v>42</v>
      </c>
      <c r="C48" s="465" t="s">
        <v>626</v>
      </c>
      <c r="D48" s="729">
        <v>42</v>
      </c>
      <c r="E48" s="464" t="s">
        <v>13</v>
      </c>
      <c r="F48" s="268" t="s">
        <v>8</v>
      </c>
      <c r="G48" s="703">
        <v>0</v>
      </c>
      <c r="H48" s="703" t="s">
        <v>12</v>
      </c>
      <c r="I48" s="703" t="s">
        <v>8</v>
      </c>
      <c r="J48" s="704">
        <v>0</v>
      </c>
      <c r="K48" s="268">
        <v>0</v>
      </c>
      <c r="L48" s="703">
        <v>0</v>
      </c>
      <c r="M48" s="703">
        <v>0</v>
      </c>
      <c r="N48" s="703">
        <v>0</v>
      </c>
      <c r="O48" s="705" t="s">
        <v>8</v>
      </c>
      <c r="P48" s="706" t="s">
        <v>12</v>
      </c>
      <c r="Q48" s="703">
        <v>0</v>
      </c>
      <c r="R48" s="703">
        <v>0</v>
      </c>
      <c r="S48" s="703">
        <v>0</v>
      </c>
      <c r="T48" s="704" t="s">
        <v>8</v>
      </c>
      <c r="U48" s="268" t="s">
        <v>8</v>
      </c>
      <c r="V48" s="703">
        <v>0</v>
      </c>
      <c r="W48" s="703">
        <v>0</v>
      </c>
      <c r="X48" s="703" t="s">
        <v>8</v>
      </c>
      <c r="Y48" s="705" t="s">
        <v>8</v>
      </c>
      <c r="Z48" s="706">
        <v>0</v>
      </c>
      <c r="AA48" s="703">
        <v>0</v>
      </c>
      <c r="AB48" s="703">
        <v>0</v>
      </c>
      <c r="AC48" s="703" t="s">
        <v>8</v>
      </c>
      <c r="AD48" s="704" t="s">
        <v>12</v>
      </c>
      <c r="AE48" s="268">
        <v>0</v>
      </c>
      <c r="AF48" s="703">
        <v>0</v>
      </c>
      <c r="AG48" s="703">
        <v>0</v>
      </c>
      <c r="AH48" s="703">
        <v>0</v>
      </c>
      <c r="AI48" s="705" t="s">
        <v>7</v>
      </c>
      <c r="AJ48" s="706" t="s">
        <v>7</v>
      </c>
      <c r="AK48" s="703" t="s">
        <v>8</v>
      </c>
      <c r="AL48" s="703">
        <v>0</v>
      </c>
      <c r="AM48" s="703" t="s">
        <v>8</v>
      </c>
      <c r="AN48" s="704" t="s">
        <v>12</v>
      </c>
      <c r="AO48" s="268" t="s">
        <v>9</v>
      </c>
      <c r="AP48" s="703" t="s">
        <v>8</v>
      </c>
      <c r="AQ48" s="703">
        <v>0</v>
      </c>
      <c r="AR48" s="703" t="s">
        <v>8</v>
      </c>
      <c r="AS48" s="705" t="s">
        <v>8</v>
      </c>
      <c r="AT48" s="706">
        <v>0</v>
      </c>
      <c r="AU48" s="703">
        <v>0</v>
      </c>
      <c r="AV48" s="703" t="s">
        <v>8</v>
      </c>
      <c r="AW48" s="703" t="s">
        <v>8</v>
      </c>
      <c r="AX48" s="704">
        <v>0</v>
      </c>
      <c r="AY48" s="268" t="s">
        <v>8</v>
      </c>
      <c r="AZ48" s="703" t="s">
        <v>9</v>
      </c>
      <c r="BA48" s="703" t="s">
        <v>8</v>
      </c>
      <c r="BB48" s="703" t="s">
        <v>8</v>
      </c>
      <c r="BC48" s="705">
        <v>0</v>
      </c>
      <c r="BD48" s="706">
        <v>0</v>
      </c>
      <c r="BE48" s="703">
        <v>0</v>
      </c>
      <c r="BF48" s="703" t="s">
        <v>8</v>
      </c>
      <c r="BG48" s="705" t="s">
        <v>9</v>
      </c>
      <c r="BH48" s="269">
        <f t="shared" si="1"/>
        <v>42</v>
      </c>
      <c r="BI48" s="424" t="str">
        <f t="shared" si="2"/>
        <v>プロポーズ顆顆</v>
      </c>
    </row>
    <row r="49" spans="1:61" ht="20.100000000000001" customHeight="1">
      <c r="A49" s="1205"/>
      <c r="B49" s="464">
        <f t="shared" si="3"/>
        <v>43</v>
      </c>
      <c r="C49" s="465" t="s">
        <v>659</v>
      </c>
      <c r="D49" s="729">
        <v>43</v>
      </c>
      <c r="E49" s="464" t="s">
        <v>19</v>
      </c>
      <c r="F49" s="268" t="s">
        <v>8</v>
      </c>
      <c r="G49" s="703">
        <v>0</v>
      </c>
      <c r="H49" s="703" t="s">
        <v>9</v>
      </c>
      <c r="I49" s="703" t="s">
        <v>8</v>
      </c>
      <c r="J49" s="704">
        <v>0</v>
      </c>
      <c r="K49" s="268" t="s">
        <v>8</v>
      </c>
      <c r="L49" s="703" t="s">
        <v>8</v>
      </c>
      <c r="M49" s="703" t="s">
        <v>8</v>
      </c>
      <c r="N49" s="703" t="s">
        <v>8</v>
      </c>
      <c r="O49" s="705" t="s">
        <v>8</v>
      </c>
      <c r="P49" s="706" t="s">
        <v>8</v>
      </c>
      <c r="Q49" s="703" t="s">
        <v>8</v>
      </c>
      <c r="R49" s="703">
        <v>0</v>
      </c>
      <c r="S49" s="703" t="s">
        <v>8</v>
      </c>
      <c r="T49" s="704" t="s">
        <v>8</v>
      </c>
      <c r="U49" s="268" t="s">
        <v>8</v>
      </c>
      <c r="V49" s="703" t="s">
        <v>8</v>
      </c>
      <c r="W49" s="703" t="s">
        <v>8</v>
      </c>
      <c r="X49" s="703" t="s">
        <v>8</v>
      </c>
      <c r="Y49" s="705">
        <v>0</v>
      </c>
      <c r="Z49" s="706">
        <v>0</v>
      </c>
      <c r="AA49" s="703">
        <v>0</v>
      </c>
      <c r="AB49" s="703">
        <v>0</v>
      </c>
      <c r="AC49" s="703" t="s">
        <v>8</v>
      </c>
      <c r="AD49" s="704" t="s">
        <v>8</v>
      </c>
      <c r="AE49" s="268">
        <v>0</v>
      </c>
      <c r="AF49" s="703" t="s">
        <v>8</v>
      </c>
      <c r="AG49" s="703" t="s">
        <v>8</v>
      </c>
      <c r="AH49" s="703" t="s">
        <v>8</v>
      </c>
      <c r="AI49" s="705" t="s">
        <v>8</v>
      </c>
      <c r="AJ49" s="706" t="s">
        <v>8</v>
      </c>
      <c r="AK49" s="703" t="s">
        <v>8</v>
      </c>
      <c r="AL49" s="703" t="s">
        <v>8</v>
      </c>
      <c r="AM49" s="703" t="s">
        <v>8</v>
      </c>
      <c r="AN49" s="704" t="s">
        <v>8</v>
      </c>
      <c r="AO49" s="268" t="s">
        <v>8</v>
      </c>
      <c r="AP49" s="703" t="s">
        <v>8</v>
      </c>
      <c r="AQ49" s="703">
        <v>0</v>
      </c>
      <c r="AR49" s="703" t="s">
        <v>8</v>
      </c>
      <c r="AS49" s="705" t="s">
        <v>8</v>
      </c>
      <c r="AT49" s="706" t="s">
        <v>8</v>
      </c>
      <c r="AU49" s="703" t="s">
        <v>8</v>
      </c>
      <c r="AV49" s="703">
        <v>0</v>
      </c>
      <c r="AW49" s="703" t="s">
        <v>8</v>
      </c>
      <c r="AX49" s="704" t="s">
        <v>8</v>
      </c>
      <c r="AY49" s="268" t="s">
        <v>8</v>
      </c>
      <c r="AZ49" s="703" t="s">
        <v>8</v>
      </c>
      <c r="BA49" s="703" t="s">
        <v>8</v>
      </c>
      <c r="BB49" s="703" t="s">
        <v>8</v>
      </c>
      <c r="BC49" s="705" t="s">
        <v>8</v>
      </c>
      <c r="BD49" s="706" t="s">
        <v>8</v>
      </c>
      <c r="BE49" s="703" t="s">
        <v>8</v>
      </c>
      <c r="BF49" s="703" t="s">
        <v>8</v>
      </c>
      <c r="BG49" s="705" t="s">
        <v>8</v>
      </c>
      <c r="BH49" s="269">
        <f t="shared" si="1"/>
        <v>43</v>
      </c>
      <c r="BI49" s="424" t="str">
        <f t="shared" si="2"/>
        <v>フロンサイドSCSC</v>
      </c>
    </row>
    <row r="50" spans="1:61" ht="20.100000000000001" customHeight="1">
      <c r="A50" s="1205"/>
      <c r="B50" s="464">
        <f t="shared" si="3"/>
        <v>44</v>
      </c>
      <c r="C50" s="465" t="s">
        <v>660</v>
      </c>
      <c r="D50" s="729">
        <v>44</v>
      </c>
      <c r="E50" s="464" t="s">
        <v>4</v>
      </c>
      <c r="F50" s="268" t="s">
        <v>8</v>
      </c>
      <c r="G50" s="703">
        <v>0</v>
      </c>
      <c r="H50" s="703" t="s">
        <v>8</v>
      </c>
      <c r="I50" s="703" t="s">
        <v>8</v>
      </c>
      <c r="J50" s="704" t="s">
        <v>8</v>
      </c>
      <c r="K50" s="268" t="s">
        <v>9</v>
      </c>
      <c r="L50" s="703" t="s">
        <v>8</v>
      </c>
      <c r="M50" s="703">
        <v>0</v>
      </c>
      <c r="N50" s="703" t="s">
        <v>8</v>
      </c>
      <c r="O50" s="705" t="s">
        <v>8</v>
      </c>
      <c r="P50" s="706" t="s">
        <v>8</v>
      </c>
      <c r="Q50" s="703" t="s">
        <v>8</v>
      </c>
      <c r="R50" s="703">
        <v>0</v>
      </c>
      <c r="S50" s="703">
        <v>0</v>
      </c>
      <c r="T50" s="704" t="s">
        <v>8</v>
      </c>
      <c r="U50" s="268">
        <v>0</v>
      </c>
      <c r="V50" s="703">
        <v>0</v>
      </c>
      <c r="W50" s="703" t="s">
        <v>8</v>
      </c>
      <c r="X50" s="703" t="s">
        <v>8</v>
      </c>
      <c r="Y50" s="705" t="s">
        <v>8</v>
      </c>
      <c r="Z50" s="706">
        <v>0</v>
      </c>
      <c r="AA50" s="703">
        <v>0</v>
      </c>
      <c r="AB50" s="703">
        <v>0</v>
      </c>
      <c r="AC50" s="703" t="s">
        <v>8</v>
      </c>
      <c r="AD50" s="704">
        <v>0</v>
      </c>
      <c r="AE50" s="268" t="s">
        <v>8</v>
      </c>
      <c r="AF50" s="703">
        <v>0</v>
      </c>
      <c r="AG50" s="703">
        <v>0</v>
      </c>
      <c r="AH50" s="703">
        <v>0</v>
      </c>
      <c r="AI50" s="705" t="s">
        <v>8</v>
      </c>
      <c r="AJ50" s="706">
        <v>0</v>
      </c>
      <c r="AK50" s="703" t="s">
        <v>8</v>
      </c>
      <c r="AL50" s="703" t="s">
        <v>8</v>
      </c>
      <c r="AM50" s="703">
        <v>0</v>
      </c>
      <c r="AN50" s="704">
        <v>0</v>
      </c>
      <c r="AO50" s="268" t="s">
        <v>10</v>
      </c>
      <c r="AP50" s="703">
        <v>0</v>
      </c>
      <c r="AQ50" s="703">
        <v>0</v>
      </c>
      <c r="AR50" s="703" t="s">
        <v>8</v>
      </c>
      <c r="AS50" s="705" t="s">
        <v>8</v>
      </c>
      <c r="AT50" s="706" t="s">
        <v>8</v>
      </c>
      <c r="AU50" s="703" t="s">
        <v>8</v>
      </c>
      <c r="AV50" s="703" t="s">
        <v>8</v>
      </c>
      <c r="AW50" s="703">
        <v>0</v>
      </c>
      <c r="AX50" s="704">
        <v>0</v>
      </c>
      <c r="AY50" s="268" t="s">
        <v>8</v>
      </c>
      <c r="AZ50" s="703">
        <v>0</v>
      </c>
      <c r="BA50" s="703" t="s">
        <v>8</v>
      </c>
      <c r="BB50" s="703" t="s">
        <v>8</v>
      </c>
      <c r="BC50" s="705" t="s">
        <v>8</v>
      </c>
      <c r="BD50" s="706" t="s">
        <v>9</v>
      </c>
      <c r="BE50" s="703" t="s">
        <v>8</v>
      </c>
      <c r="BF50" s="703">
        <v>0</v>
      </c>
      <c r="BG50" s="705" t="s">
        <v>8</v>
      </c>
      <c r="BH50" s="269">
        <f t="shared" si="1"/>
        <v>44</v>
      </c>
      <c r="BI50" s="424" t="str">
        <f t="shared" si="2"/>
        <v>フロンサイド水水</v>
      </c>
    </row>
    <row r="51" spans="1:61" ht="20.100000000000001" customHeight="1" thickBot="1">
      <c r="A51" s="1205"/>
      <c r="B51" s="472">
        <f t="shared" si="3"/>
        <v>45</v>
      </c>
      <c r="C51" s="473" t="s">
        <v>628</v>
      </c>
      <c r="D51" s="730">
        <v>45</v>
      </c>
      <c r="E51" s="472" t="s">
        <v>14</v>
      </c>
      <c r="F51" s="276">
        <v>0</v>
      </c>
      <c r="G51" s="707">
        <v>0</v>
      </c>
      <c r="H51" s="707" t="s">
        <v>8</v>
      </c>
      <c r="I51" s="707" t="s">
        <v>8</v>
      </c>
      <c r="J51" s="708">
        <v>0</v>
      </c>
      <c r="K51" s="276">
        <v>0</v>
      </c>
      <c r="L51" s="707">
        <v>0</v>
      </c>
      <c r="M51" s="707">
        <v>0</v>
      </c>
      <c r="N51" s="707">
        <v>0</v>
      </c>
      <c r="O51" s="709" t="s">
        <v>8</v>
      </c>
      <c r="P51" s="710" t="s">
        <v>8</v>
      </c>
      <c r="Q51" s="707">
        <v>0</v>
      </c>
      <c r="R51" s="707">
        <v>0</v>
      </c>
      <c r="S51" s="707">
        <v>0</v>
      </c>
      <c r="T51" s="708" t="s">
        <v>8</v>
      </c>
      <c r="U51" s="276" t="s">
        <v>8</v>
      </c>
      <c r="V51" s="707">
        <v>0</v>
      </c>
      <c r="W51" s="707">
        <v>0</v>
      </c>
      <c r="X51" s="707">
        <v>0</v>
      </c>
      <c r="Y51" s="709" t="s">
        <v>8</v>
      </c>
      <c r="Z51" s="710">
        <v>0</v>
      </c>
      <c r="AA51" s="707">
        <v>0</v>
      </c>
      <c r="AB51" s="707">
        <v>0</v>
      </c>
      <c r="AC51" s="707" t="s">
        <v>8</v>
      </c>
      <c r="AD51" s="708" t="s">
        <v>8</v>
      </c>
      <c r="AE51" s="276">
        <v>0</v>
      </c>
      <c r="AF51" s="707">
        <v>0</v>
      </c>
      <c r="AG51" s="707">
        <v>0</v>
      </c>
      <c r="AH51" s="707">
        <v>0</v>
      </c>
      <c r="AI51" s="709">
        <v>0</v>
      </c>
      <c r="AJ51" s="710">
        <v>0</v>
      </c>
      <c r="AK51" s="707" t="s">
        <v>8</v>
      </c>
      <c r="AL51" s="707" t="s">
        <v>8</v>
      </c>
      <c r="AM51" s="707" t="s">
        <v>8</v>
      </c>
      <c r="AN51" s="708">
        <v>0</v>
      </c>
      <c r="AO51" s="276" t="s">
        <v>8</v>
      </c>
      <c r="AP51" s="707">
        <v>0</v>
      </c>
      <c r="AQ51" s="707">
        <v>0</v>
      </c>
      <c r="AR51" s="707">
        <v>0</v>
      </c>
      <c r="AS51" s="709" t="s">
        <v>8</v>
      </c>
      <c r="AT51" s="710">
        <v>0</v>
      </c>
      <c r="AU51" s="707">
        <v>0</v>
      </c>
      <c r="AV51" s="707" t="s">
        <v>8</v>
      </c>
      <c r="AW51" s="707">
        <v>0</v>
      </c>
      <c r="AX51" s="708">
        <v>0</v>
      </c>
      <c r="AY51" s="276" t="s">
        <v>8</v>
      </c>
      <c r="AZ51" s="707" t="s">
        <v>8</v>
      </c>
      <c r="BA51" s="707" t="s">
        <v>8</v>
      </c>
      <c r="BB51" s="707" t="s">
        <v>8</v>
      </c>
      <c r="BC51" s="709">
        <v>0</v>
      </c>
      <c r="BD51" s="710">
        <v>0</v>
      </c>
      <c r="BE51" s="707">
        <v>0</v>
      </c>
      <c r="BF51" s="707">
        <v>0</v>
      </c>
      <c r="BG51" s="709" t="s">
        <v>8</v>
      </c>
      <c r="BH51" s="278">
        <f t="shared" si="1"/>
        <v>45</v>
      </c>
      <c r="BI51" s="424" t="str">
        <f t="shared" si="2"/>
        <v>ホライズンDFDF</v>
      </c>
    </row>
    <row r="52" spans="1:61" ht="20.100000000000001" customHeight="1">
      <c r="A52" s="1205"/>
      <c r="B52" s="1126">
        <f t="shared" si="3"/>
        <v>46</v>
      </c>
      <c r="C52" s="481" t="s">
        <v>695</v>
      </c>
      <c r="D52" s="731">
        <v>46</v>
      </c>
      <c r="E52" s="482" t="s">
        <v>4</v>
      </c>
      <c r="F52" s="265">
        <v>0</v>
      </c>
      <c r="G52" s="699">
        <v>0</v>
      </c>
      <c r="H52" s="699" t="s">
        <v>11</v>
      </c>
      <c r="I52" s="699" t="s">
        <v>11</v>
      </c>
      <c r="J52" s="700">
        <v>0</v>
      </c>
      <c r="K52" s="265" t="s">
        <v>8</v>
      </c>
      <c r="L52" s="699">
        <v>0</v>
      </c>
      <c r="M52" s="699" t="s">
        <v>8</v>
      </c>
      <c r="N52" s="699" t="s">
        <v>11</v>
      </c>
      <c r="O52" s="701" t="s">
        <v>11</v>
      </c>
      <c r="P52" s="702" t="s">
        <v>8</v>
      </c>
      <c r="Q52" s="699" t="s">
        <v>11</v>
      </c>
      <c r="R52" s="699">
        <v>0</v>
      </c>
      <c r="S52" s="699">
        <v>0</v>
      </c>
      <c r="T52" s="700">
        <v>0</v>
      </c>
      <c r="U52" s="265">
        <v>0</v>
      </c>
      <c r="V52" s="699" t="s">
        <v>8</v>
      </c>
      <c r="W52" s="699" t="s">
        <v>8</v>
      </c>
      <c r="X52" s="699" t="s">
        <v>11</v>
      </c>
      <c r="Y52" s="701">
        <v>0</v>
      </c>
      <c r="Z52" s="702" t="s">
        <v>8</v>
      </c>
      <c r="AA52" s="699" t="s">
        <v>8</v>
      </c>
      <c r="AB52" s="699" t="s">
        <v>11</v>
      </c>
      <c r="AC52" s="699" t="s">
        <v>8</v>
      </c>
      <c r="AD52" s="700" t="s">
        <v>8</v>
      </c>
      <c r="AE52" s="265" t="s">
        <v>8</v>
      </c>
      <c r="AF52" s="699" t="s">
        <v>8</v>
      </c>
      <c r="AG52" s="699" t="s">
        <v>8</v>
      </c>
      <c r="AH52" s="699">
        <v>0</v>
      </c>
      <c r="AI52" s="701" t="s">
        <v>8</v>
      </c>
      <c r="AJ52" s="702" t="s">
        <v>12</v>
      </c>
      <c r="AK52" s="699">
        <v>0</v>
      </c>
      <c r="AL52" s="699" t="s">
        <v>11</v>
      </c>
      <c r="AM52" s="699" t="s">
        <v>8</v>
      </c>
      <c r="AN52" s="700">
        <v>0</v>
      </c>
      <c r="AO52" s="265" t="s">
        <v>11</v>
      </c>
      <c r="AP52" s="699" t="s">
        <v>8</v>
      </c>
      <c r="AQ52" s="699">
        <v>0</v>
      </c>
      <c r="AR52" s="699" t="s">
        <v>11</v>
      </c>
      <c r="AS52" s="701" t="s">
        <v>11</v>
      </c>
      <c r="AT52" s="702" t="s">
        <v>8</v>
      </c>
      <c r="AU52" s="699" t="s">
        <v>8</v>
      </c>
      <c r="AV52" s="699" t="s">
        <v>8</v>
      </c>
      <c r="AW52" s="699" t="s">
        <v>8</v>
      </c>
      <c r="AX52" s="700" t="s">
        <v>8</v>
      </c>
      <c r="AY52" s="265">
        <v>0</v>
      </c>
      <c r="AZ52" s="699" t="s">
        <v>11</v>
      </c>
      <c r="BA52" s="699" t="s">
        <v>8</v>
      </c>
      <c r="BB52" s="699" t="s">
        <v>8</v>
      </c>
      <c r="BC52" s="701">
        <v>0</v>
      </c>
      <c r="BD52" s="702" t="s">
        <v>8</v>
      </c>
      <c r="BE52" s="699" t="s">
        <v>8</v>
      </c>
      <c r="BF52" s="699" t="s">
        <v>8</v>
      </c>
      <c r="BG52" s="701">
        <v>0</v>
      </c>
      <c r="BH52" s="1127">
        <f t="shared" si="1"/>
        <v>46</v>
      </c>
      <c r="BI52" s="424" t="str">
        <f t="shared" si="2"/>
        <v>マスタピース水水</v>
      </c>
    </row>
    <row r="53" spans="1:61" ht="20.100000000000001" customHeight="1">
      <c r="A53" s="1205"/>
      <c r="B53" s="489">
        <f t="shared" si="3"/>
        <v>47</v>
      </c>
      <c r="C53" s="465" t="s">
        <v>696</v>
      </c>
      <c r="D53" s="729">
        <v>47</v>
      </c>
      <c r="E53" s="464" t="s">
        <v>4</v>
      </c>
      <c r="F53" s="268">
        <v>0</v>
      </c>
      <c r="G53" s="703">
        <v>0</v>
      </c>
      <c r="H53" s="703">
        <v>0</v>
      </c>
      <c r="I53" s="703">
        <v>0</v>
      </c>
      <c r="J53" s="704" t="s">
        <v>8</v>
      </c>
      <c r="K53" s="268" t="s">
        <v>8</v>
      </c>
      <c r="L53" s="703" t="s">
        <v>8</v>
      </c>
      <c r="M53" s="703">
        <v>0</v>
      </c>
      <c r="N53" s="703">
        <v>0</v>
      </c>
      <c r="O53" s="705">
        <v>0</v>
      </c>
      <c r="P53" s="706">
        <v>0</v>
      </c>
      <c r="Q53" s="703">
        <v>0</v>
      </c>
      <c r="R53" s="703" t="s">
        <v>8</v>
      </c>
      <c r="S53" s="703">
        <v>0</v>
      </c>
      <c r="T53" s="704" t="s">
        <v>9</v>
      </c>
      <c r="U53" s="268" t="s">
        <v>8</v>
      </c>
      <c r="V53" s="703">
        <v>0</v>
      </c>
      <c r="W53" s="703">
        <v>0</v>
      </c>
      <c r="X53" s="703">
        <v>0</v>
      </c>
      <c r="Y53" s="705" t="s">
        <v>8</v>
      </c>
      <c r="Z53" s="706">
        <v>0</v>
      </c>
      <c r="AA53" s="703">
        <v>0</v>
      </c>
      <c r="AB53" s="703">
        <v>0</v>
      </c>
      <c r="AC53" s="703">
        <v>0</v>
      </c>
      <c r="AD53" s="704">
        <v>0</v>
      </c>
      <c r="AE53" s="268" t="s">
        <v>8</v>
      </c>
      <c r="AF53" s="703" t="s">
        <v>8</v>
      </c>
      <c r="AG53" s="703" t="s">
        <v>8</v>
      </c>
      <c r="AH53" s="703" t="s">
        <v>8</v>
      </c>
      <c r="AI53" s="705">
        <v>0</v>
      </c>
      <c r="AJ53" s="706" t="s">
        <v>8</v>
      </c>
      <c r="AK53" s="703">
        <v>0</v>
      </c>
      <c r="AL53" s="703">
        <v>0</v>
      </c>
      <c r="AM53" s="703">
        <v>0</v>
      </c>
      <c r="AN53" s="704">
        <v>0</v>
      </c>
      <c r="AO53" s="268">
        <v>0</v>
      </c>
      <c r="AP53" s="703">
        <v>0</v>
      </c>
      <c r="AQ53" s="703">
        <v>0</v>
      </c>
      <c r="AR53" s="703">
        <v>0</v>
      </c>
      <c r="AS53" s="705">
        <v>0</v>
      </c>
      <c r="AT53" s="706">
        <v>0</v>
      </c>
      <c r="AU53" s="703" t="s">
        <v>9</v>
      </c>
      <c r="AV53" s="703" t="s">
        <v>8</v>
      </c>
      <c r="AW53" s="703">
        <v>0</v>
      </c>
      <c r="AX53" s="704" t="s">
        <v>8</v>
      </c>
      <c r="AY53" s="268" t="s">
        <v>11</v>
      </c>
      <c r="AZ53" s="703">
        <v>0</v>
      </c>
      <c r="BA53" s="703" t="s">
        <v>31</v>
      </c>
      <c r="BB53" s="703" t="s">
        <v>9</v>
      </c>
      <c r="BC53" s="705" t="s">
        <v>8</v>
      </c>
      <c r="BD53" s="706" t="s">
        <v>8</v>
      </c>
      <c r="BE53" s="703" t="s">
        <v>8</v>
      </c>
      <c r="BF53" s="703">
        <v>0</v>
      </c>
      <c r="BG53" s="705">
        <v>0</v>
      </c>
      <c r="BH53" s="269">
        <f t="shared" si="1"/>
        <v>47</v>
      </c>
      <c r="BI53" s="424" t="str">
        <f t="shared" si="2"/>
        <v>マテリーナ水水</v>
      </c>
    </row>
    <row r="54" spans="1:61" ht="20.100000000000001" customHeight="1">
      <c r="A54" s="1205"/>
      <c r="B54" s="489">
        <f t="shared" si="3"/>
        <v>48</v>
      </c>
      <c r="C54" s="465" t="s">
        <v>629</v>
      </c>
      <c r="D54" s="729">
        <v>48</v>
      </c>
      <c r="E54" s="464" t="s">
        <v>6</v>
      </c>
      <c r="F54" s="268">
        <v>0</v>
      </c>
      <c r="G54" s="703">
        <v>0</v>
      </c>
      <c r="H54" s="703" t="s">
        <v>45</v>
      </c>
      <c r="I54" s="703">
        <v>0</v>
      </c>
      <c r="J54" s="704">
        <v>0</v>
      </c>
      <c r="K54" s="268">
        <v>0</v>
      </c>
      <c r="L54" s="703">
        <v>0</v>
      </c>
      <c r="M54" s="703">
        <v>0</v>
      </c>
      <c r="N54" s="703">
        <v>0</v>
      </c>
      <c r="O54" s="705" t="s">
        <v>8</v>
      </c>
      <c r="P54" s="706" t="s">
        <v>8</v>
      </c>
      <c r="Q54" s="703">
        <v>0</v>
      </c>
      <c r="R54" s="703">
        <v>0</v>
      </c>
      <c r="S54" s="703" t="s">
        <v>8</v>
      </c>
      <c r="T54" s="704" t="s">
        <v>8</v>
      </c>
      <c r="U54" s="268" t="s">
        <v>8</v>
      </c>
      <c r="V54" s="703">
        <v>0</v>
      </c>
      <c r="W54" s="703" t="s">
        <v>8</v>
      </c>
      <c r="X54" s="703" t="s">
        <v>8</v>
      </c>
      <c r="Y54" s="705">
        <v>0</v>
      </c>
      <c r="Z54" s="706" t="s">
        <v>47</v>
      </c>
      <c r="AA54" s="703">
        <v>0</v>
      </c>
      <c r="AB54" s="703">
        <v>0</v>
      </c>
      <c r="AC54" s="703" t="s">
        <v>8</v>
      </c>
      <c r="AD54" s="704" t="s">
        <v>8</v>
      </c>
      <c r="AE54" s="268">
        <v>0</v>
      </c>
      <c r="AF54" s="703">
        <v>0</v>
      </c>
      <c r="AG54" s="703">
        <v>0</v>
      </c>
      <c r="AH54" s="703">
        <v>0</v>
      </c>
      <c r="AI54" s="705">
        <v>0</v>
      </c>
      <c r="AJ54" s="706">
        <v>0</v>
      </c>
      <c r="AK54" s="703">
        <v>0</v>
      </c>
      <c r="AL54" s="703">
        <v>0</v>
      </c>
      <c r="AM54" s="703" t="s">
        <v>8</v>
      </c>
      <c r="AN54" s="704" t="s">
        <v>8</v>
      </c>
      <c r="AO54" s="268" t="s">
        <v>12</v>
      </c>
      <c r="AP54" s="703">
        <v>0</v>
      </c>
      <c r="AQ54" s="703">
        <v>0</v>
      </c>
      <c r="AR54" s="703">
        <v>0</v>
      </c>
      <c r="AS54" s="705" t="s">
        <v>8</v>
      </c>
      <c r="AT54" s="706">
        <v>0</v>
      </c>
      <c r="AU54" s="703" t="s">
        <v>8</v>
      </c>
      <c r="AV54" s="703" t="s">
        <v>8</v>
      </c>
      <c r="AW54" s="703" t="s">
        <v>8</v>
      </c>
      <c r="AX54" s="704" t="s">
        <v>8</v>
      </c>
      <c r="AY54" s="268" t="s">
        <v>8</v>
      </c>
      <c r="AZ54" s="703" t="s">
        <v>31</v>
      </c>
      <c r="BA54" s="703">
        <v>0</v>
      </c>
      <c r="BB54" s="703">
        <v>0</v>
      </c>
      <c r="BC54" s="705">
        <v>0</v>
      </c>
      <c r="BD54" s="706">
        <v>0</v>
      </c>
      <c r="BE54" s="703">
        <v>0</v>
      </c>
      <c r="BF54" s="703" t="s">
        <v>8</v>
      </c>
      <c r="BG54" s="705" t="s">
        <v>31</v>
      </c>
      <c r="BH54" s="269">
        <f t="shared" si="1"/>
        <v>48</v>
      </c>
      <c r="BI54" s="424" t="str">
        <f t="shared" si="2"/>
        <v>ライメイFLFL</v>
      </c>
    </row>
    <row r="55" spans="1:61" ht="20.100000000000001" customHeight="1">
      <c r="A55" s="1205"/>
      <c r="B55" s="489">
        <f t="shared" si="3"/>
        <v>49</v>
      </c>
      <c r="C55" s="465" t="s">
        <v>553</v>
      </c>
      <c r="D55" s="729">
        <v>49</v>
      </c>
      <c r="E55" s="464" t="s">
        <v>6</v>
      </c>
      <c r="F55" s="268" t="s">
        <v>8</v>
      </c>
      <c r="G55" s="703" t="s">
        <v>8</v>
      </c>
      <c r="H55" s="703" t="s">
        <v>9</v>
      </c>
      <c r="I55" s="703" t="s">
        <v>8</v>
      </c>
      <c r="J55" s="704">
        <v>0</v>
      </c>
      <c r="K55" s="268">
        <v>0</v>
      </c>
      <c r="L55" s="703">
        <v>0</v>
      </c>
      <c r="M55" s="703" t="s">
        <v>8</v>
      </c>
      <c r="N55" s="703" t="s">
        <v>8</v>
      </c>
      <c r="O55" s="705" t="s">
        <v>8</v>
      </c>
      <c r="P55" s="706" t="s">
        <v>8</v>
      </c>
      <c r="Q55" s="703" t="s">
        <v>8</v>
      </c>
      <c r="R55" s="703">
        <v>0</v>
      </c>
      <c r="S55" s="703" t="s">
        <v>8</v>
      </c>
      <c r="T55" s="704" t="s">
        <v>8</v>
      </c>
      <c r="U55" s="268" t="s">
        <v>8</v>
      </c>
      <c r="V55" s="703" t="s">
        <v>8</v>
      </c>
      <c r="W55" s="703" t="s">
        <v>8</v>
      </c>
      <c r="X55" s="703" t="s">
        <v>8</v>
      </c>
      <c r="Y55" s="705" t="s">
        <v>8</v>
      </c>
      <c r="Z55" s="706" t="s">
        <v>8</v>
      </c>
      <c r="AA55" s="703">
        <v>0</v>
      </c>
      <c r="AB55" s="703">
        <v>0</v>
      </c>
      <c r="AC55" s="703" t="s">
        <v>8</v>
      </c>
      <c r="AD55" s="704" t="s">
        <v>8</v>
      </c>
      <c r="AE55" s="268">
        <v>0</v>
      </c>
      <c r="AF55" s="703">
        <v>0</v>
      </c>
      <c r="AG55" s="703">
        <v>0</v>
      </c>
      <c r="AH55" s="703" t="s">
        <v>8</v>
      </c>
      <c r="AI55" s="705" t="s">
        <v>8</v>
      </c>
      <c r="AJ55" s="706">
        <v>0</v>
      </c>
      <c r="AK55" s="703">
        <v>0</v>
      </c>
      <c r="AL55" s="703" t="s">
        <v>8</v>
      </c>
      <c r="AM55" s="703" t="s">
        <v>8</v>
      </c>
      <c r="AN55" s="704" t="s">
        <v>8</v>
      </c>
      <c r="AO55" s="268" t="s">
        <v>9</v>
      </c>
      <c r="AP55" s="703">
        <v>0</v>
      </c>
      <c r="AQ55" s="703">
        <v>0</v>
      </c>
      <c r="AR55" s="703" t="s">
        <v>8</v>
      </c>
      <c r="AS55" s="705" t="s">
        <v>8</v>
      </c>
      <c r="AT55" s="706">
        <v>0</v>
      </c>
      <c r="AU55" s="703" t="s">
        <v>8</v>
      </c>
      <c r="AV55" s="703" t="s">
        <v>8</v>
      </c>
      <c r="AW55" s="703" t="s">
        <v>8</v>
      </c>
      <c r="AX55" s="704" t="s">
        <v>8</v>
      </c>
      <c r="AY55" s="268" t="s">
        <v>8</v>
      </c>
      <c r="AZ55" s="703" t="s">
        <v>9</v>
      </c>
      <c r="BA55" s="703">
        <v>0</v>
      </c>
      <c r="BB55" s="703">
        <v>0</v>
      </c>
      <c r="BC55" s="705" t="s">
        <v>8</v>
      </c>
      <c r="BD55" s="706" t="s">
        <v>8</v>
      </c>
      <c r="BE55" s="703" t="s">
        <v>8</v>
      </c>
      <c r="BF55" s="703" t="s">
        <v>8</v>
      </c>
      <c r="BG55" s="705" t="s">
        <v>8</v>
      </c>
      <c r="BH55" s="269">
        <f t="shared" si="1"/>
        <v>49</v>
      </c>
      <c r="BI55" s="424" t="str">
        <f t="shared" si="2"/>
        <v>ランマンFLFL</v>
      </c>
    </row>
    <row r="56" spans="1:61" ht="20.100000000000001" customHeight="1" thickBot="1">
      <c r="A56" s="1205"/>
      <c r="B56" s="490">
        <f t="shared" si="3"/>
        <v>50</v>
      </c>
      <c r="C56" s="491" t="s">
        <v>630</v>
      </c>
      <c r="D56" s="732">
        <v>50</v>
      </c>
      <c r="E56" s="492" t="s">
        <v>13</v>
      </c>
      <c r="F56" s="270" t="s">
        <v>8</v>
      </c>
      <c r="G56" s="711" t="s">
        <v>8</v>
      </c>
      <c r="H56" s="711" t="s">
        <v>8</v>
      </c>
      <c r="I56" s="711" t="s">
        <v>8</v>
      </c>
      <c r="J56" s="712" t="s">
        <v>8</v>
      </c>
      <c r="K56" s="270">
        <v>0</v>
      </c>
      <c r="L56" s="711">
        <v>0</v>
      </c>
      <c r="M56" s="711">
        <v>0</v>
      </c>
      <c r="N56" s="711">
        <v>0</v>
      </c>
      <c r="O56" s="713">
        <v>0</v>
      </c>
      <c r="P56" s="714" t="s">
        <v>8</v>
      </c>
      <c r="Q56" s="711">
        <v>0</v>
      </c>
      <c r="R56" s="711">
        <v>0</v>
      </c>
      <c r="S56" s="711" t="s">
        <v>8</v>
      </c>
      <c r="T56" s="712" t="s">
        <v>8</v>
      </c>
      <c r="U56" s="270" t="s">
        <v>8</v>
      </c>
      <c r="V56" s="711" t="s">
        <v>8</v>
      </c>
      <c r="W56" s="711" t="s">
        <v>8</v>
      </c>
      <c r="X56" s="711">
        <v>0</v>
      </c>
      <c r="Y56" s="713">
        <v>0</v>
      </c>
      <c r="Z56" s="714">
        <v>0</v>
      </c>
      <c r="AA56" s="711">
        <v>0</v>
      </c>
      <c r="AB56" s="711">
        <v>0</v>
      </c>
      <c r="AC56" s="711" t="s">
        <v>8</v>
      </c>
      <c r="AD56" s="712" t="s">
        <v>8</v>
      </c>
      <c r="AE56" s="270">
        <v>0</v>
      </c>
      <c r="AF56" s="711">
        <v>0</v>
      </c>
      <c r="AG56" s="711">
        <v>0</v>
      </c>
      <c r="AH56" s="711">
        <v>0</v>
      </c>
      <c r="AI56" s="713">
        <v>0</v>
      </c>
      <c r="AJ56" s="714">
        <v>0</v>
      </c>
      <c r="AK56" s="711" t="s">
        <v>8</v>
      </c>
      <c r="AL56" s="711">
        <v>0</v>
      </c>
      <c r="AM56" s="711" t="s">
        <v>8</v>
      </c>
      <c r="AN56" s="712" t="s">
        <v>8</v>
      </c>
      <c r="AO56" s="270" t="s">
        <v>8</v>
      </c>
      <c r="AP56" s="711">
        <v>0</v>
      </c>
      <c r="AQ56" s="711">
        <v>0</v>
      </c>
      <c r="AR56" s="711">
        <v>0</v>
      </c>
      <c r="AS56" s="713">
        <v>0</v>
      </c>
      <c r="AT56" s="714">
        <v>0</v>
      </c>
      <c r="AU56" s="711">
        <v>0</v>
      </c>
      <c r="AV56" s="711" t="s">
        <v>8</v>
      </c>
      <c r="AW56" s="711" t="s">
        <v>8</v>
      </c>
      <c r="AX56" s="712">
        <v>0</v>
      </c>
      <c r="AY56" s="270">
        <v>0</v>
      </c>
      <c r="AZ56" s="711" t="s">
        <v>8</v>
      </c>
      <c r="BA56" s="711">
        <v>0</v>
      </c>
      <c r="BB56" s="711" t="s">
        <v>8</v>
      </c>
      <c r="BC56" s="713">
        <v>0</v>
      </c>
      <c r="BD56" s="714">
        <v>0</v>
      </c>
      <c r="BE56" s="711">
        <v>0</v>
      </c>
      <c r="BF56" s="711" t="s">
        <v>8</v>
      </c>
      <c r="BG56" s="713" t="s">
        <v>8</v>
      </c>
      <c r="BH56" s="272">
        <f t="shared" si="1"/>
        <v>50</v>
      </c>
      <c r="BI56" s="424" t="str">
        <f t="shared" si="2"/>
        <v>リドミルゴールドＭＺ顆顆</v>
      </c>
    </row>
    <row r="57" spans="1:61" ht="20.100000000000001" customHeight="1">
      <c r="A57" s="1205"/>
      <c r="B57" s="456">
        <f t="shared" si="3"/>
        <v>51</v>
      </c>
      <c r="C57" s="457" t="s">
        <v>697</v>
      </c>
      <c r="D57" s="728">
        <v>51</v>
      </c>
      <c r="E57" s="456" t="s">
        <v>6</v>
      </c>
      <c r="F57" s="273">
        <v>0</v>
      </c>
      <c r="G57" s="715">
        <v>0</v>
      </c>
      <c r="H57" s="715" t="s">
        <v>8</v>
      </c>
      <c r="I57" s="715" t="s">
        <v>8</v>
      </c>
      <c r="J57" s="716">
        <v>0</v>
      </c>
      <c r="K57" s="273">
        <v>0</v>
      </c>
      <c r="L57" s="715">
        <v>0</v>
      </c>
      <c r="M57" s="715">
        <v>0</v>
      </c>
      <c r="N57" s="715">
        <v>0</v>
      </c>
      <c r="O57" s="717" t="s">
        <v>8</v>
      </c>
      <c r="P57" s="718" t="s">
        <v>8</v>
      </c>
      <c r="Q57" s="715">
        <v>0</v>
      </c>
      <c r="R57" s="715">
        <v>0</v>
      </c>
      <c r="S57" s="715" t="s">
        <v>8</v>
      </c>
      <c r="T57" s="716" t="s">
        <v>8</v>
      </c>
      <c r="U57" s="273" t="s">
        <v>8</v>
      </c>
      <c r="V57" s="715">
        <v>0</v>
      </c>
      <c r="W57" s="715">
        <v>0</v>
      </c>
      <c r="X57" s="715" t="s">
        <v>8</v>
      </c>
      <c r="Y57" s="717" t="s">
        <v>8</v>
      </c>
      <c r="Z57" s="718">
        <v>0</v>
      </c>
      <c r="AA57" s="715">
        <v>0</v>
      </c>
      <c r="AB57" s="715">
        <v>0</v>
      </c>
      <c r="AC57" s="715" t="s">
        <v>8</v>
      </c>
      <c r="AD57" s="716" t="s">
        <v>8</v>
      </c>
      <c r="AE57" s="273">
        <v>0</v>
      </c>
      <c r="AF57" s="715">
        <v>0</v>
      </c>
      <c r="AG57" s="715">
        <v>0</v>
      </c>
      <c r="AH57" s="715">
        <v>0</v>
      </c>
      <c r="AI57" s="717">
        <v>0</v>
      </c>
      <c r="AJ57" s="718">
        <v>0</v>
      </c>
      <c r="AK57" s="715">
        <v>0</v>
      </c>
      <c r="AL57" s="715">
        <v>0</v>
      </c>
      <c r="AM57" s="715" t="s">
        <v>8</v>
      </c>
      <c r="AN57" s="716" t="s">
        <v>8</v>
      </c>
      <c r="AO57" s="273" t="s">
        <v>8</v>
      </c>
      <c r="AP57" s="715">
        <v>0</v>
      </c>
      <c r="AQ57" s="715">
        <v>0</v>
      </c>
      <c r="AR57" s="715">
        <v>0</v>
      </c>
      <c r="AS57" s="717" t="s">
        <v>8</v>
      </c>
      <c r="AT57" s="718">
        <v>0</v>
      </c>
      <c r="AU57" s="715">
        <v>0</v>
      </c>
      <c r="AV57" s="715" t="s">
        <v>8</v>
      </c>
      <c r="AW57" s="715" t="s">
        <v>9</v>
      </c>
      <c r="AX57" s="716">
        <v>0</v>
      </c>
      <c r="AY57" s="273" t="s">
        <v>8</v>
      </c>
      <c r="AZ57" s="715" t="s">
        <v>8</v>
      </c>
      <c r="BA57" s="715">
        <v>0</v>
      </c>
      <c r="BB57" s="715" t="s">
        <v>8</v>
      </c>
      <c r="BC57" s="717">
        <v>0</v>
      </c>
      <c r="BD57" s="718">
        <v>0</v>
      </c>
      <c r="BE57" s="715">
        <v>0</v>
      </c>
      <c r="BF57" s="715" t="s">
        <v>8</v>
      </c>
      <c r="BG57" s="717" t="s">
        <v>8</v>
      </c>
      <c r="BH57" s="1125">
        <f t="shared" si="1"/>
        <v>51</v>
      </c>
      <c r="BI57" s="424" t="str">
        <f t="shared" si="2"/>
        <v>リライアブルFLFL</v>
      </c>
    </row>
    <row r="58" spans="1:61" ht="20.100000000000001" customHeight="1">
      <c r="A58" s="1205"/>
      <c r="B58" s="464">
        <f t="shared" si="3"/>
        <v>52</v>
      </c>
      <c r="C58" s="465" t="s">
        <v>631</v>
      </c>
      <c r="D58" s="729">
        <v>52</v>
      </c>
      <c r="E58" s="464" t="s">
        <v>6</v>
      </c>
      <c r="F58" s="268" t="s">
        <v>8</v>
      </c>
      <c r="G58" s="703" t="s">
        <v>8</v>
      </c>
      <c r="H58" s="703" t="s">
        <v>8</v>
      </c>
      <c r="I58" s="703" t="s">
        <v>8</v>
      </c>
      <c r="J58" s="704">
        <v>0</v>
      </c>
      <c r="K58" s="268">
        <v>0</v>
      </c>
      <c r="L58" s="703">
        <v>0</v>
      </c>
      <c r="M58" s="703">
        <v>0</v>
      </c>
      <c r="N58" s="703">
        <v>0</v>
      </c>
      <c r="O58" s="705" t="s">
        <v>8</v>
      </c>
      <c r="P58" s="706" t="s">
        <v>8</v>
      </c>
      <c r="Q58" s="703">
        <v>0</v>
      </c>
      <c r="R58" s="703">
        <v>0</v>
      </c>
      <c r="S58" s="703" t="s">
        <v>8</v>
      </c>
      <c r="T58" s="704" t="s">
        <v>8</v>
      </c>
      <c r="U58" s="268" t="s">
        <v>8</v>
      </c>
      <c r="V58" s="703" t="s">
        <v>8</v>
      </c>
      <c r="W58" s="703" t="s">
        <v>8</v>
      </c>
      <c r="X58" s="703">
        <v>0</v>
      </c>
      <c r="Y58" s="705" t="s">
        <v>8</v>
      </c>
      <c r="Z58" s="706">
        <v>0</v>
      </c>
      <c r="AA58" s="703">
        <v>0</v>
      </c>
      <c r="AB58" s="703">
        <v>0</v>
      </c>
      <c r="AC58" s="703" t="s">
        <v>8</v>
      </c>
      <c r="AD58" s="704" t="s">
        <v>8</v>
      </c>
      <c r="AE58" s="268">
        <v>0</v>
      </c>
      <c r="AF58" s="703">
        <v>0</v>
      </c>
      <c r="AG58" s="703">
        <v>0</v>
      </c>
      <c r="AH58" s="703">
        <v>0</v>
      </c>
      <c r="AI58" s="705">
        <v>0</v>
      </c>
      <c r="AJ58" s="706">
        <v>0</v>
      </c>
      <c r="AK58" s="703" t="s">
        <v>8</v>
      </c>
      <c r="AL58" s="703">
        <v>0</v>
      </c>
      <c r="AM58" s="703" t="s">
        <v>8</v>
      </c>
      <c r="AN58" s="704" t="s">
        <v>8</v>
      </c>
      <c r="AO58" s="268" t="s">
        <v>8</v>
      </c>
      <c r="AP58" s="703">
        <v>0</v>
      </c>
      <c r="AQ58" s="703">
        <v>0</v>
      </c>
      <c r="AR58" s="703">
        <v>0</v>
      </c>
      <c r="AS58" s="705" t="s">
        <v>8</v>
      </c>
      <c r="AT58" s="706">
        <v>0</v>
      </c>
      <c r="AU58" s="703">
        <v>0</v>
      </c>
      <c r="AV58" s="703" t="s">
        <v>8</v>
      </c>
      <c r="AW58" s="703" t="s">
        <v>8</v>
      </c>
      <c r="AX58" s="704">
        <v>0</v>
      </c>
      <c r="AY58" s="268" t="s">
        <v>8</v>
      </c>
      <c r="AZ58" s="703" t="s">
        <v>8</v>
      </c>
      <c r="BA58" s="703">
        <v>0</v>
      </c>
      <c r="BB58" s="703" t="s">
        <v>8</v>
      </c>
      <c r="BC58" s="705">
        <v>0</v>
      </c>
      <c r="BD58" s="706">
        <v>0</v>
      </c>
      <c r="BE58" s="703">
        <v>0</v>
      </c>
      <c r="BF58" s="703" t="s">
        <v>8</v>
      </c>
      <c r="BG58" s="705" t="s">
        <v>48</v>
      </c>
      <c r="BH58" s="269">
        <f t="shared" si="1"/>
        <v>52</v>
      </c>
      <c r="BI58" s="424" t="str">
        <f t="shared" si="2"/>
        <v>レーバスFLFL</v>
      </c>
    </row>
    <row r="59" spans="1:61" ht="20.100000000000001" customHeight="1">
      <c r="A59" s="1205"/>
      <c r="B59" s="464">
        <f t="shared" si="3"/>
        <v>53</v>
      </c>
      <c r="C59" s="465" t="s">
        <v>632</v>
      </c>
      <c r="D59" s="729">
        <v>53</v>
      </c>
      <c r="E59" s="464" t="s">
        <v>4</v>
      </c>
      <c r="F59" s="268" t="s">
        <v>8</v>
      </c>
      <c r="G59" s="703">
        <v>0</v>
      </c>
      <c r="H59" s="703" t="s">
        <v>11</v>
      </c>
      <c r="I59" s="703">
        <v>0</v>
      </c>
      <c r="J59" s="704" t="s">
        <v>8</v>
      </c>
      <c r="K59" s="268" t="s">
        <v>8</v>
      </c>
      <c r="L59" s="703" t="s">
        <v>8</v>
      </c>
      <c r="M59" s="703">
        <v>0</v>
      </c>
      <c r="N59" s="703">
        <v>0</v>
      </c>
      <c r="O59" s="705">
        <v>0</v>
      </c>
      <c r="P59" s="706" t="s">
        <v>8</v>
      </c>
      <c r="Q59" s="703">
        <v>0</v>
      </c>
      <c r="R59" s="703">
        <v>0</v>
      </c>
      <c r="S59" s="703">
        <v>0</v>
      </c>
      <c r="T59" s="704" t="s">
        <v>8</v>
      </c>
      <c r="U59" s="268">
        <v>0</v>
      </c>
      <c r="V59" s="703">
        <v>0</v>
      </c>
      <c r="W59" s="703">
        <v>0</v>
      </c>
      <c r="X59" s="703">
        <v>0</v>
      </c>
      <c r="Y59" s="705" t="s">
        <v>8</v>
      </c>
      <c r="Z59" s="706" t="s">
        <v>8</v>
      </c>
      <c r="AA59" s="703">
        <v>0</v>
      </c>
      <c r="AB59" s="703">
        <v>0</v>
      </c>
      <c r="AC59" s="703">
        <v>0</v>
      </c>
      <c r="AD59" s="704" t="s">
        <v>7</v>
      </c>
      <c r="AE59" s="268" t="s">
        <v>8</v>
      </c>
      <c r="AF59" s="703" t="s">
        <v>8</v>
      </c>
      <c r="AG59" s="703" t="s">
        <v>8</v>
      </c>
      <c r="AH59" s="703">
        <v>0</v>
      </c>
      <c r="AI59" s="705" t="s">
        <v>8</v>
      </c>
      <c r="AJ59" s="706" t="s">
        <v>8</v>
      </c>
      <c r="AK59" s="703" t="s">
        <v>8</v>
      </c>
      <c r="AL59" s="703" t="s">
        <v>8</v>
      </c>
      <c r="AM59" s="703" t="s">
        <v>8</v>
      </c>
      <c r="AN59" s="704">
        <v>0</v>
      </c>
      <c r="AO59" s="268">
        <v>0</v>
      </c>
      <c r="AP59" s="703">
        <v>0</v>
      </c>
      <c r="AQ59" s="703" t="s">
        <v>8</v>
      </c>
      <c r="AR59" s="703">
        <v>0</v>
      </c>
      <c r="AS59" s="705">
        <v>0</v>
      </c>
      <c r="AT59" s="706" t="s">
        <v>8</v>
      </c>
      <c r="AU59" s="703" t="s">
        <v>8</v>
      </c>
      <c r="AV59" s="703" t="s">
        <v>8</v>
      </c>
      <c r="AW59" s="703">
        <v>0</v>
      </c>
      <c r="AX59" s="704">
        <v>0</v>
      </c>
      <c r="AY59" s="268" t="s">
        <v>8</v>
      </c>
      <c r="AZ59" s="703">
        <v>0</v>
      </c>
      <c r="BA59" s="703" t="s">
        <v>8</v>
      </c>
      <c r="BB59" s="703" t="s">
        <v>8</v>
      </c>
      <c r="BC59" s="705" t="s">
        <v>8</v>
      </c>
      <c r="BD59" s="706" t="s">
        <v>8</v>
      </c>
      <c r="BE59" s="703" t="s">
        <v>8</v>
      </c>
      <c r="BF59" s="703">
        <v>0</v>
      </c>
      <c r="BG59" s="705" t="s">
        <v>8</v>
      </c>
      <c r="BH59" s="269">
        <f t="shared" si="1"/>
        <v>53</v>
      </c>
      <c r="BI59" s="424" t="str">
        <f t="shared" si="2"/>
        <v>ロブラール水水</v>
      </c>
    </row>
    <row r="60" spans="1:61" ht="20.100000000000001" customHeight="1" thickBot="1">
      <c r="A60" s="1207"/>
      <c r="B60" s="492">
        <f t="shared" si="3"/>
        <v>54</v>
      </c>
      <c r="C60" s="491" t="s">
        <v>698</v>
      </c>
      <c r="D60" s="732">
        <v>54</v>
      </c>
      <c r="E60" s="492" t="s">
        <v>4</v>
      </c>
      <c r="F60" s="270">
        <v>0</v>
      </c>
      <c r="G60" s="711">
        <v>0</v>
      </c>
      <c r="H60" s="711">
        <v>0</v>
      </c>
      <c r="I60" s="711">
        <v>0</v>
      </c>
      <c r="J60" s="712" t="s">
        <v>8</v>
      </c>
      <c r="K60" s="270">
        <v>0</v>
      </c>
      <c r="L60" s="711">
        <v>0</v>
      </c>
      <c r="M60" s="711">
        <v>0</v>
      </c>
      <c r="N60" s="711">
        <v>0</v>
      </c>
      <c r="O60" s="713">
        <v>0</v>
      </c>
      <c r="P60" s="714">
        <v>0</v>
      </c>
      <c r="Q60" s="711" t="s">
        <v>315</v>
      </c>
      <c r="R60" s="711">
        <v>0</v>
      </c>
      <c r="S60" s="711">
        <v>0</v>
      </c>
      <c r="T60" s="712">
        <v>0</v>
      </c>
      <c r="U60" s="270">
        <v>0</v>
      </c>
      <c r="V60" s="711" t="s">
        <v>8</v>
      </c>
      <c r="W60" s="711" t="s">
        <v>8</v>
      </c>
      <c r="X60" s="711">
        <v>0</v>
      </c>
      <c r="Y60" s="713" t="s">
        <v>8</v>
      </c>
      <c r="Z60" s="714">
        <v>0</v>
      </c>
      <c r="AA60" s="711">
        <v>0</v>
      </c>
      <c r="AB60" s="711">
        <v>0</v>
      </c>
      <c r="AC60" s="711">
        <v>0</v>
      </c>
      <c r="AD60" s="712" t="s">
        <v>8</v>
      </c>
      <c r="AE60" s="270" t="s">
        <v>8</v>
      </c>
      <c r="AF60" s="711" t="s">
        <v>11</v>
      </c>
      <c r="AG60" s="711" t="s">
        <v>8</v>
      </c>
      <c r="AH60" s="711" t="s">
        <v>8</v>
      </c>
      <c r="AI60" s="713">
        <v>0</v>
      </c>
      <c r="AJ60" s="714" t="s">
        <v>8</v>
      </c>
      <c r="AK60" s="711">
        <v>0</v>
      </c>
      <c r="AL60" s="711">
        <v>0</v>
      </c>
      <c r="AM60" s="711" t="s">
        <v>8</v>
      </c>
      <c r="AN60" s="712">
        <v>0</v>
      </c>
      <c r="AO60" s="270" t="s">
        <v>7</v>
      </c>
      <c r="AP60" s="711">
        <v>0</v>
      </c>
      <c r="AQ60" s="711">
        <v>0</v>
      </c>
      <c r="AR60" s="711">
        <v>0</v>
      </c>
      <c r="AS60" s="713">
        <v>0</v>
      </c>
      <c r="AT60" s="714" t="s">
        <v>8</v>
      </c>
      <c r="AU60" s="711" t="s">
        <v>9</v>
      </c>
      <c r="AV60" s="711" t="s">
        <v>8</v>
      </c>
      <c r="AW60" s="711" t="s">
        <v>8</v>
      </c>
      <c r="AX60" s="712" t="s">
        <v>8</v>
      </c>
      <c r="AY60" s="270">
        <v>0</v>
      </c>
      <c r="AZ60" s="711">
        <v>0</v>
      </c>
      <c r="BA60" s="711" t="s">
        <v>31</v>
      </c>
      <c r="BB60" s="711" t="s">
        <v>8</v>
      </c>
      <c r="BC60" s="713" t="s">
        <v>8</v>
      </c>
      <c r="BD60" s="714" t="s">
        <v>8</v>
      </c>
      <c r="BE60" s="711" t="s">
        <v>48</v>
      </c>
      <c r="BF60" s="711" t="s">
        <v>8</v>
      </c>
      <c r="BG60" s="713">
        <v>0</v>
      </c>
      <c r="BH60" s="272">
        <f t="shared" si="1"/>
        <v>54</v>
      </c>
      <c r="BI60" s="424" t="str">
        <f t="shared" si="2"/>
        <v>銅ストマイ水水</v>
      </c>
    </row>
    <row r="61" spans="1:61" ht="6" customHeight="1">
      <c r="A61" s="515"/>
      <c r="B61" s="424"/>
    </row>
    <row r="62" spans="1:61" ht="15.95" customHeight="1">
      <c r="A62" s="521" t="s">
        <v>316</v>
      </c>
      <c r="B62" s="733"/>
      <c r="C62" s="424"/>
      <c r="D62" s="424"/>
    </row>
    <row r="63" spans="1:61" ht="15.95" customHeight="1">
      <c r="A63" s="734" t="s">
        <v>317</v>
      </c>
      <c r="B63" s="424"/>
      <c r="C63" s="424"/>
      <c r="D63" s="521"/>
    </row>
    <row r="64" spans="1:61" ht="15.95" customHeight="1">
      <c r="A64" s="521" t="s">
        <v>318</v>
      </c>
      <c r="B64" s="733"/>
      <c r="C64" s="424"/>
      <c r="D64" s="424"/>
    </row>
    <row r="65" spans="1:59" ht="15.95" customHeight="1">
      <c r="A65" s="521" t="s">
        <v>319</v>
      </c>
      <c r="B65" s="733"/>
      <c r="C65" s="424"/>
      <c r="D65" s="424"/>
    </row>
    <row r="66" spans="1:59" ht="15.95" customHeight="1">
      <c r="A66" s="521" t="s">
        <v>320</v>
      </c>
      <c r="B66" s="733"/>
      <c r="C66" s="424"/>
      <c r="D66" s="424"/>
    </row>
    <row r="67" spans="1:59" ht="15.95" customHeight="1">
      <c r="A67" s="521" t="s">
        <v>675</v>
      </c>
      <c r="B67" s="733"/>
      <c r="C67" s="424"/>
      <c r="D67" s="424"/>
    </row>
    <row r="68" spans="1:59">
      <c r="F68" s="424" t="str">
        <f>+F4&amp;F6</f>
        <v>ＫＢＷ水水</v>
      </c>
      <c r="G68" s="424" t="str">
        <f t="shared" ref="G68:BG68" si="4">+G4&amp;G6</f>
        <v>Ｚボルドー水水</v>
      </c>
      <c r="H68" s="424" t="str">
        <f t="shared" si="4"/>
        <v>アグリマイシン１００水水</v>
      </c>
      <c r="I68" s="424" t="str">
        <f t="shared" si="4"/>
        <v>アグレプト液液</v>
      </c>
      <c r="J68" s="424" t="str">
        <f t="shared" si="4"/>
        <v>アミスター２０FLFL</v>
      </c>
      <c r="K68" s="424" t="str">
        <f t="shared" si="4"/>
        <v>エキナイン顆顆</v>
      </c>
      <c r="L68" s="424" t="str">
        <f t="shared" si="4"/>
        <v>エトフィンFLFL</v>
      </c>
      <c r="M68" s="424" t="str">
        <f t="shared" si="4"/>
        <v>エムダイファー水水</v>
      </c>
      <c r="N68" s="424" t="str">
        <f t="shared" si="4"/>
        <v>カーゼートＰＺ水水</v>
      </c>
      <c r="O68" s="424" t="str">
        <f t="shared" si="4"/>
        <v>カスミンボルドー水水</v>
      </c>
      <c r="P68" s="424" t="str">
        <f t="shared" si="4"/>
        <v>カセット水水</v>
      </c>
      <c r="Q68" s="424" t="str">
        <f t="shared" si="4"/>
        <v>カビナイスＰＺ水水</v>
      </c>
      <c r="R68" s="424" t="str">
        <f t="shared" si="4"/>
        <v>カンパネラ水水</v>
      </c>
      <c r="S68" s="424" t="str">
        <f t="shared" si="4"/>
        <v>キンセット水水</v>
      </c>
      <c r="T68" s="424" t="str">
        <f t="shared" si="4"/>
        <v>クプロシールドFLFL</v>
      </c>
      <c r="U68" s="424" t="str">
        <f t="shared" si="4"/>
        <v>クミガードSCSC</v>
      </c>
      <c r="V68" s="424" t="str">
        <f t="shared" si="4"/>
        <v>グリーンダイセンＭ水水</v>
      </c>
      <c r="W68" s="424" t="str">
        <f t="shared" si="4"/>
        <v>グリーンペンコゼブ水水</v>
      </c>
      <c r="X68" s="424" t="str">
        <f t="shared" si="4"/>
        <v>コサイド３０００DFDF</v>
      </c>
      <c r="Y68" s="424" t="str">
        <f t="shared" si="4"/>
        <v>ザンプロＤＭFLFL</v>
      </c>
      <c r="Z68" s="424" t="str">
        <f t="shared" si="4"/>
        <v>ジマンダイセン水水</v>
      </c>
      <c r="AA68" s="424" t="str">
        <f t="shared" si="4"/>
        <v>シルバキュアFLFL</v>
      </c>
      <c r="AB68" s="424" t="str">
        <f t="shared" si="4"/>
        <v>スクレタン水水</v>
      </c>
      <c r="AC68" s="424" t="str">
        <f t="shared" si="4"/>
        <v>スターナ水水</v>
      </c>
      <c r="AD68" s="424" t="str">
        <f t="shared" si="4"/>
        <v>スミレックス水水</v>
      </c>
      <c r="AE68" s="424" t="str">
        <f t="shared" si="4"/>
        <v>ゾーベックエニケード水水</v>
      </c>
      <c r="AF68" s="424" t="str">
        <f t="shared" si="4"/>
        <v>ゾーベックエンカンティアSESE</v>
      </c>
      <c r="AG68" s="424" t="str">
        <f t="shared" si="4"/>
        <v>ゾーベックエンテクタSESE</v>
      </c>
      <c r="AH68" s="424" t="str">
        <f t="shared" si="4"/>
        <v>ダイナモ顆顆</v>
      </c>
      <c r="AI68" s="424" t="str">
        <f t="shared" si="4"/>
        <v>ダコニール１０００FLFL</v>
      </c>
      <c r="AJ68" s="424" t="str">
        <f t="shared" si="4"/>
        <v>ダコニールエースFLFL</v>
      </c>
      <c r="AK68" s="424" t="str">
        <f t="shared" si="4"/>
        <v>ドイツボルドーDFDF</v>
      </c>
      <c r="AL68" s="424" t="str">
        <f t="shared" si="4"/>
        <v>ドイツボルドーＡ水水</v>
      </c>
      <c r="AM68" s="424" t="str">
        <f t="shared" si="4"/>
        <v>トップジンＭ水水</v>
      </c>
      <c r="AN68" s="424" t="str">
        <f t="shared" si="4"/>
        <v>ナレート水水</v>
      </c>
      <c r="AO68" s="424" t="str">
        <f t="shared" si="4"/>
        <v>バクテサイド水水</v>
      </c>
      <c r="AP68" s="424" t="str">
        <f t="shared" si="4"/>
        <v>バリダシン液液</v>
      </c>
      <c r="AQ68" s="424" t="str">
        <f t="shared" si="4"/>
        <v>フェスティバル水水</v>
      </c>
      <c r="AR68" s="424" t="str">
        <f t="shared" si="4"/>
        <v>フェスティバルＣ水水</v>
      </c>
      <c r="AS68" s="424" t="str">
        <f t="shared" si="4"/>
        <v>フジドーＬフロアブル水水</v>
      </c>
      <c r="AT68" s="424" t="str">
        <f t="shared" si="4"/>
        <v>ブリザード水水</v>
      </c>
      <c r="AU68" s="424" t="str">
        <f t="shared" si="4"/>
        <v>プロポーズ顆顆</v>
      </c>
      <c r="AV68" s="424" t="str">
        <f t="shared" si="4"/>
        <v>フロンサイドSCSC</v>
      </c>
      <c r="AW68" s="424" t="str">
        <f t="shared" si="4"/>
        <v>フロンサイド水水</v>
      </c>
      <c r="AX68" s="424" t="str">
        <f t="shared" si="4"/>
        <v>ホライズンDFDF</v>
      </c>
      <c r="AY68" s="424" t="str">
        <f t="shared" si="4"/>
        <v>マスタピース水水</v>
      </c>
      <c r="AZ68" s="424" t="str">
        <f t="shared" si="4"/>
        <v>マテリーナ水水</v>
      </c>
      <c r="BA68" s="424" t="str">
        <f t="shared" si="4"/>
        <v>ライメイFLFL</v>
      </c>
      <c r="BB68" s="424" t="str">
        <f t="shared" si="4"/>
        <v>ランマンFLFL</v>
      </c>
      <c r="BC68" s="424" t="str">
        <f t="shared" si="4"/>
        <v>リドミルゴールドＭＺ顆顆</v>
      </c>
      <c r="BD68" s="424" t="str">
        <f t="shared" si="4"/>
        <v>リライアブルFLFL</v>
      </c>
      <c r="BE68" s="424" t="str">
        <f t="shared" si="4"/>
        <v>レーバスFLFL</v>
      </c>
      <c r="BF68" s="424" t="str">
        <f t="shared" si="4"/>
        <v>ロブラール水水</v>
      </c>
      <c r="BG68" s="424" t="str">
        <f t="shared" si="4"/>
        <v>銅ストマイ水水</v>
      </c>
    </row>
    <row r="89" spans="2:2">
      <c r="B89" s="423"/>
    </row>
    <row r="90" spans="2:2">
      <c r="B90" s="423"/>
    </row>
    <row r="91" spans="2:2">
      <c r="B91" s="423"/>
    </row>
    <row r="92" spans="2:2">
      <c r="B92" s="423"/>
    </row>
    <row r="93" spans="2:2">
      <c r="B93" s="423"/>
    </row>
    <row r="94" spans="2:2">
      <c r="B94" s="423"/>
    </row>
    <row r="95" spans="2:2">
      <c r="B95" s="423"/>
    </row>
    <row r="96" spans="2:2">
      <c r="B96" s="423"/>
    </row>
    <row r="97" spans="2:2">
      <c r="B97" s="423"/>
    </row>
    <row r="98" spans="2:2">
      <c r="B98" s="423"/>
    </row>
    <row r="99" spans="2:2">
      <c r="B99" s="423"/>
    </row>
    <row r="100" spans="2:2">
      <c r="B100" s="423"/>
    </row>
    <row r="101" spans="2:2">
      <c r="B101" s="423"/>
    </row>
  </sheetData>
  <sheetProtection password="CEE3" sheet="1" objects="1" scenarios="1"/>
  <mergeCells count="4">
    <mergeCell ref="A7:A60"/>
    <mergeCell ref="A2:E6"/>
    <mergeCell ref="F2:BG2"/>
    <mergeCell ref="BH2:BH6"/>
  </mergeCells>
  <phoneticPr fontId="3"/>
  <pageMargins left="0.59055118110236227" right="0.59055118110236227" top="0.55118110236220474" bottom="0.55118110236220474" header="0" footer="0"/>
  <pageSetup paperSize="9" scale="53" pageOrder="overThenDown" orientation="portrait" r:id="rId1"/>
  <headerFooter alignWithMargins="0"/>
  <colBreaks count="1" manualBreakCount="1">
    <brk id="27" max="6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CFF"/>
  </sheetPr>
  <dimension ref="A1:AR47"/>
  <sheetViews>
    <sheetView view="pageBreakPreview" zoomScale="60" zoomScaleNormal="50" workbookViewId="0">
      <pane ySplit="5" topLeftCell="A29" activePane="bottomLeft" state="frozen"/>
      <selection activeCell="B59" sqref="B59"/>
      <selection pane="bottomLeft" activeCell="AN4" sqref="AN4"/>
    </sheetView>
  </sheetViews>
  <sheetFormatPr defaultColWidth="13.375" defaultRowHeight="13.5"/>
  <cols>
    <col min="1" max="1" width="5.625" style="12" customWidth="1"/>
    <col min="2" max="2" width="6.625" style="12" customWidth="1"/>
    <col min="3" max="3" width="19.875" style="12" customWidth="1"/>
    <col min="4" max="4" width="4.875" style="23" customWidth="1"/>
    <col min="5" max="5" width="5.25" style="10" customWidth="1"/>
    <col min="6" max="15" width="5.25" style="23" customWidth="1"/>
    <col min="16" max="17" width="5.25" style="10" customWidth="1"/>
    <col min="18" max="38" width="5.25" style="23" customWidth="1"/>
    <col min="39" max="39" width="5.25" style="10" customWidth="1"/>
    <col min="40" max="42" width="5.25" style="23" customWidth="1"/>
    <col min="43" max="43" width="4.625" style="10" customWidth="1"/>
    <col min="44" max="44" width="13.375" style="12" customWidth="1"/>
    <col min="45" max="16384" width="13.375" style="12"/>
  </cols>
  <sheetData>
    <row r="1" spans="1:44" ht="19.5" customHeight="1" thickBot="1">
      <c r="A1" s="1109" t="s">
        <v>321</v>
      </c>
      <c r="B1" s="735"/>
      <c r="C1" s="736"/>
      <c r="D1" s="737"/>
      <c r="E1" s="735"/>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216" t="s">
        <v>18</v>
      </c>
      <c r="AR1" s="23"/>
    </row>
    <row r="2" spans="1:44" s="13" customFormat="1" ht="18.75" customHeight="1" thickBot="1">
      <c r="A2" s="1250"/>
      <c r="B2" s="1251"/>
      <c r="C2" s="1251"/>
      <c r="D2" s="1251"/>
      <c r="E2" s="1251"/>
      <c r="F2" s="1256" t="s">
        <v>322</v>
      </c>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8"/>
      <c r="AQ2" s="1259"/>
    </row>
    <row r="3" spans="1:44" s="80" customFormat="1" ht="24.75" customHeight="1">
      <c r="A3" s="1252"/>
      <c r="B3" s="1253"/>
      <c r="C3" s="1253"/>
      <c r="D3" s="1253"/>
      <c r="E3" s="1253"/>
      <c r="F3" s="739">
        <v>1</v>
      </c>
      <c r="G3" s="740">
        <f>F3+1</f>
        <v>2</v>
      </c>
      <c r="H3" s="740">
        <f t="shared" ref="H3:AP3" si="0">G3+1</f>
        <v>3</v>
      </c>
      <c r="I3" s="740">
        <f t="shared" si="0"/>
        <v>4</v>
      </c>
      <c r="J3" s="741">
        <f t="shared" si="0"/>
        <v>5</v>
      </c>
      <c r="K3" s="742">
        <f t="shared" si="0"/>
        <v>6</v>
      </c>
      <c r="L3" s="743">
        <f t="shared" si="0"/>
        <v>7</v>
      </c>
      <c r="M3" s="743">
        <f t="shared" si="0"/>
        <v>8</v>
      </c>
      <c r="N3" s="743">
        <f t="shared" si="0"/>
        <v>9</v>
      </c>
      <c r="O3" s="744">
        <f t="shared" si="0"/>
        <v>10</v>
      </c>
      <c r="P3" s="745">
        <f t="shared" si="0"/>
        <v>11</v>
      </c>
      <c r="Q3" s="740">
        <f t="shared" si="0"/>
        <v>12</v>
      </c>
      <c r="R3" s="740">
        <f t="shared" si="0"/>
        <v>13</v>
      </c>
      <c r="S3" s="740">
        <f t="shared" si="0"/>
        <v>14</v>
      </c>
      <c r="T3" s="741">
        <f t="shared" si="0"/>
        <v>15</v>
      </c>
      <c r="U3" s="742">
        <f t="shared" si="0"/>
        <v>16</v>
      </c>
      <c r="V3" s="743">
        <f t="shared" si="0"/>
        <v>17</v>
      </c>
      <c r="W3" s="743">
        <f t="shared" si="0"/>
        <v>18</v>
      </c>
      <c r="X3" s="743">
        <f t="shared" si="0"/>
        <v>19</v>
      </c>
      <c r="Y3" s="744">
        <f t="shared" si="0"/>
        <v>20</v>
      </c>
      <c r="Z3" s="745">
        <f t="shared" si="0"/>
        <v>21</v>
      </c>
      <c r="AA3" s="740">
        <f t="shared" si="0"/>
        <v>22</v>
      </c>
      <c r="AB3" s="740">
        <f t="shared" si="0"/>
        <v>23</v>
      </c>
      <c r="AC3" s="740">
        <f t="shared" si="0"/>
        <v>24</v>
      </c>
      <c r="AD3" s="741">
        <f t="shared" si="0"/>
        <v>25</v>
      </c>
      <c r="AE3" s="742">
        <f t="shared" si="0"/>
        <v>26</v>
      </c>
      <c r="AF3" s="743">
        <f t="shared" si="0"/>
        <v>27</v>
      </c>
      <c r="AG3" s="743">
        <f t="shared" si="0"/>
        <v>28</v>
      </c>
      <c r="AH3" s="743">
        <f t="shared" si="0"/>
        <v>29</v>
      </c>
      <c r="AI3" s="744">
        <f t="shared" si="0"/>
        <v>30</v>
      </c>
      <c r="AJ3" s="745">
        <f t="shared" si="0"/>
        <v>31</v>
      </c>
      <c r="AK3" s="740">
        <f t="shared" si="0"/>
        <v>32</v>
      </c>
      <c r="AL3" s="740">
        <f t="shared" si="0"/>
        <v>33</v>
      </c>
      <c r="AM3" s="740">
        <f t="shared" si="0"/>
        <v>34</v>
      </c>
      <c r="AN3" s="741">
        <f t="shared" si="0"/>
        <v>35</v>
      </c>
      <c r="AO3" s="742">
        <f t="shared" si="0"/>
        <v>36</v>
      </c>
      <c r="AP3" s="744">
        <f t="shared" si="0"/>
        <v>37</v>
      </c>
      <c r="AQ3" s="1260"/>
    </row>
    <row r="4" spans="1:44" s="80" customFormat="1" ht="104.25" customHeight="1">
      <c r="A4" s="1252"/>
      <c r="B4" s="1253"/>
      <c r="C4" s="1253"/>
      <c r="D4" s="1253"/>
      <c r="E4" s="1253"/>
      <c r="F4" s="746" t="s">
        <v>633</v>
      </c>
      <c r="G4" s="747" t="s">
        <v>699</v>
      </c>
      <c r="H4" s="747" t="s">
        <v>597</v>
      </c>
      <c r="I4" s="747" t="s">
        <v>700</v>
      </c>
      <c r="J4" s="748" t="s">
        <v>518</v>
      </c>
      <c r="K4" s="746" t="s">
        <v>574</v>
      </c>
      <c r="L4" s="747" t="s">
        <v>575</v>
      </c>
      <c r="M4" s="747" t="s">
        <v>701</v>
      </c>
      <c r="N4" s="747" t="s">
        <v>598</v>
      </c>
      <c r="O4" s="749" t="s">
        <v>576</v>
      </c>
      <c r="P4" s="750" t="s">
        <v>601</v>
      </c>
      <c r="Q4" s="747" t="s">
        <v>702</v>
      </c>
      <c r="R4" s="747" t="s">
        <v>634</v>
      </c>
      <c r="S4" s="747" t="s">
        <v>499</v>
      </c>
      <c r="T4" s="748" t="s">
        <v>108</v>
      </c>
      <c r="U4" s="746" t="s">
        <v>578</v>
      </c>
      <c r="V4" s="747" t="s">
        <v>703</v>
      </c>
      <c r="W4" s="747" t="s">
        <v>109</v>
      </c>
      <c r="X4" s="747" t="s">
        <v>704</v>
      </c>
      <c r="Y4" s="749" t="s">
        <v>663</v>
      </c>
      <c r="Z4" s="750" t="s">
        <v>637</v>
      </c>
      <c r="AA4" s="747" t="s">
        <v>112</v>
      </c>
      <c r="AB4" s="747" t="s">
        <v>579</v>
      </c>
      <c r="AC4" s="747" t="s">
        <v>501</v>
      </c>
      <c r="AD4" s="748" t="s">
        <v>705</v>
      </c>
      <c r="AE4" s="746" t="s">
        <v>580</v>
      </c>
      <c r="AF4" s="747" t="s">
        <v>638</v>
      </c>
      <c r="AG4" s="747" t="s">
        <v>639</v>
      </c>
      <c r="AH4" s="747" t="s">
        <v>706</v>
      </c>
      <c r="AI4" s="749" t="s">
        <v>480</v>
      </c>
      <c r="AJ4" s="750" t="s">
        <v>427</v>
      </c>
      <c r="AK4" s="747" t="s">
        <v>707</v>
      </c>
      <c r="AL4" s="747" t="s">
        <v>708</v>
      </c>
      <c r="AM4" s="747" t="s">
        <v>664</v>
      </c>
      <c r="AN4" s="748" t="s">
        <v>710</v>
      </c>
      <c r="AO4" s="746" t="s">
        <v>709</v>
      </c>
      <c r="AP4" s="749" t="s">
        <v>641</v>
      </c>
      <c r="AQ4" s="1260"/>
    </row>
    <row r="5" spans="1:44" s="43" customFormat="1" ht="24" customHeight="1">
      <c r="A5" s="1252"/>
      <c r="B5" s="1253"/>
      <c r="C5" s="1253"/>
      <c r="D5" s="1253"/>
      <c r="E5" s="1253"/>
      <c r="F5" s="751">
        <v>1</v>
      </c>
      <c r="G5" s="752">
        <v>2</v>
      </c>
      <c r="H5" s="752">
        <v>3</v>
      </c>
      <c r="I5" s="752">
        <v>4</v>
      </c>
      <c r="J5" s="753">
        <v>5</v>
      </c>
      <c r="K5" s="751">
        <v>6</v>
      </c>
      <c r="L5" s="752">
        <v>7</v>
      </c>
      <c r="M5" s="752">
        <v>8</v>
      </c>
      <c r="N5" s="752">
        <v>9</v>
      </c>
      <c r="O5" s="754">
        <v>10</v>
      </c>
      <c r="P5" s="755">
        <v>11</v>
      </c>
      <c r="Q5" s="752">
        <v>12</v>
      </c>
      <c r="R5" s="752">
        <v>13</v>
      </c>
      <c r="S5" s="752">
        <v>14</v>
      </c>
      <c r="T5" s="753">
        <v>15</v>
      </c>
      <c r="U5" s="751">
        <v>16</v>
      </c>
      <c r="V5" s="752">
        <v>17</v>
      </c>
      <c r="W5" s="752">
        <v>18</v>
      </c>
      <c r="X5" s="752">
        <v>19</v>
      </c>
      <c r="Y5" s="754">
        <v>20</v>
      </c>
      <c r="Z5" s="755">
        <v>21</v>
      </c>
      <c r="AA5" s="752">
        <v>22</v>
      </c>
      <c r="AB5" s="752">
        <v>23</v>
      </c>
      <c r="AC5" s="752">
        <v>24</v>
      </c>
      <c r="AD5" s="753">
        <v>25</v>
      </c>
      <c r="AE5" s="751">
        <v>26</v>
      </c>
      <c r="AF5" s="752">
        <v>27</v>
      </c>
      <c r="AG5" s="752">
        <v>28</v>
      </c>
      <c r="AH5" s="752">
        <v>29</v>
      </c>
      <c r="AI5" s="754">
        <v>30</v>
      </c>
      <c r="AJ5" s="755">
        <v>31</v>
      </c>
      <c r="AK5" s="752">
        <v>32</v>
      </c>
      <c r="AL5" s="752">
        <v>33</v>
      </c>
      <c r="AM5" s="752">
        <v>34</v>
      </c>
      <c r="AN5" s="753">
        <v>35</v>
      </c>
      <c r="AO5" s="751">
        <v>36</v>
      </c>
      <c r="AP5" s="754">
        <v>37</v>
      </c>
      <c r="AQ5" s="1260"/>
    </row>
    <row r="6" spans="1:44" s="16" customFormat="1" ht="21" customHeight="1" thickBot="1">
      <c r="A6" s="1254"/>
      <c r="B6" s="1255"/>
      <c r="C6" s="1255"/>
      <c r="D6" s="1255"/>
      <c r="E6" s="1255"/>
      <c r="F6" s="756" t="s">
        <v>13</v>
      </c>
      <c r="G6" s="757" t="s">
        <v>4</v>
      </c>
      <c r="H6" s="757" t="s">
        <v>1</v>
      </c>
      <c r="I6" s="757" t="s">
        <v>4</v>
      </c>
      <c r="J6" s="758" t="s">
        <v>13</v>
      </c>
      <c r="K6" s="756" t="s">
        <v>14</v>
      </c>
      <c r="L6" s="757" t="s">
        <v>1</v>
      </c>
      <c r="M6" s="757" t="s">
        <v>1</v>
      </c>
      <c r="N6" s="757" t="s">
        <v>4</v>
      </c>
      <c r="O6" s="759" t="s">
        <v>13</v>
      </c>
      <c r="P6" s="760" t="s">
        <v>13</v>
      </c>
      <c r="Q6" s="757" t="s">
        <v>4</v>
      </c>
      <c r="R6" s="757" t="s">
        <v>3</v>
      </c>
      <c r="S6" s="757" t="s">
        <v>13</v>
      </c>
      <c r="T6" s="758" t="s">
        <v>1</v>
      </c>
      <c r="U6" s="756" t="s">
        <v>242</v>
      </c>
      <c r="V6" s="757" t="s">
        <v>1</v>
      </c>
      <c r="W6" s="757" t="s">
        <v>3</v>
      </c>
      <c r="X6" s="757" t="s">
        <v>13</v>
      </c>
      <c r="Y6" s="759" t="s">
        <v>4</v>
      </c>
      <c r="Z6" s="760" t="s">
        <v>1</v>
      </c>
      <c r="AA6" s="757" t="s">
        <v>1</v>
      </c>
      <c r="AB6" s="757" t="s">
        <v>1</v>
      </c>
      <c r="AC6" s="757" t="s">
        <v>3</v>
      </c>
      <c r="AD6" s="758" t="s">
        <v>13</v>
      </c>
      <c r="AE6" s="756" t="s">
        <v>13</v>
      </c>
      <c r="AF6" s="757" t="s">
        <v>13</v>
      </c>
      <c r="AG6" s="757" t="s">
        <v>6</v>
      </c>
      <c r="AH6" s="757" t="s">
        <v>1</v>
      </c>
      <c r="AI6" s="759" t="s">
        <v>3</v>
      </c>
      <c r="AJ6" s="760" t="s">
        <v>2</v>
      </c>
      <c r="AK6" s="757" t="s">
        <v>4</v>
      </c>
      <c r="AL6" s="757" t="s">
        <v>13</v>
      </c>
      <c r="AM6" s="757" t="s">
        <v>13</v>
      </c>
      <c r="AN6" s="758" t="s">
        <v>5</v>
      </c>
      <c r="AO6" s="756" t="s">
        <v>6</v>
      </c>
      <c r="AP6" s="759" t="s">
        <v>14</v>
      </c>
      <c r="AQ6" s="1261"/>
    </row>
    <row r="7" spans="1:44" s="23" customFormat="1" ht="21" customHeight="1">
      <c r="A7" s="1247" t="s">
        <v>322</v>
      </c>
      <c r="B7" s="761">
        <v>1</v>
      </c>
      <c r="C7" s="762" t="s">
        <v>633</v>
      </c>
      <c r="D7" s="763">
        <v>1</v>
      </c>
      <c r="E7" s="761" t="s">
        <v>13</v>
      </c>
      <c r="F7" s="764">
        <v>0</v>
      </c>
      <c r="G7" s="765" t="s">
        <v>8</v>
      </c>
      <c r="H7" s="765">
        <v>0</v>
      </c>
      <c r="I7" s="765" t="s">
        <v>8</v>
      </c>
      <c r="J7" s="766" t="s">
        <v>8</v>
      </c>
      <c r="K7" s="764">
        <v>0</v>
      </c>
      <c r="L7" s="765" t="s">
        <v>8</v>
      </c>
      <c r="M7" s="765" t="s">
        <v>8</v>
      </c>
      <c r="N7" s="765" t="s">
        <v>8</v>
      </c>
      <c r="O7" s="767" t="s">
        <v>8</v>
      </c>
      <c r="P7" s="768" t="s">
        <v>8</v>
      </c>
      <c r="Q7" s="765">
        <v>0</v>
      </c>
      <c r="R7" s="765" t="s">
        <v>8</v>
      </c>
      <c r="S7" s="765">
        <v>0</v>
      </c>
      <c r="T7" s="766" t="s">
        <v>8</v>
      </c>
      <c r="U7" s="764" t="s">
        <v>8</v>
      </c>
      <c r="V7" s="765" t="s">
        <v>8</v>
      </c>
      <c r="W7" s="765">
        <v>0</v>
      </c>
      <c r="X7" s="765">
        <v>0</v>
      </c>
      <c r="Y7" s="767" t="s">
        <v>8</v>
      </c>
      <c r="Z7" s="768" t="s">
        <v>8</v>
      </c>
      <c r="AA7" s="765" t="s">
        <v>8</v>
      </c>
      <c r="AB7" s="765">
        <v>0</v>
      </c>
      <c r="AC7" s="765" t="s">
        <v>8</v>
      </c>
      <c r="AD7" s="766">
        <v>0</v>
      </c>
      <c r="AE7" s="764">
        <v>0</v>
      </c>
      <c r="AF7" s="765">
        <v>0</v>
      </c>
      <c r="AG7" s="765">
        <v>0</v>
      </c>
      <c r="AH7" s="765">
        <v>0</v>
      </c>
      <c r="AI7" s="767">
        <v>0</v>
      </c>
      <c r="AJ7" s="768" t="s">
        <v>8</v>
      </c>
      <c r="AK7" s="765" t="s">
        <v>8</v>
      </c>
      <c r="AL7" s="765">
        <v>0</v>
      </c>
      <c r="AM7" s="765">
        <v>0</v>
      </c>
      <c r="AN7" s="766">
        <v>0</v>
      </c>
      <c r="AO7" s="764" t="s">
        <v>8</v>
      </c>
      <c r="AP7" s="767" t="s">
        <v>8</v>
      </c>
      <c r="AQ7" s="369">
        <f>B7</f>
        <v>1</v>
      </c>
      <c r="AR7" s="16" t="str">
        <f>+C7&amp;E7</f>
        <v>アクタラ顆顆</v>
      </c>
    </row>
    <row r="8" spans="1:44" s="23" customFormat="1" ht="21" customHeight="1">
      <c r="A8" s="1248"/>
      <c r="B8" s="769">
        <f>B7+1</f>
        <v>2</v>
      </c>
      <c r="C8" s="770" t="s">
        <v>699</v>
      </c>
      <c r="D8" s="771">
        <v>2</v>
      </c>
      <c r="E8" s="769" t="s">
        <v>4</v>
      </c>
      <c r="F8" s="772" t="s">
        <v>8</v>
      </c>
      <c r="G8" s="773">
        <v>0</v>
      </c>
      <c r="H8" s="773">
        <v>0</v>
      </c>
      <c r="I8" s="773">
        <v>0</v>
      </c>
      <c r="J8" s="774">
        <v>0</v>
      </c>
      <c r="K8" s="772" t="s">
        <v>8</v>
      </c>
      <c r="L8" s="773">
        <v>0</v>
      </c>
      <c r="M8" s="773">
        <v>0</v>
      </c>
      <c r="N8" s="773">
        <v>0</v>
      </c>
      <c r="O8" s="775">
        <v>0</v>
      </c>
      <c r="P8" s="776" t="s">
        <v>8</v>
      </c>
      <c r="Q8" s="773">
        <v>0</v>
      </c>
      <c r="R8" s="773" t="s">
        <v>8</v>
      </c>
      <c r="S8" s="773">
        <v>0</v>
      </c>
      <c r="T8" s="774">
        <v>0</v>
      </c>
      <c r="U8" s="772" t="s">
        <v>8</v>
      </c>
      <c r="V8" s="773">
        <v>0</v>
      </c>
      <c r="W8" s="773">
        <v>0</v>
      </c>
      <c r="X8" s="773">
        <v>0</v>
      </c>
      <c r="Y8" s="775">
        <v>0</v>
      </c>
      <c r="Z8" s="776">
        <v>0</v>
      </c>
      <c r="AA8" s="773">
        <v>0</v>
      </c>
      <c r="AB8" s="773">
        <v>0</v>
      </c>
      <c r="AC8" s="773">
        <v>0</v>
      </c>
      <c r="AD8" s="774">
        <v>0</v>
      </c>
      <c r="AE8" s="772">
        <v>0</v>
      </c>
      <c r="AF8" s="773">
        <v>0</v>
      </c>
      <c r="AG8" s="773">
        <v>0</v>
      </c>
      <c r="AH8" s="773">
        <v>0</v>
      </c>
      <c r="AI8" s="775">
        <v>0</v>
      </c>
      <c r="AJ8" s="776">
        <v>0</v>
      </c>
      <c r="AK8" s="773">
        <v>0</v>
      </c>
      <c r="AL8" s="773">
        <v>0</v>
      </c>
      <c r="AM8" s="773">
        <v>0</v>
      </c>
      <c r="AN8" s="774" t="s">
        <v>8</v>
      </c>
      <c r="AO8" s="772">
        <v>0</v>
      </c>
      <c r="AP8" s="775">
        <v>0</v>
      </c>
      <c r="AQ8" s="777">
        <f t="shared" ref="AQ8:AQ43" si="1">B8</f>
        <v>2</v>
      </c>
      <c r="AR8" s="16" t="str">
        <f t="shared" ref="AR8:AR43" si="2">+C8&amp;E8</f>
        <v>アグロスリン水水</v>
      </c>
    </row>
    <row r="9" spans="1:44" s="23" customFormat="1" ht="21" customHeight="1">
      <c r="A9" s="1248"/>
      <c r="B9" s="769">
        <f t="shared" ref="B9:B43" si="3">B8+1</f>
        <v>3</v>
      </c>
      <c r="C9" s="770" t="s">
        <v>597</v>
      </c>
      <c r="D9" s="771">
        <v>3</v>
      </c>
      <c r="E9" s="769" t="s">
        <v>1</v>
      </c>
      <c r="F9" s="772">
        <v>0</v>
      </c>
      <c r="G9" s="773">
        <v>0</v>
      </c>
      <c r="H9" s="773">
        <v>0</v>
      </c>
      <c r="I9" s="773">
        <v>0</v>
      </c>
      <c r="J9" s="774">
        <v>0</v>
      </c>
      <c r="K9" s="772" t="s">
        <v>8</v>
      </c>
      <c r="L9" s="773">
        <v>0</v>
      </c>
      <c r="M9" s="773">
        <v>0</v>
      </c>
      <c r="N9" s="773">
        <v>0</v>
      </c>
      <c r="O9" s="775">
        <v>0</v>
      </c>
      <c r="P9" s="776" t="s">
        <v>8</v>
      </c>
      <c r="Q9" s="773">
        <v>0</v>
      </c>
      <c r="R9" s="773" t="s">
        <v>8</v>
      </c>
      <c r="S9" s="773">
        <v>0</v>
      </c>
      <c r="T9" s="774">
        <v>0</v>
      </c>
      <c r="U9" s="772" t="s">
        <v>8</v>
      </c>
      <c r="V9" s="773">
        <v>0</v>
      </c>
      <c r="W9" s="773">
        <v>0</v>
      </c>
      <c r="X9" s="773">
        <v>0</v>
      </c>
      <c r="Y9" s="775">
        <v>0</v>
      </c>
      <c r="Z9" s="776">
        <v>0</v>
      </c>
      <c r="AA9" s="773">
        <v>0</v>
      </c>
      <c r="AB9" s="773">
        <v>0</v>
      </c>
      <c r="AC9" s="773">
        <v>0</v>
      </c>
      <c r="AD9" s="774">
        <v>0</v>
      </c>
      <c r="AE9" s="772">
        <v>0</v>
      </c>
      <c r="AF9" s="773" t="s">
        <v>8</v>
      </c>
      <c r="AG9" s="773" t="s">
        <v>8</v>
      </c>
      <c r="AH9" s="773">
        <v>0</v>
      </c>
      <c r="AI9" s="775">
        <v>0</v>
      </c>
      <c r="AJ9" s="776">
        <v>0</v>
      </c>
      <c r="AK9" s="773">
        <v>0</v>
      </c>
      <c r="AL9" s="773">
        <v>0</v>
      </c>
      <c r="AM9" s="773">
        <v>0</v>
      </c>
      <c r="AN9" s="774">
        <v>0</v>
      </c>
      <c r="AO9" s="772">
        <v>0</v>
      </c>
      <c r="AP9" s="775">
        <v>0</v>
      </c>
      <c r="AQ9" s="777">
        <f t="shared" si="1"/>
        <v>3</v>
      </c>
      <c r="AR9" s="16" t="str">
        <f t="shared" si="2"/>
        <v>アディオン乳乳</v>
      </c>
    </row>
    <row r="10" spans="1:44" ht="21" customHeight="1">
      <c r="A10" s="1248"/>
      <c r="B10" s="769">
        <f t="shared" si="3"/>
        <v>4</v>
      </c>
      <c r="C10" s="770" t="s">
        <v>700</v>
      </c>
      <c r="D10" s="771">
        <v>4</v>
      </c>
      <c r="E10" s="769" t="s">
        <v>4</v>
      </c>
      <c r="F10" s="772" t="s">
        <v>8</v>
      </c>
      <c r="G10" s="773">
        <v>0</v>
      </c>
      <c r="H10" s="773">
        <v>0</v>
      </c>
      <c r="I10" s="773">
        <v>0</v>
      </c>
      <c r="J10" s="774">
        <v>0</v>
      </c>
      <c r="K10" s="772" t="s">
        <v>8</v>
      </c>
      <c r="L10" s="773">
        <v>0</v>
      </c>
      <c r="M10" s="773">
        <v>0</v>
      </c>
      <c r="N10" s="773">
        <v>0</v>
      </c>
      <c r="O10" s="775">
        <v>0</v>
      </c>
      <c r="P10" s="776" t="s">
        <v>8</v>
      </c>
      <c r="Q10" s="773">
        <v>0</v>
      </c>
      <c r="R10" s="773" t="s">
        <v>8</v>
      </c>
      <c r="S10" s="773">
        <v>0</v>
      </c>
      <c r="T10" s="774">
        <v>0</v>
      </c>
      <c r="U10" s="772" t="s">
        <v>8</v>
      </c>
      <c r="V10" s="773">
        <v>0</v>
      </c>
      <c r="W10" s="773">
        <v>0</v>
      </c>
      <c r="X10" s="773" t="s">
        <v>8</v>
      </c>
      <c r="Y10" s="775">
        <v>0</v>
      </c>
      <c r="Z10" s="776">
        <v>0</v>
      </c>
      <c r="AA10" s="773">
        <v>0</v>
      </c>
      <c r="AB10" s="773">
        <v>0</v>
      </c>
      <c r="AC10" s="773">
        <v>0</v>
      </c>
      <c r="AD10" s="774">
        <v>0</v>
      </c>
      <c r="AE10" s="772">
        <v>0</v>
      </c>
      <c r="AF10" s="773">
        <v>0</v>
      </c>
      <c r="AG10" s="773">
        <v>0</v>
      </c>
      <c r="AH10" s="773">
        <v>0</v>
      </c>
      <c r="AI10" s="775">
        <v>0</v>
      </c>
      <c r="AJ10" s="776" t="s">
        <v>8</v>
      </c>
      <c r="AK10" s="773">
        <v>0</v>
      </c>
      <c r="AL10" s="773">
        <v>0</v>
      </c>
      <c r="AM10" s="773">
        <v>0</v>
      </c>
      <c r="AN10" s="774">
        <v>0</v>
      </c>
      <c r="AO10" s="772">
        <v>0</v>
      </c>
      <c r="AP10" s="775">
        <v>0</v>
      </c>
      <c r="AQ10" s="777">
        <f t="shared" si="1"/>
        <v>4</v>
      </c>
      <c r="AR10" s="16" t="str">
        <f t="shared" si="2"/>
        <v>アドマイヤー水水</v>
      </c>
    </row>
    <row r="11" spans="1:44" s="23" customFormat="1" ht="21" customHeight="1" thickBot="1">
      <c r="A11" s="1248"/>
      <c r="B11" s="778">
        <f t="shared" si="3"/>
        <v>5</v>
      </c>
      <c r="C11" s="779" t="s">
        <v>518</v>
      </c>
      <c r="D11" s="780">
        <v>5</v>
      </c>
      <c r="E11" s="778" t="s">
        <v>13</v>
      </c>
      <c r="F11" s="781" t="s">
        <v>8</v>
      </c>
      <c r="G11" s="782">
        <v>0</v>
      </c>
      <c r="H11" s="782">
        <v>0</v>
      </c>
      <c r="I11" s="782">
        <v>0</v>
      </c>
      <c r="J11" s="783">
        <v>0</v>
      </c>
      <c r="K11" s="781">
        <v>0</v>
      </c>
      <c r="L11" s="782">
        <v>0</v>
      </c>
      <c r="M11" s="782">
        <v>0</v>
      </c>
      <c r="N11" s="782" t="s">
        <v>8</v>
      </c>
      <c r="O11" s="784">
        <v>0</v>
      </c>
      <c r="P11" s="785" t="s">
        <v>8</v>
      </c>
      <c r="Q11" s="782">
        <v>0</v>
      </c>
      <c r="R11" s="782" t="s">
        <v>8</v>
      </c>
      <c r="S11" s="782">
        <v>0</v>
      </c>
      <c r="T11" s="783">
        <v>0</v>
      </c>
      <c r="U11" s="781" t="s">
        <v>8</v>
      </c>
      <c r="V11" s="782">
        <v>0</v>
      </c>
      <c r="W11" s="782">
        <v>0</v>
      </c>
      <c r="X11" s="782" t="s">
        <v>8</v>
      </c>
      <c r="Y11" s="784">
        <v>0</v>
      </c>
      <c r="Z11" s="785">
        <v>0</v>
      </c>
      <c r="AA11" s="782">
        <v>0</v>
      </c>
      <c r="AB11" s="782" t="s">
        <v>8</v>
      </c>
      <c r="AC11" s="782">
        <v>0</v>
      </c>
      <c r="AD11" s="783">
        <v>0</v>
      </c>
      <c r="AE11" s="781">
        <v>0</v>
      </c>
      <c r="AF11" s="782">
        <v>0</v>
      </c>
      <c r="AG11" s="782">
        <v>0</v>
      </c>
      <c r="AH11" s="782">
        <v>0</v>
      </c>
      <c r="AI11" s="784">
        <v>0</v>
      </c>
      <c r="AJ11" s="785" t="s">
        <v>8</v>
      </c>
      <c r="AK11" s="782" t="s">
        <v>8</v>
      </c>
      <c r="AL11" s="782">
        <v>0</v>
      </c>
      <c r="AM11" s="782">
        <v>0</v>
      </c>
      <c r="AN11" s="783">
        <v>0</v>
      </c>
      <c r="AO11" s="781" t="s">
        <v>8</v>
      </c>
      <c r="AP11" s="784" t="s">
        <v>8</v>
      </c>
      <c r="AQ11" s="786">
        <f t="shared" si="1"/>
        <v>5</v>
      </c>
      <c r="AR11" s="16" t="str">
        <f t="shared" si="2"/>
        <v>アドマイヤー顆顆</v>
      </c>
    </row>
    <row r="12" spans="1:44" s="23" customFormat="1" ht="21" customHeight="1">
      <c r="A12" s="1248"/>
      <c r="B12" s="787">
        <f t="shared" si="3"/>
        <v>6</v>
      </c>
      <c r="C12" s="788" t="s">
        <v>574</v>
      </c>
      <c r="D12" s="789">
        <v>6</v>
      </c>
      <c r="E12" s="790" t="s">
        <v>14</v>
      </c>
      <c r="F12" s="791">
        <v>0</v>
      </c>
      <c r="G12" s="792" t="s">
        <v>8</v>
      </c>
      <c r="H12" s="792" t="s">
        <v>8</v>
      </c>
      <c r="I12" s="792" t="s">
        <v>8</v>
      </c>
      <c r="J12" s="793">
        <v>0</v>
      </c>
      <c r="K12" s="791">
        <v>0</v>
      </c>
      <c r="L12" s="792" t="s">
        <v>12</v>
      </c>
      <c r="M12" s="792" t="s">
        <v>11</v>
      </c>
      <c r="N12" s="792" t="s">
        <v>8</v>
      </c>
      <c r="O12" s="794">
        <v>0</v>
      </c>
      <c r="P12" s="795" t="s">
        <v>8</v>
      </c>
      <c r="Q12" s="792" t="s">
        <v>8</v>
      </c>
      <c r="R12" s="792">
        <v>0</v>
      </c>
      <c r="S12" s="792">
        <v>0</v>
      </c>
      <c r="T12" s="793" t="s">
        <v>11</v>
      </c>
      <c r="U12" s="791" t="s">
        <v>8</v>
      </c>
      <c r="V12" s="792">
        <v>0</v>
      </c>
      <c r="W12" s="792">
        <v>0</v>
      </c>
      <c r="X12" s="792">
        <v>0</v>
      </c>
      <c r="Y12" s="794" t="s">
        <v>8</v>
      </c>
      <c r="Z12" s="795" t="s">
        <v>9</v>
      </c>
      <c r="AA12" s="792" t="s">
        <v>8</v>
      </c>
      <c r="AB12" s="792" t="s">
        <v>8</v>
      </c>
      <c r="AC12" s="792">
        <v>0</v>
      </c>
      <c r="AD12" s="793">
        <v>0</v>
      </c>
      <c r="AE12" s="791" t="s">
        <v>8</v>
      </c>
      <c r="AF12" s="792">
        <v>0</v>
      </c>
      <c r="AG12" s="792">
        <v>0</v>
      </c>
      <c r="AH12" s="792" t="s">
        <v>8</v>
      </c>
      <c r="AI12" s="794">
        <v>0</v>
      </c>
      <c r="AJ12" s="795" t="s">
        <v>8</v>
      </c>
      <c r="AK12" s="792" t="s">
        <v>8</v>
      </c>
      <c r="AL12" s="792">
        <v>0</v>
      </c>
      <c r="AM12" s="792" t="s">
        <v>8</v>
      </c>
      <c r="AN12" s="793">
        <v>0</v>
      </c>
      <c r="AO12" s="791">
        <v>0</v>
      </c>
      <c r="AP12" s="794" t="s">
        <v>8</v>
      </c>
      <c r="AQ12" s="796">
        <f t="shared" si="1"/>
        <v>6</v>
      </c>
      <c r="AR12" s="16" t="str">
        <f t="shared" si="2"/>
        <v>ウララDFDF</v>
      </c>
    </row>
    <row r="13" spans="1:44" s="23" customFormat="1" ht="21" customHeight="1">
      <c r="A13" s="1248"/>
      <c r="B13" s="797">
        <f t="shared" si="3"/>
        <v>7</v>
      </c>
      <c r="C13" s="770" t="s">
        <v>575</v>
      </c>
      <c r="D13" s="771">
        <v>7</v>
      </c>
      <c r="E13" s="769" t="s">
        <v>1</v>
      </c>
      <c r="F13" s="772" t="s">
        <v>8</v>
      </c>
      <c r="G13" s="773">
        <v>0</v>
      </c>
      <c r="H13" s="773">
        <v>0</v>
      </c>
      <c r="I13" s="773">
        <v>0</v>
      </c>
      <c r="J13" s="774">
        <v>0</v>
      </c>
      <c r="K13" s="772" t="s">
        <v>12</v>
      </c>
      <c r="L13" s="773">
        <v>0</v>
      </c>
      <c r="M13" s="773">
        <v>0</v>
      </c>
      <c r="N13" s="773">
        <v>0</v>
      </c>
      <c r="O13" s="775">
        <v>0</v>
      </c>
      <c r="P13" s="776" t="s">
        <v>8</v>
      </c>
      <c r="Q13" s="773">
        <v>0</v>
      </c>
      <c r="R13" s="773" t="s">
        <v>8</v>
      </c>
      <c r="S13" s="773">
        <v>0</v>
      </c>
      <c r="T13" s="774">
        <v>0</v>
      </c>
      <c r="U13" s="772" t="s">
        <v>8</v>
      </c>
      <c r="V13" s="773">
        <v>0</v>
      </c>
      <c r="W13" s="773">
        <v>0</v>
      </c>
      <c r="X13" s="773">
        <v>0</v>
      </c>
      <c r="Y13" s="775">
        <v>0</v>
      </c>
      <c r="Z13" s="776">
        <v>0</v>
      </c>
      <c r="AA13" s="773">
        <v>0</v>
      </c>
      <c r="AB13" s="773" t="s">
        <v>8</v>
      </c>
      <c r="AC13" s="773">
        <v>0</v>
      </c>
      <c r="AD13" s="774">
        <v>0</v>
      </c>
      <c r="AE13" s="772" t="s">
        <v>8</v>
      </c>
      <c r="AF13" s="773">
        <v>0</v>
      </c>
      <c r="AG13" s="773">
        <v>0</v>
      </c>
      <c r="AH13" s="773">
        <v>0</v>
      </c>
      <c r="AI13" s="775">
        <v>0</v>
      </c>
      <c r="AJ13" s="776" t="s">
        <v>8</v>
      </c>
      <c r="AK13" s="773" t="s">
        <v>8</v>
      </c>
      <c r="AL13" s="773">
        <v>0</v>
      </c>
      <c r="AM13" s="773" t="s">
        <v>8</v>
      </c>
      <c r="AN13" s="774" t="s">
        <v>8</v>
      </c>
      <c r="AO13" s="772">
        <v>0</v>
      </c>
      <c r="AP13" s="775">
        <v>0</v>
      </c>
      <c r="AQ13" s="777">
        <f t="shared" si="1"/>
        <v>7</v>
      </c>
      <c r="AR13" s="16" t="str">
        <f t="shared" si="2"/>
        <v>エルサン乳乳</v>
      </c>
    </row>
    <row r="14" spans="1:44" s="23" customFormat="1" ht="21" customHeight="1">
      <c r="A14" s="1248"/>
      <c r="B14" s="797">
        <f t="shared" si="3"/>
        <v>8</v>
      </c>
      <c r="C14" s="770" t="s">
        <v>701</v>
      </c>
      <c r="D14" s="771">
        <v>8</v>
      </c>
      <c r="E14" s="769" t="s">
        <v>1</v>
      </c>
      <c r="F14" s="772" t="s">
        <v>8</v>
      </c>
      <c r="G14" s="773">
        <v>0</v>
      </c>
      <c r="H14" s="773">
        <v>0</v>
      </c>
      <c r="I14" s="773">
        <v>0</v>
      </c>
      <c r="J14" s="774">
        <v>0</v>
      </c>
      <c r="K14" s="772" t="s">
        <v>11</v>
      </c>
      <c r="L14" s="773">
        <v>0</v>
      </c>
      <c r="M14" s="773">
        <v>0</v>
      </c>
      <c r="N14" s="773">
        <v>0</v>
      </c>
      <c r="O14" s="775">
        <v>0</v>
      </c>
      <c r="P14" s="776" t="s">
        <v>8</v>
      </c>
      <c r="Q14" s="773">
        <v>0</v>
      </c>
      <c r="R14" s="773" t="s">
        <v>8</v>
      </c>
      <c r="S14" s="773">
        <v>0</v>
      </c>
      <c r="T14" s="774">
        <v>0</v>
      </c>
      <c r="U14" s="772" t="s">
        <v>8</v>
      </c>
      <c r="V14" s="773">
        <v>0</v>
      </c>
      <c r="W14" s="773">
        <v>0</v>
      </c>
      <c r="X14" s="773" t="s">
        <v>8</v>
      </c>
      <c r="Y14" s="775">
        <v>0</v>
      </c>
      <c r="Z14" s="776">
        <v>0</v>
      </c>
      <c r="AA14" s="773">
        <v>0</v>
      </c>
      <c r="AB14" s="773">
        <v>0</v>
      </c>
      <c r="AC14" s="773">
        <v>0</v>
      </c>
      <c r="AD14" s="774">
        <v>0</v>
      </c>
      <c r="AE14" s="772" t="s">
        <v>8</v>
      </c>
      <c r="AF14" s="773">
        <v>0</v>
      </c>
      <c r="AG14" s="773">
        <v>0</v>
      </c>
      <c r="AH14" s="773">
        <v>0</v>
      </c>
      <c r="AI14" s="775">
        <v>0</v>
      </c>
      <c r="AJ14" s="776">
        <v>0</v>
      </c>
      <c r="AK14" s="773" t="s">
        <v>8</v>
      </c>
      <c r="AL14" s="773">
        <v>0</v>
      </c>
      <c r="AM14" s="773">
        <v>0</v>
      </c>
      <c r="AN14" s="774" t="s">
        <v>8</v>
      </c>
      <c r="AO14" s="772" t="s">
        <v>8</v>
      </c>
      <c r="AP14" s="775">
        <v>0</v>
      </c>
      <c r="AQ14" s="777">
        <f t="shared" si="1"/>
        <v>8</v>
      </c>
      <c r="AR14" s="16" t="str">
        <f t="shared" si="2"/>
        <v>エンセダン乳乳</v>
      </c>
    </row>
    <row r="15" spans="1:44" s="16" customFormat="1" ht="21" customHeight="1">
      <c r="A15" s="1248"/>
      <c r="B15" s="797">
        <f t="shared" si="3"/>
        <v>9</v>
      </c>
      <c r="C15" s="770" t="s">
        <v>598</v>
      </c>
      <c r="D15" s="771">
        <v>9</v>
      </c>
      <c r="E15" s="769" t="s">
        <v>4</v>
      </c>
      <c r="F15" s="772" t="s">
        <v>8</v>
      </c>
      <c r="G15" s="773">
        <v>0</v>
      </c>
      <c r="H15" s="773">
        <v>0</v>
      </c>
      <c r="I15" s="773">
        <v>0</v>
      </c>
      <c r="J15" s="774" t="s">
        <v>8</v>
      </c>
      <c r="K15" s="772" t="s">
        <v>8</v>
      </c>
      <c r="L15" s="773">
        <v>0</v>
      </c>
      <c r="M15" s="773">
        <v>0</v>
      </c>
      <c r="N15" s="773">
        <v>0</v>
      </c>
      <c r="O15" s="775">
        <v>0</v>
      </c>
      <c r="P15" s="776" t="s">
        <v>8</v>
      </c>
      <c r="Q15" s="773">
        <v>0</v>
      </c>
      <c r="R15" s="773">
        <v>0</v>
      </c>
      <c r="S15" s="773" t="s">
        <v>8</v>
      </c>
      <c r="T15" s="774">
        <v>0</v>
      </c>
      <c r="U15" s="772" t="s">
        <v>8</v>
      </c>
      <c r="V15" s="773">
        <v>0</v>
      </c>
      <c r="W15" s="773">
        <v>0</v>
      </c>
      <c r="X15" s="773">
        <v>0</v>
      </c>
      <c r="Y15" s="775">
        <v>0</v>
      </c>
      <c r="Z15" s="776">
        <v>0</v>
      </c>
      <c r="AA15" s="773">
        <v>0</v>
      </c>
      <c r="AB15" s="773" t="s">
        <v>8</v>
      </c>
      <c r="AC15" s="773">
        <v>0</v>
      </c>
      <c r="AD15" s="774">
        <v>0</v>
      </c>
      <c r="AE15" s="772" t="s">
        <v>8</v>
      </c>
      <c r="AF15" s="773" t="s">
        <v>8</v>
      </c>
      <c r="AG15" s="773" t="s">
        <v>8</v>
      </c>
      <c r="AH15" s="773">
        <v>0</v>
      </c>
      <c r="AI15" s="775" t="s">
        <v>8</v>
      </c>
      <c r="AJ15" s="776" t="s">
        <v>8</v>
      </c>
      <c r="AK15" s="773" t="s">
        <v>8</v>
      </c>
      <c r="AL15" s="773">
        <v>0</v>
      </c>
      <c r="AM15" s="773" t="s">
        <v>8</v>
      </c>
      <c r="AN15" s="774" t="s">
        <v>8</v>
      </c>
      <c r="AO15" s="772" t="s">
        <v>8</v>
      </c>
      <c r="AP15" s="775">
        <v>0</v>
      </c>
      <c r="AQ15" s="777">
        <f t="shared" si="1"/>
        <v>9</v>
      </c>
      <c r="AR15" s="16" t="str">
        <f t="shared" si="2"/>
        <v>オルトラン水水</v>
      </c>
    </row>
    <row r="16" spans="1:44" s="16" customFormat="1" ht="21" customHeight="1" thickBot="1">
      <c r="A16" s="1248"/>
      <c r="B16" s="798">
        <f t="shared" si="3"/>
        <v>10</v>
      </c>
      <c r="C16" s="799" t="s">
        <v>576</v>
      </c>
      <c r="D16" s="800">
        <v>10</v>
      </c>
      <c r="E16" s="801" t="s">
        <v>13</v>
      </c>
      <c r="F16" s="802" t="s">
        <v>8</v>
      </c>
      <c r="G16" s="803">
        <v>0</v>
      </c>
      <c r="H16" s="803">
        <v>0</v>
      </c>
      <c r="I16" s="803">
        <v>0</v>
      </c>
      <c r="J16" s="804">
        <v>0</v>
      </c>
      <c r="K16" s="802">
        <v>0</v>
      </c>
      <c r="L16" s="803">
        <v>0</v>
      </c>
      <c r="M16" s="803">
        <v>0</v>
      </c>
      <c r="N16" s="803">
        <v>0</v>
      </c>
      <c r="O16" s="805">
        <v>0</v>
      </c>
      <c r="P16" s="806" t="s">
        <v>8</v>
      </c>
      <c r="Q16" s="803">
        <v>0</v>
      </c>
      <c r="R16" s="803">
        <v>0</v>
      </c>
      <c r="S16" s="803">
        <v>0</v>
      </c>
      <c r="T16" s="804" t="s">
        <v>8</v>
      </c>
      <c r="U16" s="802" t="s">
        <v>8</v>
      </c>
      <c r="V16" s="803">
        <v>0</v>
      </c>
      <c r="W16" s="803">
        <v>0</v>
      </c>
      <c r="X16" s="803">
        <v>0</v>
      </c>
      <c r="Y16" s="805">
        <v>0</v>
      </c>
      <c r="Z16" s="806">
        <v>0</v>
      </c>
      <c r="AA16" s="803">
        <v>0</v>
      </c>
      <c r="AB16" s="803">
        <v>0</v>
      </c>
      <c r="AC16" s="803">
        <v>0</v>
      </c>
      <c r="AD16" s="804">
        <v>0</v>
      </c>
      <c r="AE16" s="802" t="s">
        <v>8</v>
      </c>
      <c r="AF16" s="803">
        <v>0</v>
      </c>
      <c r="AG16" s="803">
        <v>0</v>
      </c>
      <c r="AH16" s="803">
        <v>0</v>
      </c>
      <c r="AI16" s="805">
        <v>0</v>
      </c>
      <c r="AJ16" s="806">
        <v>0</v>
      </c>
      <c r="AK16" s="803">
        <v>0</v>
      </c>
      <c r="AL16" s="803">
        <v>0</v>
      </c>
      <c r="AM16" s="803">
        <v>0</v>
      </c>
      <c r="AN16" s="804">
        <v>0</v>
      </c>
      <c r="AO16" s="802" t="s">
        <v>8</v>
      </c>
      <c r="AP16" s="805">
        <v>0</v>
      </c>
      <c r="AQ16" s="807">
        <f t="shared" si="1"/>
        <v>10</v>
      </c>
      <c r="AR16" s="16" t="str">
        <f t="shared" si="2"/>
        <v>ゲットアウト顆顆</v>
      </c>
    </row>
    <row r="17" spans="1:44" s="16" customFormat="1" ht="21" customHeight="1">
      <c r="A17" s="1248"/>
      <c r="B17" s="761">
        <f t="shared" si="3"/>
        <v>11</v>
      </c>
      <c r="C17" s="762" t="s">
        <v>601</v>
      </c>
      <c r="D17" s="763">
        <v>11</v>
      </c>
      <c r="E17" s="761" t="s">
        <v>13</v>
      </c>
      <c r="F17" s="764" t="s">
        <v>8</v>
      </c>
      <c r="G17" s="765" t="s">
        <v>8</v>
      </c>
      <c r="H17" s="765" t="s">
        <v>8</v>
      </c>
      <c r="I17" s="765" t="s">
        <v>8</v>
      </c>
      <c r="J17" s="766" t="s">
        <v>8</v>
      </c>
      <c r="K17" s="764" t="s">
        <v>8</v>
      </c>
      <c r="L17" s="765" t="s">
        <v>8</v>
      </c>
      <c r="M17" s="765" t="s">
        <v>8</v>
      </c>
      <c r="N17" s="765" t="s">
        <v>8</v>
      </c>
      <c r="O17" s="767" t="s">
        <v>8</v>
      </c>
      <c r="P17" s="768">
        <v>0</v>
      </c>
      <c r="Q17" s="765" t="s">
        <v>8</v>
      </c>
      <c r="R17" s="765" t="s">
        <v>8</v>
      </c>
      <c r="S17" s="765" t="s">
        <v>8</v>
      </c>
      <c r="T17" s="766" t="s">
        <v>8</v>
      </c>
      <c r="U17" s="764" t="s">
        <v>8</v>
      </c>
      <c r="V17" s="765" t="s">
        <v>8</v>
      </c>
      <c r="W17" s="765" t="s">
        <v>8</v>
      </c>
      <c r="X17" s="765" t="s">
        <v>8</v>
      </c>
      <c r="Y17" s="767" t="s">
        <v>8</v>
      </c>
      <c r="Z17" s="768" t="s">
        <v>8</v>
      </c>
      <c r="AA17" s="765" t="s">
        <v>8</v>
      </c>
      <c r="AB17" s="765" t="s">
        <v>8</v>
      </c>
      <c r="AC17" s="765" t="s">
        <v>8</v>
      </c>
      <c r="AD17" s="766" t="s">
        <v>8</v>
      </c>
      <c r="AE17" s="764" t="s">
        <v>8</v>
      </c>
      <c r="AF17" s="765" t="s">
        <v>8</v>
      </c>
      <c r="AG17" s="765" t="s">
        <v>8</v>
      </c>
      <c r="AH17" s="765" t="s">
        <v>8</v>
      </c>
      <c r="AI17" s="767" t="s">
        <v>8</v>
      </c>
      <c r="AJ17" s="768" t="s">
        <v>8</v>
      </c>
      <c r="AK17" s="765" t="s">
        <v>8</v>
      </c>
      <c r="AL17" s="765" t="s">
        <v>8</v>
      </c>
      <c r="AM17" s="765" t="s">
        <v>8</v>
      </c>
      <c r="AN17" s="766" t="s">
        <v>8</v>
      </c>
      <c r="AO17" s="764" t="s">
        <v>8</v>
      </c>
      <c r="AP17" s="767" t="s">
        <v>8</v>
      </c>
      <c r="AQ17" s="808">
        <f t="shared" si="1"/>
        <v>11</v>
      </c>
      <c r="AR17" s="16" t="str">
        <f t="shared" si="2"/>
        <v>コルト顆顆</v>
      </c>
    </row>
    <row r="18" spans="1:44" s="16" customFormat="1" ht="21" customHeight="1">
      <c r="A18" s="1248"/>
      <c r="B18" s="769">
        <f t="shared" si="3"/>
        <v>12</v>
      </c>
      <c r="C18" s="770" t="s">
        <v>702</v>
      </c>
      <c r="D18" s="771">
        <v>12</v>
      </c>
      <c r="E18" s="769" t="s">
        <v>4</v>
      </c>
      <c r="F18" s="772">
        <v>0</v>
      </c>
      <c r="G18" s="773">
        <v>0</v>
      </c>
      <c r="H18" s="773">
        <v>0</v>
      </c>
      <c r="I18" s="773">
        <v>0</v>
      </c>
      <c r="J18" s="774">
        <v>0</v>
      </c>
      <c r="K18" s="772" t="s">
        <v>8</v>
      </c>
      <c r="L18" s="773">
        <v>0</v>
      </c>
      <c r="M18" s="773">
        <v>0</v>
      </c>
      <c r="N18" s="773">
        <v>0</v>
      </c>
      <c r="O18" s="775">
        <v>0</v>
      </c>
      <c r="P18" s="776" t="s">
        <v>8</v>
      </c>
      <c r="Q18" s="773">
        <v>0</v>
      </c>
      <c r="R18" s="773" t="s">
        <v>8</v>
      </c>
      <c r="S18" s="773">
        <v>0</v>
      </c>
      <c r="T18" s="774">
        <v>0</v>
      </c>
      <c r="U18" s="772" t="s">
        <v>8</v>
      </c>
      <c r="V18" s="773">
        <v>0</v>
      </c>
      <c r="W18" s="773">
        <v>0</v>
      </c>
      <c r="X18" s="773">
        <v>0</v>
      </c>
      <c r="Y18" s="775">
        <v>0</v>
      </c>
      <c r="Z18" s="776">
        <v>0</v>
      </c>
      <c r="AA18" s="773">
        <v>0</v>
      </c>
      <c r="AB18" s="773">
        <v>0</v>
      </c>
      <c r="AC18" s="773">
        <v>0</v>
      </c>
      <c r="AD18" s="774">
        <v>0</v>
      </c>
      <c r="AE18" s="772">
        <v>0</v>
      </c>
      <c r="AF18" s="773">
        <v>0</v>
      </c>
      <c r="AG18" s="773">
        <v>0</v>
      </c>
      <c r="AH18" s="773">
        <v>0</v>
      </c>
      <c r="AI18" s="775">
        <v>0</v>
      </c>
      <c r="AJ18" s="776">
        <v>0</v>
      </c>
      <c r="AK18" s="773">
        <v>0</v>
      </c>
      <c r="AL18" s="773">
        <v>0</v>
      </c>
      <c r="AM18" s="773">
        <v>0</v>
      </c>
      <c r="AN18" s="774">
        <v>0</v>
      </c>
      <c r="AO18" s="772">
        <v>0</v>
      </c>
      <c r="AP18" s="775">
        <v>0</v>
      </c>
      <c r="AQ18" s="777">
        <f t="shared" si="1"/>
        <v>12</v>
      </c>
      <c r="AR18" s="16" t="str">
        <f t="shared" si="2"/>
        <v>サイハロン水水</v>
      </c>
    </row>
    <row r="19" spans="1:44" s="23" customFormat="1" ht="21" customHeight="1">
      <c r="A19" s="1248"/>
      <c r="B19" s="769">
        <f t="shared" si="3"/>
        <v>13</v>
      </c>
      <c r="C19" s="770" t="s">
        <v>634</v>
      </c>
      <c r="D19" s="771">
        <v>13</v>
      </c>
      <c r="E19" s="769" t="s">
        <v>3</v>
      </c>
      <c r="F19" s="772" t="s">
        <v>8</v>
      </c>
      <c r="G19" s="773" t="s">
        <v>8</v>
      </c>
      <c r="H19" s="773" t="s">
        <v>8</v>
      </c>
      <c r="I19" s="773" t="s">
        <v>8</v>
      </c>
      <c r="J19" s="774" t="s">
        <v>8</v>
      </c>
      <c r="K19" s="772">
        <v>0</v>
      </c>
      <c r="L19" s="773" t="s">
        <v>8</v>
      </c>
      <c r="M19" s="773" t="s">
        <v>8</v>
      </c>
      <c r="N19" s="773">
        <v>0</v>
      </c>
      <c r="O19" s="775">
        <v>0</v>
      </c>
      <c r="P19" s="776" t="s">
        <v>8</v>
      </c>
      <c r="Q19" s="773" t="s">
        <v>8</v>
      </c>
      <c r="R19" s="773">
        <v>0</v>
      </c>
      <c r="S19" s="773">
        <v>0</v>
      </c>
      <c r="T19" s="774">
        <v>0</v>
      </c>
      <c r="U19" s="772" t="s">
        <v>8</v>
      </c>
      <c r="V19" s="773">
        <v>0</v>
      </c>
      <c r="W19" s="773" t="s">
        <v>8</v>
      </c>
      <c r="X19" s="773">
        <v>0</v>
      </c>
      <c r="Y19" s="775" t="s">
        <v>8</v>
      </c>
      <c r="Z19" s="776">
        <v>0</v>
      </c>
      <c r="AA19" s="773" t="s">
        <v>8</v>
      </c>
      <c r="AB19" s="773" t="s">
        <v>8</v>
      </c>
      <c r="AC19" s="773">
        <v>0</v>
      </c>
      <c r="AD19" s="774" t="s">
        <v>8</v>
      </c>
      <c r="AE19" s="772" t="s">
        <v>8</v>
      </c>
      <c r="AF19" s="773">
        <v>0</v>
      </c>
      <c r="AG19" s="773">
        <v>0</v>
      </c>
      <c r="AH19" s="773" t="s">
        <v>8</v>
      </c>
      <c r="AI19" s="775" t="s">
        <v>8</v>
      </c>
      <c r="AJ19" s="776" t="s">
        <v>8</v>
      </c>
      <c r="AK19" s="773">
        <v>0</v>
      </c>
      <c r="AL19" s="773">
        <v>0</v>
      </c>
      <c r="AM19" s="773" t="s">
        <v>8</v>
      </c>
      <c r="AN19" s="774">
        <v>0</v>
      </c>
      <c r="AO19" s="772">
        <v>0</v>
      </c>
      <c r="AP19" s="775">
        <v>0</v>
      </c>
      <c r="AQ19" s="777">
        <f t="shared" si="1"/>
        <v>13</v>
      </c>
      <c r="AR19" s="16" t="str">
        <f t="shared" si="2"/>
        <v>ジェイエース溶溶</v>
      </c>
    </row>
    <row r="20" spans="1:44" s="23" customFormat="1" ht="21" customHeight="1">
      <c r="A20" s="1248"/>
      <c r="B20" s="769">
        <f t="shared" si="3"/>
        <v>14</v>
      </c>
      <c r="C20" s="770" t="s">
        <v>499</v>
      </c>
      <c r="D20" s="771">
        <v>14</v>
      </c>
      <c r="E20" s="769" t="s">
        <v>13</v>
      </c>
      <c r="F20" s="772">
        <v>0</v>
      </c>
      <c r="G20" s="773">
        <v>0</v>
      </c>
      <c r="H20" s="773">
        <v>0</v>
      </c>
      <c r="I20" s="773">
        <v>0</v>
      </c>
      <c r="J20" s="774">
        <v>0</v>
      </c>
      <c r="K20" s="772">
        <v>0</v>
      </c>
      <c r="L20" s="773">
        <v>0</v>
      </c>
      <c r="M20" s="773">
        <v>0</v>
      </c>
      <c r="N20" s="773" t="s">
        <v>8</v>
      </c>
      <c r="O20" s="775">
        <v>0</v>
      </c>
      <c r="P20" s="776" t="s">
        <v>8</v>
      </c>
      <c r="Q20" s="773">
        <v>0</v>
      </c>
      <c r="R20" s="773">
        <v>0</v>
      </c>
      <c r="S20" s="773">
        <v>0</v>
      </c>
      <c r="T20" s="774" t="s">
        <v>8</v>
      </c>
      <c r="U20" s="772">
        <v>0</v>
      </c>
      <c r="V20" s="773" t="s">
        <v>8</v>
      </c>
      <c r="W20" s="773">
        <v>0</v>
      </c>
      <c r="X20" s="773">
        <v>0</v>
      </c>
      <c r="Y20" s="775">
        <v>0</v>
      </c>
      <c r="Z20" s="776">
        <v>0</v>
      </c>
      <c r="AA20" s="773">
        <v>0</v>
      </c>
      <c r="AB20" s="773">
        <v>0</v>
      </c>
      <c r="AC20" s="773">
        <v>0</v>
      </c>
      <c r="AD20" s="774">
        <v>0</v>
      </c>
      <c r="AE20" s="772">
        <v>0</v>
      </c>
      <c r="AF20" s="773" t="s">
        <v>8</v>
      </c>
      <c r="AG20" s="773">
        <v>0</v>
      </c>
      <c r="AH20" s="773">
        <v>0</v>
      </c>
      <c r="AI20" s="775">
        <v>0</v>
      </c>
      <c r="AJ20" s="776">
        <v>0</v>
      </c>
      <c r="AK20" s="773">
        <v>0</v>
      </c>
      <c r="AL20" s="773">
        <v>0</v>
      </c>
      <c r="AM20" s="773">
        <v>0</v>
      </c>
      <c r="AN20" s="774">
        <v>0</v>
      </c>
      <c r="AO20" s="772">
        <v>0</v>
      </c>
      <c r="AP20" s="775">
        <v>0</v>
      </c>
      <c r="AQ20" s="777">
        <f t="shared" si="1"/>
        <v>14</v>
      </c>
      <c r="AR20" s="16" t="str">
        <f t="shared" si="2"/>
        <v>スタークル顆顆</v>
      </c>
    </row>
    <row r="21" spans="1:44" s="23" customFormat="1" ht="21" customHeight="1" thickBot="1">
      <c r="A21" s="1248"/>
      <c r="B21" s="778">
        <f t="shared" si="3"/>
        <v>15</v>
      </c>
      <c r="C21" s="779" t="s">
        <v>108</v>
      </c>
      <c r="D21" s="780">
        <v>15</v>
      </c>
      <c r="E21" s="778" t="s">
        <v>1</v>
      </c>
      <c r="F21" s="781" t="s">
        <v>8</v>
      </c>
      <c r="G21" s="782">
        <v>0</v>
      </c>
      <c r="H21" s="782">
        <v>0</v>
      </c>
      <c r="I21" s="782">
        <v>0</v>
      </c>
      <c r="J21" s="783">
        <v>0</v>
      </c>
      <c r="K21" s="781" t="s">
        <v>11</v>
      </c>
      <c r="L21" s="782">
        <v>0</v>
      </c>
      <c r="M21" s="782">
        <v>0</v>
      </c>
      <c r="N21" s="782">
        <v>0</v>
      </c>
      <c r="O21" s="784" t="s">
        <v>8</v>
      </c>
      <c r="P21" s="785" t="s">
        <v>8</v>
      </c>
      <c r="Q21" s="782">
        <v>0</v>
      </c>
      <c r="R21" s="782">
        <v>0</v>
      </c>
      <c r="S21" s="782" t="s">
        <v>8</v>
      </c>
      <c r="T21" s="783">
        <v>0</v>
      </c>
      <c r="U21" s="781" t="s">
        <v>8</v>
      </c>
      <c r="V21" s="782">
        <v>0</v>
      </c>
      <c r="W21" s="782">
        <v>0</v>
      </c>
      <c r="X21" s="782">
        <v>0</v>
      </c>
      <c r="Y21" s="784">
        <v>0</v>
      </c>
      <c r="Z21" s="785">
        <v>0</v>
      </c>
      <c r="AA21" s="782">
        <v>0</v>
      </c>
      <c r="AB21" s="782" t="s">
        <v>8</v>
      </c>
      <c r="AC21" s="782">
        <v>0</v>
      </c>
      <c r="AD21" s="783">
        <v>0</v>
      </c>
      <c r="AE21" s="781">
        <v>0</v>
      </c>
      <c r="AF21" s="782">
        <v>0</v>
      </c>
      <c r="AG21" s="782">
        <v>0</v>
      </c>
      <c r="AH21" s="782">
        <v>0</v>
      </c>
      <c r="AI21" s="784">
        <v>0</v>
      </c>
      <c r="AJ21" s="785">
        <v>0</v>
      </c>
      <c r="AK21" s="782">
        <v>0</v>
      </c>
      <c r="AL21" s="782">
        <v>0</v>
      </c>
      <c r="AM21" s="782">
        <v>0</v>
      </c>
      <c r="AN21" s="783">
        <v>0</v>
      </c>
      <c r="AO21" s="781" t="s">
        <v>8</v>
      </c>
      <c r="AP21" s="784">
        <v>0</v>
      </c>
      <c r="AQ21" s="786">
        <f t="shared" si="1"/>
        <v>15</v>
      </c>
      <c r="AR21" s="16" t="str">
        <f t="shared" si="2"/>
        <v>スミチオン乳乳</v>
      </c>
    </row>
    <row r="22" spans="1:44" s="23" customFormat="1" ht="21" customHeight="1">
      <c r="A22" s="1248"/>
      <c r="B22" s="787">
        <f t="shared" si="3"/>
        <v>16</v>
      </c>
      <c r="C22" s="788" t="s">
        <v>578</v>
      </c>
      <c r="D22" s="789">
        <v>16</v>
      </c>
      <c r="E22" s="790" t="s">
        <v>242</v>
      </c>
      <c r="F22" s="791" t="s">
        <v>8</v>
      </c>
      <c r="G22" s="792" t="s">
        <v>8</v>
      </c>
      <c r="H22" s="792" t="s">
        <v>8</v>
      </c>
      <c r="I22" s="792" t="s">
        <v>8</v>
      </c>
      <c r="J22" s="793" t="s">
        <v>8</v>
      </c>
      <c r="K22" s="791" t="s">
        <v>8</v>
      </c>
      <c r="L22" s="792" t="s">
        <v>8</v>
      </c>
      <c r="M22" s="792" t="s">
        <v>8</v>
      </c>
      <c r="N22" s="792" t="s">
        <v>8</v>
      </c>
      <c r="O22" s="794" t="s">
        <v>8</v>
      </c>
      <c r="P22" s="795" t="s">
        <v>8</v>
      </c>
      <c r="Q22" s="792" t="s">
        <v>8</v>
      </c>
      <c r="R22" s="792" t="s">
        <v>8</v>
      </c>
      <c r="S22" s="792">
        <v>0</v>
      </c>
      <c r="T22" s="793" t="s">
        <v>8</v>
      </c>
      <c r="U22" s="791">
        <v>0</v>
      </c>
      <c r="V22" s="792">
        <v>0</v>
      </c>
      <c r="W22" s="792" t="s">
        <v>8</v>
      </c>
      <c r="X22" s="792" t="s">
        <v>8</v>
      </c>
      <c r="Y22" s="794" t="s">
        <v>8</v>
      </c>
      <c r="Z22" s="795" t="s">
        <v>8</v>
      </c>
      <c r="AA22" s="792" t="s">
        <v>8</v>
      </c>
      <c r="AB22" s="792" t="s">
        <v>8</v>
      </c>
      <c r="AC22" s="792">
        <v>0</v>
      </c>
      <c r="AD22" s="793" t="s">
        <v>8</v>
      </c>
      <c r="AE22" s="791" t="s">
        <v>8</v>
      </c>
      <c r="AF22" s="792">
        <v>0</v>
      </c>
      <c r="AG22" s="792">
        <v>0</v>
      </c>
      <c r="AH22" s="792" t="s">
        <v>8</v>
      </c>
      <c r="AI22" s="794" t="s">
        <v>8</v>
      </c>
      <c r="AJ22" s="795" t="s">
        <v>8</v>
      </c>
      <c r="AK22" s="792" t="s">
        <v>8</v>
      </c>
      <c r="AL22" s="792">
        <v>0</v>
      </c>
      <c r="AM22" s="792" t="s">
        <v>8</v>
      </c>
      <c r="AN22" s="793" t="s">
        <v>8</v>
      </c>
      <c r="AO22" s="791" t="s">
        <v>8</v>
      </c>
      <c r="AP22" s="794" t="s">
        <v>8</v>
      </c>
      <c r="AQ22" s="796">
        <f t="shared" si="1"/>
        <v>16</v>
      </c>
      <c r="AR22" s="16" t="str">
        <f t="shared" si="2"/>
        <v>セフィーナＤＣDCDC</v>
      </c>
    </row>
    <row r="23" spans="1:44" s="23" customFormat="1" ht="21" customHeight="1">
      <c r="A23" s="1248"/>
      <c r="B23" s="797">
        <f t="shared" si="3"/>
        <v>17</v>
      </c>
      <c r="C23" s="770" t="s">
        <v>703</v>
      </c>
      <c r="D23" s="771">
        <v>17</v>
      </c>
      <c r="E23" s="769" t="s">
        <v>1</v>
      </c>
      <c r="F23" s="772" t="s">
        <v>8</v>
      </c>
      <c r="G23" s="773">
        <v>0</v>
      </c>
      <c r="H23" s="773">
        <v>0</v>
      </c>
      <c r="I23" s="773">
        <v>0</v>
      </c>
      <c r="J23" s="774">
        <v>0</v>
      </c>
      <c r="K23" s="772">
        <v>0</v>
      </c>
      <c r="L23" s="773">
        <v>0</v>
      </c>
      <c r="M23" s="773">
        <v>0</v>
      </c>
      <c r="N23" s="773">
        <v>0</v>
      </c>
      <c r="O23" s="775">
        <v>0</v>
      </c>
      <c r="P23" s="776" t="s">
        <v>8</v>
      </c>
      <c r="Q23" s="773">
        <v>0</v>
      </c>
      <c r="R23" s="773">
        <v>0</v>
      </c>
      <c r="S23" s="773" t="s">
        <v>8</v>
      </c>
      <c r="T23" s="774">
        <v>0</v>
      </c>
      <c r="U23" s="772">
        <v>0</v>
      </c>
      <c r="V23" s="773">
        <v>0</v>
      </c>
      <c r="W23" s="773">
        <v>0</v>
      </c>
      <c r="X23" s="773">
        <v>0</v>
      </c>
      <c r="Y23" s="775">
        <v>0</v>
      </c>
      <c r="Z23" s="776">
        <v>0</v>
      </c>
      <c r="AA23" s="773">
        <v>0</v>
      </c>
      <c r="AB23" s="773">
        <v>0</v>
      </c>
      <c r="AC23" s="773">
        <v>0</v>
      </c>
      <c r="AD23" s="774">
        <v>0</v>
      </c>
      <c r="AE23" s="772">
        <v>0</v>
      </c>
      <c r="AF23" s="773">
        <v>0</v>
      </c>
      <c r="AG23" s="773">
        <v>0</v>
      </c>
      <c r="AH23" s="773">
        <v>0</v>
      </c>
      <c r="AI23" s="775">
        <v>0</v>
      </c>
      <c r="AJ23" s="776">
        <v>0</v>
      </c>
      <c r="AK23" s="773" t="s">
        <v>8</v>
      </c>
      <c r="AL23" s="773">
        <v>0</v>
      </c>
      <c r="AM23" s="773">
        <v>0</v>
      </c>
      <c r="AN23" s="774">
        <v>0</v>
      </c>
      <c r="AO23" s="772">
        <v>0</v>
      </c>
      <c r="AP23" s="775">
        <v>0</v>
      </c>
      <c r="AQ23" s="777">
        <f t="shared" si="1"/>
        <v>17</v>
      </c>
      <c r="AR23" s="16" t="str">
        <f t="shared" si="2"/>
        <v>ダイアジノン乳乳</v>
      </c>
    </row>
    <row r="24" spans="1:44" s="23" customFormat="1" ht="21" customHeight="1">
      <c r="A24" s="1248"/>
      <c r="B24" s="797">
        <f t="shared" si="3"/>
        <v>18</v>
      </c>
      <c r="C24" s="770" t="s">
        <v>109</v>
      </c>
      <c r="D24" s="771">
        <v>18</v>
      </c>
      <c r="E24" s="769" t="s">
        <v>3</v>
      </c>
      <c r="F24" s="772">
        <v>0</v>
      </c>
      <c r="G24" s="773">
        <v>0</v>
      </c>
      <c r="H24" s="773">
        <v>0</v>
      </c>
      <c r="I24" s="773">
        <v>0</v>
      </c>
      <c r="J24" s="774">
        <v>0</v>
      </c>
      <c r="K24" s="772">
        <v>0</v>
      </c>
      <c r="L24" s="773">
        <v>0</v>
      </c>
      <c r="M24" s="773">
        <v>0</v>
      </c>
      <c r="N24" s="773">
        <v>0</v>
      </c>
      <c r="O24" s="775">
        <v>0</v>
      </c>
      <c r="P24" s="776" t="s">
        <v>8</v>
      </c>
      <c r="Q24" s="773">
        <v>0</v>
      </c>
      <c r="R24" s="773" t="s">
        <v>8</v>
      </c>
      <c r="S24" s="773">
        <v>0</v>
      </c>
      <c r="T24" s="774">
        <v>0</v>
      </c>
      <c r="U24" s="772" t="s">
        <v>8</v>
      </c>
      <c r="V24" s="773">
        <v>0</v>
      </c>
      <c r="W24" s="773">
        <v>0</v>
      </c>
      <c r="X24" s="773">
        <v>0</v>
      </c>
      <c r="Y24" s="775">
        <v>0</v>
      </c>
      <c r="Z24" s="776">
        <v>0</v>
      </c>
      <c r="AA24" s="773">
        <v>0</v>
      </c>
      <c r="AB24" s="773">
        <v>0</v>
      </c>
      <c r="AC24" s="773">
        <v>0</v>
      </c>
      <c r="AD24" s="774">
        <v>0</v>
      </c>
      <c r="AE24" s="772">
        <v>0</v>
      </c>
      <c r="AF24" s="773" t="s">
        <v>8</v>
      </c>
      <c r="AG24" s="773" t="s">
        <v>8</v>
      </c>
      <c r="AH24" s="773">
        <v>0</v>
      </c>
      <c r="AI24" s="775">
        <v>0</v>
      </c>
      <c r="AJ24" s="776">
        <v>0</v>
      </c>
      <c r="AK24" s="773">
        <v>0</v>
      </c>
      <c r="AL24" s="773">
        <v>0</v>
      </c>
      <c r="AM24" s="773">
        <v>0</v>
      </c>
      <c r="AN24" s="774">
        <v>0</v>
      </c>
      <c r="AO24" s="772">
        <v>0</v>
      </c>
      <c r="AP24" s="775">
        <v>0</v>
      </c>
      <c r="AQ24" s="777">
        <f t="shared" si="1"/>
        <v>18</v>
      </c>
      <c r="AR24" s="16" t="str">
        <f t="shared" si="2"/>
        <v>ダントツ溶溶</v>
      </c>
    </row>
    <row r="25" spans="1:44" s="23" customFormat="1" ht="21" customHeight="1">
      <c r="A25" s="1248"/>
      <c r="B25" s="797">
        <f t="shared" si="3"/>
        <v>19</v>
      </c>
      <c r="C25" s="770" t="s">
        <v>704</v>
      </c>
      <c r="D25" s="771">
        <v>19</v>
      </c>
      <c r="E25" s="769" t="s">
        <v>13</v>
      </c>
      <c r="F25" s="772">
        <v>0</v>
      </c>
      <c r="G25" s="773">
        <v>0</v>
      </c>
      <c r="H25" s="773">
        <v>0</v>
      </c>
      <c r="I25" s="773" t="s">
        <v>8</v>
      </c>
      <c r="J25" s="774" t="s">
        <v>8</v>
      </c>
      <c r="K25" s="772">
        <v>0</v>
      </c>
      <c r="L25" s="773">
        <v>0</v>
      </c>
      <c r="M25" s="773" t="s">
        <v>8</v>
      </c>
      <c r="N25" s="773">
        <v>0</v>
      </c>
      <c r="O25" s="775">
        <v>0</v>
      </c>
      <c r="P25" s="776" t="s">
        <v>8</v>
      </c>
      <c r="Q25" s="773">
        <v>0</v>
      </c>
      <c r="R25" s="773">
        <v>0</v>
      </c>
      <c r="S25" s="773">
        <v>0</v>
      </c>
      <c r="T25" s="774">
        <v>0</v>
      </c>
      <c r="U25" s="772" t="s">
        <v>8</v>
      </c>
      <c r="V25" s="773">
        <v>0</v>
      </c>
      <c r="W25" s="773">
        <v>0</v>
      </c>
      <c r="X25" s="773">
        <v>0</v>
      </c>
      <c r="Y25" s="775">
        <v>0</v>
      </c>
      <c r="Z25" s="776">
        <v>0</v>
      </c>
      <c r="AA25" s="773">
        <v>0</v>
      </c>
      <c r="AB25" s="773">
        <v>0</v>
      </c>
      <c r="AC25" s="773">
        <v>0</v>
      </c>
      <c r="AD25" s="774">
        <v>0</v>
      </c>
      <c r="AE25" s="772">
        <v>0</v>
      </c>
      <c r="AF25" s="773">
        <v>0</v>
      </c>
      <c r="AG25" s="773">
        <v>0</v>
      </c>
      <c r="AH25" s="773">
        <v>0</v>
      </c>
      <c r="AI25" s="775">
        <v>0</v>
      </c>
      <c r="AJ25" s="776">
        <v>0</v>
      </c>
      <c r="AK25" s="773">
        <v>0</v>
      </c>
      <c r="AL25" s="773">
        <v>0</v>
      </c>
      <c r="AM25" s="773">
        <v>0</v>
      </c>
      <c r="AN25" s="774">
        <v>0</v>
      </c>
      <c r="AO25" s="772">
        <v>0</v>
      </c>
      <c r="AP25" s="775">
        <v>0</v>
      </c>
      <c r="AQ25" s="777">
        <f t="shared" si="1"/>
        <v>19</v>
      </c>
      <c r="AR25" s="16" t="str">
        <f t="shared" si="2"/>
        <v>チェス顆顆</v>
      </c>
    </row>
    <row r="26" spans="1:44" s="23" customFormat="1" ht="21" customHeight="1" thickBot="1">
      <c r="A26" s="1248"/>
      <c r="B26" s="798">
        <f t="shared" si="3"/>
        <v>20</v>
      </c>
      <c r="C26" s="799" t="s">
        <v>663</v>
      </c>
      <c r="D26" s="800">
        <v>20</v>
      </c>
      <c r="E26" s="801" t="s">
        <v>4</v>
      </c>
      <c r="F26" s="802" t="s">
        <v>8</v>
      </c>
      <c r="G26" s="803">
        <v>0</v>
      </c>
      <c r="H26" s="803">
        <v>0</v>
      </c>
      <c r="I26" s="803">
        <v>0</v>
      </c>
      <c r="J26" s="804">
        <v>0</v>
      </c>
      <c r="K26" s="802" t="s">
        <v>8</v>
      </c>
      <c r="L26" s="803">
        <v>0</v>
      </c>
      <c r="M26" s="803">
        <v>0</v>
      </c>
      <c r="N26" s="803">
        <v>0</v>
      </c>
      <c r="O26" s="805">
        <v>0</v>
      </c>
      <c r="P26" s="806" t="s">
        <v>8</v>
      </c>
      <c r="Q26" s="803">
        <v>0</v>
      </c>
      <c r="R26" s="803" t="s">
        <v>8</v>
      </c>
      <c r="S26" s="803">
        <v>0</v>
      </c>
      <c r="T26" s="804">
        <v>0</v>
      </c>
      <c r="U26" s="802" t="s">
        <v>8</v>
      </c>
      <c r="V26" s="803">
        <v>0</v>
      </c>
      <c r="W26" s="803">
        <v>0</v>
      </c>
      <c r="X26" s="803">
        <v>0</v>
      </c>
      <c r="Y26" s="805">
        <v>0</v>
      </c>
      <c r="Z26" s="806">
        <v>0</v>
      </c>
      <c r="AA26" s="803">
        <v>0</v>
      </c>
      <c r="AB26" s="803">
        <v>0</v>
      </c>
      <c r="AC26" s="803">
        <v>0</v>
      </c>
      <c r="AD26" s="804">
        <v>0</v>
      </c>
      <c r="AE26" s="802">
        <v>0</v>
      </c>
      <c r="AF26" s="803" t="s">
        <v>8</v>
      </c>
      <c r="AG26" s="803">
        <v>0</v>
      </c>
      <c r="AH26" s="803">
        <v>0</v>
      </c>
      <c r="AI26" s="805">
        <v>0</v>
      </c>
      <c r="AJ26" s="806">
        <v>0</v>
      </c>
      <c r="AK26" s="803">
        <v>0</v>
      </c>
      <c r="AL26" s="803">
        <v>0</v>
      </c>
      <c r="AM26" s="803">
        <v>0</v>
      </c>
      <c r="AN26" s="804">
        <v>0</v>
      </c>
      <c r="AO26" s="802">
        <v>0</v>
      </c>
      <c r="AP26" s="805">
        <v>0</v>
      </c>
      <c r="AQ26" s="807">
        <f t="shared" si="1"/>
        <v>20</v>
      </c>
      <c r="AR26" s="16" t="str">
        <f t="shared" si="2"/>
        <v>テルスター水水</v>
      </c>
    </row>
    <row r="27" spans="1:44" s="23" customFormat="1" ht="21" customHeight="1">
      <c r="A27" s="1248"/>
      <c r="B27" s="761">
        <f t="shared" si="3"/>
        <v>21</v>
      </c>
      <c r="C27" s="762" t="s">
        <v>637</v>
      </c>
      <c r="D27" s="763">
        <v>21</v>
      </c>
      <c r="E27" s="761" t="s">
        <v>1</v>
      </c>
      <c r="F27" s="764" t="s">
        <v>8</v>
      </c>
      <c r="G27" s="765">
        <v>0</v>
      </c>
      <c r="H27" s="765">
        <v>0</v>
      </c>
      <c r="I27" s="765">
        <v>0</v>
      </c>
      <c r="J27" s="766">
        <v>0</v>
      </c>
      <c r="K27" s="764" t="s">
        <v>9</v>
      </c>
      <c r="L27" s="765">
        <v>0</v>
      </c>
      <c r="M27" s="765">
        <v>0</v>
      </c>
      <c r="N27" s="765">
        <v>0</v>
      </c>
      <c r="O27" s="767">
        <v>0</v>
      </c>
      <c r="P27" s="768" t="s">
        <v>8</v>
      </c>
      <c r="Q27" s="765">
        <v>0</v>
      </c>
      <c r="R27" s="765">
        <v>0</v>
      </c>
      <c r="S27" s="765">
        <v>0</v>
      </c>
      <c r="T27" s="766">
        <v>0</v>
      </c>
      <c r="U27" s="764" t="s">
        <v>8</v>
      </c>
      <c r="V27" s="765">
        <v>0</v>
      </c>
      <c r="W27" s="765">
        <v>0</v>
      </c>
      <c r="X27" s="765">
        <v>0</v>
      </c>
      <c r="Y27" s="767">
        <v>0</v>
      </c>
      <c r="Z27" s="768">
        <v>0</v>
      </c>
      <c r="AA27" s="765">
        <v>0</v>
      </c>
      <c r="AB27" s="765">
        <v>0</v>
      </c>
      <c r="AC27" s="765">
        <v>0</v>
      </c>
      <c r="AD27" s="766">
        <v>0</v>
      </c>
      <c r="AE27" s="764" t="s">
        <v>8</v>
      </c>
      <c r="AF27" s="765">
        <v>0</v>
      </c>
      <c r="AG27" s="765">
        <v>0</v>
      </c>
      <c r="AH27" s="765">
        <v>0</v>
      </c>
      <c r="AI27" s="767">
        <v>0</v>
      </c>
      <c r="AJ27" s="768" t="s">
        <v>8</v>
      </c>
      <c r="AK27" s="765" t="s">
        <v>8</v>
      </c>
      <c r="AL27" s="765">
        <v>0</v>
      </c>
      <c r="AM27" s="765">
        <v>0</v>
      </c>
      <c r="AN27" s="766">
        <v>0</v>
      </c>
      <c r="AO27" s="764">
        <v>0</v>
      </c>
      <c r="AP27" s="767">
        <v>0</v>
      </c>
      <c r="AQ27" s="808">
        <f t="shared" si="1"/>
        <v>21</v>
      </c>
      <c r="AR27" s="16" t="str">
        <f t="shared" si="2"/>
        <v>トクチオン乳乳</v>
      </c>
    </row>
    <row r="28" spans="1:44" s="23" customFormat="1" ht="21" customHeight="1">
      <c r="A28" s="1248"/>
      <c r="B28" s="769">
        <f t="shared" si="3"/>
        <v>22</v>
      </c>
      <c r="C28" s="770" t="s">
        <v>112</v>
      </c>
      <c r="D28" s="771">
        <v>22</v>
      </c>
      <c r="E28" s="769" t="s">
        <v>1</v>
      </c>
      <c r="F28" s="772" t="s">
        <v>8</v>
      </c>
      <c r="G28" s="773">
        <v>0</v>
      </c>
      <c r="H28" s="773">
        <v>0</v>
      </c>
      <c r="I28" s="773">
        <v>0</v>
      </c>
      <c r="J28" s="774">
        <v>0</v>
      </c>
      <c r="K28" s="772" t="s">
        <v>8</v>
      </c>
      <c r="L28" s="773">
        <v>0</v>
      </c>
      <c r="M28" s="773">
        <v>0</v>
      </c>
      <c r="N28" s="773">
        <v>0</v>
      </c>
      <c r="O28" s="775">
        <v>0</v>
      </c>
      <c r="P28" s="776" t="s">
        <v>8</v>
      </c>
      <c r="Q28" s="773">
        <v>0</v>
      </c>
      <c r="R28" s="773" t="s">
        <v>8</v>
      </c>
      <c r="S28" s="773">
        <v>0</v>
      </c>
      <c r="T28" s="774">
        <v>0</v>
      </c>
      <c r="U28" s="772" t="s">
        <v>8</v>
      </c>
      <c r="V28" s="773">
        <v>0</v>
      </c>
      <c r="W28" s="773">
        <v>0</v>
      </c>
      <c r="X28" s="773">
        <v>0</v>
      </c>
      <c r="Y28" s="775">
        <v>0</v>
      </c>
      <c r="Z28" s="776">
        <v>0</v>
      </c>
      <c r="AA28" s="773">
        <v>0</v>
      </c>
      <c r="AB28" s="773">
        <v>0</v>
      </c>
      <c r="AC28" s="773">
        <v>0</v>
      </c>
      <c r="AD28" s="774">
        <v>0</v>
      </c>
      <c r="AE28" s="772">
        <v>0</v>
      </c>
      <c r="AF28" s="773">
        <v>0</v>
      </c>
      <c r="AG28" s="773" t="s">
        <v>8</v>
      </c>
      <c r="AH28" s="773">
        <v>0</v>
      </c>
      <c r="AI28" s="775">
        <v>0</v>
      </c>
      <c r="AJ28" s="776">
        <v>0</v>
      </c>
      <c r="AK28" s="773">
        <v>0</v>
      </c>
      <c r="AL28" s="773">
        <v>0</v>
      </c>
      <c r="AM28" s="773">
        <v>0</v>
      </c>
      <c r="AN28" s="774" t="s">
        <v>8</v>
      </c>
      <c r="AO28" s="772">
        <v>0</v>
      </c>
      <c r="AP28" s="775">
        <v>0</v>
      </c>
      <c r="AQ28" s="777">
        <f t="shared" si="1"/>
        <v>22</v>
      </c>
      <c r="AR28" s="16" t="str">
        <f t="shared" si="2"/>
        <v>トレボン乳乳</v>
      </c>
    </row>
    <row r="29" spans="1:44" s="23" customFormat="1" ht="21" customHeight="1">
      <c r="A29" s="1248"/>
      <c r="B29" s="769">
        <f t="shared" si="3"/>
        <v>23</v>
      </c>
      <c r="C29" s="770" t="s">
        <v>579</v>
      </c>
      <c r="D29" s="771">
        <v>23</v>
      </c>
      <c r="E29" s="769" t="s">
        <v>1</v>
      </c>
      <c r="F29" s="772">
        <v>0</v>
      </c>
      <c r="G29" s="773">
        <v>0</v>
      </c>
      <c r="H29" s="773">
        <v>0</v>
      </c>
      <c r="I29" s="773">
        <v>0</v>
      </c>
      <c r="J29" s="774" t="s">
        <v>8</v>
      </c>
      <c r="K29" s="772" t="s">
        <v>8</v>
      </c>
      <c r="L29" s="773" t="s">
        <v>8</v>
      </c>
      <c r="M29" s="773">
        <v>0</v>
      </c>
      <c r="N29" s="773" t="s">
        <v>8</v>
      </c>
      <c r="O29" s="775">
        <v>0</v>
      </c>
      <c r="P29" s="776" t="s">
        <v>8</v>
      </c>
      <c r="Q29" s="773">
        <v>0</v>
      </c>
      <c r="R29" s="773" t="s">
        <v>8</v>
      </c>
      <c r="S29" s="773">
        <v>0</v>
      </c>
      <c r="T29" s="774" t="s">
        <v>8</v>
      </c>
      <c r="U29" s="772" t="s">
        <v>8</v>
      </c>
      <c r="V29" s="773">
        <v>0</v>
      </c>
      <c r="W29" s="773">
        <v>0</v>
      </c>
      <c r="X29" s="773">
        <v>0</v>
      </c>
      <c r="Y29" s="775">
        <v>0</v>
      </c>
      <c r="Z29" s="776">
        <v>0</v>
      </c>
      <c r="AA29" s="773">
        <v>0</v>
      </c>
      <c r="AB29" s="773">
        <v>0</v>
      </c>
      <c r="AC29" s="773">
        <v>0</v>
      </c>
      <c r="AD29" s="774">
        <v>0</v>
      </c>
      <c r="AE29" s="772">
        <v>0</v>
      </c>
      <c r="AF29" s="773">
        <v>0</v>
      </c>
      <c r="AG29" s="773">
        <v>0</v>
      </c>
      <c r="AH29" s="773">
        <v>0</v>
      </c>
      <c r="AI29" s="775">
        <v>0</v>
      </c>
      <c r="AJ29" s="776">
        <v>0</v>
      </c>
      <c r="AK29" s="773">
        <v>0</v>
      </c>
      <c r="AL29" s="773">
        <v>0</v>
      </c>
      <c r="AM29" s="773" t="s">
        <v>8</v>
      </c>
      <c r="AN29" s="774">
        <v>0</v>
      </c>
      <c r="AO29" s="772" t="s">
        <v>8</v>
      </c>
      <c r="AP29" s="775" t="s">
        <v>8</v>
      </c>
      <c r="AQ29" s="777">
        <f t="shared" si="1"/>
        <v>23</v>
      </c>
      <c r="AR29" s="16" t="str">
        <f t="shared" si="2"/>
        <v>バイスロイド乳乳</v>
      </c>
    </row>
    <row r="30" spans="1:44" s="23" customFormat="1" ht="21" customHeight="1">
      <c r="A30" s="1248"/>
      <c r="B30" s="769">
        <f t="shared" si="3"/>
        <v>24</v>
      </c>
      <c r="C30" s="770" t="s">
        <v>501</v>
      </c>
      <c r="D30" s="771">
        <v>24</v>
      </c>
      <c r="E30" s="769" t="s">
        <v>3</v>
      </c>
      <c r="F30" s="772" t="s">
        <v>8</v>
      </c>
      <c r="G30" s="773">
        <v>0</v>
      </c>
      <c r="H30" s="773">
        <v>0</v>
      </c>
      <c r="I30" s="773">
        <v>0</v>
      </c>
      <c r="J30" s="774">
        <v>0</v>
      </c>
      <c r="K30" s="772">
        <v>0</v>
      </c>
      <c r="L30" s="773">
        <v>0</v>
      </c>
      <c r="M30" s="773">
        <v>0</v>
      </c>
      <c r="N30" s="773">
        <v>0</v>
      </c>
      <c r="O30" s="775">
        <v>0</v>
      </c>
      <c r="P30" s="776" t="s">
        <v>8</v>
      </c>
      <c r="Q30" s="773">
        <v>0</v>
      </c>
      <c r="R30" s="773">
        <v>0</v>
      </c>
      <c r="S30" s="773">
        <v>0</v>
      </c>
      <c r="T30" s="774">
        <v>0</v>
      </c>
      <c r="U30" s="772">
        <v>0</v>
      </c>
      <c r="V30" s="773">
        <v>0</v>
      </c>
      <c r="W30" s="773">
        <v>0</v>
      </c>
      <c r="X30" s="773">
        <v>0</v>
      </c>
      <c r="Y30" s="775">
        <v>0</v>
      </c>
      <c r="Z30" s="776">
        <v>0</v>
      </c>
      <c r="AA30" s="773">
        <v>0</v>
      </c>
      <c r="AB30" s="773">
        <v>0</v>
      </c>
      <c r="AC30" s="773">
        <v>0</v>
      </c>
      <c r="AD30" s="774">
        <v>0</v>
      </c>
      <c r="AE30" s="772" t="s">
        <v>8</v>
      </c>
      <c r="AF30" s="773">
        <v>0</v>
      </c>
      <c r="AG30" s="773" t="s">
        <v>8</v>
      </c>
      <c r="AH30" s="773">
        <v>0</v>
      </c>
      <c r="AI30" s="775">
        <v>0</v>
      </c>
      <c r="AJ30" s="776">
        <v>0</v>
      </c>
      <c r="AK30" s="773">
        <v>0</v>
      </c>
      <c r="AL30" s="773">
        <v>0</v>
      </c>
      <c r="AM30" s="773">
        <v>0</v>
      </c>
      <c r="AN30" s="774" t="s">
        <v>8</v>
      </c>
      <c r="AO30" s="772">
        <v>0</v>
      </c>
      <c r="AP30" s="775">
        <v>0</v>
      </c>
      <c r="AQ30" s="777">
        <f t="shared" si="1"/>
        <v>24</v>
      </c>
      <c r="AR30" s="16" t="str">
        <f t="shared" si="2"/>
        <v>パダンＳＧ溶溶</v>
      </c>
    </row>
    <row r="31" spans="1:44" s="23" customFormat="1" ht="21" customHeight="1" thickBot="1">
      <c r="A31" s="1248"/>
      <c r="B31" s="778">
        <f t="shared" si="3"/>
        <v>25</v>
      </c>
      <c r="C31" s="779" t="s">
        <v>705</v>
      </c>
      <c r="D31" s="780">
        <v>25</v>
      </c>
      <c r="E31" s="778" t="s">
        <v>13</v>
      </c>
      <c r="F31" s="781">
        <v>0</v>
      </c>
      <c r="G31" s="782">
        <v>0</v>
      </c>
      <c r="H31" s="782">
        <v>0</v>
      </c>
      <c r="I31" s="782">
        <v>0</v>
      </c>
      <c r="J31" s="783">
        <v>0</v>
      </c>
      <c r="K31" s="781">
        <v>0</v>
      </c>
      <c r="L31" s="782">
        <v>0</v>
      </c>
      <c r="M31" s="782">
        <v>0</v>
      </c>
      <c r="N31" s="782">
        <v>0</v>
      </c>
      <c r="O31" s="784">
        <v>0</v>
      </c>
      <c r="P31" s="785" t="s">
        <v>8</v>
      </c>
      <c r="Q31" s="782">
        <v>0</v>
      </c>
      <c r="R31" s="782" t="s">
        <v>8</v>
      </c>
      <c r="S31" s="782">
        <v>0</v>
      </c>
      <c r="T31" s="783">
        <v>0</v>
      </c>
      <c r="U31" s="781" t="s">
        <v>8</v>
      </c>
      <c r="V31" s="782">
        <v>0</v>
      </c>
      <c r="W31" s="782">
        <v>0</v>
      </c>
      <c r="X31" s="782">
        <v>0</v>
      </c>
      <c r="Y31" s="784">
        <v>0</v>
      </c>
      <c r="Z31" s="785">
        <v>0</v>
      </c>
      <c r="AA31" s="782">
        <v>0</v>
      </c>
      <c r="AB31" s="782">
        <v>0</v>
      </c>
      <c r="AC31" s="782">
        <v>0</v>
      </c>
      <c r="AD31" s="783">
        <v>0</v>
      </c>
      <c r="AE31" s="781">
        <v>0</v>
      </c>
      <c r="AF31" s="782">
        <v>0</v>
      </c>
      <c r="AG31" s="782">
        <v>0</v>
      </c>
      <c r="AH31" s="782">
        <v>0</v>
      </c>
      <c r="AI31" s="784">
        <v>0</v>
      </c>
      <c r="AJ31" s="785">
        <v>0</v>
      </c>
      <c r="AK31" s="782">
        <v>0</v>
      </c>
      <c r="AL31" s="782" t="s">
        <v>8</v>
      </c>
      <c r="AM31" s="782">
        <v>0</v>
      </c>
      <c r="AN31" s="783">
        <v>0</v>
      </c>
      <c r="AO31" s="781">
        <v>0</v>
      </c>
      <c r="AP31" s="784">
        <v>0</v>
      </c>
      <c r="AQ31" s="786">
        <f t="shared" si="1"/>
        <v>25</v>
      </c>
      <c r="AR31" s="16" t="str">
        <f t="shared" si="2"/>
        <v>バリアード顆顆</v>
      </c>
    </row>
    <row r="32" spans="1:44" s="23" customFormat="1" ht="21" customHeight="1">
      <c r="A32" s="1248"/>
      <c r="B32" s="787">
        <f t="shared" si="3"/>
        <v>26</v>
      </c>
      <c r="C32" s="788" t="s">
        <v>580</v>
      </c>
      <c r="D32" s="789">
        <v>26</v>
      </c>
      <c r="E32" s="790" t="s">
        <v>13</v>
      </c>
      <c r="F32" s="791">
        <v>0</v>
      </c>
      <c r="G32" s="792">
        <v>0</v>
      </c>
      <c r="H32" s="792">
        <v>0</v>
      </c>
      <c r="I32" s="792">
        <v>0</v>
      </c>
      <c r="J32" s="793">
        <v>0</v>
      </c>
      <c r="K32" s="791" t="s">
        <v>8</v>
      </c>
      <c r="L32" s="792" t="s">
        <v>8</v>
      </c>
      <c r="M32" s="792" t="s">
        <v>8</v>
      </c>
      <c r="N32" s="792" t="s">
        <v>8</v>
      </c>
      <c r="O32" s="794" t="s">
        <v>8</v>
      </c>
      <c r="P32" s="795" t="s">
        <v>8</v>
      </c>
      <c r="Q32" s="792">
        <v>0</v>
      </c>
      <c r="R32" s="792" t="s">
        <v>8</v>
      </c>
      <c r="S32" s="792">
        <v>0</v>
      </c>
      <c r="T32" s="793">
        <v>0</v>
      </c>
      <c r="U32" s="791" t="s">
        <v>8</v>
      </c>
      <c r="V32" s="792">
        <v>0</v>
      </c>
      <c r="W32" s="792">
        <v>0</v>
      </c>
      <c r="X32" s="792">
        <v>0</v>
      </c>
      <c r="Y32" s="794">
        <v>0</v>
      </c>
      <c r="Z32" s="795" t="s">
        <v>8</v>
      </c>
      <c r="AA32" s="792">
        <v>0</v>
      </c>
      <c r="AB32" s="792">
        <v>0</v>
      </c>
      <c r="AC32" s="792" t="s">
        <v>8</v>
      </c>
      <c r="AD32" s="793">
        <v>0</v>
      </c>
      <c r="AE32" s="791">
        <v>0</v>
      </c>
      <c r="AF32" s="792">
        <v>0</v>
      </c>
      <c r="AG32" s="792" t="s">
        <v>8</v>
      </c>
      <c r="AH32" s="792" t="s">
        <v>8</v>
      </c>
      <c r="AI32" s="794">
        <v>0</v>
      </c>
      <c r="AJ32" s="795" t="s">
        <v>8</v>
      </c>
      <c r="AK32" s="792">
        <v>0</v>
      </c>
      <c r="AL32" s="792">
        <v>0</v>
      </c>
      <c r="AM32" s="792">
        <v>0</v>
      </c>
      <c r="AN32" s="793">
        <v>0</v>
      </c>
      <c r="AO32" s="791" t="s">
        <v>8</v>
      </c>
      <c r="AP32" s="794">
        <v>0</v>
      </c>
      <c r="AQ32" s="796">
        <f t="shared" si="1"/>
        <v>26</v>
      </c>
      <c r="AR32" s="16" t="str">
        <f t="shared" si="2"/>
        <v>ビレスコ顆顆</v>
      </c>
    </row>
    <row r="33" spans="1:44" s="23" customFormat="1" ht="21" customHeight="1">
      <c r="A33" s="1248"/>
      <c r="B33" s="797">
        <f t="shared" si="3"/>
        <v>27</v>
      </c>
      <c r="C33" s="770" t="s">
        <v>638</v>
      </c>
      <c r="D33" s="771">
        <v>27</v>
      </c>
      <c r="E33" s="769" t="s">
        <v>13</v>
      </c>
      <c r="F33" s="772">
        <v>0</v>
      </c>
      <c r="G33" s="773">
        <v>0</v>
      </c>
      <c r="H33" s="773" t="s">
        <v>8</v>
      </c>
      <c r="I33" s="773">
        <v>0</v>
      </c>
      <c r="J33" s="774">
        <v>0</v>
      </c>
      <c r="K33" s="772">
        <v>0</v>
      </c>
      <c r="L33" s="773">
        <v>0</v>
      </c>
      <c r="M33" s="773">
        <v>0</v>
      </c>
      <c r="N33" s="773" t="s">
        <v>8</v>
      </c>
      <c r="O33" s="775">
        <v>0</v>
      </c>
      <c r="P33" s="776" t="s">
        <v>8</v>
      </c>
      <c r="Q33" s="773">
        <v>0</v>
      </c>
      <c r="R33" s="773">
        <v>0</v>
      </c>
      <c r="S33" s="773" t="s">
        <v>8</v>
      </c>
      <c r="T33" s="774">
        <v>0</v>
      </c>
      <c r="U33" s="772">
        <v>0</v>
      </c>
      <c r="V33" s="773">
        <v>0</v>
      </c>
      <c r="W33" s="773" t="s">
        <v>8</v>
      </c>
      <c r="X33" s="773">
        <v>0</v>
      </c>
      <c r="Y33" s="775" t="s">
        <v>8</v>
      </c>
      <c r="Z33" s="776">
        <v>0</v>
      </c>
      <c r="AA33" s="773">
        <v>0</v>
      </c>
      <c r="AB33" s="773">
        <v>0</v>
      </c>
      <c r="AC33" s="773">
        <v>0</v>
      </c>
      <c r="AD33" s="774">
        <v>0</v>
      </c>
      <c r="AE33" s="772">
        <v>0</v>
      </c>
      <c r="AF33" s="773">
        <v>0</v>
      </c>
      <c r="AG33" s="773">
        <v>0</v>
      </c>
      <c r="AH33" s="773">
        <v>0</v>
      </c>
      <c r="AI33" s="775">
        <v>0</v>
      </c>
      <c r="AJ33" s="776" t="s">
        <v>8</v>
      </c>
      <c r="AK33" s="773">
        <v>0</v>
      </c>
      <c r="AL33" s="773" t="s">
        <v>8</v>
      </c>
      <c r="AM33" s="773" t="s">
        <v>8</v>
      </c>
      <c r="AN33" s="774" t="s">
        <v>8</v>
      </c>
      <c r="AO33" s="772">
        <v>0</v>
      </c>
      <c r="AP33" s="775">
        <v>0</v>
      </c>
      <c r="AQ33" s="777">
        <f t="shared" si="1"/>
        <v>27</v>
      </c>
      <c r="AR33" s="16" t="str">
        <f t="shared" si="2"/>
        <v>フェニックス顆顆</v>
      </c>
    </row>
    <row r="34" spans="1:44" s="23" customFormat="1" ht="21" customHeight="1">
      <c r="A34" s="1248"/>
      <c r="B34" s="797">
        <f t="shared" si="3"/>
        <v>28</v>
      </c>
      <c r="C34" s="770" t="s">
        <v>639</v>
      </c>
      <c r="D34" s="771">
        <v>28</v>
      </c>
      <c r="E34" s="769" t="s">
        <v>6</v>
      </c>
      <c r="F34" s="772">
        <v>0</v>
      </c>
      <c r="G34" s="773">
        <v>0</v>
      </c>
      <c r="H34" s="773" t="s">
        <v>8</v>
      </c>
      <c r="I34" s="773">
        <v>0</v>
      </c>
      <c r="J34" s="774">
        <v>0</v>
      </c>
      <c r="K34" s="772">
        <v>0</v>
      </c>
      <c r="L34" s="773">
        <v>0</v>
      </c>
      <c r="M34" s="773">
        <v>0</v>
      </c>
      <c r="N34" s="773" t="s">
        <v>8</v>
      </c>
      <c r="O34" s="775">
        <v>0</v>
      </c>
      <c r="P34" s="776" t="s">
        <v>8</v>
      </c>
      <c r="Q34" s="773">
        <v>0</v>
      </c>
      <c r="R34" s="773">
        <v>0</v>
      </c>
      <c r="S34" s="773">
        <v>0</v>
      </c>
      <c r="T34" s="774">
        <v>0</v>
      </c>
      <c r="U34" s="772">
        <v>0</v>
      </c>
      <c r="V34" s="773">
        <v>0</v>
      </c>
      <c r="W34" s="773" t="s">
        <v>8</v>
      </c>
      <c r="X34" s="773">
        <v>0</v>
      </c>
      <c r="Y34" s="775">
        <v>0</v>
      </c>
      <c r="Z34" s="776">
        <v>0</v>
      </c>
      <c r="AA34" s="773" t="s">
        <v>8</v>
      </c>
      <c r="AB34" s="773">
        <v>0</v>
      </c>
      <c r="AC34" s="773" t="s">
        <v>8</v>
      </c>
      <c r="AD34" s="774">
        <v>0</v>
      </c>
      <c r="AE34" s="772" t="s">
        <v>8</v>
      </c>
      <c r="AF34" s="773">
        <v>0</v>
      </c>
      <c r="AG34" s="773">
        <v>0</v>
      </c>
      <c r="AH34" s="773">
        <v>0</v>
      </c>
      <c r="AI34" s="775">
        <v>0</v>
      </c>
      <c r="AJ34" s="776">
        <v>0</v>
      </c>
      <c r="AK34" s="773">
        <v>0</v>
      </c>
      <c r="AL34" s="773">
        <v>0</v>
      </c>
      <c r="AM34" s="773">
        <v>0</v>
      </c>
      <c r="AN34" s="774">
        <v>0</v>
      </c>
      <c r="AO34" s="772">
        <v>0</v>
      </c>
      <c r="AP34" s="775">
        <v>0</v>
      </c>
      <c r="AQ34" s="777">
        <f t="shared" si="1"/>
        <v>28</v>
      </c>
      <c r="AR34" s="16" t="str">
        <f t="shared" si="2"/>
        <v>プレオFLFL</v>
      </c>
    </row>
    <row r="35" spans="1:44" s="23" customFormat="1" ht="21" customHeight="1">
      <c r="A35" s="1248"/>
      <c r="B35" s="797">
        <f t="shared" si="3"/>
        <v>29</v>
      </c>
      <c r="C35" s="770" t="s">
        <v>706</v>
      </c>
      <c r="D35" s="771">
        <v>29</v>
      </c>
      <c r="E35" s="769" t="s">
        <v>1</v>
      </c>
      <c r="F35" s="772">
        <v>0</v>
      </c>
      <c r="G35" s="773">
        <v>0</v>
      </c>
      <c r="H35" s="773">
        <v>0</v>
      </c>
      <c r="I35" s="773">
        <v>0</v>
      </c>
      <c r="J35" s="774">
        <v>0</v>
      </c>
      <c r="K35" s="772" t="s">
        <v>8</v>
      </c>
      <c r="L35" s="773">
        <v>0</v>
      </c>
      <c r="M35" s="773">
        <v>0</v>
      </c>
      <c r="N35" s="773">
        <v>0</v>
      </c>
      <c r="O35" s="775">
        <v>0</v>
      </c>
      <c r="P35" s="776" t="s">
        <v>8</v>
      </c>
      <c r="Q35" s="773">
        <v>0</v>
      </c>
      <c r="R35" s="773" t="s">
        <v>8</v>
      </c>
      <c r="S35" s="773">
        <v>0</v>
      </c>
      <c r="T35" s="774">
        <v>0</v>
      </c>
      <c r="U35" s="772" t="s">
        <v>8</v>
      </c>
      <c r="V35" s="773">
        <v>0</v>
      </c>
      <c r="W35" s="773">
        <v>0</v>
      </c>
      <c r="X35" s="773">
        <v>0</v>
      </c>
      <c r="Y35" s="775">
        <v>0</v>
      </c>
      <c r="Z35" s="776">
        <v>0</v>
      </c>
      <c r="AA35" s="773">
        <v>0</v>
      </c>
      <c r="AB35" s="773">
        <v>0</v>
      </c>
      <c r="AC35" s="773">
        <v>0</v>
      </c>
      <c r="AD35" s="774">
        <v>0</v>
      </c>
      <c r="AE35" s="772" t="s">
        <v>8</v>
      </c>
      <c r="AF35" s="773">
        <v>0</v>
      </c>
      <c r="AG35" s="773">
        <v>0</v>
      </c>
      <c r="AH35" s="773">
        <v>0</v>
      </c>
      <c r="AI35" s="775">
        <v>0</v>
      </c>
      <c r="AJ35" s="776">
        <v>0</v>
      </c>
      <c r="AK35" s="773">
        <v>0</v>
      </c>
      <c r="AL35" s="773">
        <v>0</v>
      </c>
      <c r="AM35" s="773">
        <v>0</v>
      </c>
      <c r="AN35" s="774">
        <v>0</v>
      </c>
      <c r="AO35" s="772" t="s">
        <v>8</v>
      </c>
      <c r="AP35" s="775">
        <v>0</v>
      </c>
      <c r="AQ35" s="777">
        <f t="shared" si="1"/>
        <v>29</v>
      </c>
      <c r="AR35" s="16" t="str">
        <f t="shared" si="2"/>
        <v>ベジホン乳乳</v>
      </c>
    </row>
    <row r="36" spans="1:44" s="23" customFormat="1" ht="21" customHeight="1" thickBot="1">
      <c r="A36" s="1248"/>
      <c r="B36" s="798">
        <f t="shared" si="3"/>
        <v>30</v>
      </c>
      <c r="C36" s="799" t="s">
        <v>480</v>
      </c>
      <c r="D36" s="800">
        <v>30</v>
      </c>
      <c r="E36" s="801" t="s">
        <v>3</v>
      </c>
      <c r="F36" s="802">
        <v>0</v>
      </c>
      <c r="G36" s="803">
        <v>0</v>
      </c>
      <c r="H36" s="803">
        <v>0</v>
      </c>
      <c r="I36" s="803">
        <v>0</v>
      </c>
      <c r="J36" s="804">
        <v>0</v>
      </c>
      <c r="K36" s="802">
        <v>0</v>
      </c>
      <c r="L36" s="803">
        <v>0</v>
      </c>
      <c r="M36" s="803">
        <v>0</v>
      </c>
      <c r="N36" s="803" t="s">
        <v>8</v>
      </c>
      <c r="O36" s="805">
        <v>0</v>
      </c>
      <c r="P36" s="806" t="s">
        <v>8</v>
      </c>
      <c r="Q36" s="803">
        <v>0</v>
      </c>
      <c r="R36" s="803" t="s">
        <v>8</v>
      </c>
      <c r="S36" s="803">
        <v>0</v>
      </c>
      <c r="T36" s="804">
        <v>0</v>
      </c>
      <c r="U36" s="802" t="s">
        <v>8</v>
      </c>
      <c r="V36" s="803">
        <v>0</v>
      </c>
      <c r="W36" s="803">
        <v>0</v>
      </c>
      <c r="X36" s="803">
        <v>0</v>
      </c>
      <c r="Y36" s="805">
        <v>0</v>
      </c>
      <c r="Z36" s="806">
        <v>0</v>
      </c>
      <c r="AA36" s="803">
        <v>0</v>
      </c>
      <c r="AB36" s="803">
        <v>0</v>
      </c>
      <c r="AC36" s="803">
        <v>0</v>
      </c>
      <c r="AD36" s="804">
        <v>0</v>
      </c>
      <c r="AE36" s="802">
        <v>0</v>
      </c>
      <c r="AF36" s="803">
        <v>0</v>
      </c>
      <c r="AG36" s="803">
        <v>0</v>
      </c>
      <c r="AH36" s="803">
        <v>0</v>
      </c>
      <c r="AI36" s="805">
        <v>0</v>
      </c>
      <c r="AJ36" s="806" t="s">
        <v>8</v>
      </c>
      <c r="AK36" s="803">
        <v>0</v>
      </c>
      <c r="AL36" s="803">
        <v>0</v>
      </c>
      <c r="AM36" s="803">
        <v>0</v>
      </c>
      <c r="AN36" s="804">
        <v>0</v>
      </c>
      <c r="AO36" s="802">
        <v>0</v>
      </c>
      <c r="AP36" s="805">
        <v>0</v>
      </c>
      <c r="AQ36" s="807">
        <f t="shared" si="1"/>
        <v>30</v>
      </c>
      <c r="AR36" s="16" t="str">
        <f t="shared" si="2"/>
        <v>ベストガード溶溶</v>
      </c>
    </row>
    <row r="37" spans="1:44" s="23" customFormat="1" ht="21" customHeight="1">
      <c r="A37" s="1248"/>
      <c r="B37" s="761">
        <f t="shared" si="3"/>
        <v>31</v>
      </c>
      <c r="C37" s="762" t="s">
        <v>427</v>
      </c>
      <c r="D37" s="763">
        <v>31</v>
      </c>
      <c r="E37" s="761" t="s">
        <v>2</v>
      </c>
      <c r="F37" s="764" t="s">
        <v>8</v>
      </c>
      <c r="G37" s="765">
        <v>0</v>
      </c>
      <c r="H37" s="765">
        <v>0</v>
      </c>
      <c r="I37" s="765" t="s">
        <v>8</v>
      </c>
      <c r="J37" s="766" t="s">
        <v>8</v>
      </c>
      <c r="K37" s="764" t="s">
        <v>8</v>
      </c>
      <c r="L37" s="765" t="s">
        <v>8</v>
      </c>
      <c r="M37" s="765">
        <v>0</v>
      </c>
      <c r="N37" s="765" t="s">
        <v>8</v>
      </c>
      <c r="O37" s="767">
        <v>0</v>
      </c>
      <c r="P37" s="768" t="s">
        <v>8</v>
      </c>
      <c r="Q37" s="765">
        <v>0</v>
      </c>
      <c r="R37" s="765" t="s">
        <v>8</v>
      </c>
      <c r="S37" s="765">
        <v>0</v>
      </c>
      <c r="T37" s="766">
        <v>0</v>
      </c>
      <c r="U37" s="764" t="s">
        <v>8</v>
      </c>
      <c r="V37" s="765">
        <v>0</v>
      </c>
      <c r="W37" s="765">
        <v>0</v>
      </c>
      <c r="X37" s="765">
        <v>0</v>
      </c>
      <c r="Y37" s="767">
        <v>0</v>
      </c>
      <c r="Z37" s="768" t="s">
        <v>8</v>
      </c>
      <c r="AA37" s="765">
        <v>0</v>
      </c>
      <c r="AB37" s="765">
        <v>0</v>
      </c>
      <c r="AC37" s="765">
        <v>0</v>
      </c>
      <c r="AD37" s="766">
        <v>0</v>
      </c>
      <c r="AE37" s="764" t="s">
        <v>8</v>
      </c>
      <c r="AF37" s="765" t="s">
        <v>8</v>
      </c>
      <c r="AG37" s="765">
        <v>0</v>
      </c>
      <c r="AH37" s="765">
        <v>0</v>
      </c>
      <c r="AI37" s="767" t="s">
        <v>8</v>
      </c>
      <c r="AJ37" s="768">
        <v>0</v>
      </c>
      <c r="AK37" s="765">
        <v>0</v>
      </c>
      <c r="AL37" s="765">
        <v>0</v>
      </c>
      <c r="AM37" s="765" t="s">
        <v>8</v>
      </c>
      <c r="AN37" s="766">
        <v>0</v>
      </c>
      <c r="AO37" s="764" t="s">
        <v>8</v>
      </c>
      <c r="AP37" s="767" t="s">
        <v>8</v>
      </c>
      <c r="AQ37" s="808">
        <f t="shared" si="1"/>
        <v>31</v>
      </c>
      <c r="AR37" s="16" t="str">
        <f t="shared" si="2"/>
        <v>マブリックEWEW</v>
      </c>
    </row>
    <row r="38" spans="1:44" s="23" customFormat="1" ht="21" customHeight="1">
      <c r="A38" s="1248"/>
      <c r="B38" s="769">
        <f t="shared" si="3"/>
        <v>32</v>
      </c>
      <c r="C38" s="770" t="s">
        <v>707</v>
      </c>
      <c r="D38" s="771">
        <v>32</v>
      </c>
      <c r="E38" s="769" t="s">
        <v>4</v>
      </c>
      <c r="F38" s="772" t="s">
        <v>8</v>
      </c>
      <c r="G38" s="773">
        <v>0</v>
      </c>
      <c r="H38" s="773">
        <v>0</v>
      </c>
      <c r="I38" s="773">
        <v>0</v>
      </c>
      <c r="J38" s="774" t="s">
        <v>8</v>
      </c>
      <c r="K38" s="772" t="s">
        <v>8</v>
      </c>
      <c r="L38" s="773" t="s">
        <v>8</v>
      </c>
      <c r="M38" s="773" t="s">
        <v>8</v>
      </c>
      <c r="N38" s="773" t="s">
        <v>8</v>
      </c>
      <c r="O38" s="775">
        <v>0</v>
      </c>
      <c r="P38" s="776" t="s">
        <v>8</v>
      </c>
      <c r="Q38" s="773">
        <v>0</v>
      </c>
      <c r="R38" s="773">
        <v>0</v>
      </c>
      <c r="S38" s="773">
        <v>0</v>
      </c>
      <c r="T38" s="774">
        <v>0</v>
      </c>
      <c r="U38" s="772" t="s">
        <v>8</v>
      </c>
      <c r="V38" s="773" t="s">
        <v>8</v>
      </c>
      <c r="W38" s="773">
        <v>0</v>
      </c>
      <c r="X38" s="773">
        <v>0</v>
      </c>
      <c r="Y38" s="775">
        <v>0</v>
      </c>
      <c r="Z38" s="776" t="s">
        <v>8</v>
      </c>
      <c r="AA38" s="773">
        <v>0</v>
      </c>
      <c r="AB38" s="773">
        <v>0</v>
      </c>
      <c r="AC38" s="773">
        <v>0</v>
      </c>
      <c r="AD38" s="774">
        <v>0</v>
      </c>
      <c r="AE38" s="772">
        <v>0</v>
      </c>
      <c r="AF38" s="773">
        <v>0</v>
      </c>
      <c r="AG38" s="773">
        <v>0</v>
      </c>
      <c r="AH38" s="773">
        <v>0</v>
      </c>
      <c r="AI38" s="775">
        <v>0</v>
      </c>
      <c r="AJ38" s="776">
        <v>0</v>
      </c>
      <c r="AK38" s="773">
        <v>0</v>
      </c>
      <c r="AL38" s="773">
        <v>0</v>
      </c>
      <c r="AM38" s="773">
        <v>0</v>
      </c>
      <c r="AN38" s="774">
        <v>0</v>
      </c>
      <c r="AO38" s="772">
        <v>0</v>
      </c>
      <c r="AP38" s="775" t="s">
        <v>8</v>
      </c>
      <c r="AQ38" s="777">
        <f t="shared" si="1"/>
        <v>32</v>
      </c>
      <c r="AR38" s="16" t="str">
        <f t="shared" si="2"/>
        <v>マブリック水水</v>
      </c>
    </row>
    <row r="39" spans="1:44" s="16" customFormat="1" ht="21" customHeight="1">
      <c r="A39" s="1248"/>
      <c r="B39" s="769">
        <f t="shared" si="3"/>
        <v>33</v>
      </c>
      <c r="C39" s="770" t="s">
        <v>708</v>
      </c>
      <c r="D39" s="771">
        <v>33</v>
      </c>
      <c r="E39" s="769" t="s">
        <v>13</v>
      </c>
      <c r="F39" s="772">
        <v>0</v>
      </c>
      <c r="G39" s="773">
        <v>0</v>
      </c>
      <c r="H39" s="773">
        <v>0</v>
      </c>
      <c r="I39" s="773">
        <v>0</v>
      </c>
      <c r="J39" s="774">
        <v>0</v>
      </c>
      <c r="K39" s="772">
        <v>0</v>
      </c>
      <c r="L39" s="773">
        <v>0</v>
      </c>
      <c r="M39" s="773">
        <v>0</v>
      </c>
      <c r="N39" s="773">
        <v>0</v>
      </c>
      <c r="O39" s="775">
        <v>0</v>
      </c>
      <c r="P39" s="776" t="s">
        <v>8</v>
      </c>
      <c r="Q39" s="773">
        <v>0</v>
      </c>
      <c r="R39" s="773">
        <v>0</v>
      </c>
      <c r="S39" s="773">
        <v>0</v>
      </c>
      <c r="T39" s="774">
        <v>0</v>
      </c>
      <c r="U39" s="772">
        <v>0</v>
      </c>
      <c r="V39" s="773">
        <v>0</v>
      </c>
      <c r="W39" s="773">
        <v>0</v>
      </c>
      <c r="X39" s="773">
        <v>0</v>
      </c>
      <c r="Y39" s="775">
        <v>0</v>
      </c>
      <c r="Z39" s="776">
        <v>0</v>
      </c>
      <c r="AA39" s="773">
        <v>0</v>
      </c>
      <c r="AB39" s="773">
        <v>0</v>
      </c>
      <c r="AC39" s="773">
        <v>0</v>
      </c>
      <c r="AD39" s="774" t="s">
        <v>8</v>
      </c>
      <c r="AE39" s="772">
        <v>0</v>
      </c>
      <c r="AF39" s="773" t="s">
        <v>8</v>
      </c>
      <c r="AG39" s="773">
        <v>0</v>
      </c>
      <c r="AH39" s="773">
        <v>0</v>
      </c>
      <c r="AI39" s="775">
        <v>0</v>
      </c>
      <c r="AJ39" s="776">
        <v>0</v>
      </c>
      <c r="AK39" s="773">
        <v>0</v>
      </c>
      <c r="AL39" s="773">
        <v>0</v>
      </c>
      <c r="AM39" s="773">
        <v>0</v>
      </c>
      <c r="AN39" s="774">
        <v>0</v>
      </c>
      <c r="AO39" s="772">
        <v>0</v>
      </c>
      <c r="AP39" s="775">
        <v>0</v>
      </c>
      <c r="AQ39" s="777">
        <f t="shared" si="1"/>
        <v>33</v>
      </c>
      <c r="AR39" s="16" t="str">
        <f t="shared" si="2"/>
        <v>ミネクトスター顆顆</v>
      </c>
    </row>
    <row r="40" spans="1:44" s="23" customFormat="1" ht="21" customHeight="1">
      <c r="A40" s="1248"/>
      <c r="B40" s="769">
        <f t="shared" si="3"/>
        <v>34</v>
      </c>
      <c r="C40" s="770" t="s">
        <v>664</v>
      </c>
      <c r="D40" s="771">
        <v>34</v>
      </c>
      <c r="E40" s="769" t="s">
        <v>13</v>
      </c>
      <c r="F40" s="772">
        <v>0</v>
      </c>
      <c r="G40" s="773">
        <v>0</v>
      </c>
      <c r="H40" s="773">
        <v>0</v>
      </c>
      <c r="I40" s="773">
        <v>0</v>
      </c>
      <c r="J40" s="774">
        <v>0</v>
      </c>
      <c r="K40" s="772" t="s">
        <v>8</v>
      </c>
      <c r="L40" s="773" t="s">
        <v>8</v>
      </c>
      <c r="M40" s="773">
        <v>0</v>
      </c>
      <c r="N40" s="773" t="s">
        <v>8</v>
      </c>
      <c r="O40" s="775">
        <v>0</v>
      </c>
      <c r="P40" s="776" t="s">
        <v>8</v>
      </c>
      <c r="Q40" s="773">
        <v>0</v>
      </c>
      <c r="R40" s="773" t="s">
        <v>8</v>
      </c>
      <c r="S40" s="773">
        <v>0</v>
      </c>
      <c r="T40" s="774">
        <v>0</v>
      </c>
      <c r="U40" s="772" t="s">
        <v>8</v>
      </c>
      <c r="V40" s="773">
        <v>0</v>
      </c>
      <c r="W40" s="773">
        <v>0</v>
      </c>
      <c r="X40" s="773">
        <v>0</v>
      </c>
      <c r="Y40" s="775">
        <v>0</v>
      </c>
      <c r="Z40" s="776">
        <v>0</v>
      </c>
      <c r="AA40" s="773">
        <v>0</v>
      </c>
      <c r="AB40" s="773" t="s">
        <v>8</v>
      </c>
      <c r="AC40" s="773">
        <v>0</v>
      </c>
      <c r="AD40" s="774">
        <v>0</v>
      </c>
      <c r="AE40" s="772">
        <v>0</v>
      </c>
      <c r="AF40" s="773" t="s">
        <v>8</v>
      </c>
      <c r="AG40" s="773">
        <v>0</v>
      </c>
      <c r="AH40" s="773">
        <v>0</v>
      </c>
      <c r="AI40" s="775">
        <v>0</v>
      </c>
      <c r="AJ40" s="776" t="s">
        <v>8</v>
      </c>
      <c r="AK40" s="773">
        <v>0</v>
      </c>
      <c r="AL40" s="773">
        <v>0</v>
      </c>
      <c r="AM40" s="773">
        <v>0</v>
      </c>
      <c r="AN40" s="774">
        <v>0</v>
      </c>
      <c r="AO40" s="772" t="s">
        <v>8</v>
      </c>
      <c r="AP40" s="775" t="s">
        <v>8</v>
      </c>
      <c r="AQ40" s="777">
        <f t="shared" si="1"/>
        <v>34</v>
      </c>
      <c r="AR40" s="16" t="str">
        <f t="shared" si="2"/>
        <v>モスピラン顆顆</v>
      </c>
    </row>
    <row r="41" spans="1:44" ht="21" customHeight="1" thickBot="1">
      <c r="A41" s="1248"/>
      <c r="B41" s="778">
        <f t="shared" si="3"/>
        <v>35</v>
      </c>
      <c r="C41" s="779" t="s">
        <v>710</v>
      </c>
      <c r="D41" s="780">
        <v>35</v>
      </c>
      <c r="E41" s="778" t="s">
        <v>5</v>
      </c>
      <c r="F41" s="781">
        <v>0</v>
      </c>
      <c r="G41" s="782" t="s">
        <v>8</v>
      </c>
      <c r="H41" s="782">
        <v>0</v>
      </c>
      <c r="I41" s="782">
        <v>0</v>
      </c>
      <c r="J41" s="783">
        <v>0</v>
      </c>
      <c r="K41" s="781">
        <v>0</v>
      </c>
      <c r="L41" s="782" t="s">
        <v>8</v>
      </c>
      <c r="M41" s="782" t="s">
        <v>8</v>
      </c>
      <c r="N41" s="782" t="s">
        <v>8</v>
      </c>
      <c r="O41" s="784">
        <v>0</v>
      </c>
      <c r="P41" s="785" t="s">
        <v>8</v>
      </c>
      <c r="Q41" s="782">
        <v>0</v>
      </c>
      <c r="R41" s="782">
        <v>0</v>
      </c>
      <c r="S41" s="782">
        <v>0</v>
      </c>
      <c r="T41" s="783">
        <v>0</v>
      </c>
      <c r="U41" s="781" t="s">
        <v>8</v>
      </c>
      <c r="V41" s="782">
        <v>0</v>
      </c>
      <c r="W41" s="782">
        <v>0</v>
      </c>
      <c r="X41" s="782">
        <v>0</v>
      </c>
      <c r="Y41" s="784">
        <v>0</v>
      </c>
      <c r="Z41" s="785">
        <v>0</v>
      </c>
      <c r="AA41" s="782" t="s">
        <v>8</v>
      </c>
      <c r="AB41" s="782">
        <v>0</v>
      </c>
      <c r="AC41" s="782" t="s">
        <v>8</v>
      </c>
      <c r="AD41" s="783">
        <v>0</v>
      </c>
      <c r="AE41" s="781">
        <v>0</v>
      </c>
      <c r="AF41" s="782" t="s">
        <v>8</v>
      </c>
      <c r="AG41" s="782">
        <v>0</v>
      </c>
      <c r="AH41" s="782">
        <v>0</v>
      </c>
      <c r="AI41" s="784">
        <v>0</v>
      </c>
      <c r="AJ41" s="785">
        <v>0</v>
      </c>
      <c r="AK41" s="782">
        <v>0</v>
      </c>
      <c r="AL41" s="782">
        <v>0</v>
      </c>
      <c r="AM41" s="782">
        <v>0</v>
      </c>
      <c r="AN41" s="783">
        <v>0</v>
      </c>
      <c r="AO41" s="781">
        <v>0</v>
      </c>
      <c r="AP41" s="784">
        <v>0</v>
      </c>
      <c r="AQ41" s="786">
        <f t="shared" si="1"/>
        <v>35</v>
      </c>
      <c r="AR41" s="16" t="str">
        <f t="shared" si="2"/>
        <v>モスピランＳＬ液※1液</v>
      </c>
    </row>
    <row r="42" spans="1:44" ht="21" customHeight="1">
      <c r="A42" s="1248"/>
      <c r="B42" s="787">
        <f t="shared" si="3"/>
        <v>36</v>
      </c>
      <c r="C42" s="788" t="s">
        <v>709</v>
      </c>
      <c r="D42" s="789">
        <v>36</v>
      </c>
      <c r="E42" s="790" t="s">
        <v>6</v>
      </c>
      <c r="F42" s="791" t="s">
        <v>8</v>
      </c>
      <c r="G42" s="792">
        <v>0</v>
      </c>
      <c r="H42" s="792">
        <v>0</v>
      </c>
      <c r="I42" s="792">
        <v>0</v>
      </c>
      <c r="J42" s="793" t="s">
        <v>8</v>
      </c>
      <c r="K42" s="791">
        <v>0</v>
      </c>
      <c r="L42" s="792">
        <v>0</v>
      </c>
      <c r="M42" s="792" t="s">
        <v>8</v>
      </c>
      <c r="N42" s="792" t="s">
        <v>8</v>
      </c>
      <c r="O42" s="794" t="s">
        <v>8</v>
      </c>
      <c r="P42" s="795" t="s">
        <v>8</v>
      </c>
      <c r="Q42" s="792">
        <v>0</v>
      </c>
      <c r="R42" s="792">
        <v>0</v>
      </c>
      <c r="S42" s="792">
        <v>0</v>
      </c>
      <c r="T42" s="793" t="s">
        <v>8</v>
      </c>
      <c r="U42" s="791" t="s">
        <v>8</v>
      </c>
      <c r="V42" s="792">
        <v>0</v>
      </c>
      <c r="W42" s="792">
        <v>0</v>
      </c>
      <c r="X42" s="792">
        <v>0</v>
      </c>
      <c r="Y42" s="794">
        <v>0</v>
      </c>
      <c r="Z42" s="795">
        <v>0</v>
      </c>
      <c r="AA42" s="792">
        <v>0</v>
      </c>
      <c r="AB42" s="792" t="s">
        <v>8</v>
      </c>
      <c r="AC42" s="792">
        <v>0</v>
      </c>
      <c r="AD42" s="793">
        <v>0</v>
      </c>
      <c r="AE42" s="791" t="s">
        <v>8</v>
      </c>
      <c r="AF42" s="792">
        <v>0</v>
      </c>
      <c r="AG42" s="792">
        <v>0</v>
      </c>
      <c r="AH42" s="792" t="s">
        <v>8</v>
      </c>
      <c r="AI42" s="794">
        <v>0</v>
      </c>
      <c r="AJ42" s="795" t="s">
        <v>8</v>
      </c>
      <c r="AK42" s="792">
        <v>0</v>
      </c>
      <c r="AL42" s="792">
        <v>0</v>
      </c>
      <c r="AM42" s="792" t="s">
        <v>8</v>
      </c>
      <c r="AN42" s="793">
        <v>0</v>
      </c>
      <c r="AO42" s="791">
        <v>0</v>
      </c>
      <c r="AP42" s="794">
        <v>0</v>
      </c>
      <c r="AQ42" s="796">
        <f t="shared" si="1"/>
        <v>36</v>
      </c>
      <c r="AR42" s="16" t="str">
        <f t="shared" si="2"/>
        <v>モベントFLFL</v>
      </c>
    </row>
    <row r="43" spans="1:44" ht="16.5" customHeight="1" thickBot="1">
      <c r="A43" s="1249"/>
      <c r="B43" s="798">
        <f t="shared" si="3"/>
        <v>37</v>
      </c>
      <c r="C43" s="799" t="s">
        <v>641</v>
      </c>
      <c r="D43" s="800">
        <v>37</v>
      </c>
      <c r="E43" s="801" t="s">
        <v>14</v>
      </c>
      <c r="F43" s="802" t="s">
        <v>8</v>
      </c>
      <c r="G43" s="803">
        <v>0</v>
      </c>
      <c r="H43" s="803">
        <v>0</v>
      </c>
      <c r="I43" s="803">
        <v>0</v>
      </c>
      <c r="J43" s="804" t="s">
        <v>8</v>
      </c>
      <c r="K43" s="802" t="s">
        <v>8</v>
      </c>
      <c r="L43" s="803">
        <v>0</v>
      </c>
      <c r="M43" s="803">
        <v>0</v>
      </c>
      <c r="N43" s="803">
        <v>0</v>
      </c>
      <c r="O43" s="805">
        <v>0</v>
      </c>
      <c r="P43" s="806" t="s">
        <v>8</v>
      </c>
      <c r="Q43" s="803">
        <v>0</v>
      </c>
      <c r="R43" s="803">
        <v>0</v>
      </c>
      <c r="S43" s="803">
        <v>0</v>
      </c>
      <c r="T43" s="804">
        <v>0</v>
      </c>
      <c r="U43" s="802" t="s">
        <v>8</v>
      </c>
      <c r="V43" s="803">
        <v>0</v>
      </c>
      <c r="W43" s="803">
        <v>0</v>
      </c>
      <c r="X43" s="803">
        <v>0</v>
      </c>
      <c r="Y43" s="805">
        <v>0</v>
      </c>
      <c r="Z43" s="806">
        <v>0</v>
      </c>
      <c r="AA43" s="803">
        <v>0</v>
      </c>
      <c r="AB43" s="803" t="s">
        <v>8</v>
      </c>
      <c r="AC43" s="803">
        <v>0</v>
      </c>
      <c r="AD43" s="804">
        <v>0</v>
      </c>
      <c r="AE43" s="802">
        <v>0</v>
      </c>
      <c r="AF43" s="803">
        <v>0</v>
      </c>
      <c r="AG43" s="803">
        <v>0</v>
      </c>
      <c r="AH43" s="803">
        <v>0</v>
      </c>
      <c r="AI43" s="805">
        <v>0</v>
      </c>
      <c r="AJ43" s="806" t="s">
        <v>8</v>
      </c>
      <c r="AK43" s="803" t="s">
        <v>8</v>
      </c>
      <c r="AL43" s="803">
        <v>0</v>
      </c>
      <c r="AM43" s="803" t="s">
        <v>8</v>
      </c>
      <c r="AN43" s="804">
        <v>0</v>
      </c>
      <c r="AO43" s="802">
        <v>0</v>
      </c>
      <c r="AP43" s="805">
        <v>0</v>
      </c>
      <c r="AQ43" s="807">
        <f t="shared" si="1"/>
        <v>37</v>
      </c>
      <c r="AR43" s="12" t="str">
        <f t="shared" si="2"/>
        <v>ランネート４５DFDF</v>
      </c>
    </row>
    <row r="44" spans="1:44">
      <c r="A44" s="809"/>
      <c r="B44" s="735"/>
      <c r="C44" s="736"/>
      <c r="D44" s="737"/>
      <c r="E44" s="735"/>
      <c r="F44" s="735"/>
      <c r="G44" s="735"/>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735"/>
      <c r="AP44" s="735"/>
      <c r="AQ44" s="735"/>
    </row>
    <row r="45" spans="1:44">
      <c r="A45" s="810" t="s">
        <v>308</v>
      </c>
      <c r="B45" s="810"/>
      <c r="C45" s="738"/>
      <c r="D45" s="737"/>
      <c r="E45" s="735"/>
      <c r="F45" s="735"/>
      <c r="G45" s="735"/>
      <c r="H45" s="735"/>
      <c r="I45" s="735"/>
      <c r="J45" s="735"/>
      <c r="K45" s="735"/>
      <c r="L45" s="73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row>
    <row r="46" spans="1:44">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row>
    <row r="47" spans="1:44">
      <c r="E47" s="12"/>
      <c r="F47" s="12" t="str">
        <f>+F4&amp;F6</f>
        <v>アクタラ顆顆</v>
      </c>
      <c r="G47" s="12" t="str">
        <f t="shared" ref="G47:AP47" si="4">+G4&amp;G6</f>
        <v>アグロスリン水水</v>
      </c>
      <c r="H47" s="12" t="str">
        <f t="shared" si="4"/>
        <v>アディオン乳乳</v>
      </c>
      <c r="I47" s="12" t="str">
        <f t="shared" si="4"/>
        <v>アドマイヤー水水</v>
      </c>
      <c r="J47" s="12" t="str">
        <f t="shared" si="4"/>
        <v>アドマイヤー顆顆</v>
      </c>
      <c r="K47" s="12" t="str">
        <f t="shared" si="4"/>
        <v>ウララDFDF</v>
      </c>
      <c r="L47" s="12" t="str">
        <f t="shared" si="4"/>
        <v>エルサン乳乳</v>
      </c>
      <c r="M47" s="12" t="str">
        <f t="shared" si="4"/>
        <v>エンセダン乳乳</v>
      </c>
      <c r="N47" s="12" t="str">
        <f t="shared" si="4"/>
        <v>オルトラン水水</v>
      </c>
      <c r="O47" s="12" t="str">
        <f t="shared" si="4"/>
        <v>ゲットアウト顆顆</v>
      </c>
      <c r="P47" s="12" t="str">
        <f t="shared" si="4"/>
        <v>コルト顆顆</v>
      </c>
      <c r="Q47" s="12" t="str">
        <f t="shared" si="4"/>
        <v>サイハロン水水</v>
      </c>
      <c r="R47" s="12" t="str">
        <f t="shared" si="4"/>
        <v>ジェイエース溶溶</v>
      </c>
      <c r="S47" s="12" t="str">
        <f t="shared" si="4"/>
        <v>スタークル顆顆</v>
      </c>
      <c r="T47" s="12" t="str">
        <f t="shared" si="4"/>
        <v>スミチオン乳乳</v>
      </c>
      <c r="U47" s="12" t="str">
        <f t="shared" si="4"/>
        <v>セフィーナＤＣDCDC</v>
      </c>
      <c r="V47" s="12" t="str">
        <f t="shared" si="4"/>
        <v>ダイアジノン乳乳</v>
      </c>
      <c r="W47" s="12" t="str">
        <f t="shared" si="4"/>
        <v>ダントツ溶溶</v>
      </c>
      <c r="X47" s="12" t="str">
        <f t="shared" si="4"/>
        <v>チェス顆顆</v>
      </c>
      <c r="Y47" s="12" t="str">
        <f t="shared" si="4"/>
        <v>テルスター水水</v>
      </c>
      <c r="Z47" s="12" t="str">
        <f t="shared" si="4"/>
        <v>トクチオン乳乳</v>
      </c>
      <c r="AA47" s="12" t="str">
        <f t="shared" si="4"/>
        <v>トレボン乳乳</v>
      </c>
      <c r="AB47" s="12" t="str">
        <f t="shared" si="4"/>
        <v>バイスロイド乳乳</v>
      </c>
      <c r="AC47" s="12" t="str">
        <f t="shared" si="4"/>
        <v>パダンＳＧ溶溶</v>
      </c>
      <c r="AD47" s="12" t="str">
        <f t="shared" si="4"/>
        <v>バリアード顆顆</v>
      </c>
      <c r="AE47" s="12" t="str">
        <f t="shared" si="4"/>
        <v>ビレスコ顆顆</v>
      </c>
      <c r="AF47" s="12" t="str">
        <f t="shared" si="4"/>
        <v>フェニックス顆顆</v>
      </c>
      <c r="AG47" s="12" t="str">
        <f t="shared" si="4"/>
        <v>プレオFLFL</v>
      </c>
      <c r="AH47" s="12" t="str">
        <f t="shared" si="4"/>
        <v>ベジホン乳乳</v>
      </c>
      <c r="AI47" s="12" t="str">
        <f t="shared" si="4"/>
        <v>ベストガード溶溶</v>
      </c>
      <c r="AJ47" s="12" t="str">
        <f t="shared" si="4"/>
        <v>マブリックEWEW</v>
      </c>
      <c r="AK47" s="12" t="str">
        <f t="shared" si="4"/>
        <v>マブリック水水</v>
      </c>
      <c r="AL47" s="12" t="str">
        <f t="shared" si="4"/>
        <v>ミネクトスター顆顆</v>
      </c>
      <c r="AM47" s="12" t="str">
        <f t="shared" si="4"/>
        <v>モスピラン顆顆</v>
      </c>
      <c r="AN47" s="12" t="str">
        <f t="shared" si="4"/>
        <v>モスピランＳＬ液※1液</v>
      </c>
      <c r="AO47" s="12" t="str">
        <f t="shared" si="4"/>
        <v>モベントFLFL</v>
      </c>
      <c r="AP47" s="12" t="str">
        <f t="shared" si="4"/>
        <v>ランネート４５DFDF</v>
      </c>
      <c r="AQ47" s="12"/>
    </row>
  </sheetData>
  <sheetProtection password="CEE3" sheet="1" objects="1" scenarios="1"/>
  <mergeCells count="4">
    <mergeCell ref="A7:A43"/>
    <mergeCell ref="A2:E6"/>
    <mergeCell ref="F2:AP2"/>
    <mergeCell ref="AQ2:AQ6"/>
  </mergeCells>
  <phoneticPr fontId="3"/>
  <pageMargins left="0.59055118110236227" right="0.59055118110236227" top="0.55118110236220474" bottom="0.55118110236220474" header="0" footer="0"/>
  <pageSetup paperSize="9" scale="76" fitToWidth="2" pageOrder="overThenDown" orientation="portrait" r:id="rId1"/>
  <headerFooter alignWithMargins="0"/>
  <colBreaks count="1" manualBreakCount="1">
    <brk id="20" max="4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CFF"/>
  </sheetPr>
  <dimension ref="A1:AY72"/>
  <sheetViews>
    <sheetView view="pageBreakPreview" zoomScale="50" zoomScaleNormal="50" zoomScaleSheetLayoutView="50" workbookViewId="0">
      <pane xSplit="4" ySplit="5" topLeftCell="E54" activePane="bottomRight" state="frozen"/>
      <selection activeCell="B59" sqref="B59"/>
      <selection pane="topRight" activeCell="B59" sqref="B59"/>
      <selection pane="bottomLeft" activeCell="B59" sqref="B59"/>
      <selection pane="bottomRight" activeCell="X81" sqref="X81"/>
    </sheetView>
  </sheetViews>
  <sheetFormatPr defaultColWidth="13.375" defaultRowHeight="13.5"/>
  <cols>
    <col min="1" max="1" width="7.875" style="12" customWidth="1"/>
    <col min="2" max="2" width="4.875" style="12" customWidth="1"/>
    <col min="3" max="3" width="22.125" style="82" customWidth="1"/>
    <col min="4" max="4" width="5.875" style="23" customWidth="1"/>
    <col min="5" max="5" width="4.625" style="10" customWidth="1"/>
    <col min="6" max="13" width="4.625" style="23" customWidth="1"/>
    <col min="14" max="15" width="4.625" style="10" customWidth="1"/>
    <col min="16" max="44" width="4.625" style="23" customWidth="1"/>
    <col min="45" max="45" width="4.75" style="12" customWidth="1"/>
    <col min="46" max="46" width="5" style="12" customWidth="1"/>
    <col min="47" max="50" width="13.375" style="12"/>
    <col min="51" max="51" width="22.125" style="12" customWidth="1"/>
    <col min="52" max="16384" width="13.375" style="12"/>
  </cols>
  <sheetData>
    <row r="1" spans="1:51" ht="19.5" customHeight="1" thickBot="1">
      <c r="A1" s="1108" t="s">
        <v>323</v>
      </c>
      <c r="B1" s="735"/>
      <c r="C1" s="736"/>
      <c r="D1" s="737"/>
      <c r="E1" s="735"/>
      <c r="F1" s="738"/>
      <c r="G1" s="738"/>
      <c r="H1" s="738"/>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c r="AM1" s="738"/>
      <c r="AN1" s="738"/>
      <c r="AO1" s="738"/>
      <c r="AP1" s="738"/>
      <c r="AQ1" s="738"/>
      <c r="AR1" s="738"/>
      <c r="AS1" s="738"/>
      <c r="AT1" s="738"/>
      <c r="AU1" s="738"/>
      <c r="AV1" s="738"/>
      <c r="AW1" s="738"/>
      <c r="AX1" s="216" t="s">
        <v>18</v>
      </c>
    </row>
    <row r="2" spans="1:51" s="13" customFormat="1" ht="18.75" customHeight="1" thickBot="1">
      <c r="A2" s="1250"/>
      <c r="B2" s="1251"/>
      <c r="C2" s="1251"/>
      <c r="D2" s="1251"/>
      <c r="E2" s="1251"/>
      <c r="F2" s="1256" t="s">
        <v>303</v>
      </c>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7"/>
      <c r="AQ2" s="1257"/>
      <c r="AR2" s="1257"/>
      <c r="AS2" s="1257"/>
      <c r="AT2" s="1257"/>
      <c r="AU2" s="1257"/>
      <c r="AV2" s="1257"/>
      <c r="AW2" s="1258"/>
      <c r="AX2" s="1259"/>
    </row>
    <row r="3" spans="1:51" s="80" customFormat="1" ht="26.25" customHeight="1">
      <c r="A3" s="1252"/>
      <c r="B3" s="1253"/>
      <c r="C3" s="1253"/>
      <c r="D3" s="1253"/>
      <c r="E3" s="1253"/>
      <c r="F3" s="739">
        <v>1</v>
      </c>
      <c r="G3" s="740">
        <f>F3+1</f>
        <v>2</v>
      </c>
      <c r="H3" s="740">
        <f t="shared" ref="H3:AW3" si="0">G3+1</f>
        <v>3</v>
      </c>
      <c r="I3" s="740">
        <f t="shared" si="0"/>
        <v>4</v>
      </c>
      <c r="J3" s="741">
        <f t="shared" si="0"/>
        <v>5</v>
      </c>
      <c r="K3" s="742">
        <f t="shared" si="0"/>
        <v>6</v>
      </c>
      <c r="L3" s="743">
        <f t="shared" si="0"/>
        <v>7</v>
      </c>
      <c r="M3" s="743">
        <f t="shared" si="0"/>
        <v>8</v>
      </c>
      <c r="N3" s="743">
        <f t="shared" si="0"/>
        <v>9</v>
      </c>
      <c r="O3" s="744">
        <f t="shared" si="0"/>
        <v>10</v>
      </c>
      <c r="P3" s="745">
        <f t="shared" si="0"/>
        <v>11</v>
      </c>
      <c r="Q3" s="740">
        <f t="shared" si="0"/>
        <v>12</v>
      </c>
      <c r="R3" s="740">
        <f t="shared" si="0"/>
        <v>13</v>
      </c>
      <c r="S3" s="740">
        <f t="shared" si="0"/>
        <v>14</v>
      </c>
      <c r="T3" s="741">
        <f t="shared" si="0"/>
        <v>15</v>
      </c>
      <c r="U3" s="742">
        <f t="shared" si="0"/>
        <v>16</v>
      </c>
      <c r="V3" s="743">
        <f t="shared" si="0"/>
        <v>17</v>
      </c>
      <c r="W3" s="743">
        <f t="shared" si="0"/>
        <v>18</v>
      </c>
      <c r="X3" s="743">
        <f t="shared" si="0"/>
        <v>19</v>
      </c>
      <c r="Y3" s="744">
        <f t="shared" si="0"/>
        <v>20</v>
      </c>
      <c r="Z3" s="745">
        <f t="shared" si="0"/>
        <v>21</v>
      </c>
      <c r="AA3" s="740">
        <f t="shared" si="0"/>
        <v>22</v>
      </c>
      <c r="AB3" s="740">
        <f t="shared" si="0"/>
        <v>23</v>
      </c>
      <c r="AC3" s="740">
        <f t="shared" si="0"/>
        <v>24</v>
      </c>
      <c r="AD3" s="741">
        <f t="shared" si="0"/>
        <v>25</v>
      </c>
      <c r="AE3" s="742">
        <f t="shared" si="0"/>
        <v>26</v>
      </c>
      <c r="AF3" s="743">
        <f t="shared" si="0"/>
        <v>27</v>
      </c>
      <c r="AG3" s="743">
        <f t="shared" si="0"/>
        <v>28</v>
      </c>
      <c r="AH3" s="743">
        <f t="shared" si="0"/>
        <v>29</v>
      </c>
      <c r="AI3" s="744">
        <f t="shared" si="0"/>
        <v>30</v>
      </c>
      <c r="AJ3" s="745">
        <f t="shared" si="0"/>
        <v>31</v>
      </c>
      <c r="AK3" s="740">
        <f t="shared" si="0"/>
        <v>32</v>
      </c>
      <c r="AL3" s="740">
        <f t="shared" si="0"/>
        <v>33</v>
      </c>
      <c r="AM3" s="740">
        <f t="shared" si="0"/>
        <v>34</v>
      </c>
      <c r="AN3" s="741">
        <f t="shared" si="0"/>
        <v>35</v>
      </c>
      <c r="AO3" s="742">
        <f t="shared" si="0"/>
        <v>36</v>
      </c>
      <c r="AP3" s="743">
        <f t="shared" si="0"/>
        <v>37</v>
      </c>
      <c r="AQ3" s="743">
        <f t="shared" si="0"/>
        <v>38</v>
      </c>
      <c r="AR3" s="743">
        <f t="shared" si="0"/>
        <v>39</v>
      </c>
      <c r="AS3" s="744">
        <f t="shared" si="0"/>
        <v>40</v>
      </c>
      <c r="AT3" s="745">
        <f t="shared" si="0"/>
        <v>41</v>
      </c>
      <c r="AU3" s="740">
        <f t="shared" si="0"/>
        <v>42</v>
      </c>
      <c r="AV3" s="740">
        <f t="shared" si="0"/>
        <v>43</v>
      </c>
      <c r="AW3" s="811">
        <f t="shared" si="0"/>
        <v>44</v>
      </c>
      <c r="AX3" s="1260"/>
    </row>
    <row r="4" spans="1:51" s="113" customFormat="1" ht="104.25" customHeight="1">
      <c r="A4" s="1252"/>
      <c r="B4" s="1253"/>
      <c r="C4" s="1253"/>
      <c r="D4" s="1253"/>
      <c r="E4" s="1253"/>
      <c r="F4" s="746" t="s">
        <v>633</v>
      </c>
      <c r="G4" s="747" t="s">
        <v>699</v>
      </c>
      <c r="H4" s="747" t="s">
        <v>597</v>
      </c>
      <c r="I4" s="747" t="s">
        <v>716</v>
      </c>
      <c r="J4" s="748" t="s">
        <v>700</v>
      </c>
      <c r="K4" s="746" t="s">
        <v>518</v>
      </c>
      <c r="L4" s="747" t="s">
        <v>574</v>
      </c>
      <c r="M4" s="747" t="s">
        <v>575</v>
      </c>
      <c r="N4" s="747" t="s">
        <v>701</v>
      </c>
      <c r="O4" s="749" t="s">
        <v>598</v>
      </c>
      <c r="P4" s="750" t="s">
        <v>576</v>
      </c>
      <c r="Q4" s="747" t="s">
        <v>601</v>
      </c>
      <c r="R4" s="747" t="s">
        <v>577</v>
      </c>
      <c r="S4" s="747" t="s">
        <v>702</v>
      </c>
      <c r="T4" s="748" t="s">
        <v>634</v>
      </c>
      <c r="U4" s="746" t="s">
        <v>717</v>
      </c>
      <c r="V4" s="747" t="s">
        <v>499</v>
      </c>
      <c r="W4" s="747" t="s">
        <v>108</v>
      </c>
      <c r="X4" s="747" t="s">
        <v>578</v>
      </c>
      <c r="Y4" s="749" t="s">
        <v>718</v>
      </c>
      <c r="Z4" s="750" t="s">
        <v>703</v>
      </c>
      <c r="AA4" s="747" t="s">
        <v>109</v>
      </c>
      <c r="AB4" s="747" t="s">
        <v>704</v>
      </c>
      <c r="AC4" s="747" t="s">
        <v>663</v>
      </c>
      <c r="AD4" s="748" t="s">
        <v>637</v>
      </c>
      <c r="AE4" s="746" t="s">
        <v>111</v>
      </c>
      <c r="AF4" s="747" t="s">
        <v>112</v>
      </c>
      <c r="AG4" s="747" t="s">
        <v>579</v>
      </c>
      <c r="AH4" s="747" t="s">
        <v>501</v>
      </c>
      <c r="AI4" s="749" t="s">
        <v>719</v>
      </c>
      <c r="AJ4" s="750" t="s">
        <v>705</v>
      </c>
      <c r="AK4" s="747" t="s">
        <v>580</v>
      </c>
      <c r="AL4" s="747" t="s">
        <v>639</v>
      </c>
      <c r="AM4" s="747" t="s">
        <v>581</v>
      </c>
      <c r="AN4" s="748" t="s">
        <v>706</v>
      </c>
      <c r="AO4" s="746" t="s">
        <v>480</v>
      </c>
      <c r="AP4" s="747" t="s">
        <v>609</v>
      </c>
      <c r="AQ4" s="747" t="s">
        <v>427</v>
      </c>
      <c r="AR4" s="747" t="s">
        <v>707</v>
      </c>
      <c r="AS4" s="749" t="s">
        <v>708</v>
      </c>
      <c r="AT4" s="750" t="s">
        <v>664</v>
      </c>
      <c r="AU4" s="747" t="s">
        <v>582</v>
      </c>
      <c r="AV4" s="747" t="s">
        <v>709</v>
      </c>
      <c r="AW4" s="749" t="s">
        <v>641</v>
      </c>
      <c r="AX4" s="1260"/>
    </row>
    <row r="5" spans="1:51" s="43" customFormat="1" ht="23.25" customHeight="1">
      <c r="A5" s="1252"/>
      <c r="B5" s="1253"/>
      <c r="C5" s="1253"/>
      <c r="D5" s="1253"/>
      <c r="E5" s="1253"/>
      <c r="F5" s="812">
        <v>1</v>
      </c>
      <c r="G5" s="813">
        <v>2</v>
      </c>
      <c r="H5" s="813">
        <v>3</v>
      </c>
      <c r="I5" s="813">
        <v>4</v>
      </c>
      <c r="J5" s="814">
        <v>5</v>
      </c>
      <c r="K5" s="812">
        <v>6</v>
      </c>
      <c r="L5" s="813">
        <v>7</v>
      </c>
      <c r="M5" s="813">
        <v>8</v>
      </c>
      <c r="N5" s="813">
        <v>9</v>
      </c>
      <c r="O5" s="815">
        <v>10</v>
      </c>
      <c r="P5" s="816">
        <v>11</v>
      </c>
      <c r="Q5" s="813">
        <v>12</v>
      </c>
      <c r="R5" s="813">
        <v>13</v>
      </c>
      <c r="S5" s="813">
        <v>14</v>
      </c>
      <c r="T5" s="814">
        <v>15</v>
      </c>
      <c r="U5" s="812">
        <v>16</v>
      </c>
      <c r="V5" s="813">
        <v>17</v>
      </c>
      <c r="W5" s="813">
        <v>18</v>
      </c>
      <c r="X5" s="813">
        <v>19</v>
      </c>
      <c r="Y5" s="815">
        <v>20</v>
      </c>
      <c r="Z5" s="816">
        <v>21</v>
      </c>
      <c r="AA5" s="813">
        <v>22</v>
      </c>
      <c r="AB5" s="813">
        <v>23</v>
      </c>
      <c r="AC5" s="813">
        <v>24</v>
      </c>
      <c r="AD5" s="814">
        <v>25</v>
      </c>
      <c r="AE5" s="812">
        <v>26</v>
      </c>
      <c r="AF5" s="813">
        <v>27</v>
      </c>
      <c r="AG5" s="813">
        <v>28</v>
      </c>
      <c r="AH5" s="813">
        <v>29</v>
      </c>
      <c r="AI5" s="815">
        <v>30</v>
      </c>
      <c r="AJ5" s="816">
        <v>31</v>
      </c>
      <c r="AK5" s="813">
        <v>32</v>
      </c>
      <c r="AL5" s="813">
        <v>33</v>
      </c>
      <c r="AM5" s="813">
        <v>34</v>
      </c>
      <c r="AN5" s="814">
        <v>35</v>
      </c>
      <c r="AO5" s="812">
        <v>36</v>
      </c>
      <c r="AP5" s="813">
        <v>37</v>
      </c>
      <c r="AQ5" s="813">
        <v>38</v>
      </c>
      <c r="AR5" s="813">
        <v>39</v>
      </c>
      <c r="AS5" s="815">
        <v>40</v>
      </c>
      <c r="AT5" s="816">
        <v>41</v>
      </c>
      <c r="AU5" s="813">
        <v>42</v>
      </c>
      <c r="AV5" s="813">
        <v>43</v>
      </c>
      <c r="AW5" s="815">
        <v>44</v>
      </c>
      <c r="AX5" s="1260"/>
    </row>
    <row r="6" spans="1:51" s="23" customFormat="1" ht="18" customHeight="1" thickBot="1">
      <c r="A6" s="1254"/>
      <c r="B6" s="1255"/>
      <c r="C6" s="1255"/>
      <c r="D6" s="1255"/>
      <c r="E6" s="1255"/>
      <c r="F6" s="756" t="s">
        <v>13</v>
      </c>
      <c r="G6" s="757" t="s">
        <v>4</v>
      </c>
      <c r="H6" s="757" t="s">
        <v>1</v>
      </c>
      <c r="I6" s="757" t="s">
        <v>1</v>
      </c>
      <c r="J6" s="758" t="s">
        <v>4</v>
      </c>
      <c r="K6" s="756" t="s">
        <v>13</v>
      </c>
      <c r="L6" s="757" t="s">
        <v>14</v>
      </c>
      <c r="M6" s="757" t="s">
        <v>1</v>
      </c>
      <c r="N6" s="757" t="s">
        <v>1</v>
      </c>
      <c r="O6" s="759" t="s">
        <v>4</v>
      </c>
      <c r="P6" s="760" t="s">
        <v>13</v>
      </c>
      <c r="Q6" s="757" t="s">
        <v>13</v>
      </c>
      <c r="R6" s="757" t="s">
        <v>1</v>
      </c>
      <c r="S6" s="757" t="s">
        <v>4</v>
      </c>
      <c r="T6" s="758" t="s">
        <v>3</v>
      </c>
      <c r="U6" s="756" t="s">
        <v>6</v>
      </c>
      <c r="V6" s="757" t="s">
        <v>13</v>
      </c>
      <c r="W6" s="757" t="s">
        <v>1</v>
      </c>
      <c r="X6" s="757" t="s">
        <v>242</v>
      </c>
      <c r="Y6" s="759" t="s">
        <v>4</v>
      </c>
      <c r="Z6" s="760" t="s">
        <v>1</v>
      </c>
      <c r="AA6" s="757" t="s">
        <v>3</v>
      </c>
      <c r="AB6" s="757" t="s">
        <v>13</v>
      </c>
      <c r="AC6" s="757" t="s">
        <v>4</v>
      </c>
      <c r="AD6" s="758" t="s">
        <v>1</v>
      </c>
      <c r="AE6" s="756" t="s">
        <v>2</v>
      </c>
      <c r="AF6" s="757" t="s">
        <v>1</v>
      </c>
      <c r="AG6" s="757" t="s">
        <v>1</v>
      </c>
      <c r="AH6" s="757" t="s">
        <v>3</v>
      </c>
      <c r="AI6" s="759" t="s">
        <v>1</v>
      </c>
      <c r="AJ6" s="760" t="s">
        <v>13</v>
      </c>
      <c r="AK6" s="757" t="s">
        <v>13</v>
      </c>
      <c r="AL6" s="757" t="s">
        <v>6</v>
      </c>
      <c r="AM6" s="757" t="s">
        <v>5</v>
      </c>
      <c r="AN6" s="758" t="s">
        <v>1</v>
      </c>
      <c r="AO6" s="756" t="s">
        <v>3</v>
      </c>
      <c r="AP6" s="757" t="s">
        <v>33</v>
      </c>
      <c r="AQ6" s="757" t="s">
        <v>2</v>
      </c>
      <c r="AR6" s="757" t="s">
        <v>4</v>
      </c>
      <c r="AS6" s="759" t="s">
        <v>13</v>
      </c>
      <c r="AT6" s="760" t="s">
        <v>13</v>
      </c>
      <c r="AU6" s="757" t="s">
        <v>5</v>
      </c>
      <c r="AV6" s="757" t="s">
        <v>6</v>
      </c>
      <c r="AW6" s="759" t="s">
        <v>14</v>
      </c>
      <c r="AX6" s="1261"/>
    </row>
    <row r="7" spans="1:51" s="23" customFormat="1" ht="18" customHeight="1">
      <c r="A7" s="1248" t="s">
        <v>304</v>
      </c>
      <c r="B7" s="761">
        <v>1</v>
      </c>
      <c r="C7" s="762" t="s">
        <v>666</v>
      </c>
      <c r="D7" s="763">
        <v>1</v>
      </c>
      <c r="E7" s="761" t="s">
        <v>4</v>
      </c>
      <c r="F7" s="764" t="s">
        <v>8</v>
      </c>
      <c r="G7" s="765" t="s">
        <v>8</v>
      </c>
      <c r="H7" s="765" t="s">
        <v>8</v>
      </c>
      <c r="I7" s="765" t="s">
        <v>22</v>
      </c>
      <c r="J7" s="766" t="s">
        <v>8</v>
      </c>
      <c r="K7" s="764" t="s">
        <v>8</v>
      </c>
      <c r="L7" s="765" t="s">
        <v>8</v>
      </c>
      <c r="M7" s="765" t="s">
        <v>8</v>
      </c>
      <c r="N7" s="765" t="s">
        <v>8</v>
      </c>
      <c r="O7" s="767" t="s">
        <v>8</v>
      </c>
      <c r="P7" s="768" t="s">
        <v>8</v>
      </c>
      <c r="Q7" s="765">
        <v>0</v>
      </c>
      <c r="R7" s="765">
        <v>0</v>
      </c>
      <c r="S7" s="765">
        <v>0</v>
      </c>
      <c r="T7" s="766" t="s">
        <v>8</v>
      </c>
      <c r="U7" s="764" t="s">
        <v>8</v>
      </c>
      <c r="V7" s="765" t="s">
        <v>8</v>
      </c>
      <c r="W7" s="765">
        <v>0</v>
      </c>
      <c r="X7" s="765" t="s">
        <v>8</v>
      </c>
      <c r="Y7" s="767">
        <v>0</v>
      </c>
      <c r="Z7" s="768" t="s">
        <v>11</v>
      </c>
      <c r="AA7" s="765">
        <v>0</v>
      </c>
      <c r="AB7" s="765" t="s">
        <v>8</v>
      </c>
      <c r="AC7" s="765" t="s">
        <v>8</v>
      </c>
      <c r="AD7" s="766" t="s">
        <v>8</v>
      </c>
      <c r="AE7" s="764">
        <v>0</v>
      </c>
      <c r="AF7" s="765">
        <v>0</v>
      </c>
      <c r="AG7" s="765" t="s">
        <v>8</v>
      </c>
      <c r="AH7" s="765">
        <v>0</v>
      </c>
      <c r="AI7" s="767">
        <v>0</v>
      </c>
      <c r="AJ7" s="768" t="s">
        <v>8</v>
      </c>
      <c r="AK7" s="765" t="s">
        <v>8</v>
      </c>
      <c r="AL7" s="765">
        <v>0</v>
      </c>
      <c r="AM7" s="765" t="s">
        <v>8</v>
      </c>
      <c r="AN7" s="766" t="s">
        <v>8</v>
      </c>
      <c r="AO7" s="764">
        <v>0</v>
      </c>
      <c r="AP7" s="765" t="s">
        <v>22</v>
      </c>
      <c r="AQ7" s="765" t="s">
        <v>8</v>
      </c>
      <c r="AR7" s="765">
        <v>0</v>
      </c>
      <c r="AS7" s="767" t="s">
        <v>8</v>
      </c>
      <c r="AT7" s="768" t="s">
        <v>8</v>
      </c>
      <c r="AU7" s="765" t="s">
        <v>8</v>
      </c>
      <c r="AV7" s="765" t="s">
        <v>8</v>
      </c>
      <c r="AW7" s="767" t="s">
        <v>8</v>
      </c>
      <c r="AX7" s="808">
        <f>B7</f>
        <v>1</v>
      </c>
      <c r="AY7" s="23" t="str">
        <f>+C7&amp;E7</f>
        <v>ＫＢＷ水水</v>
      </c>
    </row>
    <row r="8" spans="1:51" s="23" customFormat="1" ht="18" customHeight="1">
      <c r="A8" s="1248"/>
      <c r="B8" s="769">
        <f>B7+1</f>
        <v>2</v>
      </c>
      <c r="C8" s="770" t="s">
        <v>611</v>
      </c>
      <c r="D8" s="771">
        <v>2</v>
      </c>
      <c r="E8" s="769" t="s">
        <v>4</v>
      </c>
      <c r="F8" s="772">
        <v>0</v>
      </c>
      <c r="G8" s="773">
        <v>0</v>
      </c>
      <c r="H8" s="773">
        <v>0</v>
      </c>
      <c r="I8" s="773" t="s">
        <v>22</v>
      </c>
      <c r="J8" s="774">
        <v>0</v>
      </c>
      <c r="K8" s="772" t="s">
        <v>8</v>
      </c>
      <c r="L8" s="773" t="s">
        <v>8</v>
      </c>
      <c r="M8" s="773">
        <v>0</v>
      </c>
      <c r="N8" s="773">
        <v>0</v>
      </c>
      <c r="O8" s="775">
        <v>0</v>
      </c>
      <c r="P8" s="776">
        <v>0</v>
      </c>
      <c r="Q8" s="773">
        <v>0</v>
      </c>
      <c r="R8" s="773">
        <v>0</v>
      </c>
      <c r="S8" s="773">
        <v>0</v>
      </c>
      <c r="T8" s="774" t="s">
        <v>8</v>
      </c>
      <c r="U8" s="772">
        <v>0</v>
      </c>
      <c r="V8" s="773" t="s">
        <v>8</v>
      </c>
      <c r="W8" s="773">
        <v>0</v>
      </c>
      <c r="X8" s="773" t="s">
        <v>8</v>
      </c>
      <c r="Y8" s="775">
        <v>0</v>
      </c>
      <c r="Z8" s="776">
        <v>0</v>
      </c>
      <c r="AA8" s="773">
        <v>0</v>
      </c>
      <c r="AB8" s="773">
        <v>0</v>
      </c>
      <c r="AC8" s="773">
        <v>0</v>
      </c>
      <c r="AD8" s="774">
        <v>0</v>
      </c>
      <c r="AE8" s="772">
        <v>0</v>
      </c>
      <c r="AF8" s="773">
        <v>0</v>
      </c>
      <c r="AG8" s="773">
        <v>0</v>
      </c>
      <c r="AH8" s="773">
        <v>0</v>
      </c>
      <c r="AI8" s="775">
        <v>0</v>
      </c>
      <c r="AJ8" s="776">
        <v>0</v>
      </c>
      <c r="AK8" s="773">
        <v>0</v>
      </c>
      <c r="AL8" s="773">
        <v>0</v>
      </c>
      <c r="AM8" s="773" t="s">
        <v>8</v>
      </c>
      <c r="AN8" s="774">
        <v>0</v>
      </c>
      <c r="AO8" s="772">
        <v>0</v>
      </c>
      <c r="AP8" s="773" t="s">
        <v>22</v>
      </c>
      <c r="AQ8" s="773" t="s">
        <v>8</v>
      </c>
      <c r="AR8" s="773">
        <v>0</v>
      </c>
      <c r="AS8" s="775" t="s">
        <v>8</v>
      </c>
      <c r="AT8" s="776" t="s">
        <v>8</v>
      </c>
      <c r="AU8" s="773" t="s">
        <v>8</v>
      </c>
      <c r="AV8" s="773">
        <v>0</v>
      </c>
      <c r="AW8" s="775">
        <v>0</v>
      </c>
      <c r="AX8" s="777">
        <f t="shared" ref="AX8:AX66" si="1">B8</f>
        <v>2</v>
      </c>
      <c r="AY8" s="23" t="str">
        <f t="shared" ref="AY8:AY66" si="2">+C8&amp;E8</f>
        <v>Ｚボルドー水水</v>
      </c>
    </row>
    <row r="9" spans="1:51" s="23" customFormat="1" ht="18" customHeight="1">
      <c r="A9" s="1248"/>
      <c r="B9" s="769">
        <f t="shared" ref="B9:B66" si="3">B8+1</f>
        <v>3</v>
      </c>
      <c r="C9" s="770" t="s">
        <v>676</v>
      </c>
      <c r="D9" s="771">
        <v>3</v>
      </c>
      <c r="E9" s="769" t="s">
        <v>4</v>
      </c>
      <c r="F9" s="772" t="s">
        <v>8</v>
      </c>
      <c r="G9" s="773">
        <v>0</v>
      </c>
      <c r="H9" s="773" t="s">
        <v>8</v>
      </c>
      <c r="I9" s="773" t="s">
        <v>22</v>
      </c>
      <c r="J9" s="774" t="s">
        <v>8</v>
      </c>
      <c r="K9" s="772" t="s">
        <v>8</v>
      </c>
      <c r="L9" s="773" t="s">
        <v>9</v>
      </c>
      <c r="M9" s="773" t="s">
        <v>8</v>
      </c>
      <c r="N9" s="773" t="s">
        <v>8</v>
      </c>
      <c r="O9" s="775" t="s">
        <v>8</v>
      </c>
      <c r="P9" s="776" t="s">
        <v>8</v>
      </c>
      <c r="Q9" s="773" t="s">
        <v>8</v>
      </c>
      <c r="R9" s="773">
        <v>0</v>
      </c>
      <c r="S9" s="773">
        <v>0</v>
      </c>
      <c r="T9" s="774" t="s">
        <v>8</v>
      </c>
      <c r="U9" s="772" t="s">
        <v>8</v>
      </c>
      <c r="V9" s="773" t="s">
        <v>8</v>
      </c>
      <c r="W9" s="773">
        <v>0</v>
      </c>
      <c r="X9" s="773" t="s">
        <v>8</v>
      </c>
      <c r="Y9" s="775">
        <v>0</v>
      </c>
      <c r="Z9" s="776" t="s">
        <v>8</v>
      </c>
      <c r="AA9" s="773" t="s">
        <v>8</v>
      </c>
      <c r="AB9" s="773" t="s">
        <v>8</v>
      </c>
      <c r="AC9" s="773" t="s">
        <v>8</v>
      </c>
      <c r="AD9" s="774" t="s">
        <v>8</v>
      </c>
      <c r="AE9" s="772">
        <v>0</v>
      </c>
      <c r="AF9" s="773">
        <v>0</v>
      </c>
      <c r="AG9" s="773" t="s">
        <v>8</v>
      </c>
      <c r="AH9" s="773">
        <v>0</v>
      </c>
      <c r="AI9" s="775">
        <v>0</v>
      </c>
      <c r="AJ9" s="776" t="s">
        <v>8</v>
      </c>
      <c r="AK9" s="773" t="s">
        <v>8</v>
      </c>
      <c r="AL9" s="773">
        <v>0</v>
      </c>
      <c r="AM9" s="773" t="s">
        <v>8</v>
      </c>
      <c r="AN9" s="774" t="s">
        <v>8</v>
      </c>
      <c r="AO9" s="772" t="s">
        <v>8</v>
      </c>
      <c r="AP9" s="773" t="s">
        <v>22</v>
      </c>
      <c r="AQ9" s="773" t="s">
        <v>8</v>
      </c>
      <c r="AR9" s="773">
        <v>0</v>
      </c>
      <c r="AS9" s="775" t="s">
        <v>8</v>
      </c>
      <c r="AT9" s="776" t="s">
        <v>8</v>
      </c>
      <c r="AU9" s="773" t="s">
        <v>8</v>
      </c>
      <c r="AV9" s="773" t="s">
        <v>26</v>
      </c>
      <c r="AW9" s="775" t="s">
        <v>8</v>
      </c>
      <c r="AX9" s="777">
        <f t="shared" si="1"/>
        <v>3</v>
      </c>
      <c r="AY9" s="23" t="str">
        <f t="shared" si="2"/>
        <v>アグリマイシン１００水水</v>
      </c>
    </row>
    <row r="10" spans="1:51" s="23" customFormat="1" ht="18" customHeight="1">
      <c r="A10" s="1248"/>
      <c r="B10" s="769">
        <f t="shared" si="3"/>
        <v>4</v>
      </c>
      <c r="C10" s="770" t="s">
        <v>677</v>
      </c>
      <c r="D10" s="771">
        <v>4</v>
      </c>
      <c r="E10" s="769" t="s">
        <v>5</v>
      </c>
      <c r="F10" s="772" t="s">
        <v>8</v>
      </c>
      <c r="G10" s="773">
        <v>0</v>
      </c>
      <c r="H10" s="773" t="s">
        <v>8</v>
      </c>
      <c r="I10" s="773" t="s">
        <v>22</v>
      </c>
      <c r="J10" s="774" t="s">
        <v>8</v>
      </c>
      <c r="K10" s="772" t="s">
        <v>8</v>
      </c>
      <c r="L10" s="773" t="s">
        <v>8</v>
      </c>
      <c r="M10" s="773">
        <v>0</v>
      </c>
      <c r="N10" s="773" t="s">
        <v>8</v>
      </c>
      <c r="O10" s="775" t="s">
        <v>8</v>
      </c>
      <c r="P10" s="776" t="s">
        <v>8</v>
      </c>
      <c r="Q10" s="773" t="s">
        <v>8</v>
      </c>
      <c r="R10" s="773" t="s">
        <v>12</v>
      </c>
      <c r="S10" s="773" t="s">
        <v>12</v>
      </c>
      <c r="T10" s="774">
        <v>0</v>
      </c>
      <c r="U10" s="772">
        <v>0</v>
      </c>
      <c r="V10" s="773">
        <v>0</v>
      </c>
      <c r="W10" s="773">
        <v>0</v>
      </c>
      <c r="X10" s="773" t="s">
        <v>8</v>
      </c>
      <c r="Y10" s="775">
        <v>0</v>
      </c>
      <c r="Z10" s="776">
        <v>0</v>
      </c>
      <c r="AA10" s="773" t="s">
        <v>8</v>
      </c>
      <c r="AB10" s="773">
        <v>0</v>
      </c>
      <c r="AC10" s="773">
        <v>0</v>
      </c>
      <c r="AD10" s="774">
        <v>0</v>
      </c>
      <c r="AE10" s="772">
        <v>0</v>
      </c>
      <c r="AF10" s="773">
        <v>0</v>
      </c>
      <c r="AG10" s="773">
        <v>0</v>
      </c>
      <c r="AH10" s="773">
        <v>0</v>
      </c>
      <c r="AI10" s="775">
        <v>0</v>
      </c>
      <c r="AJ10" s="776" t="s">
        <v>8</v>
      </c>
      <c r="AK10" s="773" t="s">
        <v>8</v>
      </c>
      <c r="AL10" s="773">
        <v>0</v>
      </c>
      <c r="AM10" s="773">
        <v>0</v>
      </c>
      <c r="AN10" s="774" t="s">
        <v>8</v>
      </c>
      <c r="AO10" s="772">
        <v>0</v>
      </c>
      <c r="AP10" s="773" t="s">
        <v>22</v>
      </c>
      <c r="AQ10" s="773" t="s">
        <v>8</v>
      </c>
      <c r="AR10" s="773">
        <v>0</v>
      </c>
      <c r="AS10" s="775">
        <v>0</v>
      </c>
      <c r="AT10" s="776" t="s">
        <v>8</v>
      </c>
      <c r="AU10" s="773" t="s">
        <v>8</v>
      </c>
      <c r="AV10" s="773" t="s">
        <v>26</v>
      </c>
      <c r="AW10" s="775">
        <v>0</v>
      </c>
      <c r="AX10" s="777">
        <f t="shared" si="1"/>
        <v>4</v>
      </c>
      <c r="AY10" s="23" t="str">
        <f t="shared" si="2"/>
        <v>アグレプト液液</v>
      </c>
    </row>
    <row r="11" spans="1:51" s="23" customFormat="1" ht="18" customHeight="1" thickBot="1">
      <c r="A11" s="1248"/>
      <c r="B11" s="778">
        <f t="shared" si="3"/>
        <v>5</v>
      </c>
      <c r="C11" s="779" t="s">
        <v>557</v>
      </c>
      <c r="D11" s="780">
        <v>5</v>
      </c>
      <c r="E11" s="778" t="s">
        <v>6</v>
      </c>
      <c r="F11" s="781" t="s">
        <v>8</v>
      </c>
      <c r="G11" s="782" t="s">
        <v>8</v>
      </c>
      <c r="H11" s="782" t="s">
        <v>8</v>
      </c>
      <c r="I11" s="782" t="s">
        <v>22</v>
      </c>
      <c r="J11" s="783">
        <v>0</v>
      </c>
      <c r="K11" s="781" t="s">
        <v>8</v>
      </c>
      <c r="L11" s="782" t="s">
        <v>8</v>
      </c>
      <c r="M11" s="782" t="s">
        <v>8</v>
      </c>
      <c r="N11" s="782" t="s">
        <v>8</v>
      </c>
      <c r="O11" s="784" t="s">
        <v>8</v>
      </c>
      <c r="P11" s="785" t="s">
        <v>8</v>
      </c>
      <c r="Q11" s="782">
        <v>0</v>
      </c>
      <c r="R11" s="782" t="s">
        <v>8</v>
      </c>
      <c r="S11" s="782">
        <v>0</v>
      </c>
      <c r="T11" s="783" t="s">
        <v>8</v>
      </c>
      <c r="U11" s="781">
        <v>0</v>
      </c>
      <c r="V11" s="782" t="s">
        <v>8</v>
      </c>
      <c r="W11" s="782" t="s">
        <v>8</v>
      </c>
      <c r="X11" s="782">
        <v>0</v>
      </c>
      <c r="Y11" s="784">
        <v>0</v>
      </c>
      <c r="Z11" s="785" t="s">
        <v>8</v>
      </c>
      <c r="AA11" s="782" t="s">
        <v>8</v>
      </c>
      <c r="AB11" s="782" t="s">
        <v>8</v>
      </c>
      <c r="AC11" s="782" t="s">
        <v>8</v>
      </c>
      <c r="AD11" s="783" t="s">
        <v>8</v>
      </c>
      <c r="AE11" s="781">
        <v>0</v>
      </c>
      <c r="AF11" s="782" t="s">
        <v>8</v>
      </c>
      <c r="AG11" s="782" t="s">
        <v>8</v>
      </c>
      <c r="AH11" s="782" t="s">
        <v>8</v>
      </c>
      <c r="AI11" s="784">
        <v>0</v>
      </c>
      <c r="AJ11" s="785" t="s">
        <v>8</v>
      </c>
      <c r="AK11" s="782" t="s">
        <v>8</v>
      </c>
      <c r="AL11" s="782">
        <v>0</v>
      </c>
      <c r="AM11" s="782" t="s">
        <v>8</v>
      </c>
      <c r="AN11" s="783" t="s">
        <v>8</v>
      </c>
      <c r="AO11" s="781" t="s">
        <v>8</v>
      </c>
      <c r="AP11" s="782" t="s">
        <v>22</v>
      </c>
      <c r="AQ11" s="782" t="s">
        <v>8</v>
      </c>
      <c r="AR11" s="782" t="s">
        <v>8</v>
      </c>
      <c r="AS11" s="784" t="s">
        <v>8</v>
      </c>
      <c r="AT11" s="785">
        <v>0</v>
      </c>
      <c r="AU11" s="782" t="s">
        <v>8</v>
      </c>
      <c r="AV11" s="782">
        <v>0</v>
      </c>
      <c r="AW11" s="784" t="s">
        <v>8</v>
      </c>
      <c r="AX11" s="786">
        <f t="shared" si="1"/>
        <v>5</v>
      </c>
      <c r="AY11" s="23" t="str">
        <f t="shared" si="2"/>
        <v>アミスター２０FLFL</v>
      </c>
    </row>
    <row r="12" spans="1:51" s="23" customFormat="1" ht="18" customHeight="1">
      <c r="A12" s="1248"/>
      <c r="B12" s="787">
        <f t="shared" si="3"/>
        <v>6</v>
      </c>
      <c r="C12" s="788" t="s">
        <v>678</v>
      </c>
      <c r="D12" s="789">
        <v>6</v>
      </c>
      <c r="E12" s="790" t="s">
        <v>13</v>
      </c>
      <c r="F12" s="791" t="s">
        <v>8</v>
      </c>
      <c r="G12" s="792">
        <v>0</v>
      </c>
      <c r="H12" s="792">
        <v>0</v>
      </c>
      <c r="I12" s="792" t="s">
        <v>22</v>
      </c>
      <c r="J12" s="793">
        <v>0</v>
      </c>
      <c r="K12" s="791" t="s">
        <v>8</v>
      </c>
      <c r="L12" s="792" t="s">
        <v>8</v>
      </c>
      <c r="M12" s="792" t="s">
        <v>8</v>
      </c>
      <c r="N12" s="792" t="s">
        <v>8</v>
      </c>
      <c r="O12" s="794" t="s">
        <v>8</v>
      </c>
      <c r="P12" s="795" t="s">
        <v>8</v>
      </c>
      <c r="Q12" s="792" t="s">
        <v>8</v>
      </c>
      <c r="R12" s="792" t="s">
        <v>8</v>
      </c>
      <c r="S12" s="792" t="s">
        <v>8</v>
      </c>
      <c r="T12" s="793" t="s">
        <v>8</v>
      </c>
      <c r="U12" s="791" t="s">
        <v>8</v>
      </c>
      <c r="V12" s="792" t="s">
        <v>8</v>
      </c>
      <c r="W12" s="792" t="s">
        <v>8</v>
      </c>
      <c r="X12" s="792" t="s">
        <v>8</v>
      </c>
      <c r="Y12" s="794">
        <v>0</v>
      </c>
      <c r="Z12" s="795">
        <v>0</v>
      </c>
      <c r="AA12" s="792" t="s">
        <v>8</v>
      </c>
      <c r="AB12" s="792">
        <v>0</v>
      </c>
      <c r="AC12" s="792" t="s">
        <v>8</v>
      </c>
      <c r="AD12" s="793" t="s">
        <v>8</v>
      </c>
      <c r="AE12" s="791" t="s">
        <v>8</v>
      </c>
      <c r="AF12" s="792" t="s">
        <v>10</v>
      </c>
      <c r="AG12" s="792" t="s">
        <v>8</v>
      </c>
      <c r="AH12" s="792" t="s">
        <v>8</v>
      </c>
      <c r="AI12" s="794">
        <v>0</v>
      </c>
      <c r="AJ12" s="795">
        <v>0</v>
      </c>
      <c r="AK12" s="792" t="s">
        <v>8</v>
      </c>
      <c r="AL12" s="792" t="s">
        <v>8</v>
      </c>
      <c r="AM12" s="792" t="s">
        <v>8</v>
      </c>
      <c r="AN12" s="793" t="s">
        <v>8</v>
      </c>
      <c r="AO12" s="791" t="s">
        <v>11</v>
      </c>
      <c r="AP12" s="792" t="s">
        <v>22</v>
      </c>
      <c r="AQ12" s="792" t="s">
        <v>8</v>
      </c>
      <c r="AR12" s="792">
        <v>0</v>
      </c>
      <c r="AS12" s="794" t="s">
        <v>8</v>
      </c>
      <c r="AT12" s="795" t="s">
        <v>8</v>
      </c>
      <c r="AU12" s="792" t="s">
        <v>8</v>
      </c>
      <c r="AV12" s="792" t="s">
        <v>8</v>
      </c>
      <c r="AW12" s="794" t="s">
        <v>8</v>
      </c>
      <c r="AX12" s="796">
        <f t="shared" si="1"/>
        <v>6</v>
      </c>
      <c r="AY12" s="23" t="str">
        <f t="shared" si="2"/>
        <v>エキナイン顆顆</v>
      </c>
    </row>
    <row r="13" spans="1:51" s="23" customFormat="1" ht="18" customHeight="1">
      <c r="A13" s="1248"/>
      <c r="B13" s="797">
        <f t="shared" si="3"/>
        <v>7</v>
      </c>
      <c r="C13" s="770" t="s">
        <v>679</v>
      </c>
      <c r="D13" s="771">
        <v>7</v>
      </c>
      <c r="E13" s="769" t="s">
        <v>6</v>
      </c>
      <c r="F13" s="772" t="s">
        <v>8</v>
      </c>
      <c r="G13" s="773" t="s">
        <v>8</v>
      </c>
      <c r="H13" s="773" t="s">
        <v>8</v>
      </c>
      <c r="I13" s="773" t="s">
        <v>22</v>
      </c>
      <c r="J13" s="774" t="s">
        <v>8</v>
      </c>
      <c r="K13" s="772" t="s">
        <v>8</v>
      </c>
      <c r="L13" s="773" t="s">
        <v>8</v>
      </c>
      <c r="M13" s="773" t="s">
        <v>12</v>
      </c>
      <c r="N13" s="773" t="s">
        <v>8</v>
      </c>
      <c r="O13" s="775" t="s">
        <v>8</v>
      </c>
      <c r="P13" s="776" t="s">
        <v>8</v>
      </c>
      <c r="Q13" s="773" t="s">
        <v>8</v>
      </c>
      <c r="R13" s="773" t="s">
        <v>12</v>
      </c>
      <c r="S13" s="773">
        <v>0</v>
      </c>
      <c r="T13" s="774" t="s">
        <v>8</v>
      </c>
      <c r="U13" s="772" t="s">
        <v>12</v>
      </c>
      <c r="V13" s="773" t="s">
        <v>8</v>
      </c>
      <c r="W13" s="773" t="s">
        <v>8</v>
      </c>
      <c r="X13" s="773" t="s">
        <v>8</v>
      </c>
      <c r="Y13" s="775">
        <v>0</v>
      </c>
      <c r="Z13" s="776" t="s">
        <v>12</v>
      </c>
      <c r="AA13" s="773" t="s">
        <v>8</v>
      </c>
      <c r="AB13" s="773" t="s">
        <v>8</v>
      </c>
      <c r="AC13" s="773" t="s">
        <v>8</v>
      </c>
      <c r="AD13" s="774">
        <v>0</v>
      </c>
      <c r="AE13" s="772" t="s">
        <v>8</v>
      </c>
      <c r="AF13" s="773" t="s">
        <v>12</v>
      </c>
      <c r="AG13" s="773" t="s">
        <v>8</v>
      </c>
      <c r="AH13" s="773">
        <v>0</v>
      </c>
      <c r="AI13" s="775" t="s">
        <v>8</v>
      </c>
      <c r="AJ13" s="776" t="s">
        <v>8</v>
      </c>
      <c r="AK13" s="773" t="s">
        <v>8</v>
      </c>
      <c r="AL13" s="773">
        <v>0</v>
      </c>
      <c r="AM13" s="773" t="s">
        <v>8</v>
      </c>
      <c r="AN13" s="774" t="s">
        <v>12</v>
      </c>
      <c r="AO13" s="772" t="s">
        <v>8</v>
      </c>
      <c r="AP13" s="773" t="s">
        <v>22</v>
      </c>
      <c r="AQ13" s="773" t="s">
        <v>12</v>
      </c>
      <c r="AR13" s="773">
        <v>0</v>
      </c>
      <c r="AS13" s="775" t="s">
        <v>8</v>
      </c>
      <c r="AT13" s="776" t="s">
        <v>8</v>
      </c>
      <c r="AU13" s="773" t="s">
        <v>8</v>
      </c>
      <c r="AV13" s="773">
        <v>0</v>
      </c>
      <c r="AW13" s="775" t="s">
        <v>8</v>
      </c>
      <c r="AX13" s="777">
        <f t="shared" si="1"/>
        <v>7</v>
      </c>
      <c r="AY13" s="23" t="str">
        <f t="shared" si="2"/>
        <v>エトフィンFLFL</v>
      </c>
    </row>
    <row r="14" spans="1:51" s="23" customFormat="1" ht="18" customHeight="1">
      <c r="A14" s="1248"/>
      <c r="B14" s="797">
        <f t="shared" si="3"/>
        <v>8</v>
      </c>
      <c r="C14" s="770" t="s">
        <v>680</v>
      </c>
      <c r="D14" s="771">
        <v>8</v>
      </c>
      <c r="E14" s="769" t="s">
        <v>4</v>
      </c>
      <c r="F14" s="772">
        <v>0</v>
      </c>
      <c r="G14" s="773">
        <v>0</v>
      </c>
      <c r="H14" s="773">
        <v>0</v>
      </c>
      <c r="I14" s="773" t="s">
        <v>22</v>
      </c>
      <c r="J14" s="774">
        <v>0</v>
      </c>
      <c r="K14" s="772">
        <v>0</v>
      </c>
      <c r="L14" s="773" t="s">
        <v>12</v>
      </c>
      <c r="M14" s="773">
        <v>0</v>
      </c>
      <c r="N14" s="773">
        <v>0</v>
      </c>
      <c r="O14" s="775">
        <v>0</v>
      </c>
      <c r="P14" s="776">
        <v>0</v>
      </c>
      <c r="Q14" s="773" t="s">
        <v>8</v>
      </c>
      <c r="R14" s="773" t="s">
        <v>8</v>
      </c>
      <c r="S14" s="773">
        <v>0</v>
      </c>
      <c r="T14" s="774" t="s">
        <v>8</v>
      </c>
      <c r="U14" s="772">
        <v>0</v>
      </c>
      <c r="V14" s="773">
        <v>0</v>
      </c>
      <c r="W14" s="773">
        <v>0</v>
      </c>
      <c r="X14" s="773" t="s">
        <v>8</v>
      </c>
      <c r="Y14" s="775">
        <v>0</v>
      </c>
      <c r="Z14" s="776">
        <v>0</v>
      </c>
      <c r="AA14" s="773" t="s">
        <v>8</v>
      </c>
      <c r="AB14" s="773">
        <v>0</v>
      </c>
      <c r="AC14" s="773" t="s">
        <v>8</v>
      </c>
      <c r="AD14" s="774">
        <v>0</v>
      </c>
      <c r="AE14" s="772">
        <v>0</v>
      </c>
      <c r="AF14" s="773">
        <v>0</v>
      </c>
      <c r="AG14" s="773">
        <v>0</v>
      </c>
      <c r="AH14" s="773">
        <v>0</v>
      </c>
      <c r="AI14" s="775">
        <v>0</v>
      </c>
      <c r="AJ14" s="776">
        <v>0</v>
      </c>
      <c r="AK14" s="773">
        <v>0</v>
      </c>
      <c r="AL14" s="773">
        <v>0</v>
      </c>
      <c r="AM14" s="773" t="s">
        <v>8</v>
      </c>
      <c r="AN14" s="774">
        <v>0</v>
      </c>
      <c r="AO14" s="772">
        <v>0</v>
      </c>
      <c r="AP14" s="773" t="s">
        <v>22</v>
      </c>
      <c r="AQ14" s="773" t="s">
        <v>8</v>
      </c>
      <c r="AR14" s="773">
        <v>0</v>
      </c>
      <c r="AS14" s="775">
        <v>0</v>
      </c>
      <c r="AT14" s="776" t="s">
        <v>8</v>
      </c>
      <c r="AU14" s="773">
        <v>0</v>
      </c>
      <c r="AV14" s="773" t="s">
        <v>8</v>
      </c>
      <c r="AW14" s="775">
        <v>0</v>
      </c>
      <c r="AX14" s="777">
        <f t="shared" si="1"/>
        <v>8</v>
      </c>
      <c r="AY14" s="23" t="str">
        <f t="shared" si="2"/>
        <v>エムダイファー水水</v>
      </c>
    </row>
    <row r="15" spans="1:51" s="23" customFormat="1" ht="18" customHeight="1">
      <c r="A15" s="1248"/>
      <c r="B15" s="797">
        <f t="shared" si="3"/>
        <v>9</v>
      </c>
      <c r="C15" s="770" t="s">
        <v>612</v>
      </c>
      <c r="D15" s="771">
        <v>9</v>
      </c>
      <c r="E15" s="769" t="s">
        <v>4</v>
      </c>
      <c r="F15" s="772" t="s">
        <v>8</v>
      </c>
      <c r="G15" s="773" t="s">
        <v>8</v>
      </c>
      <c r="H15" s="773" t="s">
        <v>8</v>
      </c>
      <c r="I15" s="773" t="s">
        <v>22</v>
      </c>
      <c r="J15" s="774" t="s">
        <v>8</v>
      </c>
      <c r="K15" s="772" t="s">
        <v>8</v>
      </c>
      <c r="L15" s="773" t="s">
        <v>8</v>
      </c>
      <c r="M15" s="773" t="s">
        <v>8</v>
      </c>
      <c r="N15" s="773" t="s">
        <v>8</v>
      </c>
      <c r="O15" s="775" t="s">
        <v>8</v>
      </c>
      <c r="P15" s="776" t="s">
        <v>8</v>
      </c>
      <c r="Q15" s="773" t="s">
        <v>8</v>
      </c>
      <c r="R15" s="773" t="s">
        <v>8</v>
      </c>
      <c r="S15" s="773" t="s">
        <v>8</v>
      </c>
      <c r="T15" s="774" t="s">
        <v>8</v>
      </c>
      <c r="U15" s="772">
        <v>0</v>
      </c>
      <c r="V15" s="773">
        <v>0</v>
      </c>
      <c r="W15" s="773">
        <v>0</v>
      </c>
      <c r="X15" s="773" t="s">
        <v>8</v>
      </c>
      <c r="Y15" s="775">
        <v>0</v>
      </c>
      <c r="Z15" s="776">
        <v>0</v>
      </c>
      <c r="AA15" s="773" t="s">
        <v>8</v>
      </c>
      <c r="AB15" s="773">
        <v>0</v>
      </c>
      <c r="AC15" s="773" t="s">
        <v>8</v>
      </c>
      <c r="AD15" s="774">
        <v>0</v>
      </c>
      <c r="AE15" s="772">
        <v>0</v>
      </c>
      <c r="AF15" s="773">
        <v>0</v>
      </c>
      <c r="AG15" s="773" t="s">
        <v>8</v>
      </c>
      <c r="AH15" s="773">
        <v>0</v>
      </c>
      <c r="AI15" s="775">
        <v>0</v>
      </c>
      <c r="AJ15" s="776" t="s">
        <v>8</v>
      </c>
      <c r="AK15" s="773" t="s">
        <v>8</v>
      </c>
      <c r="AL15" s="773">
        <v>0</v>
      </c>
      <c r="AM15" s="773" t="s">
        <v>8</v>
      </c>
      <c r="AN15" s="774" t="s">
        <v>8</v>
      </c>
      <c r="AO15" s="772" t="s">
        <v>10</v>
      </c>
      <c r="AP15" s="773" t="s">
        <v>22</v>
      </c>
      <c r="AQ15" s="773" t="s">
        <v>8</v>
      </c>
      <c r="AR15" s="773" t="s">
        <v>8</v>
      </c>
      <c r="AS15" s="775" t="s">
        <v>8</v>
      </c>
      <c r="AT15" s="776" t="s">
        <v>8</v>
      </c>
      <c r="AU15" s="773" t="s">
        <v>8</v>
      </c>
      <c r="AV15" s="773" t="s">
        <v>8</v>
      </c>
      <c r="AW15" s="775" t="s">
        <v>8</v>
      </c>
      <c r="AX15" s="777">
        <f t="shared" si="1"/>
        <v>9</v>
      </c>
      <c r="AY15" s="23" t="str">
        <f t="shared" si="2"/>
        <v>カーゼートＰＺ水水</v>
      </c>
    </row>
    <row r="16" spans="1:51" s="23" customFormat="1" ht="18" customHeight="1" thickBot="1">
      <c r="A16" s="1248"/>
      <c r="B16" s="798">
        <f t="shared" si="3"/>
        <v>10</v>
      </c>
      <c r="C16" s="799" t="s">
        <v>644</v>
      </c>
      <c r="D16" s="800">
        <v>10</v>
      </c>
      <c r="E16" s="801" t="s">
        <v>4</v>
      </c>
      <c r="F16" s="802" t="s">
        <v>8</v>
      </c>
      <c r="G16" s="803">
        <v>0</v>
      </c>
      <c r="H16" s="803">
        <v>0</v>
      </c>
      <c r="I16" s="803" t="s">
        <v>22</v>
      </c>
      <c r="J16" s="804" t="s">
        <v>8</v>
      </c>
      <c r="K16" s="802" t="s">
        <v>8</v>
      </c>
      <c r="L16" s="803" t="s">
        <v>8</v>
      </c>
      <c r="M16" s="803">
        <v>0</v>
      </c>
      <c r="N16" s="803" t="s">
        <v>8</v>
      </c>
      <c r="O16" s="805" t="s">
        <v>8</v>
      </c>
      <c r="P16" s="806" t="s">
        <v>12</v>
      </c>
      <c r="Q16" s="803" t="s">
        <v>8</v>
      </c>
      <c r="R16" s="803">
        <v>0</v>
      </c>
      <c r="S16" s="803">
        <v>0</v>
      </c>
      <c r="T16" s="804">
        <v>0</v>
      </c>
      <c r="U16" s="802">
        <v>0</v>
      </c>
      <c r="V16" s="803">
        <v>0</v>
      </c>
      <c r="W16" s="803" t="s">
        <v>8</v>
      </c>
      <c r="X16" s="803" t="s">
        <v>8</v>
      </c>
      <c r="Y16" s="805">
        <v>0</v>
      </c>
      <c r="Z16" s="806">
        <v>0</v>
      </c>
      <c r="AA16" s="803" t="s">
        <v>8</v>
      </c>
      <c r="AB16" s="803">
        <v>0</v>
      </c>
      <c r="AC16" s="803">
        <v>0</v>
      </c>
      <c r="AD16" s="804">
        <v>0</v>
      </c>
      <c r="AE16" s="802" t="s">
        <v>8</v>
      </c>
      <c r="AF16" s="803">
        <v>0</v>
      </c>
      <c r="AG16" s="803">
        <v>0</v>
      </c>
      <c r="AH16" s="803">
        <v>0</v>
      </c>
      <c r="AI16" s="805">
        <v>0</v>
      </c>
      <c r="AJ16" s="806">
        <v>0</v>
      </c>
      <c r="AK16" s="803" t="s">
        <v>8</v>
      </c>
      <c r="AL16" s="803">
        <v>0</v>
      </c>
      <c r="AM16" s="803" t="s">
        <v>8</v>
      </c>
      <c r="AN16" s="804" t="s">
        <v>8</v>
      </c>
      <c r="AO16" s="802">
        <v>0</v>
      </c>
      <c r="AP16" s="803" t="s">
        <v>22</v>
      </c>
      <c r="AQ16" s="803" t="s">
        <v>8</v>
      </c>
      <c r="AR16" s="803">
        <v>0</v>
      </c>
      <c r="AS16" s="805" t="s">
        <v>8</v>
      </c>
      <c r="AT16" s="806" t="s">
        <v>8</v>
      </c>
      <c r="AU16" s="803" t="s">
        <v>8</v>
      </c>
      <c r="AV16" s="803" t="s">
        <v>8</v>
      </c>
      <c r="AW16" s="805">
        <v>0</v>
      </c>
      <c r="AX16" s="807">
        <f t="shared" si="1"/>
        <v>10</v>
      </c>
      <c r="AY16" s="23" t="str">
        <f t="shared" si="2"/>
        <v>カスミンボルドー水水</v>
      </c>
    </row>
    <row r="17" spans="1:51" s="23" customFormat="1" ht="18" customHeight="1">
      <c r="A17" s="1248"/>
      <c r="B17" s="761">
        <f t="shared" si="3"/>
        <v>11</v>
      </c>
      <c r="C17" s="762" t="s">
        <v>681</v>
      </c>
      <c r="D17" s="763">
        <v>11</v>
      </c>
      <c r="E17" s="761" t="s">
        <v>4</v>
      </c>
      <c r="F17" s="764" t="s">
        <v>8</v>
      </c>
      <c r="G17" s="765" t="s">
        <v>8</v>
      </c>
      <c r="H17" s="765" t="s">
        <v>8</v>
      </c>
      <c r="I17" s="765" t="s">
        <v>22</v>
      </c>
      <c r="J17" s="766" t="s">
        <v>8</v>
      </c>
      <c r="K17" s="764" t="s">
        <v>8</v>
      </c>
      <c r="L17" s="765" t="s">
        <v>8</v>
      </c>
      <c r="M17" s="765" t="s">
        <v>8</v>
      </c>
      <c r="N17" s="765" t="s">
        <v>8</v>
      </c>
      <c r="O17" s="767" t="s">
        <v>8</v>
      </c>
      <c r="P17" s="768" t="s">
        <v>8</v>
      </c>
      <c r="Q17" s="765" t="s">
        <v>8</v>
      </c>
      <c r="R17" s="765" t="s">
        <v>8</v>
      </c>
      <c r="S17" s="765" t="s">
        <v>8</v>
      </c>
      <c r="T17" s="766" t="s">
        <v>8</v>
      </c>
      <c r="U17" s="764" t="s">
        <v>8</v>
      </c>
      <c r="V17" s="765" t="s">
        <v>8</v>
      </c>
      <c r="W17" s="765" t="s">
        <v>8</v>
      </c>
      <c r="X17" s="765" t="s">
        <v>8</v>
      </c>
      <c r="Y17" s="767">
        <v>0</v>
      </c>
      <c r="Z17" s="768">
        <v>0</v>
      </c>
      <c r="AA17" s="765" t="s">
        <v>8</v>
      </c>
      <c r="AB17" s="765" t="s">
        <v>8</v>
      </c>
      <c r="AC17" s="765" t="s">
        <v>8</v>
      </c>
      <c r="AD17" s="766">
        <v>0</v>
      </c>
      <c r="AE17" s="764" t="s">
        <v>8</v>
      </c>
      <c r="AF17" s="765" t="s">
        <v>8</v>
      </c>
      <c r="AG17" s="765" t="s">
        <v>8</v>
      </c>
      <c r="AH17" s="765">
        <v>0</v>
      </c>
      <c r="AI17" s="767">
        <v>0</v>
      </c>
      <c r="AJ17" s="768" t="s">
        <v>8</v>
      </c>
      <c r="AK17" s="765" t="s">
        <v>8</v>
      </c>
      <c r="AL17" s="765">
        <v>0</v>
      </c>
      <c r="AM17" s="765" t="s">
        <v>8</v>
      </c>
      <c r="AN17" s="766" t="s">
        <v>8</v>
      </c>
      <c r="AO17" s="764">
        <v>0</v>
      </c>
      <c r="AP17" s="765" t="s">
        <v>22</v>
      </c>
      <c r="AQ17" s="765" t="s">
        <v>8</v>
      </c>
      <c r="AR17" s="765">
        <v>0</v>
      </c>
      <c r="AS17" s="767" t="s">
        <v>8</v>
      </c>
      <c r="AT17" s="768" t="s">
        <v>8</v>
      </c>
      <c r="AU17" s="765" t="s">
        <v>8</v>
      </c>
      <c r="AV17" s="765" t="s">
        <v>8</v>
      </c>
      <c r="AW17" s="767" t="s">
        <v>8</v>
      </c>
      <c r="AX17" s="808">
        <f t="shared" si="1"/>
        <v>11</v>
      </c>
      <c r="AY17" s="23" t="str">
        <f t="shared" si="2"/>
        <v>カセット水水</v>
      </c>
    </row>
    <row r="18" spans="1:51" ht="18" customHeight="1">
      <c r="A18" s="1248"/>
      <c r="B18" s="769">
        <f t="shared" si="3"/>
        <v>12</v>
      </c>
      <c r="C18" s="770" t="s">
        <v>613</v>
      </c>
      <c r="D18" s="771">
        <v>12</v>
      </c>
      <c r="E18" s="769" t="s">
        <v>4</v>
      </c>
      <c r="F18" s="772" t="s">
        <v>8</v>
      </c>
      <c r="G18" s="773" t="s">
        <v>8</v>
      </c>
      <c r="H18" s="773" t="s">
        <v>8</v>
      </c>
      <c r="I18" s="773" t="s">
        <v>22</v>
      </c>
      <c r="J18" s="774" t="s">
        <v>8</v>
      </c>
      <c r="K18" s="772" t="s">
        <v>8</v>
      </c>
      <c r="L18" s="773" t="s">
        <v>8</v>
      </c>
      <c r="M18" s="773" t="s">
        <v>8</v>
      </c>
      <c r="N18" s="773" t="s">
        <v>8</v>
      </c>
      <c r="O18" s="775" t="s">
        <v>8</v>
      </c>
      <c r="P18" s="776" t="s">
        <v>8</v>
      </c>
      <c r="Q18" s="773" t="s">
        <v>8</v>
      </c>
      <c r="R18" s="773" t="s">
        <v>8</v>
      </c>
      <c r="S18" s="773" t="s">
        <v>8</v>
      </c>
      <c r="T18" s="774" t="s">
        <v>8</v>
      </c>
      <c r="U18" s="772">
        <v>0</v>
      </c>
      <c r="V18" s="773">
        <v>0</v>
      </c>
      <c r="W18" s="773">
        <v>0</v>
      </c>
      <c r="X18" s="773" t="s">
        <v>8</v>
      </c>
      <c r="Y18" s="775">
        <v>0</v>
      </c>
      <c r="Z18" s="776">
        <v>0</v>
      </c>
      <c r="AA18" s="773" t="s">
        <v>8</v>
      </c>
      <c r="AB18" s="773">
        <v>0</v>
      </c>
      <c r="AC18" s="773" t="s">
        <v>8</v>
      </c>
      <c r="AD18" s="774">
        <v>0</v>
      </c>
      <c r="AE18" s="772">
        <v>0</v>
      </c>
      <c r="AF18" s="773">
        <v>0</v>
      </c>
      <c r="AG18" s="773" t="s">
        <v>8</v>
      </c>
      <c r="AH18" s="773">
        <v>0</v>
      </c>
      <c r="AI18" s="775">
        <v>0</v>
      </c>
      <c r="AJ18" s="776" t="s">
        <v>8</v>
      </c>
      <c r="AK18" s="773" t="s">
        <v>8</v>
      </c>
      <c r="AL18" s="773">
        <v>0</v>
      </c>
      <c r="AM18" s="773" t="s">
        <v>8</v>
      </c>
      <c r="AN18" s="774" t="s">
        <v>8</v>
      </c>
      <c r="AO18" s="772" t="s">
        <v>10</v>
      </c>
      <c r="AP18" s="773" t="s">
        <v>22</v>
      </c>
      <c r="AQ18" s="773" t="s">
        <v>8</v>
      </c>
      <c r="AR18" s="773" t="s">
        <v>8</v>
      </c>
      <c r="AS18" s="775" t="s">
        <v>8</v>
      </c>
      <c r="AT18" s="776" t="s">
        <v>8</v>
      </c>
      <c r="AU18" s="773" t="s">
        <v>8</v>
      </c>
      <c r="AV18" s="773" t="s">
        <v>8</v>
      </c>
      <c r="AW18" s="775" t="s">
        <v>8</v>
      </c>
      <c r="AX18" s="777">
        <f t="shared" si="1"/>
        <v>12</v>
      </c>
      <c r="AY18" s="12" t="str">
        <f t="shared" si="2"/>
        <v>カビナイスＰＺ水水</v>
      </c>
    </row>
    <row r="19" spans="1:51" ht="18" customHeight="1">
      <c r="A19" s="1248"/>
      <c r="B19" s="769">
        <f t="shared" si="3"/>
        <v>13</v>
      </c>
      <c r="C19" s="770" t="s">
        <v>682</v>
      </c>
      <c r="D19" s="771">
        <v>13</v>
      </c>
      <c r="E19" s="769" t="s">
        <v>4</v>
      </c>
      <c r="F19" s="772" t="s">
        <v>8</v>
      </c>
      <c r="G19" s="773">
        <v>0</v>
      </c>
      <c r="H19" s="773" t="s">
        <v>8</v>
      </c>
      <c r="I19" s="773" t="s">
        <v>22</v>
      </c>
      <c r="J19" s="774" t="s">
        <v>8</v>
      </c>
      <c r="K19" s="772" t="s">
        <v>8</v>
      </c>
      <c r="L19" s="773" t="s">
        <v>8</v>
      </c>
      <c r="M19" s="773">
        <v>0</v>
      </c>
      <c r="N19" s="773">
        <v>0</v>
      </c>
      <c r="O19" s="775" t="s">
        <v>8</v>
      </c>
      <c r="P19" s="776" t="s">
        <v>8</v>
      </c>
      <c r="Q19" s="773" t="s">
        <v>8</v>
      </c>
      <c r="R19" s="773">
        <v>0</v>
      </c>
      <c r="S19" s="773">
        <v>0</v>
      </c>
      <c r="T19" s="774" t="s">
        <v>8</v>
      </c>
      <c r="U19" s="772">
        <v>0</v>
      </c>
      <c r="V19" s="773" t="s">
        <v>8</v>
      </c>
      <c r="W19" s="773" t="s">
        <v>8</v>
      </c>
      <c r="X19" s="773" t="s">
        <v>12</v>
      </c>
      <c r="Y19" s="775">
        <v>0</v>
      </c>
      <c r="Z19" s="776">
        <v>0</v>
      </c>
      <c r="AA19" s="773" t="s">
        <v>8</v>
      </c>
      <c r="AB19" s="773" t="s">
        <v>8</v>
      </c>
      <c r="AC19" s="773" t="s">
        <v>8</v>
      </c>
      <c r="AD19" s="774">
        <v>0</v>
      </c>
      <c r="AE19" s="772">
        <v>0</v>
      </c>
      <c r="AF19" s="773" t="s">
        <v>8</v>
      </c>
      <c r="AG19" s="773">
        <v>0</v>
      </c>
      <c r="AH19" s="773">
        <v>0</v>
      </c>
      <c r="AI19" s="775" t="s">
        <v>8</v>
      </c>
      <c r="AJ19" s="776">
        <v>0</v>
      </c>
      <c r="AK19" s="773">
        <v>0</v>
      </c>
      <c r="AL19" s="773" t="s">
        <v>8</v>
      </c>
      <c r="AM19" s="773" t="s">
        <v>8</v>
      </c>
      <c r="AN19" s="774" t="s">
        <v>8</v>
      </c>
      <c r="AO19" s="772" t="s">
        <v>8</v>
      </c>
      <c r="AP19" s="773" t="s">
        <v>22</v>
      </c>
      <c r="AQ19" s="773" t="s">
        <v>8</v>
      </c>
      <c r="AR19" s="773" t="s">
        <v>8</v>
      </c>
      <c r="AS19" s="775" t="s">
        <v>8</v>
      </c>
      <c r="AT19" s="776" t="s">
        <v>8</v>
      </c>
      <c r="AU19" s="773">
        <v>0</v>
      </c>
      <c r="AV19" s="773" t="s">
        <v>8</v>
      </c>
      <c r="AW19" s="775" t="s">
        <v>8</v>
      </c>
      <c r="AX19" s="777">
        <f t="shared" si="1"/>
        <v>13</v>
      </c>
      <c r="AY19" s="12" t="str">
        <f t="shared" si="2"/>
        <v>カンパネラ水水</v>
      </c>
    </row>
    <row r="20" spans="1:51" ht="18" customHeight="1">
      <c r="A20" s="1248"/>
      <c r="B20" s="769">
        <f t="shared" si="3"/>
        <v>14</v>
      </c>
      <c r="C20" s="770" t="s">
        <v>711</v>
      </c>
      <c r="D20" s="771">
        <v>14</v>
      </c>
      <c r="E20" s="769" t="s">
        <v>4</v>
      </c>
      <c r="F20" s="772">
        <v>0</v>
      </c>
      <c r="G20" s="773">
        <v>0</v>
      </c>
      <c r="H20" s="773">
        <v>0</v>
      </c>
      <c r="I20" s="773" t="s">
        <v>22</v>
      </c>
      <c r="J20" s="774">
        <v>0</v>
      </c>
      <c r="K20" s="772" t="s">
        <v>8</v>
      </c>
      <c r="L20" s="773">
        <v>0</v>
      </c>
      <c r="M20" s="773">
        <v>0</v>
      </c>
      <c r="N20" s="773">
        <v>0</v>
      </c>
      <c r="O20" s="775">
        <v>0</v>
      </c>
      <c r="P20" s="776">
        <v>0</v>
      </c>
      <c r="Q20" s="773">
        <v>0</v>
      </c>
      <c r="R20" s="773">
        <v>0</v>
      </c>
      <c r="S20" s="773">
        <v>0</v>
      </c>
      <c r="T20" s="774">
        <v>0</v>
      </c>
      <c r="U20" s="772">
        <v>0</v>
      </c>
      <c r="V20" s="773">
        <v>0</v>
      </c>
      <c r="W20" s="773">
        <v>0</v>
      </c>
      <c r="X20" s="773" t="s">
        <v>8</v>
      </c>
      <c r="Y20" s="775">
        <v>0</v>
      </c>
      <c r="Z20" s="776">
        <v>0</v>
      </c>
      <c r="AA20" s="773">
        <v>0</v>
      </c>
      <c r="AB20" s="773">
        <v>0</v>
      </c>
      <c r="AC20" s="773">
        <v>0</v>
      </c>
      <c r="AD20" s="774">
        <v>0</v>
      </c>
      <c r="AE20" s="772">
        <v>0</v>
      </c>
      <c r="AF20" s="773">
        <v>0</v>
      </c>
      <c r="AG20" s="773" t="s">
        <v>8</v>
      </c>
      <c r="AH20" s="773">
        <v>0</v>
      </c>
      <c r="AI20" s="775">
        <v>0</v>
      </c>
      <c r="AJ20" s="776">
        <v>0</v>
      </c>
      <c r="AK20" s="773">
        <v>0</v>
      </c>
      <c r="AL20" s="773">
        <v>0</v>
      </c>
      <c r="AM20" s="773">
        <v>0</v>
      </c>
      <c r="AN20" s="774">
        <v>0</v>
      </c>
      <c r="AO20" s="772">
        <v>0</v>
      </c>
      <c r="AP20" s="773" t="s">
        <v>22</v>
      </c>
      <c r="AQ20" s="773">
        <v>0</v>
      </c>
      <c r="AR20" s="773">
        <v>0</v>
      </c>
      <c r="AS20" s="775">
        <v>0</v>
      </c>
      <c r="AT20" s="776">
        <v>0</v>
      </c>
      <c r="AU20" s="773" t="s">
        <v>8</v>
      </c>
      <c r="AV20" s="773">
        <v>0</v>
      </c>
      <c r="AW20" s="775">
        <v>0</v>
      </c>
      <c r="AX20" s="777">
        <f t="shared" si="1"/>
        <v>14</v>
      </c>
      <c r="AY20" s="12" t="str">
        <f t="shared" si="2"/>
        <v>クプラビットホルテ水水</v>
      </c>
    </row>
    <row r="21" spans="1:51" ht="18" customHeight="1" thickBot="1">
      <c r="A21" s="1248"/>
      <c r="B21" s="778">
        <f t="shared" si="3"/>
        <v>15</v>
      </c>
      <c r="C21" s="779" t="s">
        <v>645</v>
      </c>
      <c r="D21" s="780">
        <v>15</v>
      </c>
      <c r="E21" s="778" t="s">
        <v>6</v>
      </c>
      <c r="F21" s="781" t="s">
        <v>8</v>
      </c>
      <c r="G21" s="782">
        <v>0</v>
      </c>
      <c r="H21" s="782" t="s">
        <v>8</v>
      </c>
      <c r="I21" s="782" t="s">
        <v>22</v>
      </c>
      <c r="J21" s="783" t="s">
        <v>8</v>
      </c>
      <c r="K21" s="781" t="s">
        <v>8</v>
      </c>
      <c r="L21" s="782" t="s">
        <v>8</v>
      </c>
      <c r="M21" s="782" t="s">
        <v>8</v>
      </c>
      <c r="N21" s="782">
        <v>0</v>
      </c>
      <c r="O21" s="784" t="s">
        <v>8</v>
      </c>
      <c r="P21" s="785" t="s">
        <v>8</v>
      </c>
      <c r="Q21" s="782">
        <v>0</v>
      </c>
      <c r="R21" s="782">
        <v>0</v>
      </c>
      <c r="S21" s="782">
        <v>0</v>
      </c>
      <c r="T21" s="783">
        <v>0</v>
      </c>
      <c r="U21" s="781">
        <v>0</v>
      </c>
      <c r="V21" s="782" t="s">
        <v>8</v>
      </c>
      <c r="W21" s="782" t="s">
        <v>8</v>
      </c>
      <c r="X21" s="782" t="s">
        <v>8</v>
      </c>
      <c r="Y21" s="784">
        <v>0</v>
      </c>
      <c r="Z21" s="785">
        <v>0</v>
      </c>
      <c r="AA21" s="782" t="s">
        <v>8</v>
      </c>
      <c r="AB21" s="782" t="s">
        <v>8</v>
      </c>
      <c r="AC21" s="782">
        <v>0</v>
      </c>
      <c r="AD21" s="783" t="s">
        <v>8</v>
      </c>
      <c r="AE21" s="781">
        <v>0</v>
      </c>
      <c r="AF21" s="782" t="s">
        <v>8</v>
      </c>
      <c r="AG21" s="782" t="s">
        <v>8</v>
      </c>
      <c r="AH21" s="782">
        <v>0</v>
      </c>
      <c r="AI21" s="784">
        <v>0</v>
      </c>
      <c r="AJ21" s="785">
        <v>0</v>
      </c>
      <c r="AK21" s="782" t="s">
        <v>8</v>
      </c>
      <c r="AL21" s="782">
        <v>0</v>
      </c>
      <c r="AM21" s="782" t="s">
        <v>8</v>
      </c>
      <c r="AN21" s="783" t="s">
        <v>8</v>
      </c>
      <c r="AO21" s="781" t="s">
        <v>8</v>
      </c>
      <c r="AP21" s="782" t="s">
        <v>22</v>
      </c>
      <c r="AQ21" s="782" t="s">
        <v>8</v>
      </c>
      <c r="AR21" s="782">
        <v>0</v>
      </c>
      <c r="AS21" s="784" t="s">
        <v>8</v>
      </c>
      <c r="AT21" s="785" t="s">
        <v>8</v>
      </c>
      <c r="AU21" s="782" t="s">
        <v>8</v>
      </c>
      <c r="AV21" s="782" t="s">
        <v>8</v>
      </c>
      <c r="AW21" s="784" t="s">
        <v>8</v>
      </c>
      <c r="AX21" s="786">
        <f t="shared" si="1"/>
        <v>15</v>
      </c>
      <c r="AY21" s="12" t="str">
        <f t="shared" si="2"/>
        <v>クプロシールドFLFL</v>
      </c>
    </row>
    <row r="22" spans="1:51" s="23" customFormat="1" ht="18" customHeight="1">
      <c r="A22" s="1248"/>
      <c r="B22" s="787">
        <f t="shared" si="3"/>
        <v>16</v>
      </c>
      <c r="C22" s="788" t="s">
        <v>684</v>
      </c>
      <c r="D22" s="789">
        <v>16</v>
      </c>
      <c r="E22" s="790" t="s">
        <v>19</v>
      </c>
      <c r="F22" s="791" t="s">
        <v>8</v>
      </c>
      <c r="G22" s="792">
        <v>0</v>
      </c>
      <c r="H22" s="792">
        <v>0</v>
      </c>
      <c r="I22" s="792" t="s">
        <v>22</v>
      </c>
      <c r="J22" s="793">
        <v>0</v>
      </c>
      <c r="K22" s="791" t="s">
        <v>8</v>
      </c>
      <c r="L22" s="792" t="s">
        <v>8</v>
      </c>
      <c r="M22" s="792" t="s">
        <v>8</v>
      </c>
      <c r="N22" s="792" t="s">
        <v>8</v>
      </c>
      <c r="O22" s="794" t="s">
        <v>8</v>
      </c>
      <c r="P22" s="795" t="s">
        <v>8</v>
      </c>
      <c r="Q22" s="792" t="s">
        <v>8</v>
      </c>
      <c r="R22" s="792" t="s">
        <v>8</v>
      </c>
      <c r="S22" s="792">
        <v>0</v>
      </c>
      <c r="T22" s="793" t="s">
        <v>235</v>
      </c>
      <c r="U22" s="791">
        <v>0</v>
      </c>
      <c r="V22" s="792" t="s">
        <v>235</v>
      </c>
      <c r="W22" s="792" t="s">
        <v>8</v>
      </c>
      <c r="X22" s="792" t="s">
        <v>8</v>
      </c>
      <c r="Y22" s="794">
        <v>0</v>
      </c>
      <c r="Z22" s="795" t="s">
        <v>8</v>
      </c>
      <c r="AA22" s="792" t="s">
        <v>8</v>
      </c>
      <c r="AB22" s="792" t="s">
        <v>8</v>
      </c>
      <c r="AC22" s="792" t="s">
        <v>8</v>
      </c>
      <c r="AD22" s="793" t="s">
        <v>8</v>
      </c>
      <c r="AE22" s="791">
        <v>0</v>
      </c>
      <c r="AF22" s="792">
        <v>0</v>
      </c>
      <c r="AG22" s="792" t="s">
        <v>8</v>
      </c>
      <c r="AH22" s="792">
        <v>0</v>
      </c>
      <c r="AI22" s="794">
        <v>0</v>
      </c>
      <c r="AJ22" s="795">
        <v>0</v>
      </c>
      <c r="AK22" s="792" t="s">
        <v>8</v>
      </c>
      <c r="AL22" s="792">
        <v>0</v>
      </c>
      <c r="AM22" s="792" t="s">
        <v>8</v>
      </c>
      <c r="AN22" s="793" t="s">
        <v>8</v>
      </c>
      <c r="AO22" s="791">
        <v>0</v>
      </c>
      <c r="AP22" s="792" t="s">
        <v>22</v>
      </c>
      <c r="AQ22" s="792" t="s">
        <v>8</v>
      </c>
      <c r="AR22" s="792" t="s">
        <v>8</v>
      </c>
      <c r="AS22" s="794">
        <v>0</v>
      </c>
      <c r="AT22" s="795">
        <v>0</v>
      </c>
      <c r="AU22" s="792" t="s">
        <v>8</v>
      </c>
      <c r="AV22" s="792" t="s">
        <v>8</v>
      </c>
      <c r="AW22" s="794">
        <v>0</v>
      </c>
      <c r="AX22" s="796">
        <f t="shared" si="1"/>
        <v>16</v>
      </c>
      <c r="AY22" s="23" t="str">
        <f t="shared" si="2"/>
        <v>クミガードSCSC</v>
      </c>
    </row>
    <row r="23" spans="1:51" s="23" customFormat="1" ht="18" customHeight="1">
      <c r="A23" s="1248"/>
      <c r="B23" s="797">
        <f t="shared" si="3"/>
        <v>17</v>
      </c>
      <c r="C23" s="770" t="s">
        <v>646</v>
      </c>
      <c r="D23" s="771">
        <v>17</v>
      </c>
      <c r="E23" s="769" t="s">
        <v>4</v>
      </c>
      <c r="F23" s="772" t="s">
        <v>8</v>
      </c>
      <c r="G23" s="773">
        <v>0</v>
      </c>
      <c r="H23" s="773">
        <v>0</v>
      </c>
      <c r="I23" s="773" t="s">
        <v>22</v>
      </c>
      <c r="J23" s="774" t="s">
        <v>8</v>
      </c>
      <c r="K23" s="772" t="s">
        <v>8</v>
      </c>
      <c r="L23" s="773" t="s">
        <v>8</v>
      </c>
      <c r="M23" s="773">
        <v>0</v>
      </c>
      <c r="N23" s="773">
        <v>0</v>
      </c>
      <c r="O23" s="775" t="s">
        <v>8</v>
      </c>
      <c r="P23" s="776" t="s">
        <v>8</v>
      </c>
      <c r="Q23" s="773" t="s">
        <v>8</v>
      </c>
      <c r="R23" s="773" t="s">
        <v>8</v>
      </c>
      <c r="S23" s="773">
        <v>0</v>
      </c>
      <c r="T23" s="774" t="s">
        <v>8</v>
      </c>
      <c r="U23" s="772">
        <v>0</v>
      </c>
      <c r="V23" s="773">
        <v>0</v>
      </c>
      <c r="W23" s="773">
        <v>0</v>
      </c>
      <c r="X23" s="773" t="s">
        <v>8</v>
      </c>
      <c r="Y23" s="775">
        <v>0</v>
      </c>
      <c r="Z23" s="776">
        <v>0</v>
      </c>
      <c r="AA23" s="773">
        <v>0</v>
      </c>
      <c r="AB23" s="773">
        <v>0</v>
      </c>
      <c r="AC23" s="773" t="s">
        <v>8</v>
      </c>
      <c r="AD23" s="774">
        <v>0</v>
      </c>
      <c r="AE23" s="772">
        <v>0</v>
      </c>
      <c r="AF23" s="773">
        <v>0</v>
      </c>
      <c r="AG23" s="773">
        <v>0</v>
      </c>
      <c r="AH23" s="773">
        <v>0</v>
      </c>
      <c r="AI23" s="775">
        <v>0</v>
      </c>
      <c r="AJ23" s="776" t="s">
        <v>8</v>
      </c>
      <c r="AK23" s="773" t="s">
        <v>8</v>
      </c>
      <c r="AL23" s="773">
        <v>0</v>
      </c>
      <c r="AM23" s="773" t="s">
        <v>8</v>
      </c>
      <c r="AN23" s="774" t="s">
        <v>8</v>
      </c>
      <c r="AO23" s="772">
        <v>0</v>
      </c>
      <c r="AP23" s="773" t="s">
        <v>22</v>
      </c>
      <c r="AQ23" s="773" t="s">
        <v>12</v>
      </c>
      <c r="AR23" s="773">
        <v>0</v>
      </c>
      <c r="AS23" s="775" t="s">
        <v>8</v>
      </c>
      <c r="AT23" s="776">
        <v>0</v>
      </c>
      <c r="AU23" s="773" t="s">
        <v>8</v>
      </c>
      <c r="AV23" s="773" t="s">
        <v>8</v>
      </c>
      <c r="AW23" s="775">
        <v>0</v>
      </c>
      <c r="AX23" s="777">
        <f t="shared" si="1"/>
        <v>17</v>
      </c>
      <c r="AY23" s="23" t="str">
        <f t="shared" si="2"/>
        <v>グリーンダイセンＭ水水</v>
      </c>
    </row>
    <row r="24" spans="1:51" s="23" customFormat="1" ht="18" customHeight="1">
      <c r="A24" s="1248"/>
      <c r="B24" s="797">
        <f t="shared" si="3"/>
        <v>18</v>
      </c>
      <c r="C24" s="770" t="s">
        <v>614</v>
      </c>
      <c r="D24" s="771">
        <v>18</v>
      </c>
      <c r="E24" s="769" t="s">
        <v>4</v>
      </c>
      <c r="F24" s="772" t="s">
        <v>8</v>
      </c>
      <c r="G24" s="773" t="s">
        <v>8</v>
      </c>
      <c r="H24" s="773" t="s">
        <v>8</v>
      </c>
      <c r="I24" s="773" t="s">
        <v>22</v>
      </c>
      <c r="J24" s="774" t="s">
        <v>8</v>
      </c>
      <c r="K24" s="772" t="s">
        <v>8</v>
      </c>
      <c r="L24" s="773" t="s">
        <v>8</v>
      </c>
      <c r="M24" s="773" t="s">
        <v>8</v>
      </c>
      <c r="N24" s="773" t="s">
        <v>8</v>
      </c>
      <c r="O24" s="775" t="s">
        <v>8</v>
      </c>
      <c r="P24" s="776" t="s">
        <v>8</v>
      </c>
      <c r="Q24" s="773" t="s">
        <v>8</v>
      </c>
      <c r="R24" s="773" t="s">
        <v>8</v>
      </c>
      <c r="S24" s="773" t="s">
        <v>8</v>
      </c>
      <c r="T24" s="774" t="s">
        <v>8</v>
      </c>
      <c r="U24" s="772" t="s">
        <v>8</v>
      </c>
      <c r="V24" s="773" t="s">
        <v>8</v>
      </c>
      <c r="W24" s="773">
        <v>0</v>
      </c>
      <c r="X24" s="773" t="s">
        <v>8</v>
      </c>
      <c r="Y24" s="775">
        <v>0</v>
      </c>
      <c r="Z24" s="776">
        <v>0</v>
      </c>
      <c r="AA24" s="773" t="s">
        <v>8</v>
      </c>
      <c r="AB24" s="773">
        <v>0</v>
      </c>
      <c r="AC24" s="773" t="s">
        <v>8</v>
      </c>
      <c r="AD24" s="774" t="s">
        <v>8</v>
      </c>
      <c r="AE24" s="772" t="s">
        <v>8</v>
      </c>
      <c r="AF24" s="773" t="s">
        <v>8</v>
      </c>
      <c r="AG24" s="773" t="s">
        <v>8</v>
      </c>
      <c r="AH24" s="773">
        <v>0</v>
      </c>
      <c r="AI24" s="775">
        <v>0</v>
      </c>
      <c r="AJ24" s="776" t="s">
        <v>8</v>
      </c>
      <c r="AK24" s="773" t="s">
        <v>8</v>
      </c>
      <c r="AL24" s="773">
        <v>0</v>
      </c>
      <c r="AM24" s="773" t="s">
        <v>8</v>
      </c>
      <c r="AN24" s="774" t="s">
        <v>8</v>
      </c>
      <c r="AO24" s="772" t="s">
        <v>8</v>
      </c>
      <c r="AP24" s="773" t="s">
        <v>22</v>
      </c>
      <c r="AQ24" s="773" t="s">
        <v>8</v>
      </c>
      <c r="AR24" s="773">
        <v>0</v>
      </c>
      <c r="AS24" s="775" t="s">
        <v>8</v>
      </c>
      <c r="AT24" s="776" t="s">
        <v>8</v>
      </c>
      <c r="AU24" s="773" t="s">
        <v>8</v>
      </c>
      <c r="AV24" s="773" t="s">
        <v>8</v>
      </c>
      <c r="AW24" s="775" t="s">
        <v>8</v>
      </c>
      <c r="AX24" s="777">
        <f t="shared" si="1"/>
        <v>18</v>
      </c>
      <c r="AY24" s="23" t="str">
        <f t="shared" si="2"/>
        <v>グリーンペンコゼブ水水</v>
      </c>
    </row>
    <row r="25" spans="1:51" s="23" customFormat="1" ht="18" customHeight="1">
      <c r="A25" s="1248"/>
      <c r="B25" s="797">
        <f t="shared" si="3"/>
        <v>19</v>
      </c>
      <c r="C25" s="770" t="s">
        <v>647</v>
      </c>
      <c r="D25" s="771">
        <v>19</v>
      </c>
      <c r="E25" s="769" t="s">
        <v>14</v>
      </c>
      <c r="F25" s="772" t="s">
        <v>8</v>
      </c>
      <c r="G25" s="773">
        <v>0</v>
      </c>
      <c r="H25" s="773" t="s">
        <v>8</v>
      </c>
      <c r="I25" s="773" t="s">
        <v>22</v>
      </c>
      <c r="J25" s="774">
        <v>0</v>
      </c>
      <c r="K25" s="772" t="s">
        <v>8</v>
      </c>
      <c r="L25" s="773" t="s">
        <v>8</v>
      </c>
      <c r="M25" s="773">
        <v>0</v>
      </c>
      <c r="N25" s="773" t="s">
        <v>8</v>
      </c>
      <c r="O25" s="775">
        <v>0</v>
      </c>
      <c r="P25" s="776">
        <v>0</v>
      </c>
      <c r="Q25" s="773" t="s">
        <v>8</v>
      </c>
      <c r="R25" s="773">
        <v>0</v>
      </c>
      <c r="S25" s="773">
        <v>0</v>
      </c>
      <c r="T25" s="774" t="s">
        <v>8</v>
      </c>
      <c r="U25" s="772">
        <v>0</v>
      </c>
      <c r="V25" s="773" t="s">
        <v>8</v>
      </c>
      <c r="W25" s="773">
        <v>0</v>
      </c>
      <c r="X25" s="773" t="s">
        <v>8</v>
      </c>
      <c r="Y25" s="775">
        <v>0</v>
      </c>
      <c r="Z25" s="776">
        <v>0</v>
      </c>
      <c r="AA25" s="773" t="s">
        <v>8</v>
      </c>
      <c r="AB25" s="773" t="s">
        <v>8</v>
      </c>
      <c r="AC25" s="773">
        <v>0</v>
      </c>
      <c r="AD25" s="774" t="s">
        <v>8</v>
      </c>
      <c r="AE25" s="772" t="s">
        <v>8</v>
      </c>
      <c r="AF25" s="773" t="s">
        <v>8</v>
      </c>
      <c r="AG25" s="773">
        <v>0</v>
      </c>
      <c r="AH25" s="773" t="s">
        <v>11</v>
      </c>
      <c r="AI25" s="775">
        <v>0</v>
      </c>
      <c r="AJ25" s="776" t="s">
        <v>8</v>
      </c>
      <c r="AK25" s="773" t="s">
        <v>8</v>
      </c>
      <c r="AL25" s="773">
        <v>0</v>
      </c>
      <c r="AM25" s="773" t="s">
        <v>8</v>
      </c>
      <c r="AN25" s="774">
        <v>0</v>
      </c>
      <c r="AO25" s="772">
        <v>0</v>
      </c>
      <c r="AP25" s="773" t="s">
        <v>22</v>
      </c>
      <c r="AQ25" s="773">
        <v>0</v>
      </c>
      <c r="AR25" s="773">
        <v>0</v>
      </c>
      <c r="AS25" s="775" t="s">
        <v>8</v>
      </c>
      <c r="AT25" s="776" t="s">
        <v>8</v>
      </c>
      <c r="AU25" s="773" t="s">
        <v>8</v>
      </c>
      <c r="AV25" s="773">
        <v>0</v>
      </c>
      <c r="AW25" s="775">
        <v>0</v>
      </c>
      <c r="AX25" s="777">
        <f t="shared" si="1"/>
        <v>19</v>
      </c>
      <c r="AY25" s="23" t="str">
        <f t="shared" si="2"/>
        <v>コサイド３０００DFDF</v>
      </c>
    </row>
    <row r="26" spans="1:51" s="23" customFormat="1" ht="18" customHeight="1" thickBot="1">
      <c r="A26" s="1248"/>
      <c r="B26" s="798">
        <f t="shared" si="3"/>
        <v>20</v>
      </c>
      <c r="C26" s="799" t="s">
        <v>712</v>
      </c>
      <c r="D26" s="800">
        <v>20</v>
      </c>
      <c r="E26" s="801" t="s">
        <v>4</v>
      </c>
      <c r="F26" s="802">
        <v>0</v>
      </c>
      <c r="G26" s="803">
        <v>0</v>
      </c>
      <c r="H26" s="803">
        <v>0</v>
      </c>
      <c r="I26" s="803" t="s">
        <v>22</v>
      </c>
      <c r="J26" s="804">
        <v>0</v>
      </c>
      <c r="K26" s="802">
        <v>0</v>
      </c>
      <c r="L26" s="803">
        <v>0</v>
      </c>
      <c r="M26" s="803">
        <v>0</v>
      </c>
      <c r="N26" s="803">
        <v>0</v>
      </c>
      <c r="O26" s="805">
        <v>0</v>
      </c>
      <c r="P26" s="806">
        <v>0</v>
      </c>
      <c r="Q26" s="803" t="s">
        <v>8</v>
      </c>
      <c r="R26" s="803">
        <v>0</v>
      </c>
      <c r="S26" s="803">
        <v>0</v>
      </c>
      <c r="T26" s="804" t="s">
        <v>8</v>
      </c>
      <c r="U26" s="802">
        <v>0</v>
      </c>
      <c r="V26" s="803">
        <v>0</v>
      </c>
      <c r="W26" s="803">
        <v>0</v>
      </c>
      <c r="X26" s="803">
        <v>0</v>
      </c>
      <c r="Y26" s="805">
        <v>0</v>
      </c>
      <c r="Z26" s="806">
        <v>0</v>
      </c>
      <c r="AA26" s="803">
        <v>0</v>
      </c>
      <c r="AB26" s="803">
        <v>0</v>
      </c>
      <c r="AC26" s="803">
        <v>0</v>
      </c>
      <c r="AD26" s="804">
        <v>0</v>
      </c>
      <c r="AE26" s="802">
        <v>0</v>
      </c>
      <c r="AF26" s="803">
        <v>0</v>
      </c>
      <c r="AG26" s="803">
        <v>0</v>
      </c>
      <c r="AH26" s="803">
        <v>0</v>
      </c>
      <c r="AI26" s="805">
        <v>0</v>
      </c>
      <c r="AJ26" s="806">
        <v>0</v>
      </c>
      <c r="AK26" s="803">
        <v>0</v>
      </c>
      <c r="AL26" s="803">
        <v>0</v>
      </c>
      <c r="AM26" s="803">
        <v>0</v>
      </c>
      <c r="AN26" s="804">
        <v>0</v>
      </c>
      <c r="AO26" s="802">
        <v>0</v>
      </c>
      <c r="AP26" s="803" t="s">
        <v>22</v>
      </c>
      <c r="AQ26" s="803">
        <v>0</v>
      </c>
      <c r="AR26" s="803">
        <v>0</v>
      </c>
      <c r="AS26" s="805">
        <v>0</v>
      </c>
      <c r="AT26" s="806">
        <v>0</v>
      </c>
      <c r="AU26" s="803">
        <v>0</v>
      </c>
      <c r="AV26" s="803">
        <v>0</v>
      </c>
      <c r="AW26" s="805">
        <v>0</v>
      </c>
      <c r="AX26" s="807">
        <f t="shared" si="1"/>
        <v>20</v>
      </c>
      <c r="AY26" s="23" t="str">
        <f t="shared" si="2"/>
        <v>サーガ水水</v>
      </c>
    </row>
    <row r="27" spans="1:51" s="23" customFormat="1" ht="18" customHeight="1">
      <c r="A27" s="1248"/>
      <c r="B27" s="761">
        <f t="shared" si="3"/>
        <v>21</v>
      </c>
      <c r="C27" s="762" t="s">
        <v>617</v>
      </c>
      <c r="D27" s="763">
        <v>21</v>
      </c>
      <c r="E27" s="761" t="s">
        <v>6</v>
      </c>
      <c r="F27" s="764" t="s">
        <v>8</v>
      </c>
      <c r="G27" s="765" t="s">
        <v>8</v>
      </c>
      <c r="H27" s="765" t="s">
        <v>8</v>
      </c>
      <c r="I27" s="765" t="s">
        <v>22</v>
      </c>
      <c r="J27" s="766" t="s">
        <v>8</v>
      </c>
      <c r="K27" s="764" t="s">
        <v>8</v>
      </c>
      <c r="L27" s="765" t="s">
        <v>8</v>
      </c>
      <c r="M27" s="765" t="s">
        <v>8</v>
      </c>
      <c r="N27" s="765" t="s">
        <v>8</v>
      </c>
      <c r="O27" s="767" t="s">
        <v>8</v>
      </c>
      <c r="P27" s="768" t="s">
        <v>8</v>
      </c>
      <c r="Q27" s="765" t="s">
        <v>8</v>
      </c>
      <c r="R27" s="765" t="s">
        <v>8</v>
      </c>
      <c r="S27" s="765" t="s">
        <v>8</v>
      </c>
      <c r="T27" s="766" t="s">
        <v>8</v>
      </c>
      <c r="U27" s="764" t="s">
        <v>8</v>
      </c>
      <c r="V27" s="765" t="s">
        <v>8</v>
      </c>
      <c r="W27" s="765" t="s">
        <v>8</v>
      </c>
      <c r="X27" s="765" t="s">
        <v>8</v>
      </c>
      <c r="Y27" s="767">
        <v>0</v>
      </c>
      <c r="Z27" s="768" t="s">
        <v>8</v>
      </c>
      <c r="AA27" s="765" t="s">
        <v>8</v>
      </c>
      <c r="AB27" s="765" t="s">
        <v>8</v>
      </c>
      <c r="AC27" s="765" t="s">
        <v>8</v>
      </c>
      <c r="AD27" s="766" t="s">
        <v>8</v>
      </c>
      <c r="AE27" s="764" t="s">
        <v>8</v>
      </c>
      <c r="AF27" s="765" t="s">
        <v>8</v>
      </c>
      <c r="AG27" s="765" t="s">
        <v>12</v>
      </c>
      <c r="AH27" s="765" t="s">
        <v>8</v>
      </c>
      <c r="AI27" s="767">
        <v>0</v>
      </c>
      <c r="AJ27" s="768" t="s">
        <v>8</v>
      </c>
      <c r="AK27" s="765" t="s">
        <v>8</v>
      </c>
      <c r="AL27" s="765">
        <v>0</v>
      </c>
      <c r="AM27" s="765" t="s">
        <v>8</v>
      </c>
      <c r="AN27" s="766" t="s">
        <v>8</v>
      </c>
      <c r="AO27" s="764" t="s">
        <v>8</v>
      </c>
      <c r="AP27" s="765" t="s">
        <v>22</v>
      </c>
      <c r="AQ27" s="765" t="s">
        <v>8</v>
      </c>
      <c r="AR27" s="765" t="s">
        <v>8</v>
      </c>
      <c r="AS27" s="767" t="s">
        <v>8</v>
      </c>
      <c r="AT27" s="768" t="s">
        <v>8</v>
      </c>
      <c r="AU27" s="765" t="s">
        <v>8</v>
      </c>
      <c r="AV27" s="765" t="s">
        <v>8</v>
      </c>
      <c r="AW27" s="767" t="s">
        <v>8</v>
      </c>
      <c r="AX27" s="808">
        <f t="shared" si="1"/>
        <v>21</v>
      </c>
      <c r="AY27" s="23" t="str">
        <f t="shared" si="2"/>
        <v>ザンプロＤＭFLFL</v>
      </c>
    </row>
    <row r="28" spans="1:51" s="23" customFormat="1" ht="18" customHeight="1">
      <c r="A28" s="1248"/>
      <c r="B28" s="769">
        <f t="shared" si="3"/>
        <v>22</v>
      </c>
      <c r="C28" s="770" t="s">
        <v>713</v>
      </c>
      <c r="D28" s="771">
        <v>22</v>
      </c>
      <c r="E28" s="769" t="s">
        <v>4</v>
      </c>
      <c r="F28" s="772">
        <v>0</v>
      </c>
      <c r="G28" s="773">
        <v>0</v>
      </c>
      <c r="H28" s="773">
        <v>0</v>
      </c>
      <c r="I28" s="773" t="s">
        <v>22</v>
      </c>
      <c r="J28" s="774">
        <v>0</v>
      </c>
      <c r="K28" s="772">
        <v>0</v>
      </c>
      <c r="L28" s="773">
        <v>0</v>
      </c>
      <c r="M28" s="773">
        <v>0</v>
      </c>
      <c r="N28" s="773">
        <v>0</v>
      </c>
      <c r="O28" s="775">
        <v>0</v>
      </c>
      <c r="P28" s="776">
        <v>0</v>
      </c>
      <c r="Q28" s="773" t="s">
        <v>8</v>
      </c>
      <c r="R28" s="773">
        <v>0</v>
      </c>
      <c r="S28" s="773">
        <v>0</v>
      </c>
      <c r="T28" s="774">
        <v>0</v>
      </c>
      <c r="U28" s="772">
        <v>0</v>
      </c>
      <c r="V28" s="773">
        <v>0</v>
      </c>
      <c r="W28" s="773">
        <v>0</v>
      </c>
      <c r="X28" s="773" t="s">
        <v>8</v>
      </c>
      <c r="Y28" s="775">
        <v>0</v>
      </c>
      <c r="Z28" s="776">
        <v>0</v>
      </c>
      <c r="AA28" s="773">
        <v>0</v>
      </c>
      <c r="AB28" s="773">
        <v>0</v>
      </c>
      <c r="AC28" s="773">
        <v>0</v>
      </c>
      <c r="AD28" s="774">
        <v>0</v>
      </c>
      <c r="AE28" s="772">
        <v>0</v>
      </c>
      <c r="AF28" s="773">
        <v>0</v>
      </c>
      <c r="AG28" s="773" t="s">
        <v>8</v>
      </c>
      <c r="AH28" s="773">
        <v>0</v>
      </c>
      <c r="AI28" s="775">
        <v>0</v>
      </c>
      <c r="AJ28" s="776">
        <v>0</v>
      </c>
      <c r="AK28" s="773">
        <v>0</v>
      </c>
      <c r="AL28" s="773" t="s">
        <v>8</v>
      </c>
      <c r="AM28" s="773">
        <v>0</v>
      </c>
      <c r="AN28" s="774">
        <v>0</v>
      </c>
      <c r="AO28" s="772">
        <v>0</v>
      </c>
      <c r="AP28" s="773" t="s">
        <v>22</v>
      </c>
      <c r="AQ28" s="773">
        <v>0</v>
      </c>
      <c r="AR28" s="773">
        <v>0</v>
      </c>
      <c r="AS28" s="775">
        <v>0</v>
      </c>
      <c r="AT28" s="776">
        <v>0</v>
      </c>
      <c r="AU28" s="773">
        <v>0</v>
      </c>
      <c r="AV28" s="773">
        <v>0</v>
      </c>
      <c r="AW28" s="775">
        <v>0</v>
      </c>
      <c r="AX28" s="777">
        <f t="shared" si="1"/>
        <v>22</v>
      </c>
      <c r="AY28" s="23" t="str">
        <f t="shared" si="2"/>
        <v>ジーファイン水水</v>
      </c>
    </row>
    <row r="29" spans="1:51" s="23" customFormat="1" ht="18" customHeight="1">
      <c r="A29" s="1248"/>
      <c r="B29" s="769">
        <f t="shared" si="3"/>
        <v>23</v>
      </c>
      <c r="C29" s="770" t="s">
        <v>618</v>
      </c>
      <c r="D29" s="771">
        <v>23</v>
      </c>
      <c r="E29" s="769" t="s">
        <v>4</v>
      </c>
      <c r="F29" s="772" t="s">
        <v>8</v>
      </c>
      <c r="G29" s="773">
        <v>0</v>
      </c>
      <c r="H29" s="773" t="s">
        <v>8</v>
      </c>
      <c r="I29" s="773" t="s">
        <v>22</v>
      </c>
      <c r="J29" s="774">
        <v>0</v>
      </c>
      <c r="K29" s="772" t="s">
        <v>8</v>
      </c>
      <c r="L29" s="773" t="s">
        <v>12</v>
      </c>
      <c r="M29" s="773">
        <v>0</v>
      </c>
      <c r="N29" s="773">
        <v>0</v>
      </c>
      <c r="O29" s="775">
        <v>0</v>
      </c>
      <c r="P29" s="776">
        <v>0</v>
      </c>
      <c r="Q29" s="773" t="s">
        <v>8</v>
      </c>
      <c r="R29" s="773">
        <v>0</v>
      </c>
      <c r="S29" s="773">
        <v>0</v>
      </c>
      <c r="T29" s="774" t="s">
        <v>8</v>
      </c>
      <c r="U29" s="772" t="s">
        <v>8</v>
      </c>
      <c r="V29" s="773" t="s">
        <v>8</v>
      </c>
      <c r="W29" s="773">
        <v>0</v>
      </c>
      <c r="X29" s="773" t="s">
        <v>8</v>
      </c>
      <c r="Y29" s="775">
        <v>0</v>
      </c>
      <c r="Z29" s="776">
        <v>0</v>
      </c>
      <c r="AA29" s="773">
        <v>0</v>
      </c>
      <c r="AB29" s="773">
        <v>0</v>
      </c>
      <c r="AC29" s="773" t="s">
        <v>8</v>
      </c>
      <c r="AD29" s="774">
        <v>0</v>
      </c>
      <c r="AE29" s="772">
        <v>0</v>
      </c>
      <c r="AF29" s="773">
        <v>0</v>
      </c>
      <c r="AG29" s="773">
        <v>0</v>
      </c>
      <c r="AH29" s="773">
        <v>0</v>
      </c>
      <c r="AI29" s="775">
        <v>0</v>
      </c>
      <c r="AJ29" s="776" t="s">
        <v>8</v>
      </c>
      <c r="AK29" s="773">
        <v>0</v>
      </c>
      <c r="AL29" s="773">
        <v>0</v>
      </c>
      <c r="AM29" s="773" t="s">
        <v>8</v>
      </c>
      <c r="AN29" s="774">
        <v>0</v>
      </c>
      <c r="AO29" s="772">
        <v>0</v>
      </c>
      <c r="AP29" s="773" t="s">
        <v>22</v>
      </c>
      <c r="AQ29" s="773" t="s">
        <v>12</v>
      </c>
      <c r="AR29" s="773">
        <v>0</v>
      </c>
      <c r="AS29" s="775" t="s">
        <v>8</v>
      </c>
      <c r="AT29" s="776" t="s">
        <v>8</v>
      </c>
      <c r="AU29" s="773" t="s">
        <v>8</v>
      </c>
      <c r="AV29" s="773" t="s">
        <v>8</v>
      </c>
      <c r="AW29" s="775">
        <v>0</v>
      </c>
      <c r="AX29" s="777">
        <f t="shared" si="1"/>
        <v>23</v>
      </c>
      <c r="AY29" s="23" t="str">
        <f t="shared" si="2"/>
        <v>ジマンダイセン水水</v>
      </c>
    </row>
    <row r="30" spans="1:51" s="23" customFormat="1" ht="18" customHeight="1">
      <c r="A30" s="1248"/>
      <c r="B30" s="769">
        <f t="shared" si="3"/>
        <v>24</v>
      </c>
      <c r="C30" s="770" t="s">
        <v>685</v>
      </c>
      <c r="D30" s="771">
        <v>24</v>
      </c>
      <c r="E30" s="769" t="s">
        <v>4</v>
      </c>
      <c r="F30" s="772">
        <v>0</v>
      </c>
      <c r="G30" s="773">
        <v>0</v>
      </c>
      <c r="H30" s="773" t="s">
        <v>8</v>
      </c>
      <c r="I30" s="773" t="s">
        <v>22</v>
      </c>
      <c r="J30" s="774">
        <v>0</v>
      </c>
      <c r="K30" s="772">
        <v>0</v>
      </c>
      <c r="L30" s="773">
        <v>0</v>
      </c>
      <c r="M30" s="773" t="s">
        <v>8</v>
      </c>
      <c r="N30" s="773">
        <v>0</v>
      </c>
      <c r="O30" s="775" t="s">
        <v>8</v>
      </c>
      <c r="P30" s="776" t="s">
        <v>8</v>
      </c>
      <c r="Q30" s="773" t="s">
        <v>8</v>
      </c>
      <c r="R30" s="773">
        <v>0</v>
      </c>
      <c r="S30" s="773">
        <v>0</v>
      </c>
      <c r="T30" s="774" t="s">
        <v>8</v>
      </c>
      <c r="U30" s="772">
        <v>0</v>
      </c>
      <c r="V30" s="773">
        <v>0</v>
      </c>
      <c r="W30" s="773">
        <v>0</v>
      </c>
      <c r="X30" s="773">
        <v>0</v>
      </c>
      <c r="Y30" s="775">
        <v>0</v>
      </c>
      <c r="Z30" s="776">
        <v>0</v>
      </c>
      <c r="AA30" s="773">
        <v>0</v>
      </c>
      <c r="AB30" s="773">
        <v>0</v>
      </c>
      <c r="AC30" s="773">
        <v>0</v>
      </c>
      <c r="AD30" s="774">
        <v>0</v>
      </c>
      <c r="AE30" s="772">
        <v>0</v>
      </c>
      <c r="AF30" s="773">
        <v>0</v>
      </c>
      <c r="AG30" s="773" t="s">
        <v>8</v>
      </c>
      <c r="AH30" s="773">
        <v>0</v>
      </c>
      <c r="AI30" s="775">
        <v>0</v>
      </c>
      <c r="AJ30" s="776">
        <v>0</v>
      </c>
      <c r="AK30" s="773">
        <v>0</v>
      </c>
      <c r="AL30" s="773">
        <v>0</v>
      </c>
      <c r="AM30" s="773">
        <v>0</v>
      </c>
      <c r="AN30" s="774">
        <v>0</v>
      </c>
      <c r="AO30" s="772">
        <v>0</v>
      </c>
      <c r="AP30" s="773" t="s">
        <v>22</v>
      </c>
      <c r="AQ30" s="773" t="s">
        <v>8</v>
      </c>
      <c r="AR30" s="773">
        <v>0</v>
      </c>
      <c r="AS30" s="775" t="s">
        <v>8</v>
      </c>
      <c r="AT30" s="776">
        <v>0</v>
      </c>
      <c r="AU30" s="773" t="s">
        <v>8</v>
      </c>
      <c r="AV30" s="773">
        <v>0</v>
      </c>
      <c r="AW30" s="775">
        <v>0</v>
      </c>
      <c r="AX30" s="777">
        <f t="shared" si="1"/>
        <v>24</v>
      </c>
      <c r="AY30" s="23" t="str">
        <f t="shared" si="2"/>
        <v>スクレタン水水</v>
      </c>
    </row>
    <row r="31" spans="1:51" s="23" customFormat="1" ht="18" customHeight="1" thickBot="1">
      <c r="A31" s="1248"/>
      <c r="B31" s="778">
        <f t="shared" si="3"/>
        <v>25</v>
      </c>
      <c r="C31" s="779" t="s">
        <v>507</v>
      </c>
      <c r="D31" s="780">
        <v>25</v>
      </c>
      <c r="E31" s="778" t="s">
        <v>4</v>
      </c>
      <c r="F31" s="781" t="s">
        <v>8</v>
      </c>
      <c r="G31" s="782">
        <v>0</v>
      </c>
      <c r="H31" s="782">
        <v>0</v>
      </c>
      <c r="I31" s="782" t="s">
        <v>22</v>
      </c>
      <c r="J31" s="783">
        <v>0</v>
      </c>
      <c r="K31" s="781" t="s">
        <v>8</v>
      </c>
      <c r="L31" s="782" t="s">
        <v>8</v>
      </c>
      <c r="M31" s="782">
        <v>0</v>
      </c>
      <c r="N31" s="782" t="s">
        <v>8</v>
      </c>
      <c r="O31" s="784" t="s">
        <v>8</v>
      </c>
      <c r="P31" s="785" t="s">
        <v>8</v>
      </c>
      <c r="Q31" s="782" t="s">
        <v>8</v>
      </c>
      <c r="R31" s="782">
        <v>0</v>
      </c>
      <c r="S31" s="782">
        <v>0</v>
      </c>
      <c r="T31" s="783" t="s">
        <v>8</v>
      </c>
      <c r="U31" s="781">
        <v>0</v>
      </c>
      <c r="V31" s="782" t="s">
        <v>8</v>
      </c>
      <c r="W31" s="782">
        <v>0</v>
      </c>
      <c r="X31" s="782" t="s">
        <v>8</v>
      </c>
      <c r="Y31" s="784">
        <v>0</v>
      </c>
      <c r="Z31" s="785">
        <v>0</v>
      </c>
      <c r="AA31" s="782" t="s">
        <v>8</v>
      </c>
      <c r="AB31" s="782" t="s">
        <v>8</v>
      </c>
      <c r="AC31" s="782" t="s">
        <v>8</v>
      </c>
      <c r="AD31" s="783">
        <v>0</v>
      </c>
      <c r="AE31" s="781" t="s">
        <v>8</v>
      </c>
      <c r="AF31" s="782">
        <v>0</v>
      </c>
      <c r="AG31" s="782" t="s">
        <v>8</v>
      </c>
      <c r="AH31" s="782">
        <v>0</v>
      </c>
      <c r="AI31" s="784">
        <v>0</v>
      </c>
      <c r="AJ31" s="785" t="s">
        <v>8</v>
      </c>
      <c r="AK31" s="782" t="s">
        <v>8</v>
      </c>
      <c r="AL31" s="782" t="s">
        <v>8</v>
      </c>
      <c r="AM31" s="782" t="s">
        <v>8</v>
      </c>
      <c r="AN31" s="783" t="s">
        <v>8</v>
      </c>
      <c r="AO31" s="781" t="s">
        <v>8</v>
      </c>
      <c r="AP31" s="782" t="s">
        <v>22</v>
      </c>
      <c r="AQ31" s="782" t="s">
        <v>8</v>
      </c>
      <c r="AR31" s="782">
        <v>0</v>
      </c>
      <c r="AS31" s="784" t="s">
        <v>8</v>
      </c>
      <c r="AT31" s="785" t="s">
        <v>8</v>
      </c>
      <c r="AU31" s="782" t="s">
        <v>8</v>
      </c>
      <c r="AV31" s="782" t="s">
        <v>8</v>
      </c>
      <c r="AW31" s="784">
        <v>0</v>
      </c>
      <c r="AX31" s="786">
        <f t="shared" si="1"/>
        <v>25</v>
      </c>
      <c r="AY31" s="23" t="str">
        <f t="shared" si="2"/>
        <v>スターナ水水</v>
      </c>
    </row>
    <row r="32" spans="1:51" s="23" customFormat="1" ht="18" customHeight="1">
      <c r="A32" s="1248"/>
      <c r="B32" s="787">
        <f t="shared" si="3"/>
        <v>26</v>
      </c>
      <c r="C32" s="788" t="s">
        <v>620</v>
      </c>
      <c r="D32" s="789">
        <v>26</v>
      </c>
      <c r="E32" s="790" t="s">
        <v>4</v>
      </c>
      <c r="F32" s="791" t="s">
        <v>8</v>
      </c>
      <c r="G32" s="792" t="s">
        <v>8</v>
      </c>
      <c r="H32" s="792" t="s">
        <v>8</v>
      </c>
      <c r="I32" s="792" t="s">
        <v>22</v>
      </c>
      <c r="J32" s="793" t="s">
        <v>8</v>
      </c>
      <c r="K32" s="791" t="s">
        <v>8</v>
      </c>
      <c r="L32" s="792" t="s">
        <v>8</v>
      </c>
      <c r="M32" s="792" t="s">
        <v>8</v>
      </c>
      <c r="N32" s="792" t="s">
        <v>8</v>
      </c>
      <c r="O32" s="794" t="s">
        <v>8</v>
      </c>
      <c r="P32" s="795" t="s">
        <v>8</v>
      </c>
      <c r="Q32" s="792" t="s">
        <v>8</v>
      </c>
      <c r="R32" s="792">
        <v>0</v>
      </c>
      <c r="S32" s="792" t="s">
        <v>8</v>
      </c>
      <c r="T32" s="793" t="s">
        <v>8</v>
      </c>
      <c r="U32" s="791">
        <v>0</v>
      </c>
      <c r="V32" s="792">
        <v>0</v>
      </c>
      <c r="W32" s="792">
        <v>0</v>
      </c>
      <c r="X32" s="792" t="s">
        <v>8</v>
      </c>
      <c r="Y32" s="794">
        <v>0</v>
      </c>
      <c r="Z32" s="795" t="s">
        <v>8</v>
      </c>
      <c r="AA32" s="792" t="s">
        <v>8</v>
      </c>
      <c r="AB32" s="792">
        <v>0</v>
      </c>
      <c r="AC32" s="792" t="s">
        <v>8</v>
      </c>
      <c r="AD32" s="793" t="s">
        <v>8</v>
      </c>
      <c r="AE32" s="791" t="s">
        <v>8</v>
      </c>
      <c r="AF32" s="792">
        <v>0</v>
      </c>
      <c r="AG32" s="792" t="s">
        <v>8</v>
      </c>
      <c r="AH32" s="792">
        <v>0</v>
      </c>
      <c r="AI32" s="794">
        <v>0</v>
      </c>
      <c r="AJ32" s="795" t="s">
        <v>8</v>
      </c>
      <c r="AK32" s="792" t="s">
        <v>8</v>
      </c>
      <c r="AL32" s="792" t="s">
        <v>8</v>
      </c>
      <c r="AM32" s="792" t="s">
        <v>8</v>
      </c>
      <c r="AN32" s="793" t="s">
        <v>8</v>
      </c>
      <c r="AO32" s="791" t="s">
        <v>8</v>
      </c>
      <c r="AP32" s="792" t="s">
        <v>22</v>
      </c>
      <c r="AQ32" s="792" t="s">
        <v>8</v>
      </c>
      <c r="AR32" s="792" t="s">
        <v>8</v>
      </c>
      <c r="AS32" s="794" t="s">
        <v>8</v>
      </c>
      <c r="AT32" s="795" t="s">
        <v>8</v>
      </c>
      <c r="AU32" s="792" t="s">
        <v>8</v>
      </c>
      <c r="AV32" s="792">
        <v>0</v>
      </c>
      <c r="AW32" s="794" t="s">
        <v>8</v>
      </c>
      <c r="AX32" s="796">
        <f t="shared" si="1"/>
        <v>26</v>
      </c>
      <c r="AY32" s="23" t="str">
        <f t="shared" si="2"/>
        <v>スミレックス水水</v>
      </c>
    </row>
    <row r="33" spans="1:51" s="23" customFormat="1" ht="18" customHeight="1">
      <c r="A33" s="1248"/>
      <c r="B33" s="797">
        <f t="shared" si="3"/>
        <v>27</v>
      </c>
      <c r="C33" s="770" t="s">
        <v>686</v>
      </c>
      <c r="D33" s="771">
        <v>27</v>
      </c>
      <c r="E33" s="769" t="s">
        <v>4</v>
      </c>
      <c r="F33" s="772" t="s">
        <v>8</v>
      </c>
      <c r="G33" s="773">
        <v>0</v>
      </c>
      <c r="H33" s="773" t="s">
        <v>8</v>
      </c>
      <c r="I33" s="773" t="s">
        <v>22</v>
      </c>
      <c r="J33" s="774">
        <v>0</v>
      </c>
      <c r="K33" s="772" t="s">
        <v>8</v>
      </c>
      <c r="L33" s="773" t="s">
        <v>8</v>
      </c>
      <c r="M33" s="773">
        <v>0</v>
      </c>
      <c r="N33" s="773">
        <v>0</v>
      </c>
      <c r="O33" s="775" t="s">
        <v>8</v>
      </c>
      <c r="P33" s="776" t="s">
        <v>8</v>
      </c>
      <c r="Q33" s="773" t="s">
        <v>8</v>
      </c>
      <c r="R33" s="773">
        <v>0</v>
      </c>
      <c r="S33" s="773">
        <v>0</v>
      </c>
      <c r="T33" s="774">
        <v>0</v>
      </c>
      <c r="U33" s="772">
        <v>0</v>
      </c>
      <c r="V33" s="773">
        <v>0</v>
      </c>
      <c r="W33" s="773" t="s">
        <v>8</v>
      </c>
      <c r="X33" s="773">
        <v>0</v>
      </c>
      <c r="Y33" s="775">
        <v>0</v>
      </c>
      <c r="Z33" s="776">
        <v>0</v>
      </c>
      <c r="AA33" s="773" t="s">
        <v>8</v>
      </c>
      <c r="AB33" s="773">
        <v>0</v>
      </c>
      <c r="AC33" s="773">
        <v>0</v>
      </c>
      <c r="AD33" s="774">
        <v>0</v>
      </c>
      <c r="AE33" s="772">
        <v>0</v>
      </c>
      <c r="AF33" s="773" t="s">
        <v>8</v>
      </c>
      <c r="AG33" s="773" t="s">
        <v>8</v>
      </c>
      <c r="AH33" s="773">
        <v>0</v>
      </c>
      <c r="AI33" s="775">
        <v>0</v>
      </c>
      <c r="AJ33" s="776">
        <v>0</v>
      </c>
      <c r="AK33" s="773" t="s">
        <v>8</v>
      </c>
      <c r="AL33" s="773">
        <v>0</v>
      </c>
      <c r="AM33" s="773" t="s">
        <v>8</v>
      </c>
      <c r="AN33" s="774" t="s">
        <v>8</v>
      </c>
      <c r="AO33" s="772">
        <v>0</v>
      </c>
      <c r="AP33" s="773" t="s">
        <v>22</v>
      </c>
      <c r="AQ33" s="773">
        <v>0</v>
      </c>
      <c r="AR33" s="773">
        <v>0</v>
      </c>
      <c r="AS33" s="775">
        <v>0</v>
      </c>
      <c r="AT33" s="776">
        <v>0</v>
      </c>
      <c r="AU33" s="773" t="s">
        <v>8</v>
      </c>
      <c r="AV33" s="773" t="s">
        <v>8</v>
      </c>
      <c r="AW33" s="775" t="s">
        <v>8</v>
      </c>
      <c r="AX33" s="777">
        <f t="shared" si="1"/>
        <v>27</v>
      </c>
      <c r="AY33" s="23" t="str">
        <f t="shared" si="2"/>
        <v>ゾーベックエニケード水水</v>
      </c>
    </row>
    <row r="34" spans="1:51" s="23" customFormat="1" ht="18" customHeight="1">
      <c r="A34" s="1248"/>
      <c r="B34" s="797">
        <f t="shared" si="3"/>
        <v>28</v>
      </c>
      <c r="C34" s="770" t="s">
        <v>687</v>
      </c>
      <c r="D34" s="771">
        <v>28</v>
      </c>
      <c r="E34" s="769" t="s">
        <v>32</v>
      </c>
      <c r="F34" s="772" t="s">
        <v>8</v>
      </c>
      <c r="G34" s="773">
        <v>0</v>
      </c>
      <c r="H34" s="773" t="s">
        <v>8</v>
      </c>
      <c r="I34" s="773" t="s">
        <v>22</v>
      </c>
      <c r="J34" s="774">
        <v>0</v>
      </c>
      <c r="K34" s="772" t="s">
        <v>8</v>
      </c>
      <c r="L34" s="773" t="s">
        <v>8</v>
      </c>
      <c r="M34" s="773" t="s">
        <v>8</v>
      </c>
      <c r="N34" s="773">
        <v>0</v>
      </c>
      <c r="O34" s="775" t="s">
        <v>8</v>
      </c>
      <c r="P34" s="776" t="s">
        <v>8</v>
      </c>
      <c r="Q34" s="773" t="s">
        <v>8</v>
      </c>
      <c r="R34" s="773">
        <v>0</v>
      </c>
      <c r="S34" s="773">
        <v>0</v>
      </c>
      <c r="T34" s="774" t="s">
        <v>8</v>
      </c>
      <c r="U34" s="772">
        <v>0</v>
      </c>
      <c r="V34" s="773" t="s">
        <v>8</v>
      </c>
      <c r="W34" s="773" t="s">
        <v>8</v>
      </c>
      <c r="X34" s="773" t="s">
        <v>8</v>
      </c>
      <c r="Y34" s="775">
        <v>0</v>
      </c>
      <c r="Z34" s="776">
        <v>0</v>
      </c>
      <c r="AA34" s="773" t="s">
        <v>8</v>
      </c>
      <c r="AB34" s="773">
        <v>0</v>
      </c>
      <c r="AC34" s="773" t="s">
        <v>8</v>
      </c>
      <c r="AD34" s="774">
        <v>0</v>
      </c>
      <c r="AE34" s="772">
        <v>0</v>
      </c>
      <c r="AF34" s="773" t="s">
        <v>8</v>
      </c>
      <c r="AG34" s="773" t="s">
        <v>8</v>
      </c>
      <c r="AH34" s="773">
        <v>0</v>
      </c>
      <c r="AI34" s="775">
        <v>0</v>
      </c>
      <c r="AJ34" s="776">
        <v>0</v>
      </c>
      <c r="AK34" s="773" t="s">
        <v>8</v>
      </c>
      <c r="AL34" s="773">
        <v>0</v>
      </c>
      <c r="AM34" s="773" t="s">
        <v>8</v>
      </c>
      <c r="AN34" s="774" t="s">
        <v>8</v>
      </c>
      <c r="AO34" s="772" t="s">
        <v>8</v>
      </c>
      <c r="AP34" s="773" t="s">
        <v>22</v>
      </c>
      <c r="AQ34" s="773" t="s">
        <v>8</v>
      </c>
      <c r="AR34" s="773" t="s">
        <v>8</v>
      </c>
      <c r="AS34" s="775" t="s">
        <v>8</v>
      </c>
      <c r="AT34" s="776" t="s">
        <v>8</v>
      </c>
      <c r="AU34" s="773" t="s">
        <v>8</v>
      </c>
      <c r="AV34" s="773" t="s">
        <v>8</v>
      </c>
      <c r="AW34" s="775" t="s">
        <v>8</v>
      </c>
      <c r="AX34" s="777">
        <f t="shared" si="1"/>
        <v>28</v>
      </c>
      <c r="AY34" s="23" t="str">
        <f t="shared" si="2"/>
        <v>ゾーベックエンカンティアSESE</v>
      </c>
    </row>
    <row r="35" spans="1:51" s="13" customFormat="1" ht="18" customHeight="1">
      <c r="A35" s="1248"/>
      <c r="B35" s="797">
        <f t="shared" si="3"/>
        <v>29</v>
      </c>
      <c r="C35" s="770" t="s">
        <v>688</v>
      </c>
      <c r="D35" s="771">
        <v>29</v>
      </c>
      <c r="E35" s="769" t="s">
        <v>32</v>
      </c>
      <c r="F35" s="772" t="s">
        <v>8</v>
      </c>
      <c r="G35" s="773">
        <v>0</v>
      </c>
      <c r="H35" s="773" t="s">
        <v>8</v>
      </c>
      <c r="I35" s="773" t="s">
        <v>22</v>
      </c>
      <c r="J35" s="774">
        <v>0</v>
      </c>
      <c r="K35" s="772" t="s">
        <v>8</v>
      </c>
      <c r="L35" s="773" t="s">
        <v>8</v>
      </c>
      <c r="M35" s="773" t="s">
        <v>8</v>
      </c>
      <c r="N35" s="773">
        <v>0</v>
      </c>
      <c r="O35" s="775" t="s">
        <v>8</v>
      </c>
      <c r="P35" s="776" t="s">
        <v>8</v>
      </c>
      <c r="Q35" s="773" t="s">
        <v>8</v>
      </c>
      <c r="R35" s="773">
        <v>0</v>
      </c>
      <c r="S35" s="773">
        <v>0</v>
      </c>
      <c r="T35" s="774" t="s">
        <v>8</v>
      </c>
      <c r="U35" s="772">
        <v>0</v>
      </c>
      <c r="V35" s="773" t="s">
        <v>8</v>
      </c>
      <c r="W35" s="773" t="s">
        <v>8</v>
      </c>
      <c r="X35" s="773">
        <v>0</v>
      </c>
      <c r="Y35" s="775">
        <v>0</v>
      </c>
      <c r="Z35" s="776">
        <v>0</v>
      </c>
      <c r="AA35" s="773" t="s">
        <v>8</v>
      </c>
      <c r="AB35" s="773">
        <v>0</v>
      </c>
      <c r="AC35" s="773" t="s">
        <v>8</v>
      </c>
      <c r="AD35" s="774">
        <v>0</v>
      </c>
      <c r="AE35" s="772">
        <v>0</v>
      </c>
      <c r="AF35" s="773" t="s">
        <v>8</v>
      </c>
      <c r="AG35" s="773" t="s">
        <v>8</v>
      </c>
      <c r="AH35" s="773">
        <v>0</v>
      </c>
      <c r="AI35" s="775">
        <v>0</v>
      </c>
      <c r="AJ35" s="776">
        <v>0</v>
      </c>
      <c r="AK35" s="773" t="s">
        <v>8</v>
      </c>
      <c r="AL35" s="773">
        <v>0</v>
      </c>
      <c r="AM35" s="773" t="s">
        <v>8</v>
      </c>
      <c r="AN35" s="774" t="s">
        <v>8</v>
      </c>
      <c r="AO35" s="772" t="s">
        <v>8</v>
      </c>
      <c r="AP35" s="773" t="s">
        <v>22</v>
      </c>
      <c r="AQ35" s="773">
        <v>0</v>
      </c>
      <c r="AR35" s="773" t="s">
        <v>8</v>
      </c>
      <c r="AS35" s="775">
        <v>0</v>
      </c>
      <c r="AT35" s="776">
        <v>0</v>
      </c>
      <c r="AU35" s="773" t="s">
        <v>8</v>
      </c>
      <c r="AV35" s="773" t="s">
        <v>8</v>
      </c>
      <c r="AW35" s="775" t="s">
        <v>8</v>
      </c>
      <c r="AX35" s="777">
        <f t="shared" si="1"/>
        <v>29</v>
      </c>
      <c r="AY35" s="13" t="str">
        <f t="shared" si="2"/>
        <v>ゾーベックエンテクタSESE</v>
      </c>
    </row>
    <row r="36" spans="1:51" s="13" customFormat="1" ht="18" customHeight="1" thickBot="1">
      <c r="A36" s="1248"/>
      <c r="B36" s="798">
        <f t="shared" si="3"/>
        <v>30</v>
      </c>
      <c r="C36" s="799" t="s">
        <v>689</v>
      </c>
      <c r="D36" s="800">
        <v>30</v>
      </c>
      <c r="E36" s="801" t="s">
        <v>13</v>
      </c>
      <c r="F36" s="802">
        <v>0</v>
      </c>
      <c r="G36" s="803">
        <v>0</v>
      </c>
      <c r="H36" s="803" t="s">
        <v>8</v>
      </c>
      <c r="I36" s="803" t="s">
        <v>22</v>
      </c>
      <c r="J36" s="804" t="s">
        <v>8</v>
      </c>
      <c r="K36" s="802">
        <v>0</v>
      </c>
      <c r="L36" s="803" t="s">
        <v>8</v>
      </c>
      <c r="M36" s="803" t="s">
        <v>8</v>
      </c>
      <c r="N36" s="803" t="s">
        <v>8</v>
      </c>
      <c r="O36" s="805" t="s">
        <v>8</v>
      </c>
      <c r="P36" s="806" t="s">
        <v>8</v>
      </c>
      <c r="Q36" s="803">
        <v>0</v>
      </c>
      <c r="R36" s="803">
        <v>0</v>
      </c>
      <c r="S36" s="803">
        <v>0</v>
      </c>
      <c r="T36" s="804" t="s">
        <v>8</v>
      </c>
      <c r="U36" s="802">
        <v>0</v>
      </c>
      <c r="V36" s="803">
        <v>0</v>
      </c>
      <c r="W36" s="803" t="s">
        <v>8</v>
      </c>
      <c r="X36" s="803" t="s">
        <v>8</v>
      </c>
      <c r="Y36" s="805">
        <v>0</v>
      </c>
      <c r="Z36" s="806">
        <v>0</v>
      </c>
      <c r="AA36" s="803" t="s">
        <v>8</v>
      </c>
      <c r="AB36" s="803" t="s">
        <v>8</v>
      </c>
      <c r="AC36" s="803" t="s">
        <v>8</v>
      </c>
      <c r="AD36" s="804">
        <v>0</v>
      </c>
      <c r="AE36" s="802">
        <v>0</v>
      </c>
      <c r="AF36" s="803" t="s">
        <v>8</v>
      </c>
      <c r="AG36" s="803">
        <v>0</v>
      </c>
      <c r="AH36" s="803">
        <v>0</v>
      </c>
      <c r="AI36" s="805">
        <v>0</v>
      </c>
      <c r="AJ36" s="806">
        <v>0</v>
      </c>
      <c r="AK36" s="803" t="s">
        <v>8</v>
      </c>
      <c r="AL36" s="803">
        <v>0</v>
      </c>
      <c r="AM36" s="803" t="s">
        <v>8</v>
      </c>
      <c r="AN36" s="804" t="s">
        <v>8</v>
      </c>
      <c r="AO36" s="802" t="s">
        <v>10</v>
      </c>
      <c r="AP36" s="803" t="s">
        <v>22</v>
      </c>
      <c r="AQ36" s="803" t="s">
        <v>8</v>
      </c>
      <c r="AR36" s="803" t="s">
        <v>8</v>
      </c>
      <c r="AS36" s="805" t="s">
        <v>8</v>
      </c>
      <c r="AT36" s="806" t="s">
        <v>8</v>
      </c>
      <c r="AU36" s="803" t="s">
        <v>8</v>
      </c>
      <c r="AV36" s="803" t="s">
        <v>8</v>
      </c>
      <c r="AW36" s="805" t="s">
        <v>8</v>
      </c>
      <c r="AX36" s="807">
        <f t="shared" si="1"/>
        <v>30</v>
      </c>
      <c r="AY36" s="13" t="str">
        <f t="shared" si="2"/>
        <v>ダイナモ顆顆</v>
      </c>
    </row>
    <row r="37" spans="1:51" s="23" customFormat="1" ht="18" customHeight="1">
      <c r="A37" s="1248"/>
      <c r="B37" s="761">
        <f t="shared" si="3"/>
        <v>31</v>
      </c>
      <c r="C37" s="762" t="s">
        <v>523</v>
      </c>
      <c r="D37" s="763">
        <v>31</v>
      </c>
      <c r="E37" s="761" t="s">
        <v>6</v>
      </c>
      <c r="F37" s="764" t="s">
        <v>8</v>
      </c>
      <c r="G37" s="765" t="s">
        <v>8</v>
      </c>
      <c r="H37" s="765" t="s">
        <v>8</v>
      </c>
      <c r="I37" s="765" t="s">
        <v>22</v>
      </c>
      <c r="J37" s="766" t="s">
        <v>8</v>
      </c>
      <c r="K37" s="764" t="s">
        <v>8</v>
      </c>
      <c r="L37" s="765" t="s">
        <v>8</v>
      </c>
      <c r="M37" s="765" t="s">
        <v>8</v>
      </c>
      <c r="N37" s="765" t="s">
        <v>8</v>
      </c>
      <c r="O37" s="767" t="s">
        <v>8</v>
      </c>
      <c r="P37" s="768" t="s">
        <v>8</v>
      </c>
      <c r="Q37" s="765" t="s">
        <v>8</v>
      </c>
      <c r="R37" s="765" t="s">
        <v>8</v>
      </c>
      <c r="S37" s="765" t="s">
        <v>8</v>
      </c>
      <c r="T37" s="766" t="s">
        <v>8</v>
      </c>
      <c r="U37" s="764" t="s">
        <v>8</v>
      </c>
      <c r="V37" s="765" t="s">
        <v>8</v>
      </c>
      <c r="W37" s="765" t="s">
        <v>8</v>
      </c>
      <c r="X37" s="765" t="s">
        <v>8</v>
      </c>
      <c r="Y37" s="767">
        <v>0</v>
      </c>
      <c r="Z37" s="768">
        <v>0</v>
      </c>
      <c r="AA37" s="765" t="s">
        <v>8</v>
      </c>
      <c r="AB37" s="765">
        <v>0</v>
      </c>
      <c r="AC37" s="765" t="s">
        <v>8</v>
      </c>
      <c r="AD37" s="766" t="s">
        <v>8</v>
      </c>
      <c r="AE37" s="764" t="s">
        <v>8</v>
      </c>
      <c r="AF37" s="765" t="s">
        <v>8</v>
      </c>
      <c r="AG37" s="765" t="s">
        <v>8</v>
      </c>
      <c r="AH37" s="765">
        <v>0</v>
      </c>
      <c r="AI37" s="767">
        <v>0</v>
      </c>
      <c r="AJ37" s="768" t="s">
        <v>8</v>
      </c>
      <c r="AK37" s="765">
        <v>0</v>
      </c>
      <c r="AL37" s="765" t="s">
        <v>8</v>
      </c>
      <c r="AM37" s="765" t="s">
        <v>8</v>
      </c>
      <c r="AN37" s="766" t="s">
        <v>8</v>
      </c>
      <c r="AO37" s="764" t="s">
        <v>8</v>
      </c>
      <c r="AP37" s="765" t="s">
        <v>22</v>
      </c>
      <c r="AQ37" s="765" t="s">
        <v>8</v>
      </c>
      <c r="AR37" s="765" t="s">
        <v>8</v>
      </c>
      <c r="AS37" s="767" t="s">
        <v>8</v>
      </c>
      <c r="AT37" s="768" t="s">
        <v>8</v>
      </c>
      <c r="AU37" s="765" t="s">
        <v>8</v>
      </c>
      <c r="AV37" s="765" t="s">
        <v>8</v>
      </c>
      <c r="AW37" s="767" t="s">
        <v>8</v>
      </c>
      <c r="AX37" s="808">
        <f t="shared" si="1"/>
        <v>31</v>
      </c>
      <c r="AY37" s="23" t="str">
        <f t="shared" si="2"/>
        <v>ダコニール１０００FLFL</v>
      </c>
    </row>
    <row r="38" spans="1:51" s="23" customFormat="1" ht="18" customHeight="1">
      <c r="A38" s="1248"/>
      <c r="B38" s="769">
        <f t="shared" si="3"/>
        <v>32</v>
      </c>
      <c r="C38" s="770" t="s">
        <v>690</v>
      </c>
      <c r="D38" s="771">
        <v>32</v>
      </c>
      <c r="E38" s="769" t="s">
        <v>6</v>
      </c>
      <c r="F38" s="772" t="s">
        <v>8</v>
      </c>
      <c r="G38" s="773" t="s">
        <v>8</v>
      </c>
      <c r="H38" s="773" t="s">
        <v>8</v>
      </c>
      <c r="I38" s="773" t="s">
        <v>22</v>
      </c>
      <c r="J38" s="774" t="s">
        <v>8</v>
      </c>
      <c r="K38" s="772" t="s">
        <v>8</v>
      </c>
      <c r="L38" s="773" t="s">
        <v>8</v>
      </c>
      <c r="M38" s="773" t="s">
        <v>8</v>
      </c>
      <c r="N38" s="773" t="s">
        <v>8</v>
      </c>
      <c r="O38" s="775" t="s">
        <v>8</v>
      </c>
      <c r="P38" s="776" t="s">
        <v>8</v>
      </c>
      <c r="Q38" s="773" t="s">
        <v>8</v>
      </c>
      <c r="R38" s="773" t="s">
        <v>8</v>
      </c>
      <c r="S38" s="773" t="s">
        <v>8</v>
      </c>
      <c r="T38" s="774" t="s">
        <v>8</v>
      </c>
      <c r="U38" s="772" t="s">
        <v>8</v>
      </c>
      <c r="V38" s="773">
        <v>0</v>
      </c>
      <c r="W38" s="773" t="s">
        <v>8</v>
      </c>
      <c r="X38" s="773" t="s">
        <v>8</v>
      </c>
      <c r="Y38" s="775">
        <v>0</v>
      </c>
      <c r="Z38" s="776" t="s">
        <v>8</v>
      </c>
      <c r="AA38" s="773" t="s">
        <v>8</v>
      </c>
      <c r="AB38" s="773" t="s">
        <v>8</v>
      </c>
      <c r="AC38" s="773" t="s">
        <v>8</v>
      </c>
      <c r="AD38" s="774" t="s">
        <v>8</v>
      </c>
      <c r="AE38" s="772" t="s">
        <v>8</v>
      </c>
      <c r="AF38" s="773" t="s">
        <v>8</v>
      </c>
      <c r="AG38" s="773" t="s">
        <v>8</v>
      </c>
      <c r="AH38" s="773" t="s">
        <v>8</v>
      </c>
      <c r="AI38" s="775">
        <v>0</v>
      </c>
      <c r="AJ38" s="776" t="s">
        <v>8</v>
      </c>
      <c r="AK38" s="773" t="s">
        <v>8</v>
      </c>
      <c r="AL38" s="773">
        <v>0</v>
      </c>
      <c r="AM38" s="773" t="s">
        <v>8</v>
      </c>
      <c r="AN38" s="774" t="s">
        <v>8</v>
      </c>
      <c r="AO38" s="772" t="s">
        <v>8</v>
      </c>
      <c r="AP38" s="773" t="s">
        <v>22</v>
      </c>
      <c r="AQ38" s="773" t="s">
        <v>8</v>
      </c>
      <c r="AR38" s="773" t="s">
        <v>8</v>
      </c>
      <c r="AS38" s="775">
        <v>0</v>
      </c>
      <c r="AT38" s="776" t="s">
        <v>8</v>
      </c>
      <c r="AU38" s="773" t="s">
        <v>8</v>
      </c>
      <c r="AV38" s="773" t="s">
        <v>8</v>
      </c>
      <c r="AW38" s="775" t="s">
        <v>8</v>
      </c>
      <c r="AX38" s="777">
        <f t="shared" si="1"/>
        <v>32</v>
      </c>
      <c r="AY38" s="23" t="str">
        <f t="shared" si="2"/>
        <v>ダコニールエースFLFL</v>
      </c>
    </row>
    <row r="39" spans="1:51" s="23" customFormat="1" ht="18" customHeight="1">
      <c r="A39" s="1248"/>
      <c r="B39" s="769">
        <f t="shared" si="3"/>
        <v>33</v>
      </c>
      <c r="C39" s="770" t="s">
        <v>714</v>
      </c>
      <c r="D39" s="771">
        <v>33</v>
      </c>
      <c r="E39" s="769" t="s">
        <v>4</v>
      </c>
      <c r="F39" s="772">
        <v>0</v>
      </c>
      <c r="G39" s="773">
        <v>0</v>
      </c>
      <c r="H39" s="773">
        <v>0</v>
      </c>
      <c r="I39" s="773" t="s">
        <v>22</v>
      </c>
      <c r="J39" s="774">
        <v>0</v>
      </c>
      <c r="K39" s="772">
        <v>0</v>
      </c>
      <c r="L39" s="773">
        <v>0</v>
      </c>
      <c r="M39" s="773">
        <v>0</v>
      </c>
      <c r="N39" s="773">
        <v>0</v>
      </c>
      <c r="O39" s="775">
        <v>0</v>
      </c>
      <c r="P39" s="776">
        <v>0</v>
      </c>
      <c r="Q39" s="773">
        <v>0</v>
      </c>
      <c r="R39" s="773">
        <v>0</v>
      </c>
      <c r="S39" s="773">
        <v>0</v>
      </c>
      <c r="T39" s="774" t="s">
        <v>8</v>
      </c>
      <c r="U39" s="772">
        <v>0</v>
      </c>
      <c r="V39" s="773">
        <v>0</v>
      </c>
      <c r="W39" s="773">
        <v>0</v>
      </c>
      <c r="X39" s="773">
        <v>0</v>
      </c>
      <c r="Y39" s="775">
        <v>0</v>
      </c>
      <c r="Z39" s="776">
        <v>0</v>
      </c>
      <c r="AA39" s="773" t="s">
        <v>8</v>
      </c>
      <c r="AB39" s="773">
        <v>0</v>
      </c>
      <c r="AC39" s="773">
        <v>0</v>
      </c>
      <c r="AD39" s="774">
        <v>0</v>
      </c>
      <c r="AE39" s="772">
        <v>0</v>
      </c>
      <c r="AF39" s="773">
        <v>0</v>
      </c>
      <c r="AG39" s="773">
        <v>0</v>
      </c>
      <c r="AH39" s="773">
        <v>0</v>
      </c>
      <c r="AI39" s="775">
        <v>0</v>
      </c>
      <c r="AJ39" s="776">
        <v>0</v>
      </c>
      <c r="AK39" s="773">
        <v>0</v>
      </c>
      <c r="AL39" s="773">
        <v>0</v>
      </c>
      <c r="AM39" s="773">
        <v>0</v>
      </c>
      <c r="AN39" s="774">
        <v>0</v>
      </c>
      <c r="AO39" s="772">
        <v>0</v>
      </c>
      <c r="AP39" s="773" t="s">
        <v>22</v>
      </c>
      <c r="AQ39" s="773">
        <v>0</v>
      </c>
      <c r="AR39" s="773">
        <v>0</v>
      </c>
      <c r="AS39" s="775">
        <v>0</v>
      </c>
      <c r="AT39" s="776">
        <v>0</v>
      </c>
      <c r="AU39" s="773">
        <v>0</v>
      </c>
      <c r="AV39" s="773">
        <v>0</v>
      </c>
      <c r="AW39" s="775">
        <v>0</v>
      </c>
      <c r="AX39" s="777">
        <f t="shared" si="1"/>
        <v>33</v>
      </c>
      <c r="AY39" s="23" t="str">
        <f t="shared" si="2"/>
        <v>テレオ水水</v>
      </c>
    </row>
    <row r="40" spans="1:51" s="23" customFormat="1" ht="18" customHeight="1">
      <c r="A40" s="1248"/>
      <c r="B40" s="769">
        <f t="shared" si="3"/>
        <v>34</v>
      </c>
      <c r="C40" s="770" t="s">
        <v>621</v>
      </c>
      <c r="D40" s="771">
        <v>34</v>
      </c>
      <c r="E40" s="769" t="s">
        <v>14</v>
      </c>
      <c r="F40" s="772" t="s">
        <v>8</v>
      </c>
      <c r="G40" s="773">
        <v>0</v>
      </c>
      <c r="H40" s="773" t="s">
        <v>8</v>
      </c>
      <c r="I40" s="773" t="s">
        <v>22</v>
      </c>
      <c r="J40" s="774">
        <v>0</v>
      </c>
      <c r="K40" s="772">
        <v>0</v>
      </c>
      <c r="L40" s="773">
        <v>0</v>
      </c>
      <c r="M40" s="773" t="s">
        <v>8</v>
      </c>
      <c r="N40" s="773" t="s">
        <v>8</v>
      </c>
      <c r="O40" s="775" t="s">
        <v>8</v>
      </c>
      <c r="P40" s="776" t="s">
        <v>8</v>
      </c>
      <c r="Q40" s="773" t="s">
        <v>8</v>
      </c>
      <c r="R40" s="773">
        <v>0</v>
      </c>
      <c r="S40" s="773">
        <v>0</v>
      </c>
      <c r="T40" s="774">
        <v>0</v>
      </c>
      <c r="U40" s="772" t="s">
        <v>8</v>
      </c>
      <c r="V40" s="773">
        <v>0</v>
      </c>
      <c r="W40" s="773">
        <v>0</v>
      </c>
      <c r="X40" s="773" t="s">
        <v>8</v>
      </c>
      <c r="Y40" s="775">
        <v>0</v>
      </c>
      <c r="Z40" s="776" t="s">
        <v>11</v>
      </c>
      <c r="AA40" s="773" t="s">
        <v>8</v>
      </c>
      <c r="AB40" s="773">
        <v>0</v>
      </c>
      <c r="AC40" s="773" t="s">
        <v>8</v>
      </c>
      <c r="AD40" s="774" t="s">
        <v>8</v>
      </c>
      <c r="AE40" s="772" t="s">
        <v>8</v>
      </c>
      <c r="AF40" s="773">
        <v>0</v>
      </c>
      <c r="AG40" s="773" t="s">
        <v>8</v>
      </c>
      <c r="AH40" s="773" t="s">
        <v>11</v>
      </c>
      <c r="AI40" s="775">
        <v>0</v>
      </c>
      <c r="AJ40" s="776">
        <v>0</v>
      </c>
      <c r="AK40" s="773" t="s">
        <v>8</v>
      </c>
      <c r="AL40" s="773">
        <v>0</v>
      </c>
      <c r="AM40" s="773" t="s">
        <v>8</v>
      </c>
      <c r="AN40" s="774" t="s">
        <v>8</v>
      </c>
      <c r="AO40" s="772" t="s">
        <v>8</v>
      </c>
      <c r="AP40" s="773" t="s">
        <v>22</v>
      </c>
      <c r="AQ40" s="773" t="s">
        <v>8</v>
      </c>
      <c r="AR40" s="773">
        <v>0</v>
      </c>
      <c r="AS40" s="775" t="s">
        <v>8</v>
      </c>
      <c r="AT40" s="776">
        <v>0</v>
      </c>
      <c r="AU40" s="773" t="s">
        <v>8</v>
      </c>
      <c r="AV40" s="773" t="s">
        <v>8</v>
      </c>
      <c r="AW40" s="775" t="s">
        <v>8</v>
      </c>
      <c r="AX40" s="777">
        <f t="shared" si="1"/>
        <v>34</v>
      </c>
      <c r="AY40" s="23" t="str">
        <f t="shared" si="2"/>
        <v>ドイツボルドーDFDF</v>
      </c>
    </row>
    <row r="41" spans="1:51" s="16" customFormat="1" ht="18" customHeight="1" thickBot="1">
      <c r="A41" s="1248"/>
      <c r="B41" s="778">
        <f t="shared" si="3"/>
        <v>35</v>
      </c>
      <c r="C41" s="779" t="s">
        <v>669</v>
      </c>
      <c r="D41" s="780">
        <v>35</v>
      </c>
      <c r="E41" s="778" t="s">
        <v>4</v>
      </c>
      <c r="F41" s="781" t="s">
        <v>8</v>
      </c>
      <c r="G41" s="782" t="s">
        <v>8</v>
      </c>
      <c r="H41" s="782" t="s">
        <v>8</v>
      </c>
      <c r="I41" s="782" t="s">
        <v>22</v>
      </c>
      <c r="J41" s="783">
        <v>0</v>
      </c>
      <c r="K41" s="781" t="s">
        <v>8</v>
      </c>
      <c r="L41" s="782" t="s">
        <v>8</v>
      </c>
      <c r="M41" s="782" t="s">
        <v>8</v>
      </c>
      <c r="N41" s="782" t="s">
        <v>8</v>
      </c>
      <c r="O41" s="784" t="s">
        <v>8</v>
      </c>
      <c r="P41" s="785" t="s">
        <v>8</v>
      </c>
      <c r="Q41" s="782">
        <v>0</v>
      </c>
      <c r="R41" s="782">
        <v>0</v>
      </c>
      <c r="S41" s="782">
        <v>0</v>
      </c>
      <c r="T41" s="783" t="s">
        <v>8</v>
      </c>
      <c r="U41" s="781" t="s">
        <v>8</v>
      </c>
      <c r="V41" s="782">
        <v>0</v>
      </c>
      <c r="W41" s="782">
        <v>0</v>
      </c>
      <c r="X41" s="782" t="s">
        <v>8</v>
      </c>
      <c r="Y41" s="784">
        <v>0</v>
      </c>
      <c r="Z41" s="785" t="s">
        <v>11</v>
      </c>
      <c r="AA41" s="782">
        <v>0</v>
      </c>
      <c r="AB41" s="782">
        <v>0</v>
      </c>
      <c r="AC41" s="782" t="s">
        <v>8</v>
      </c>
      <c r="AD41" s="783" t="s">
        <v>8</v>
      </c>
      <c r="AE41" s="781" t="s">
        <v>8</v>
      </c>
      <c r="AF41" s="782">
        <v>0</v>
      </c>
      <c r="AG41" s="782">
        <v>0</v>
      </c>
      <c r="AH41" s="782">
        <v>0</v>
      </c>
      <c r="AI41" s="784">
        <v>0</v>
      </c>
      <c r="AJ41" s="785">
        <v>0</v>
      </c>
      <c r="AK41" s="782" t="s">
        <v>8</v>
      </c>
      <c r="AL41" s="782">
        <v>0</v>
      </c>
      <c r="AM41" s="782" t="s">
        <v>8</v>
      </c>
      <c r="AN41" s="783" t="s">
        <v>8</v>
      </c>
      <c r="AO41" s="781" t="s">
        <v>8</v>
      </c>
      <c r="AP41" s="782" t="s">
        <v>22</v>
      </c>
      <c r="AQ41" s="782" t="s">
        <v>8</v>
      </c>
      <c r="AR41" s="782" t="s">
        <v>8</v>
      </c>
      <c r="AS41" s="784" t="s">
        <v>8</v>
      </c>
      <c r="AT41" s="785">
        <v>0</v>
      </c>
      <c r="AU41" s="782" t="s">
        <v>8</v>
      </c>
      <c r="AV41" s="782">
        <v>0</v>
      </c>
      <c r="AW41" s="784" t="s">
        <v>8</v>
      </c>
      <c r="AX41" s="786">
        <f t="shared" si="1"/>
        <v>35</v>
      </c>
      <c r="AY41" s="16" t="str">
        <f t="shared" si="2"/>
        <v>ドイツボルドーＡ水水</v>
      </c>
    </row>
    <row r="42" spans="1:51" s="23" customFormat="1" ht="18" customHeight="1">
      <c r="A42" s="1248"/>
      <c r="B42" s="787">
        <f t="shared" si="3"/>
        <v>36</v>
      </c>
      <c r="C42" s="788" t="s">
        <v>541</v>
      </c>
      <c r="D42" s="789">
        <v>36</v>
      </c>
      <c r="E42" s="790" t="s">
        <v>4</v>
      </c>
      <c r="F42" s="791" t="s">
        <v>8</v>
      </c>
      <c r="G42" s="792" t="s">
        <v>8</v>
      </c>
      <c r="H42" s="792" t="s">
        <v>8</v>
      </c>
      <c r="I42" s="792" t="s">
        <v>22</v>
      </c>
      <c r="J42" s="793" t="s">
        <v>8</v>
      </c>
      <c r="K42" s="791" t="s">
        <v>8</v>
      </c>
      <c r="L42" s="792" t="s">
        <v>8</v>
      </c>
      <c r="M42" s="792" t="s">
        <v>8</v>
      </c>
      <c r="N42" s="792" t="s">
        <v>8</v>
      </c>
      <c r="O42" s="794" t="s">
        <v>8</v>
      </c>
      <c r="P42" s="795" t="s">
        <v>8</v>
      </c>
      <c r="Q42" s="792" t="s">
        <v>8</v>
      </c>
      <c r="R42" s="792">
        <v>0</v>
      </c>
      <c r="S42" s="792" t="s">
        <v>8</v>
      </c>
      <c r="T42" s="793" t="s">
        <v>8</v>
      </c>
      <c r="U42" s="791" t="s">
        <v>8</v>
      </c>
      <c r="V42" s="792" t="s">
        <v>8</v>
      </c>
      <c r="W42" s="792">
        <v>0</v>
      </c>
      <c r="X42" s="792">
        <v>0</v>
      </c>
      <c r="Y42" s="794">
        <v>0</v>
      </c>
      <c r="Z42" s="795" t="s">
        <v>8</v>
      </c>
      <c r="AA42" s="792">
        <v>0</v>
      </c>
      <c r="AB42" s="792">
        <v>0</v>
      </c>
      <c r="AC42" s="792" t="s">
        <v>8</v>
      </c>
      <c r="AD42" s="793" t="s">
        <v>8</v>
      </c>
      <c r="AE42" s="791">
        <v>0</v>
      </c>
      <c r="AF42" s="792">
        <v>0</v>
      </c>
      <c r="AG42" s="792" t="s">
        <v>8</v>
      </c>
      <c r="AH42" s="792">
        <v>0</v>
      </c>
      <c r="AI42" s="794">
        <v>0</v>
      </c>
      <c r="AJ42" s="795" t="s">
        <v>8</v>
      </c>
      <c r="AK42" s="792" t="s">
        <v>8</v>
      </c>
      <c r="AL42" s="792">
        <v>0</v>
      </c>
      <c r="AM42" s="792">
        <v>0</v>
      </c>
      <c r="AN42" s="793" t="s">
        <v>8</v>
      </c>
      <c r="AO42" s="791" t="s">
        <v>8</v>
      </c>
      <c r="AP42" s="792" t="s">
        <v>22</v>
      </c>
      <c r="AQ42" s="792" t="s">
        <v>12</v>
      </c>
      <c r="AR42" s="792" t="s">
        <v>8</v>
      </c>
      <c r="AS42" s="794" t="s">
        <v>8</v>
      </c>
      <c r="AT42" s="795" t="s">
        <v>8</v>
      </c>
      <c r="AU42" s="792" t="s">
        <v>8</v>
      </c>
      <c r="AV42" s="792" t="s">
        <v>8</v>
      </c>
      <c r="AW42" s="794" t="s">
        <v>8</v>
      </c>
      <c r="AX42" s="796">
        <f t="shared" si="1"/>
        <v>36</v>
      </c>
      <c r="AY42" s="23" t="str">
        <f t="shared" si="2"/>
        <v>トップジンＭ水水</v>
      </c>
    </row>
    <row r="43" spans="1:51" s="23" customFormat="1" ht="18" customHeight="1">
      <c r="A43" s="1248"/>
      <c r="B43" s="797">
        <f t="shared" si="3"/>
        <v>37</v>
      </c>
      <c r="C43" s="770" t="s">
        <v>691</v>
      </c>
      <c r="D43" s="771">
        <v>37</v>
      </c>
      <c r="E43" s="769" t="s">
        <v>4</v>
      </c>
      <c r="F43" s="772" t="s">
        <v>8</v>
      </c>
      <c r="G43" s="773">
        <v>0</v>
      </c>
      <c r="H43" s="773">
        <v>0</v>
      </c>
      <c r="I43" s="773" t="s">
        <v>22</v>
      </c>
      <c r="J43" s="774">
        <v>0</v>
      </c>
      <c r="K43" s="772">
        <v>0</v>
      </c>
      <c r="L43" s="773" t="s">
        <v>8</v>
      </c>
      <c r="M43" s="773">
        <v>0</v>
      </c>
      <c r="N43" s="773">
        <v>0</v>
      </c>
      <c r="O43" s="775">
        <v>0</v>
      </c>
      <c r="P43" s="776">
        <v>0</v>
      </c>
      <c r="Q43" s="773" t="s">
        <v>8</v>
      </c>
      <c r="R43" s="773">
        <v>0</v>
      </c>
      <c r="S43" s="773">
        <v>0</v>
      </c>
      <c r="T43" s="774" t="s">
        <v>8</v>
      </c>
      <c r="U43" s="772">
        <v>0</v>
      </c>
      <c r="V43" s="773">
        <v>0</v>
      </c>
      <c r="W43" s="773">
        <v>0</v>
      </c>
      <c r="X43" s="773" t="s">
        <v>8</v>
      </c>
      <c r="Y43" s="775">
        <v>0</v>
      </c>
      <c r="Z43" s="776">
        <v>0</v>
      </c>
      <c r="AA43" s="773" t="s">
        <v>8</v>
      </c>
      <c r="AB43" s="773">
        <v>0</v>
      </c>
      <c r="AC43" s="773">
        <v>0</v>
      </c>
      <c r="AD43" s="774">
        <v>0</v>
      </c>
      <c r="AE43" s="772">
        <v>0</v>
      </c>
      <c r="AF43" s="773">
        <v>0</v>
      </c>
      <c r="AG43" s="773">
        <v>0</v>
      </c>
      <c r="AH43" s="773">
        <v>0</v>
      </c>
      <c r="AI43" s="775">
        <v>0</v>
      </c>
      <c r="AJ43" s="776">
        <v>0</v>
      </c>
      <c r="AK43" s="773">
        <v>0</v>
      </c>
      <c r="AL43" s="773" t="s">
        <v>8</v>
      </c>
      <c r="AM43" s="773">
        <v>0</v>
      </c>
      <c r="AN43" s="774">
        <v>0</v>
      </c>
      <c r="AO43" s="772">
        <v>0</v>
      </c>
      <c r="AP43" s="773" t="s">
        <v>22</v>
      </c>
      <c r="AQ43" s="773">
        <v>0</v>
      </c>
      <c r="AR43" s="773">
        <v>0</v>
      </c>
      <c r="AS43" s="775">
        <v>0</v>
      </c>
      <c r="AT43" s="776">
        <v>0</v>
      </c>
      <c r="AU43" s="773" t="s">
        <v>8</v>
      </c>
      <c r="AV43" s="773">
        <v>0</v>
      </c>
      <c r="AW43" s="775">
        <v>0</v>
      </c>
      <c r="AX43" s="777">
        <f t="shared" si="1"/>
        <v>37</v>
      </c>
      <c r="AY43" s="23" t="str">
        <f t="shared" si="2"/>
        <v>ナレート水水</v>
      </c>
    </row>
    <row r="44" spans="1:51" s="23" customFormat="1" ht="18" customHeight="1">
      <c r="A44" s="1248"/>
      <c r="B44" s="797">
        <f t="shared" si="3"/>
        <v>38</v>
      </c>
      <c r="C44" s="770" t="s">
        <v>692</v>
      </c>
      <c r="D44" s="771">
        <v>38</v>
      </c>
      <c r="E44" s="769" t="s">
        <v>4</v>
      </c>
      <c r="F44" s="772" t="s">
        <v>8</v>
      </c>
      <c r="G44" s="773">
        <v>0</v>
      </c>
      <c r="H44" s="773" t="s">
        <v>8</v>
      </c>
      <c r="I44" s="773" t="s">
        <v>22</v>
      </c>
      <c r="J44" s="774" t="s">
        <v>8</v>
      </c>
      <c r="K44" s="772" t="s">
        <v>8</v>
      </c>
      <c r="L44" s="773" t="s">
        <v>11</v>
      </c>
      <c r="M44" s="773">
        <v>0</v>
      </c>
      <c r="N44" s="773" t="s">
        <v>8</v>
      </c>
      <c r="O44" s="775" t="s">
        <v>8</v>
      </c>
      <c r="P44" s="776" t="s">
        <v>9</v>
      </c>
      <c r="Q44" s="773" t="s">
        <v>8</v>
      </c>
      <c r="R44" s="773" t="s">
        <v>12</v>
      </c>
      <c r="S44" s="773" t="s">
        <v>12</v>
      </c>
      <c r="T44" s="774" t="s">
        <v>8</v>
      </c>
      <c r="U44" s="772">
        <v>0</v>
      </c>
      <c r="V44" s="773">
        <v>0</v>
      </c>
      <c r="W44" s="773">
        <v>0</v>
      </c>
      <c r="X44" s="773" t="s">
        <v>8</v>
      </c>
      <c r="Y44" s="775">
        <v>0</v>
      </c>
      <c r="Z44" s="776">
        <v>0</v>
      </c>
      <c r="AA44" s="773" t="s">
        <v>8</v>
      </c>
      <c r="AB44" s="773" t="s">
        <v>8</v>
      </c>
      <c r="AC44" s="773" t="s">
        <v>8</v>
      </c>
      <c r="AD44" s="774">
        <v>0</v>
      </c>
      <c r="AE44" s="772" t="s">
        <v>11</v>
      </c>
      <c r="AF44" s="773">
        <v>0</v>
      </c>
      <c r="AG44" s="773" t="s">
        <v>8</v>
      </c>
      <c r="AH44" s="773">
        <v>0</v>
      </c>
      <c r="AI44" s="775">
        <v>0</v>
      </c>
      <c r="AJ44" s="776">
        <v>0</v>
      </c>
      <c r="AK44" s="773" t="s">
        <v>8</v>
      </c>
      <c r="AL44" s="773">
        <v>0</v>
      </c>
      <c r="AM44" s="773">
        <v>0</v>
      </c>
      <c r="AN44" s="774" t="s">
        <v>8</v>
      </c>
      <c r="AO44" s="772">
        <v>0</v>
      </c>
      <c r="AP44" s="773" t="s">
        <v>22</v>
      </c>
      <c r="AQ44" s="773" t="s">
        <v>12</v>
      </c>
      <c r="AR44" s="773">
        <v>0</v>
      </c>
      <c r="AS44" s="775" t="s">
        <v>8</v>
      </c>
      <c r="AT44" s="776">
        <v>0</v>
      </c>
      <c r="AU44" s="773" t="s">
        <v>8</v>
      </c>
      <c r="AV44" s="773" t="s">
        <v>26</v>
      </c>
      <c r="AW44" s="775">
        <v>0</v>
      </c>
      <c r="AX44" s="777">
        <f t="shared" si="1"/>
        <v>38</v>
      </c>
      <c r="AY44" s="23" t="str">
        <f t="shared" si="2"/>
        <v>バクテサイド水水</v>
      </c>
    </row>
    <row r="45" spans="1:51" s="23" customFormat="1" ht="18" customHeight="1">
      <c r="A45" s="1248"/>
      <c r="B45" s="797">
        <f t="shared" si="3"/>
        <v>39</v>
      </c>
      <c r="C45" s="770" t="s">
        <v>115</v>
      </c>
      <c r="D45" s="771">
        <v>39</v>
      </c>
      <c r="E45" s="769" t="s">
        <v>5</v>
      </c>
      <c r="F45" s="772">
        <v>0</v>
      </c>
      <c r="G45" s="773">
        <v>0</v>
      </c>
      <c r="H45" s="773">
        <v>0</v>
      </c>
      <c r="I45" s="773" t="s">
        <v>22</v>
      </c>
      <c r="J45" s="774">
        <v>0</v>
      </c>
      <c r="K45" s="772">
        <v>0</v>
      </c>
      <c r="L45" s="773" t="s">
        <v>8</v>
      </c>
      <c r="M45" s="773">
        <v>0</v>
      </c>
      <c r="N45" s="773">
        <v>0</v>
      </c>
      <c r="O45" s="775">
        <v>0</v>
      </c>
      <c r="P45" s="776">
        <v>0</v>
      </c>
      <c r="Q45" s="773" t="s">
        <v>8</v>
      </c>
      <c r="R45" s="773">
        <v>0</v>
      </c>
      <c r="S45" s="773">
        <v>0</v>
      </c>
      <c r="T45" s="774">
        <v>0</v>
      </c>
      <c r="U45" s="772">
        <v>0</v>
      </c>
      <c r="V45" s="773">
        <v>0</v>
      </c>
      <c r="W45" s="773">
        <v>0</v>
      </c>
      <c r="X45" s="773">
        <v>0</v>
      </c>
      <c r="Y45" s="775">
        <v>0</v>
      </c>
      <c r="Z45" s="776">
        <v>0</v>
      </c>
      <c r="AA45" s="773" t="s">
        <v>8</v>
      </c>
      <c r="AB45" s="773">
        <v>0</v>
      </c>
      <c r="AC45" s="773">
        <v>0</v>
      </c>
      <c r="AD45" s="774">
        <v>0</v>
      </c>
      <c r="AE45" s="772">
        <v>0</v>
      </c>
      <c r="AF45" s="773">
        <v>0</v>
      </c>
      <c r="AG45" s="773">
        <v>0</v>
      </c>
      <c r="AH45" s="773">
        <v>0</v>
      </c>
      <c r="AI45" s="775">
        <v>0</v>
      </c>
      <c r="AJ45" s="776">
        <v>0</v>
      </c>
      <c r="AK45" s="773" t="s">
        <v>8</v>
      </c>
      <c r="AL45" s="773" t="s">
        <v>8</v>
      </c>
      <c r="AM45" s="773">
        <v>0</v>
      </c>
      <c r="AN45" s="774">
        <v>0</v>
      </c>
      <c r="AO45" s="772">
        <v>0</v>
      </c>
      <c r="AP45" s="773" t="s">
        <v>22</v>
      </c>
      <c r="AQ45" s="773">
        <v>0</v>
      </c>
      <c r="AR45" s="773">
        <v>0</v>
      </c>
      <c r="AS45" s="775">
        <v>0</v>
      </c>
      <c r="AT45" s="776">
        <v>0</v>
      </c>
      <c r="AU45" s="773">
        <v>0</v>
      </c>
      <c r="AV45" s="773">
        <v>0</v>
      </c>
      <c r="AW45" s="775">
        <v>0</v>
      </c>
      <c r="AX45" s="777">
        <f t="shared" si="1"/>
        <v>39</v>
      </c>
      <c r="AY45" s="23" t="str">
        <f t="shared" si="2"/>
        <v>バリダシン液液</v>
      </c>
    </row>
    <row r="46" spans="1:51" ht="18" customHeight="1" thickBot="1">
      <c r="A46" s="1248"/>
      <c r="B46" s="798">
        <f t="shared" si="3"/>
        <v>40</v>
      </c>
      <c r="C46" s="799" t="s">
        <v>693</v>
      </c>
      <c r="D46" s="800">
        <v>40</v>
      </c>
      <c r="E46" s="801" t="s">
        <v>4</v>
      </c>
      <c r="F46" s="802">
        <v>0</v>
      </c>
      <c r="G46" s="803" t="s">
        <v>8</v>
      </c>
      <c r="H46" s="803" t="s">
        <v>8</v>
      </c>
      <c r="I46" s="803" t="s">
        <v>22</v>
      </c>
      <c r="J46" s="804" t="s">
        <v>8</v>
      </c>
      <c r="K46" s="802">
        <v>0</v>
      </c>
      <c r="L46" s="803">
        <v>0</v>
      </c>
      <c r="M46" s="803" t="s">
        <v>8</v>
      </c>
      <c r="N46" s="803" t="s">
        <v>8</v>
      </c>
      <c r="O46" s="805" t="s">
        <v>8</v>
      </c>
      <c r="P46" s="806" t="s">
        <v>8</v>
      </c>
      <c r="Q46" s="803" t="s">
        <v>8</v>
      </c>
      <c r="R46" s="803">
        <v>0</v>
      </c>
      <c r="S46" s="803" t="s">
        <v>8</v>
      </c>
      <c r="T46" s="804">
        <v>0</v>
      </c>
      <c r="U46" s="802">
        <v>0</v>
      </c>
      <c r="V46" s="803" t="s">
        <v>8</v>
      </c>
      <c r="W46" s="803">
        <v>0</v>
      </c>
      <c r="X46" s="803" t="s">
        <v>8</v>
      </c>
      <c r="Y46" s="805">
        <v>0</v>
      </c>
      <c r="Z46" s="806">
        <v>0</v>
      </c>
      <c r="AA46" s="803">
        <v>0</v>
      </c>
      <c r="AB46" s="803">
        <v>0</v>
      </c>
      <c r="AC46" s="803">
        <v>0</v>
      </c>
      <c r="AD46" s="804">
        <v>0</v>
      </c>
      <c r="AE46" s="802">
        <v>0</v>
      </c>
      <c r="AF46" s="803">
        <v>0</v>
      </c>
      <c r="AG46" s="803" t="s">
        <v>8</v>
      </c>
      <c r="AH46" s="803">
        <v>0</v>
      </c>
      <c r="AI46" s="805">
        <v>0</v>
      </c>
      <c r="AJ46" s="806">
        <v>0</v>
      </c>
      <c r="AK46" s="803">
        <v>0</v>
      </c>
      <c r="AL46" s="803">
        <v>0</v>
      </c>
      <c r="AM46" s="803" t="s">
        <v>8</v>
      </c>
      <c r="AN46" s="804" t="s">
        <v>8</v>
      </c>
      <c r="AO46" s="802" t="s">
        <v>8</v>
      </c>
      <c r="AP46" s="803" t="s">
        <v>22</v>
      </c>
      <c r="AQ46" s="803" t="s">
        <v>8</v>
      </c>
      <c r="AR46" s="803">
        <v>0</v>
      </c>
      <c r="AS46" s="805" t="s">
        <v>8</v>
      </c>
      <c r="AT46" s="806" t="s">
        <v>8</v>
      </c>
      <c r="AU46" s="803">
        <v>0</v>
      </c>
      <c r="AV46" s="803">
        <v>0</v>
      </c>
      <c r="AW46" s="805">
        <v>0</v>
      </c>
      <c r="AX46" s="807">
        <f t="shared" si="1"/>
        <v>40</v>
      </c>
      <c r="AY46" s="12" t="str">
        <f t="shared" si="2"/>
        <v>フェスティバル水水</v>
      </c>
    </row>
    <row r="47" spans="1:51" ht="18" customHeight="1">
      <c r="A47" s="1248"/>
      <c r="B47" s="761">
        <f t="shared" si="3"/>
        <v>41</v>
      </c>
      <c r="C47" s="762" t="s">
        <v>624</v>
      </c>
      <c r="D47" s="763">
        <v>41</v>
      </c>
      <c r="E47" s="761" t="s">
        <v>4</v>
      </c>
      <c r="F47" s="764" t="s">
        <v>8</v>
      </c>
      <c r="G47" s="765">
        <v>0</v>
      </c>
      <c r="H47" s="765" t="s">
        <v>8</v>
      </c>
      <c r="I47" s="765" t="s">
        <v>22</v>
      </c>
      <c r="J47" s="766" t="s">
        <v>8</v>
      </c>
      <c r="K47" s="764" t="s">
        <v>8</v>
      </c>
      <c r="L47" s="765" t="s">
        <v>8</v>
      </c>
      <c r="M47" s="765" t="s">
        <v>8</v>
      </c>
      <c r="N47" s="765" t="s">
        <v>11</v>
      </c>
      <c r="O47" s="767" t="s">
        <v>8</v>
      </c>
      <c r="P47" s="768" t="s">
        <v>8</v>
      </c>
      <c r="Q47" s="765" t="s">
        <v>8</v>
      </c>
      <c r="R47" s="765">
        <v>0</v>
      </c>
      <c r="S47" s="765">
        <v>0</v>
      </c>
      <c r="T47" s="766" t="s">
        <v>8</v>
      </c>
      <c r="U47" s="764">
        <v>0</v>
      </c>
      <c r="V47" s="765" t="s">
        <v>8</v>
      </c>
      <c r="W47" s="765" t="s">
        <v>8</v>
      </c>
      <c r="X47" s="765" t="s">
        <v>8</v>
      </c>
      <c r="Y47" s="767">
        <v>0</v>
      </c>
      <c r="Z47" s="768">
        <v>0</v>
      </c>
      <c r="AA47" s="765" t="s">
        <v>8</v>
      </c>
      <c r="AB47" s="765">
        <v>0</v>
      </c>
      <c r="AC47" s="765" t="s">
        <v>8</v>
      </c>
      <c r="AD47" s="766" t="s">
        <v>8</v>
      </c>
      <c r="AE47" s="764" t="s">
        <v>8</v>
      </c>
      <c r="AF47" s="765" t="s">
        <v>12</v>
      </c>
      <c r="AG47" s="765">
        <v>0</v>
      </c>
      <c r="AH47" s="765">
        <v>0</v>
      </c>
      <c r="AI47" s="767">
        <v>0</v>
      </c>
      <c r="AJ47" s="768">
        <v>0</v>
      </c>
      <c r="AK47" s="765" t="s">
        <v>8</v>
      </c>
      <c r="AL47" s="765">
        <v>0</v>
      </c>
      <c r="AM47" s="765" t="s">
        <v>8</v>
      </c>
      <c r="AN47" s="766" t="s">
        <v>8</v>
      </c>
      <c r="AO47" s="764" t="s">
        <v>8</v>
      </c>
      <c r="AP47" s="765" t="s">
        <v>22</v>
      </c>
      <c r="AQ47" s="765" t="s">
        <v>8</v>
      </c>
      <c r="AR47" s="765">
        <v>0</v>
      </c>
      <c r="AS47" s="767">
        <v>0</v>
      </c>
      <c r="AT47" s="768" t="s">
        <v>8</v>
      </c>
      <c r="AU47" s="765" t="s">
        <v>8</v>
      </c>
      <c r="AV47" s="765" t="s">
        <v>8</v>
      </c>
      <c r="AW47" s="767">
        <v>0</v>
      </c>
      <c r="AX47" s="808">
        <f t="shared" si="1"/>
        <v>41</v>
      </c>
      <c r="AY47" s="12" t="str">
        <f t="shared" si="2"/>
        <v>フェスティバルＣ水水</v>
      </c>
    </row>
    <row r="48" spans="1:51" s="23" customFormat="1" ht="18" customHeight="1">
      <c r="A48" s="1248"/>
      <c r="B48" s="769">
        <f t="shared" si="3"/>
        <v>42</v>
      </c>
      <c r="C48" s="770" t="s">
        <v>625</v>
      </c>
      <c r="D48" s="771">
        <v>42</v>
      </c>
      <c r="E48" s="769" t="s">
        <v>6</v>
      </c>
      <c r="F48" s="772" t="s">
        <v>8</v>
      </c>
      <c r="G48" s="773" t="s">
        <v>8</v>
      </c>
      <c r="H48" s="773" t="s">
        <v>8</v>
      </c>
      <c r="I48" s="773" t="s">
        <v>22</v>
      </c>
      <c r="J48" s="774" t="s">
        <v>8</v>
      </c>
      <c r="K48" s="772" t="s">
        <v>8</v>
      </c>
      <c r="L48" s="773" t="s">
        <v>8</v>
      </c>
      <c r="M48" s="773" t="s">
        <v>8</v>
      </c>
      <c r="N48" s="773" t="s">
        <v>8</v>
      </c>
      <c r="O48" s="775" t="s">
        <v>8</v>
      </c>
      <c r="P48" s="776" t="s">
        <v>8</v>
      </c>
      <c r="Q48" s="773" t="s">
        <v>8</v>
      </c>
      <c r="R48" s="773" t="s">
        <v>8</v>
      </c>
      <c r="S48" s="773" t="s">
        <v>8</v>
      </c>
      <c r="T48" s="774" t="s">
        <v>8</v>
      </c>
      <c r="U48" s="772" t="s">
        <v>8</v>
      </c>
      <c r="V48" s="773">
        <v>0</v>
      </c>
      <c r="W48" s="773" t="s">
        <v>8</v>
      </c>
      <c r="X48" s="773" t="s">
        <v>8</v>
      </c>
      <c r="Y48" s="775">
        <v>0</v>
      </c>
      <c r="Z48" s="776">
        <v>0</v>
      </c>
      <c r="AA48" s="773" t="s">
        <v>8</v>
      </c>
      <c r="AB48" s="773" t="s">
        <v>8</v>
      </c>
      <c r="AC48" s="773" t="s">
        <v>8</v>
      </c>
      <c r="AD48" s="774" t="s">
        <v>8</v>
      </c>
      <c r="AE48" s="772" t="s">
        <v>8</v>
      </c>
      <c r="AF48" s="773" t="s">
        <v>8</v>
      </c>
      <c r="AG48" s="773">
        <v>0</v>
      </c>
      <c r="AH48" s="773" t="s">
        <v>10</v>
      </c>
      <c r="AI48" s="775">
        <v>0</v>
      </c>
      <c r="AJ48" s="776" t="s">
        <v>8</v>
      </c>
      <c r="AK48" s="773" t="s">
        <v>8</v>
      </c>
      <c r="AL48" s="773">
        <v>0</v>
      </c>
      <c r="AM48" s="773">
        <v>0</v>
      </c>
      <c r="AN48" s="774" t="s">
        <v>8</v>
      </c>
      <c r="AO48" s="772">
        <v>0</v>
      </c>
      <c r="AP48" s="773" t="s">
        <v>22</v>
      </c>
      <c r="AQ48" s="773" t="s">
        <v>8</v>
      </c>
      <c r="AR48" s="773" t="s">
        <v>8</v>
      </c>
      <c r="AS48" s="775" t="s">
        <v>8</v>
      </c>
      <c r="AT48" s="776" t="s">
        <v>8</v>
      </c>
      <c r="AU48" s="773" t="s">
        <v>8</v>
      </c>
      <c r="AV48" s="773" t="s">
        <v>8</v>
      </c>
      <c r="AW48" s="775" t="s">
        <v>8</v>
      </c>
      <c r="AX48" s="777">
        <f t="shared" si="1"/>
        <v>42</v>
      </c>
      <c r="AY48" s="23" t="str">
        <f t="shared" si="2"/>
        <v>フジドーＬFLFL</v>
      </c>
    </row>
    <row r="49" spans="1:51" s="23" customFormat="1" ht="18" customHeight="1">
      <c r="A49" s="1248"/>
      <c r="B49" s="769">
        <f t="shared" si="3"/>
        <v>43</v>
      </c>
      <c r="C49" s="770" t="s">
        <v>650</v>
      </c>
      <c r="D49" s="771">
        <v>43</v>
      </c>
      <c r="E49" s="769" t="s">
        <v>4</v>
      </c>
      <c r="F49" s="772" t="s">
        <v>8</v>
      </c>
      <c r="G49" s="773" t="s">
        <v>8</v>
      </c>
      <c r="H49" s="773">
        <v>0</v>
      </c>
      <c r="I49" s="773" t="s">
        <v>22</v>
      </c>
      <c r="J49" s="774" t="s">
        <v>8</v>
      </c>
      <c r="K49" s="772" t="s">
        <v>8</v>
      </c>
      <c r="L49" s="773" t="s">
        <v>8</v>
      </c>
      <c r="M49" s="773" t="s">
        <v>8</v>
      </c>
      <c r="N49" s="773" t="s">
        <v>10</v>
      </c>
      <c r="O49" s="775" t="s">
        <v>8</v>
      </c>
      <c r="P49" s="776">
        <v>0</v>
      </c>
      <c r="Q49" s="773" t="s">
        <v>8</v>
      </c>
      <c r="R49" s="773" t="s">
        <v>8</v>
      </c>
      <c r="S49" s="773">
        <v>0</v>
      </c>
      <c r="T49" s="774" t="s">
        <v>8</v>
      </c>
      <c r="U49" s="772">
        <v>0</v>
      </c>
      <c r="V49" s="773" t="s">
        <v>8</v>
      </c>
      <c r="W49" s="773" t="s">
        <v>8</v>
      </c>
      <c r="X49" s="773" t="s">
        <v>8</v>
      </c>
      <c r="Y49" s="775">
        <v>0</v>
      </c>
      <c r="Z49" s="776" t="s">
        <v>11</v>
      </c>
      <c r="AA49" s="773" t="s">
        <v>8</v>
      </c>
      <c r="AB49" s="773" t="s">
        <v>12</v>
      </c>
      <c r="AC49" s="773" t="s">
        <v>8</v>
      </c>
      <c r="AD49" s="774">
        <v>0</v>
      </c>
      <c r="AE49" s="772" t="s">
        <v>11</v>
      </c>
      <c r="AF49" s="773" t="s">
        <v>10</v>
      </c>
      <c r="AG49" s="773" t="s">
        <v>8</v>
      </c>
      <c r="AH49" s="773">
        <v>0</v>
      </c>
      <c r="AI49" s="775">
        <v>0</v>
      </c>
      <c r="AJ49" s="776" t="s">
        <v>8</v>
      </c>
      <c r="AK49" s="773" t="s">
        <v>8</v>
      </c>
      <c r="AL49" s="773">
        <v>0</v>
      </c>
      <c r="AM49" s="773" t="s">
        <v>8</v>
      </c>
      <c r="AN49" s="774" t="s">
        <v>8</v>
      </c>
      <c r="AO49" s="772" t="s">
        <v>10</v>
      </c>
      <c r="AP49" s="773" t="s">
        <v>22</v>
      </c>
      <c r="AQ49" s="773" t="s">
        <v>8</v>
      </c>
      <c r="AR49" s="773" t="s">
        <v>8</v>
      </c>
      <c r="AS49" s="775" t="s">
        <v>8</v>
      </c>
      <c r="AT49" s="776" t="s">
        <v>12</v>
      </c>
      <c r="AU49" s="773" t="s">
        <v>8</v>
      </c>
      <c r="AV49" s="773" t="s">
        <v>8</v>
      </c>
      <c r="AW49" s="775" t="s">
        <v>8</v>
      </c>
      <c r="AX49" s="777">
        <f t="shared" si="1"/>
        <v>43</v>
      </c>
      <c r="AY49" s="23" t="str">
        <f t="shared" si="2"/>
        <v>ブリザード水水</v>
      </c>
    </row>
    <row r="50" spans="1:51" s="23" customFormat="1" ht="18" customHeight="1">
      <c r="A50" s="1248"/>
      <c r="B50" s="769">
        <f t="shared" si="3"/>
        <v>44</v>
      </c>
      <c r="C50" s="770" t="s">
        <v>626</v>
      </c>
      <c r="D50" s="771">
        <v>44</v>
      </c>
      <c r="E50" s="769" t="s">
        <v>13</v>
      </c>
      <c r="F50" s="772" t="s">
        <v>8</v>
      </c>
      <c r="G50" s="773" t="s">
        <v>12</v>
      </c>
      <c r="H50" s="773" t="s">
        <v>12</v>
      </c>
      <c r="I50" s="773" t="s">
        <v>22</v>
      </c>
      <c r="J50" s="774" t="s">
        <v>8</v>
      </c>
      <c r="K50" s="772" t="s">
        <v>8</v>
      </c>
      <c r="L50" s="773" t="s">
        <v>8</v>
      </c>
      <c r="M50" s="773" t="s">
        <v>12</v>
      </c>
      <c r="N50" s="773">
        <v>0</v>
      </c>
      <c r="O50" s="775" t="s">
        <v>8</v>
      </c>
      <c r="P50" s="776" t="s">
        <v>12</v>
      </c>
      <c r="Q50" s="773" t="s">
        <v>8</v>
      </c>
      <c r="R50" s="773" t="s">
        <v>12</v>
      </c>
      <c r="S50" s="773" t="s">
        <v>8</v>
      </c>
      <c r="T50" s="774" t="s">
        <v>8</v>
      </c>
      <c r="U50" s="772" t="s">
        <v>12</v>
      </c>
      <c r="V50" s="773" t="s">
        <v>8</v>
      </c>
      <c r="W50" s="773" t="s">
        <v>12</v>
      </c>
      <c r="X50" s="773" t="s">
        <v>8</v>
      </c>
      <c r="Y50" s="775" t="s">
        <v>12</v>
      </c>
      <c r="Z50" s="776">
        <v>0</v>
      </c>
      <c r="AA50" s="773" t="s">
        <v>8</v>
      </c>
      <c r="AB50" s="773" t="s">
        <v>8</v>
      </c>
      <c r="AC50" s="773" t="s">
        <v>12</v>
      </c>
      <c r="AD50" s="774" t="s">
        <v>12</v>
      </c>
      <c r="AE50" s="772">
        <v>0</v>
      </c>
      <c r="AF50" s="773" t="s">
        <v>9</v>
      </c>
      <c r="AG50" s="773" t="s">
        <v>12</v>
      </c>
      <c r="AH50" s="773" t="s">
        <v>8</v>
      </c>
      <c r="AI50" s="775">
        <v>0</v>
      </c>
      <c r="AJ50" s="776" t="s">
        <v>8</v>
      </c>
      <c r="AK50" s="773" t="s">
        <v>8</v>
      </c>
      <c r="AL50" s="773" t="s">
        <v>8</v>
      </c>
      <c r="AM50" s="773" t="s">
        <v>8</v>
      </c>
      <c r="AN50" s="774" t="s">
        <v>12</v>
      </c>
      <c r="AO50" s="772" t="s">
        <v>8</v>
      </c>
      <c r="AP50" s="773" t="s">
        <v>22</v>
      </c>
      <c r="AQ50" s="773" t="s">
        <v>12</v>
      </c>
      <c r="AR50" s="773" t="s">
        <v>8</v>
      </c>
      <c r="AS50" s="775" t="s">
        <v>8</v>
      </c>
      <c r="AT50" s="776" t="s">
        <v>8</v>
      </c>
      <c r="AU50" s="773" t="s">
        <v>8</v>
      </c>
      <c r="AV50" s="773" t="s">
        <v>8</v>
      </c>
      <c r="AW50" s="775" t="s">
        <v>8</v>
      </c>
      <c r="AX50" s="777">
        <f t="shared" si="1"/>
        <v>44</v>
      </c>
      <c r="AY50" s="23" t="str">
        <f t="shared" si="2"/>
        <v>プロポーズ顆顆</v>
      </c>
    </row>
    <row r="51" spans="1:51" s="23" customFormat="1" ht="18" customHeight="1" thickBot="1">
      <c r="A51" s="1248"/>
      <c r="B51" s="778">
        <f t="shared" si="3"/>
        <v>45</v>
      </c>
      <c r="C51" s="779" t="s">
        <v>660</v>
      </c>
      <c r="D51" s="780">
        <v>45</v>
      </c>
      <c r="E51" s="778" t="s">
        <v>4</v>
      </c>
      <c r="F51" s="781" t="s">
        <v>8</v>
      </c>
      <c r="G51" s="782" t="s">
        <v>8</v>
      </c>
      <c r="H51" s="782" t="s">
        <v>8</v>
      </c>
      <c r="I51" s="782" t="s">
        <v>22</v>
      </c>
      <c r="J51" s="783" t="s">
        <v>8</v>
      </c>
      <c r="K51" s="781" t="s">
        <v>8</v>
      </c>
      <c r="L51" s="782" t="s">
        <v>8</v>
      </c>
      <c r="M51" s="782" t="s">
        <v>15</v>
      </c>
      <c r="N51" s="782" t="s">
        <v>15</v>
      </c>
      <c r="O51" s="784" t="s">
        <v>8</v>
      </c>
      <c r="P51" s="785" t="s">
        <v>8</v>
      </c>
      <c r="Q51" s="782" t="s">
        <v>8</v>
      </c>
      <c r="R51" s="782" t="s">
        <v>8</v>
      </c>
      <c r="S51" s="782" t="s">
        <v>8</v>
      </c>
      <c r="T51" s="783" t="s">
        <v>8</v>
      </c>
      <c r="U51" s="781" t="s">
        <v>8</v>
      </c>
      <c r="V51" s="782" t="s">
        <v>8</v>
      </c>
      <c r="W51" s="782" t="s">
        <v>12</v>
      </c>
      <c r="X51" s="782" t="s">
        <v>8</v>
      </c>
      <c r="Y51" s="784">
        <v>0</v>
      </c>
      <c r="Z51" s="785" t="s">
        <v>11</v>
      </c>
      <c r="AA51" s="782" t="s">
        <v>8</v>
      </c>
      <c r="AB51" s="782" t="s">
        <v>8</v>
      </c>
      <c r="AC51" s="782" t="s">
        <v>8</v>
      </c>
      <c r="AD51" s="783" t="s">
        <v>15</v>
      </c>
      <c r="AE51" s="781" t="s">
        <v>8</v>
      </c>
      <c r="AF51" s="782" t="s">
        <v>12</v>
      </c>
      <c r="AG51" s="782" t="s">
        <v>8</v>
      </c>
      <c r="AH51" s="782" t="s">
        <v>8</v>
      </c>
      <c r="AI51" s="784">
        <v>0</v>
      </c>
      <c r="AJ51" s="785" t="s">
        <v>8</v>
      </c>
      <c r="AK51" s="782" t="s">
        <v>8</v>
      </c>
      <c r="AL51" s="782" t="s">
        <v>8</v>
      </c>
      <c r="AM51" s="782" t="s">
        <v>8</v>
      </c>
      <c r="AN51" s="783" t="s">
        <v>8</v>
      </c>
      <c r="AO51" s="781" t="s">
        <v>8</v>
      </c>
      <c r="AP51" s="782" t="s">
        <v>22</v>
      </c>
      <c r="AQ51" s="782" t="s">
        <v>8</v>
      </c>
      <c r="AR51" s="782" t="s">
        <v>8</v>
      </c>
      <c r="AS51" s="784" t="s">
        <v>8</v>
      </c>
      <c r="AT51" s="785" t="s">
        <v>8</v>
      </c>
      <c r="AU51" s="782" t="s">
        <v>8</v>
      </c>
      <c r="AV51" s="782" t="s">
        <v>8</v>
      </c>
      <c r="AW51" s="784" t="s">
        <v>8</v>
      </c>
      <c r="AX51" s="786">
        <f t="shared" si="1"/>
        <v>45</v>
      </c>
      <c r="AY51" s="23" t="str">
        <f t="shared" si="2"/>
        <v>フロンサイド水水</v>
      </c>
    </row>
    <row r="52" spans="1:51" s="16" customFormat="1" ht="18" customHeight="1">
      <c r="A52" s="1248"/>
      <c r="B52" s="787">
        <f t="shared" si="3"/>
        <v>46</v>
      </c>
      <c r="C52" s="788" t="s">
        <v>659</v>
      </c>
      <c r="D52" s="789">
        <v>46</v>
      </c>
      <c r="E52" s="790" t="s">
        <v>19</v>
      </c>
      <c r="F52" s="791" t="s">
        <v>8</v>
      </c>
      <c r="G52" s="792" t="s">
        <v>8</v>
      </c>
      <c r="H52" s="792" t="s">
        <v>8</v>
      </c>
      <c r="I52" s="792" t="s">
        <v>22</v>
      </c>
      <c r="J52" s="793" t="s">
        <v>8</v>
      </c>
      <c r="K52" s="791" t="s">
        <v>8</v>
      </c>
      <c r="L52" s="792" t="s">
        <v>8</v>
      </c>
      <c r="M52" s="792">
        <v>0</v>
      </c>
      <c r="N52" s="792" t="s">
        <v>8</v>
      </c>
      <c r="O52" s="794" t="s">
        <v>8</v>
      </c>
      <c r="P52" s="795" t="s">
        <v>8</v>
      </c>
      <c r="Q52" s="792" t="s">
        <v>8</v>
      </c>
      <c r="R52" s="792" t="s">
        <v>8</v>
      </c>
      <c r="S52" s="792" t="s">
        <v>8</v>
      </c>
      <c r="T52" s="793" t="s">
        <v>8</v>
      </c>
      <c r="U52" s="791" t="s">
        <v>8</v>
      </c>
      <c r="V52" s="792" t="s">
        <v>8</v>
      </c>
      <c r="W52" s="792" t="s">
        <v>8</v>
      </c>
      <c r="X52" s="792" t="s">
        <v>8</v>
      </c>
      <c r="Y52" s="794" t="s">
        <v>8</v>
      </c>
      <c r="Z52" s="795" t="s">
        <v>8</v>
      </c>
      <c r="AA52" s="792" t="s">
        <v>8</v>
      </c>
      <c r="AB52" s="792" t="s">
        <v>8</v>
      </c>
      <c r="AC52" s="792" t="s">
        <v>8</v>
      </c>
      <c r="AD52" s="793">
        <v>0</v>
      </c>
      <c r="AE52" s="791" t="s">
        <v>8</v>
      </c>
      <c r="AF52" s="792" t="s">
        <v>8</v>
      </c>
      <c r="AG52" s="792" t="s">
        <v>8</v>
      </c>
      <c r="AH52" s="792" t="s">
        <v>8</v>
      </c>
      <c r="AI52" s="794">
        <v>0</v>
      </c>
      <c r="AJ52" s="795" t="s">
        <v>8</v>
      </c>
      <c r="AK52" s="792" t="s">
        <v>8</v>
      </c>
      <c r="AL52" s="792">
        <v>0</v>
      </c>
      <c r="AM52" s="792" t="s">
        <v>8</v>
      </c>
      <c r="AN52" s="793" t="s">
        <v>8</v>
      </c>
      <c r="AO52" s="791" t="s">
        <v>8</v>
      </c>
      <c r="AP52" s="792" t="s">
        <v>22</v>
      </c>
      <c r="AQ52" s="792" t="s">
        <v>8</v>
      </c>
      <c r="AR52" s="792">
        <v>0</v>
      </c>
      <c r="AS52" s="794" t="s">
        <v>8</v>
      </c>
      <c r="AT52" s="795">
        <v>0</v>
      </c>
      <c r="AU52" s="792" t="s">
        <v>8</v>
      </c>
      <c r="AV52" s="792" t="s">
        <v>8</v>
      </c>
      <c r="AW52" s="794" t="s">
        <v>8</v>
      </c>
      <c r="AX52" s="796">
        <f t="shared" si="1"/>
        <v>46</v>
      </c>
      <c r="AY52" s="16" t="str">
        <f t="shared" si="2"/>
        <v>フロンサイドSCSC</v>
      </c>
    </row>
    <row r="53" spans="1:51" s="16" customFormat="1" ht="18" customHeight="1">
      <c r="A53" s="1248"/>
      <c r="B53" s="797">
        <f t="shared" si="3"/>
        <v>47</v>
      </c>
      <c r="C53" s="770" t="s">
        <v>670</v>
      </c>
      <c r="D53" s="771">
        <v>47</v>
      </c>
      <c r="E53" s="769" t="s">
        <v>4</v>
      </c>
      <c r="F53" s="772" t="s">
        <v>8</v>
      </c>
      <c r="G53" s="773">
        <v>0</v>
      </c>
      <c r="H53" s="773">
        <v>0</v>
      </c>
      <c r="I53" s="773" t="s">
        <v>22</v>
      </c>
      <c r="J53" s="774">
        <v>0</v>
      </c>
      <c r="K53" s="772">
        <v>0</v>
      </c>
      <c r="L53" s="773" t="s">
        <v>8</v>
      </c>
      <c r="M53" s="773">
        <v>0</v>
      </c>
      <c r="N53" s="773">
        <v>0</v>
      </c>
      <c r="O53" s="775">
        <v>0</v>
      </c>
      <c r="P53" s="776">
        <v>0</v>
      </c>
      <c r="Q53" s="773" t="s">
        <v>8</v>
      </c>
      <c r="R53" s="773">
        <v>0</v>
      </c>
      <c r="S53" s="773">
        <v>0</v>
      </c>
      <c r="T53" s="774">
        <v>0</v>
      </c>
      <c r="U53" s="772">
        <v>0</v>
      </c>
      <c r="V53" s="773" t="s">
        <v>8</v>
      </c>
      <c r="W53" s="773">
        <v>0</v>
      </c>
      <c r="X53" s="773">
        <v>0</v>
      </c>
      <c r="Y53" s="775">
        <v>0</v>
      </c>
      <c r="Z53" s="776">
        <v>0</v>
      </c>
      <c r="AA53" s="773" t="s">
        <v>8</v>
      </c>
      <c r="AB53" s="773">
        <v>0</v>
      </c>
      <c r="AC53" s="773">
        <v>0</v>
      </c>
      <c r="AD53" s="774">
        <v>0</v>
      </c>
      <c r="AE53" s="772">
        <v>0</v>
      </c>
      <c r="AF53" s="773">
        <v>0</v>
      </c>
      <c r="AG53" s="773" t="s">
        <v>8</v>
      </c>
      <c r="AH53" s="773">
        <v>0</v>
      </c>
      <c r="AI53" s="775">
        <v>0</v>
      </c>
      <c r="AJ53" s="776">
        <v>0</v>
      </c>
      <c r="AK53" s="773">
        <v>0</v>
      </c>
      <c r="AL53" s="773">
        <v>0</v>
      </c>
      <c r="AM53" s="773">
        <v>0</v>
      </c>
      <c r="AN53" s="774">
        <v>0</v>
      </c>
      <c r="AO53" s="772">
        <v>0</v>
      </c>
      <c r="AP53" s="773" t="s">
        <v>22</v>
      </c>
      <c r="AQ53" s="773" t="s">
        <v>8</v>
      </c>
      <c r="AR53" s="773">
        <v>0</v>
      </c>
      <c r="AS53" s="775">
        <v>0</v>
      </c>
      <c r="AT53" s="776">
        <v>0</v>
      </c>
      <c r="AU53" s="773" t="s">
        <v>8</v>
      </c>
      <c r="AV53" s="773">
        <v>0</v>
      </c>
      <c r="AW53" s="775">
        <v>0</v>
      </c>
      <c r="AX53" s="777">
        <f t="shared" si="1"/>
        <v>47</v>
      </c>
      <c r="AY53" s="16" t="str">
        <f t="shared" si="2"/>
        <v>ベルクート水水</v>
      </c>
    </row>
    <row r="54" spans="1:51" s="16" customFormat="1" ht="18" customHeight="1">
      <c r="A54" s="1248"/>
      <c r="B54" s="797">
        <f t="shared" si="3"/>
        <v>48</v>
      </c>
      <c r="C54" s="770" t="s">
        <v>628</v>
      </c>
      <c r="D54" s="771">
        <v>48</v>
      </c>
      <c r="E54" s="769" t="s">
        <v>14</v>
      </c>
      <c r="F54" s="772" t="s">
        <v>8</v>
      </c>
      <c r="G54" s="773" t="s">
        <v>8</v>
      </c>
      <c r="H54" s="773" t="s">
        <v>8</v>
      </c>
      <c r="I54" s="773" t="s">
        <v>22</v>
      </c>
      <c r="J54" s="774" t="s">
        <v>8</v>
      </c>
      <c r="K54" s="772" t="s">
        <v>8</v>
      </c>
      <c r="L54" s="773" t="s">
        <v>8</v>
      </c>
      <c r="M54" s="773" t="s">
        <v>8</v>
      </c>
      <c r="N54" s="773" t="s">
        <v>8</v>
      </c>
      <c r="O54" s="775" t="s">
        <v>8</v>
      </c>
      <c r="P54" s="776" t="s">
        <v>8</v>
      </c>
      <c r="Q54" s="773" t="s">
        <v>8</v>
      </c>
      <c r="R54" s="773" t="s">
        <v>8</v>
      </c>
      <c r="S54" s="773">
        <v>0</v>
      </c>
      <c r="T54" s="774" t="s">
        <v>8</v>
      </c>
      <c r="U54" s="772">
        <v>0</v>
      </c>
      <c r="V54" s="773" t="s">
        <v>8</v>
      </c>
      <c r="W54" s="773" t="s">
        <v>8</v>
      </c>
      <c r="X54" s="773" t="s">
        <v>8</v>
      </c>
      <c r="Y54" s="775">
        <v>0</v>
      </c>
      <c r="Z54" s="776">
        <v>0</v>
      </c>
      <c r="AA54" s="773" t="s">
        <v>8</v>
      </c>
      <c r="AB54" s="773" t="s">
        <v>8</v>
      </c>
      <c r="AC54" s="773" t="s">
        <v>8</v>
      </c>
      <c r="AD54" s="774">
        <v>0</v>
      </c>
      <c r="AE54" s="772" t="s">
        <v>8</v>
      </c>
      <c r="AF54" s="773" t="s">
        <v>8</v>
      </c>
      <c r="AG54" s="773" t="s">
        <v>8</v>
      </c>
      <c r="AH54" s="773">
        <v>0</v>
      </c>
      <c r="AI54" s="775">
        <v>0</v>
      </c>
      <c r="AJ54" s="776">
        <v>0</v>
      </c>
      <c r="AK54" s="773" t="s">
        <v>8</v>
      </c>
      <c r="AL54" s="773" t="s">
        <v>8</v>
      </c>
      <c r="AM54" s="773" t="s">
        <v>8</v>
      </c>
      <c r="AN54" s="774" t="s">
        <v>8</v>
      </c>
      <c r="AO54" s="772" t="s">
        <v>10</v>
      </c>
      <c r="AP54" s="773" t="s">
        <v>22</v>
      </c>
      <c r="AQ54" s="773" t="s">
        <v>8</v>
      </c>
      <c r="AR54" s="773" t="s">
        <v>8</v>
      </c>
      <c r="AS54" s="775" t="s">
        <v>8</v>
      </c>
      <c r="AT54" s="776" t="s">
        <v>8</v>
      </c>
      <c r="AU54" s="773" t="s">
        <v>8</v>
      </c>
      <c r="AV54" s="773" t="s">
        <v>8</v>
      </c>
      <c r="AW54" s="775" t="s">
        <v>8</v>
      </c>
      <c r="AX54" s="777">
        <f t="shared" si="1"/>
        <v>48</v>
      </c>
      <c r="AY54" s="16" t="str">
        <f t="shared" si="2"/>
        <v>ホライズンDFDF</v>
      </c>
    </row>
    <row r="55" spans="1:51" s="16" customFormat="1" ht="18" customHeight="1">
      <c r="A55" s="1248"/>
      <c r="B55" s="797">
        <f t="shared" si="3"/>
        <v>49</v>
      </c>
      <c r="C55" s="770" t="s">
        <v>695</v>
      </c>
      <c r="D55" s="771">
        <v>49</v>
      </c>
      <c r="E55" s="769" t="s">
        <v>4</v>
      </c>
      <c r="F55" s="772" t="s">
        <v>8</v>
      </c>
      <c r="G55" s="773" t="s">
        <v>8</v>
      </c>
      <c r="H55" s="773" t="s">
        <v>11</v>
      </c>
      <c r="I55" s="773" t="s">
        <v>22</v>
      </c>
      <c r="J55" s="774" t="s">
        <v>8</v>
      </c>
      <c r="K55" s="772" t="s">
        <v>8</v>
      </c>
      <c r="L55" s="773" t="s">
        <v>8</v>
      </c>
      <c r="M55" s="773" t="s">
        <v>11</v>
      </c>
      <c r="N55" s="773" t="s">
        <v>11</v>
      </c>
      <c r="O55" s="775" t="s">
        <v>8</v>
      </c>
      <c r="P55" s="776">
        <v>0</v>
      </c>
      <c r="Q55" s="773" t="s">
        <v>8</v>
      </c>
      <c r="R55" s="773" t="s">
        <v>11</v>
      </c>
      <c r="S55" s="773" t="s">
        <v>8</v>
      </c>
      <c r="T55" s="774" t="s">
        <v>8</v>
      </c>
      <c r="U55" s="772" t="s">
        <v>8</v>
      </c>
      <c r="V55" s="773" t="s">
        <v>8</v>
      </c>
      <c r="W55" s="773" t="s">
        <v>11</v>
      </c>
      <c r="X55" s="773" t="s">
        <v>8</v>
      </c>
      <c r="Y55" s="775" t="s">
        <v>8</v>
      </c>
      <c r="Z55" s="776" t="s">
        <v>11</v>
      </c>
      <c r="AA55" s="773" t="s">
        <v>8</v>
      </c>
      <c r="AB55" s="773" t="s">
        <v>8</v>
      </c>
      <c r="AC55" s="773" t="s">
        <v>8</v>
      </c>
      <c r="AD55" s="774" t="s">
        <v>11</v>
      </c>
      <c r="AE55" s="772" t="s">
        <v>8</v>
      </c>
      <c r="AF55" s="773" t="s">
        <v>11</v>
      </c>
      <c r="AG55" s="773" t="s">
        <v>8</v>
      </c>
      <c r="AH55" s="773" t="s">
        <v>8</v>
      </c>
      <c r="AI55" s="775" t="s">
        <v>8</v>
      </c>
      <c r="AJ55" s="776" t="s">
        <v>8</v>
      </c>
      <c r="AK55" s="773" t="s">
        <v>8</v>
      </c>
      <c r="AL55" s="773" t="s">
        <v>8</v>
      </c>
      <c r="AM55" s="773" t="s">
        <v>8</v>
      </c>
      <c r="AN55" s="774" t="s">
        <v>11</v>
      </c>
      <c r="AO55" s="772" t="s">
        <v>8</v>
      </c>
      <c r="AP55" s="773" t="s">
        <v>22</v>
      </c>
      <c r="AQ55" s="773" t="s">
        <v>8</v>
      </c>
      <c r="AR55" s="773" t="s">
        <v>8</v>
      </c>
      <c r="AS55" s="775">
        <v>0</v>
      </c>
      <c r="AT55" s="776" t="s">
        <v>8</v>
      </c>
      <c r="AU55" s="773" t="s">
        <v>8</v>
      </c>
      <c r="AV55" s="773">
        <v>0</v>
      </c>
      <c r="AW55" s="775" t="s">
        <v>8</v>
      </c>
      <c r="AX55" s="777">
        <f t="shared" si="1"/>
        <v>49</v>
      </c>
      <c r="AY55" s="16" t="str">
        <f t="shared" si="2"/>
        <v>マスタピース水水</v>
      </c>
    </row>
    <row r="56" spans="1:51" s="16" customFormat="1" ht="18" customHeight="1" thickBot="1">
      <c r="A56" s="1248"/>
      <c r="B56" s="798">
        <f t="shared" si="3"/>
        <v>50</v>
      </c>
      <c r="C56" s="799" t="s">
        <v>696</v>
      </c>
      <c r="D56" s="800">
        <v>50</v>
      </c>
      <c r="E56" s="801" t="s">
        <v>4</v>
      </c>
      <c r="F56" s="802">
        <v>0</v>
      </c>
      <c r="G56" s="803">
        <v>0</v>
      </c>
      <c r="H56" s="803">
        <v>0</v>
      </c>
      <c r="I56" s="803" t="s">
        <v>22</v>
      </c>
      <c r="J56" s="804">
        <v>0</v>
      </c>
      <c r="K56" s="802" t="s">
        <v>8</v>
      </c>
      <c r="L56" s="803" t="s">
        <v>8</v>
      </c>
      <c r="M56" s="803">
        <v>0</v>
      </c>
      <c r="N56" s="803">
        <v>0</v>
      </c>
      <c r="O56" s="805">
        <v>0</v>
      </c>
      <c r="P56" s="806" t="s">
        <v>8</v>
      </c>
      <c r="Q56" s="803" t="s">
        <v>8</v>
      </c>
      <c r="R56" s="803">
        <v>0</v>
      </c>
      <c r="S56" s="803">
        <v>0</v>
      </c>
      <c r="T56" s="804" t="s">
        <v>8</v>
      </c>
      <c r="U56" s="802">
        <v>0</v>
      </c>
      <c r="V56" s="803">
        <v>0</v>
      </c>
      <c r="W56" s="803">
        <v>0</v>
      </c>
      <c r="X56" s="803" t="s">
        <v>8</v>
      </c>
      <c r="Y56" s="805">
        <v>0</v>
      </c>
      <c r="Z56" s="806">
        <v>0</v>
      </c>
      <c r="AA56" s="803" t="s">
        <v>8</v>
      </c>
      <c r="AB56" s="803">
        <v>0</v>
      </c>
      <c r="AC56" s="803">
        <v>0</v>
      </c>
      <c r="AD56" s="804">
        <v>0</v>
      </c>
      <c r="AE56" s="802">
        <v>0</v>
      </c>
      <c r="AF56" s="803">
        <v>0</v>
      </c>
      <c r="AG56" s="803">
        <v>0</v>
      </c>
      <c r="AH56" s="803">
        <v>0</v>
      </c>
      <c r="AI56" s="805">
        <v>0</v>
      </c>
      <c r="AJ56" s="806">
        <v>0</v>
      </c>
      <c r="AK56" s="803" t="s">
        <v>8</v>
      </c>
      <c r="AL56" s="803" t="s">
        <v>8</v>
      </c>
      <c r="AM56" s="803">
        <v>0</v>
      </c>
      <c r="AN56" s="804">
        <v>0</v>
      </c>
      <c r="AO56" s="802">
        <v>0</v>
      </c>
      <c r="AP56" s="803" t="s">
        <v>22</v>
      </c>
      <c r="AQ56" s="803" t="s">
        <v>8</v>
      </c>
      <c r="AR56" s="803">
        <v>0</v>
      </c>
      <c r="AS56" s="805" t="s">
        <v>8</v>
      </c>
      <c r="AT56" s="806">
        <v>0</v>
      </c>
      <c r="AU56" s="803" t="s">
        <v>8</v>
      </c>
      <c r="AV56" s="803" t="s">
        <v>26</v>
      </c>
      <c r="AW56" s="805">
        <v>0</v>
      </c>
      <c r="AX56" s="807">
        <f t="shared" si="1"/>
        <v>50</v>
      </c>
      <c r="AY56" s="16" t="str">
        <f t="shared" si="2"/>
        <v>マテリーナ水水</v>
      </c>
    </row>
    <row r="57" spans="1:51" s="23" customFormat="1" ht="18" customHeight="1">
      <c r="A57" s="1248"/>
      <c r="B57" s="787">
        <f t="shared" si="3"/>
        <v>51</v>
      </c>
      <c r="C57" s="788" t="s">
        <v>551</v>
      </c>
      <c r="D57" s="789">
        <v>51</v>
      </c>
      <c r="E57" s="790" t="s">
        <v>6</v>
      </c>
      <c r="F57" s="791" t="s">
        <v>8</v>
      </c>
      <c r="G57" s="792" t="s">
        <v>22</v>
      </c>
      <c r="H57" s="792" t="s">
        <v>8</v>
      </c>
      <c r="I57" s="792" t="s">
        <v>8</v>
      </c>
      <c r="J57" s="793" t="s">
        <v>22</v>
      </c>
      <c r="K57" s="791" t="s">
        <v>22</v>
      </c>
      <c r="L57" s="792" t="s">
        <v>8</v>
      </c>
      <c r="M57" s="792" t="s">
        <v>8</v>
      </c>
      <c r="N57" s="792" t="s">
        <v>22</v>
      </c>
      <c r="O57" s="794" t="s">
        <v>8</v>
      </c>
      <c r="P57" s="795" t="s">
        <v>8</v>
      </c>
      <c r="Q57" s="792" t="s">
        <v>22</v>
      </c>
      <c r="R57" s="792" t="s">
        <v>8</v>
      </c>
      <c r="S57" s="792" t="s">
        <v>22</v>
      </c>
      <c r="T57" s="793" t="s">
        <v>22</v>
      </c>
      <c r="U57" s="791" t="s">
        <v>22</v>
      </c>
      <c r="V57" s="792" t="s">
        <v>22</v>
      </c>
      <c r="W57" s="792" t="s">
        <v>8</v>
      </c>
      <c r="X57" s="792" t="s">
        <v>22</v>
      </c>
      <c r="Y57" s="794" t="s">
        <v>22</v>
      </c>
      <c r="Z57" s="795" t="s">
        <v>22</v>
      </c>
      <c r="AA57" s="792" t="s">
        <v>8</v>
      </c>
      <c r="AB57" s="792" t="s">
        <v>22</v>
      </c>
      <c r="AC57" s="792" t="s">
        <v>8</v>
      </c>
      <c r="AD57" s="793" t="s">
        <v>22</v>
      </c>
      <c r="AE57" s="791" t="s">
        <v>8</v>
      </c>
      <c r="AF57" s="792" t="s">
        <v>22</v>
      </c>
      <c r="AG57" s="792" t="s">
        <v>22</v>
      </c>
      <c r="AH57" s="792" t="s">
        <v>22</v>
      </c>
      <c r="AI57" s="794" t="s">
        <v>22</v>
      </c>
      <c r="AJ57" s="795" t="s">
        <v>22</v>
      </c>
      <c r="AK57" s="792" t="s">
        <v>22</v>
      </c>
      <c r="AL57" s="792" t="s">
        <v>22</v>
      </c>
      <c r="AM57" s="792" t="s">
        <v>22</v>
      </c>
      <c r="AN57" s="793" t="s">
        <v>22</v>
      </c>
      <c r="AO57" s="791" t="s">
        <v>22</v>
      </c>
      <c r="AP57" s="792" t="s">
        <v>8</v>
      </c>
      <c r="AQ57" s="792" t="s">
        <v>22</v>
      </c>
      <c r="AR57" s="792" t="s">
        <v>22</v>
      </c>
      <c r="AS57" s="794" t="s">
        <v>22</v>
      </c>
      <c r="AT57" s="795" t="s">
        <v>22</v>
      </c>
      <c r="AU57" s="792" t="s">
        <v>8</v>
      </c>
      <c r="AV57" s="792" t="s">
        <v>8</v>
      </c>
      <c r="AW57" s="794" t="s">
        <v>22</v>
      </c>
      <c r="AX57" s="796">
        <f t="shared" si="1"/>
        <v>51</v>
      </c>
      <c r="AY57" s="23" t="str">
        <f t="shared" si="2"/>
        <v>ミリオネアFLFL</v>
      </c>
    </row>
    <row r="58" spans="1:51" s="23" customFormat="1" ht="18" customHeight="1">
      <c r="A58" s="1248"/>
      <c r="B58" s="797">
        <f t="shared" si="3"/>
        <v>52</v>
      </c>
      <c r="C58" s="770" t="s">
        <v>715</v>
      </c>
      <c r="D58" s="771">
        <v>52</v>
      </c>
      <c r="E58" s="769" t="s">
        <v>4</v>
      </c>
      <c r="F58" s="772">
        <v>0</v>
      </c>
      <c r="G58" s="773">
        <v>0</v>
      </c>
      <c r="H58" s="773">
        <v>0</v>
      </c>
      <c r="I58" s="773" t="s">
        <v>22</v>
      </c>
      <c r="J58" s="774">
        <v>0</v>
      </c>
      <c r="K58" s="772">
        <v>0</v>
      </c>
      <c r="L58" s="773">
        <v>0</v>
      </c>
      <c r="M58" s="773">
        <v>0</v>
      </c>
      <c r="N58" s="773">
        <v>0</v>
      </c>
      <c r="O58" s="775">
        <v>0</v>
      </c>
      <c r="P58" s="776">
        <v>0</v>
      </c>
      <c r="Q58" s="773" t="s">
        <v>8</v>
      </c>
      <c r="R58" s="773">
        <v>0</v>
      </c>
      <c r="S58" s="773">
        <v>0</v>
      </c>
      <c r="T58" s="774" t="s">
        <v>8</v>
      </c>
      <c r="U58" s="772">
        <v>0</v>
      </c>
      <c r="V58" s="773">
        <v>0</v>
      </c>
      <c r="W58" s="773">
        <v>0</v>
      </c>
      <c r="X58" s="773">
        <v>0</v>
      </c>
      <c r="Y58" s="775">
        <v>0</v>
      </c>
      <c r="Z58" s="776">
        <v>0</v>
      </c>
      <c r="AA58" s="773">
        <v>0</v>
      </c>
      <c r="AB58" s="773">
        <v>0</v>
      </c>
      <c r="AC58" s="773">
        <v>0</v>
      </c>
      <c r="AD58" s="774">
        <v>0</v>
      </c>
      <c r="AE58" s="772">
        <v>0</v>
      </c>
      <c r="AF58" s="773">
        <v>0</v>
      </c>
      <c r="AG58" s="773">
        <v>0</v>
      </c>
      <c r="AH58" s="773">
        <v>0</v>
      </c>
      <c r="AI58" s="775">
        <v>0</v>
      </c>
      <c r="AJ58" s="776">
        <v>0</v>
      </c>
      <c r="AK58" s="773">
        <v>0</v>
      </c>
      <c r="AL58" s="773">
        <v>0</v>
      </c>
      <c r="AM58" s="773">
        <v>0</v>
      </c>
      <c r="AN58" s="774">
        <v>0</v>
      </c>
      <c r="AO58" s="772">
        <v>0</v>
      </c>
      <c r="AP58" s="773" t="s">
        <v>22</v>
      </c>
      <c r="AQ58" s="773">
        <v>0</v>
      </c>
      <c r="AR58" s="773">
        <v>0</v>
      </c>
      <c r="AS58" s="775">
        <v>0</v>
      </c>
      <c r="AT58" s="776">
        <v>0</v>
      </c>
      <c r="AU58" s="773">
        <v>0</v>
      </c>
      <c r="AV58" s="773">
        <v>0</v>
      </c>
      <c r="AW58" s="775">
        <v>0</v>
      </c>
      <c r="AX58" s="777">
        <f t="shared" si="1"/>
        <v>52</v>
      </c>
      <c r="AY58" s="23" t="str">
        <f t="shared" si="2"/>
        <v>ヨネポン水水</v>
      </c>
    </row>
    <row r="59" spans="1:51" s="23" customFormat="1" ht="18" customHeight="1">
      <c r="A59" s="1248"/>
      <c r="B59" s="797">
        <f t="shared" si="3"/>
        <v>53</v>
      </c>
      <c r="C59" s="770" t="s">
        <v>629</v>
      </c>
      <c r="D59" s="771">
        <v>53</v>
      </c>
      <c r="E59" s="769" t="s">
        <v>6</v>
      </c>
      <c r="F59" s="772">
        <v>0</v>
      </c>
      <c r="G59" s="773">
        <v>0</v>
      </c>
      <c r="H59" s="773" t="s">
        <v>8</v>
      </c>
      <c r="I59" s="773" t="s">
        <v>22</v>
      </c>
      <c r="J59" s="774" t="s">
        <v>8</v>
      </c>
      <c r="K59" s="772" t="s">
        <v>8</v>
      </c>
      <c r="L59" s="773" t="s">
        <v>8</v>
      </c>
      <c r="M59" s="773" t="s">
        <v>8</v>
      </c>
      <c r="N59" s="773" t="s">
        <v>8</v>
      </c>
      <c r="O59" s="775" t="s">
        <v>8</v>
      </c>
      <c r="P59" s="776" t="s">
        <v>8</v>
      </c>
      <c r="Q59" s="773" t="s">
        <v>8</v>
      </c>
      <c r="R59" s="773">
        <v>0</v>
      </c>
      <c r="S59" s="773" t="s">
        <v>47</v>
      </c>
      <c r="T59" s="774" t="s">
        <v>8</v>
      </c>
      <c r="U59" s="772" t="s">
        <v>8</v>
      </c>
      <c r="V59" s="773">
        <v>0</v>
      </c>
      <c r="W59" s="773" t="s">
        <v>8</v>
      </c>
      <c r="X59" s="773" t="s">
        <v>8</v>
      </c>
      <c r="Y59" s="775">
        <v>0</v>
      </c>
      <c r="Z59" s="776">
        <v>0</v>
      </c>
      <c r="AA59" s="773" t="s">
        <v>8</v>
      </c>
      <c r="AB59" s="773" t="s">
        <v>8</v>
      </c>
      <c r="AC59" s="773" t="s">
        <v>8</v>
      </c>
      <c r="AD59" s="774">
        <v>0</v>
      </c>
      <c r="AE59" s="772">
        <v>0</v>
      </c>
      <c r="AF59" s="773" t="s">
        <v>8</v>
      </c>
      <c r="AG59" s="773">
        <v>0</v>
      </c>
      <c r="AH59" s="773">
        <v>0</v>
      </c>
      <c r="AI59" s="775">
        <v>0</v>
      </c>
      <c r="AJ59" s="776">
        <v>0</v>
      </c>
      <c r="AK59" s="773" t="s">
        <v>8</v>
      </c>
      <c r="AL59" s="773">
        <v>0</v>
      </c>
      <c r="AM59" s="773" t="s">
        <v>8</v>
      </c>
      <c r="AN59" s="774" t="s">
        <v>8</v>
      </c>
      <c r="AO59" s="772" t="s">
        <v>8</v>
      </c>
      <c r="AP59" s="773" t="s">
        <v>22</v>
      </c>
      <c r="AQ59" s="773" t="s">
        <v>8</v>
      </c>
      <c r="AR59" s="773" t="s">
        <v>8</v>
      </c>
      <c r="AS59" s="775" t="s">
        <v>8</v>
      </c>
      <c r="AT59" s="776" t="s">
        <v>8</v>
      </c>
      <c r="AU59" s="773" t="s">
        <v>8</v>
      </c>
      <c r="AV59" s="773" t="s">
        <v>8</v>
      </c>
      <c r="AW59" s="775" t="s">
        <v>8</v>
      </c>
      <c r="AX59" s="777">
        <f t="shared" si="1"/>
        <v>53</v>
      </c>
      <c r="AY59" s="23" t="str">
        <f t="shared" si="2"/>
        <v>ライメイFLFL</v>
      </c>
    </row>
    <row r="60" spans="1:51" s="23" customFormat="1" ht="18" customHeight="1">
      <c r="A60" s="1248"/>
      <c r="B60" s="797">
        <f t="shared" si="3"/>
        <v>54</v>
      </c>
      <c r="C60" s="770" t="s">
        <v>553</v>
      </c>
      <c r="D60" s="771">
        <v>54</v>
      </c>
      <c r="E60" s="769" t="s">
        <v>6</v>
      </c>
      <c r="F60" s="772" t="s">
        <v>8</v>
      </c>
      <c r="G60" s="773" t="s">
        <v>8</v>
      </c>
      <c r="H60" s="773" t="s">
        <v>8</v>
      </c>
      <c r="I60" s="773" t="s">
        <v>22</v>
      </c>
      <c r="J60" s="774" t="s">
        <v>8</v>
      </c>
      <c r="K60" s="772" t="s">
        <v>8</v>
      </c>
      <c r="L60" s="773" t="s">
        <v>8</v>
      </c>
      <c r="M60" s="773" t="s">
        <v>8</v>
      </c>
      <c r="N60" s="773" t="s">
        <v>8</v>
      </c>
      <c r="O60" s="775" t="s">
        <v>8</v>
      </c>
      <c r="P60" s="776" t="s">
        <v>8</v>
      </c>
      <c r="Q60" s="773" t="s">
        <v>8</v>
      </c>
      <c r="R60" s="773" t="s">
        <v>8</v>
      </c>
      <c r="S60" s="773" t="s">
        <v>8</v>
      </c>
      <c r="T60" s="774" t="s">
        <v>8</v>
      </c>
      <c r="U60" s="772" t="s">
        <v>8</v>
      </c>
      <c r="V60" s="773">
        <v>0</v>
      </c>
      <c r="W60" s="773">
        <v>0</v>
      </c>
      <c r="X60" s="773" t="s">
        <v>8</v>
      </c>
      <c r="Y60" s="775" t="s">
        <v>8</v>
      </c>
      <c r="Z60" s="776" t="s">
        <v>8</v>
      </c>
      <c r="AA60" s="773" t="s">
        <v>8</v>
      </c>
      <c r="AB60" s="773" t="s">
        <v>8</v>
      </c>
      <c r="AC60" s="773" t="s">
        <v>8</v>
      </c>
      <c r="AD60" s="774" t="s">
        <v>8</v>
      </c>
      <c r="AE60" s="772" t="s">
        <v>8</v>
      </c>
      <c r="AF60" s="773" t="s">
        <v>8</v>
      </c>
      <c r="AG60" s="773" t="s">
        <v>8</v>
      </c>
      <c r="AH60" s="773" t="s">
        <v>8</v>
      </c>
      <c r="AI60" s="775">
        <v>0</v>
      </c>
      <c r="AJ60" s="776" t="s">
        <v>8</v>
      </c>
      <c r="AK60" s="773" t="s">
        <v>8</v>
      </c>
      <c r="AL60" s="773" t="s">
        <v>8</v>
      </c>
      <c r="AM60" s="773" t="s">
        <v>8</v>
      </c>
      <c r="AN60" s="774" t="s">
        <v>8</v>
      </c>
      <c r="AO60" s="772" t="s">
        <v>8</v>
      </c>
      <c r="AP60" s="773" t="s">
        <v>22</v>
      </c>
      <c r="AQ60" s="773" t="s">
        <v>8</v>
      </c>
      <c r="AR60" s="773" t="s">
        <v>8</v>
      </c>
      <c r="AS60" s="775" t="s">
        <v>8</v>
      </c>
      <c r="AT60" s="776" t="s">
        <v>8</v>
      </c>
      <c r="AU60" s="773" t="s">
        <v>8</v>
      </c>
      <c r="AV60" s="773" t="s">
        <v>8</v>
      </c>
      <c r="AW60" s="775" t="s">
        <v>8</v>
      </c>
      <c r="AX60" s="777">
        <f t="shared" si="1"/>
        <v>54</v>
      </c>
      <c r="AY60" s="23" t="str">
        <f t="shared" si="2"/>
        <v>ランマンFLFL</v>
      </c>
    </row>
    <row r="61" spans="1:51" s="23" customFormat="1" ht="18" customHeight="1" thickBot="1">
      <c r="A61" s="1248"/>
      <c r="B61" s="798">
        <f t="shared" si="3"/>
        <v>55</v>
      </c>
      <c r="C61" s="799" t="s">
        <v>630</v>
      </c>
      <c r="D61" s="800">
        <v>55</v>
      </c>
      <c r="E61" s="801" t="s">
        <v>13</v>
      </c>
      <c r="F61" s="802" t="s">
        <v>8</v>
      </c>
      <c r="G61" s="803" t="s">
        <v>8</v>
      </c>
      <c r="H61" s="803" t="s">
        <v>8</v>
      </c>
      <c r="I61" s="803" t="s">
        <v>22</v>
      </c>
      <c r="J61" s="804">
        <v>0</v>
      </c>
      <c r="K61" s="802" t="s">
        <v>8</v>
      </c>
      <c r="L61" s="803" t="s">
        <v>8</v>
      </c>
      <c r="M61" s="803" t="s">
        <v>8</v>
      </c>
      <c r="N61" s="803" t="s">
        <v>8</v>
      </c>
      <c r="O61" s="805" t="s">
        <v>8</v>
      </c>
      <c r="P61" s="806" t="s">
        <v>8</v>
      </c>
      <c r="Q61" s="803">
        <v>0</v>
      </c>
      <c r="R61" s="803" t="s">
        <v>8</v>
      </c>
      <c r="S61" s="803">
        <v>0</v>
      </c>
      <c r="T61" s="804" t="s">
        <v>8</v>
      </c>
      <c r="U61" s="802">
        <v>0</v>
      </c>
      <c r="V61" s="803" t="s">
        <v>8</v>
      </c>
      <c r="W61" s="803" t="s">
        <v>8</v>
      </c>
      <c r="X61" s="803" t="s">
        <v>8</v>
      </c>
      <c r="Y61" s="805">
        <v>0</v>
      </c>
      <c r="Z61" s="806" t="s">
        <v>8</v>
      </c>
      <c r="AA61" s="803" t="s">
        <v>8</v>
      </c>
      <c r="AB61" s="803" t="s">
        <v>8</v>
      </c>
      <c r="AC61" s="803" t="s">
        <v>8</v>
      </c>
      <c r="AD61" s="804" t="s">
        <v>8</v>
      </c>
      <c r="AE61" s="802">
        <v>0</v>
      </c>
      <c r="AF61" s="803" t="s">
        <v>8</v>
      </c>
      <c r="AG61" s="803" t="s">
        <v>8</v>
      </c>
      <c r="AH61" s="803" t="s">
        <v>8</v>
      </c>
      <c r="AI61" s="805">
        <v>0</v>
      </c>
      <c r="AJ61" s="806" t="s">
        <v>8</v>
      </c>
      <c r="AK61" s="803">
        <v>0</v>
      </c>
      <c r="AL61" s="803">
        <v>0</v>
      </c>
      <c r="AM61" s="803" t="s">
        <v>8</v>
      </c>
      <c r="AN61" s="804" t="s">
        <v>8</v>
      </c>
      <c r="AO61" s="802" t="s">
        <v>8</v>
      </c>
      <c r="AP61" s="803" t="s">
        <v>22</v>
      </c>
      <c r="AQ61" s="803" t="s">
        <v>8</v>
      </c>
      <c r="AR61" s="803" t="s">
        <v>8</v>
      </c>
      <c r="AS61" s="805" t="s">
        <v>8</v>
      </c>
      <c r="AT61" s="806" t="s">
        <v>8</v>
      </c>
      <c r="AU61" s="803" t="s">
        <v>8</v>
      </c>
      <c r="AV61" s="803" t="s">
        <v>8</v>
      </c>
      <c r="AW61" s="805" t="s">
        <v>8</v>
      </c>
      <c r="AX61" s="807">
        <f t="shared" si="1"/>
        <v>55</v>
      </c>
      <c r="AY61" s="23" t="str">
        <f t="shared" si="2"/>
        <v>リドミルゴールドＭＺ顆顆</v>
      </c>
    </row>
    <row r="62" spans="1:51" s="112" customFormat="1" ht="18" customHeight="1">
      <c r="A62" s="1248"/>
      <c r="B62" s="761">
        <f t="shared" si="3"/>
        <v>56</v>
      </c>
      <c r="C62" s="762" t="s">
        <v>697</v>
      </c>
      <c r="D62" s="763">
        <v>56</v>
      </c>
      <c r="E62" s="761" t="s">
        <v>6</v>
      </c>
      <c r="F62" s="764" t="s">
        <v>8</v>
      </c>
      <c r="G62" s="765" t="s">
        <v>8</v>
      </c>
      <c r="H62" s="765" t="s">
        <v>8</v>
      </c>
      <c r="I62" s="765" t="s">
        <v>22</v>
      </c>
      <c r="J62" s="766" t="s">
        <v>8</v>
      </c>
      <c r="K62" s="764" t="s">
        <v>8</v>
      </c>
      <c r="L62" s="765" t="s">
        <v>8</v>
      </c>
      <c r="M62" s="765" t="s">
        <v>8</v>
      </c>
      <c r="N62" s="765" t="s">
        <v>8</v>
      </c>
      <c r="O62" s="767" t="s">
        <v>8</v>
      </c>
      <c r="P62" s="768" t="s">
        <v>8</v>
      </c>
      <c r="Q62" s="765" t="s">
        <v>8</v>
      </c>
      <c r="R62" s="765" t="s">
        <v>8</v>
      </c>
      <c r="S62" s="765">
        <v>0</v>
      </c>
      <c r="T62" s="766" t="s">
        <v>8</v>
      </c>
      <c r="U62" s="764" t="s">
        <v>8</v>
      </c>
      <c r="V62" s="765" t="s">
        <v>8</v>
      </c>
      <c r="W62" s="765">
        <v>0</v>
      </c>
      <c r="X62" s="765" t="s">
        <v>8</v>
      </c>
      <c r="Y62" s="767">
        <v>0</v>
      </c>
      <c r="Z62" s="768">
        <v>0</v>
      </c>
      <c r="AA62" s="765" t="s">
        <v>8</v>
      </c>
      <c r="AB62" s="765">
        <v>0</v>
      </c>
      <c r="AC62" s="765" t="s">
        <v>8</v>
      </c>
      <c r="AD62" s="766">
        <v>0</v>
      </c>
      <c r="AE62" s="764" t="s">
        <v>8</v>
      </c>
      <c r="AF62" s="765" t="s">
        <v>8</v>
      </c>
      <c r="AG62" s="765" t="s">
        <v>8</v>
      </c>
      <c r="AH62" s="765" t="s">
        <v>8</v>
      </c>
      <c r="AI62" s="767">
        <v>0</v>
      </c>
      <c r="AJ62" s="768" t="s">
        <v>8</v>
      </c>
      <c r="AK62" s="765" t="s">
        <v>8</v>
      </c>
      <c r="AL62" s="765">
        <v>0</v>
      </c>
      <c r="AM62" s="765" t="s">
        <v>8</v>
      </c>
      <c r="AN62" s="766" t="s">
        <v>8</v>
      </c>
      <c r="AO62" s="764" t="s">
        <v>8</v>
      </c>
      <c r="AP62" s="765" t="s">
        <v>22</v>
      </c>
      <c r="AQ62" s="765" t="s">
        <v>8</v>
      </c>
      <c r="AR62" s="765">
        <v>0</v>
      </c>
      <c r="AS62" s="767" t="s">
        <v>8</v>
      </c>
      <c r="AT62" s="768" t="s">
        <v>8</v>
      </c>
      <c r="AU62" s="765" t="s">
        <v>8</v>
      </c>
      <c r="AV62" s="765" t="s">
        <v>8</v>
      </c>
      <c r="AW62" s="767">
        <v>0</v>
      </c>
      <c r="AX62" s="808">
        <f t="shared" si="1"/>
        <v>56</v>
      </c>
      <c r="AY62" s="112" t="str">
        <f t="shared" si="2"/>
        <v>リライアブルFLFL</v>
      </c>
    </row>
    <row r="63" spans="1:51" s="112" customFormat="1" ht="18" customHeight="1">
      <c r="A63" s="1248"/>
      <c r="B63" s="769">
        <f t="shared" si="3"/>
        <v>57</v>
      </c>
      <c r="C63" s="770" t="s">
        <v>631</v>
      </c>
      <c r="D63" s="771">
        <v>57</v>
      </c>
      <c r="E63" s="769" t="s">
        <v>6</v>
      </c>
      <c r="F63" s="772" t="s">
        <v>8</v>
      </c>
      <c r="G63" s="773" t="s">
        <v>8</v>
      </c>
      <c r="H63" s="773" t="s">
        <v>8</v>
      </c>
      <c r="I63" s="773" t="s">
        <v>22</v>
      </c>
      <c r="J63" s="774">
        <v>0</v>
      </c>
      <c r="K63" s="772" t="s">
        <v>8</v>
      </c>
      <c r="L63" s="773" t="s">
        <v>8</v>
      </c>
      <c r="M63" s="773" t="s">
        <v>8</v>
      </c>
      <c r="N63" s="773" t="s">
        <v>8</v>
      </c>
      <c r="O63" s="775" t="s">
        <v>8</v>
      </c>
      <c r="P63" s="776" t="s">
        <v>8</v>
      </c>
      <c r="Q63" s="773" t="s">
        <v>8</v>
      </c>
      <c r="R63" s="773" t="s">
        <v>8</v>
      </c>
      <c r="S63" s="773">
        <v>0</v>
      </c>
      <c r="T63" s="774" t="s">
        <v>8</v>
      </c>
      <c r="U63" s="772">
        <v>0</v>
      </c>
      <c r="V63" s="773" t="s">
        <v>8</v>
      </c>
      <c r="W63" s="773" t="s">
        <v>8</v>
      </c>
      <c r="X63" s="773" t="s">
        <v>8</v>
      </c>
      <c r="Y63" s="775">
        <v>0</v>
      </c>
      <c r="Z63" s="776" t="s">
        <v>8</v>
      </c>
      <c r="AA63" s="773" t="s">
        <v>8</v>
      </c>
      <c r="AB63" s="773" t="s">
        <v>8</v>
      </c>
      <c r="AC63" s="773" t="s">
        <v>8</v>
      </c>
      <c r="AD63" s="774" t="s">
        <v>8</v>
      </c>
      <c r="AE63" s="772">
        <v>0</v>
      </c>
      <c r="AF63" s="773" t="s">
        <v>8</v>
      </c>
      <c r="AG63" s="773" t="s">
        <v>8</v>
      </c>
      <c r="AH63" s="773" t="s">
        <v>8</v>
      </c>
      <c r="AI63" s="775">
        <v>0</v>
      </c>
      <c r="AJ63" s="776" t="s">
        <v>8</v>
      </c>
      <c r="AK63" s="773" t="s">
        <v>8</v>
      </c>
      <c r="AL63" s="773">
        <v>0</v>
      </c>
      <c r="AM63" s="773" t="s">
        <v>8</v>
      </c>
      <c r="AN63" s="774" t="s">
        <v>8</v>
      </c>
      <c r="AO63" s="772" t="s">
        <v>8</v>
      </c>
      <c r="AP63" s="773" t="s">
        <v>22</v>
      </c>
      <c r="AQ63" s="773" t="s">
        <v>8</v>
      </c>
      <c r="AR63" s="773" t="s">
        <v>8</v>
      </c>
      <c r="AS63" s="775" t="s">
        <v>8</v>
      </c>
      <c r="AT63" s="776" t="s">
        <v>8</v>
      </c>
      <c r="AU63" s="773" t="s">
        <v>8</v>
      </c>
      <c r="AV63" s="773" t="s">
        <v>8</v>
      </c>
      <c r="AW63" s="775" t="s">
        <v>8</v>
      </c>
      <c r="AX63" s="777">
        <f t="shared" si="1"/>
        <v>57</v>
      </c>
      <c r="AY63" s="112" t="str">
        <f t="shared" si="2"/>
        <v>レーバスFLFL</v>
      </c>
    </row>
    <row r="64" spans="1:51" s="112" customFormat="1" ht="18" customHeight="1">
      <c r="A64" s="1248"/>
      <c r="B64" s="769">
        <f t="shared" si="3"/>
        <v>58</v>
      </c>
      <c r="C64" s="770" t="s">
        <v>632</v>
      </c>
      <c r="D64" s="771">
        <v>58</v>
      </c>
      <c r="E64" s="769" t="s">
        <v>4</v>
      </c>
      <c r="F64" s="772" t="s">
        <v>8</v>
      </c>
      <c r="G64" s="773">
        <v>0</v>
      </c>
      <c r="H64" s="773">
        <v>0</v>
      </c>
      <c r="I64" s="773" t="s">
        <v>22</v>
      </c>
      <c r="J64" s="774">
        <v>0</v>
      </c>
      <c r="K64" s="772" t="s">
        <v>8</v>
      </c>
      <c r="L64" s="773" t="s">
        <v>8</v>
      </c>
      <c r="M64" s="773" t="s">
        <v>8</v>
      </c>
      <c r="N64" s="773" t="s">
        <v>8</v>
      </c>
      <c r="O64" s="775" t="s">
        <v>8</v>
      </c>
      <c r="P64" s="776">
        <v>0</v>
      </c>
      <c r="Q64" s="773" t="s">
        <v>8</v>
      </c>
      <c r="R64" s="773">
        <v>0</v>
      </c>
      <c r="S64" s="773" t="s">
        <v>8</v>
      </c>
      <c r="T64" s="774" t="s">
        <v>8</v>
      </c>
      <c r="U64" s="772" t="s">
        <v>8</v>
      </c>
      <c r="V64" s="773" t="s">
        <v>8</v>
      </c>
      <c r="W64" s="773">
        <v>0</v>
      </c>
      <c r="X64" s="773" t="s">
        <v>8</v>
      </c>
      <c r="Y64" s="775">
        <v>0</v>
      </c>
      <c r="Z64" s="776" t="s">
        <v>8</v>
      </c>
      <c r="AA64" s="773" t="s">
        <v>8</v>
      </c>
      <c r="AB64" s="773">
        <v>0</v>
      </c>
      <c r="AC64" s="773" t="s">
        <v>8</v>
      </c>
      <c r="AD64" s="774" t="s">
        <v>8</v>
      </c>
      <c r="AE64" s="772">
        <v>0</v>
      </c>
      <c r="AF64" s="773">
        <v>0</v>
      </c>
      <c r="AG64" s="773" t="s">
        <v>8</v>
      </c>
      <c r="AH64" s="773" t="s">
        <v>8</v>
      </c>
      <c r="AI64" s="775">
        <v>0</v>
      </c>
      <c r="AJ64" s="776">
        <v>0</v>
      </c>
      <c r="AK64" s="773">
        <v>0</v>
      </c>
      <c r="AL64" s="773" t="s">
        <v>8</v>
      </c>
      <c r="AM64" s="773" t="s">
        <v>8</v>
      </c>
      <c r="AN64" s="774">
        <v>0</v>
      </c>
      <c r="AO64" s="772" t="s">
        <v>8</v>
      </c>
      <c r="AP64" s="773" t="s">
        <v>22</v>
      </c>
      <c r="AQ64" s="773" t="s">
        <v>8</v>
      </c>
      <c r="AR64" s="773" t="s">
        <v>8</v>
      </c>
      <c r="AS64" s="775" t="s">
        <v>8</v>
      </c>
      <c r="AT64" s="776">
        <v>0</v>
      </c>
      <c r="AU64" s="773" t="s">
        <v>8</v>
      </c>
      <c r="AV64" s="773" t="s">
        <v>8</v>
      </c>
      <c r="AW64" s="775" t="s">
        <v>8</v>
      </c>
      <c r="AX64" s="777">
        <f t="shared" si="1"/>
        <v>58</v>
      </c>
      <c r="AY64" s="112" t="str">
        <f t="shared" si="2"/>
        <v>ロブラール水水</v>
      </c>
    </row>
    <row r="65" spans="1:51" s="112" customFormat="1" ht="18" customHeight="1">
      <c r="A65" s="1248"/>
      <c r="B65" s="769">
        <f t="shared" si="3"/>
        <v>59</v>
      </c>
      <c r="C65" s="770" t="s">
        <v>671</v>
      </c>
      <c r="D65" s="771">
        <v>59</v>
      </c>
      <c r="E65" s="769" t="s">
        <v>4</v>
      </c>
      <c r="F65" s="772">
        <v>0</v>
      </c>
      <c r="G65" s="773">
        <v>0</v>
      </c>
      <c r="H65" s="773">
        <v>0</v>
      </c>
      <c r="I65" s="773" t="s">
        <v>22</v>
      </c>
      <c r="J65" s="774" t="s">
        <v>8</v>
      </c>
      <c r="K65" s="772" t="s">
        <v>8</v>
      </c>
      <c r="L65" s="773">
        <v>0</v>
      </c>
      <c r="M65" s="773">
        <v>0</v>
      </c>
      <c r="N65" s="773">
        <v>0</v>
      </c>
      <c r="O65" s="775">
        <v>0</v>
      </c>
      <c r="P65" s="776">
        <v>0</v>
      </c>
      <c r="Q65" s="773" t="s">
        <v>8</v>
      </c>
      <c r="R65" s="773">
        <v>0</v>
      </c>
      <c r="S65" s="773">
        <v>0</v>
      </c>
      <c r="T65" s="774" t="s">
        <v>8</v>
      </c>
      <c r="U65" s="772">
        <v>0</v>
      </c>
      <c r="V65" s="773">
        <v>0</v>
      </c>
      <c r="W65" s="773">
        <v>0</v>
      </c>
      <c r="X65" s="773">
        <v>0</v>
      </c>
      <c r="Y65" s="775">
        <v>0</v>
      </c>
      <c r="Z65" s="776">
        <v>0</v>
      </c>
      <c r="AA65" s="773">
        <v>0</v>
      </c>
      <c r="AB65" s="773">
        <v>0</v>
      </c>
      <c r="AC65" s="773">
        <v>0</v>
      </c>
      <c r="AD65" s="774">
        <v>0</v>
      </c>
      <c r="AE65" s="772">
        <v>0</v>
      </c>
      <c r="AF65" s="773">
        <v>0</v>
      </c>
      <c r="AG65" s="773" t="s">
        <v>8</v>
      </c>
      <c r="AH65" s="773">
        <v>0</v>
      </c>
      <c r="AI65" s="775">
        <v>0</v>
      </c>
      <c r="AJ65" s="776">
        <v>0</v>
      </c>
      <c r="AK65" s="773">
        <v>0</v>
      </c>
      <c r="AL65" s="773">
        <v>0</v>
      </c>
      <c r="AM65" s="773" t="s">
        <v>8</v>
      </c>
      <c r="AN65" s="774">
        <v>0</v>
      </c>
      <c r="AO65" s="772">
        <v>0</v>
      </c>
      <c r="AP65" s="773" t="s">
        <v>22</v>
      </c>
      <c r="AQ65" s="773">
        <v>0</v>
      </c>
      <c r="AR65" s="773">
        <v>0</v>
      </c>
      <c r="AS65" s="775">
        <v>0</v>
      </c>
      <c r="AT65" s="776" t="s">
        <v>8</v>
      </c>
      <c r="AU65" s="773" t="s">
        <v>8</v>
      </c>
      <c r="AV65" s="773">
        <v>0</v>
      </c>
      <c r="AW65" s="775">
        <v>0</v>
      </c>
      <c r="AX65" s="777">
        <f t="shared" si="1"/>
        <v>59</v>
      </c>
      <c r="AY65" s="112" t="str">
        <f t="shared" si="2"/>
        <v>銅（塩基性塩化銅）水水</v>
      </c>
    </row>
    <row r="66" spans="1:51" s="35" customFormat="1" ht="14.1" customHeight="1" thickBot="1">
      <c r="A66" s="1249"/>
      <c r="B66" s="801">
        <f t="shared" si="3"/>
        <v>60</v>
      </c>
      <c r="C66" s="799" t="s">
        <v>698</v>
      </c>
      <c r="D66" s="800">
        <v>60</v>
      </c>
      <c r="E66" s="801" t="s">
        <v>4</v>
      </c>
      <c r="F66" s="802" t="s">
        <v>8</v>
      </c>
      <c r="G66" s="803" t="s">
        <v>8</v>
      </c>
      <c r="H66" s="803">
        <v>0</v>
      </c>
      <c r="I66" s="803" t="s">
        <v>22</v>
      </c>
      <c r="J66" s="804" t="s">
        <v>8</v>
      </c>
      <c r="K66" s="802" t="s">
        <v>8</v>
      </c>
      <c r="L66" s="803" t="s">
        <v>8</v>
      </c>
      <c r="M66" s="803" t="s">
        <v>8</v>
      </c>
      <c r="N66" s="803" t="s">
        <v>8</v>
      </c>
      <c r="O66" s="805" t="s">
        <v>8</v>
      </c>
      <c r="P66" s="806" t="s">
        <v>8</v>
      </c>
      <c r="Q66" s="803" t="s">
        <v>8</v>
      </c>
      <c r="R66" s="803" t="s">
        <v>8</v>
      </c>
      <c r="S66" s="803">
        <v>0</v>
      </c>
      <c r="T66" s="804" t="s">
        <v>8</v>
      </c>
      <c r="U66" s="802">
        <v>0</v>
      </c>
      <c r="V66" s="803">
        <v>0</v>
      </c>
      <c r="W66" s="803" t="s">
        <v>8</v>
      </c>
      <c r="X66" s="803" t="s">
        <v>8</v>
      </c>
      <c r="Y66" s="805">
        <v>0</v>
      </c>
      <c r="Z66" s="806">
        <v>0</v>
      </c>
      <c r="AA66" s="803" t="s">
        <v>8</v>
      </c>
      <c r="AB66" s="803" t="s">
        <v>8</v>
      </c>
      <c r="AC66" s="803" t="s">
        <v>11</v>
      </c>
      <c r="AD66" s="804">
        <v>0</v>
      </c>
      <c r="AE66" s="802" t="s">
        <v>11</v>
      </c>
      <c r="AF66" s="803">
        <v>0</v>
      </c>
      <c r="AG66" s="803" t="s">
        <v>8</v>
      </c>
      <c r="AH66" s="803">
        <v>0</v>
      </c>
      <c r="AI66" s="805">
        <v>0</v>
      </c>
      <c r="AJ66" s="806" t="s">
        <v>8</v>
      </c>
      <c r="AK66" s="803" t="s">
        <v>8</v>
      </c>
      <c r="AL66" s="803">
        <v>0</v>
      </c>
      <c r="AM66" s="803" t="s">
        <v>8</v>
      </c>
      <c r="AN66" s="804" t="s">
        <v>8</v>
      </c>
      <c r="AO66" s="802">
        <v>0</v>
      </c>
      <c r="AP66" s="803" t="s">
        <v>22</v>
      </c>
      <c r="AQ66" s="803" t="s">
        <v>8</v>
      </c>
      <c r="AR66" s="803">
        <v>0</v>
      </c>
      <c r="AS66" s="805" t="s">
        <v>10</v>
      </c>
      <c r="AT66" s="806" t="s">
        <v>8</v>
      </c>
      <c r="AU66" s="803" t="s">
        <v>8</v>
      </c>
      <c r="AV66" s="803" t="s">
        <v>10</v>
      </c>
      <c r="AW66" s="805">
        <v>0</v>
      </c>
      <c r="AX66" s="807">
        <f t="shared" si="1"/>
        <v>60</v>
      </c>
      <c r="AY66" s="35" t="str">
        <f t="shared" si="2"/>
        <v>銅ストマイ水水</v>
      </c>
    </row>
    <row r="67" spans="1:51" s="35" customFormat="1" ht="14.1" customHeight="1">
      <c r="A67" s="738"/>
      <c r="B67" s="735"/>
      <c r="C67" s="736"/>
      <c r="D67" s="737"/>
      <c r="E67" s="735"/>
      <c r="F67" s="735"/>
      <c r="G67" s="735"/>
      <c r="H67" s="735"/>
      <c r="I67" s="735"/>
      <c r="J67" s="735"/>
      <c r="K67" s="735"/>
      <c r="L67" s="73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735"/>
      <c r="AP67" s="735"/>
      <c r="AQ67" s="735"/>
      <c r="AR67" s="735"/>
      <c r="AS67" s="735"/>
      <c r="AT67" s="735"/>
      <c r="AU67" s="735"/>
      <c r="AV67" s="735"/>
      <c r="AW67" s="735"/>
      <c r="AX67" s="735"/>
    </row>
    <row r="68" spans="1:51" s="35" customFormat="1">
      <c r="A68" s="738" t="s">
        <v>324</v>
      </c>
      <c r="B68" s="735"/>
      <c r="C68" s="735"/>
      <c r="D68" s="737"/>
      <c r="E68" s="735"/>
      <c r="F68" s="735"/>
      <c r="G68" s="735"/>
      <c r="H68" s="735"/>
      <c r="I68" s="735"/>
      <c r="J68" s="735"/>
      <c r="K68" s="735"/>
      <c r="L68" s="73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735"/>
      <c r="AP68" s="735"/>
      <c r="AQ68" s="735"/>
      <c r="AR68" s="735"/>
      <c r="AS68" s="735"/>
      <c r="AT68" s="735"/>
      <c r="AU68" s="735"/>
      <c r="AV68" s="735"/>
      <c r="AW68" s="735"/>
      <c r="AX68" s="735"/>
    </row>
    <row r="69" spans="1:51">
      <c r="A69" s="738" t="s">
        <v>325</v>
      </c>
      <c r="B69" s="735"/>
      <c r="C69" s="735"/>
      <c r="D69" s="737"/>
      <c r="E69" s="735"/>
      <c r="F69" s="735"/>
      <c r="G69" s="735"/>
      <c r="H69" s="735"/>
      <c r="I69" s="735"/>
      <c r="J69" s="735"/>
      <c r="K69" s="735"/>
      <c r="L69" s="735"/>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735"/>
      <c r="AP69" s="735"/>
      <c r="AQ69" s="735"/>
      <c r="AR69" s="735"/>
      <c r="AS69" s="735"/>
      <c r="AT69" s="735"/>
      <c r="AU69" s="735"/>
      <c r="AV69" s="735"/>
      <c r="AW69" s="735"/>
      <c r="AX69" s="735"/>
    </row>
    <row r="70" spans="1:51">
      <c r="A70" s="738" t="s">
        <v>326</v>
      </c>
      <c r="B70" s="735"/>
      <c r="C70" s="736"/>
      <c r="D70" s="737"/>
      <c r="E70" s="735"/>
      <c r="F70" s="735"/>
      <c r="G70" s="735"/>
      <c r="H70" s="735"/>
      <c r="I70" s="735"/>
      <c r="J70" s="735"/>
      <c r="K70" s="735"/>
      <c r="L70" s="735"/>
      <c r="M70" s="735"/>
      <c r="N70" s="735"/>
      <c r="O70" s="735"/>
      <c r="P70" s="735"/>
      <c r="Q70" s="735"/>
      <c r="R70" s="735"/>
      <c r="S70" s="735"/>
      <c r="T70" s="735"/>
      <c r="U70" s="735"/>
      <c r="V70" s="735"/>
      <c r="W70" s="735"/>
      <c r="X70" s="735"/>
      <c r="Y70" s="735"/>
      <c r="Z70" s="735"/>
      <c r="AA70" s="735"/>
      <c r="AB70" s="735"/>
      <c r="AC70" s="735"/>
      <c r="AD70" s="735"/>
      <c r="AE70" s="735"/>
      <c r="AF70" s="735"/>
      <c r="AG70" s="735"/>
      <c r="AH70" s="735"/>
      <c r="AI70" s="735"/>
      <c r="AJ70" s="735"/>
      <c r="AK70" s="735"/>
      <c r="AL70" s="735"/>
      <c r="AM70" s="735"/>
      <c r="AN70" s="735"/>
      <c r="AO70" s="735"/>
      <c r="AP70" s="735"/>
      <c r="AQ70" s="735"/>
      <c r="AR70" s="735"/>
      <c r="AS70" s="735"/>
      <c r="AT70" s="735"/>
      <c r="AU70" s="735"/>
      <c r="AV70" s="735"/>
      <c r="AW70" s="735"/>
      <c r="AX70" s="735"/>
    </row>
    <row r="72" spans="1:51">
      <c r="F72" s="23" t="str">
        <f>+F4&amp;F6</f>
        <v>アクタラ顆顆</v>
      </c>
      <c r="G72" s="23" t="str">
        <f t="shared" ref="G72:AW72" si="4">+G4&amp;G6</f>
        <v>アグロスリン水水</v>
      </c>
      <c r="H72" s="23" t="str">
        <f t="shared" si="4"/>
        <v>アディオン乳乳</v>
      </c>
      <c r="I72" s="23" t="str">
        <f t="shared" si="4"/>
        <v>アドマイヤー乳乳</v>
      </c>
      <c r="J72" s="23" t="str">
        <f t="shared" si="4"/>
        <v>アドマイヤー水水</v>
      </c>
      <c r="K72" s="23" t="str">
        <f t="shared" si="4"/>
        <v>アドマイヤー顆顆</v>
      </c>
      <c r="L72" s="23" t="str">
        <f t="shared" si="4"/>
        <v>ウララDFDF</v>
      </c>
      <c r="M72" s="23" t="str">
        <f t="shared" si="4"/>
        <v>エルサン乳乳</v>
      </c>
      <c r="N72" s="10" t="str">
        <f t="shared" si="4"/>
        <v>エンセダン乳乳</v>
      </c>
      <c r="O72" s="10" t="str">
        <f t="shared" si="4"/>
        <v>オルトラン水水</v>
      </c>
      <c r="P72" s="23" t="str">
        <f t="shared" si="4"/>
        <v>ゲットアウト顆顆</v>
      </c>
      <c r="Q72" s="23" t="str">
        <f t="shared" si="4"/>
        <v>コルト顆顆</v>
      </c>
      <c r="R72" s="23" t="str">
        <f t="shared" si="4"/>
        <v>サイハロン乳乳</v>
      </c>
      <c r="S72" s="23" t="str">
        <f t="shared" si="4"/>
        <v>サイハロン水水</v>
      </c>
      <c r="T72" s="23" t="str">
        <f t="shared" si="4"/>
        <v>ジェイエース溶溶</v>
      </c>
      <c r="U72" s="23" t="str">
        <f t="shared" si="4"/>
        <v>スカウトFLFL</v>
      </c>
      <c r="V72" s="23" t="str">
        <f t="shared" si="4"/>
        <v>スタークル顆顆</v>
      </c>
      <c r="W72" s="23" t="str">
        <f t="shared" si="4"/>
        <v>スミチオン乳乳</v>
      </c>
      <c r="X72" s="23" t="str">
        <f t="shared" si="4"/>
        <v>セフィーナＤＣDCDC</v>
      </c>
      <c r="Y72" s="23" t="str">
        <f t="shared" si="4"/>
        <v>ダイアジノン水水</v>
      </c>
      <c r="Z72" s="23" t="str">
        <f t="shared" si="4"/>
        <v>ダイアジノン乳乳</v>
      </c>
      <c r="AA72" s="23" t="str">
        <f t="shared" si="4"/>
        <v>ダントツ溶溶</v>
      </c>
      <c r="AB72" s="23" t="str">
        <f t="shared" si="4"/>
        <v>チェス顆顆</v>
      </c>
      <c r="AC72" s="23" t="str">
        <f t="shared" si="4"/>
        <v>テルスター水水</v>
      </c>
      <c r="AD72" s="23" t="str">
        <f t="shared" si="4"/>
        <v>トクチオン乳乳</v>
      </c>
      <c r="AE72" s="23" t="str">
        <f t="shared" si="4"/>
        <v>トレボンEWEW</v>
      </c>
      <c r="AF72" s="23" t="str">
        <f t="shared" si="4"/>
        <v>トレボン乳乳</v>
      </c>
      <c r="AG72" s="23" t="str">
        <f t="shared" si="4"/>
        <v>バイスロイド乳乳</v>
      </c>
      <c r="AH72" s="23" t="str">
        <f t="shared" si="4"/>
        <v>パダンＳＧ溶溶</v>
      </c>
      <c r="AI72" s="23" t="str">
        <f t="shared" si="4"/>
        <v>ハチハチ乳乳</v>
      </c>
      <c r="AJ72" s="23" t="str">
        <f t="shared" si="4"/>
        <v>バリアード顆顆</v>
      </c>
      <c r="AK72" s="23" t="str">
        <f t="shared" si="4"/>
        <v>ビレスコ顆顆</v>
      </c>
      <c r="AL72" s="23" t="str">
        <f t="shared" si="4"/>
        <v>プレオFLFL</v>
      </c>
      <c r="AM72" s="23" t="str">
        <f t="shared" si="4"/>
        <v>ペイオフＭＥ液液</v>
      </c>
      <c r="AN72" s="23" t="str">
        <f t="shared" si="4"/>
        <v>ベジホン乳乳</v>
      </c>
      <c r="AO72" s="23" t="str">
        <f t="shared" si="4"/>
        <v>ベストガード溶溶</v>
      </c>
      <c r="AP72" s="23" t="str">
        <f t="shared" si="4"/>
        <v>ベネビアODOD</v>
      </c>
      <c r="AQ72" s="23" t="str">
        <f t="shared" si="4"/>
        <v>マブリックEWEW</v>
      </c>
      <c r="AR72" s="23" t="str">
        <f t="shared" si="4"/>
        <v>マブリック水水</v>
      </c>
      <c r="AS72" s="12" t="str">
        <f t="shared" si="4"/>
        <v>ミネクトスター顆顆</v>
      </c>
      <c r="AT72" s="12" t="str">
        <f t="shared" si="4"/>
        <v>モスピラン顆顆</v>
      </c>
      <c r="AU72" s="12" t="str">
        <f t="shared" si="4"/>
        <v>モスピランＳＬ液液</v>
      </c>
      <c r="AV72" s="12" t="str">
        <f t="shared" si="4"/>
        <v>モベントFLFL</v>
      </c>
      <c r="AW72" s="12" t="str">
        <f t="shared" si="4"/>
        <v>ランネート４５DFDF</v>
      </c>
    </row>
  </sheetData>
  <sheetProtection password="CEE3" sheet="1" objects="1" scenarios="1"/>
  <mergeCells count="4">
    <mergeCell ref="A7:A66"/>
    <mergeCell ref="A2:E6"/>
    <mergeCell ref="F2:AW2"/>
    <mergeCell ref="AX2:AX6"/>
  </mergeCells>
  <phoneticPr fontId="3"/>
  <pageMargins left="0.59055118110236227" right="0.59055118110236227" top="0.55118110236220474" bottom="0.55118110236220474" header="0" footer="0"/>
  <pageSetup paperSize="9" scale="61" pageOrder="overThenDown"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CFF"/>
  </sheetPr>
  <dimension ref="A1:DC71"/>
  <sheetViews>
    <sheetView view="pageBreakPreview" zoomScale="80" zoomScaleNormal="50" zoomScaleSheetLayoutView="80" workbookViewId="0">
      <pane xSplit="5" ySplit="6" topLeftCell="F44" activePane="bottomRight" state="frozen"/>
      <selection activeCell="B59" sqref="B59"/>
      <selection pane="topRight" activeCell="B59" sqref="B59"/>
      <selection pane="bottomLeft" activeCell="B59" sqref="B59"/>
      <selection pane="bottomRight" activeCell="BU5" sqref="BU5"/>
    </sheetView>
  </sheetViews>
  <sheetFormatPr defaultColWidth="14.625" defaultRowHeight="13.5"/>
  <cols>
    <col min="1" max="1" width="3.875" style="12" customWidth="1"/>
    <col min="2" max="2" width="4.5" style="35" customWidth="1"/>
    <col min="3" max="3" width="22.625" style="12" customWidth="1"/>
    <col min="4" max="4" width="3.75" style="82" customWidth="1"/>
    <col min="5" max="5" width="4.625" style="23" customWidth="1"/>
    <col min="6" max="70" width="3.875" style="23" customWidth="1"/>
    <col min="71" max="71" width="4.75" style="23" customWidth="1"/>
    <col min="72" max="72" width="3.875" style="23" customWidth="1"/>
    <col min="73" max="83" width="3.125" style="12" customWidth="1"/>
    <col min="84" max="16384" width="14.625" style="12"/>
  </cols>
  <sheetData>
    <row r="1" spans="1:107" ht="19.5" customHeight="1" thickBot="1">
      <c r="A1" s="1110" t="s">
        <v>327</v>
      </c>
      <c r="B1" s="518"/>
      <c r="C1" s="519"/>
      <c r="D1" s="520"/>
      <c r="E1" s="518"/>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225" t="s">
        <v>18</v>
      </c>
    </row>
    <row r="2" spans="1:107" ht="15" thickBot="1">
      <c r="A2" s="1222"/>
      <c r="B2" s="1223"/>
      <c r="C2" s="1223"/>
      <c r="D2" s="1223"/>
      <c r="E2" s="1223"/>
      <c r="F2" s="1229" t="s">
        <v>303</v>
      </c>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1"/>
      <c r="AW2" s="1229" t="s">
        <v>304</v>
      </c>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1"/>
      <c r="CF2" s="1262"/>
      <c r="CG2" s="35"/>
      <c r="CH2" s="35"/>
    </row>
    <row r="3" spans="1:107" s="35" customFormat="1" ht="18" customHeight="1">
      <c r="A3" s="1224"/>
      <c r="B3" s="1225"/>
      <c r="C3" s="1225"/>
      <c r="D3" s="1225"/>
      <c r="E3" s="1225"/>
      <c r="F3" s="523">
        <v>1</v>
      </c>
      <c r="G3" s="524">
        <f>F3+1</f>
        <v>2</v>
      </c>
      <c r="H3" s="524">
        <f t="shared" ref="H3:BS3" si="0">G3+1</f>
        <v>3</v>
      </c>
      <c r="I3" s="524">
        <f t="shared" si="0"/>
        <v>4</v>
      </c>
      <c r="J3" s="525">
        <f t="shared" si="0"/>
        <v>5</v>
      </c>
      <c r="K3" s="526">
        <f t="shared" si="0"/>
        <v>6</v>
      </c>
      <c r="L3" s="527">
        <f t="shared" si="0"/>
        <v>7</v>
      </c>
      <c r="M3" s="527">
        <f t="shared" si="0"/>
        <v>8</v>
      </c>
      <c r="N3" s="527">
        <f t="shared" si="0"/>
        <v>9</v>
      </c>
      <c r="O3" s="528">
        <f t="shared" si="0"/>
        <v>10</v>
      </c>
      <c r="P3" s="529">
        <f t="shared" si="0"/>
        <v>11</v>
      </c>
      <c r="Q3" s="524">
        <f t="shared" si="0"/>
        <v>12</v>
      </c>
      <c r="R3" s="524">
        <f t="shared" si="0"/>
        <v>13</v>
      </c>
      <c r="S3" s="524">
        <f t="shared" si="0"/>
        <v>14</v>
      </c>
      <c r="T3" s="525">
        <f t="shared" si="0"/>
        <v>15</v>
      </c>
      <c r="U3" s="526">
        <f t="shared" si="0"/>
        <v>16</v>
      </c>
      <c r="V3" s="527">
        <f t="shared" si="0"/>
        <v>17</v>
      </c>
      <c r="W3" s="527">
        <f t="shared" si="0"/>
        <v>18</v>
      </c>
      <c r="X3" s="527">
        <f t="shared" si="0"/>
        <v>19</v>
      </c>
      <c r="Y3" s="528">
        <f t="shared" si="0"/>
        <v>20</v>
      </c>
      <c r="Z3" s="529">
        <f t="shared" si="0"/>
        <v>21</v>
      </c>
      <c r="AA3" s="524">
        <f t="shared" si="0"/>
        <v>22</v>
      </c>
      <c r="AB3" s="524">
        <f t="shared" si="0"/>
        <v>23</v>
      </c>
      <c r="AC3" s="524">
        <f t="shared" si="0"/>
        <v>24</v>
      </c>
      <c r="AD3" s="525">
        <f t="shared" si="0"/>
        <v>25</v>
      </c>
      <c r="AE3" s="526">
        <f t="shared" si="0"/>
        <v>26</v>
      </c>
      <c r="AF3" s="527">
        <f t="shared" si="0"/>
        <v>27</v>
      </c>
      <c r="AG3" s="527">
        <f t="shared" si="0"/>
        <v>28</v>
      </c>
      <c r="AH3" s="527">
        <f t="shared" si="0"/>
        <v>29</v>
      </c>
      <c r="AI3" s="528">
        <f t="shared" si="0"/>
        <v>30</v>
      </c>
      <c r="AJ3" s="529">
        <f t="shared" si="0"/>
        <v>31</v>
      </c>
      <c r="AK3" s="524">
        <f t="shared" si="0"/>
        <v>32</v>
      </c>
      <c r="AL3" s="524">
        <f t="shared" si="0"/>
        <v>33</v>
      </c>
      <c r="AM3" s="524">
        <f t="shared" si="0"/>
        <v>34</v>
      </c>
      <c r="AN3" s="525">
        <f t="shared" si="0"/>
        <v>35</v>
      </c>
      <c r="AO3" s="526">
        <f t="shared" si="0"/>
        <v>36</v>
      </c>
      <c r="AP3" s="527">
        <f t="shared" si="0"/>
        <v>37</v>
      </c>
      <c r="AQ3" s="527">
        <f t="shared" si="0"/>
        <v>38</v>
      </c>
      <c r="AR3" s="527">
        <f t="shared" si="0"/>
        <v>39</v>
      </c>
      <c r="AS3" s="528">
        <f t="shared" si="0"/>
        <v>40</v>
      </c>
      <c r="AT3" s="529">
        <f t="shared" si="0"/>
        <v>41</v>
      </c>
      <c r="AU3" s="524">
        <f t="shared" si="0"/>
        <v>42</v>
      </c>
      <c r="AV3" s="817">
        <f t="shared" si="0"/>
        <v>43</v>
      </c>
      <c r="AW3" s="523">
        <f t="shared" si="0"/>
        <v>44</v>
      </c>
      <c r="AX3" s="525">
        <f t="shared" si="0"/>
        <v>45</v>
      </c>
      <c r="AY3" s="526">
        <f t="shared" si="0"/>
        <v>46</v>
      </c>
      <c r="AZ3" s="527">
        <f t="shared" si="0"/>
        <v>47</v>
      </c>
      <c r="BA3" s="527">
        <f t="shared" si="0"/>
        <v>48</v>
      </c>
      <c r="BB3" s="527">
        <f t="shared" si="0"/>
        <v>49</v>
      </c>
      <c r="BC3" s="528">
        <f t="shared" si="0"/>
        <v>50</v>
      </c>
      <c r="BD3" s="529">
        <f t="shared" si="0"/>
        <v>51</v>
      </c>
      <c r="BE3" s="524">
        <f t="shared" si="0"/>
        <v>52</v>
      </c>
      <c r="BF3" s="524">
        <f t="shared" si="0"/>
        <v>53</v>
      </c>
      <c r="BG3" s="524">
        <f t="shared" si="0"/>
        <v>54</v>
      </c>
      <c r="BH3" s="525">
        <f t="shared" si="0"/>
        <v>55</v>
      </c>
      <c r="BI3" s="526">
        <f t="shared" si="0"/>
        <v>56</v>
      </c>
      <c r="BJ3" s="527">
        <f t="shared" si="0"/>
        <v>57</v>
      </c>
      <c r="BK3" s="527">
        <f t="shared" si="0"/>
        <v>58</v>
      </c>
      <c r="BL3" s="527">
        <f t="shared" si="0"/>
        <v>59</v>
      </c>
      <c r="BM3" s="528">
        <f t="shared" si="0"/>
        <v>60</v>
      </c>
      <c r="BN3" s="529">
        <f t="shared" si="0"/>
        <v>61</v>
      </c>
      <c r="BO3" s="524">
        <f t="shared" si="0"/>
        <v>62</v>
      </c>
      <c r="BP3" s="524">
        <f t="shared" si="0"/>
        <v>63</v>
      </c>
      <c r="BQ3" s="524">
        <f t="shared" si="0"/>
        <v>64</v>
      </c>
      <c r="BR3" s="525">
        <f t="shared" si="0"/>
        <v>65</v>
      </c>
      <c r="BS3" s="526">
        <f t="shared" si="0"/>
        <v>66</v>
      </c>
      <c r="BT3" s="527">
        <f t="shared" ref="BT3:CE3" si="1">BS3+1</f>
        <v>67</v>
      </c>
      <c r="BU3" s="527">
        <f t="shared" si="1"/>
        <v>68</v>
      </c>
      <c r="BV3" s="527">
        <f t="shared" si="1"/>
        <v>69</v>
      </c>
      <c r="BW3" s="528">
        <f t="shared" si="1"/>
        <v>70</v>
      </c>
      <c r="BX3" s="529">
        <f t="shared" si="1"/>
        <v>71</v>
      </c>
      <c r="BY3" s="524">
        <f t="shared" si="1"/>
        <v>72</v>
      </c>
      <c r="BZ3" s="524">
        <f t="shared" si="1"/>
        <v>73</v>
      </c>
      <c r="CA3" s="524">
        <f t="shared" si="1"/>
        <v>74</v>
      </c>
      <c r="CB3" s="525">
        <f t="shared" si="1"/>
        <v>75</v>
      </c>
      <c r="CC3" s="526">
        <f t="shared" si="1"/>
        <v>76</v>
      </c>
      <c r="CD3" s="527">
        <f t="shared" si="1"/>
        <v>77</v>
      </c>
      <c r="CE3" s="528">
        <f t="shared" si="1"/>
        <v>78</v>
      </c>
      <c r="CF3" s="1263"/>
      <c r="CG3" s="26"/>
      <c r="CH3" s="26"/>
      <c r="CI3" s="26"/>
      <c r="CJ3" s="26"/>
      <c r="CK3" s="26"/>
      <c r="CL3" s="26"/>
      <c r="CM3" s="26"/>
      <c r="CN3" s="26"/>
      <c r="CO3" s="26"/>
      <c r="CP3" s="26"/>
      <c r="CQ3" s="26"/>
      <c r="CR3" s="26"/>
      <c r="CS3" s="26"/>
      <c r="CT3" s="26"/>
      <c r="CU3" s="26"/>
      <c r="CV3" s="26"/>
      <c r="CW3" s="26"/>
      <c r="CX3" s="26"/>
      <c r="CY3" s="26"/>
      <c r="CZ3" s="26"/>
      <c r="DA3" s="26"/>
      <c r="DB3" s="26"/>
      <c r="DC3" s="26"/>
    </row>
    <row r="4" spans="1:107" s="26" customFormat="1" ht="149.25" customHeight="1">
      <c r="A4" s="1224"/>
      <c r="B4" s="1225"/>
      <c r="C4" s="1225"/>
      <c r="D4" s="1225"/>
      <c r="E4" s="1225"/>
      <c r="F4" s="532" t="s">
        <v>633</v>
      </c>
      <c r="G4" s="533" t="s">
        <v>699</v>
      </c>
      <c r="H4" s="533" t="s">
        <v>518</v>
      </c>
      <c r="I4" s="533" t="s">
        <v>574</v>
      </c>
      <c r="J4" s="534" t="s">
        <v>701</v>
      </c>
      <c r="K4" s="532" t="s">
        <v>598</v>
      </c>
      <c r="L4" s="533" t="s">
        <v>720</v>
      </c>
      <c r="M4" s="533" t="s">
        <v>599</v>
      </c>
      <c r="N4" s="533" t="s">
        <v>576</v>
      </c>
      <c r="O4" s="535" t="s">
        <v>736</v>
      </c>
      <c r="P4" s="536" t="s">
        <v>601</v>
      </c>
      <c r="Q4" s="533" t="s">
        <v>577</v>
      </c>
      <c r="R4" s="533" t="s">
        <v>702</v>
      </c>
      <c r="S4" s="533" t="s">
        <v>634</v>
      </c>
      <c r="T4" s="534" t="s">
        <v>737</v>
      </c>
      <c r="U4" s="532" t="s">
        <v>499</v>
      </c>
      <c r="V4" s="533" t="s">
        <v>738</v>
      </c>
      <c r="W4" s="533" t="s">
        <v>578</v>
      </c>
      <c r="X4" s="533" t="s">
        <v>602</v>
      </c>
      <c r="Y4" s="535" t="s">
        <v>109</v>
      </c>
      <c r="Z4" s="536" t="s">
        <v>636</v>
      </c>
      <c r="AA4" s="533" t="s">
        <v>663</v>
      </c>
      <c r="AB4" s="533" t="s">
        <v>637</v>
      </c>
      <c r="AC4" s="533" t="s">
        <v>112</v>
      </c>
      <c r="AD4" s="534" t="s">
        <v>111</v>
      </c>
      <c r="AE4" s="532" t="s">
        <v>604</v>
      </c>
      <c r="AF4" s="533" t="s">
        <v>605</v>
      </c>
      <c r="AG4" s="533" t="s">
        <v>579</v>
      </c>
      <c r="AH4" s="533" t="s">
        <v>580</v>
      </c>
      <c r="AI4" s="535" t="s">
        <v>721</v>
      </c>
      <c r="AJ4" s="536" t="s">
        <v>638</v>
      </c>
      <c r="AK4" s="533" t="s">
        <v>607</v>
      </c>
      <c r="AL4" s="533" t="s">
        <v>581</v>
      </c>
      <c r="AM4" s="533" t="s">
        <v>706</v>
      </c>
      <c r="AN4" s="534" t="s">
        <v>640</v>
      </c>
      <c r="AO4" s="532" t="s">
        <v>739</v>
      </c>
      <c r="AP4" s="533" t="s">
        <v>427</v>
      </c>
      <c r="AQ4" s="533" t="s">
        <v>740</v>
      </c>
      <c r="AR4" s="533" t="s">
        <v>582</v>
      </c>
      <c r="AS4" s="535" t="s">
        <v>709</v>
      </c>
      <c r="AT4" s="536" t="s">
        <v>741</v>
      </c>
      <c r="AU4" s="533" t="s">
        <v>723</v>
      </c>
      <c r="AV4" s="535" t="s">
        <v>610</v>
      </c>
      <c r="AW4" s="532" t="s">
        <v>666</v>
      </c>
      <c r="AX4" s="534" t="s">
        <v>611</v>
      </c>
      <c r="AY4" s="532" t="s">
        <v>642</v>
      </c>
      <c r="AZ4" s="533" t="s">
        <v>744</v>
      </c>
      <c r="BA4" s="533" t="s">
        <v>724</v>
      </c>
      <c r="BB4" s="533" t="s">
        <v>483</v>
      </c>
      <c r="BC4" s="535" t="s">
        <v>644</v>
      </c>
      <c r="BD4" s="536" t="s">
        <v>742</v>
      </c>
      <c r="BE4" s="533" t="s">
        <v>725</v>
      </c>
      <c r="BF4" s="533" t="s">
        <v>645</v>
      </c>
      <c r="BG4" s="533" t="s">
        <v>684</v>
      </c>
      <c r="BH4" s="534" t="s">
        <v>646</v>
      </c>
      <c r="BI4" s="532" t="s">
        <v>614</v>
      </c>
      <c r="BJ4" s="533" t="s">
        <v>647</v>
      </c>
      <c r="BK4" s="533" t="s">
        <v>618</v>
      </c>
      <c r="BL4" s="533" t="s">
        <v>538</v>
      </c>
      <c r="BM4" s="535" t="s">
        <v>690</v>
      </c>
      <c r="BN4" s="536" t="s">
        <v>726</v>
      </c>
      <c r="BO4" s="533" t="s">
        <v>621</v>
      </c>
      <c r="BP4" s="533" t="s">
        <v>669</v>
      </c>
      <c r="BQ4" s="533" t="s">
        <v>727</v>
      </c>
      <c r="BR4" s="534" t="s">
        <v>486</v>
      </c>
      <c r="BS4" s="532" t="s">
        <v>743</v>
      </c>
      <c r="BT4" s="533" t="s">
        <v>649</v>
      </c>
      <c r="BU4" s="533" t="s">
        <v>746</v>
      </c>
      <c r="BV4" s="533" t="s">
        <v>659</v>
      </c>
      <c r="BW4" s="535" t="s">
        <v>660</v>
      </c>
      <c r="BX4" s="536" t="s">
        <v>730</v>
      </c>
      <c r="BY4" s="533" t="s">
        <v>731</v>
      </c>
      <c r="BZ4" s="533" t="s">
        <v>551</v>
      </c>
      <c r="CA4" s="533" t="s">
        <v>732</v>
      </c>
      <c r="CB4" s="534" t="s">
        <v>733</v>
      </c>
      <c r="CC4" s="532" t="s">
        <v>734</v>
      </c>
      <c r="CD4" s="533" t="s">
        <v>554</v>
      </c>
      <c r="CE4" s="535" t="s">
        <v>735</v>
      </c>
      <c r="CF4" s="1263"/>
    </row>
    <row r="5" spans="1:107" s="81" customFormat="1" ht="12" customHeight="1">
      <c r="A5" s="1224"/>
      <c r="B5" s="1225"/>
      <c r="C5" s="1225"/>
      <c r="D5" s="1225"/>
      <c r="E5" s="1225"/>
      <c r="F5" s="818">
        <v>1</v>
      </c>
      <c r="G5" s="819">
        <v>2</v>
      </c>
      <c r="H5" s="819">
        <v>3</v>
      </c>
      <c r="I5" s="819">
        <v>4</v>
      </c>
      <c r="J5" s="820">
        <v>5</v>
      </c>
      <c r="K5" s="818">
        <v>6</v>
      </c>
      <c r="L5" s="819">
        <v>7</v>
      </c>
      <c r="M5" s="819">
        <v>8</v>
      </c>
      <c r="N5" s="819">
        <v>9</v>
      </c>
      <c r="O5" s="821">
        <v>10</v>
      </c>
      <c r="P5" s="822">
        <v>11</v>
      </c>
      <c r="Q5" s="819">
        <v>12</v>
      </c>
      <c r="R5" s="819">
        <v>13</v>
      </c>
      <c r="S5" s="819">
        <v>14</v>
      </c>
      <c r="T5" s="820">
        <v>15</v>
      </c>
      <c r="U5" s="818">
        <v>16</v>
      </c>
      <c r="V5" s="819">
        <v>17</v>
      </c>
      <c r="W5" s="819">
        <v>18</v>
      </c>
      <c r="X5" s="819">
        <v>19</v>
      </c>
      <c r="Y5" s="821">
        <v>20</v>
      </c>
      <c r="Z5" s="822">
        <v>21</v>
      </c>
      <c r="AA5" s="819">
        <v>22</v>
      </c>
      <c r="AB5" s="819">
        <v>23</v>
      </c>
      <c r="AC5" s="819">
        <v>24</v>
      </c>
      <c r="AD5" s="820">
        <v>25</v>
      </c>
      <c r="AE5" s="818">
        <v>26</v>
      </c>
      <c r="AF5" s="819">
        <v>27</v>
      </c>
      <c r="AG5" s="819">
        <v>28</v>
      </c>
      <c r="AH5" s="819">
        <v>29</v>
      </c>
      <c r="AI5" s="821">
        <v>30</v>
      </c>
      <c r="AJ5" s="822">
        <v>31</v>
      </c>
      <c r="AK5" s="819">
        <v>32</v>
      </c>
      <c r="AL5" s="819">
        <v>33</v>
      </c>
      <c r="AM5" s="819">
        <v>34</v>
      </c>
      <c r="AN5" s="820">
        <v>35</v>
      </c>
      <c r="AO5" s="818">
        <v>36</v>
      </c>
      <c r="AP5" s="819">
        <v>37</v>
      </c>
      <c r="AQ5" s="819">
        <v>38</v>
      </c>
      <c r="AR5" s="819">
        <v>39</v>
      </c>
      <c r="AS5" s="821">
        <v>40</v>
      </c>
      <c r="AT5" s="822">
        <v>41</v>
      </c>
      <c r="AU5" s="819">
        <v>42</v>
      </c>
      <c r="AV5" s="821">
        <v>43</v>
      </c>
      <c r="AW5" s="818">
        <v>44</v>
      </c>
      <c r="AX5" s="820">
        <v>45</v>
      </c>
      <c r="AY5" s="818">
        <v>46</v>
      </c>
      <c r="AZ5" s="819">
        <v>47</v>
      </c>
      <c r="BA5" s="819">
        <v>48</v>
      </c>
      <c r="BB5" s="819">
        <v>49</v>
      </c>
      <c r="BC5" s="821">
        <v>50</v>
      </c>
      <c r="BD5" s="822">
        <v>51</v>
      </c>
      <c r="BE5" s="819">
        <v>52</v>
      </c>
      <c r="BF5" s="819">
        <v>53</v>
      </c>
      <c r="BG5" s="819">
        <v>54</v>
      </c>
      <c r="BH5" s="820">
        <v>55</v>
      </c>
      <c r="BI5" s="818">
        <v>56</v>
      </c>
      <c r="BJ5" s="819">
        <v>57</v>
      </c>
      <c r="BK5" s="819">
        <v>58</v>
      </c>
      <c r="BL5" s="819">
        <v>59</v>
      </c>
      <c r="BM5" s="821">
        <v>60</v>
      </c>
      <c r="BN5" s="822">
        <v>61</v>
      </c>
      <c r="BO5" s="819">
        <v>62</v>
      </c>
      <c r="BP5" s="819">
        <v>63</v>
      </c>
      <c r="BQ5" s="819">
        <v>64</v>
      </c>
      <c r="BR5" s="820">
        <v>65</v>
      </c>
      <c r="BS5" s="818">
        <v>66</v>
      </c>
      <c r="BT5" s="819">
        <v>67</v>
      </c>
      <c r="BU5" s="819">
        <v>68</v>
      </c>
      <c r="BV5" s="819">
        <v>69</v>
      </c>
      <c r="BW5" s="821">
        <v>70</v>
      </c>
      <c r="BX5" s="822">
        <v>71</v>
      </c>
      <c r="BY5" s="819">
        <v>72</v>
      </c>
      <c r="BZ5" s="819">
        <v>73</v>
      </c>
      <c r="CA5" s="819">
        <v>74</v>
      </c>
      <c r="CB5" s="820">
        <v>75</v>
      </c>
      <c r="CC5" s="818">
        <v>76</v>
      </c>
      <c r="CD5" s="819">
        <v>77</v>
      </c>
      <c r="CE5" s="821">
        <v>78</v>
      </c>
      <c r="CF5" s="1263"/>
    </row>
    <row r="6" spans="1:107" s="23" customFormat="1" ht="22.5" customHeight="1" thickBot="1">
      <c r="A6" s="1226"/>
      <c r="B6" s="1227"/>
      <c r="C6" s="1227"/>
      <c r="D6" s="1227"/>
      <c r="E6" s="1227"/>
      <c r="F6" s="544" t="s">
        <v>13</v>
      </c>
      <c r="G6" s="545" t="s">
        <v>4</v>
      </c>
      <c r="H6" s="545" t="s">
        <v>13</v>
      </c>
      <c r="I6" s="545" t="s">
        <v>14</v>
      </c>
      <c r="J6" s="546" t="s">
        <v>1</v>
      </c>
      <c r="K6" s="544" t="s">
        <v>4</v>
      </c>
      <c r="L6" s="545" t="s">
        <v>1</v>
      </c>
      <c r="M6" s="545" t="s">
        <v>1</v>
      </c>
      <c r="N6" s="545" t="s">
        <v>13</v>
      </c>
      <c r="O6" s="547" t="s">
        <v>6</v>
      </c>
      <c r="P6" s="548" t="s">
        <v>13</v>
      </c>
      <c r="Q6" s="545" t="s">
        <v>1</v>
      </c>
      <c r="R6" s="545" t="s">
        <v>4</v>
      </c>
      <c r="S6" s="545" t="s">
        <v>3</v>
      </c>
      <c r="T6" s="546" t="s">
        <v>1</v>
      </c>
      <c r="U6" s="544" t="s">
        <v>13</v>
      </c>
      <c r="V6" s="545" t="s">
        <v>242</v>
      </c>
      <c r="W6" s="545" t="s">
        <v>242</v>
      </c>
      <c r="X6" s="545" t="s">
        <v>6</v>
      </c>
      <c r="Y6" s="547" t="s">
        <v>3</v>
      </c>
      <c r="Z6" s="548" t="s">
        <v>19</v>
      </c>
      <c r="AA6" s="545" t="s">
        <v>4</v>
      </c>
      <c r="AB6" s="545" t="s">
        <v>1</v>
      </c>
      <c r="AC6" s="545" t="s">
        <v>1</v>
      </c>
      <c r="AD6" s="546" t="s">
        <v>2</v>
      </c>
      <c r="AE6" s="544" t="s">
        <v>4</v>
      </c>
      <c r="AF6" s="545" t="s">
        <v>1</v>
      </c>
      <c r="AG6" s="545" t="s">
        <v>1</v>
      </c>
      <c r="AH6" s="545" t="s">
        <v>13</v>
      </c>
      <c r="AI6" s="547" t="s">
        <v>6</v>
      </c>
      <c r="AJ6" s="548" t="s">
        <v>13</v>
      </c>
      <c r="AK6" s="545" t="s">
        <v>6</v>
      </c>
      <c r="AL6" s="545" t="s">
        <v>5</v>
      </c>
      <c r="AM6" s="545" t="s">
        <v>1</v>
      </c>
      <c r="AN6" s="546" t="s">
        <v>1</v>
      </c>
      <c r="AO6" s="544" t="s">
        <v>328</v>
      </c>
      <c r="AP6" s="545" t="s">
        <v>2</v>
      </c>
      <c r="AQ6" s="545" t="s">
        <v>5</v>
      </c>
      <c r="AR6" s="545" t="s">
        <v>5</v>
      </c>
      <c r="AS6" s="547" t="s">
        <v>6</v>
      </c>
      <c r="AT6" s="548" t="s">
        <v>4</v>
      </c>
      <c r="AU6" s="545" t="s">
        <v>13</v>
      </c>
      <c r="AV6" s="547" t="s">
        <v>6</v>
      </c>
      <c r="AW6" s="544" t="s">
        <v>4</v>
      </c>
      <c r="AX6" s="546" t="s">
        <v>4</v>
      </c>
      <c r="AY6" s="544" t="s">
        <v>6</v>
      </c>
      <c r="AZ6" s="545" t="s">
        <v>6</v>
      </c>
      <c r="BA6" s="545" t="s">
        <v>6</v>
      </c>
      <c r="BB6" s="545" t="s">
        <v>5</v>
      </c>
      <c r="BC6" s="547" t="s">
        <v>4</v>
      </c>
      <c r="BD6" s="548" t="s">
        <v>4</v>
      </c>
      <c r="BE6" s="545" t="s">
        <v>4</v>
      </c>
      <c r="BF6" s="545" t="s">
        <v>6</v>
      </c>
      <c r="BG6" s="545" t="s">
        <v>19</v>
      </c>
      <c r="BH6" s="546" t="s">
        <v>4</v>
      </c>
      <c r="BI6" s="544" t="s">
        <v>4</v>
      </c>
      <c r="BJ6" s="545" t="s">
        <v>14</v>
      </c>
      <c r="BK6" s="545" t="s">
        <v>4</v>
      </c>
      <c r="BL6" s="545" t="s">
        <v>6</v>
      </c>
      <c r="BM6" s="547" t="s">
        <v>6</v>
      </c>
      <c r="BN6" s="548" t="s">
        <v>1</v>
      </c>
      <c r="BO6" s="545" t="s">
        <v>14</v>
      </c>
      <c r="BP6" s="545" t="s">
        <v>4</v>
      </c>
      <c r="BQ6" s="545" t="s">
        <v>4</v>
      </c>
      <c r="BR6" s="546" t="s">
        <v>4</v>
      </c>
      <c r="BS6" s="544" t="s">
        <v>4</v>
      </c>
      <c r="BT6" s="545" t="s">
        <v>6</v>
      </c>
      <c r="BU6" s="545" t="s">
        <v>6</v>
      </c>
      <c r="BV6" s="545" t="s">
        <v>19</v>
      </c>
      <c r="BW6" s="547" t="s">
        <v>4</v>
      </c>
      <c r="BX6" s="548" t="s">
        <v>1</v>
      </c>
      <c r="BY6" s="545" t="s">
        <v>13</v>
      </c>
      <c r="BZ6" s="545" t="s">
        <v>6</v>
      </c>
      <c r="CA6" s="545" t="s">
        <v>4</v>
      </c>
      <c r="CB6" s="546" t="s">
        <v>6</v>
      </c>
      <c r="CC6" s="544" t="s">
        <v>13</v>
      </c>
      <c r="CD6" s="545" t="s">
        <v>4</v>
      </c>
      <c r="CE6" s="547" t="s">
        <v>13</v>
      </c>
      <c r="CF6" s="1264"/>
    </row>
    <row r="7" spans="1:107" s="23" customFormat="1" ht="21.95" customHeight="1" thickBot="1">
      <c r="A7" s="1265" t="s">
        <v>303</v>
      </c>
      <c r="B7" s="551">
        <v>1</v>
      </c>
      <c r="C7" s="552" t="s">
        <v>633</v>
      </c>
      <c r="D7" s="553">
        <v>1</v>
      </c>
      <c r="E7" s="551" t="s">
        <v>13</v>
      </c>
      <c r="F7" s="554" t="s">
        <v>7</v>
      </c>
      <c r="G7" s="555">
        <v>0</v>
      </c>
      <c r="H7" s="555" t="s">
        <v>22</v>
      </c>
      <c r="I7" s="555">
        <v>0</v>
      </c>
      <c r="J7" s="556">
        <v>0</v>
      </c>
      <c r="K7" s="554" t="s">
        <v>8</v>
      </c>
      <c r="L7" s="555" t="s">
        <v>8</v>
      </c>
      <c r="M7" s="555" t="s">
        <v>8</v>
      </c>
      <c r="N7" s="555" t="s">
        <v>8</v>
      </c>
      <c r="O7" s="557" t="s">
        <v>22</v>
      </c>
      <c r="P7" s="558" t="s">
        <v>8</v>
      </c>
      <c r="Q7" s="555" t="s">
        <v>8</v>
      </c>
      <c r="R7" s="555">
        <v>0</v>
      </c>
      <c r="S7" s="555" t="s">
        <v>8</v>
      </c>
      <c r="T7" s="556">
        <v>0</v>
      </c>
      <c r="U7" s="554">
        <v>0</v>
      </c>
      <c r="V7" s="555" t="s">
        <v>22</v>
      </c>
      <c r="W7" s="555" t="s">
        <v>8</v>
      </c>
      <c r="X7" s="555">
        <v>0</v>
      </c>
      <c r="Y7" s="557">
        <v>0</v>
      </c>
      <c r="Z7" s="558" t="s">
        <v>22</v>
      </c>
      <c r="AA7" s="555" t="s">
        <v>8</v>
      </c>
      <c r="AB7" s="555">
        <v>0</v>
      </c>
      <c r="AC7" s="555">
        <v>0</v>
      </c>
      <c r="AD7" s="556">
        <v>0</v>
      </c>
      <c r="AE7" s="554">
        <v>0</v>
      </c>
      <c r="AF7" s="555">
        <v>0</v>
      </c>
      <c r="AG7" s="555" t="s">
        <v>8</v>
      </c>
      <c r="AH7" s="555">
        <v>0</v>
      </c>
      <c r="AI7" s="557" t="s">
        <v>8</v>
      </c>
      <c r="AJ7" s="558" t="s">
        <v>8</v>
      </c>
      <c r="AK7" s="555" t="s">
        <v>22</v>
      </c>
      <c r="AL7" s="555" t="s">
        <v>8</v>
      </c>
      <c r="AM7" s="555" t="s">
        <v>8</v>
      </c>
      <c r="AN7" s="556" t="s">
        <v>8</v>
      </c>
      <c r="AO7" s="554" t="s">
        <v>22</v>
      </c>
      <c r="AP7" s="555" t="s">
        <v>8</v>
      </c>
      <c r="AQ7" s="555" t="s">
        <v>22</v>
      </c>
      <c r="AR7" s="555">
        <v>0</v>
      </c>
      <c r="AS7" s="557">
        <v>0</v>
      </c>
      <c r="AT7" s="558">
        <v>0</v>
      </c>
      <c r="AU7" s="555">
        <v>0</v>
      </c>
      <c r="AV7" s="557">
        <v>0</v>
      </c>
      <c r="AW7" s="554">
        <v>0</v>
      </c>
      <c r="AX7" s="556" t="s">
        <v>22</v>
      </c>
      <c r="AY7" s="554" t="s">
        <v>22</v>
      </c>
      <c r="AZ7" s="555" t="s">
        <v>8</v>
      </c>
      <c r="BA7" s="555" t="s">
        <v>8</v>
      </c>
      <c r="BB7" s="555">
        <v>0</v>
      </c>
      <c r="BC7" s="557" t="s">
        <v>8</v>
      </c>
      <c r="BD7" s="558" t="s">
        <v>22</v>
      </c>
      <c r="BE7" s="555" t="s">
        <v>8</v>
      </c>
      <c r="BF7" s="555" t="s">
        <v>8</v>
      </c>
      <c r="BG7" s="555" t="s">
        <v>8</v>
      </c>
      <c r="BH7" s="556" t="s">
        <v>8</v>
      </c>
      <c r="BI7" s="554" t="s">
        <v>8</v>
      </c>
      <c r="BJ7" s="555">
        <v>0</v>
      </c>
      <c r="BK7" s="555">
        <v>0</v>
      </c>
      <c r="BL7" s="555" t="s">
        <v>8</v>
      </c>
      <c r="BM7" s="557" t="s">
        <v>8</v>
      </c>
      <c r="BN7" s="558">
        <v>0</v>
      </c>
      <c r="BO7" s="555" t="s">
        <v>8</v>
      </c>
      <c r="BP7" s="555">
        <v>0</v>
      </c>
      <c r="BQ7" s="555" t="s">
        <v>8</v>
      </c>
      <c r="BR7" s="556">
        <v>0</v>
      </c>
      <c r="BS7" s="554" t="s">
        <v>22</v>
      </c>
      <c r="BT7" s="555" t="s">
        <v>22</v>
      </c>
      <c r="BU7" s="555" t="s">
        <v>8</v>
      </c>
      <c r="BV7" s="555">
        <v>0</v>
      </c>
      <c r="BW7" s="557">
        <v>0</v>
      </c>
      <c r="BX7" s="558" t="s">
        <v>8</v>
      </c>
      <c r="BY7" s="555" t="s">
        <v>8</v>
      </c>
      <c r="BZ7" s="555" t="s">
        <v>8</v>
      </c>
      <c r="CA7" s="555" t="s">
        <v>8</v>
      </c>
      <c r="CB7" s="556" t="s">
        <v>8</v>
      </c>
      <c r="CC7" s="554" t="s">
        <v>8</v>
      </c>
      <c r="CD7" s="555">
        <v>0</v>
      </c>
      <c r="CE7" s="557" t="s">
        <v>8</v>
      </c>
      <c r="CF7" s="559">
        <f>B7</f>
        <v>1</v>
      </c>
      <c r="CG7" s="23" t="str">
        <f>+C7&amp;E7</f>
        <v>アクタラ顆顆</v>
      </c>
    </row>
    <row r="8" spans="1:107" s="23" customFormat="1" ht="21.95" customHeight="1" thickBot="1">
      <c r="A8" s="1265"/>
      <c r="B8" s="561">
        <f>B7+1</f>
        <v>2</v>
      </c>
      <c r="C8" s="562" t="s">
        <v>574</v>
      </c>
      <c r="D8" s="563">
        <v>2</v>
      </c>
      <c r="E8" s="561" t="s">
        <v>14</v>
      </c>
      <c r="F8" s="564">
        <v>0</v>
      </c>
      <c r="G8" s="565">
        <v>0</v>
      </c>
      <c r="H8" s="565" t="s">
        <v>22</v>
      </c>
      <c r="I8" s="565">
        <v>0</v>
      </c>
      <c r="J8" s="566">
        <v>0</v>
      </c>
      <c r="K8" s="564" t="s">
        <v>8</v>
      </c>
      <c r="L8" s="565" t="s">
        <v>8</v>
      </c>
      <c r="M8" s="565" t="s">
        <v>8</v>
      </c>
      <c r="N8" s="565" t="s">
        <v>8</v>
      </c>
      <c r="O8" s="567" t="s">
        <v>22</v>
      </c>
      <c r="P8" s="568">
        <v>0</v>
      </c>
      <c r="Q8" s="565" t="s">
        <v>9</v>
      </c>
      <c r="R8" s="565">
        <v>0</v>
      </c>
      <c r="S8" s="565" t="s">
        <v>8</v>
      </c>
      <c r="T8" s="566">
        <v>0</v>
      </c>
      <c r="U8" s="564">
        <v>0</v>
      </c>
      <c r="V8" s="565" t="s">
        <v>22</v>
      </c>
      <c r="W8" s="565" t="s">
        <v>8</v>
      </c>
      <c r="X8" s="565" t="s">
        <v>8</v>
      </c>
      <c r="Y8" s="567">
        <v>0</v>
      </c>
      <c r="Z8" s="568" t="s">
        <v>22</v>
      </c>
      <c r="AA8" s="565">
        <v>0</v>
      </c>
      <c r="AB8" s="565" t="s">
        <v>9</v>
      </c>
      <c r="AC8" s="565">
        <v>0</v>
      </c>
      <c r="AD8" s="566">
        <v>0</v>
      </c>
      <c r="AE8" s="564" t="s">
        <v>8</v>
      </c>
      <c r="AF8" s="565">
        <v>0</v>
      </c>
      <c r="AG8" s="565" t="s">
        <v>8</v>
      </c>
      <c r="AH8" s="565">
        <v>0</v>
      </c>
      <c r="AI8" s="567" t="s">
        <v>8</v>
      </c>
      <c r="AJ8" s="568" t="s">
        <v>8</v>
      </c>
      <c r="AK8" s="565" t="s">
        <v>22</v>
      </c>
      <c r="AL8" s="565" t="s">
        <v>8</v>
      </c>
      <c r="AM8" s="565" t="s">
        <v>8</v>
      </c>
      <c r="AN8" s="566" t="s">
        <v>8</v>
      </c>
      <c r="AO8" s="564" t="s">
        <v>22</v>
      </c>
      <c r="AP8" s="565">
        <v>0</v>
      </c>
      <c r="AQ8" s="565" t="s">
        <v>22</v>
      </c>
      <c r="AR8" s="565">
        <v>0</v>
      </c>
      <c r="AS8" s="567">
        <v>0</v>
      </c>
      <c r="AT8" s="568">
        <v>0</v>
      </c>
      <c r="AU8" s="565">
        <v>0</v>
      </c>
      <c r="AV8" s="567">
        <v>0</v>
      </c>
      <c r="AW8" s="564">
        <v>0</v>
      </c>
      <c r="AX8" s="566" t="s">
        <v>22</v>
      </c>
      <c r="AY8" s="564" t="s">
        <v>22</v>
      </c>
      <c r="AZ8" s="565" t="s">
        <v>8</v>
      </c>
      <c r="BA8" s="565">
        <v>0</v>
      </c>
      <c r="BB8" s="565">
        <v>0</v>
      </c>
      <c r="BC8" s="567" t="s">
        <v>8</v>
      </c>
      <c r="BD8" s="568" t="s">
        <v>22</v>
      </c>
      <c r="BE8" s="565" t="s">
        <v>9</v>
      </c>
      <c r="BF8" s="565" t="s">
        <v>8</v>
      </c>
      <c r="BG8" s="565" t="s">
        <v>8</v>
      </c>
      <c r="BH8" s="566" t="s">
        <v>8</v>
      </c>
      <c r="BI8" s="564" t="s">
        <v>8</v>
      </c>
      <c r="BJ8" s="565" t="s">
        <v>8</v>
      </c>
      <c r="BK8" s="565">
        <v>0</v>
      </c>
      <c r="BL8" s="565" t="s">
        <v>8</v>
      </c>
      <c r="BM8" s="567" t="s">
        <v>8</v>
      </c>
      <c r="BN8" s="568" t="s">
        <v>9</v>
      </c>
      <c r="BO8" s="565" t="s">
        <v>8</v>
      </c>
      <c r="BP8" s="565">
        <v>0</v>
      </c>
      <c r="BQ8" s="565" t="s">
        <v>12</v>
      </c>
      <c r="BR8" s="566" t="s">
        <v>8</v>
      </c>
      <c r="BS8" s="564" t="s">
        <v>22</v>
      </c>
      <c r="BT8" s="565" t="s">
        <v>22</v>
      </c>
      <c r="BU8" s="565" t="s">
        <v>8</v>
      </c>
      <c r="BV8" s="565" t="s">
        <v>8</v>
      </c>
      <c r="BW8" s="567">
        <v>0</v>
      </c>
      <c r="BX8" s="568" t="s">
        <v>9</v>
      </c>
      <c r="BY8" s="565">
        <v>0</v>
      </c>
      <c r="BZ8" s="565" t="s">
        <v>8</v>
      </c>
      <c r="CA8" s="565" t="s">
        <v>8</v>
      </c>
      <c r="CB8" s="566" t="s">
        <v>8</v>
      </c>
      <c r="CC8" s="564" t="s">
        <v>9</v>
      </c>
      <c r="CD8" s="565" t="s">
        <v>12</v>
      </c>
      <c r="CE8" s="567" t="s">
        <v>9</v>
      </c>
      <c r="CF8" s="569">
        <f t="shared" ref="CF8:CF58" si="2">B8</f>
        <v>2</v>
      </c>
      <c r="CG8" s="23" t="str">
        <f t="shared" ref="CG8:CG58" si="3">+C8&amp;E8</f>
        <v>ウララDFDF</v>
      </c>
    </row>
    <row r="9" spans="1:107" s="23" customFormat="1" ht="21.95" customHeight="1" thickBot="1">
      <c r="A9" s="1265"/>
      <c r="B9" s="561">
        <f t="shared" ref="B9:B58" si="4">B8+1</f>
        <v>3</v>
      </c>
      <c r="C9" s="562" t="s">
        <v>598</v>
      </c>
      <c r="D9" s="563">
        <v>3</v>
      </c>
      <c r="E9" s="561" t="s">
        <v>4</v>
      </c>
      <c r="F9" s="564" t="s">
        <v>8</v>
      </c>
      <c r="G9" s="565">
        <v>0</v>
      </c>
      <c r="H9" s="565" t="s">
        <v>22</v>
      </c>
      <c r="I9" s="565" t="s">
        <v>8</v>
      </c>
      <c r="J9" s="566">
        <v>0</v>
      </c>
      <c r="K9" s="564" t="s">
        <v>7</v>
      </c>
      <c r="L9" s="565" t="s">
        <v>8</v>
      </c>
      <c r="M9" s="565">
        <v>0</v>
      </c>
      <c r="N9" s="565">
        <v>0</v>
      </c>
      <c r="O9" s="567" t="s">
        <v>22</v>
      </c>
      <c r="P9" s="568" t="s">
        <v>8</v>
      </c>
      <c r="Q9" s="565">
        <v>0</v>
      </c>
      <c r="R9" s="565">
        <v>0</v>
      </c>
      <c r="S9" s="565">
        <v>0</v>
      </c>
      <c r="T9" s="566">
        <v>0</v>
      </c>
      <c r="U9" s="564" t="s">
        <v>8</v>
      </c>
      <c r="V9" s="565" t="s">
        <v>22</v>
      </c>
      <c r="W9" s="565" t="s">
        <v>8</v>
      </c>
      <c r="X9" s="565">
        <v>0</v>
      </c>
      <c r="Y9" s="567" t="s">
        <v>8</v>
      </c>
      <c r="Z9" s="568" t="s">
        <v>22</v>
      </c>
      <c r="AA9" s="565">
        <v>0</v>
      </c>
      <c r="AB9" s="565">
        <v>0</v>
      </c>
      <c r="AC9" s="565">
        <v>0</v>
      </c>
      <c r="AD9" s="566">
        <v>0</v>
      </c>
      <c r="AE9" s="564">
        <v>0</v>
      </c>
      <c r="AF9" s="565" t="s">
        <v>8</v>
      </c>
      <c r="AG9" s="565">
        <v>0</v>
      </c>
      <c r="AH9" s="565" t="s">
        <v>8</v>
      </c>
      <c r="AI9" s="567" t="s">
        <v>8</v>
      </c>
      <c r="AJ9" s="568" t="s">
        <v>8</v>
      </c>
      <c r="AK9" s="565" t="s">
        <v>22</v>
      </c>
      <c r="AL9" s="565">
        <v>0</v>
      </c>
      <c r="AM9" s="565">
        <v>0</v>
      </c>
      <c r="AN9" s="566">
        <v>0</v>
      </c>
      <c r="AO9" s="564" t="s">
        <v>22</v>
      </c>
      <c r="AP9" s="565">
        <v>0</v>
      </c>
      <c r="AQ9" s="565" t="s">
        <v>22</v>
      </c>
      <c r="AR9" s="565" t="s">
        <v>8</v>
      </c>
      <c r="AS9" s="567" t="s">
        <v>8</v>
      </c>
      <c r="AT9" s="568">
        <v>0</v>
      </c>
      <c r="AU9" s="565">
        <v>0</v>
      </c>
      <c r="AV9" s="567">
        <v>0</v>
      </c>
      <c r="AW9" s="564" t="s">
        <v>8</v>
      </c>
      <c r="AX9" s="566" t="s">
        <v>22</v>
      </c>
      <c r="AY9" s="564" t="s">
        <v>22</v>
      </c>
      <c r="AZ9" s="565" t="s">
        <v>12</v>
      </c>
      <c r="BA9" s="565" t="s">
        <v>8</v>
      </c>
      <c r="BB9" s="565" t="s">
        <v>8</v>
      </c>
      <c r="BC9" s="567" t="s">
        <v>8</v>
      </c>
      <c r="BD9" s="568" t="s">
        <v>22</v>
      </c>
      <c r="BE9" s="565" t="s">
        <v>8</v>
      </c>
      <c r="BF9" s="565" t="s">
        <v>8</v>
      </c>
      <c r="BG9" s="565" t="s">
        <v>8</v>
      </c>
      <c r="BH9" s="566" t="s">
        <v>8</v>
      </c>
      <c r="BI9" s="564" t="s">
        <v>8</v>
      </c>
      <c r="BJ9" s="565">
        <v>0</v>
      </c>
      <c r="BK9" s="565">
        <v>0</v>
      </c>
      <c r="BL9" s="565" t="s">
        <v>8</v>
      </c>
      <c r="BM9" s="567" t="s">
        <v>8</v>
      </c>
      <c r="BN9" s="568" t="s">
        <v>8</v>
      </c>
      <c r="BO9" s="565" t="s">
        <v>8</v>
      </c>
      <c r="BP9" s="565" t="s">
        <v>8</v>
      </c>
      <c r="BQ9" s="565" t="s">
        <v>8</v>
      </c>
      <c r="BR9" s="566" t="s">
        <v>8</v>
      </c>
      <c r="BS9" s="564" t="s">
        <v>22</v>
      </c>
      <c r="BT9" s="565" t="s">
        <v>22</v>
      </c>
      <c r="BU9" s="565" t="s">
        <v>8</v>
      </c>
      <c r="BV9" s="565" t="s">
        <v>8</v>
      </c>
      <c r="BW9" s="567">
        <v>0</v>
      </c>
      <c r="BX9" s="568" t="s">
        <v>8</v>
      </c>
      <c r="BY9" s="565" t="s">
        <v>8</v>
      </c>
      <c r="BZ9" s="565" t="s">
        <v>8</v>
      </c>
      <c r="CA9" s="565" t="s">
        <v>8</v>
      </c>
      <c r="CB9" s="566" t="s">
        <v>8</v>
      </c>
      <c r="CC9" s="564" t="s">
        <v>8</v>
      </c>
      <c r="CD9" s="565" t="s">
        <v>8</v>
      </c>
      <c r="CE9" s="567" t="s">
        <v>8</v>
      </c>
      <c r="CF9" s="569">
        <f t="shared" si="2"/>
        <v>3</v>
      </c>
      <c r="CG9" s="23" t="str">
        <f t="shared" si="3"/>
        <v>オルトラン水水</v>
      </c>
    </row>
    <row r="10" spans="1:107" s="23" customFormat="1" ht="21.95" customHeight="1" thickBot="1">
      <c r="A10" s="1265"/>
      <c r="B10" s="561">
        <f t="shared" si="4"/>
        <v>4</v>
      </c>
      <c r="C10" s="562" t="s">
        <v>720</v>
      </c>
      <c r="D10" s="563">
        <v>4</v>
      </c>
      <c r="E10" s="561" t="s">
        <v>1</v>
      </c>
      <c r="F10" s="564" t="s">
        <v>8</v>
      </c>
      <c r="G10" s="565" t="s">
        <v>8</v>
      </c>
      <c r="H10" s="565" t="s">
        <v>22</v>
      </c>
      <c r="I10" s="565" t="s">
        <v>8</v>
      </c>
      <c r="J10" s="566" t="s">
        <v>8</v>
      </c>
      <c r="K10" s="564" t="s">
        <v>8</v>
      </c>
      <c r="L10" s="565" t="s">
        <v>7</v>
      </c>
      <c r="M10" s="565" t="s">
        <v>8</v>
      </c>
      <c r="N10" s="565" t="s">
        <v>8</v>
      </c>
      <c r="O10" s="567" t="s">
        <v>22</v>
      </c>
      <c r="P10" s="568">
        <v>0</v>
      </c>
      <c r="Q10" s="565" t="s">
        <v>8</v>
      </c>
      <c r="R10" s="565" t="s">
        <v>8</v>
      </c>
      <c r="S10" s="565" t="s">
        <v>8</v>
      </c>
      <c r="T10" s="566" t="s">
        <v>8</v>
      </c>
      <c r="U10" s="564" t="s">
        <v>8</v>
      </c>
      <c r="V10" s="565" t="s">
        <v>22</v>
      </c>
      <c r="W10" s="565" t="s">
        <v>8</v>
      </c>
      <c r="X10" s="565" t="s">
        <v>8</v>
      </c>
      <c r="Y10" s="567" t="s">
        <v>8</v>
      </c>
      <c r="Z10" s="568" t="s">
        <v>22</v>
      </c>
      <c r="AA10" s="565" t="s">
        <v>8</v>
      </c>
      <c r="AB10" s="565" t="s">
        <v>8</v>
      </c>
      <c r="AC10" s="565" t="s">
        <v>8</v>
      </c>
      <c r="AD10" s="566" t="s">
        <v>8</v>
      </c>
      <c r="AE10" s="564" t="s">
        <v>8</v>
      </c>
      <c r="AF10" s="565" t="s">
        <v>8</v>
      </c>
      <c r="AG10" s="565" t="s">
        <v>8</v>
      </c>
      <c r="AH10" s="565" t="s">
        <v>8</v>
      </c>
      <c r="AI10" s="567" t="s">
        <v>8</v>
      </c>
      <c r="AJ10" s="568" t="s">
        <v>8</v>
      </c>
      <c r="AK10" s="565" t="s">
        <v>22</v>
      </c>
      <c r="AL10" s="565" t="s">
        <v>8</v>
      </c>
      <c r="AM10" s="565" t="s">
        <v>8</v>
      </c>
      <c r="AN10" s="566" t="s">
        <v>8</v>
      </c>
      <c r="AO10" s="564" t="s">
        <v>22</v>
      </c>
      <c r="AP10" s="565" t="s">
        <v>8</v>
      </c>
      <c r="AQ10" s="565" t="s">
        <v>22</v>
      </c>
      <c r="AR10" s="565" t="s">
        <v>8</v>
      </c>
      <c r="AS10" s="567" t="s">
        <v>8</v>
      </c>
      <c r="AT10" s="568" t="s">
        <v>8</v>
      </c>
      <c r="AU10" s="565">
        <v>0</v>
      </c>
      <c r="AV10" s="567" t="s">
        <v>8</v>
      </c>
      <c r="AW10" s="564" t="s">
        <v>8</v>
      </c>
      <c r="AX10" s="566" t="s">
        <v>22</v>
      </c>
      <c r="AY10" s="564" t="s">
        <v>22</v>
      </c>
      <c r="AZ10" s="565" t="s">
        <v>8</v>
      </c>
      <c r="BA10" s="565" t="s">
        <v>8</v>
      </c>
      <c r="BB10" s="565">
        <v>0</v>
      </c>
      <c r="BC10" s="567" t="s">
        <v>8</v>
      </c>
      <c r="BD10" s="568" t="s">
        <v>22</v>
      </c>
      <c r="BE10" s="565" t="s">
        <v>8</v>
      </c>
      <c r="BF10" s="565" t="s">
        <v>8</v>
      </c>
      <c r="BG10" s="565" t="s">
        <v>8</v>
      </c>
      <c r="BH10" s="566" t="s">
        <v>8</v>
      </c>
      <c r="BI10" s="564" t="s">
        <v>8</v>
      </c>
      <c r="BJ10" s="565">
        <v>0</v>
      </c>
      <c r="BK10" s="565" t="s">
        <v>8</v>
      </c>
      <c r="BL10" s="565" t="s">
        <v>8</v>
      </c>
      <c r="BM10" s="567" t="s">
        <v>8</v>
      </c>
      <c r="BN10" s="568" t="s">
        <v>8</v>
      </c>
      <c r="BO10" s="565" t="s">
        <v>8</v>
      </c>
      <c r="BP10" s="565" t="s">
        <v>8</v>
      </c>
      <c r="BQ10" s="565" t="s">
        <v>8</v>
      </c>
      <c r="BR10" s="566" t="s">
        <v>8</v>
      </c>
      <c r="BS10" s="564" t="s">
        <v>22</v>
      </c>
      <c r="BT10" s="565" t="s">
        <v>22</v>
      </c>
      <c r="BU10" s="565" t="s">
        <v>8</v>
      </c>
      <c r="BV10" s="565">
        <v>0</v>
      </c>
      <c r="BW10" s="567" t="s">
        <v>8</v>
      </c>
      <c r="BX10" s="568" t="s">
        <v>8</v>
      </c>
      <c r="BY10" s="565" t="s">
        <v>8</v>
      </c>
      <c r="BZ10" s="565" t="s">
        <v>8</v>
      </c>
      <c r="CA10" s="565">
        <v>0</v>
      </c>
      <c r="CB10" s="566" t="s">
        <v>8</v>
      </c>
      <c r="CC10" s="564" t="s">
        <v>8</v>
      </c>
      <c r="CD10" s="565" t="s">
        <v>8</v>
      </c>
      <c r="CE10" s="567">
        <v>0</v>
      </c>
      <c r="CF10" s="569">
        <f t="shared" si="2"/>
        <v>4</v>
      </c>
      <c r="CG10" s="23" t="str">
        <f t="shared" si="3"/>
        <v>カウンター乳乳</v>
      </c>
    </row>
    <row r="11" spans="1:107" s="23" customFormat="1" ht="21.95" customHeight="1" thickBot="1">
      <c r="A11" s="1265"/>
      <c r="B11" s="571">
        <f t="shared" si="4"/>
        <v>5</v>
      </c>
      <c r="C11" s="572" t="s">
        <v>599</v>
      </c>
      <c r="D11" s="573">
        <v>5</v>
      </c>
      <c r="E11" s="571" t="s">
        <v>1</v>
      </c>
      <c r="F11" s="574" t="s">
        <v>8</v>
      </c>
      <c r="G11" s="575">
        <v>0</v>
      </c>
      <c r="H11" s="575" t="s">
        <v>22</v>
      </c>
      <c r="I11" s="575" t="s">
        <v>8</v>
      </c>
      <c r="J11" s="576">
        <v>0</v>
      </c>
      <c r="K11" s="574">
        <v>0</v>
      </c>
      <c r="L11" s="575" t="s">
        <v>8</v>
      </c>
      <c r="M11" s="575" t="s">
        <v>7</v>
      </c>
      <c r="N11" s="575">
        <v>0</v>
      </c>
      <c r="O11" s="577" t="s">
        <v>22</v>
      </c>
      <c r="P11" s="578" t="s">
        <v>8</v>
      </c>
      <c r="Q11" s="575">
        <v>0</v>
      </c>
      <c r="R11" s="575">
        <v>0</v>
      </c>
      <c r="S11" s="575">
        <v>0</v>
      </c>
      <c r="T11" s="576">
        <v>0</v>
      </c>
      <c r="U11" s="574" t="s">
        <v>8</v>
      </c>
      <c r="V11" s="575" t="s">
        <v>22</v>
      </c>
      <c r="W11" s="575" t="s">
        <v>8</v>
      </c>
      <c r="X11" s="575">
        <v>0</v>
      </c>
      <c r="Y11" s="577" t="s">
        <v>8</v>
      </c>
      <c r="Z11" s="578" t="s">
        <v>22</v>
      </c>
      <c r="AA11" s="575">
        <v>0</v>
      </c>
      <c r="AB11" s="575">
        <v>0</v>
      </c>
      <c r="AC11" s="575">
        <v>0</v>
      </c>
      <c r="AD11" s="576">
        <v>0</v>
      </c>
      <c r="AE11" s="574">
        <v>0</v>
      </c>
      <c r="AF11" s="575">
        <v>0</v>
      </c>
      <c r="AG11" s="575">
        <v>0</v>
      </c>
      <c r="AH11" s="575" t="s">
        <v>8</v>
      </c>
      <c r="AI11" s="577" t="s">
        <v>8</v>
      </c>
      <c r="AJ11" s="578" t="s">
        <v>8</v>
      </c>
      <c r="AK11" s="575" t="s">
        <v>22</v>
      </c>
      <c r="AL11" s="575">
        <v>0</v>
      </c>
      <c r="AM11" s="575">
        <v>0</v>
      </c>
      <c r="AN11" s="576">
        <v>0</v>
      </c>
      <c r="AO11" s="574" t="s">
        <v>22</v>
      </c>
      <c r="AP11" s="575">
        <v>0</v>
      </c>
      <c r="AQ11" s="575" t="s">
        <v>22</v>
      </c>
      <c r="AR11" s="575" t="s">
        <v>8</v>
      </c>
      <c r="AS11" s="577" t="s">
        <v>8</v>
      </c>
      <c r="AT11" s="578">
        <v>0</v>
      </c>
      <c r="AU11" s="575">
        <v>0</v>
      </c>
      <c r="AV11" s="577">
        <v>0</v>
      </c>
      <c r="AW11" s="574">
        <v>0</v>
      </c>
      <c r="AX11" s="576" t="s">
        <v>22</v>
      </c>
      <c r="AY11" s="574" t="s">
        <v>22</v>
      </c>
      <c r="AZ11" s="575" t="s">
        <v>8</v>
      </c>
      <c r="BA11" s="575" t="s">
        <v>8</v>
      </c>
      <c r="BB11" s="575" t="s">
        <v>8</v>
      </c>
      <c r="BC11" s="577" t="s">
        <v>8</v>
      </c>
      <c r="BD11" s="578" t="s">
        <v>22</v>
      </c>
      <c r="BE11" s="575" t="s">
        <v>8</v>
      </c>
      <c r="BF11" s="575" t="s">
        <v>8</v>
      </c>
      <c r="BG11" s="575" t="s">
        <v>8</v>
      </c>
      <c r="BH11" s="576" t="s">
        <v>8</v>
      </c>
      <c r="BI11" s="574" t="s">
        <v>8</v>
      </c>
      <c r="BJ11" s="575">
        <v>0</v>
      </c>
      <c r="BK11" s="575" t="s">
        <v>8</v>
      </c>
      <c r="BL11" s="575" t="s">
        <v>8</v>
      </c>
      <c r="BM11" s="577" t="s">
        <v>48</v>
      </c>
      <c r="BN11" s="578" t="s">
        <v>8</v>
      </c>
      <c r="BO11" s="575" t="s">
        <v>8</v>
      </c>
      <c r="BP11" s="575">
        <v>0</v>
      </c>
      <c r="BQ11" s="575" t="s">
        <v>8</v>
      </c>
      <c r="BR11" s="576" t="s">
        <v>8</v>
      </c>
      <c r="BS11" s="574" t="s">
        <v>22</v>
      </c>
      <c r="BT11" s="575" t="s">
        <v>22</v>
      </c>
      <c r="BU11" s="575" t="s">
        <v>8</v>
      </c>
      <c r="BV11" s="575" t="s">
        <v>8</v>
      </c>
      <c r="BW11" s="577">
        <v>0</v>
      </c>
      <c r="BX11" s="578" t="s">
        <v>8</v>
      </c>
      <c r="BY11" s="575" t="s">
        <v>8</v>
      </c>
      <c r="BZ11" s="575" t="s">
        <v>8</v>
      </c>
      <c r="CA11" s="575" t="s">
        <v>8</v>
      </c>
      <c r="CB11" s="576" t="s">
        <v>8</v>
      </c>
      <c r="CC11" s="574" t="s">
        <v>12</v>
      </c>
      <c r="CD11" s="575" t="s">
        <v>8</v>
      </c>
      <c r="CE11" s="577" t="s">
        <v>8</v>
      </c>
      <c r="CF11" s="579">
        <f t="shared" si="2"/>
        <v>5</v>
      </c>
      <c r="CG11" s="23" t="str">
        <f t="shared" si="3"/>
        <v>カスケード乳乳</v>
      </c>
    </row>
    <row r="12" spans="1:107" s="16" customFormat="1" ht="21.95" customHeight="1" thickBot="1">
      <c r="A12" s="1265"/>
      <c r="B12" s="581">
        <f t="shared" si="4"/>
        <v>6</v>
      </c>
      <c r="C12" s="552" t="s">
        <v>576</v>
      </c>
      <c r="D12" s="553">
        <v>6</v>
      </c>
      <c r="E12" s="551" t="s">
        <v>13</v>
      </c>
      <c r="F12" s="554" t="s">
        <v>8</v>
      </c>
      <c r="G12" s="555">
        <v>0</v>
      </c>
      <c r="H12" s="555" t="s">
        <v>22</v>
      </c>
      <c r="I12" s="555" t="s">
        <v>8</v>
      </c>
      <c r="J12" s="556">
        <v>0</v>
      </c>
      <c r="K12" s="554">
        <v>0</v>
      </c>
      <c r="L12" s="555" t="s">
        <v>8</v>
      </c>
      <c r="M12" s="555">
        <v>0</v>
      </c>
      <c r="N12" s="555" t="s">
        <v>7</v>
      </c>
      <c r="O12" s="557" t="s">
        <v>22</v>
      </c>
      <c r="P12" s="558" t="s">
        <v>8</v>
      </c>
      <c r="Q12" s="555">
        <v>0</v>
      </c>
      <c r="R12" s="555">
        <v>0</v>
      </c>
      <c r="S12" s="555">
        <v>0</v>
      </c>
      <c r="T12" s="556">
        <v>0</v>
      </c>
      <c r="U12" s="554" t="s">
        <v>8</v>
      </c>
      <c r="V12" s="555" t="s">
        <v>22</v>
      </c>
      <c r="W12" s="555" t="s">
        <v>8</v>
      </c>
      <c r="X12" s="555" t="s">
        <v>8</v>
      </c>
      <c r="Y12" s="557" t="s">
        <v>8</v>
      </c>
      <c r="Z12" s="558" t="s">
        <v>22</v>
      </c>
      <c r="AA12" s="555">
        <v>0</v>
      </c>
      <c r="AB12" s="555">
        <v>0</v>
      </c>
      <c r="AC12" s="555">
        <v>0</v>
      </c>
      <c r="AD12" s="556">
        <v>0</v>
      </c>
      <c r="AE12" s="554" t="s">
        <v>8</v>
      </c>
      <c r="AF12" s="555">
        <v>0</v>
      </c>
      <c r="AG12" s="555">
        <v>0</v>
      </c>
      <c r="AH12" s="555" t="s">
        <v>8</v>
      </c>
      <c r="AI12" s="557" t="s">
        <v>8</v>
      </c>
      <c r="AJ12" s="558" t="s">
        <v>8</v>
      </c>
      <c r="AK12" s="555" t="s">
        <v>22</v>
      </c>
      <c r="AL12" s="555">
        <v>0</v>
      </c>
      <c r="AM12" s="555">
        <v>0</v>
      </c>
      <c r="AN12" s="556">
        <v>0</v>
      </c>
      <c r="AO12" s="554" t="s">
        <v>22</v>
      </c>
      <c r="AP12" s="555">
        <v>0</v>
      </c>
      <c r="AQ12" s="555" t="s">
        <v>22</v>
      </c>
      <c r="AR12" s="555" t="s">
        <v>8</v>
      </c>
      <c r="AS12" s="557" t="s">
        <v>8</v>
      </c>
      <c r="AT12" s="558">
        <v>0</v>
      </c>
      <c r="AU12" s="555">
        <v>0</v>
      </c>
      <c r="AV12" s="557" t="s">
        <v>8</v>
      </c>
      <c r="AW12" s="554" t="s">
        <v>8</v>
      </c>
      <c r="AX12" s="556" t="s">
        <v>22</v>
      </c>
      <c r="AY12" s="554" t="s">
        <v>22</v>
      </c>
      <c r="AZ12" s="555" t="s">
        <v>8</v>
      </c>
      <c r="BA12" s="555" t="s">
        <v>8</v>
      </c>
      <c r="BB12" s="555" t="s">
        <v>8</v>
      </c>
      <c r="BC12" s="557" t="s">
        <v>12</v>
      </c>
      <c r="BD12" s="558" t="s">
        <v>22</v>
      </c>
      <c r="BE12" s="555" t="s">
        <v>9</v>
      </c>
      <c r="BF12" s="555" t="s">
        <v>8</v>
      </c>
      <c r="BG12" s="555" t="s">
        <v>8</v>
      </c>
      <c r="BH12" s="556" t="s">
        <v>8</v>
      </c>
      <c r="BI12" s="554" t="s">
        <v>8</v>
      </c>
      <c r="BJ12" s="555">
        <v>0</v>
      </c>
      <c r="BK12" s="555">
        <v>0</v>
      </c>
      <c r="BL12" s="555" t="s">
        <v>8</v>
      </c>
      <c r="BM12" s="557" t="s">
        <v>8</v>
      </c>
      <c r="BN12" s="558" t="s">
        <v>12</v>
      </c>
      <c r="BO12" s="555" t="s">
        <v>8</v>
      </c>
      <c r="BP12" s="555" t="s">
        <v>8</v>
      </c>
      <c r="BQ12" s="555" t="s">
        <v>8</v>
      </c>
      <c r="BR12" s="556" t="s">
        <v>8</v>
      </c>
      <c r="BS12" s="554" t="s">
        <v>22</v>
      </c>
      <c r="BT12" s="555" t="s">
        <v>22</v>
      </c>
      <c r="BU12" s="555" t="s">
        <v>8</v>
      </c>
      <c r="BV12" s="555" t="s">
        <v>8</v>
      </c>
      <c r="BW12" s="557" t="s">
        <v>8</v>
      </c>
      <c r="BX12" s="558" t="s">
        <v>8</v>
      </c>
      <c r="BY12" s="555" t="s">
        <v>8</v>
      </c>
      <c r="BZ12" s="555" t="s">
        <v>8</v>
      </c>
      <c r="CA12" s="555" t="s">
        <v>8</v>
      </c>
      <c r="CB12" s="556" t="s">
        <v>8</v>
      </c>
      <c r="CC12" s="554" t="s">
        <v>12</v>
      </c>
      <c r="CD12" s="555" t="s">
        <v>8</v>
      </c>
      <c r="CE12" s="557" t="s">
        <v>8</v>
      </c>
      <c r="CF12" s="559">
        <f t="shared" si="2"/>
        <v>6</v>
      </c>
      <c r="CG12" s="16" t="str">
        <f t="shared" si="3"/>
        <v>ゲットアウト顆顆</v>
      </c>
    </row>
    <row r="13" spans="1:107" s="16" customFormat="1" ht="21.95" customHeight="1" thickBot="1">
      <c r="A13" s="1265"/>
      <c r="B13" s="582">
        <f t="shared" si="4"/>
        <v>7</v>
      </c>
      <c r="C13" s="562" t="s">
        <v>601</v>
      </c>
      <c r="D13" s="563">
        <v>7</v>
      </c>
      <c r="E13" s="561" t="s">
        <v>13</v>
      </c>
      <c r="F13" s="564" t="s">
        <v>8</v>
      </c>
      <c r="G13" s="565" t="s">
        <v>8</v>
      </c>
      <c r="H13" s="565" t="s">
        <v>22</v>
      </c>
      <c r="I13" s="565">
        <v>0</v>
      </c>
      <c r="J13" s="566">
        <v>0</v>
      </c>
      <c r="K13" s="564" t="s">
        <v>8</v>
      </c>
      <c r="L13" s="565">
        <v>0</v>
      </c>
      <c r="M13" s="565" t="s">
        <v>8</v>
      </c>
      <c r="N13" s="565" t="s">
        <v>8</v>
      </c>
      <c r="O13" s="567" t="s">
        <v>22</v>
      </c>
      <c r="P13" s="568">
        <v>0</v>
      </c>
      <c r="Q13" s="565" t="s">
        <v>8</v>
      </c>
      <c r="R13" s="565">
        <v>0</v>
      </c>
      <c r="S13" s="565" t="s">
        <v>8</v>
      </c>
      <c r="T13" s="566">
        <v>0</v>
      </c>
      <c r="U13" s="564">
        <v>0</v>
      </c>
      <c r="V13" s="565" t="s">
        <v>22</v>
      </c>
      <c r="W13" s="565">
        <v>0</v>
      </c>
      <c r="X13" s="565">
        <v>0</v>
      </c>
      <c r="Y13" s="567" t="s">
        <v>8</v>
      </c>
      <c r="Z13" s="568" t="s">
        <v>22</v>
      </c>
      <c r="AA13" s="565" t="s">
        <v>8</v>
      </c>
      <c r="AB13" s="565" t="s">
        <v>8</v>
      </c>
      <c r="AC13" s="565" t="s">
        <v>8</v>
      </c>
      <c r="AD13" s="566">
        <v>0</v>
      </c>
      <c r="AE13" s="564">
        <v>0</v>
      </c>
      <c r="AF13" s="565">
        <v>0</v>
      </c>
      <c r="AG13" s="565" t="s">
        <v>8</v>
      </c>
      <c r="AH13" s="565">
        <v>0</v>
      </c>
      <c r="AI13" s="567">
        <v>0</v>
      </c>
      <c r="AJ13" s="568" t="s">
        <v>8</v>
      </c>
      <c r="AK13" s="565" t="s">
        <v>22</v>
      </c>
      <c r="AL13" s="565" t="s">
        <v>8</v>
      </c>
      <c r="AM13" s="565" t="s">
        <v>8</v>
      </c>
      <c r="AN13" s="566" t="s">
        <v>8</v>
      </c>
      <c r="AO13" s="564" t="s">
        <v>22</v>
      </c>
      <c r="AP13" s="565">
        <v>0</v>
      </c>
      <c r="AQ13" s="565" t="s">
        <v>22</v>
      </c>
      <c r="AR13" s="565" t="s">
        <v>8</v>
      </c>
      <c r="AS13" s="567">
        <v>0</v>
      </c>
      <c r="AT13" s="568" t="s">
        <v>8</v>
      </c>
      <c r="AU13" s="565">
        <v>0</v>
      </c>
      <c r="AV13" s="567">
        <v>0</v>
      </c>
      <c r="AW13" s="564">
        <v>0</v>
      </c>
      <c r="AX13" s="566" t="s">
        <v>22</v>
      </c>
      <c r="AY13" s="564" t="s">
        <v>22</v>
      </c>
      <c r="AZ13" s="565" t="s">
        <v>8</v>
      </c>
      <c r="BA13" s="565">
        <v>0</v>
      </c>
      <c r="BB13" s="565" t="s">
        <v>8</v>
      </c>
      <c r="BC13" s="567" t="s">
        <v>8</v>
      </c>
      <c r="BD13" s="568" t="s">
        <v>22</v>
      </c>
      <c r="BE13" s="565" t="s">
        <v>8</v>
      </c>
      <c r="BF13" s="565" t="s">
        <v>8</v>
      </c>
      <c r="BG13" s="565">
        <v>0</v>
      </c>
      <c r="BH13" s="566" t="s">
        <v>8</v>
      </c>
      <c r="BI13" s="564" t="s">
        <v>8</v>
      </c>
      <c r="BJ13" s="565" t="s">
        <v>8</v>
      </c>
      <c r="BK13" s="565">
        <v>0</v>
      </c>
      <c r="BL13" s="565">
        <v>0</v>
      </c>
      <c r="BM13" s="567">
        <v>0</v>
      </c>
      <c r="BN13" s="568">
        <v>0</v>
      </c>
      <c r="BO13" s="565">
        <v>0</v>
      </c>
      <c r="BP13" s="565" t="s">
        <v>8</v>
      </c>
      <c r="BQ13" s="565" t="s">
        <v>8</v>
      </c>
      <c r="BR13" s="566">
        <v>0</v>
      </c>
      <c r="BS13" s="564" t="s">
        <v>22</v>
      </c>
      <c r="BT13" s="565" t="s">
        <v>22</v>
      </c>
      <c r="BU13" s="565" t="s">
        <v>8</v>
      </c>
      <c r="BV13" s="565" t="s">
        <v>8</v>
      </c>
      <c r="BW13" s="567" t="s">
        <v>8</v>
      </c>
      <c r="BX13" s="568" t="s">
        <v>8</v>
      </c>
      <c r="BY13" s="565">
        <v>0</v>
      </c>
      <c r="BZ13" s="565">
        <v>0</v>
      </c>
      <c r="CA13" s="565">
        <v>0</v>
      </c>
      <c r="CB13" s="566" t="s">
        <v>8</v>
      </c>
      <c r="CC13" s="564" t="s">
        <v>8</v>
      </c>
      <c r="CD13" s="565" t="s">
        <v>8</v>
      </c>
      <c r="CE13" s="567" t="s">
        <v>8</v>
      </c>
      <c r="CF13" s="569">
        <f t="shared" si="2"/>
        <v>7</v>
      </c>
      <c r="CG13" s="16" t="str">
        <f t="shared" si="3"/>
        <v>コルト顆顆</v>
      </c>
    </row>
    <row r="14" spans="1:107" s="16" customFormat="1" ht="21.95" customHeight="1" thickBot="1">
      <c r="A14" s="1265"/>
      <c r="B14" s="582">
        <f t="shared" si="4"/>
        <v>8</v>
      </c>
      <c r="C14" s="562" t="s">
        <v>634</v>
      </c>
      <c r="D14" s="563">
        <v>8</v>
      </c>
      <c r="E14" s="561" t="s">
        <v>3</v>
      </c>
      <c r="F14" s="564" t="s">
        <v>8</v>
      </c>
      <c r="G14" s="565">
        <v>0</v>
      </c>
      <c r="H14" s="565" t="s">
        <v>22</v>
      </c>
      <c r="I14" s="565" t="s">
        <v>8</v>
      </c>
      <c r="J14" s="566">
        <v>0</v>
      </c>
      <c r="K14" s="564">
        <v>0</v>
      </c>
      <c r="L14" s="565" t="s">
        <v>8</v>
      </c>
      <c r="M14" s="565">
        <v>0</v>
      </c>
      <c r="N14" s="565">
        <v>0</v>
      </c>
      <c r="O14" s="567" t="s">
        <v>22</v>
      </c>
      <c r="P14" s="568" t="s">
        <v>8</v>
      </c>
      <c r="Q14" s="565">
        <v>0</v>
      </c>
      <c r="R14" s="565">
        <v>0</v>
      </c>
      <c r="S14" s="565" t="s">
        <v>7</v>
      </c>
      <c r="T14" s="566">
        <v>0</v>
      </c>
      <c r="U14" s="564">
        <v>0</v>
      </c>
      <c r="V14" s="565" t="s">
        <v>22</v>
      </c>
      <c r="W14" s="565" t="s">
        <v>8</v>
      </c>
      <c r="X14" s="565" t="s">
        <v>8</v>
      </c>
      <c r="Y14" s="567">
        <v>0</v>
      </c>
      <c r="Z14" s="568" t="s">
        <v>22</v>
      </c>
      <c r="AA14" s="565">
        <v>0</v>
      </c>
      <c r="AB14" s="565" t="s">
        <v>8</v>
      </c>
      <c r="AC14" s="565">
        <v>0</v>
      </c>
      <c r="AD14" s="566">
        <v>0</v>
      </c>
      <c r="AE14" s="564">
        <v>0</v>
      </c>
      <c r="AF14" s="565">
        <v>0</v>
      </c>
      <c r="AG14" s="565">
        <v>0</v>
      </c>
      <c r="AH14" s="565" t="s">
        <v>8</v>
      </c>
      <c r="AI14" s="567">
        <v>0</v>
      </c>
      <c r="AJ14" s="568" t="s">
        <v>8</v>
      </c>
      <c r="AK14" s="565" t="s">
        <v>22</v>
      </c>
      <c r="AL14" s="565">
        <v>0</v>
      </c>
      <c r="AM14" s="565">
        <v>0</v>
      </c>
      <c r="AN14" s="566" t="s">
        <v>8</v>
      </c>
      <c r="AO14" s="564" t="s">
        <v>22</v>
      </c>
      <c r="AP14" s="565">
        <v>0</v>
      </c>
      <c r="AQ14" s="565" t="s">
        <v>22</v>
      </c>
      <c r="AR14" s="565" t="s">
        <v>8</v>
      </c>
      <c r="AS14" s="567" t="s">
        <v>8</v>
      </c>
      <c r="AT14" s="568">
        <v>0</v>
      </c>
      <c r="AU14" s="565">
        <v>0</v>
      </c>
      <c r="AV14" s="567">
        <v>0</v>
      </c>
      <c r="AW14" s="564" t="s">
        <v>8</v>
      </c>
      <c r="AX14" s="566" t="s">
        <v>22</v>
      </c>
      <c r="AY14" s="564" t="s">
        <v>22</v>
      </c>
      <c r="AZ14" s="565" t="s">
        <v>8</v>
      </c>
      <c r="BA14" s="565" t="s">
        <v>8</v>
      </c>
      <c r="BB14" s="565" t="s">
        <v>8</v>
      </c>
      <c r="BC14" s="567" t="s">
        <v>8</v>
      </c>
      <c r="BD14" s="568" t="s">
        <v>22</v>
      </c>
      <c r="BE14" s="565" t="s">
        <v>8</v>
      </c>
      <c r="BF14" s="565" t="s">
        <v>8</v>
      </c>
      <c r="BG14" s="565" t="s">
        <v>47</v>
      </c>
      <c r="BH14" s="566" t="s">
        <v>8</v>
      </c>
      <c r="BI14" s="564" t="s">
        <v>8</v>
      </c>
      <c r="BJ14" s="565">
        <v>0</v>
      </c>
      <c r="BK14" s="565" t="s">
        <v>8</v>
      </c>
      <c r="BL14" s="565" t="s">
        <v>8</v>
      </c>
      <c r="BM14" s="567" t="s">
        <v>8</v>
      </c>
      <c r="BN14" s="568" t="s">
        <v>8</v>
      </c>
      <c r="BO14" s="565" t="s">
        <v>8</v>
      </c>
      <c r="BP14" s="565" t="s">
        <v>8</v>
      </c>
      <c r="BQ14" s="565" t="s">
        <v>8</v>
      </c>
      <c r="BR14" s="566" t="s">
        <v>8</v>
      </c>
      <c r="BS14" s="564" t="s">
        <v>22</v>
      </c>
      <c r="BT14" s="565" t="s">
        <v>22</v>
      </c>
      <c r="BU14" s="565" t="s">
        <v>8</v>
      </c>
      <c r="BV14" s="565" t="s">
        <v>8</v>
      </c>
      <c r="BW14" s="567" t="s">
        <v>8</v>
      </c>
      <c r="BX14" s="568">
        <v>0</v>
      </c>
      <c r="BY14" s="565" t="s">
        <v>8</v>
      </c>
      <c r="BZ14" s="565" t="s">
        <v>8</v>
      </c>
      <c r="CA14" s="565" t="s">
        <v>8</v>
      </c>
      <c r="CB14" s="566" t="s">
        <v>8</v>
      </c>
      <c r="CC14" s="564" t="s">
        <v>8</v>
      </c>
      <c r="CD14" s="565" t="s">
        <v>8</v>
      </c>
      <c r="CE14" s="567">
        <v>0</v>
      </c>
      <c r="CF14" s="569">
        <f t="shared" si="2"/>
        <v>8</v>
      </c>
      <c r="CG14" s="16" t="str">
        <f t="shared" si="3"/>
        <v>ジェイエース溶溶</v>
      </c>
    </row>
    <row r="15" spans="1:107" s="16" customFormat="1" ht="21.95" customHeight="1" thickBot="1">
      <c r="A15" s="1265"/>
      <c r="B15" s="582">
        <f t="shared" si="4"/>
        <v>9</v>
      </c>
      <c r="C15" s="562" t="s">
        <v>499</v>
      </c>
      <c r="D15" s="563">
        <v>9</v>
      </c>
      <c r="E15" s="561" t="s">
        <v>13</v>
      </c>
      <c r="F15" s="564">
        <v>0</v>
      </c>
      <c r="G15" s="565">
        <v>0</v>
      </c>
      <c r="H15" s="565" t="s">
        <v>22</v>
      </c>
      <c r="I15" s="565">
        <v>0</v>
      </c>
      <c r="J15" s="566">
        <v>0</v>
      </c>
      <c r="K15" s="564" t="s">
        <v>8</v>
      </c>
      <c r="L15" s="565" t="s">
        <v>8</v>
      </c>
      <c r="M15" s="565" t="s">
        <v>8</v>
      </c>
      <c r="N15" s="565" t="s">
        <v>8</v>
      </c>
      <c r="O15" s="567" t="s">
        <v>22</v>
      </c>
      <c r="P15" s="568">
        <v>0</v>
      </c>
      <c r="Q15" s="565" t="s">
        <v>8</v>
      </c>
      <c r="R15" s="565">
        <v>0</v>
      </c>
      <c r="S15" s="565">
        <v>0</v>
      </c>
      <c r="T15" s="566">
        <v>0</v>
      </c>
      <c r="U15" s="564" t="s">
        <v>7</v>
      </c>
      <c r="V15" s="565" t="s">
        <v>22</v>
      </c>
      <c r="W15" s="565" t="s">
        <v>8</v>
      </c>
      <c r="X15" s="565">
        <v>0</v>
      </c>
      <c r="Y15" s="567">
        <v>0</v>
      </c>
      <c r="Z15" s="568" t="s">
        <v>22</v>
      </c>
      <c r="AA15" s="565" t="s">
        <v>8</v>
      </c>
      <c r="AB15" s="565">
        <v>0</v>
      </c>
      <c r="AC15" s="565">
        <v>0</v>
      </c>
      <c r="AD15" s="566">
        <v>0</v>
      </c>
      <c r="AE15" s="564">
        <v>0</v>
      </c>
      <c r="AF15" s="565">
        <v>0</v>
      </c>
      <c r="AG15" s="565" t="s">
        <v>8</v>
      </c>
      <c r="AH15" s="565">
        <v>0</v>
      </c>
      <c r="AI15" s="567" t="s">
        <v>8</v>
      </c>
      <c r="AJ15" s="568" t="s">
        <v>8</v>
      </c>
      <c r="AK15" s="565" t="s">
        <v>22</v>
      </c>
      <c r="AL15" s="565" t="s">
        <v>8</v>
      </c>
      <c r="AM15" s="565" t="s">
        <v>8</v>
      </c>
      <c r="AN15" s="566" t="s">
        <v>8</v>
      </c>
      <c r="AO15" s="564" t="s">
        <v>22</v>
      </c>
      <c r="AP15" s="565" t="s">
        <v>8</v>
      </c>
      <c r="AQ15" s="565" t="s">
        <v>22</v>
      </c>
      <c r="AR15" s="565">
        <v>0</v>
      </c>
      <c r="AS15" s="567">
        <v>0</v>
      </c>
      <c r="AT15" s="568">
        <v>0</v>
      </c>
      <c r="AU15" s="565">
        <v>0</v>
      </c>
      <c r="AV15" s="567">
        <v>0</v>
      </c>
      <c r="AW15" s="564">
        <v>0</v>
      </c>
      <c r="AX15" s="566" t="s">
        <v>22</v>
      </c>
      <c r="AY15" s="564" t="s">
        <v>22</v>
      </c>
      <c r="AZ15" s="565" t="s">
        <v>8</v>
      </c>
      <c r="BA15" s="565" t="s">
        <v>8</v>
      </c>
      <c r="BB15" s="565">
        <v>0</v>
      </c>
      <c r="BC15" s="567" t="s">
        <v>8</v>
      </c>
      <c r="BD15" s="568" t="s">
        <v>22</v>
      </c>
      <c r="BE15" s="565" t="s">
        <v>8</v>
      </c>
      <c r="BF15" s="565">
        <v>0</v>
      </c>
      <c r="BG15" s="565" t="s">
        <v>47</v>
      </c>
      <c r="BH15" s="566">
        <v>0</v>
      </c>
      <c r="BI15" s="564" t="s">
        <v>8</v>
      </c>
      <c r="BJ15" s="565">
        <v>0</v>
      </c>
      <c r="BK15" s="565">
        <v>0</v>
      </c>
      <c r="BL15" s="565">
        <v>0</v>
      </c>
      <c r="BM15" s="567" t="s">
        <v>8</v>
      </c>
      <c r="BN15" s="568">
        <v>0</v>
      </c>
      <c r="BO15" s="565">
        <v>0</v>
      </c>
      <c r="BP15" s="565">
        <v>0</v>
      </c>
      <c r="BQ15" s="565" t="s">
        <v>8</v>
      </c>
      <c r="BR15" s="566">
        <v>0</v>
      </c>
      <c r="BS15" s="564" t="s">
        <v>22</v>
      </c>
      <c r="BT15" s="565" t="s">
        <v>22</v>
      </c>
      <c r="BU15" s="565" t="s">
        <v>8</v>
      </c>
      <c r="BV15" s="565" t="s">
        <v>8</v>
      </c>
      <c r="BW15" s="567">
        <v>0</v>
      </c>
      <c r="BX15" s="568" t="s">
        <v>8</v>
      </c>
      <c r="BY15" s="565" t="s">
        <v>8</v>
      </c>
      <c r="BZ15" s="565" t="s">
        <v>8</v>
      </c>
      <c r="CA15" s="565" t="s">
        <v>8</v>
      </c>
      <c r="CB15" s="566" t="s">
        <v>8</v>
      </c>
      <c r="CC15" s="564">
        <v>0</v>
      </c>
      <c r="CD15" s="565">
        <v>0</v>
      </c>
      <c r="CE15" s="567" t="s">
        <v>8</v>
      </c>
      <c r="CF15" s="569">
        <f t="shared" si="2"/>
        <v>9</v>
      </c>
      <c r="CG15" s="16" t="str">
        <f t="shared" si="3"/>
        <v>スタークル顆顆</v>
      </c>
    </row>
    <row r="16" spans="1:107" s="16" customFormat="1" ht="21.95" customHeight="1" thickBot="1">
      <c r="A16" s="1265"/>
      <c r="B16" s="583">
        <f t="shared" si="4"/>
        <v>10</v>
      </c>
      <c r="C16" s="584" t="s">
        <v>578</v>
      </c>
      <c r="D16" s="585">
        <v>10</v>
      </c>
      <c r="E16" s="586" t="s">
        <v>242</v>
      </c>
      <c r="F16" s="587" t="s">
        <v>8</v>
      </c>
      <c r="G16" s="588">
        <v>0</v>
      </c>
      <c r="H16" s="588" t="s">
        <v>22</v>
      </c>
      <c r="I16" s="588" t="s">
        <v>8</v>
      </c>
      <c r="J16" s="589">
        <v>0</v>
      </c>
      <c r="K16" s="587" t="s">
        <v>8</v>
      </c>
      <c r="L16" s="588" t="s">
        <v>8</v>
      </c>
      <c r="M16" s="588" t="s">
        <v>8</v>
      </c>
      <c r="N16" s="588" t="s">
        <v>8</v>
      </c>
      <c r="O16" s="590" t="s">
        <v>22</v>
      </c>
      <c r="P16" s="591">
        <v>0</v>
      </c>
      <c r="Q16" s="588" t="s">
        <v>8</v>
      </c>
      <c r="R16" s="588" t="s">
        <v>8</v>
      </c>
      <c r="S16" s="588" t="s">
        <v>8</v>
      </c>
      <c r="T16" s="589" t="s">
        <v>8</v>
      </c>
      <c r="U16" s="587" t="s">
        <v>8</v>
      </c>
      <c r="V16" s="588" t="s">
        <v>22</v>
      </c>
      <c r="W16" s="588" t="s">
        <v>7</v>
      </c>
      <c r="X16" s="588" t="s">
        <v>8</v>
      </c>
      <c r="Y16" s="590" t="s">
        <v>8</v>
      </c>
      <c r="Z16" s="591" t="s">
        <v>22</v>
      </c>
      <c r="AA16" s="588" t="s">
        <v>8</v>
      </c>
      <c r="AB16" s="588" t="s">
        <v>8</v>
      </c>
      <c r="AC16" s="588" t="s">
        <v>8</v>
      </c>
      <c r="AD16" s="589" t="s">
        <v>8</v>
      </c>
      <c r="AE16" s="587" t="s">
        <v>8</v>
      </c>
      <c r="AF16" s="588" t="s">
        <v>8</v>
      </c>
      <c r="AG16" s="588" t="s">
        <v>8</v>
      </c>
      <c r="AH16" s="588" t="s">
        <v>8</v>
      </c>
      <c r="AI16" s="590">
        <v>0</v>
      </c>
      <c r="AJ16" s="591">
        <v>0</v>
      </c>
      <c r="AK16" s="588" t="s">
        <v>22</v>
      </c>
      <c r="AL16" s="588" t="s">
        <v>8</v>
      </c>
      <c r="AM16" s="588" t="s">
        <v>8</v>
      </c>
      <c r="AN16" s="589" t="s">
        <v>8</v>
      </c>
      <c r="AO16" s="587" t="s">
        <v>22</v>
      </c>
      <c r="AP16" s="588" t="s">
        <v>8</v>
      </c>
      <c r="AQ16" s="588" t="s">
        <v>22</v>
      </c>
      <c r="AR16" s="588" t="s">
        <v>8</v>
      </c>
      <c r="AS16" s="590" t="s">
        <v>8</v>
      </c>
      <c r="AT16" s="591" t="s">
        <v>8</v>
      </c>
      <c r="AU16" s="588" t="s">
        <v>8</v>
      </c>
      <c r="AV16" s="590" t="s">
        <v>8</v>
      </c>
      <c r="AW16" s="587" t="s">
        <v>8</v>
      </c>
      <c r="AX16" s="589" t="s">
        <v>22</v>
      </c>
      <c r="AY16" s="587" t="s">
        <v>22</v>
      </c>
      <c r="AZ16" s="588" t="s">
        <v>8</v>
      </c>
      <c r="BA16" s="588" t="s">
        <v>8</v>
      </c>
      <c r="BB16" s="588" t="s">
        <v>8</v>
      </c>
      <c r="BC16" s="590" t="s">
        <v>8</v>
      </c>
      <c r="BD16" s="591" t="s">
        <v>22</v>
      </c>
      <c r="BE16" s="588" t="s">
        <v>8</v>
      </c>
      <c r="BF16" s="588" t="s">
        <v>8</v>
      </c>
      <c r="BG16" s="588" t="s">
        <v>8</v>
      </c>
      <c r="BH16" s="589" t="s">
        <v>8</v>
      </c>
      <c r="BI16" s="587" t="s">
        <v>8</v>
      </c>
      <c r="BJ16" s="588" t="s">
        <v>8</v>
      </c>
      <c r="BK16" s="588" t="s">
        <v>8</v>
      </c>
      <c r="BL16" s="588" t="s">
        <v>8</v>
      </c>
      <c r="BM16" s="590" t="s">
        <v>8</v>
      </c>
      <c r="BN16" s="591" t="s">
        <v>8</v>
      </c>
      <c r="BO16" s="588" t="s">
        <v>8</v>
      </c>
      <c r="BP16" s="588" t="s">
        <v>8</v>
      </c>
      <c r="BQ16" s="588" t="s">
        <v>8</v>
      </c>
      <c r="BR16" s="589" t="s">
        <v>8</v>
      </c>
      <c r="BS16" s="587" t="s">
        <v>22</v>
      </c>
      <c r="BT16" s="588" t="s">
        <v>22</v>
      </c>
      <c r="BU16" s="588" t="s">
        <v>8</v>
      </c>
      <c r="BV16" s="588" t="s">
        <v>8</v>
      </c>
      <c r="BW16" s="590" t="s">
        <v>8</v>
      </c>
      <c r="BX16" s="591" t="s">
        <v>8</v>
      </c>
      <c r="BY16" s="588" t="s">
        <v>12</v>
      </c>
      <c r="BZ16" s="588" t="s">
        <v>8</v>
      </c>
      <c r="CA16" s="588" t="s">
        <v>8</v>
      </c>
      <c r="CB16" s="589" t="s">
        <v>8</v>
      </c>
      <c r="CC16" s="587" t="s">
        <v>8</v>
      </c>
      <c r="CD16" s="588" t="s">
        <v>12</v>
      </c>
      <c r="CE16" s="590" t="s">
        <v>8</v>
      </c>
      <c r="CF16" s="592">
        <f t="shared" si="2"/>
        <v>10</v>
      </c>
      <c r="CG16" s="16" t="str">
        <f t="shared" si="3"/>
        <v>セフィーナＤＣDCDC</v>
      </c>
    </row>
    <row r="17" spans="1:85" s="16" customFormat="1" ht="21.95" customHeight="1" thickBot="1">
      <c r="A17" s="1265"/>
      <c r="B17" s="594">
        <f t="shared" si="4"/>
        <v>11</v>
      </c>
      <c r="C17" s="595" t="s">
        <v>109</v>
      </c>
      <c r="D17" s="596">
        <v>11</v>
      </c>
      <c r="E17" s="594" t="s">
        <v>3</v>
      </c>
      <c r="F17" s="597">
        <v>0</v>
      </c>
      <c r="G17" s="598">
        <v>0</v>
      </c>
      <c r="H17" s="598" t="s">
        <v>22</v>
      </c>
      <c r="I17" s="598">
        <v>0</v>
      </c>
      <c r="J17" s="599">
        <v>0</v>
      </c>
      <c r="K17" s="597" t="s">
        <v>8</v>
      </c>
      <c r="L17" s="598" t="s">
        <v>8</v>
      </c>
      <c r="M17" s="598" t="s">
        <v>8</v>
      </c>
      <c r="N17" s="598" t="s">
        <v>8</v>
      </c>
      <c r="O17" s="600" t="s">
        <v>22</v>
      </c>
      <c r="P17" s="601" t="s">
        <v>8</v>
      </c>
      <c r="Q17" s="598" t="s">
        <v>8</v>
      </c>
      <c r="R17" s="598">
        <v>0</v>
      </c>
      <c r="S17" s="598">
        <v>0</v>
      </c>
      <c r="T17" s="599">
        <v>0</v>
      </c>
      <c r="U17" s="597">
        <v>0</v>
      </c>
      <c r="V17" s="598" t="s">
        <v>22</v>
      </c>
      <c r="W17" s="598" t="s">
        <v>8</v>
      </c>
      <c r="X17" s="598">
        <v>0</v>
      </c>
      <c r="Y17" s="600" t="s">
        <v>7</v>
      </c>
      <c r="Z17" s="601" t="s">
        <v>22</v>
      </c>
      <c r="AA17" s="598" t="s">
        <v>8</v>
      </c>
      <c r="AB17" s="598" t="s">
        <v>8</v>
      </c>
      <c r="AC17" s="598">
        <v>0</v>
      </c>
      <c r="AD17" s="599">
        <v>0</v>
      </c>
      <c r="AE17" s="597">
        <v>0</v>
      </c>
      <c r="AF17" s="598">
        <v>0</v>
      </c>
      <c r="AG17" s="598" t="s">
        <v>8</v>
      </c>
      <c r="AH17" s="598">
        <v>0</v>
      </c>
      <c r="AI17" s="600" t="s">
        <v>8</v>
      </c>
      <c r="AJ17" s="601" t="s">
        <v>8</v>
      </c>
      <c r="AK17" s="598" t="s">
        <v>22</v>
      </c>
      <c r="AL17" s="598" t="s">
        <v>8</v>
      </c>
      <c r="AM17" s="598" t="s">
        <v>8</v>
      </c>
      <c r="AN17" s="599" t="s">
        <v>8</v>
      </c>
      <c r="AO17" s="597" t="s">
        <v>22</v>
      </c>
      <c r="AP17" s="598" t="s">
        <v>8</v>
      </c>
      <c r="AQ17" s="598" t="s">
        <v>22</v>
      </c>
      <c r="AR17" s="598">
        <v>0</v>
      </c>
      <c r="AS17" s="600">
        <v>0</v>
      </c>
      <c r="AT17" s="601">
        <v>0</v>
      </c>
      <c r="AU17" s="598">
        <v>0</v>
      </c>
      <c r="AV17" s="600">
        <v>0</v>
      </c>
      <c r="AW17" s="597">
        <v>0</v>
      </c>
      <c r="AX17" s="599" t="s">
        <v>22</v>
      </c>
      <c r="AY17" s="597" t="s">
        <v>22</v>
      </c>
      <c r="AZ17" s="598" t="s">
        <v>8</v>
      </c>
      <c r="BA17" s="598" t="s">
        <v>8</v>
      </c>
      <c r="BB17" s="598">
        <v>0</v>
      </c>
      <c r="BC17" s="600" t="s">
        <v>8</v>
      </c>
      <c r="BD17" s="601" t="s">
        <v>22</v>
      </c>
      <c r="BE17" s="598" t="s">
        <v>8</v>
      </c>
      <c r="BF17" s="598" t="s">
        <v>8</v>
      </c>
      <c r="BG17" s="598" t="s">
        <v>8</v>
      </c>
      <c r="BH17" s="599" t="s">
        <v>8</v>
      </c>
      <c r="BI17" s="597" t="s">
        <v>8</v>
      </c>
      <c r="BJ17" s="598">
        <v>0</v>
      </c>
      <c r="BK17" s="598">
        <v>0</v>
      </c>
      <c r="BL17" s="598" t="s">
        <v>8</v>
      </c>
      <c r="BM17" s="600" t="s">
        <v>8</v>
      </c>
      <c r="BN17" s="601">
        <v>0</v>
      </c>
      <c r="BO17" s="598" t="s">
        <v>8</v>
      </c>
      <c r="BP17" s="598">
        <v>0</v>
      </c>
      <c r="BQ17" s="598" t="s">
        <v>8</v>
      </c>
      <c r="BR17" s="599">
        <v>0</v>
      </c>
      <c r="BS17" s="597" t="s">
        <v>22</v>
      </c>
      <c r="BT17" s="598" t="s">
        <v>22</v>
      </c>
      <c r="BU17" s="598" t="s">
        <v>8</v>
      </c>
      <c r="BV17" s="598">
        <v>0</v>
      </c>
      <c r="BW17" s="600">
        <v>0</v>
      </c>
      <c r="BX17" s="601" t="s">
        <v>8</v>
      </c>
      <c r="BY17" s="598" t="s">
        <v>8</v>
      </c>
      <c r="BZ17" s="598" t="s">
        <v>8</v>
      </c>
      <c r="CA17" s="598" t="s">
        <v>8</v>
      </c>
      <c r="CB17" s="599" t="s">
        <v>8</v>
      </c>
      <c r="CC17" s="597">
        <v>0</v>
      </c>
      <c r="CD17" s="598">
        <v>0</v>
      </c>
      <c r="CE17" s="600" t="s">
        <v>8</v>
      </c>
      <c r="CF17" s="602">
        <f t="shared" si="2"/>
        <v>11</v>
      </c>
      <c r="CG17" s="16" t="str">
        <f t="shared" si="3"/>
        <v>ダントツ溶溶</v>
      </c>
    </row>
    <row r="18" spans="1:85" s="16" customFormat="1" ht="21.95" customHeight="1" thickBot="1">
      <c r="A18" s="1265"/>
      <c r="B18" s="561">
        <f t="shared" si="4"/>
        <v>12</v>
      </c>
      <c r="C18" s="562" t="s">
        <v>111</v>
      </c>
      <c r="D18" s="563">
        <v>12</v>
      </c>
      <c r="E18" s="561" t="s">
        <v>2</v>
      </c>
      <c r="F18" s="564">
        <v>0</v>
      </c>
      <c r="G18" s="565">
        <v>0</v>
      </c>
      <c r="H18" s="565" t="s">
        <v>22</v>
      </c>
      <c r="I18" s="565">
        <v>0</v>
      </c>
      <c r="J18" s="566">
        <v>0</v>
      </c>
      <c r="K18" s="564">
        <v>0</v>
      </c>
      <c r="L18" s="565" t="s">
        <v>8</v>
      </c>
      <c r="M18" s="565">
        <v>0</v>
      </c>
      <c r="N18" s="565">
        <v>0</v>
      </c>
      <c r="O18" s="567" t="s">
        <v>22</v>
      </c>
      <c r="P18" s="568">
        <v>0</v>
      </c>
      <c r="Q18" s="565">
        <v>0</v>
      </c>
      <c r="R18" s="565">
        <v>0</v>
      </c>
      <c r="S18" s="565">
        <v>0</v>
      </c>
      <c r="T18" s="566">
        <v>0</v>
      </c>
      <c r="U18" s="564">
        <v>0</v>
      </c>
      <c r="V18" s="565" t="s">
        <v>22</v>
      </c>
      <c r="W18" s="565" t="s">
        <v>8</v>
      </c>
      <c r="X18" s="565">
        <v>0</v>
      </c>
      <c r="Y18" s="567">
        <v>0</v>
      </c>
      <c r="Z18" s="568" t="s">
        <v>22</v>
      </c>
      <c r="AA18" s="565">
        <v>0</v>
      </c>
      <c r="AB18" s="565">
        <v>0</v>
      </c>
      <c r="AC18" s="565" t="s">
        <v>7</v>
      </c>
      <c r="AD18" s="566" t="s">
        <v>7</v>
      </c>
      <c r="AE18" s="564" t="s">
        <v>8</v>
      </c>
      <c r="AF18" s="565">
        <v>0</v>
      </c>
      <c r="AG18" s="565">
        <v>0</v>
      </c>
      <c r="AH18" s="565">
        <v>0</v>
      </c>
      <c r="AI18" s="567">
        <v>0</v>
      </c>
      <c r="AJ18" s="568">
        <v>0</v>
      </c>
      <c r="AK18" s="565" t="s">
        <v>22</v>
      </c>
      <c r="AL18" s="565">
        <v>0</v>
      </c>
      <c r="AM18" s="565">
        <v>0</v>
      </c>
      <c r="AN18" s="566">
        <v>0</v>
      </c>
      <c r="AO18" s="564" t="s">
        <v>22</v>
      </c>
      <c r="AP18" s="565">
        <v>0</v>
      </c>
      <c r="AQ18" s="565" t="s">
        <v>22</v>
      </c>
      <c r="AR18" s="565">
        <v>0</v>
      </c>
      <c r="AS18" s="567">
        <v>0</v>
      </c>
      <c r="AT18" s="568">
        <v>0</v>
      </c>
      <c r="AU18" s="565">
        <v>0</v>
      </c>
      <c r="AV18" s="567">
        <v>0</v>
      </c>
      <c r="AW18" s="564">
        <v>0</v>
      </c>
      <c r="AX18" s="566" t="s">
        <v>22</v>
      </c>
      <c r="AY18" s="564" t="s">
        <v>22</v>
      </c>
      <c r="AZ18" s="565" t="s">
        <v>8</v>
      </c>
      <c r="BA18" s="565" t="s">
        <v>8</v>
      </c>
      <c r="BB18" s="565" t="s">
        <v>8</v>
      </c>
      <c r="BC18" s="567" t="s">
        <v>8</v>
      </c>
      <c r="BD18" s="568" t="s">
        <v>22</v>
      </c>
      <c r="BE18" s="565" t="s">
        <v>8</v>
      </c>
      <c r="BF18" s="565">
        <v>0</v>
      </c>
      <c r="BG18" s="565">
        <v>0</v>
      </c>
      <c r="BH18" s="566">
        <v>0</v>
      </c>
      <c r="BI18" s="564" t="s">
        <v>8</v>
      </c>
      <c r="BJ18" s="565">
        <v>0</v>
      </c>
      <c r="BK18" s="565">
        <v>0</v>
      </c>
      <c r="BL18" s="565">
        <v>0</v>
      </c>
      <c r="BM18" s="567">
        <v>0</v>
      </c>
      <c r="BN18" s="568">
        <v>0</v>
      </c>
      <c r="BO18" s="565">
        <v>0</v>
      </c>
      <c r="BP18" s="565">
        <v>0</v>
      </c>
      <c r="BQ18" s="565">
        <v>0</v>
      </c>
      <c r="BR18" s="566">
        <v>0</v>
      </c>
      <c r="BS18" s="564" t="s">
        <v>22</v>
      </c>
      <c r="BT18" s="565" t="s">
        <v>22</v>
      </c>
      <c r="BU18" s="565">
        <v>0</v>
      </c>
      <c r="BV18" s="565">
        <v>0</v>
      </c>
      <c r="BW18" s="567">
        <v>0</v>
      </c>
      <c r="BX18" s="568" t="s">
        <v>8</v>
      </c>
      <c r="BY18" s="565">
        <v>0</v>
      </c>
      <c r="BZ18" s="565" t="s">
        <v>8</v>
      </c>
      <c r="CA18" s="565" t="s">
        <v>8</v>
      </c>
      <c r="CB18" s="566" t="s">
        <v>8</v>
      </c>
      <c r="CC18" s="564" t="s">
        <v>8</v>
      </c>
      <c r="CD18" s="565">
        <v>0</v>
      </c>
      <c r="CE18" s="567" t="s">
        <v>8</v>
      </c>
      <c r="CF18" s="569">
        <f t="shared" si="2"/>
        <v>12</v>
      </c>
      <c r="CG18" s="16" t="str">
        <f t="shared" si="3"/>
        <v>トレボンEWEW</v>
      </c>
    </row>
    <row r="19" spans="1:85" s="16" customFormat="1" ht="21.95" customHeight="1" thickBot="1">
      <c r="A19" s="1265"/>
      <c r="B19" s="561">
        <f t="shared" si="4"/>
        <v>13</v>
      </c>
      <c r="C19" s="562" t="s">
        <v>580</v>
      </c>
      <c r="D19" s="563">
        <v>13</v>
      </c>
      <c r="E19" s="561" t="s">
        <v>13</v>
      </c>
      <c r="F19" s="564">
        <v>0</v>
      </c>
      <c r="G19" s="565">
        <v>0</v>
      </c>
      <c r="H19" s="565" t="s">
        <v>22</v>
      </c>
      <c r="I19" s="565">
        <v>0</v>
      </c>
      <c r="J19" s="566">
        <v>0</v>
      </c>
      <c r="K19" s="564" t="s">
        <v>8</v>
      </c>
      <c r="L19" s="565" t="s">
        <v>8</v>
      </c>
      <c r="M19" s="565" t="s">
        <v>8</v>
      </c>
      <c r="N19" s="565" t="s">
        <v>8</v>
      </c>
      <c r="O19" s="567" t="s">
        <v>22</v>
      </c>
      <c r="P19" s="568">
        <v>0</v>
      </c>
      <c r="Q19" s="565">
        <v>0</v>
      </c>
      <c r="R19" s="565">
        <v>0</v>
      </c>
      <c r="S19" s="565" t="s">
        <v>8</v>
      </c>
      <c r="T19" s="566">
        <v>0</v>
      </c>
      <c r="U19" s="564">
        <v>0</v>
      </c>
      <c r="V19" s="565" t="s">
        <v>22</v>
      </c>
      <c r="W19" s="565" t="s">
        <v>8</v>
      </c>
      <c r="X19" s="565">
        <v>0</v>
      </c>
      <c r="Y19" s="567">
        <v>0</v>
      </c>
      <c r="Z19" s="568" t="s">
        <v>22</v>
      </c>
      <c r="AA19" s="565" t="s">
        <v>8</v>
      </c>
      <c r="AB19" s="565" t="s">
        <v>8</v>
      </c>
      <c r="AC19" s="565">
        <v>0</v>
      </c>
      <c r="AD19" s="566">
        <v>0</v>
      </c>
      <c r="AE19" s="564">
        <v>0</v>
      </c>
      <c r="AF19" s="565">
        <v>0</v>
      </c>
      <c r="AG19" s="565" t="s">
        <v>8</v>
      </c>
      <c r="AH19" s="565">
        <v>0</v>
      </c>
      <c r="AI19" s="567" t="s">
        <v>8</v>
      </c>
      <c r="AJ19" s="568" t="s">
        <v>8</v>
      </c>
      <c r="AK19" s="565" t="s">
        <v>22</v>
      </c>
      <c r="AL19" s="565" t="s">
        <v>8</v>
      </c>
      <c r="AM19" s="565" t="s">
        <v>8</v>
      </c>
      <c r="AN19" s="566" t="s">
        <v>8</v>
      </c>
      <c r="AO19" s="564" t="s">
        <v>22</v>
      </c>
      <c r="AP19" s="565" t="s">
        <v>8</v>
      </c>
      <c r="AQ19" s="565" t="s">
        <v>22</v>
      </c>
      <c r="AR19" s="565">
        <v>0</v>
      </c>
      <c r="AS19" s="567">
        <v>0</v>
      </c>
      <c r="AT19" s="568">
        <v>0</v>
      </c>
      <c r="AU19" s="565">
        <v>0</v>
      </c>
      <c r="AV19" s="567">
        <v>0</v>
      </c>
      <c r="AW19" s="564">
        <v>0</v>
      </c>
      <c r="AX19" s="566" t="s">
        <v>22</v>
      </c>
      <c r="AY19" s="564" t="s">
        <v>22</v>
      </c>
      <c r="AZ19" s="565" t="s">
        <v>8</v>
      </c>
      <c r="BA19" s="565" t="s">
        <v>8</v>
      </c>
      <c r="BB19" s="565" t="s">
        <v>8</v>
      </c>
      <c r="BC19" s="567" t="s">
        <v>8</v>
      </c>
      <c r="BD19" s="568" t="s">
        <v>22</v>
      </c>
      <c r="BE19" s="565" t="s">
        <v>8</v>
      </c>
      <c r="BF19" s="565" t="s">
        <v>8</v>
      </c>
      <c r="BG19" s="565" t="s">
        <v>8</v>
      </c>
      <c r="BH19" s="566" t="s">
        <v>8</v>
      </c>
      <c r="BI19" s="564" t="s">
        <v>8</v>
      </c>
      <c r="BJ19" s="565" t="s">
        <v>8</v>
      </c>
      <c r="BK19" s="565">
        <v>0</v>
      </c>
      <c r="BL19" s="565" t="s">
        <v>8</v>
      </c>
      <c r="BM19" s="567" t="s">
        <v>8</v>
      </c>
      <c r="BN19" s="568" t="s">
        <v>8</v>
      </c>
      <c r="BO19" s="565" t="s">
        <v>8</v>
      </c>
      <c r="BP19" s="565">
        <v>0</v>
      </c>
      <c r="BQ19" s="565" t="s">
        <v>8</v>
      </c>
      <c r="BR19" s="566" t="s">
        <v>8</v>
      </c>
      <c r="BS19" s="564" t="s">
        <v>22</v>
      </c>
      <c r="BT19" s="565" t="s">
        <v>22</v>
      </c>
      <c r="BU19" s="565" t="s">
        <v>8</v>
      </c>
      <c r="BV19" s="565" t="s">
        <v>8</v>
      </c>
      <c r="BW19" s="567">
        <v>0</v>
      </c>
      <c r="BX19" s="568" t="s">
        <v>8</v>
      </c>
      <c r="BY19" s="565" t="s">
        <v>8</v>
      </c>
      <c r="BZ19" s="565" t="s">
        <v>8</v>
      </c>
      <c r="CA19" s="565" t="s">
        <v>8</v>
      </c>
      <c r="CB19" s="566" t="s">
        <v>8</v>
      </c>
      <c r="CC19" s="564" t="s">
        <v>8</v>
      </c>
      <c r="CD19" s="565">
        <v>0</v>
      </c>
      <c r="CE19" s="567" t="s">
        <v>8</v>
      </c>
      <c r="CF19" s="569">
        <f t="shared" si="2"/>
        <v>13</v>
      </c>
      <c r="CG19" s="16" t="str">
        <f t="shared" si="3"/>
        <v>ビレスコ顆顆</v>
      </c>
    </row>
    <row r="20" spans="1:85" s="16" customFormat="1" ht="21.95" customHeight="1" thickBot="1">
      <c r="A20" s="1265"/>
      <c r="B20" s="561">
        <f t="shared" si="4"/>
        <v>14</v>
      </c>
      <c r="C20" s="562" t="s">
        <v>638</v>
      </c>
      <c r="D20" s="563">
        <v>14</v>
      </c>
      <c r="E20" s="561" t="s">
        <v>13</v>
      </c>
      <c r="F20" s="564" t="s">
        <v>8</v>
      </c>
      <c r="G20" s="565">
        <v>0</v>
      </c>
      <c r="H20" s="565" t="s">
        <v>22</v>
      </c>
      <c r="I20" s="565" t="s">
        <v>8</v>
      </c>
      <c r="J20" s="566">
        <v>0</v>
      </c>
      <c r="K20" s="564" t="s">
        <v>8</v>
      </c>
      <c r="L20" s="565" t="s">
        <v>8</v>
      </c>
      <c r="M20" s="565" t="s">
        <v>8</v>
      </c>
      <c r="N20" s="565" t="s">
        <v>8</v>
      </c>
      <c r="O20" s="567" t="s">
        <v>22</v>
      </c>
      <c r="P20" s="568" t="s">
        <v>8</v>
      </c>
      <c r="Q20" s="565" t="s">
        <v>8</v>
      </c>
      <c r="R20" s="565">
        <v>0</v>
      </c>
      <c r="S20" s="565" t="s">
        <v>8</v>
      </c>
      <c r="T20" s="566">
        <v>0</v>
      </c>
      <c r="U20" s="564" t="s">
        <v>8</v>
      </c>
      <c r="V20" s="565" t="s">
        <v>22</v>
      </c>
      <c r="W20" s="565">
        <v>0</v>
      </c>
      <c r="X20" s="565" t="s">
        <v>8</v>
      </c>
      <c r="Y20" s="567" t="s">
        <v>8</v>
      </c>
      <c r="Z20" s="568" t="s">
        <v>22</v>
      </c>
      <c r="AA20" s="565" t="s">
        <v>8</v>
      </c>
      <c r="AB20" s="565" t="s">
        <v>8</v>
      </c>
      <c r="AC20" s="565">
        <v>0</v>
      </c>
      <c r="AD20" s="566">
        <v>0</v>
      </c>
      <c r="AE20" s="564" t="s">
        <v>8</v>
      </c>
      <c r="AF20" s="565">
        <v>0</v>
      </c>
      <c r="AG20" s="565" t="s">
        <v>8</v>
      </c>
      <c r="AH20" s="565" t="s">
        <v>8</v>
      </c>
      <c r="AI20" s="567">
        <v>0</v>
      </c>
      <c r="AJ20" s="568">
        <v>0</v>
      </c>
      <c r="AK20" s="565" t="s">
        <v>22</v>
      </c>
      <c r="AL20" s="565">
        <v>0</v>
      </c>
      <c r="AM20" s="565">
        <v>0</v>
      </c>
      <c r="AN20" s="566" t="s">
        <v>8</v>
      </c>
      <c r="AO20" s="564" t="s">
        <v>22</v>
      </c>
      <c r="AP20" s="565">
        <v>0</v>
      </c>
      <c r="AQ20" s="565" t="s">
        <v>22</v>
      </c>
      <c r="AR20" s="565" t="s">
        <v>8</v>
      </c>
      <c r="AS20" s="567" t="s">
        <v>8</v>
      </c>
      <c r="AT20" s="568">
        <v>0</v>
      </c>
      <c r="AU20" s="565">
        <v>0</v>
      </c>
      <c r="AV20" s="567" t="s">
        <v>8</v>
      </c>
      <c r="AW20" s="564">
        <v>0</v>
      </c>
      <c r="AX20" s="566" t="s">
        <v>22</v>
      </c>
      <c r="AY20" s="564" t="s">
        <v>22</v>
      </c>
      <c r="AZ20" s="565" t="s">
        <v>8</v>
      </c>
      <c r="BA20" s="565">
        <v>0</v>
      </c>
      <c r="BB20" s="565" t="s">
        <v>8</v>
      </c>
      <c r="BC20" s="567" t="s">
        <v>8</v>
      </c>
      <c r="BD20" s="568" t="s">
        <v>22</v>
      </c>
      <c r="BE20" s="565" t="s">
        <v>8</v>
      </c>
      <c r="BF20" s="565" t="s">
        <v>8</v>
      </c>
      <c r="BG20" s="565">
        <v>0</v>
      </c>
      <c r="BH20" s="566">
        <v>0</v>
      </c>
      <c r="BI20" s="564" t="s">
        <v>8</v>
      </c>
      <c r="BJ20" s="565" t="s">
        <v>8</v>
      </c>
      <c r="BK20" s="565" t="s">
        <v>8</v>
      </c>
      <c r="BL20" s="565" t="s">
        <v>8</v>
      </c>
      <c r="BM20" s="567" t="s">
        <v>8</v>
      </c>
      <c r="BN20" s="568" t="s">
        <v>8</v>
      </c>
      <c r="BO20" s="565" t="s">
        <v>8</v>
      </c>
      <c r="BP20" s="565" t="s">
        <v>8</v>
      </c>
      <c r="BQ20" s="565">
        <v>0</v>
      </c>
      <c r="BR20" s="566" t="s">
        <v>8</v>
      </c>
      <c r="BS20" s="564" t="s">
        <v>22</v>
      </c>
      <c r="BT20" s="565" t="s">
        <v>22</v>
      </c>
      <c r="BU20" s="565" t="s">
        <v>8</v>
      </c>
      <c r="BV20" s="565" t="s">
        <v>8</v>
      </c>
      <c r="BW20" s="567">
        <v>0</v>
      </c>
      <c r="BX20" s="568" t="s">
        <v>8</v>
      </c>
      <c r="BY20" s="565">
        <v>0</v>
      </c>
      <c r="BZ20" s="565">
        <v>0</v>
      </c>
      <c r="CA20" s="565">
        <v>0</v>
      </c>
      <c r="CB20" s="566" t="s">
        <v>8</v>
      </c>
      <c r="CC20" s="564" t="s">
        <v>8</v>
      </c>
      <c r="CD20" s="565" t="s">
        <v>8</v>
      </c>
      <c r="CE20" s="567" t="s">
        <v>8</v>
      </c>
      <c r="CF20" s="569">
        <f t="shared" si="2"/>
        <v>14</v>
      </c>
      <c r="CG20" s="16" t="str">
        <f t="shared" si="3"/>
        <v>フェニックス顆顆</v>
      </c>
    </row>
    <row r="21" spans="1:85" s="16" customFormat="1" ht="21.95" customHeight="1" thickBot="1">
      <c r="A21" s="1265"/>
      <c r="B21" s="571">
        <f t="shared" si="4"/>
        <v>15</v>
      </c>
      <c r="C21" s="572" t="s">
        <v>721</v>
      </c>
      <c r="D21" s="573">
        <v>15</v>
      </c>
      <c r="E21" s="571" t="s">
        <v>6</v>
      </c>
      <c r="F21" s="574" t="s">
        <v>8</v>
      </c>
      <c r="G21" s="575">
        <v>0</v>
      </c>
      <c r="H21" s="575" t="s">
        <v>22</v>
      </c>
      <c r="I21" s="575" t="s">
        <v>8</v>
      </c>
      <c r="J21" s="576">
        <v>0</v>
      </c>
      <c r="K21" s="574" t="s">
        <v>8</v>
      </c>
      <c r="L21" s="575" t="s">
        <v>8</v>
      </c>
      <c r="M21" s="575" t="s">
        <v>8</v>
      </c>
      <c r="N21" s="575" t="s">
        <v>8</v>
      </c>
      <c r="O21" s="577" t="s">
        <v>22</v>
      </c>
      <c r="P21" s="578">
        <v>0</v>
      </c>
      <c r="Q21" s="575" t="s">
        <v>8</v>
      </c>
      <c r="R21" s="575">
        <v>0</v>
      </c>
      <c r="S21" s="575">
        <v>0</v>
      </c>
      <c r="T21" s="576">
        <v>0</v>
      </c>
      <c r="U21" s="574" t="s">
        <v>8</v>
      </c>
      <c r="V21" s="575" t="s">
        <v>22</v>
      </c>
      <c r="W21" s="575">
        <v>0</v>
      </c>
      <c r="X21" s="575" t="s">
        <v>8</v>
      </c>
      <c r="Y21" s="577" t="s">
        <v>8</v>
      </c>
      <c r="Z21" s="578" t="s">
        <v>22</v>
      </c>
      <c r="AA21" s="575">
        <v>0</v>
      </c>
      <c r="AB21" s="575" t="s">
        <v>8</v>
      </c>
      <c r="AC21" s="575">
        <v>0</v>
      </c>
      <c r="AD21" s="576">
        <v>0</v>
      </c>
      <c r="AE21" s="574" t="s">
        <v>8</v>
      </c>
      <c r="AF21" s="575">
        <v>0</v>
      </c>
      <c r="AG21" s="575" t="s">
        <v>8</v>
      </c>
      <c r="AH21" s="575" t="s">
        <v>8</v>
      </c>
      <c r="AI21" s="577">
        <v>0</v>
      </c>
      <c r="AJ21" s="578">
        <v>0</v>
      </c>
      <c r="AK21" s="575" t="s">
        <v>22</v>
      </c>
      <c r="AL21" s="575">
        <v>0</v>
      </c>
      <c r="AM21" s="575">
        <v>0</v>
      </c>
      <c r="AN21" s="576" t="s">
        <v>8</v>
      </c>
      <c r="AO21" s="574" t="s">
        <v>22</v>
      </c>
      <c r="AP21" s="575">
        <v>0</v>
      </c>
      <c r="AQ21" s="575" t="s">
        <v>22</v>
      </c>
      <c r="AR21" s="575" t="s">
        <v>8</v>
      </c>
      <c r="AS21" s="577" t="s">
        <v>8</v>
      </c>
      <c r="AT21" s="578">
        <v>0</v>
      </c>
      <c r="AU21" s="575">
        <v>0</v>
      </c>
      <c r="AV21" s="577" t="s">
        <v>8</v>
      </c>
      <c r="AW21" s="574">
        <v>0</v>
      </c>
      <c r="AX21" s="576" t="s">
        <v>22</v>
      </c>
      <c r="AY21" s="574" t="s">
        <v>22</v>
      </c>
      <c r="AZ21" s="575" t="s">
        <v>8</v>
      </c>
      <c r="BA21" s="575">
        <v>0</v>
      </c>
      <c r="BB21" s="575" t="s">
        <v>8</v>
      </c>
      <c r="BC21" s="577" t="s">
        <v>8</v>
      </c>
      <c r="BD21" s="578" t="s">
        <v>22</v>
      </c>
      <c r="BE21" s="575" t="s">
        <v>8</v>
      </c>
      <c r="BF21" s="575" t="s">
        <v>8</v>
      </c>
      <c r="BG21" s="575">
        <v>0</v>
      </c>
      <c r="BH21" s="576">
        <v>0</v>
      </c>
      <c r="BI21" s="574" t="s">
        <v>8</v>
      </c>
      <c r="BJ21" s="575" t="s">
        <v>8</v>
      </c>
      <c r="BK21" s="575" t="s">
        <v>8</v>
      </c>
      <c r="BL21" s="575" t="s">
        <v>8</v>
      </c>
      <c r="BM21" s="577" t="s">
        <v>8</v>
      </c>
      <c r="BN21" s="578" t="s">
        <v>8</v>
      </c>
      <c r="BO21" s="575" t="s">
        <v>8</v>
      </c>
      <c r="BP21" s="575" t="s">
        <v>8</v>
      </c>
      <c r="BQ21" s="575">
        <v>0</v>
      </c>
      <c r="BR21" s="576" t="s">
        <v>8</v>
      </c>
      <c r="BS21" s="574" t="s">
        <v>22</v>
      </c>
      <c r="BT21" s="575" t="s">
        <v>22</v>
      </c>
      <c r="BU21" s="575" t="s">
        <v>8</v>
      </c>
      <c r="BV21" s="575" t="s">
        <v>8</v>
      </c>
      <c r="BW21" s="577">
        <v>0</v>
      </c>
      <c r="BX21" s="578" t="s">
        <v>8</v>
      </c>
      <c r="BY21" s="575">
        <v>0</v>
      </c>
      <c r="BZ21" s="575" t="s">
        <v>8</v>
      </c>
      <c r="CA21" s="575">
        <v>0</v>
      </c>
      <c r="CB21" s="576" t="s">
        <v>8</v>
      </c>
      <c r="CC21" s="574" t="s">
        <v>8</v>
      </c>
      <c r="CD21" s="575" t="s">
        <v>8</v>
      </c>
      <c r="CE21" s="577" t="s">
        <v>8</v>
      </c>
      <c r="CF21" s="579">
        <f t="shared" si="2"/>
        <v>15</v>
      </c>
      <c r="CG21" s="16" t="str">
        <f t="shared" si="3"/>
        <v>フェニックスFLFL</v>
      </c>
    </row>
    <row r="22" spans="1:85" s="16" customFormat="1" ht="21.95" customHeight="1" thickBot="1">
      <c r="A22" s="1265"/>
      <c r="B22" s="581">
        <f t="shared" si="4"/>
        <v>16</v>
      </c>
      <c r="C22" s="552" t="s">
        <v>607</v>
      </c>
      <c r="D22" s="553">
        <v>16</v>
      </c>
      <c r="E22" s="551" t="s">
        <v>6</v>
      </c>
      <c r="F22" s="554" t="s">
        <v>8</v>
      </c>
      <c r="G22" s="555" t="s">
        <v>22</v>
      </c>
      <c r="H22" s="555" t="s">
        <v>22</v>
      </c>
      <c r="I22" s="555" t="s">
        <v>8</v>
      </c>
      <c r="J22" s="556" t="s">
        <v>22</v>
      </c>
      <c r="K22" s="554" t="s">
        <v>8</v>
      </c>
      <c r="L22" s="555" t="s">
        <v>8</v>
      </c>
      <c r="M22" s="555" t="s">
        <v>8</v>
      </c>
      <c r="N22" s="555" t="s">
        <v>8</v>
      </c>
      <c r="O22" s="557" t="s">
        <v>22</v>
      </c>
      <c r="P22" s="558" t="s">
        <v>8</v>
      </c>
      <c r="Q22" s="555" t="s">
        <v>22</v>
      </c>
      <c r="R22" s="555" t="s">
        <v>22</v>
      </c>
      <c r="S22" s="555" t="s">
        <v>8</v>
      </c>
      <c r="T22" s="556" t="s">
        <v>22</v>
      </c>
      <c r="U22" s="554" t="s">
        <v>8</v>
      </c>
      <c r="V22" s="555" t="s">
        <v>22</v>
      </c>
      <c r="W22" s="555" t="s">
        <v>22</v>
      </c>
      <c r="X22" s="555" t="s">
        <v>22</v>
      </c>
      <c r="Y22" s="557" t="s">
        <v>8</v>
      </c>
      <c r="Z22" s="558" t="s">
        <v>22</v>
      </c>
      <c r="AA22" s="555" t="s">
        <v>22</v>
      </c>
      <c r="AB22" s="555" t="s">
        <v>22</v>
      </c>
      <c r="AC22" s="555" t="s">
        <v>22</v>
      </c>
      <c r="AD22" s="556" t="s">
        <v>22</v>
      </c>
      <c r="AE22" s="554" t="s">
        <v>22</v>
      </c>
      <c r="AF22" s="555" t="s">
        <v>22</v>
      </c>
      <c r="AG22" s="555" t="s">
        <v>22</v>
      </c>
      <c r="AH22" s="555" t="s">
        <v>8</v>
      </c>
      <c r="AI22" s="557" t="s">
        <v>22</v>
      </c>
      <c r="AJ22" s="558" t="s">
        <v>22</v>
      </c>
      <c r="AK22" s="555" t="s">
        <v>22</v>
      </c>
      <c r="AL22" s="555" t="s">
        <v>22</v>
      </c>
      <c r="AM22" s="555" t="s">
        <v>22</v>
      </c>
      <c r="AN22" s="556" t="s">
        <v>22</v>
      </c>
      <c r="AO22" s="554" t="s">
        <v>22</v>
      </c>
      <c r="AP22" s="555" t="s">
        <v>22</v>
      </c>
      <c r="AQ22" s="555" t="s">
        <v>8</v>
      </c>
      <c r="AR22" s="555" t="s">
        <v>22</v>
      </c>
      <c r="AS22" s="557" t="s">
        <v>22</v>
      </c>
      <c r="AT22" s="558" t="s">
        <v>22</v>
      </c>
      <c r="AU22" s="555" t="s">
        <v>8</v>
      </c>
      <c r="AV22" s="557" t="s">
        <v>22</v>
      </c>
      <c r="AW22" s="554" t="s">
        <v>22</v>
      </c>
      <c r="AX22" s="556" t="s">
        <v>22</v>
      </c>
      <c r="AY22" s="554" t="s">
        <v>22</v>
      </c>
      <c r="AZ22" s="555" t="s">
        <v>8</v>
      </c>
      <c r="BA22" s="555" t="s">
        <v>22</v>
      </c>
      <c r="BB22" s="555" t="s">
        <v>22</v>
      </c>
      <c r="BC22" s="557" t="s">
        <v>8</v>
      </c>
      <c r="BD22" s="558" t="s">
        <v>22</v>
      </c>
      <c r="BE22" s="555" t="s">
        <v>8</v>
      </c>
      <c r="BF22" s="555" t="s">
        <v>8</v>
      </c>
      <c r="BG22" s="555" t="s">
        <v>8</v>
      </c>
      <c r="BH22" s="556" t="s">
        <v>8</v>
      </c>
      <c r="BI22" s="554" t="s">
        <v>8</v>
      </c>
      <c r="BJ22" s="555" t="s">
        <v>8</v>
      </c>
      <c r="BK22" s="555" t="s">
        <v>22</v>
      </c>
      <c r="BL22" s="555" t="s">
        <v>22</v>
      </c>
      <c r="BM22" s="557" t="s">
        <v>8</v>
      </c>
      <c r="BN22" s="558" t="s">
        <v>8</v>
      </c>
      <c r="BO22" s="555" t="s">
        <v>8</v>
      </c>
      <c r="BP22" s="555" t="s">
        <v>8</v>
      </c>
      <c r="BQ22" s="555" t="s">
        <v>8</v>
      </c>
      <c r="BR22" s="556" t="s">
        <v>8</v>
      </c>
      <c r="BS22" s="554" t="s">
        <v>22</v>
      </c>
      <c r="BT22" s="555" t="s">
        <v>8</v>
      </c>
      <c r="BU22" s="555" t="s">
        <v>8</v>
      </c>
      <c r="BV22" s="555" t="s">
        <v>22</v>
      </c>
      <c r="BW22" s="557" t="s">
        <v>22</v>
      </c>
      <c r="BX22" s="558" t="s">
        <v>8</v>
      </c>
      <c r="BY22" s="555" t="s">
        <v>8</v>
      </c>
      <c r="BZ22" s="555" t="s">
        <v>8</v>
      </c>
      <c r="CA22" s="555" t="s">
        <v>8</v>
      </c>
      <c r="CB22" s="556" t="s">
        <v>8</v>
      </c>
      <c r="CC22" s="554" t="s">
        <v>8</v>
      </c>
      <c r="CD22" s="555" t="s">
        <v>22</v>
      </c>
      <c r="CE22" s="557" t="s">
        <v>8</v>
      </c>
      <c r="CF22" s="559">
        <f t="shared" si="2"/>
        <v>16</v>
      </c>
      <c r="CG22" s="16" t="str">
        <f t="shared" si="3"/>
        <v>プレバソンFLFL</v>
      </c>
    </row>
    <row r="23" spans="1:85" s="16" customFormat="1" ht="21.95" customHeight="1" thickBot="1">
      <c r="A23" s="1265"/>
      <c r="B23" s="582">
        <f t="shared" si="4"/>
        <v>17</v>
      </c>
      <c r="C23" s="562" t="s">
        <v>608</v>
      </c>
      <c r="D23" s="563">
        <v>17</v>
      </c>
      <c r="E23" s="561" t="s">
        <v>19</v>
      </c>
      <c r="F23" s="564" t="s">
        <v>8</v>
      </c>
      <c r="G23" s="565" t="s">
        <v>22</v>
      </c>
      <c r="H23" s="565" t="s">
        <v>8</v>
      </c>
      <c r="I23" s="565" t="s">
        <v>8</v>
      </c>
      <c r="J23" s="566" t="s">
        <v>22</v>
      </c>
      <c r="K23" s="564" t="s">
        <v>22</v>
      </c>
      <c r="L23" s="565" t="s">
        <v>22</v>
      </c>
      <c r="M23" s="565" t="s">
        <v>22</v>
      </c>
      <c r="N23" s="565" t="s">
        <v>8</v>
      </c>
      <c r="O23" s="567" t="s">
        <v>8</v>
      </c>
      <c r="P23" s="568" t="s">
        <v>22</v>
      </c>
      <c r="Q23" s="565" t="s">
        <v>22</v>
      </c>
      <c r="R23" s="565" t="s">
        <v>22</v>
      </c>
      <c r="S23" s="565" t="s">
        <v>22</v>
      </c>
      <c r="T23" s="566" t="s">
        <v>22</v>
      </c>
      <c r="U23" s="564" t="s">
        <v>8</v>
      </c>
      <c r="V23" s="565" t="s">
        <v>22</v>
      </c>
      <c r="W23" s="565" t="s">
        <v>22</v>
      </c>
      <c r="X23" s="565" t="s">
        <v>22</v>
      </c>
      <c r="Y23" s="567" t="s">
        <v>8</v>
      </c>
      <c r="Z23" s="568" t="s">
        <v>8</v>
      </c>
      <c r="AA23" s="565" t="s">
        <v>22</v>
      </c>
      <c r="AB23" s="565" t="s">
        <v>8</v>
      </c>
      <c r="AC23" s="565" t="s">
        <v>8</v>
      </c>
      <c r="AD23" s="566" t="s">
        <v>22</v>
      </c>
      <c r="AE23" s="564" t="s">
        <v>22</v>
      </c>
      <c r="AF23" s="565" t="s">
        <v>22</v>
      </c>
      <c r="AG23" s="565" t="s">
        <v>8</v>
      </c>
      <c r="AH23" s="565" t="s">
        <v>8</v>
      </c>
      <c r="AI23" s="567" t="s">
        <v>22</v>
      </c>
      <c r="AJ23" s="568" t="s">
        <v>22</v>
      </c>
      <c r="AK23" s="565" t="s">
        <v>22</v>
      </c>
      <c r="AL23" s="565" t="s">
        <v>22</v>
      </c>
      <c r="AM23" s="565" t="s">
        <v>22</v>
      </c>
      <c r="AN23" s="566" t="s">
        <v>22</v>
      </c>
      <c r="AO23" s="564" t="s">
        <v>22</v>
      </c>
      <c r="AP23" s="565" t="s">
        <v>8</v>
      </c>
      <c r="AQ23" s="565" t="s">
        <v>22</v>
      </c>
      <c r="AR23" s="565" t="s">
        <v>8</v>
      </c>
      <c r="AS23" s="567" t="s">
        <v>8</v>
      </c>
      <c r="AT23" s="568" t="s">
        <v>22</v>
      </c>
      <c r="AU23" s="565" t="s">
        <v>22</v>
      </c>
      <c r="AV23" s="567" t="s">
        <v>22</v>
      </c>
      <c r="AW23" s="564" t="s">
        <v>22</v>
      </c>
      <c r="AX23" s="566" t="s">
        <v>8</v>
      </c>
      <c r="AY23" s="564" t="s">
        <v>8</v>
      </c>
      <c r="AZ23" s="565" t="s">
        <v>8</v>
      </c>
      <c r="BA23" s="565" t="s">
        <v>22</v>
      </c>
      <c r="BB23" s="565" t="s">
        <v>22</v>
      </c>
      <c r="BC23" s="567" t="s">
        <v>8</v>
      </c>
      <c r="BD23" s="568" t="s">
        <v>22</v>
      </c>
      <c r="BE23" s="565" t="s">
        <v>8</v>
      </c>
      <c r="BF23" s="565" t="s">
        <v>22</v>
      </c>
      <c r="BG23" s="565" t="s">
        <v>22</v>
      </c>
      <c r="BH23" s="566" t="s">
        <v>22</v>
      </c>
      <c r="BI23" s="564" t="s">
        <v>8</v>
      </c>
      <c r="BJ23" s="565" t="s">
        <v>8</v>
      </c>
      <c r="BK23" s="565" t="s">
        <v>22</v>
      </c>
      <c r="BL23" s="565" t="s">
        <v>22</v>
      </c>
      <c r="BM23" s="567" t="s">
        <v>22</v>
      </c>
      <c r="BN23" s="568" t="s">
        <v>22</v>
      </c>
      <c r="BO23" s="565" t="s">
        <v>22</v>
      </c>
      <c r="BP23" s="565" t="s">
        <v>22</v>
      </c>
      <c r="BQ23" s="565" t="s">
        <v>8</v>
      </c>
      <c r="BR23" s="566" t="s">
        <v>22</v>
      </c>
      <c r="BS23" s="564" t="s">
        <v>22</v>
      </c>
      <c r="BT23" s="565" t="s">
        <v>22</v>
      </c>
      <c r="BU23" s="565" t="s">
        <v>8</v>
      </c>
      <c r="BV23" s="565" t="s">
        <v>8</v>
      </c>
      <c r="BW23" s="567" t="s">
        <v>22</v>
      </c>
      <c r="BX23" s="568" t="s">
        <v>22</v>
      </c>
      <c r="BY23" s="565" t="s">
        <v>8</v>
      </c>
      <c r="BZ23" s="565" t="s">
        <v>8</v>
      </c>
      <c r="CA23" s="565" t="s">
        <v>22</v>
      </c>
      <c r="CB23" s="566" t="s">
        <v>8</v>
      </c>
      <c r="CC23" s="564" t="s">
        <v>8</v>
      </c>
      <c r="CD23" s="565" t="s">
        <v>8</v>
      </c>
      <c r="CE23" s="567" t="s">
        <v>8</v>
      </c>
      <c r="CF23" s="569">
        <f t="shared" si="2"/>
        <v>17</v>
      </c>
      <c r="CG23" s="16" t="str">
        <f t="shared" si="3"/>
        <v>ブロフレアSCSC</v>
      </c>
    </row>
    <row r="24" spans="1:85" s="16" customFormat="1" ht="21.95" customHeight="1" thickBot="1">
      <c r="A24" s="1265"/>
      <c r="B24" s="582">
        <f t="shared" si="4"/>
        <v>18</v>
      </c>
      <c r="C24" s="562" t="s">
        <v>722</v>
      </c>
      <c r="D24" s="563">
        <v>18</v>
      </c>
      <c r="E24" s="561" t="s">
        <v>329</v>
      </c>
      <c r="F24" s="564">
        <v>0</v>
      </c>
      <c r="G24" s="565">
        <v>0</v>
      </c>
      <c r="H24" s="565" t="s">
        <v>22</v>
      </c>
      <c r="I24" s="565">
        <v>0</v>
      </c>
      <c r="J24" s="566">
        <v>0</v>
      </c>
      <c r="K24" s="564" t="s">
        <v>8</v>
      </c>
      <c r="L24" s="565" t="s">
        <v>8</v>
      </c>
      <c r="M24" s="565" t="s">
        <v>8</v>
      </c>
      <c r="N24" s="565" t="s">
        <v>8</v>
      </c>
      <c r="O24" s="567" t="s">
        <v>22</v>
      </c>
      <c r="P24" s="568" t="s">
        <v>8</v>
      </c>
      <c r="Q24" s="565">
        <v>0</v>
      </c>
      <c r="R24" s="565">
        <v>0</v>
      </c>
      <c r="S24" s="565" t="s">
        <v>8</v>
      </c>
      <c r="T24" s="566">
        <v>0</v>
      </c>
      <c r="U24" s="564">
        <v>0</v>
      </c>
      <c r="V24" s="565" t="s">
        <v>22</v>
      </c>
      <c r="W24" s="565" t="s">
        <v>8</v>
      </c>
      <c r="X24" s="565">
        <v>0</v>
      </c>
      <c r="Y24" s="567">
        <v>0</v>
      </c>
      <c r="Z24" s="568" t="s">
        <v>22</v>
      </c>
      <c r="AA24" s="565">
        <v>0</v>
      </c>
      <c r="AB24" s="565" t="s">
        <v>8</v>
      </c>
      <c r="AC24" s="565">
        <v>0</v>
      </c>
      <c r="AD24" s="566">
        <v>0</v>
      </c>
      <c r="AE24" s="564">
        <v>0</v>
      </c>
      <c r="AF24" s="565">
        <v>0</v>
      </c>
      <c r="AG24" s="565" t="s">
        <v>8</v>
      </c>
      <c r="AH24" s="565">
        <v>0</v>
      </c>
      <c r="AI24" s="567" t="s">
        <v>8</v>
      </c>
      <c r="AJ24" s="568" t="s">
        <v>8</v>
      </c>
      <c r="AK24" s="565" t="s">
        <v>22</v>
      </c>
      <c r="AL24" s="565">
        <v>0</v>
      </c>
      <c r="AM24" s="565" t="s">
        <v>8</v>
      </c>
      <c r="AN24" s="566" t="s">
        <v>8</v>
      </c>
      <c r="AO24" s="564" t="s">
        <v>22</v>
      </c>
      <c r="AP24" s="565" t="s">
        <v>8</v>
      </c>
      <c r="AQ24" s="565" t="s">
        <v>22</v>
      </c>
      <c r="AR24" s="565" t="s">
        <v>7</v>
      </c>
      <c r="AS24" s="567">
        <v>0</v>
      </c>
      <c r="AT24" s="568">
        <v>0</v>
      </c>
      <c r="AU24" s="565">
        <v>0</v>
      </c>
      <c r="AV24" s="567">
        <v>0</v>
      </c>
      <c r="AW24" s="564">
        <v>0</v>
      </c>
      <c r="AX24" s="566" t="s">
        <v>22</v>
      </c>
      <c r="AY24" s="564" t="s">
        <v>22</v>
      </c>
      <c r="AZ24" s="565" t="s">
        <v>8</v>
      </c>
      <c r="BA24" s="565" t="s">
        <v>8</v>
      </c>
      <c r="BB24" s="565">
        <v>0</v>
      </c>
      <c r="BC24" s="567" t="s">
        <v>8</v>
      </c>
      <c r="BD24" s="568" t="s">
        <v>22</v>
      </c>
      <c r="BE24" s="565" t="s">
        <v>8</v>
      </c>
      <c r="BF24" s="565" t="s">
        <v>8</v>
      </c>
      <c r="BG24" s="565" t="s">
        <v>8</v>
      </c>
      <c r="BH24" s="566" t="s">
        <v>8</v>
      </c>
      <c r="BI24" s="564" t="s">
        <v>8</v>
      </c>
      <c r="BJ24" s="565">
        <v>0</v>
      </c>
      <c r="BK24" s="565">
        <v>0</v>
      </c>
      <c r="BL24" s="565">
        <v>0</v>
      </c>
      <c r="BM24" s="567" t="s">
        <v>8</v>
      </c>
      <c r="BN24" s="568" t="s">
        <v>8</v>
      </c>
      <c r="BO24" s="565" t="s">
        <v>8</v>
      </c>
      <c r="BP24" s="565">
        <v>0</v>
      </c>
      <c r="BQ24" s="565" t="s">
        <v>8</v>
      </c>
      <c r="BR24" s="566">
        <v>0</v>
      </c>
      <c r="BS24" s="564" t="s">
        <v>22</v>
      </c>
      <c r="BT24" s="565" t="s">
        <v>22</v>
      </c>
      <c r="BU24" s="565" t="s">
        <v>8</v>
      </c>
      <c r="BV24" s="565">
        <v>0</v>
      </c>
      <c r="BW24" s="567">
        <v>0</v>
      </c>
      <c r="BX24" s="568" t="s">
        <v>8</v>
      </c>
      <c r="BY24" s="565" t="s">
        <v>8</v>
      </c>
      <c r="BZ24" s="565" t="s">
        <v>8</v>
      </c>
      <c r="CA24" s="565" t="s">
        <v>8</v>
      </c>
      <c r="CB24" s="566" t="s">
        <v>8</v>
      </c>
      <c r="CC24" s="564">
        <v>0</v>
      </c>
      <c r="CD24" s="565">
        <v>0</v>
      </c>
      <c r="CE24" s="567" t="s">
        <v>8</v>
      </c>
      <c r="CF24" s="569">
        <f t="shared" si="2"/>
        <v>18</v>
      </c>
      <c r="CG24" s="16" t="str">
        <f t="shared" si="3"/>
        <v>モスピランSLSL</v>
      </c>
    </row>
    <row r="25" spans="1:85" s="16" customFormat="1" ht="21.95" customHeight="1" thickBot="1">
      <c r="A25" s="1265"/>
      <c r="B25" s="582">
        <f t="shared" si="4"/>
        <v>19</v>
      </c>
      <c r="C25" s="562" t="s">
        <v>709</v>
      </c>
      <c r="D25" s="563">
        <v>19</v>
      </c>
      <c r="E25" s="561" t="s">
        <v>6</v>
      </c>
      <c r="F25" s="564">
        <v>0</v>
      </c>
      <c r="G25" s="565">
        <v>0</v>
      </c>
      <c r="H25" s="565" t="s">
        <v>22</v>
      </c>
      <c r="I25" s="565">
        <v>0</v>
      </c>
      <c r="J25" s="566">
        <v>0</v>
      </c>
      <c r="K25" s="564" t="s">
        <v>8</v>
      </c>
      <c r="L25" s="565" t="s">
        <v>8</v>
      </c>
      <c r="M25" s="565" t="s">
        <v>8</v>
      </c>
      <c r="N25" s="565" t="s">
        <v>8</v>
      </c>
      <c r="O25" s="567" t="s">
        <v>22</v>
      </c>
      <c r="P25" s="568">
        <v>0</v>
      </c>
      <c r="Q25" s="565" t="s">
        <v>8</v>
      </c>
      <c r="R25" s="565">
        <v>0</v>
      </c>
      <c r="S25" s="565" t="s">
        <v>8</v>
      </c>
      <c r="T25" s="566">
        <v>0</v>
      </c>
      <c r="U25" s="564">
        <v>0</v>
      </c>
      <c r="V25" s="565" t="s">
        <v>22</v>
      </c>
      <c r="W25" s="565" t="s">
        <v>8</v>
      </c>
      <c r="X25" s="565">
        <v>0</v>
      </c>
      <c r="Y25" s="567">
        <v>0</v>
      </c>
      <c r="Z25" s="568" t="s">
        <v>22</v>
      </c>
      <c r="AA25" s="565">
        <v>0</v>
      </c>
      <c r="AB25" s="565" t="s">
        <v>8</v>
      </c>
      <c r="AC25" s="565">
        <v>0</v>
      </c>
      <c r="AD25" s="566">
        <v>0</v>
      </c>
      <c r="AE25" s="564">
        <v>0</v>
      </c>
      <c r="AF25" s="565">
        <v>0</v>
      </c>
      <c r="AG25" s="565" t="s">
        <v>8</v>
      </c>
      <c r="AH25" s="565">
        <v>0</v>
      </c>
      <c r="AI25" s="567" t="s">
        <v>8</v>
      </c>
      <c r="AJ25" s="568" t="s">
        <v>8</v>
      </c>
      <c r="AK25" s="565" t="s">
        <v>22</v>
      </c>
      <c r="AL25" s="565" t="s">
        <v>8</v>
      </c>
      <c r="AM25" s="565" t="s">
        <v>8</v>
      </c>
      <c r="AN25" s="566" t="s">
        <v>8</v>
      </c>
      <c r="AO25" s="564" t="s">
        <v>22</v>
      </c>
      <c r="AP25" s="565">
        <v>0</v>
      </c>
      <c r="AQ25" s="565" t="s">
        <v>22</v>
      </c>
      <c r="AR25" s="565">
        <v>0</v>
      </c>
      <c r="AS25" s="567" t="s">
        <v>7</v>
      </c>
      <c r="AT25" s="568">
        <v>0</v>
      </c>
      <c r="AU25" s="565">
        <v>0</v>
      </c>
      <c r="AV25" s="567">
        <v>0</v>
      </c>
      <c r="AW25" s="564">
        <v>0</v>
      </c>
      <c r="AX25" s="566" t="s">
        <v>22</v>
      </c>
      <c r="AY25" s="564" t="s">
        <v>22</v>
      </c>
      <c r="AZ25" s="565" t="s">
        <v>8</v>
      </c>
      <c r="BA25" s="565">
        <v>0</v>
      </c>
      <c r="BB25" s="565">
        <v>0</v>
      </c>
      <c r="BC25" s="567" t="s">
        <v>8</v>
      </c>
      <c r="BD25" s="568" t="s">
        <v>22</v>
      </c>
      <c r="BE25" s="565" t="s">
        <v>8</v>
      </c>
      <c r="BF25" s="565">
        <v>0</v>
      </c>
      <c r="BG25" s="565" t="s">
        <v>8</v>
      </c>
      <c r="BH25" s="566" t="s">
        <v>8</v>
      </c>
      <c r="BI25" s="564" t="s">
        <v>8</v>
      </c>
      <c r="BJ25" s="565">
        <v>0</v>
      </c>
      <c r="BK25" s="565">
        <v>0</v>
      </c>
      <c r="BL25" s="565">
        <v>0</v>
      </c>
      <c r="BM25" s="567">
        <v>0</v>
      </c>
      <c r="BN25" s="568" t="s">
        <v>8</v>
      </c>
      <c r="BO25" s="565" t="s">
        <v>8</v>
      </c>
      <c r="BP25" s="565">
        <v>0</v>
      </c>
      <c r="BQ25" s="565" t="s">
        <v>8</v>
      </c>
      <c r="BR25" s="566" t="s">
        <v>8</v>
      </c>
      <c r="BS25" s="564" t="s">
        <v>22</v>
      </c>
      <c r="BT25" s="565" t="s">
        <v>22</v>
      </c>
      <c r="BU25" s="565" t="s">
        <v>8</v>
      </c>
      <c r="BV25" s="565">
        <v>0</v>
      </c>
      <c r="BW25" s="567">
        <v>0</v>
      </c>
      <c r="BX25" s="568" t="s">
        <v>8</v>
      </c>
      <c r="BY25" s="565">
        <v>0</v>
      </c>
      <c r="BZ25" s="565" t="s">
        <v>8</v>
      </c>
      <c r="CA25" s="565" t="s">
        <v>8</v>
      </c>
      <c r="CB25" s="566" t="s">
        <v>8</v>
      </c>
      <c r="CC25" s="564" t="s">
        <v>8</v>
      </c>
      <c r="CD25" s="565">
        <v>0</v>
      </c>
      <c r="CE25" s="567" t="s">
        <v>8</v>
      </c>
      <c r="CF25" s="569">
        <f t="shared" si="2"/>
        <v>19</v>
      </c>
      <c r="CG25" s="16" t="str">
        <f t="shared" si="3"/>
        <v>モベントFLFL</v>
      </c>
    </row>
    <row r="26" spans="1:85" s="16" customFormat="1" ht="21.95" customHeight="1" thickBot="1">
      <c r="A26" s="1265"/>
      <c r="B26" s="583">
        <f t="shared" si="4"/>
        <v>20</v>
      </c>
      <c r="C26" s="584" t="s">
        <v>723</v>
      </c>
      <c r="D26" s="585">
        <v>20</v>
      </c>
      <c r="E26" s="586" t="s">
        <v>13</v>
      </c>
      <c r="F26" s="587">
        <v>0</v>
      </c>
      <c r="G26" s="588">
        <v>0</v>
      </c>
      <c r="H26" s="588" t="s">
        <v>22</v>
      </c>
      <c r="I26" s="588">
        <v>0</v>
      </c>
      <c r="J26" s="589">
        <v>0</v>
      </c>
      <c r="K26" s="587">
        <v>0</v>
      </c>
      <c r="L26" s="588">
        <v>0</v>
      </c>
      <c r="M26" s="588">
        <v>0</v>
      </c>
      <c r="N26" s="588">
        <v>0</v>
      </c>
      <c r="O26" s="590" t="s">
        <v>22</v>
      </c>
      <c r="P26" s="591">
        <v>0</v>
      </c>
      <c r="Q26" s="588">
        <v>0</v>
      </c>
      <c r="R26" s="588">
        <v>0</v>
      </c>
      <c r="S26" s="588">
        <v>0</v>
      </c>
      <c r="T26" s="589">
        <v>0</v>
      </c>
      <c r="U26" s="587">
        <v>0</v>
      </c>
      <c r="V26" s="588" t="s">
        <v>22</v>
      </c>
      <c r="W26" s="588" t="s">
        <v>8</v>
      </c>
      <c r="X26" s="588">
        <v>0</v>
      </c>
      <c r="Y26" s="590">
        <v>0</v>
      </c>
      <c r="Z26" s="591" t="s">
        <v>22</v>
      </c>
      <c r="AA26" s="588">
        <v>0</v>
      </c>
      <c r="AB26" s="588">
        <v>0</v>
      </c>
      <c r="AC26" s="588">
        <v>0</v>
      </c>
      <c r="AD26" s="589">
        <v>0</v>
      </c>
      <c r="AE26" s="587">
        <v>0</v>
      </c>
      <c r="AF26" s="588">
        <v>0</v>
      </c>
      <c r="AG26" s="588">
        <v>0</v>
      </c>
      <c r="AH26" s="588">
        <v>0</v>
      </c>
      <c r="AI26" s="590">
        <v>0</v>
      </c>
      <c r="AJ26" s="591">
        <v>0</v>
      </c>
      <c r="AK26" s="588" t="s">
        <v>22</v>
      </c>
      <c r="AL26" s="588">
        <v>0</v>
      </c>
      <c r="AM26" s="588">
        <v>0</v>
      </c>
      <c r="AN26" s="589">
        <v>0</v>
      </c>
      <c r="AO26" s="587" t="s">
        <v>22</v>
      </c>
      <c r="AP26" s="588" t="s">
        <v>8</v>
      </c>
      <c r="AQ26" s="588" t="s">
        <v>22</v>
      </c>
      <c r="AR26" s="588">
        <v>0</v>
      </c>
      <c r="AS26" s="590">
        <v>0</v>
      </c>
      <c r="AT26" s="591">
        <v>0</v>
      </c>
      <c r="AU26" s="588">
        <v>0</v>
      </c>
      <c r="AV26" s="590">
        <v>0</v>
      </c>
      <c r="AW26" s="587">
        <v>0</v>
      </c>
      <c r="AX26" s="589" t="s">
        <v>22</v>
      </c>
      <c r="AY26" s="587" t="s">
        <v>22</v>
      </c>
      <c r="AZ26" s="588" t="s">
        <v>8</v>
      </c>
      <c r="BA26" s="588" t="s">
        <v>8</v>
      </c>
      <c r="BB26" s="588">
        <v>0</v>
      </c>
      <c r="BC26" s="590" t="s">
        <v>8</v>
      </c>
      <c r="BD26" s="591" t="s">
        <v>22</v>
      </c>
      <c r="BE26" s="588" t="s">
        <v>8</v>
      </c>
      <c r="BF26" s="588">
        <v>0</v>
      </c>
      <c r="BG26" s="588" t="s">
        <v>8</v>
      </c>
      <c r="BH26" s="589" t="s">
        <v>8</v>
      </c>
      <c r="BI26" s="587">
        <v>0</v>
      </c>
      <c r="BJ26" s="588" t="s">
        <v>8</v>
      </c>
      <c r="BK26" s="588">
        <v>0</v>
      </c>
      <c r="BL26" s="588" t="s">
        <v>8</v>
      </c>
      <c r="BM26" s="590">
        <v>0</v>
      </c>
      <c r="BN26" s="591" t="s">
        <v>8</v>
      </c>
      <c r="BO26" s="588">
        <v>0</v>
      </c>
      <c r="BP26" s="588" t="s">
        <v>8</v>
      </c>
      <c r="BQ26" s="588" t="s">
        <v>8</v>
      </c>
      <c r="BR26" s="589" t="s">
        <v>8</v>
      </c>
      <c r="BS26" s="587" t="s">
        <v>22</v>
      </c>
      <c r="BT26" s="588" t="s">
        <v>22</v>
      </c>
      <c r="BU26" s="588">
        <v>0</v>
      </c>
      <c r="BV26" s="588" t="s">
        <v>8</v>
      </c>
      <c r="BW26" s="590">
        <v>0</v>
      </c>
      <c r="BX26" s="591" t="s">
        <v>8</v>
      </c>
      <c r="BY26" s="588">
        <v>0</v>
      </c>
      <c r="BZ26" s="588" t="s">
        <v>8</v>
      </c>
      <c r="CA26" s="588" t="s">
        <v>8</v>
      </c>
      <c r="CB26" s="589" t="s">
        <v>8</v>
      </c>
      <c r="CC26" s="587" t="s">
        <v>8</v>
      </c>
      <c r="CD26" s="588" t="s">
        <v>8</v>
      </c>
      <c r="CE26" s="590" t="s">
        <v>8</v>
      </c>
      <c r="CF26" s="592">
        <f t="shared" si="2"/>
        <v>20</v>
      </c>
      <c r="CG26" s="16" t="str">
        <f t="shared" si="3"/>
        <v>リーズン顆顆</v>
      </c>
    </row>
    <row r="27" spans="1:85" s="16" customFormat="1" ht="21.95" customHeight="1" thickBot="1">
      <c r="A27" s="1265"/>
      <c r="B27" s="823">
        <f t="shared" si="4"/>
        <v>21</v>
      </c>
      <c r="C27" s="824" t="s">
        <v>610</v>
      </c>
      <c r="D27" s="825">
        <v>21</v>
      </c>
      <c r="E27" s="823" t="s">
        <v>6</v>
      </c>
      <c r="F27" s="544">
        <v>0</v>
      </c>
      <c r="G27" s="545" t="s">
        <v>8</v>
      </c>
      <c r="H27" s="545" t="s">
        <v>22</v>
      </c>
      <c r="I27" s="545">
        <v>0</v>
      </c>
      <c r="J27" s="546">
        <v>0</v>
      </c>
      <c r="K27" s="544">
        <v>0</v>
      </c>
      <c r="L27" s="545" t="s">
        <v>8</v>
      </c>
      <c r="M27" s="545">
        <v>0</v>
      </c>
      <c r="N27" s="545" t="s">
        <v>8</v>
      </c>
      <c r="O27" s="547" t="s">
        <v>22</v>
      </c>
      <c r="P27" s="548">
        <v>0</v>
      </c>
      <c r="Q27" s="545" t="s">
        <v>8</v>
      </c>
      <c r="R27" s="545">
        <v>0</v>
      </c>
      <c r="S27" s="545">
        <v>0</v>
      </c>
      <c r="T27" s="546">
        <v>0</v>
      </c>
      <c r="U27" s="544">
        <v>0</v>
      </c>
      <c r="V27" s="545" t="s">
        <v>22</v>
      </c>
      <c r="W27" s="545" t="s">
        <v>8</v>
      </c>
      <c r="X27" s="545" t="s">
        <v>8</v>
      </c>
      <c r="Y27" s="547">
        <v>0</v>
      </c>
      <c r="Z27" s="548" t="s">
        <v>22</v>
      </c>
      <c r="AA27" s="545" t="s">
        <v>8</v>
      </c>
      <c r="AB27" s="545">
        <v>0</v>
      </c>
      <c r="AC27" s="545" t="s">
        <v>8</v>
      </c>
      <c r="AD27" s="546">
        <v>0</v>
      </c>
      <c r="AE27" s="544" t="s">
        <v>8</v>
      </c>
      <c r="AF27" s="545">
        <v>0</v>
      </c>
      <c r="AG27" s="545">
        <v>0</v>
      </c>
      <c r="AH27" s="545">
        <v>0</v>
      </c>
      <c r="AI27" s="547" t="s">
        <v>8</v>
      </c>
      <c r="AJ27" s="548" t="s">
        <v>8</v>
      </c>
      <c r="AK27" s="545" t="s">
        <v>22</v>
      </c>
      <c r="AL27" s="545" t="s">
        <v>8</v>
      </c>
      <c r="AM27" s="545">
        <v>0</v>
      </c>
      <c r="AN27" s="546" t="s">
        <v>8</v>
      </c>
      <c r="AO27" s="544" t="s">
        <v>22</v>
      </c>
      <c r="AP27" s="545" t="s">
        <v>8</v>
      </c>
      <c r="AQ27" s="545" t="s">
        <v>22</v>
      </c>
      <c r="AR27" s="545">
        <v>0</v>
      </c>
      <c r="AS27" s="547">
        <v>0</v>
      </c>
      <c r="AT27" s="548">
        <v>0</v>
      </c>
      <c r="AU27" s="545">
        <v>0</v>
      </c>
      <c r="AV27" s="547" t="s">
        <v>7</v>
      </c>
      <c r="AW27" s="544" t="s">
        <v>8</v>
      </c>
      <c r="AX27" s="546" t="s">
        <v>22</v>
      </c>
      <c r="AY27" s="544" t="s">
        <v>22</v>
      </c>
      <c r="AZ27" s="545" t="s">
        <v>8</v>
      </c>
      <c r="BA27" s="545" t="s">
        <v>8</v>
      </c>
      <c r="BB27" s="545" t="s">
        <v>8</v>
      </c>
      <c r="BC27" s="547" t="s">
        <v>8</v>
      </c>
      <c r="BD27" s="548" t="s">
        <v>22</v>
      </c>
      <c r="BE27" s="545">
        <v>0</v>
      </c>
      <c r="BF27" s="545">
        <v>0</v>
      </c>
      <c r="BG27" s="545" t="s">
        <v>8</v>
      </c>
      <c r="BH27" s="546" t="s">
        <v>8</v>
      </c>
      <c r="BI27" s="544">
        <v>0</v>
      </c>
      <c r="BJ27" s="545">
        <v>0</v>
      </c>
      <c r="BK27" s="545" t="s">
        <v>8</v>
      </c>
      <c r="BL27" s="545" t="s">
        <v>8</v>
      </c>
      <c r="BM27" s="547">
        <v>0</v>
      </c>
      <c r="BN27" s="548" t="s">
        <v>8</v>
      </c>
      <c r="BO27" s="545" t="s">
        <v>8</v>
      </c>
      <c r="BP27" s="545" t="s">
        <v>8</v>
      </c>
      <c r="BQ27" s="545">
        <v>0</v>
      </c>
      <c r="BR27" s="546" t="s">
        <v>8</v>
      </c>
      <c r="BS27" s="544" t="s">
        <v>22</v>
      </c>
      <c r="BT27" s="545" t="s">
        <v>22</v>
      </c>
      <c r="BU27" s="545">
        <v>0</v>
      </c>
      <c r="BV27" s="545" t="s">
        <v>8</v>
      </c>
      <c r="BW27" s="547" t="s">
        <v>8</v>
      </c>
      <c r="BX27" s="548" t="s">
        <v>8</v>
      </c>
      <c r="BY27" s="545">
        <v>0</v>
      </c>
      <c r="BZ27" s="545" t="s">
        <v>8</v>
      </c>
      <c r="CA27" s="545" t="s">
        <v>8</v>
      </c>
      <c r="CB27" s="546" t="s">
        <v>8</v>
      </c>
      <c r="CC27" s="544" t="s">
        <v>8</v>
      </c>
      <c r="CD27" s="545" t="s">
        <v>8</v>
      </c>
      <c r="CE27" s="547" t="s">
        <v>8</v>
      </c>
      <c r="CF27" s="549">
        <f t="shared" si="2"/>
        <v>21</v>
      </c>
      <c r="CG27" s="16" t="str">
        <f t="shared" si="3"/>
        <v>ロムダンFLFL</v>
      </c>
    </row>
    <row r="28" spans="1:85" s="16" customFormat="1" ht="21.95" customHeight="1" thickBot="1">
      <c r="A28" s="1221" t="s">
        <v>330</v>
      </c>
      <c r="B28" s="594">
        <f t="shared" si="4"/>
        <v>22</v>
      </c>
      <c r="C28" s="595" t="s">
        <v>666</v>
      </c>
      <c r="D28" s="596">
        <v>22</v>
      </c>
      <c r="E28" s="594" t="s">
        <v>4</v>
      </c>
      <c r="F28" s="597">
        <v>0</v>
      </c>
      <c r="G28" s="598">
        <v>0</v>
      </c>
      <c r="H28" s="598" t="s">
        <v>22</v>
      </c>
      <c r="I28" s="598">
        <v>0</v>
      </c>
      <c r="J28" s="599">
        <v>0</v>
      </c>
      <c r="K28" s="597" t="s">
        <v>8</v>
      </c>
      <c r="L28" s="598" t="s">
        <v>8</v>
      </c>
      <c r="M28" s="598">
        <v>0</v>
      </c>
      <c r="N28" s="598" t="s">
        <v>8</v>
      </c>
      <c r="O28" s="600" t="s">
        <v>22</v>
      </c>
      <c r="P28" s="601">
        <v>0</v>
      </c>
      <c r="Q28" s="598">
        <v>0</v>
      </c>
      <c r="R28" s="598">
        <v>0</v>
      </c>
      <c r="S28" s="598" t="s">
        <v>8</v>
      </c>
      <c r="T28" s="599">
        <v>0</v>
      </c>
      <c r="U28" s="597">
        <v>0</v>
      </c>
      <c r="V28" s="598" t="s">
        <v>22</v>
      </c>
      <c r="W28" s="598" t="s">
        <v>8</v>
      </c>
      <c r="X28" s="598" t="s">
        <v>8</v>
      </c>
      <c r="Y28" s="600">
        <v>0</v>
      </c>
      <c r="Z28" s="601" t="s">
        <v>22</v>
      </c>
      <c r="AA28" s="598">
        <v>0</v>
      </c>
      <c r="AB28" s="598" t="s">
        <v>8</v>
      </c>
      <c r="AC28" s="598">
        <v>0</v>
      </c>
      <c r="AD28" s="599">
        <v>0</v>
      </c>
      <c r="AE28" s="597">
        <v>0</v>
      </c>
      <c r="AF28" s="598" t="s">
        <v>8</v>
      </c>
      <c r="AG28" s="598" t="s">
        <v>8</v>
      </c>
      <c r="AH28" s="598">
        <v>0</v>
      </c>
      <c r="AI28" s="600">
        <v>0</v>
      </c>
      <c r="AJ28" s="601">
        <v>0</v>
      </c>
      <c r="AK28" s="598" t="s">
        <v>22</v>
      </c>
      <c r="AL28" s="598" t="s">
        <v>8</v>
      </c>
      <c r="AM28" s="598" t="s">
        <v>8</v>
      </c>
      <c r="AN28" s="599" t="s">
        <v>8</v>
      </c>
      <c r="AO28" s="597" t="s">
        <v>22</v>
      </c>
      <c r="AP28" s="598" t="s">
        <v>8</v>
      </c>
      <c r="AQ28" s="598" t="s">
        <v>22</v>
      </c>
      <c r="AR28" s="598">
        <v>0</v>
      </c>
      <c r="AS28" s="600">
        <v>0</v>
      </c>
      <c r="AT28" s="601" t="s">
        <v>8</v>
      </c>
      <c r="AU28" s="598">
        <v>0</v>
      </c>
      <c r="AV28" s="600" t="s">
        <v>8</v>
      </c>
      <c r="AW28" s="597" t="s">
        <v>7</v>
      </c>
      <c r="AX28" s="599" t="s">
        <v>22</v>
      </c>
      <c r="AY28" s="597" t="s">
        <v>22</v>
      </c>
      <c r="AZ28" s="598">
        <v>0</v>
      </c>
      <c r="BA28" s="598" t="s">
        <v>8</v>
      </c>
      <c r="BB28" s="598" t="s">
        <v>8</v>
      </c>
      <c r="BC28" s="600" t="s">
        <v>7</v>
      </c>
      <c r="BD28" s="601" t="s">
        <v>22</v>
      </c>
      <c r="BE28" s="598">
        <v>0</v>
      </c>
      <c r="BF28" s="598">
        <v>0</v>
      </c>
      <c r="BG28" s="598">
        <v>0</v>
      </c>
      <c r="BH28" s="599">
        <v>0</v>
      </c>
      <c r="BI28" s="597">
        <v>0</v>
      </c>
      <c r="BJ28" s="598">
        <v>0</v>
      </c>
      <c r="BK28" s="598" t="s">
        <v>8</v>
      </c>
      <c r="BL28" s="598">
        <v>0</v>
      </c>
      <c r="BM28" s="600">
        <v>0</v>
      </c>
      <c r="BN28" s="601">
        <v>0</v>
      </c>
      <c r="BO28" s="598" t="s">
        <v>7</v>
      </c>
      <c r="BP28" s="598" t="s">
        <v>7</v>
      </c>
      <c r="BQ28" s="598">
        <v>0</v>
      </c>
      <c r="BR28" s="599" t="s">
        <v>8</v>
      </c>
      <c r="BS28" s="597" t="s">
        <v>22</v>
      </c>
      <c r="BT28" s="598" t="s">
        <v>22</v>
      </c>
      <c r="BU28" s="598" t="s">
        <v>8</v>
      </c>
      <c r="BV28" s="598">
        <v>0</v>
      </c>
      <c r="BW28" s="600">
        <v>0</v>
      </c>
      <c r="BX28" s="601">
        <v>0</v>
      </c>
      <c r="BY28" s="598">
        <v>0</v>
      </c>
      <c r="BZ28" s="598">
        <v>0</v>
      </c>
      <c r="CA28" s="598">
        <v>0</v>
      </c>
      <c r="CB28" s="599">
        <v>0</v>
      </c>
      <c r="CC28" s="597" t="s">
        <v>8</v>
      </c>
      <c r="CD28" s="598" t="s">
        <v>8</v>
      </c>
      <c r="CE28" s="600">
        <v>0</v>
      </c>
      <c r="CF28" s="602">
        <f t="shared" si="2"/>
        <v>22</v>
      </c>
      <c r="CG28" s="16" t="str">
        <f t="shared" si="3"/>
        <v>ＫＢＷ水水</v>
      </c>
    </row>
    <row r="29" spans="1:85" s="16" customFormat="1" ht="21.95" customHeight="1" thickBot="1">
      <c r="A29" s="1265"/>
      <c r="B29" s="561">
        <f t="shared" si="4"/>
        <v>23</v>
      </c>
      <c r="C29" s="562" t="s">
        <v>744</v>
      </c>
      <c r="D29" s="563">
        <v>23</v>
      </c>
      <c r="E29" s="561" t="s">
        <v>6</v>
      </c>
      <c r="F29" s="564" t="s">
        <v>8</v>
      </c>
      <c r="G29" s="565" t="s">
        <v>8</v>
      </c>
      <c r="H29" s="565" t="s">
        <v>22</v>
      </c>
      <c r="I29" s="565" t="s">
        <v>8</v>
      </c>
      <c r="J29" s="566" t="s">
        <v>8</v>
      </c>
      <c r="K29" s="564" t="s">
        <v>12</v>
      </c>
      <c r="L29" s="565" t="s">
        <v>8</v>
      </c>
      <c r="M29" s="565" t="s">
        <v>8</v>
      </c>
      <c r="N29" s="565" t="s">
        <v>8</v>
      </c>
      <c r="O29" s="567" t="s">
        <v>22</v>
      </c>
      <c r="P29" s="568" t="s">
        <v>8</v>
      </c>
      <c r="Q29" s="565" t="s">
        <v>8</v>
      </c>
      <c r="R29" s="565" t="s">
        <v>8</v>
      </c>
      <c r="S29" s="565" t="s">
        <v>8</v>
      </c>
      <c r="T29" s="566">
        <v>0</v>
      </c>
      <c r="U29" s="564" t="s">
        <v>8</v>
      </c>
      <c r="V29" s="565" t="s">
        <v>22</v>
      </c>
      <c r="W29" s="565" t="s">
        <v>8</v>
      </c>
      <c r="X29" s="565" t="s">
        <v>8</v>
      </c>
      <c r="Y29" s="567" t="s">
        <v>8</v>
      </c>
      <c r="Z29" s="568" t="s">
        <v>22</v>
      </c>
      <c r="AA29" s="565" t="s">
        <v>8</v>
      </c>
      <c r="AB29" s="565" t="s">
        <v>8</v>
      </c>
      <c r="AC29" s="565">
        <v>0</v>
      </c>
      <c r="AD29" s="566" t="s">
        <v>8</v>
      </c>
      <c r="AE29" s="564" t="s">
        <v>8</v>
      </c>
      <c r="AF29" s="565" t="s">
        <v>8</v>
      </c>
      <c r="AG29" s="565" t="s">
        <v>8</v>
      </c>
      <c r="AH29" s="565" t="s">
        <v>8</v>
      </c>
      <c r="AI29" s="567" t="s">
        <v>8</v>
      </c>
      <c r="AJ29" s="568" t="s">
        <v>8</v>
      </c>
      <c r="AK29" s="565" t="s">
        <v>22</v>
      </c>
      <c r="AL29" s="565" t="s">
        <v>8</v>
      </c>
      <c r="AM29" s="565" t="s">
        <v>8</v>
      </c>
      <c r="AN29" s="566" t="s">
        <v>8</v>
      </c>
      <c r="AO29" s="564" t="s">
        <v>22</v>
      </c>
      <c r="AP29" s="565" t="s">
        <v>8</v>
      </c>
      <c r="AQ29" s="565" t="s">
        <v>22</v>
      </c>
      <c r="AR29" s="565" t="s">
        <v>8</v>
      </c>
      <c r="AS29" s="567" t="s">
        <v>8</v>
      </c>
      <c r="AT29" s="568">
        <v>0</v>
      </c>
      <c r="AU29" s="565" t="s">
        <v>8</v>
      </c>
      <c r="AV29" s="567" t="s">
        <v>8</v>
      </c>
      <c r="AW29" s="564">
        <v>0</v>
      </c>
      <c r="AX29" s="566" t="s">
        <v>22</v>
      </c>
      <c r="AY29" s="564" t="s">
        <v>22</v>
      </c>
      <c r="AZ29" s="565" t="s">
        <v>7</v>
      </c>
      <c r="BA29" s="565" t="s">
        <v>8</v>
      </c>
      <c r="BB29" s="565">
        <v>0</v>
      </c>
      <c r="BC29" s="567" t="s">
        <v>8</v>
      </c>
      <c r="BD29" s="568" t="s">
        <v>22</v>
      </c>
      <c r="BE29" s="565" t="s">
        <v>8</v>
      </c>
      <c r="BF29" s="565">
        <v>0</v>
      </c>
      <c r="BG29" s="565" t="s">
        <v>8</v>
      </c>
      <c r="BH29" s="566">
        <v>0</v>
      </c>
      <c r="BI29" s="564" t="s">
        <v>8</v>
      </c>
      <c r="BJ29" s="565" t="s">
        <v>8</v>
      </c>
      <c r="BK29" s="565">
        <v>0</v>
      </c>
      <c r="BL29" s="565" t="s">
        <v>8</v>
      </c>
      <c r="BM29" s="567" t="s">
        <v>8</v>
      </c>
      <c r="BN29" s="568" t="s">
        <v>8</v>
      </c>
      <c r="BO29" s="565" t="s">
        <v>8</v>
      </c>
      <c r="BP29" s="565">
        <v>0</v>
      </c>
      <c r="BQ29" s="565" t="s">
        <v>8</v>
      </c>
      <c r="BR29" s="566">
        <v>0</v>
      </c>
      <c r="BS29" s="564" t="s">
        <v>22</v>
      </c>
      <c r="BT29" s="565" t="s">
        <v>22</v>
      </c>
      <c r="BU29" s="565">
        <v>0</v>
      </c>
      <c r="BV29" s="565" t="s">
        <v>8</v>
      </c>
      <c r="BW29" s="567">
        <v>0</v>
      </c>
      <c r="BX29" s="568" t="s">
        <v>8</v>
      </c>
      <c r="BY29" s="565" t="s">
        <v>8</v>
      </c>
      <c r="BZ29" s="565">
        <v>0</v>
      </c>
      <c r="CA29" s="565" t="s">
        <v>8</v>
      </c>
      <c r="CB29" s="566">
        <v>0</v>
      </c>
      <c r="CC29" s="564">
        <v>0</v>
      </c>
      <c r="CD29" s="565">
        <v>0</v>
      </c>
      <c r="CE29" s="567">
        <v>0</v>
      </c>
      <c r="CF29" s="569">
        <f t="shared" si="2"/>
        <v>23</v>
      </c>
      <c r="CG29" s="16" t="str">
        <f t="shared" si="3"/>
        <v>アミスター２０FL※1FL</v>
      </c>
    </row>
    <row r="30" spans="1:85" s="16" customFormat="1" ht="21.95" customHeight="1" thickBot="1">
      <c r="A30" s="1265"/>
      <c r="B30" s="561">
        <f t="shared" si="4"/>
        <v>24</v>
      </c>
      <c r="C30" s="562" t="s">
        <v>724</v>
      </c>
      <c r="D30" s="563">
        <v>24</v>
      </c>
      <c r="E30" s="561" t="s">
        <v>6</v>
      </c>
      <c r="F30" s="564" t="s">
        <v>8</v>
      </c>
      <c r="G30" s="565" t="s">
        <v>8</v>
      </c>
      <c r="H30" s="565" t="s">
        <v>22</v>
      </c>
      <c r="I30" s="565">
        <v>0</v>
      </c>
      <c r="J30" s="566" t="s">
        <v>8</v>
      </c>
      <c r="K30" s="564" t="s">
        <v>8</v>
      </c>
      <c r="L30" s="565" t="s">
        <v>8</v>
      </c>
      <c r="M30" s="565" t="s">
        <v>8</v>
      </c>
      <c r="N30" s="565" t="s">
        <v>8</v>
      </c>
      <c r="O30" s="567" t="s">
        <v>22</v>
      </c>
      <c r="P30" s="568">
        <v>0</v>
      </c>
      <c r="Q30" s="565" t="s">
        <v>8</v>
      </c>
      <c r="R30" s="565" t="s">
        <v>8</v>
      </c>
      <c r="S30" s="565" t="s">
        <v>8</v>
      </c>
      <c r="T30" s="566">
        <v>0</v>
      </c>
      <c r="U30" s="564" t="s">
        <v>8</v>
      </c>
      <c r="V30" s="565" t="s">
        <v>22</v>
      </c>
      <c r="W30" s="565" t="s">
        <v>8</v>
      </c>
      <c r="X30" s="565" t="s">
        <v>8</v>
      </c>
      <c r="Y30" s="567" t="s">
        <v>8</v>
      </c>
      <c r="Z30" s="568" t="s">
        <v>22</v>
      </c>
      <c r="AA30" s="565" t="s">
        <v>8</v>
      </c>
      <c r="AB30" s="565" t="s">
        <v>8</v>
      </c>
      <c r="AC30" s="565" t="s">
        <v>8</v>
      </c>
      <c r="AD30" s="566" t="s">
        <v>8</v>
      </c>
      <c r="AE30" s="564" t="s">
        <v>8</v>
      </c>
      <c r="AF30" s="565" t="s">
        <v>8</v>
      </c>
      <c r="AG30" s="565" t="s">
        <v>8</v>
      </c>
      <c r="AH30" s="565" t="s">
        <v>8</v>
      </c>
      <c r="AI30" s="567">
        <v>0</v>
      </c>
      <c r="AJ30" s="568">
        <v>0</v>
      </c>
      <c r="AK30" s="565" t="s">
        <v>22</v>
      </c>
      <c r="AL30" s="565" t="s">
        <v>8</v>
      </c>
      <c r="AM30" s="565" t="s">
        <v>8</v>
      </c>
      <c r="AN30" s="566" t="s">
        <v>8</v>
      </c>
      <c r="AO30" s="564" t="s">
        <v>22</v>
      </c>
      <c r="AP30" s="565">
        <v>0</v>
      </c>
      <c r="AQ30" s="565" t="s">
        <v>22</v>
      </c>
      <c r="AR30" s="565" t="s">
        <v>8</v>
      </c>
      <c r="AS30" s="567">
        <v>0</v>
      </c>
      <c r="AT30" s="568" t="s">
        <v>8</v>
      </c>
      <c r="AU30" s="565" t="s">
        <v>8</v>
      </c>
      <c r="AV30" s="567" t="s">
        <v>8</v>
      </c>
      <c r="AW30" s="564" t="s">
        <v>8</v>
      </c>
      <c r="AX30" s="566" t="s">
        <v>22</v>
      </c>
      <c r="AY30" s="564" t="s">
        <v>22</v>
      </c>
      <c r="AZ30" s="565" t="s">
        <v>8</v>
      </c>
      <c r="BA30" s="565" t="s">
        <v>7</v>
      </c>
      <c r="BB30" s="565" t="s">
        <v>8</v>
      </c>
      <c r="BC30" s="567" t="s">
        <v>8</v>
      </c>
      <c r="BD30" s="568" t="s">
        <v>22</v>
      </c>
      <c r="BE30" s="565">
        <v>0</v>
      </c>
      <c r="BF30" s="565">
        <v>0</v>
      </c>
      <c r="BG30" s="565">
        <v>0</v>
      </c>
      <c r="BH30" s="566" t="s">
        <v>8</v>
      </c>
      <c r="BI30" s="564" t="s">
        <v>8</v>
      </c>
      <c r="BJ30" s="565" t="s">
        <v>8</v>
      </c>
      <c r="BK30" s="565" t="s">
        <v>8</v>
      </c>
      <c r="BL30" s="565" t="s">
        <v>8</v>
      </c>
      <c r="BM30" s="567">
        <v>0</v>
      </c>
      <c r="BN30" s="568" t="s">
        <v>8</v>
      </c>
      <c r="BO30" s="565" t="s">
        <v>8</v>
      </c>
      <c r="BP30" s="565" t="s">
        <v>8</v>
      </c>
      <c r="BQ30" s="565">
        <v>0</v>
      </c>
      <c r="BR30" s="566" t="s">
        <v>8</v>
      </c>
      <c r="BS30" s="564" t="s">
        <v>22</v>
      </c>
      <c r="BT30" s="565" t="s">
        <v>22</v>
      </c>
      <c r="BU30" s="565" t="s">
        <v>8</v>
      </c>
      <c r="BV30" s="565" t="s">
        <v>8</v>
      </c>
      <c r="BW30" s="567" t="s">
        <v>8</v>
      </c>
      <c r="BX30" s="568" t="s">
        <v>8</v>
      </c>
      <c r="BY30" s="565">
        <v>0</v>
      </c>
      <c r="BZ30" s="565">
        <v>0</v>
      </c>
      <c r="CA30" s="565">
        <v>0</v>
      </c>
      <c r="CB30" s="566" t="s">
        <v>8</v>
      </c>
      <c r="CC30" s="564" t="s">
        <v>8</v>
      </c>
      <c r="CD30" s="565" t="s">
        <v>8</v>
      </c>
      <c r="CE30" s="567">
        <v>0</v>
      </c>
      <c r="CF30" s="569">
        <f t="shared" si="2"/>
        <v>24</v>
      </c>
      <c r="CG30" s="16" t="str">
        <f t="shared" si="3"/>
        <v>イントレックスFLFL</v>
      </c>
    </row>
    <row r="31" spans="1:85" s="16" customFormat="1" ht="21.95" customHeight="1" thickBot="1">
      <c r="A31" s="1265"/>
      <c r="B31" s="571">
        <f t="shared" si="4"/>
        <v>25</v>
      </c>
      <c r="C31" s="572" t="s">
        <v>483</v>
      </c>
      <c r="D31" s="573">
        <v>25</v>
      </c>
      <c r="E31" s="571" t="s">
        <v>5</v>
      </c>
      <c r="F31" s="574">
        <v>0</v>
      </c>
      <c r="G31" s="575">
        <v>0</v>
      </c>
      <c r="H31" s="575" t="s">
        <v>22</v>
      </c>
      <c r="I31" s="575">
        <v>0</v>
      </c>
      <c r="J31" s="576" t="s">
        <v>8</v>
      </c>
      <c r="K31" s="574" t="s">
        <v>8</v>
      </c>
      <c r="L31" s="575">
        <v>0</v>
      </c>
      <c r="M31" s="575" t="s">
        <v>8</v>
      </c>
      <c r="N31" s="575" t="s">
        <v>8</v>
      </c>
      <c r="O31" s="577" t="s">
        <v>22</v>
      </c>
      <c r="P31" s="578" t="s">
        <v>8</v>
      </c>
      <c r="Q31" s="575">
        <v>0</v>
      </c>
      <c r="R31" s="575" t="s">
        <v>8</v>
      </c>
      <c r="S31" s="575" t="s">
        <v>8</v>
      </c>
      <c r="T31" s="576">
        <v>0</v>
      </c>
      <c r="U31" s="574">
        <v>0</v>
      </c>
      <c r="V31" s="575" t="s">
        <v>22</v>
      </c>
      <c r="W31" s="575" t="s">
        <v>8</v>
      </c>
      <c r="X31" s="575">
        <v>0</v>
      </c>
      <c r="Y31" s="577">
        <v>0</v>
      </c>
      <c r="Z31" s="578" t="s">
        <v>22</v>
      </c>
      <c r="AA31" s="575" t="s">
        <v>8</v>
      </c>
      <c r="AB31" s="575" t="s">
        <v>8</v>
      </c>
      <c r="AC31" s="575">
        <v>0</v>
      </c>
      <c r="AD31" s="576" t="s">
        <v>8</v>
      </c>
      <c r="AE31" s="574">
        <v>0</v>
      </c>
      <c r="AF31" s="575" t="s">
        <v>8</v>
      </c>
      <c r="AG31" s="575" t="s">
        <v>8</v>
      </c>
      <c r="AH31" s="575" t="s">
        <v>8</v>
      </c>
      <c r="AI31" s="577" t="s">
        <v>8</v>
      </c>
      <c r="AJ31" s="578" t="s">
        <v>8</v>
      </c>
      <c r="AK31" s="575" t="s">
        <v>22</v>
      </c>
      <c r="AL31" s="575" t="s">
        <v>8</v>
      </c>
      <c r="AM31" s="575" t="s">
        <v>8</v>
      </c>
      <c r="AN31" s="576" t="s">
        <v>8</v>
      </c>
      <c r="AO31" s="574" t="s">
        <v>22</v>
      </c>
      <c r="AP31" s="575" t="s">
        <v>8</v>
      </c>
      <c r="AQ31" s="575" t="s">
        <v>22</v>
      </c>
      <c r="AR31" s="575">
        <v>0</v>
      </c>
      <c r="AS31" s="577">
        <v>0</v>
      </c>
      <c r="AT31" s="578" t="s">
        <v>8</v>
      </c>
      <c r="AU31" s="575">
        <v>0</v>
      </c>
      <c r="AV31" s="577" t="s">
        <v>8</v>
      </c>
      <c r="AW31" s="574" t="s">
        <v>8</v>
      </c>
      <c r="AX31" s="576" t="s">
        <v>22</v>
      </c>
      <c r="AY31" s="574" t="s">
        <v>22</v>
      </c>
      <c r="AZ31" s="575">
        <v>0</v>
      </c>
      <c r="BA31" s="575" t="s">
        <v>8</v>
      </c>
      <c r="BB31" s="575" t="s">
        <v>7</v>
      </c>
      <c r="BC31" s="577" t="s">
        <v>7</v>
      </c>
      <c r="BD31" s="578" t="s">
        <v>22</v>
      </c>
      <c r="BE31" s="575">
        <v>0</v>
      </c>
      <c r="BF31" s="575" t="s">
        <v>8</v>
      </c>
      <c r="BG31" s="575" t="s">
        <v>8</v>
      </c>
      <c r="BH31" s="576">
        <v>0</v>
      </c>
      <c r="BI31" s="574" t="s">
        <v>8</v>
      </c>
      <c r="BJ31" s="575">
        <v>0</v>
      </c>
      <c r="BK31" s="575" t="s">
        <v>8</v>
      </c>
      <c r="BL31" s="575">
        <v>0</v>
      </c>
      <c r="BM31" s="577">
        <v>0</v>
      </c>
      <c r="BN31" s="578">
        <v>0</v>
      </c>
      <c r="BO31" s="575" t="s">
        <v>8</v>
      </c>
      <c r="BP31" s="575" t="s">
        <v>8</v>
      </c>
      <c r="BQ31" s="575">
        <v>0</v>
      </c>
      <c r="BR31" s="576" t="s">
        <v>8</v>
      </c>
      <c r="BS31" s="574" t="s">
        <v>22</v>
      </c>
      <c r="BT31" s="575" t="s">
        <v>22</v>
      </c>
      <c r="BU31" s="575" t="s">
        <v>8</v>
      </c>
      <c r="BV31" s="575" t="s">
        <v>8</v>
      </c>
      <c r="BW31" s="577">
        <v>0</v>
      </c>
      <c r="BX31" s="578" t="s">
        <v>8</v>
      </c>
      <c r="BY31" s="575">
        <v>0</v>
      </c>
      <c r="BZ31" s="575">
        <v>0</v>
      </c>
      <c r="CA31" s="575">
        <v>0</v>
      </c>
      <c r="CB31" s="576" t="s">
        <v>8</v>
      </c>
      <c r="CC31" s="574" t="s">
        <v>8</v>
      </c>
      <c r="CD31" s="575" t="s">
        <v>8</v>
      </c>
      <c r="CE31" s="577" t="s">
        <v>8</v>
      </c>
      <c r="CF31" s="579">
        <f t="shared" si="2"/>
        <v>25</v>
      </c>
      <c r="CG31" s="16" t="str">
        <f t="shared" si="3"/>
        <v>カスミン液液</v>
      </c>
    </row>
    <row r="32" spans="1:85" s="16" customFormat="1" ht="21.95" customHeight="1" thickBot="1">
      <c r="A32" s="1265"/>
      <c r="B32" s="581">
        <f t="shared" si="4"/>
        <v>26</v>
      </c>
      <c r="C32" s="552" t="s">
        <v>644</v>
      </c>
      <c r="D32" s="553">
        <v>26</v>
      </c>
      <c r="E32" s="551" t="s">
        <v>4</v>
      </c>
      <c r="F32" s="554" t="s">
        <v>8</v>
      </c>
      <c r="G32" s="555">
        <v>0</v>
      </c>
      <c r="H32" s="555" t="s">
        <v>22</v>
      </c>
      <c r="I32" s="555" t="s">
        <v>8</v>
      </c>
      <c r="J32" s="556" t="s">
        <v>8</v>
      </c>
      <c r="K32" s="554" t="s">
        <v>8</v>
      </c>
      <c r="L32" s="555" t="s">
        <v>8</v>
      </c>
      <c r="M32" s="555" t="s">
        <v>8</v>
      </c>
      <c r="N32" s="555" t="s">
        <v>12</v>
      </c>
      <c r="O32" s="557" t="s">
        <v>22</v>
      </c>
      <c r="P32" s="558" t="s">
        <v>8</v>
      </c>
      <c r="Q32" s="555" t="s">
        <v>8</v>
      </c>
      <c r="R32" s="555" t="s">
        <v>8</v>
      </c>
      <c r="S32" s="555" t="s">
        <v>8</v>
      </c>
      <c r="T32" s="556">
        <v>0</v>
      </c>
      <c r="U32" s="554" t="s">
        <v>8</v>
      </c>
      <c r="V32" s="555" t="s">
        <v>22</v>
      </c>
      <c r="W32" s="555" t="s">
        <v>8</v>
      </c>
      <c r="X32" s="555" t="s">
        <v>8</v>
      </c>
      <c r="Y32" s="557" t="s">
        <v>8</v>
      </c>
      <c r="Z32" s="558" t="s">
        <v>22</v>
      </c>
      <c r="AA32" s="555" t="s">
        <v>8</v>
      </c>
      <c r="AB32" s="555" t="s">
        <v>8</v>
      </c>
      <c r="AC32" s="555">
        <v>0</v>
      </c>
      <c r="AD32" s="556" t="s">
        <v>8</v>
      </c>
      <c r="AE32" s="554">
        <v>0</v>
      </c>
      <c r="AF32" s="555" t="s">
        <v>8</v>
      </c>
      <c r="AG32" s="555" t="s">
        <v>8</v>
      </c>
      <c r="AH32" s="555" t="s">
        <v>8</v>
      </c>
      <c r="AI32" s="557" t="s">
        <v>8</v>
      </c>
      <c r="AJ32" s="558" t="s">
        <v>8</v>
      </c>
      <c r="AK32" s="555" t="s">
        <v>22</v>
      </c>
      <c r="AL32" s="555" t="s">
        <v>8</v>
      </c>
      <c r="AM32" s="555" t="s">
        <v>8</v>
      </c>
      <c r="AN32" s="556" t="s">
        <v>8</v>
      </c>
      <c r="AO32" s="554" t="s">
        <v>22</v>
      </c>
      <c r="AP32" s="555" t="s">
        <v>8</v>
      </c>
      <c r="AQ32" s="555" t="s">
        <v>22</v>
      </c>
      <c r="AR32" s="555" t="s">
        <v>8</v>
      </c>
      <c r="AS32" s="557" t="s">
        <v>8</v>
      </c>
      <c r="AT32" s="558" t="s">
        <v>8</v>
      </c>
      <c r="AU32" s="555" t="s">
        <v>8</v>
      </c>
      <c r="AV32" s="557" t="s">
        <v>8</v>
      </c>
      <c r="AW32" s="554" t="s">
        <v>7</v>
      </c>
      <c r="AX32" s="556" t="s">
        <v>22</v>
      </c>
      <c r="AY32" s="554" t="s">
        <v>22</v>
      </c>
      <c r="AZ32" s="555" t="s">
        <v>8</v>
      </c>
      <c r="BA32" s="555" t="s">
        <v>8</v>
      </c>
      <c r="BB32" s="555" t="s">
        <v>7</v>
      </c>
      <c r="BC32" s="557" t="s">
        <v>7</v>
      </c>
      <c r="BD32" s="558" t="s">
        <v>22</v>
      </c>
      <c r="BE32" s="555">
        <v>0</v>
      </c>
      <c r="BF32" s="555">
        <v>0</v>
      </c>
      <c r="BG32" s="555" t="s">
        <v>8</v>
      </c>
      <c r="BH32" s="556" t="s">
        <v>8</v>
      </c>
      <c r="BI32" s="554" t="s">
        <v>12</v>
      </c>
      <c r="BJ32" s="555">
        <v>0</v>
      </c>
      <c r="BK32" s="555">
        <v>0</v>
      </c>
      <c r="BL32" s="555">
        <v>0</v>
      </c>
      <c r="BM32" s="557" t="s">
        <v>8</v>
      </c>
      <c r="BN32" s="558">
        <v>0</v>
      </c>
      <c r="BO32" s="555" t="s">
        <v>7</v>
      </c>
      <c r="BP32" s="555" t="s">
        <v>7</v>
      </c>
      <c r="BQ32" s="555" t="s">
        <v>8</v>
      </c>
      <c r="BR32" s="556" t="s">
        <v>8</v>
      </c>
      <c r="BS32" s="554" t="s">
        <v>22</v>
      </c>
      <c r="BT32" s="555" t="s">
        <v>22</v>
      </c>
      <c r="BU32" s="555" t="s">
        <v>8</v>
      </c>
      <c r="BV32" s="555" t="s">
        <v>8</v>
      </c>
      <c r="BW32" s="557" t="s">
        <v>8</v>
      </c>
      <c r="BX32" s="558" t="s">
        <v>8</v>
      </c>
      <c r="BY32" s="555">
        <v>0</v>
      </c>
      <c r="BZ32" s="555" t="s">
        <v>8</v>
      </c>
      <c r="CA32" s="555" t="s">
        <v>8</v>
      </c>
      <c r="CB32" s="556" t="s">
        <v>8</v>
      </c>
      <c r="CC32" s="554" t="s">
        <v>8</v>
      </c>
      <c r="CD32" s="555" t="s">
        <v>8</v>
      </c>
      <c r="CE32" s="557" t="s">
        <v>8</v>
      </c>
      <c r="CF32" s="559">
        <f t="shared" si="2"/>
        <v>26</v>
      </c>
      <c r="CG32" s="16" t="str">
        <f t="shared" si="3"/>
        <v>カスミンボルドー水水</v>
      </c>
    </row>
    <row r="33" spans="1:85" ht="21.95" customHeight="1" thickBot="1">
      <c r="A33" s="1265"/>
      <c r="B33" s="582">
        <f t="shared" si="4"/>
        <v>27</v>
      </c>
      <c r="C33" s="562" t="s">
        <v>725</v>
      </c>
      <c r="D33" s="563">
        <v>27</v>
      </c>
      <c r="E33" s="561" t="s">
        <v>4</v>
      </c>
      <c r="F33" s="564" t="s">
        <v>8</v>
      </c>
      <c r="G33" s="565">
        <v>0</v>
      </c>
      <c r="H33" s="565" t="s">
        <v>22</v>
      </c>
      <c r="I33" s="565" t="s">
        <v>9</v>
      </c>
      <c r="J33" s="566" t="s">
        <v>8</v>
      </c>
      <c r="K33" s="564" t="s">
        <v>8</v>
      </c>
      <c r="L33" s="565" t="s">
        <v>8</v>
      </c>
      <c r="M33" s="565" t="s">
        <v>8</v>
      </c>
      <c r="N33" s="565" t="s">
        <v>9</v>
      </c>
      <c r="O33" s="567" t="s">
        <v>22</v>
      </c>
      <c r="P33" s="568" t="s">
        <v>8</v>
      </c>
      <c r="Q33" s="565" t="s">
        <v>8</v>
      </c>
      <c r="R33" s="565">
        <v>0</v>
      </c>
      <c r="S33" s="565" t="s">
        <v>8</v>
      </c>
      <c r="T33" s="566">
        <v>0</v>
      </c>
      <c r="U33" s="564" t="s">
        <v>8</v>
      </c>
      <c r="V33" s="565" t="s">
        <v>22</v>
      </c>
      <c r="W33" s="565" t="s">
        <v>8</v>
      </c>
      <c r="X33" s="565">
        <v>0</v>
      </c>
      <c r="Y33" s="567" t="s">
        <v>8</v>
      </c>
      <c r="Z33" s="568" t="s">
        <v>22</v>
      </c>
      <c r="AA33" s="565" t="s">
        <v>8</v>
      </c>
      <c r="AB33" s="565" t="s">
        <v>8</v>
      </c>
      <c r="AC33" s="565" t="s">
        <v>8</v>
      </c>
      <c r="AD33" s="566" t="s">
        <v>8</v>
      </c>
      <c r="AE33" s="564">
        <v>0</v>
      </c>
      <c r="AF33" s="565">
        <v>0</v>
      </c>
      <c r="AG33" s="565" t="s">
        <v>8</v>
      </c>
      <c r="AH33" s="565" t="s">
        <v>8</v>
      </c>
      <c r="AI33" s="567" t="s">
        <v>8</v>
      </c>
      <c r="AJ33" s="568" t="s">
        <v>8</v>
      </c>
      <c r="AK33" s="565" t="s">
        <v>22</v>
      </c>
      <c r="AL33" s="565" t="s">
        <v>8</v>
      </c>
      <c r="AM33" s="565" t="s">
        <v>8</v>
      </c>
      <c r="AN33" s="566" t="s">
        <v>8</v>
      </c>
      <c r="AO33" s="564" t="s">
        <v>22</v>
      </c>
      <c r="AP33" s="565">
        <v>0</v>
      </c>
      <c r="AQ33" s="565" t="s">
        <v>22</v>
      </c>
      <c r="AR33" s="565" t="s">
        <v>8</v>
      </c>
      <c r="AS33" s="567" t="s">
        <v>8</v>
      </c>
      <c r="AT33" s="568">
        <v>0</v>
      </c>
      <c r="AU33" s="565" t="s">
        <v>8</v>
      </c>
      <c r="AV33" s="567">
        <v>0</v>
      </c>
      <c r="AW33" s="564">
        <v>0</v>
      </c>
      <c r="AX33" s="566" t="s">
        <v>22</v>
      </c>
      <c r="AY33" s="564" t="s">
        <v>22</v>
      </c>
      <c r="AZ33" s="565" t="s">
        <v>8</v>
      </c>
      <c r="BA33" s="565">
        <v>0</v>
      </c>
      <c r="BB33" s="565">
        <v>0</v>
      </c>
      <c r="BC33" s="567">
        <v>0</v>
      </c>
      <c r="BD33" s="568" t="s">
        <v>22</v>
      </c>
      <c r="BE33" s="565" t="s">
        <v>7</v>
      </c>
      <c r="BF33" s="565" t="s">
        <v>8</v>
      </c>
      <c r="BG33" s="565">
        <v>0</v>
      </c>
      <c r="BH33" s="566">
        <v>0</v>
      </c>
      <c r="BI33" s="564" t="s">
        <v>7</v>
      </c>
      <c r="BJ33" s="565" t="s">
        <v>8</v>
      </c>
      <c r="BK33" s="565">
        <v>0</v>
      </c>
      <c r="BL33" s="565" t="s">
        <v>8</v>
      </c>
      <c r="BM33" s="567">
        <v>0</v>
      </c>
      <c r="BN33" s="568">
        <v>0</v>
      </c>
      <c r="BO33" s="565">
        <v>0</v>
      </c>
      <c r="BP33" s="565">
        <v>0</v>
      </c>
      <c r="BQ33" s="565">
        <v>0</v>
      </c>
      <c r="BR33" s="566">
        <v>0</v>
      </c>
      <c r="BS33" s="564" t="s">
        <v>22</v>
      </c>
      <c r="BT33" s="565" t="s">
        <v>22</v>
      </c>
      <c r="BU33" s="565" t="s">
        <v>8</v>
      </c>
      <c r="BV33" s="565">
        <v>0</v>
      </c>
      <c r="BW33" s="567">
        <v>0</v>
      </c>
      <c r="BX33" s="568">
        <v>0</v>
      </c>
      <c r="BY33" s="565">
        <v>0</v>
      </c>
      <c r="BZ33" s="565" t="s">
        <v>8</v>
      </c>
      <c r="CA33" s="565" t="s">
        <v>8</v>
      </c>
      <c r="CB33" s="566" t="s">
        <v>8</v>
      </c>
      <c r="CC33" s="564" t="s">
        <v>8</v>
      </c>
      <c r="CD33" s="565">
        <v>0</v>
      </c>
      <c r="CE33" s="567" t="s">
        <v>8</v>
      </c>
      <c r="CF33" s="569">
        <f t="shared" si="2"/>
        <v>27</v>
      </c>
      <c r="CG33" s="12" t="str">
        <f t="shared" si="3"/>
        <v>グットクル水水</v>
      </c>
    </row>
    <row r="34" spans="1:85" s="16" customFormat="1" ht="21.95" customHeight="1" thickBot="1">
      <c r="A34" s="1265"/>
      <c r="B34" s="582">
        <f t="shared" si="4"/>
        <v>28</v>
      </c>
      <c r="C34" s="562" t="s">
        <v>645</v>
      </c>
      <c r="D34" s="563">
        <v>28</v>
      </c>
      <c r="E34" s="561" t="s">
        <v>6</v>
      </c>
      <c r="F34" s="564" t="s">
        <v>8</v>
      </c>
      <c r="G34" s="565">
        <v>0</v>
      </c>
      <c r="H34" s="565" t="s">
        <v>22</v>
      </c>
      <c r="I34" s="565" t="s">
        <v>8</v>
      </c>
      <c r="J34" s="566">
        <v>0</v>
      </c>
      <c r="K34" s="564" t="s">
        <v>8</v>
      </c>
      <c r="L34" s="565" t="s">
        <v>8</v>
      </c>
      <c r="M34" s="565" t="s">
        <v>8</v>
      </c>
      <c r="N34" s="565" t="s">
        <v>8</v>
      </c>
      <c r="O34" s="567" t="s">
        <v>22</v>
      </c>
      <c r="P34" s="568" t="s">
        <v>8</v>
      </c>
      <c r="Q34" s="565">
        <v>0</v>
      </c>
      <c r="R34" s="565">
        <v>0</v>
      </c>
      <c r="S34" s="565" t="s">
        <v>8</v>
      </c>
      <c r="T34" s="566">
        <v>0</v>
      </c>
      <c r="U34" s="564">
        <v>0</v>
      </c>
      <c r="V34" s="565" t="s">
        <v>22</v>
      </c>
      <c r="W34" s="565" t="s">
        <v>8</v>
      </c>
      <c r="X34" s="565">
        <v>0</v>
      </c>
      <c r="Y34" s="567" t="s">
        <v>8</v>
      </c>
      <c r="Z34" s="568" t="s">
        <v>22</v>
      </c>
      <c r="AA34" s="565" t="s">
        <v>8</v>
      </c>
      <c r="AB34" s="565" t="s">
        <v>8</v>
      </c>
      <c r="AC34" s="565">
        <v>0</v>
      </c>
      <c r="AD34" s="566">
        <v>0</v>
      </c>
      <c r="AE34" s="564">
        <v>0</v>
      </c>
      <c r="AF34" s="565">
        <v>0</v>
      </c>
      <c r="AG34" s="565">
        <v>0</v>
      </c>
      <c r="AH34" s="565" t="s">
        <v>8</v>
      </c>
      <c r="AI34" s="567" t="s">
        <v>8</v>
      </c>
      <c r="AJ34" s="568" t="s">
        <v>8</v>
      </c>
      <c r="AK34" s="565" t="s">
        <v>22</v>
      </c>
      <c r="AL34" s="565" t="s">
        <v>8</v>
      </c>
      <c r="AM34" s="565" t="s">
        <v>8</v>
      </c>
      <c r="AN34" s="566" t="s">
        <v>8</v>
      </c>
      <c r="AO34" s="564" t="s">
        <v>22</v>
      </c>
      <c r="AP34" s="565" t="s">
        <v>8</v>
      </c>
      <c r="AQ34" s="565" t="s">
        <v>22</v>
      </c>
      <c r="AR34" s="565" t="s">
        <v>8</v>
      </c>
      <c r="AS34" s="567">
        <v>0</v>
      </c>
      <c r="AT34" s="568">
        <v>0</v>
      </c>
      <c r="AU34" s="565">
        <v>0</v>
      </c>
      <c r="AV34" s="567">
        <v>0</v>
      </c>
      <c r="AW34" s="564">
        <v>0</v>
      </c>
      <c r="AX34" s="566" t="s">
        <v>22</v>
      </c>
      <c r="AY34" s="564" t="s">
        <v>22</v>
      </c>
      <c r="AZ34" s="565">
        <v>0</v>
      </c>
      <c r="BA34" s="565">
        <v>0</v>
      </c>
      <c r="BB34" s="565" t="s">
        <v>8</v>
      </c>
      <c r="BC34" s="567">
        <v>0</v>
      </c>
      <c r="BD34" s="568" t="s">
        <v>22</v>
      </c>
      <c r="BE34" s="565" t="s">
        <v>8</v>
      </c>
      <c r="BF34" s="565" t="s">
        <v>7</v>
      </c>
      <c r="BG34" s="565">
        <v>0</v>
      </c>
      <c r="BH34" s="566" t="s">
        <v>8</v>
      </c>
      <c r="BI34" s="564" t="s">
        <v>8</v>
      </c>
      <c r="BJ34" s="565">
        <v>0</v>
      </c>
      <c r="BK34" s="565">
        <v>0</v>
      </c>
      <c r="BL34" s="565" t="s">
        <v>8</v>
      </c>
      <c r="BM34" s="567" t="s">
        <v>8</v>
      </c>
      <c r="BN34" s="568" t="s">
        <v>8</v>
      </c>
      <c r="BO34" s="565">
        <v>0</v>
      </c>
      <c r="BP34" s="565">
        <v>0</v>
      </c>
      <c r="BQ34" s="565" t="s">
        <v>12</v>
      </c>
      <c r="BR34" s="566">
        <v>0</v>
      </c>
      <c r="BS34" s="564" t="s">
        <v>22</v>
      </c>
      <c r="BT34" s="565" t="s">
        <v>22</v>
      </c>
      <c r="BU34" s="565" t="s">
        <v>8</v>
      </c>
      <c r="BV34" s="565" t="s">
        <v>8</v>
      </c>
      <c r="BW34" s="567">
        <v>0</v>
      </c>
      <c r="BX34" s="568" t="s">
        <v>8</v>
      </c>
      <c r="BY34" s="565">
        <v>0</v>
      </c>
      <c r="BZ34" s="565" t="s">
        <v>8</v>
      </c>
      <c r="CA34" s="565" t="s">
        <v>8</v>
      </c>
      <c r="CB34" s="566" t="s">
        <v>8</v>
      </c>
      <c r="CC34" s="564" t="s">
        <v>8</v>
      </c>
      <c r="CD34" s="565">
        <v>0</v>
      </c>
      <c r="CE34" s="567" t="s">
        <v>8</v>
      </c>
      <c r="CF34" s="569">
        <f t="shared" si="2"/>
        <v>28</v>
      </c>
      <c r="CG34" s="16" t="str">
        <f t="shared" si="3"/>
        <v>クプロシールドFLFL</v>
      </c>
    </row>
    <row r="35" spans="1:85" s="16" customFormat="1" ht="21.95" customHeight="1" thickBot="1">
      <c r="A35" s="1265"/>
      <c r="B35" s="582">
        <f t="shared" si="4"/>
        <v>29</v>
      </c>
      <c r="C35" s="562" t="s">
        <v>684</v>
      </c>
      <c r="D35" s="563">
        <v>29</v>
      </c>
      <c r="E35" s="561" t="s">
        <v>19</v>
      </c>
      <c r="F35" s="564" t="s">
        <v>8</v>
      </c>
      <c r="G35" s="565">
        <v>0</v>
      </c>
      <c r="H35" s="565" t="s">
        <v>22</v>
      </c>
      <c r="I35" s="565" t="s">
        <v>8</v>
      </c>
      <c r="J35" s="566" t="s">
        <v>8</v>
      </c>
      <c r="K35" s="564" t="s">
        <v>8</v>
      </c>
      <c r="L35" s="565" t="s">
        <v>8</v>
      </c>
      <c r="M35" s="565" t="s">
        <v>8</v>
      </c>
      <c r="N35" s="565" t="s">
        <v>8</v>
      </c>
      <c r="O35" s="567" t="s">
        <v>22</v>
      </c>
      <c r="P35" s="568">
        <v>0</v>
      </c>
      <c r="Q35" s="565" t="s">
        <v>8</v>
      </c>
      <c r="R35" s="565">
        <v>0</v>
      </c>
      <c r="S35" s="565" t="s">
        <v>47</v>
      </c>
      <c r="T35" s="566">
        <v>0</v>
      </c>
      <c r="U35" s="564" t="s">
        <v>47</v>
      </c>
      <c r="V35" s="565" t="s">
        <v>22</v>
      </c>
      <c r="W35" s="565" t="s">
        <v>8</v>
      </c>
      <c r="X35" s="565" t="s">
        <v>8</v>
      </c>
      <c r="Y35" s="567" t="s">
        <v>8</v>
      </c>
      <c r="Z35" s="568" t="s">
        <v>22</v>
      </c>
      <c r="AA35" s="565" t="s">
        <v>8</v>
      </c>
      <c r="AB35" s="565" t="s">
        <v>8</v>
      </c>
      <c r="AC35" s="565" t="s">
        <v>8</v>
      </c>
      <c r="AD35" s="566">
        <v>0</v>
      </c>
      <c r="AE35" s="564" t="s">
        <v>8</v>
      </c>
      <c r="AF35" s="565">
        <v>0</v>
      </c>
      <c r="AG35" s="565" t="s">
        <v>8</v>
      </c>
      <c r="AH35" s="565" t="s">
        <v>8</v>
      </c>
      <c r="AI35" s="567">
        <v>0</v>
      </c>
      <c r="AJ35" s="568">
        <v>0</v>
      </c>
      <c r="AK35" s="565" t="s">
        <v>22</v>
      </c>
      <c r="AL35" s="565" t="s">
        <v>8</v>
      </c>
      <c r="AM35" s="565" t="s">
        <v>8</v>
      </c>
      <c r="AN35" s="566" t="s">
        <v>8</v>
      </c>
      <c r="AO35" s="564" t="s">
        <v>22</v>
      </c>
      <c r="AP35" s="565" t="s">
        <v>8</v>
      </c>
      <c r="AQ35" s="565" t="s">
        <v>22</v>
      </c>
      <c r="AR35" s="565" t="s">
        <v>8</v>
      </c>
      <c r="AS35" s="567" t="s">
        <v>8</v>
      </c>
      <c r="AT35" s="568">
        <v>0</v>
      </c>
      <c r="AU35" s="565">
        <v>0</v>
      </c>
      <c r="AV35" s="567" t="s">
        <v>8</v>
      </c>
      <c r="AW35" s="564">
        <v>0</v>
      </c>
      <c r="AX35" s="566" t="s">
        <v>22</v>
      </c>
      <c r="AY35" s="564" t="s">
        <v>22</v>
      </c>
      <c r="AZ35" s="565" t="s">
        <v>8</v>
      </c>
      <c r="BA35" s="565">
        <v>0</v>
      </c>
      <c r="BB35" s="565" t="s">
        <v>8</v>
      </c>
      <c r="BC35" s="567" t="s">
        <v>8</v>
      </c>
      <c r="BD35" s="568" t="s">
        <v>22</v>
      </c>
      <c r="BE35" s="565">
        <v>0</v>
      </c>
      <c r="BF35" s="565">
        <v>0</v>
      </c>
      <c r="BG35" s="565" t="s">
        <v>7</v>
      </c>
      <c r="BH35" s="566" t="s">
        <v>12</v>
      </c>
      <c r="BI35" s="564" t="s">
        <v>12</v>
      </c>
      <c r="BJ35" s="565">
        <v>0</v>
      </c>
      <c r="BK35" s="565">
        <v>0</v>
      </c>
      <c r="BL35" s="565" t="s">
        <v>12</v>
      </c>
      <c r="BM35" s="567" t="s">
        <v>8</v>
      </c>
      <c r="BN35" s="568" t="s">
        <v>8</v>
      </c>
      <c r="BO35" s="565">
        <v>0</v>
      </c>
      <c r="BP35" s="565">
        <v>0</v>
      </c>
      <c r="BQ35" s="565" t="s">
        <v>8</v>
      </c>
      <c r="BR35" s="566" t="s">
        <v>8</v>
      </c>
      <c r="BS35" s="564" t="s">
        <v>22</v>
      </c>
      <c r="BT35" s="565" t="s">
        <v>22</v>
      </c>
      <c r="BU35" s="565" t="s">
        <v>8</v>
      </c>
      <c r="BV35" s="565">
        <v>0</v>
      </c>
      <c r="BW35" s="567">
        <v>0</v>
      </c>
      <c r="BX35" s="568" t="s">
        <v>8</v>
      </c>
      <c r="BY35" s="565">
        <v>0</v>
      </c>
      <c r="BZ35" s="565">
        <v>0</v>
      </c>
      <c r="CA35" s="565">
        <v>0</v>
      </c>
      <c r="CB35" s="566" t="s">
        <v>8</v>
      </c>
      <c r="CC35" s="564" t="s">
        <v>12</v>
      </c>
      <c r="CD35" s="565">
        <v>0</v>
      </c>
      <c r="CE35" s="567" t="s">
        <v>8</v>
      </c>
      <c r="CF35" s="569">
        <f t="shared" si="2"/>
        <v>29</v>
      </c>
      <c r="CG35" s="16" t="str">
        <f t="shared" si="3"/>
        <v>クミガードSCSC</v>
      </c>
    </row>
    <row r="36" spans="1:85" s="16" customFormat="1" ht="21.95" customHeight="1" thickBot="1">
      <c r="A36" s="1265"/>
      <c r="B36" s="583">
        <f t="shared" si="4"/>
        <v>30</v>
      </c>
      <c r="C36" s="584" t="s">
        <v>614</v>
      </c>
      <c r="D36" s="585">
        <v>30</v>
      </c>
      <c r="E36" s="586" t="s">
        <v>4</v>
      </c>
      <c r="F36" s="587" t="s">
        <v>8</v>
      </c>
      <c r="G36" s="588">
        <v>0</v>
      </c>
      <c r="H36" s="588" t="s">
        <v>22</v>
      </c>
      <c r="I36" s="588" t="s">
        <v>8</v>
      </c>
      <c r="J36" s="589" t="s">
        <v>8</v>
      </c>
      <c r="K36" s="587" t="s">
        <v>8</v>
      </c>
      <c r="L36" s="588" t="s">
        <v>8</v>
      </c>
      <c r="M36" s="588" t="s">
        <v>8</v>
      </c>
      <c r="N36" s="588" t="s">
        <v>8</v>
      </c>
      <c r="O36" s="590" t="s">
        <v>22</v>
      </c>
      <c r="P36" s="591" t="s">
        <v>8</v>
      </c>
      <c r="Q36" s="588" t="s">
        <v>8</v>
      </c>
      <c r="R36" s="588" t="s">
        <v>8</v>
      </c>
      <c r="S36" s="588" t="s">
        <v>8</v>
      </c>
      <c r="T36" s="589">
        <v>0</v>
      </c>
      <c r="U36" s="587" t="s">
        <v>8</v>
      </c>
      <c r="V36" s="588" t="s">
        <v>22</v>
      </c>
      <c r="W36" s="588" t="s">
        <v>8</v>
      </c>
      <c r="X36" s="588" t="s">
        <v>8</v>
      </c>
      <c r="Y36" s="590" t="s">
        <v>8</v>
      </c>
      <c r="Z36" s="591" t="s">
        <v>22</v>
      </c>
      <c r="AA36" s="588" t="s">
        <v>8</v>
      </c>
      <c r="AB36" s="588" t="s">
        <v>8</v>
      </c>
      <c r="AC36" s="588" t="s">
        <v>8</v>
      </c>
      <c r="AD36" s="589" t="s">
        <v>8</v>
      </c>
      <c r="AE36" s="587">
        <v>0</v>
      </c>
      <c r="AF36" s="588" t="s">
        <v>8</v>
      </c>
      <c r="AG36" s="588" t="s">
        <v>8</v>
      </c>
      <c r="AH36" s="588" t="s">
        <v>8</v>
      </c>
      <c r="AI36" s="590" t="s">
        <v>8</v>
      </c>
      <c r="AJ36" s="591" t="s">
        <v>8</v>
      </c>
      <c r="AK36" s="588" t="s">
        <v>22</v>
      </c>
      <c r="AL36" s="588" t="s">
        <v>8</v>
      </c>
      <c r="AM36" s="588" t="s">
        <v>8</v>
      </c>
      <c r="AN36" s="589">
        <v>0</v>
      </c>
      <c r="AO36" s="587" t="s">
        <v>22</v>
      </c>
      <c r="AP36" s="588" t="s">
        <v>12</v>
      </c>
      <c r="AQ36" s="588" t="s">
        <v>22</v>
      </c>
      <c r="AR36" s="588" t="s">
        <v>8</v>
      </c>
      <c r="AS36" s="590" t="s">
        <v>8</v>
      </c>
      <c r="AT36" s="591" t="s">
        <v>8</v>
      </c>
      <c r="AU36" s="588">
        <v>0</v>
      </c>
      <c r="AV36" s="590">
        <v>0</v>
      </c>
      <c r="AW36" s="587">
        <v>0</v>
      </c>
      <c r="AX36" s="589" t="s">
        <v>22</v>
      </c>
      <c r="AY36" s="587" t="s">
        <v>22</v>
      </c>
      <c r="AZ36" s="588" t="s">
        <v>8</v>
      </c>
      <c r="BA36" s="588" t="s">
        <v>8</v>
      </c>
      <c r="BB36" s="588" t="s">
        <v>8</v>
      </c>
      <c r="BC36" s="590" t="s">
        <v>12</v>
      </c>
      <c r="BD36" s="591" t="s">
        <v>22</v>
      </c>
      <c r="BE36" s="588" t="s">
        <v>7</v>
      </c>
      <c r="BF36" s="588" t="s">
        <v>8</v>
      </c>
      <c r="BG36" s="588" t="s">
        <v>12</v>
      </c>
      <c r="BH36" s="589" t="s">
        <v>7</v>
      </c>
      <c r="BI36" s="587" t="s">
        <v>7</v>
      </c>
      <c r="BJ36" s="588">
        <v>0</v>
      </c>
      <c r="BK36" s="588" t="s">
        <v>7</v>
      </c>
      <c r="BL36" s="588" t="s">
        <v>8</v>
      </c>
      <c r="BM36" s="590" t="s">
        <v>8</v>
      </c>
      <c r="BN36" s="591" t="s">
        <v>8</v>
      </c>
      <c r="BO36" s="588" t="s">
        <v>8</v>
      </c>
      <c r="BP36" s="588">
        <v>0</v>
      </c>
      <c r="BQ36" s="588" t="s">
        <v>7</v>
      </c>
      <c r="BR36" s="589" t="s">
        <v>8</v>
      </c>
      <c r="BS36" s="587" t="s">
        <v>22</v>
      </c>
      <c r="BT36" s="588" t="s">
        <v>22</v>
      </c>
      <c r="BU36" s="588" t="s">
        <v>8</v>
      </c>
      <c r="BV36" s="588">
        <v>0</v>
      </c>
      <c r="BW36" s="590">
        <v>0</v>
      </c>
      <c r="BX36" s="591" t="s">
        <v>8</v>
      </c>
      <c r="BY36" s="588" t="s">
        <v>10</v>
      </c>
      <c r="BZ36" s="588" t="s">
        <v>8</v>
      </c>
      <c r="CA36" s="588" t="s">
        <v>8</v>
      </c>
      <c r="CB36" s="589" t="s">
        <v>8</v>
      </c>
      <c r="CC36" s="587" t="s">
        <v>8</v>
      </c>
      <c r="CD36" s="588" t="s">
        <v>8</v>
      </c>
      <c r="CE36" s="590" t="s">
        <v>8</v>
      </c>
      <c r="CF36" s="592">
        <f t="shared" si="2"/>
        <v>30</v>
      </c>
      <c r="CG36" s="16" t="str">
        <f t="shared" si="3"/>
        <v>グリーンペンコゼブ水水</v>
      </c>
    </row>
    <row r="37" spans="1:85" s="16" customFormat="1" ht="21.95" customHeight="1" thickBot="1">
      <c r="A37" s="1265"/>
      <c r="B37" s="594">
        <f t="shared" si="4"/>
        <v>31</v>
      </c>
      <c r="C37" s="595" t="s">
        <v>647</v>
      </c>
      <c r="D37" s="596">
        <v>31</v>
      </c>
      <c r="E37" s="594" t="s">
        <v>14</v>
      </c>
      <c r="F37" s="597">
        <v>0</v>
      </c>
      <c r="G37" s="598">
        <v>0</v>
      </c>
      <c r="H37" s="598" t="s">
        <v>22</v>
      </c>
      <c r="I37" s="598" t="s">
        <v>8</v>
      </c>
      <c r="J37" s="599" t="s">
        <v>8</v>
      </c>
      <c r="K37" s="597">
        <v>0</v>
      </c>
      <c r="L37" s="598">
        <v>0</v>
      </c>
      <c r="M37" s="598">
        <v>0</v>
      </c>
      <c r="N37" s="598">
        <v>0</v>
      </c>
      <c r="O37" s="600" t="s">
        <v>22</v>
      </c>
      <c r="P37" s="601" t="s">
        <v>8</v>
      </c>
      <c r="Q37" s="598">
        <v>0</v>
      </c>
      <c r="R37" s="598">
        <v>0</v>
      </c>
      <c r="S37" s="598">
        <v>0</v>
      </c>
      <c r="T37" s="599">
        <v>0</v>
      </c>
      <c r="U37" s="597">
        <v>0</v>
      </c>
      <c r="V37" s="598" t="s">
        <v>22</v>
      </c>
      <c r="W37" s="598" t="s">
        <v>8</v>
      </c>
      <c r="X37" s="598">
        <v>0</v>
      </c>
      <c r="Y37" s="600">
        <v>0</v>
      </c>
      <c r="Z37" s="601" t="s">
        <v>22</v>
      </c>
      <c r="AA37" s="598">
        <v>0</v>
      </c>
      <c r="AB37" s="598">
        <v>0</v>
      </c>
      <c r="AC37" s="598">
        <v>0</v>
      </c>
      <c r="AD37" s="599">
        <v>0</v>
      </c>
      <c r="AE37" s="597">
        <v>0</v>
      </c>
      <c r="AF37" s="598">
        <v>0</v>
      </c>
      <c r="AG37" s="598">
        <v>0</v>
      </c>
      <c r="AH37" s="598" t="s">
        <v>8</v>
      </c>
      <c r="AI37" s="600" t="s">
        <v>8</v>
      </c>
      <c r="AJ37" s="601" t="s">
        <v>8</v>
      </c>
      <c r="AK37" s="598" t="s">
        <v>22</v>
      </c>
      <c r="AL37" s="598">
        <v>0</v>
      </c>
      <c r="AM37" s="598">
        <v>0</v>
      </c>
      <c r="AN37" s="599">
        <v>0</v>
      </c>
      <c r="AO37" s="597" t="s">
        <v>22</v>
      </c>
      <c r="AP37" s="598">
        <v>0</v>
      </c>
      <c r="AQ37" s="598" t="s">
        <v>22</v>
      </c>
      <c r="AR37" s="598">
        <v>0</v>
      </c>
      <c r="AS37" s="600">
        <v>0</v>
      </c>
      <c r="AT37" s="601" t="s">
        <v>8</v>
      </c>
      <c r="AU37" s="598" t="s">
        <v>8</v>
      </c>
      <c r="AV37" s="600">
        <v>0</v>
      </c>
      <c r="AW37" s="597">
        <v>0</v>
      </c>
      <c r="AX37" s="599" t="s">
        <v>22</v>
      </c>
      <c r="AY37" s="597" t="s">
        <v>22</v>
      </c>
      <c r="AZ37" s="598" t="s">
        <v>8</v>
      </c>
      <c r="BA37" s="598" t="s">
        <v>8</v>
      </c>
      <c r="BB37" s="598">
        <v>0</v>
      </c>
      <c r="BC37" s="600">
        <v>0</v>
      </c>
      <c r="BD37" s="601" t="s">
        <v>22</v>
      </c>
      <c r="BE37" s="598" t="s">
        <v>8</v>
      </c>
      <c r="BF37" s="598">
        <v>0</v>
      </c>
      <c r="BG37" s="598">
        <v>0</v>
      </c>
      <c r="BH37" s="599">
        <v>0</v>
      </c>
      <c r="BI37" s="597">
        <v>0</v>
      </c>
      <c r="BJ37" s="598" t="s">
        <v>7</v>
      </c>
      <c r="BK37" s="598">
        <v>0</v>
      </c>
      <c r="BL37" s="598" t="s">
        <v>8</v>
      </c>
      <c r="BM37" s="600">
        <v>0</v>
      </c>
      <c r="BN37" s="601">
        <v>0</v>
      </c>
      <c r="BO37" s="598">
        <v>0</v>
      </c>
      <c r="BP37" s="598">
        <v>0</v>
      </c>
      <c r="BQ37" s="598" t="s">
        <v>8</v>
      </c>
      <c r="BR37" s="599">
        <v>0</v>
      </c>
      <c r="BS37" s="597" t="s">
        <v>22</v>
      </c>
      <c r="BT37" s="598" t="s">
        <v>22</v>
      </c>
      <c r="BU37" s="598" t="s">
        <v>8</v>
      </c>
      <c r="BV37" s="598" t="s">
        <v>8</v>
      </c>
      <c r="BW37" s="600">
        <v>0</v>
      </c>
      <c r="BX37" s="601" t="s">
        <v>8</v>
      </c>
      <c r="BY37" s="598">
        <v>0</v>
      </c>
      <c r="BZ37" s="598">
        <v>0</v>
      </c>
      <c r="CA37" s="598" t="s">
        <v>8</v>
      </c>
      <c r="CB37" s="599">
        <v>0</v>
      </c>
      <c r="CC37" s="597">
        <v>0</v>
      </c>
      <c r="CD37" s="598">
        <v>0</v>
      </c>
      <c r="CE37" s="600">
        <v>0</v>
      </c>
      <c r="CF37" s="602">
        <f t="shared" si="2"/>
        <v>31</v>
      </c>
      <c r="CG37" s="16" t="str">
        <f t="shared" si="3"/>
        <v>コサイド３０００DFDF</v>
      </c>
    </row>
    <row r="38" spans="1:85" s="16" customFormat="1" ht="21.95" customHeight="1" thickBot="1">
      <c r="A38" s="1265"/>
      <c r="B38" s="561">
        <f t="shared" si="4"/>
        <v>32</v>
      </c>
      <c r="C38" s="562" t="s">
        <v>538</v>
      </c>
      <c r="D38" s="563">
        <v>32</v>
      </c>
      <c r="E38" s="561" t="s">
        <v>6</v>
      </c>
      <c r="F38" s="564" t="s">
        <v>8</v>
      </c>
      <c r="G38" s="565">
        <v>0</v>
      </c>
      <c r="H38" s="565" t="s">
        <v>22</v>
      </c>
      <c r="I38" s="565" t="s">
        <v>8</v>
      </c>
      <c r="J38" s="566" t="s">
        <v>8</v>
      </c>
      <c r="K38" s="564" t="s">
        <v>8</v>
      </c>
      <c r="L38" s="565" t="s">
        <v>8</v>
      </c>
      <c r="M38" s="565" t="s">
        <v>8</v>
      </c>
      <c r="N38" s="565" t="s">
        <v>8</v>
      </c>
      <c r="O38" s="567" t="s">
        <v>22</v>
      </c>
      <c r="P38" s="568">
        <v>0</v>
      </c>
      <c r="Q38" s="565" t="s">
        <v>8</v>
      </c>
      <c r="R38" s="565">
        <v>0</v>
      </c>
      <c r="S38" s="565" t="s">
        <v>8</v>
      </c>
      <c r="T38" s="566">
        <v>0</v>
      </c>
      <c r="U38" s="564">
        <v>0</v>
      </c>
      <c r="V38" s="565" t="s">
        <v>22</v>
      </c>
      <c r="W38" s="565" t="s">
        <v>8</v>
      </c>
      <c r="X38" s="565">
        <v>0</v>
      </c>
      <c r="Y38" s="567" t="s">
        <v>8</v>
      </c>
      <c r="Z38" s="568" t="s">
        <v>22</v>
      </c>
      <c r="AA38" s="565" t="s">
        <v>8</v>
      </c>
      <c r="AB38" s="565" t="s">
        <v>8</v>
      </c>
      <c r="AC38" s="565" t="s">
        <v>8</v>
      </c>
      <c r="AD38" s="566">
        <v>0</v>
      </c>
      <c r="AE38" s="564">
        <v>0</v>
      </c>
      <c r="AF38" s="565">
        <v>0</v>
      </c>
      <c r="AG38" s="565" t="s">
        <v>8</v>
      </c>
      <c r="AH38" s="565" t="s">
        <v>8</v>
      </c>
      <c r="AI38" s="567" t="s">
        <v>8</v>
      </c>
      <c r="AJ38" s="568" t="s">
        <v>8</v>
      </c>
      <c r="AK38" s="565" t="s">
        <v>22</v>
      </c>
      <c r="AL38" s="565" t="s">
        <v>8</v>
      </c>
      <c r="AM38" s="565" t="s">
        <v>8</v>
      </c>
      <c r="AN38" s="566" t="s">
        <v>8</v>
      </c>
      <c r="AO38" s="564" t="s">
        <v>22</v>
      </c>
      <c r="AP38" s="565" t="s">
        <v>8</v>
      </c>
      <c r="AQ38" s="565" t="s">
        <v>22</v>
      </c>
      <c r="AR38" s="565">
        <v>0</v>
      </c>
      <c r="AS38" s="567">
        <v>0</v>
      </c>
      <c r="AT38" s="568" t="s">
        <v>8</v>
      </c>
      <c r="AU38" s="565" t="s">
        <v>8</v>
      </c>
      <c r="AV38" s="567" t="s">
        <v>8</v>
      </c>
      <c r="AW38" s="564">
        <v>0</v>
      </c>
      <c r="AX38" s="566" t="s">
        <v>22</v>
      </c>
      <c r="AY38" s="564" t="s">
        <v>22</v>
      </c>
      <c r="AZ38" s="565" t="s">
        <v>8</v>
      </c>
      <c r="BA38" s="565" t="s">
        <v>8</v>
      </c>
      <c r="BB38" s="565">
        <v>0</v>
      </c>
      <c r="BC38" s="567">
        <v>0</v>
      </c>
      <c r="BD38" s="568" t="s">
        <v>22</v>
      </c>
      <c r="BE38" s="565" t="s">
        <v>8</v>
      </c>
      <c r="BF38" s="565" t="s">
        <v>8</v>
      </c>
      <c r="BG38" s="565" t="s">
        <v>12</v>
      </c>
      <c r="BH38" s="566" t="s">
        <v>8</v>
      </c>
      <c r="BI38" s="564" t="s">
        <v>8</v>
      </c>
      <c r="BJ38" s="565" t="s">
        <v>8</v>
      </c>
      <c r="BK38" s="565">
        <v>0</v>
      </c>
      <c r="BL38" s="565" t="s">
        <v>7</v>
      </c>
      <c r="BM38" s="567">
        <v>0</v>
      </c>
      <c r="BN38" s="568">
        <v>0</v>
      </c>
      <c r="BO38" s="565" t="s">
        <v>8</v>
      </c>
      <c r="BP38" s="565" t="s">
        <v>8</v>
      </c>
      <c r="BQ38" s="565" t="s">
        <v>8</v>
      </c>
      <c r="BR38" s="566" t="s">
        <v>8</v>
      </c>
      <c r="BS38" s="564" t="s">
        <v>22</v>
      </c>
      <c r="BT38" s="565" t="s">
        <v>22</v>
      </c>
      <c r="BU38" s="565" t="s">
        <v>8</v>
      </c>
      <c r="BV38" s="565" t="s">
        <v>8</v>
      </c>
      <c r="BW38" s="567">
        <v>0</v>
      </c>
      <c r="BX38" s="568">
        <v>0</v>
      </c>
      <c r="BY38" s="565">
        <v>0</v>
      </c>
      <c r="BZ38" s="565">
        <v>0</v>
      </c>
      <c r="CA38" s="565" t="s">
        <v>8</v>
      </c>
      <c r="CB38" s="566" t="s">
        <v>8</v>
      </c>
      <c r="CC38" s="564" t="s">
        <v>8</v>
      </c>
      <c r="CD38" s="565" t="s">
        <v>8</v>
      </c>
      <c r="CE38" s="567" t="s">
        <v>8</v>
      </c>
      <c r="CF38" s="569">
        <f t="shared" si="2"/>
        <v>32</v>
      </c>
      <c r="CG38" s="16" t="str">
        <f t="shared" si="3"/>
        <v>シルバキュアFLFL</v>
      </c>
    </row>
    <row r="39" spans="1:85" s="16" customFormat="1" ht="21.95" customHeight="1" thickBot="1">
      <c r="A39" s="1265"/>
      <c r="B39" s="561">
        <f t="shared" si="4"/>
        <v>33</v>
      </c>
      <c r="C39" s="562" t="s">
        <v>523</v>
      </c>
      <c r="D39" s="563">
        <v>33</v>
      </c>
      <c r="E39" s="561" t="s">
        <v>6</v>
      </c>
      <c r="F39" s="564">
        <v>0</v>
      </c>
      <c r="G39" s="565" t="s">
        <v>8</v>
      </c>
      <c r="H39" s="565" t="s">
        <v>22</v>
      </c>
      <c r="I39" s="565">
        <v>0</v>
      </c>
      <c r="J39" s="566" t="s">
        <v>8</v>
      </c>
      <c r="K39" s="564" t="s">
        <v>8</v>
      </c>
      <c r="L39" s="565" t="s">
        <v>8</v>
      </c>
      <c r="M39" s="565" t="s">
        <v>8</v>
      </c>
      <c r="N39" s="565">
        <v>0</v>
      </c>
      <c r="O39" s="567" t="s">
        <v>22</v>
      </c>
      <c r="P39" s="568" t="s">
        <v>8</v>
      </c>
      <c r="Q39" s="565">
        <v>0</v>
      </c>
      <c r="R39" s="565" t="s">
        <v>8</v>
      </c>
      <c r="S39" s="565">
        <v>0</v>
      </c>
      <c r="T39" s="566">
        <v>0</v>
      </c>
      <c r="U39" s="564">
        <v>0</v>
      </c>
      <c r="V39" s="565" t="s">
        <v>22</v>
      </c>
      <c r="W39" s="565">
        <v>0</v>
      </c>
      <c r="X39" s="565">
        <v>0</v>
      </c>
      <c r="Y39" s="567">
        <v>0</v>
      </c>
      <c r="Z39" s="568" t="s">
        <v>22</v>
      </c>
      <c r="AA39" s="565">
        <v>0</v>
      </c>
      <c r="AB39" s="565" t="s">
        <v>8</v>
      </c>
      <c r="AC39" s="565" t="s">
        <v>8</v>
      </c>
      <c r="AD39" s="566">
        <v>0</v>
      </c>
      <c r="AE39" s="564">
        <v>0</v>
      </c>
      <c r="AF39" s="565" t="s">
        <v>8</v>
      </c>
      <c r="AG39" s="565" t="s">
        <v>8</v>
      </c>
      <c r="AH39" s="565">
        <v>0</v>
      </c>
      <c r="AI39" s="567">
        <v>0</v>
      </c>
      <c r="AJ39" s="568">
        <v>0</v>
      </c>
      <c r="AK39" s="565" t="s">
        <v>22</v>
      </c>
      <c r="AL39" s="565" t="s">
        <v>8</v>
      </c>
      <c r="AM39" s="565" t="s">
        <v>8</v>
      </c>
      <c r="AN39" s="566">
        <v>0</v>
      </c>
      <c r="AO39" s="564" t="s">
        <v>22</v>
      </c>
      <c r="AP39" s="565">
        <v>0</v>
      </c>
      <c r="AQ39" s="565" t="s">
        <v>22</v>
      </c>
      <c r="AR39" s="565">
        <v>0</v>
      </c>
      <c r="AS39" s="567">
        <v>0</v>
      </c>
      <c r="AT39" s="568">
        <v>0</v>
      </c>
      <c r="AU39" s="565">
        <v>0</v>
      </c>
      <c r="AV39" s="567" t="s">
        <v>8</v>
      </c>
      <c r="AW39" s="564">
        <v>0</v>
      </c>
      <c r="AX39" s="566" t="s">
        <v>22</v>
      </c>
      <c r="AY39" s="564" t="s">
        <v>22</v>
      </c>
      <c r="AZ39" s="565">
        <v>0</v>
      </c>
      <c r="BA39" s="565" t="s">
        <v>8</v>
      </c>
      <c r="BB39" s="565">
        <v>0</v>
      </c>
      <c r="BC39" s="567">
        <v>0</v>
      </c>
      <c r="BD39" s="568" t="s">
        <v>22</v>
      </c>
      <c r="BE39" s="565">
        <v>0</v>
      </c>
      <c r="BF39" s="565" t="s">
        <v>8</v>
      </c>
      <c r="BG39" s="565">
        <v>0</v>
      </c>
      <c r="BH39" s="566">
        <v>0</v>
      </c>
      <c r="BI39" s="564">
        <v>0</v>
      </c>
      <c r="BJ39" s="565">
        <v>0</v>
      </c>
      <c r="BK39" s="565">
        <v>0</v>
      </c>
      <c r="BL39" s="565">
        <v>0</v>
      </c>
      <c r="BM39" s="567">
        <v>0</v>
      </c>
      <c r="BN39" s="568">
        <v>0</v>
      </c>
      <c r="BO39" s="565">
        <v>0</v>
      </c>
      <c r="BP39" s="565">
        <v>0</v>
      </c>
      <c r="BQ39" s="565">
        <v>0</v>
      </c>
      <c r="BR39" s="566">
        <v>0</v>
      </c>
      <c r="BS39" s="564" t="s">
        <v>22</v>
      </c>
      <c r="BT39" s="565" t="s">
        <v>22</v>
      </c>
      <c r="BU39" s="565">
        <v>0</v>
      </c>
      <c r="BV39" s="565" t="s">
        <v>8</v>
      </c>
      <c r="BW39" s="567">
        <v>0</v>
      </c>
      <c r="BX39" s="568">
        <v>0</v>
      </c>
      <c r="BY39" s="565">
        <v>0</v>
      </c>
      <c r="BZ39" s="565">
        <v>0</v>
      </c>
      <c r="CA39" s="565">
        <v>0</v>
      </c>
      <c r="CB39" s="566">
        <v>0</v>
      </c>
      <c r="CC39" s="564">
        <v>0</v>
      </c>
      <c r="CD39" s="565">
        <v>0</v>
      </c>
      <c r="CE39" s="567">
        <v>0</v>
      </c>
      <c r="CF39" s="569">
        <f t="shared" si="2"/>
        <v>33</v>
      </c>
      <c r="CG39" s="16" t="str">
        <f t="shared" si="3"/>
        <v>ダコニール１０００FLFL</v>
      </c>
    </row>
    <row r="40" spans="1:85" s="16" customFormat="1" ht="21.95" customHeight="1" thickBot="1">
      <c r="A40" s="1265"/>
      <c r="B40" s="561">
        <f t="shared" si="4"/>
        <v>34</v>
      </c>
      <c r="C40" s="562" t="s">
        <v>690</v>
      </c>
      <c r="D40" s="563">
        <v>34</v>
      </c>
      <c r="E40" s="561" t="s">
        <v>6</v>
      </c>
      <c r="F40" s="564" t="s">
        <v>8</v>
      </c>
      <c r="G40" s="565">
        <v>0</v>
      </c>
      <c r="H40" s="565" t="s">
        <v>22</v>
      </c>
      <c r="I40" s="565" t="s">
        <v>8</v>
      </c>
      <c r="J40" s="566">
        <v>0</v>
      </c>
      <c r="K40" s="564" t="s">
        <v>8</v>
      </c>
      <c r="L40" s="565" t="s">
        <v>8</v>
      </c>
      <c r="M40" s="565" t="s">
        <v>48</v>
      </c>
      <c r="N40" s="565" t="s">
        <v>8</v>
      </c>
      <c r="O40" s="567" t="s">
        <v>22</v>
      </c>
      <c r="P40" s="568">
        <v>0</v>
      </c>
      <c r="Q40" s="565" t="s">
        <v>12</v>
      </c>
      <c r="R40" s="565">
        <v>0</v>
      </c>
      <c r="S40" s="565" t="s">
        <v>8</v>
      </c>
      <c r="T40" s="566">
        <v>0</v>
      </c>
      <c r="U40" s="564" t="s">
        <v>8</v>
      </c>
      <c r="V40" s="565" t="s">
        <v>22</v>
      </c>
      <c r="W40" s="565" t="s">
        <v>8</v>
      </c>
      <c r="X40" s="565" t="s">
        <v>8</v>
      </c>
      <c r="Y40" s="567" t="s">
        <v>8</v>
      </c>
      <c r="Z40" s="568" t="s">
        <v>22</v>
      </c>
      <c r="AA40" s="565" t="s">
        <v>8</v>
      </c>
      <c r="AB40" s="565" t="s">
        <v>8</v>
      </c>
      <c r="AC40" s="565">
        <v>0</v>
      </c>
      <c r="AD40" s="566">
        <v>0</v>
      </c>
      <c r="AE40" s="564" t="s">
        <v>8</v>
      </c>
      <c r="AF40" s="565">
        <v>0</v>
      </c>
      <c r="AG40" s="565" t="s">
        <v>8</v>
      </c>
      <c r="AH40" s="565" t="s">
        <v>8</v>
      </c>
      <c r="AI40" s="567" t="s">
        <v>8</v>
      </c>
      <c r="AJ40" s="568" t="s">
        <v>8</v>
      </c>
      <c r="AK40" s="565" t="s">
        <v>22</v>
      </c>
      <c r="AL40" s="565" t="s">
        <v>8</v>
      </c>
      <c r="AM40" s="565" t="s">
        <v>8</v>
      </c>
      <c r="AN40" s="566" t="s">
        <v>12</v>
      </c>
      <c r="AO40" s="564" t="s">
        <v>22</v>
      </c>
      <c r="AP40" s="565" t="s">
        <v>8</v>
      </c>
      <c r="AQ40" s="565" t="s">
        <v>22</v>
      </c>
      <c r="AR40" s="565" t="s">
        <v>8</v>
      </c>
      <c r="AS40" s="567">
        <v>0</v>
      </c>
      <c r="AT40" s="568">
        <v>0</v>
      </c>
      <c r="AU40" s="565">
        <v>0</v>
      </c>
      <c r="AV40" s="567">
        <v>0</v>
      </c>
      <c r="AW40" s="564">
        <v>0</v>
      </c>
      <c r="AX40" s="566" t="s">
        <v>22</v>
      </c>
      <c r="AY40" s="564" t="s">
        <v>22</v>
      </c>
      <c r="AZ40" s="565" t="s">
        <v>8</v>
      </c>
      <c r="BA40" s="565">
        <v>0</v>
      </c>
      <c r="BB40" s="565">
        <v>0</v>
      </c>
      <c r="BC40" s="567" t="s">
        <v>8</v>
      </c>
      <c r="BD40" s="568" t="s">
        <v>22</v>
      </c>
      <c r="BE40" s="565">
        <v>0</v>
      </c>
      <c r="BF40" s="565" t="s">
        <v>8</v>
      </c>
      <c r="BG40" s="565" t="s">
        <v>8</v>
      </c>
      <c r="BH40" s="566" t="s">
        <v>8</v>
      </c>
      <c r="BI40" s="564" t="s">
        <v>8</v>
      </c>
      <c r="BJ40" s="565">
        <v>0</v>
      </c>
      <c r="BK40" s="565">
        <v>0</v>
      </c>
      <c r="BL40" s="565">
        <v>0</v>
      </c>
      <c r="BM40" s="567">
        <v>0</v>
      </c>
      <c r="BN40" s="568">
        <v>0</v>
      </c>
      <c r="BO40" s="565">
        <v>0</v>
      </c>
      <c r="BP40" s="565">
        <v>0</v>
      </c>
      <c r="BQ40" s="565">
        <v>0</v>
      </c>
      <c r="BR40" s="566" t="s">
        <v>8</v>
      </c>
      <c r="BS40" s="564" t="s">
        <v>22</v>
      </c>
      <c r="BT40" s="565" t="s">
        <v>22</v>
      </c>
      <c r="BU40" s="565" t="s">
        <v>8</v>
      </c>
      <c r="BV40" s="565">
        <v>0</v>
      </c>
      <c r="BW40" s="567">
        <v>0</v>
      </c>
      <c r="BX40" s="568">
        <v>0</v>
      </c>
      <c r="BY40" s="565">
        <v>0</v>
      </c>
      <c r="BZ40" s="565" t="s">
        <v>8</v>
      </c>
      <c r="CA40" s="565" t="s">
        <v>8</v>
      </c>
      <c r="CB40" s="566" t="s">
        <v>8</v>
      </c>
      <c r="CC40" s="564" t="s">
        <v>8</v>
      </c>
      <c r="CD40" s="565">
        <v>0</v>
      </c>
      <c r="CE40" s="567" t="s">
        <v>8</v>
      </c>
      <c r="CF40" s="569">
        <f t="shared" si="2"/>
        <v>34</v>
      </c>
      <c r="CG40" s="16" t="str">
        <f t="shared" si="3"/>
        <v>ダコニールエースFLFL</v>
      </c>
    </row>
    <row r="41" spans="1:85" s="16" customFormat="1" ht="21.95" customHeight="1" thickBot="1">
      <c r="A41" s="1265"/>
      <c r="B41" s="571">
        <f t="shared" si="4"/>
        <v>35</v>
      </c>
      <c r="C41" s="572" t="s">
        <v>726</v>
      </c>
      <c r="D41" s="573">
        <v>35</v>
      </c>
      <c r="E41" s="571" t="s">
        <v>1</v>
      </c>
      <c r="F41" s="574">
        <v>0</v>
      </c>
      <c r="G41" s="575">
        <v>0</v>
      </c>
      <c r="H41" s="575" t="s">
        <v>22</v>
      </c>
      <c r="I41" s="575" t="s">
        <v>9</v>
      </c>
      <c r="J41" s="576" t="s">
        <v>8</v>
      </c>
      <c r="K41" s="574" t="s">
        <v>8</v>
      </c>
      <c r="L41" s="575" t="s">
        <v>8</v>
      </c>
      <c r="M41" s="575" t="s">
        <v>8</v>
      </c>
      <c r="N41" s="575" t="s">
        <v>12</v>
      </c>
      <c r="O41" s="577" t="s">
        <v>22</v>
      </c>
      <c r="P41" s="578">
        <v>0</v>
      </c>
      <c r="Q41" s="575">
        <v>0</v>
      </c>
      <c r="R41" s="575">
        <v>0</v>
      </c>
      <c r="S41" s="575" t="s">
        <v>8</v>
      </c>
      <c r="T41" s="576">
        <v>0</v>
      </c>
      <c r="U41" s="574">
        <v>0</v>
      </c>
      <c r="V41" s="575" t="s">
        <v>22</v>
      </c>
      <c r="W41" s="575" t="s">
        <v>8</v>
      </c>
      <c r="X41" s="575" t="s">
        <v>8</v>
      </c>
      <c r="Y41" s="577">
        <v>0</v>
      </c>
      <c r="Z41" s="578" t="s">
        <v>22</v>
      </c>
      <c r="AA41" s="575" t="s">
        <v>8</v>
      </c>
      <c r="AB41" s="575">
        <v>0</v>
      </c>
      <c r="AC41" s="575">
        <v>0</v>
      </c>
      <c r="AD41" s="576">
        <v>0</v>
      </c>
      <c r="AE41" s="574" t="s">
        <v>8</v>
      </c>
      <c r="AF41" s="575">
        <v>0</v>
      </c>
      <c r="AG41" s="575" t="s">
        <v>8</v>
      </c>
      <c r="AH41" s="575" t="s">
        <v>8</v>
      </c>
      <c r="AI41" s="577" t="s">
        <v>8</v>
      </c>
      <c r="AJ41" s="578" t="s">
        <v>8</v>
      </c>
      <c r="AK41" s="575" t="s">
        <v>22</v>
      </c>
      <c r="AL41" s="575" t="s">
        <v>8</v>
      </c>
      <c r="AM41" s="575" t="s">
        <v>8</v>
      </c>
      <c r="AN41" s="576" t="s">
        <v>8</v>
      </c>
      <c r="AO41" s="574" t="s">
        <v>22</v>
      </c>
      <c r="AP41" s="575" t="s">
        <v>8</v>
      </c>
      <c r="AQ41" s="575" t="s">
        <v>22</v>
      </c>
      <c r="AR41" s="575" t="s">
        <v>8</v>
      </c>
      <c r="AS41" s="577" t="s">
        <v>8</v>
      </c>
      <c r="AT41" s="578">
        <v>0</v>
      </c>
      <c r="AU41" s="575" t="s">
        <v>8</v>
      </c>
      <c r="AV41" s="577" t="s">
        <v>8</v>
      </c>
      <c r="AW41" s="574">
        <v>0</v>
      </c>
      <c r="AX41" s="576" t="s">
        <v>22</v>
      </c>
      <c r="AY41" s="574" t="s">
        <v>22</v>
      </c>
      <c r="AZ41" s="575" t="s">
        <v>8</v>
      </c>
      <c r="BA41" s="575" t="s">
        <v>8</v>
      </c>
      <c r="BB41" s="575">
        <v>0</v>
      </c>
      <c r="BC41" s="577">
        <v>0</v>
      </c>
      <c r="BD41" s="578" t="s">
        <v>22</v>
      </c>
      <c r="BE41" s="575">
        <v>0</v>
      </c>
      <c r="BF41" s="575" t="s">
        <v>8</v>
      </c>
      <c r="BG41" s="575" t="s">
        <v>8</v>
      </c>
      <c r="BH41" s="576" t="s">
        <v>8</v>
      </c>
      <c r="BI41" s="574" t="s">
        <v>8</v>
      </c>
      <c r="BJ41" s="575">
        <v>0</v>
      </c>
      <c r="BK41" s="575">
        <v>0</v>
      </c>
      <c r="BL41" s="575">
        <v>0</v>
      </c>
      <c r="BM41" s="577">
        <v>0</v>
      </c>
      <c r="BN41" s="578" t="s">
        <v>7</v>
      </c>
      <c r="BO41" s="575">
        <v>0</v>
      </c>
      <c r="BP41" s="575">
        <v>0</v>
      </c>
      <c r="BQ41" s="575" t="s">
        <v>7</v>
      </c>
      <c r="BR41" s="576" t="s">
        <v>8</v>
      </c>
      <c r="BS41" s="574" t="s">
        <v>22</v>
      </c>
      <c r="BT41" s="575" t="s">
        <v>22</v>
      </c>
      <c r="BU41" s="575" t="s">
        <v>15</v>
      </c>
      <c r="BV41" s="575">
        <v>0</v>
      </c>
      <c r="BW41" s="577">
        <v>0</v>
      </c>
      <c r="BX41" s="578">
        <v>0</v>
      </c>
      <c r="BY41" s="575">
        <v>0</v>
      </c>
      <c r="BZ41" s="575" t="s">
        <v>8</v>
      </c>
      <c r="CA41" s="575">
        <v>0</v>
      </c>
      <c r="CB41" s="576" t="s">
        <v>8</v>
      </c>
      <c r="CC41" s="574" t="s">
        <v>8</v>
      </c>
      <c r="CD41" s="575" t="s">
        <v>8</v>
      </c>
      <c r="CE41" s="577">
        <v>0</v>
      </c>
      <c r="CF41" s="579">
        <f t="shared" si="2"/>
        <v>35</v>
      </c>
      <c r="CG41" s="16" t="str">
        <f t="shared" si="3"/>
        <v>デビュー乳乳</v>
      </c>
    </row>
    <row r="42" spans="1:85" s="16" customFormat="1" ht="21.95" customHeight="1" thickBot="1">
      <c r="A42" s="1265"/>
      <c r="B42" s="581">
        <f t="shared" si="4"/>
        <v>36</v>
      </c>
      <c r="C42" s="552" t="s">
        <v>621</v>
      </c>
      <c r="D42" s="553">
        <v>36</v>
      </c>
      <c r="E42" s="551" t="s">
        <v>14</v>
      </c>
      <c r="F42" s="554" t="s">
        <v>8</v>
      </c>
      <c r="G42" s="555">
        <v>0</v>
      </c>
      <c r="H42" s="555" t="s">
        <v>22</v>
      </c>
      <c r="I42" s="555" t="s">
        <v>8</v>
      </c>
      <c r="J42" s="556">
        <v>0</v>
      </c>
      <c r="K42" s="554" t="s">
        <v>8</v>
      </c>
      <c r="L42" s="555" t="s">
        <v>8</v>
      </c>
      <c r="M42" s="555" t="s">
        <v>8</v>
      </c>
      <c r="N42" s="555" t="s">
        <v>8</v>
      </c>
      <c r="O42" s="557" t="s">
        <v>22</v>
      </c>
      <c r="P42" s="558">
        <v>0</v>
      </c>
      <c r="Q42" s="555">
        <v>0</v>
      </c>
      <c r="R42" s="555">
        <v>0</v>
      </c>
      <c r="S42" s="555" t="s">
        <v>8</v>
      </c>
      <c r="T42" s="556">
        <v>0</v>
      </c>
      <c r="U42" s="554">
        <v>0</v>
      </c>
      <c r="V42" s="555" t="s">
        <v>22</v>
      </c>
      <c r="W42" s="555" t="s">
        <v>8</v>
      </c>
      <c r="X42" s="555">
        <v>0</v>
      </c>
      <c r="Y42" s="557" t="s">
        <v>8</v>
      </c>
      <c r="Z42" s="558" t="s">
        <v>22</v>
      </c>
      <c r="AA42" s="555">
        <v>0</v>
      </c>
      <c r="AB42" s="555" t="s">
        <v>8</v>
      </c>
      <c r="AC42" s="555">
        <v>0</v>
      </c>
      <c r="AD42" s="556">
        <v>0</v>
      </c>
      <c r="AE42" s="554">
        <v>0</v>
      </c>
      <c r="AF42" s="555" t="s">
        <v>8</v>
      </c>
      <c r="AG42" s="555" t="s">
        <v>8</v>
      </c>
      <c r="AH42" s="555" t="s">
        <v>8</v>
      </c>
      <c r="AI42" s="557" t="s">
        <v>8</v>
      </c>
      <c r="AJ42" s="558" t="s">
        <v>8</v>
      </c>
      <c r="AK42" s="555" t="s">
        <v>22</v>
      </c>
      <c r="AL42" s="555" t="s">
        <v>8</v>
      </c>
      <c r="AM42" s="555" t="s">
        <v>8</v>
      </c>
      <c r="AN42" s="556" t="s">
        <v>8</v>
      </c>
      <c r="AO42" s="554" t="s">
        <v>22</v>
      </c>
      <c r="AP42" s="555" t="s">
        <v>8</v>
      </c>
      <c r="AQ42" s="555" t="s">
        <v>22</v>
      </c>
      <c r="AR42" s="555" t="s">
        <v>8</v>
      </c>
      <c r="AS42" s="557" t="s">
        <v>8</v>
      </c>
      <c r="AT42" s="558" t="s">
        <v>8</v>
      </c>
      <c r="AU42" s="555" t="s">
        <v>8</v>
      </c>
      <c r="AV42" s="557" t="s">
        <v>8</v>
      </c>
      <c r="AW42" s="554" t="s">
        <v>7</v>
      </c>
      <c r="AX42" s="556" t="s">
        <v>22</v>
      </c>
      <c r="AY42" s="554" t="s">
        <v>22</v>
      </c>
      <c r="AZ42" s="555" t="s">
        <v>8</v>
      </c>
      <c r="BA42" s="555" t="s">
        <v>8</v>
      </c>
      <c r="BB42" s="555" t="s">
        <v>8</v>
      </c>
      <c r="BC42" s="557" t="s">
        <v>7</v>
      </c>
      <c r="BD42" s="558" t="s">
        <v>22</v>
      </c>
      <c r="BE42" s="555">
        <v>0</v>
      </c>
      <c r="BF42" s="555">
        <v>0</v>
      </c>
      <c r="BG42" s="555">
        <v>0</v>
      </c>
      <c r="BH42" s="556">
        <v>0</v>
      </c>
      <c r="BI42" s="554" t="s">
        <v>8</v>
      </c>
      <c r="BJ42" s="555">
        <v>0</v>
      </c>
      <c r="BK42" s="555" t="s">
        <v>8</v>
      </c>
      <c r="BL42" s="555" t="s">
        <v>8</v>
      </c>
      <c r="BM42" s="557">
        <v>0</v>
      </c>
      <c r="BN42" s="558">
        <v>0</v>
      </c>
      <c r="BO42" s="555" t="s">
        <v>7</v>
      </c>
      <c r="BP42" s="555" t="s">
        <v>7</v>
      </c>
      <c r="BQ42" s="555">
        <v>0</v>
      </c>
      <c r="BR42" s="556" t="s">
        <v>8</v>
      </c>
      <c r="BS42" s="554" t="s">
        <v>22</v>
      </c>
      <c r="BT42" s="555" t="s">
        <v>22</v>
      </c>
      <c r="BU42" s="555">
        <v>0</v>
      </c>
      <c r="BV42" s="555">
        <v>0</v>
      </c>
      <c r="BW42" s="557">
        <v>0</v>
      </c>
      <c r="BX42" s="558">
        <v>0</v>
      </c>
      <c r="BY42" s="555">
        <v>0</v>
      </c>
      <c r="BZ42" s="555" t="s">
        <v>8</v>
      </c>
      <c r="CA42" s="555" t="s">
        <v>8</v>
      </c>
      <c r="CB42" s="556" t="s">
        <v>8</v>
      </c>
      <c r="CC42" s="554" t="s">
        <v>8</v>
      </c>
      <c r="CD42" s="555" t="s">
        <v>8</v>
      </c>
      <c r="CE42" s="557" t="s">
        <v>8</v>
      </c>
      <c r="CF42" s="559">
        <f t="shared" si="2"/>
        <v>36</v>
      </c>
      <c r="CG42" s="16" t="str">
        <f t="shared" si="3"/>
        <v>ドイツボルドーDFDF</v>
      </c>
    </row>
    <row r="43" spans="1:85" s="16" customFormat="1" ht="21.95" customHeight="1" thickBot="1">
      <c r="A43" s="1265"/>
      <c r="B43" s="582">
        <f t="shared" si="4"/>
        <v>37</v>
      </c>
      <c r="C43" s="562" t="s">
        <v>669</v>
      </c>
      <c r="D43" s="563">
        <v>37</v>
      </c>
      <c r="E43" s="561" t="s">
        <v>4</v>
      </c>
      <c r="F43" s="564">
        <v>0</v>
      </c>
      <c r="G43" s="565">
        <v>0</v>
      </c>
      <c r="H43" s="565" t="s">
        <v>22</v>
      </c>
      <c r="I43" s="565">
        <v>0</v>
      </c>
      <c r="J43" s="566" t="s">
        <v>8</v>
      </c>
      <c r="K43" s="564" t="s">
        <v>8</v>
      </c>
      <c r="L43" s="565" t="s">
        <v>8</v>
      </c>
      <c r="M43" s="565">
        <v>0</v>
      </c>
      <c r="N43" s="565" t="s">
        <v>8</v>
      </c>
      <c r="O43" s="567" t="s">
        <v>22</v>
      </c>
      <c r="P43" s="568" t="s">
        <v>8</v>
      </c>
      <c r="Q43" s="565">
        <v>0</v>
      </c>
      <c r="R43" s="565">
        <v>0</v>
      </c>
      <c r="S43" s="565" t="s">
        <v>8</v>
      </c>
      <c r="T43" s="566">
        <v>0</v>
      </c>
      <c r="U43" s="564">
        <v>0</v>
      </c>
      <c r="V43" s="565" t="s">
        <v>22</v>
      </c>
      <c r="W43" s="565" t="s">
        <v>8</v>
      </c>
      <c r="X43" s="565">
        <v>0</v>
      </c>
      <c r="Y43" s="567">
        <v>0</v>
      </c>
      <c r="Z43" s="568" t="s">
        <v>22</v>
      </c>
      <c r="AA43" s="565">
        <v>0</v>
      </c>
      <c r="AB43" s="565" t="s">
        <v>8</v>
      </c>
      <c r="AC43" s="565">
        <v>0</v>
      </c>
      <c r="AD43" s="566">
        <v>0</v>
      </c>
      <c r="AE43" s="564">
        <v>0</v>
      </c>
      <c r="AF43" s="565" t="s">
        <v>8</v>
      </c>
      <c r="AG43" s="565" t="s">
        <v>8</v>
      </c>
      <c r="AH43" s="565">
        <v>0</v>
      </c>
      <c r="AI43" s="567" t="s">
        <v>8</v>
      </c>
      <c r="AJ43" s="568" t="s">
        <v>8</v>
      </c>
      <c r="AK43" s="565" t="s">
        <v>22</v>
      </c>
      <c r="AL43" s="565" t="s">
        <v>8</v>
      </c>
      <c r="AM43" s="565">
        <v>0</v>
      </c>
      <c r="AN43" s="566" t="s">
        <v>8</v>
      </c>
      <c r="AO43" s="564" t="s">
        <v>22</v>
      </c>
      <c r="AP43" s="565" t="s">
        <v>8</v>
      </c>
      <c r="AQ43" s="565" t="s">
        <v>22</v>
      </c>
      <c r="AR43" s="565">
        <v>0</v>
      </c>
      <c r="AS43" s="567">
        <v>0</v>
      </c>
      <c r="AT43" s="568" t="s">
        <v>8</v>
      </c>
      <c r="AU43" s="565" t="s">
        <v>8</v>
      </c>
      <c r="AV43" s="567" t="s">
        <v>8</v>
      </c>
      <c r="AW43" s="564" t="s">
        <v>7</v>
      </c>
      <c r="AX43" s="566" t="s">
        <v>22</v>
      </c>
      <c r="AY43" s="564" t="s">
        <v>22</v>
      </c>
      <c r="AZ43" s="565">
        <v>0</v>
      </c>
      <c r="BA43" s="565" t="s">
        <v>8</v>
      </c>
      <c r="BB43" s="565" t="s">
        <v>8</v>
      </c>
      <c r="BC43" s="567" t="s">
        <v>7</v>
      </c>
      <c r="BD43" s="568" t="s">
        <v>22</v>
      </c>
      <c r="BE43" s="565">
        <v>0</v>
      </c>
      <c r="BF43" s="565">
        <v>0</v>
      </c>
      <c r="BG43" s="565">
        <v>0</v>
      </c>
      <c r="BH43" s="566">
        <v>0</v>
      </c>
      <c r="BI43" s="564">
        <v>0</v>
      </c>
      <c r="BJ43" s="565">
        <v>0</v>
      </c>
      <c r="BK43" s="565" t="s">
        <v>8</v>
      </c>
      <c r="BL43" s="565" t="s">
        <v>8</v>
      </c>
      <c r="BM43" s="567">
        <v>0</v>
      </c>
      <c r="BN43" s="568">
        <v>0</v>
      </c>
      <c r="BO43" s="565" t="s">
        <v>7</v>
      </c>
      <c r="BP43" s="565" t="s">
        <v>7</v>
      </c>
      <c r="BQ43" s="565">
        <v>0</v>
      </c>
      <c r="BR43" s="566" t="s">
        <v>8</v>
      </c>
      <c r="BS43" s="564" t="s">
        <v>22</v>
      </c>
      <c r="BT43" s="565" t="s">
        <v>22</v>
      </c>
      <c r="BU43" s="565">
        <v>0</v>
      </c>
      <c r="BV43" s="565">
        <v>0</v>
      </c>
      <c r="BW43" s="567">
        <v>0</v>
      </c>
      <c r="BX43" s="568">
        <v>0</v>
      </c>
      <c r="BY43" s="565">
        <v>0</v>
      </c>
      <c r="BZ43" s="565" t="s">
        <v>8</v>
      </c>
      <c r="CA43" s="565">
        <v>0</v>
      </c>
      <c r="CB43" s="566" t="s">
        <v>8</v>
      </c>
      <c r="CC43" s="564" t="s">
        <v>8</v>
      </c>
      <c r="CD43" s="565" t="s">
        <v>8</v>
      </c>
      <c r="CE43" s="567">
        <v>0</v>
      </c>
      <c r="CF43" s="569">
        <f t="shared" si="2"/>
        <v>37</v>
      </c>
      <c r="CG43" s="16" t="str">
        <f t="shared" si="3"/>
        <v>ドイツボルドーＡ水水</v>
      </c>
    </row>
    <row r="44" spans="1:85" ht="21.95" customHeight="1" thickBot="1">
      <c r="A44" s="1265"/>
      <c r="B44" s="582">
        <f t="shared" si="4"/>
        <v>38</v>
      </c>
      <c r="C44" s="562" t="s">
        <v>727</v>
      </c>
      <c r="D44" s="563">
        <v>38</v>
      </c>
      <c r="E44" s="561" t="s">
        <v>4</v>
      </c>
      <c r="F44" s="564" t="s">
        <v>8</v>
      </c>
      <c r="G44" s="565">
        <v>0</v>
      </c>
      <c r="H44" s="565" t="s">
        <v>22</v>
      </c>
      <c r="I44" s="565" t="s">
        <v>12</v>
      </c>
      <c r="J44" s="566" t="s">
        <v>8</v>
      </c>
      <c r="K44" s="564" t="s">
        <v>8</v>
      </c>
      <c r="L44" s="565" t="s">
        <v>8</v>
      </c>
      <c r="M44" s="565" t="s">
        <v>8</v>
      </c>
      <c r="N44" s="565" t="s">
        <v>8</v>
      </c>
      <c r="O44" s="567" t="s">
        <v>22</v>
      </c>
      <c r="P44" s="568" t="s">
        <v>8</v>
      </c>
      <c r="Q44" s="565">
        <v>0</v>
      </c>
      <c r="R44" s="565" t="s">
        <v>8</v>
      </c>
      <c r="S44" s="565" t="s">
        <v>8</v>
      </c>
      <c r="T44" s="566">
        <v>0</v>
      </c>
      <c r="U44" s="564" t="s">
        <v>8</v>
      </c>
      <c r="V44" s="565" t="s">
        <v>22</v>
      </c>
      <c r="W44" s="565" t="s">
        <v>8</v>
      </c>
      <c r="X44" s="565" t="s">
        <v>8</v>
      </c>
      <c r="Y44" s="567" t="s">
        <v>8</v>
      </c>
      <c r="Z44" s="568" t="s">
        <v>22</v>
      </c>
      <c r="AA44" s="565" t="s">
        <v>8</v>
      </c>
      <c r="AB44" s="565" t="s">
        <v>8</v>
      </c>
      <c r="AC44" s="565" t="s">
        <v>8</v>
      </c>
      <c r="AD44" s="566">
        <v>0</v>
      </c>
      <c r="AE44" s="564" t="s">
        <v>8</v>
      </c>
      <c r="AF44" s="565">
        <v>0</v>
      </c>
      <c r="AG44" s="565" t="s">
        <v>8</v>
      </c>
      <c r="AH44" s="565" t="s">
        <v>8</v>
      </c>
      <c r="AI44" s="567">
        <v>0</v>
      </c>
      <c r="AJ44" s="568">
        <v>0</v>
      </c>
      <c r="AK44" s="565" t="s">
        <v>22</v>
      </c>
      <c r="AL44" s="565" t="s">
        <v>8</v>
      </c>
      <c r="AM44" s="565" t="s">
        <v>8</v>
      </c>
      <c r="AN44" s="566" t="s">
        <v>8</v>
      </c>
      <c r="AO44" s="564" t="s">
        <v>22</v>
      </c>
      <c r="AP44" s="565" t="s">
        <v>8</v>
      </c>
      <c r="AQ44" s="565" t="s">
        <v>22</v>
      </c>
      <c r="AR44" s="565" t="s">
        <v>8</v>
      </c>
      <c r="AS44" s="567" t="s">
        <v>8</v>
      </c>
      <c r="AT44" s="568">
        <v>0</v>
      </c>
      <c r="AU44" s="565" t="s">
        <v>8</v>
      </c>
      <c r="AV44" s="567">
        <v>0</v>
      </c>
      <c r="AW44" s="564">
        <v>0</v>
      </c>
      <c r="AX44" s="566" t="s">
        <v>22</v>
      </c>
      <c r="AY44" s="564" t="s">
        <v>22</v>
      </c>
      <c r="AZ44" s="565" t="s">
        <v>8</v>
      </c>
      <c r="BA44" s="565">
        <v>0</v>
      </c>
      <c r="BB44" s="565">
        <v>0</v>
      </c>
      <c r="BC44" s="567" t="s">
        <v>8</v>
      </c>
      <c r="BD44" s="568" t="s">
        <v>22</v>
      </c>
      <c r="BE44" s="565">
        <v>0</v>
      </c>
      <c r="BF44" s="565" t="s">
        <v>12</v>
      </c>
      <c r="BG44" s="565" t="s">
        <v>8</v>
      </c>
      <c r="BH44" s="566" t="s">
        <v>7</v>
      </c>
      <c r="BI44" s="564" t="s">
        <v>7</v>
      </c>
      <c r="BJ44" s="565" t="s">
        <v>8</v>
      </c>
      <c r="BK44" s="565">
        <v>0</v>
      </c>
      <c r="BL44" s="565" t="s">
        <v>8</v>
      </c>
      <c r="BM44" s="567">
        <v>0</v>
      </c>
      <c r="BN44" s="568" t="s">
        <v>7</v>
      </c>
      <c r="BO44" s="565">
        <v>0</v>
      </c>
      <c r="BP44" s="565">
        <v>0</v>
      </c>
      <c r="BQ44" s="565" t="s">
        <v>7</v>
      </c>
      <c r="BR44" s="566" t="s">
        <v>8</v>
      </c>
      <c r="BS44" s="564" t="s">
        <v>22</v>
      </c>
      <c r="BT44" s="565" t="s">
        <v>22</v>
      </c>
      <c r="BU44" s="565" t="s">
        <v>8</v>
      </c>
      <c r="BV44" s="565">
        <v>0</v>
      </c>
      <c r="BW44" s="567">
        <v>0</v>
      </c>
      <c r="BX44" s="568" t="s">
        <v>8</v>
      </c>
      <c r="BY44" s="565">
        <v>0</v>
      </c>
      <c r="BZ44" s="565" t="s">
        <v>8</v>
      </c>
      <c r="CA44" s="565" t="s">
        <v>8</v>
      </c>
      <c r="CB44" s="566" t="s">
        <v>8</v>
      </c>
      <c r="CC44" s="564" t="s">
        <v>8</v>
      </c>
      <c r="CD44" s="565">
        <v>0</v>
      </c>
      <c r="CE44" s="567" t="s">
        <v>8</v>
      </c>
      <c r="CF44" s="569">
        <f t="shared" si="2"/>
        <v>38</v>
      </c>
      <c r="CG44" s="12" t="str">
        <f t="shared" si="3"/>
        <v>どさんこスター水水</v>
      </c>
    </row>
    <row r="45" spans="1:85" ht="21.95" customHeight="1" thickBot="1">
      <c r="A45" s="1265"/>
      <c r="B45" s="582">
        <f t="shared" si="4"/>
        <v>39</v>
      </c>
      <c r="C45" s="562" t="s">
        <v>728</v>
      </c>
      <c r="D45" s="563">
        <v>39</v>
      </c>
      <c r="E45" s="561" t="s">
        <v>6</v>
      </c>
      <c r="F45" s="564">
        <v>0</v>
      </c>
      <c r="G45" s="565">
        <v>0</v>
      </c>
      <c r="H45" s="565" t="s">
        <v>22</v>
      </c>
      <c r="I45" s="565">
        <v>0</v>
      </c>
      <c r="J45" s="566" t="s">
        <v>8</v>
      </c>
      <c r="K45" s="564" t="s">
        <v>8</v>
      </c>
      <c r="L45" s="565" t="s">
        <v>8</v>
      </c>
      <c r="M45" s="565">
        <v>0</v>
      </c>
      <c r="N45" s="565">
        <v>0</v>
      </c>
      <c r="O45" s="567" t="s">
        <v>22</v>
      </c>
      <c r="P45" s="568">
        <v>0</v>
      </c>
      <c r="Q45" s="565" t="s">
        <v>8</v>
      </c>
      <c r="R45" s="565">
        <v>0</v>
      </c>
      <c r="S45" s="565" t="s">
        <v>8</v>
      </c>
      <c r="T45" s="566">
        <v>0</v>
      </c>
      <c r="U45" s="564">
        <v>0</v>
      </c>
      <c r="V45" s="565" t="s">
        <v>22</v>
      </c>
      <c r="W45" s="565">
        <v>0</v>
      </c>
      <c r="X45" s="565" t="s">
        <v>8</v>
      </c>
      <c r="Y45" s="567">
        <v>0</v>
      </c>
      <c r="Z45" s="568" t="s">
        <v>22</v>
      </c>
      <c r="AA45" s="565" t="s">
        <v>8</v>
      </c>
      <c r="AB45" s="565" t="s">
        <v>8</v>
      </c>
      <c r="AC45" s="565" t="s">
        <v>8</v>
      </c>
      <c r="AD45" s="566">
        <v>0</v>
      </c>
      <c r="AE45" s="564" t="s">
        <v>8</v>
      </c>
      <c r="AF45" s="565" t="s">
        <v>8</v>
      </c>
      <c r="AG45" s="565" t="s">
        <v>8</v>
      </c>
      <c r="AH45" s="565">
        <v>0</v>
      </c>
      <c r="AI45" s="567">
        <v>0</v>
      </c>
      <c r="AJ45" s="568">
        <v>0</v>
      </c>
      <c r="AK45" s="565" t="s">
        <v>22</v>
      </c>
      <c r="AL45" s="565" t="s">
        <v>8</v>
      </c>
      <c r="AM45" s="565" t="s">
        <v>8</v>
      </c>
      <c r="AN45" s="566">
        <v>0</v>
      </c>
      <c r="AO45" s="564" t="s">
        <v>22</v>
      </c>
      <c r="AP45" s="565">
        <v>0</v>
      </c>
      <c r="AQ45" s="565" t="s">
        <v>22</v>
      </c>
      <c r="AR45" s="565">
        <v>0</v>
      </c>
      <c r="AS45" s="567">
        <v>0</v>
      </c>
      <c r="AT45" s="568" t="s">
        <v>8</v>
      </c>
      <c r="AU45" s="565">
        <v>0</v>
      </c>
      <c r="AV45" s="567" t="s">
        <v>8</v>
      </c>
      <c r="AW45" s="564">
        <v>0</v>
      </c>
      <c r="AX45" s="566" t="s">
        <v>22</v>
      </c>
      <c r="AY45" s="564" t="s">
        <v>22</v>
      </c>
      <c r="AZ45" s="565">
        <v>0</v>
      </c>
      <c r="BA45" s="565">
        <v>0</v>
      </c>
      <c r="BB45" s="565">
        <v>0</v>
      </c>
      <c r="BC45" s="567">
        <v>0</v>
      </c>
      <c r="BD45" s="568" t="s">
        <v>22</v>
      </c>
      <c r="BE45" s="565">
        <v>0</v>
      </c>
      <c r="BF45" s="565">
        <v>0</v>
      </c>
      <c r="BG45" s="565">
        <v>0</v>
      </c>
      <c r="BH45" s="566">
        <v>0</v>
      </c>
      <c r="BI45" s="564">
        <v>0</v>
      </c>
      <c r="BJ45" s="565">
        <v>0</v>
      </c>
      <c r="BK45" s="565">
        <v>0</v>
      </c>
      <c r="BL45" s="565">
        <v>0</v>
      </c>
      <c r="BM45" s="567">
        <v>0</v>
      </c>
      <c r="BN45" s="568">
        <v>0</v>
      </c>
      <c r="BO45" s="565">
        <v>0</v>
      </c>
      <c r="BP45" s="565">
        <v>0</v>
      </c>
      <c r="BQ45" s="565">
        <v>0</v>
      </c>
      <c r="BR45" s="566">
        <v>0</v>
      </c>
      <c r="BS45" s="564" t="s">
        <v>22</v>
      </c>
      <c r="BT45" s="565" t="s">
        <v>22</v>
      </c>
      <c r="BU45" s="565">
        <v>0</v>
      </c>
      <c r="BV45" s="565">
        <v>0</v>
      </c>
      <c r="BW45" s="567">
        <v>0</v>
      </c>
      <c r="BX45" s="568">
        <v>0</v>
      </c>
      <c r="BY45" s="565">
        <v>0</v>
      </c>
      <c r="BZ45" s="565">
        <v>0</v>
      </c>
      <c r="CA45" s="565">
        <v>0</v>
      </c>
      <c r="CB45" s="566" t="s">
        <v>7</v>
      </c>
      <c r="CC45" s="564">
        <v>0</v>
      </c>
      <c r="CD45" s="565">
        <v>0</v>
      </c>
      <c r="CE45" s="567">
        <v>0</v>
      </c>
      <c r="CF45" s="569">
        <f t="shared" si="2"/>
        <v>39</v>
      </c>
      <c r="CG45" s="12" t="str">
        <f t="shared" si="3"/>
        <v>バイプラスFLFL</v>
      </c>
    </row>
    <row r="46" spans="1:85" ht="21.95" customHeight="1" thickBot="1">
      <c r="A46" s="1265"/>
      <c r="B46" s="583">
        <f t="shared" si="4"/>
        <v>40</v>
      </c>
      <c r="C46" s="584" t="s">
        <v>486</v>
      </c>
      <c r="D46" s="585">
        <v>40</v>
      </c>
      <c r="E46" s="586" t="s">
        <v>4</v>
      </c>
      <c r="F46" s="587">
        <v>0</v>
      </c>
      <c r="G46" s="588">
        <v>0</v>
      </c>
      <c r="H46" s="588" t="s">
        <v>22</v>
      </c>
      <c r="I46" s="588" t="s">
        <v>8</v>
      </c>
      <c r="J46" s="589" t="s">
        <v>8</v>
      </c>
      <c r="K46" s="587" t="s">
        <v>8</v>
      </c>
      <c r="L46" s="588" t="s">
        <v>8</v>
      </c>
      <c r="M46" s="588" t="s">
        <v>8</v>
      </c>
      <c r="N46" s="588" t="s">
        <v>8</v>
      </c>
      <c r="O46" s="590" t="s">
        <v>22</v>
      </c>
      <c r="P46" s="591">
        <v>0</v>
      </c>
      <c r="Q46" s="588">
        <v>0</v>
      </c>
      <c r="R46" s="588" t="s">
        <v>8</v>
      </c>
      <c r="S46" s="588" t="s">
        <v>8</v>
      </c>
      <c r="T46" s="589">
        <v>0</v>
      </c>
      <c r="U46" s="587">
        <v>0</v>
      </c>
      <c r="V46" s="588" t="s">
        <v>22</v>
      </c>
      <c r="W46" s="588" t="s">
        <v>8</v>
      </c>
      <c r="X46" s="588" t="s">
        <v>8</v>
      </c>
      <c r="Y46" s="590">
        <v>0</v>
      </c>
      <c r="Z46" s="591" t="s">
        <v>22</v>
      </c>
      <c r="AA46" s="588" t="s">
        <v>8</v>
      </c>
      <c r="AB46" s="588" t="s">
        <v>8</v>
      </c>
      <c r="AC46" s="588">
        <v>0</v>
      </c>
      <c r="AD46" s="589">
        <v>0</v>
      </c>
      <c r="AE46" s="587">
        <v>0</v>
      </c>
      <c r="AF46" s="588" t="s">
        <v>8</v>
      </c>
      <c r="AG46" s="588" t="s">
        <v>8</v>
      </c>
      <c r="AH46" s="588" t="s">
        <v>8</v>
      </c>
      <c r="AI46" s="590" t="s">
        <v>8</v>
      </c>
      <c r="AJ46" s="591" t="s">
        <v>8</v>
      </c>
      <c r="AK46" s="588" t="s">
        <v>22</v>
      </c>
      <c r="AL46" s="588" t="s">
        <v>8</v>
      </c>
      <c r="AM46" s="588" t="s">
        <v>27</v>
      </c>
      <c r="AN46" s="589" t="s">
        <v>8</v>
      </c>
      <c r="AO46" s="587" t="s">
        <v>22</v>
      </c>
      <c r="AP46" s="588" t="s">
        <v>12</v>
      </c>
      <c r="AQ46" s="588" t="s">
        <v>22</v>
      </c>
      <c r="AR46" s="588">
        <v>0</v>
      </c>
      <c r="AS46" s="590" t="s">
        <v>8</v>
      </c>
      <c r="AT46" s="591" t="s">
        <v>8</v>
      </c>
      <c r="AU46" s="588" t="s">
        <v>8</v>
      </c>
      <c r="AV46" s="590" t="s">
        <v>8</v>
      </c>
      <c r="AW46" s="587" t="s">
        <v>8</v>
      </c>
      <c r="AX46" s="589" t="s">
        <v>22</v>
      </c>
      <c r="AY46" s="587" t="s">
        <v>22</v>
      </c>
      <c r="AZ46" s="588">
        <v>0</v>
      </c>
      <c r="BA46" s="588" t="s">
        <v>8</v>
      </c>
      <c r="BB46" s="588" t="s">
        <v>8</v>
      </c>
      <c r="BC46" s="590" t="s">
        <v>8</v>
      </c>
      <c r="BD46" s="591" t="s">
        <v>22</v>
      </c>
      <c r="BE46" s="588">
        <v>0</v>
      </c>
      <c r="BF46" s="588">
        <v>0</v>
      </c>
      <c r="BG46" s="588" t="s">
        <v>8</v>
      </c>
      <c r="BH46" s="589">
        <v>0</v>
      </c>
      <c r="BI46" s="587" t="s">
        <v>8</v>
      </c>
      <c r="BJ46" s="588">
        <v>0</v>
      </c>
      <c r="BK46" s="588">
        <v>0</v>
      </c>
      <c r="BL46" s="588" t="s">
        <v>8</v>
      </c>
      <c r="BM46" s="590" t="s">
        <v>8</v>
      </c>
      <c r="BN46" s="591" t="s">
        <v>8</v>
      </c>
      <c r="BO46" s="588" t="s">
        <v>8</v>
      </c>
      <c r="BP46" s="588" t="s">
        <v>8</v>
      </c>
      <c r="BQ46" s="588" t="s">
        <v>8</v>
      </c>
      <c r="BR46" s="589" t="s">
        <v>7</v>
      </c>
      <c r="BS46" s="587" t="s">
        <v>22</v>
      </c>
      <c r="BT46" s="588" t="s">
        <v>22</v>
      </c>
      <c r="BU46" s="588">
        <v>0</v>
      </c>
      <c r="BV46" s="588" t="s">
        <v>8</v>
      </c>
      <c r="BW46" s="590">
        <v>0</v>
      </c>
      <c r="BX46" s="591" t="s">
        <v>8</v>
      </c>
      <c r="BY46" s="588" t="s">
        <v>8</v>
      </c>
      <c r="BZ46" s="588">
        <v>0</v>
      </c>
      <c r="CA46" s="588">
        <v>0</v>
      </c>
      <c r="CB46" s="589">
        <v>0</v>
      </c>
      <c r="CC46" s="587" t="s">
        <v>8</v>
      </c>
      <c r="CD46" s="588" t="s">
        <v>7</v>
      </c>
      <c r="CE46" s="590">
        <v>0</v>
      </c>
      <c r="CF46" s="592">
        <f t="shared" si="2"/>
        <v>40</v>
      </c>
      <c r="CG46" s="12" t="str">
        <f t="shared" si="3"/>
        <v>バシタック水水</v>
      </c>
    </row>
    <row r="47" spans="1:85" ht="21.95" customHeight="1" thickBot="1">
      <c r="A47" s="1265"/>
      <c r="B47" s="594">
        <f t="shared" si="4"/>
        <v>41</v>
      </c>
      <c r="C47" s="595" t="s">
        <v>625</v>
      </c>
      <c r="D47" s="596">
        <v>41</v>
      </c>
      <c r="E47" s="594" t="s">
        <v>6</v>
      </c>
      <c r="F47" s="597">
        <v>0</v>
      </c>
      <c r="G47" s="598">
        <v>0</v>
      </c>
      <c r="H47" s="598" t="s">
        <v>22</v>
      </c>
      <c r="I47" s="598" t="s">
        <v>8</v>
      </c>
      <c r="J47" s="599">
        <v>0</v>
      </c>
      <c r="K47" s="597">
        <v>0</v>
      </c>
      <c r="L47" s="598">
        <v>0</v>
      </c>
      <c r="M47" s="598" t="s">
        <v>8</v>
      </c>
      <c r="N47" s="598" t="s">
        <v>8</v>
      </c>
      <c r="O47" s="600" t="s">
        <v>22</v>
      </c>
      <c r="P47" s="601" t="s">
        <v>8</v>
      </c>
      <c r="Q47" s="598">
        <v>0</v>
      </c>
      <c r="R47" s="598">
        <v>0</v>
      </c>
      <c r="S47" s="598">
        <v>0</v>
      </c>
      <c r="T47" s="599">
        <v>0</v>
      </c>
      <c r="U47" s="597">
        <v>0</v>
      </c>
      <c r="V47" s="598" t="s">
        <v>8</v>
      </c>
      <c r="W47" s="598">
        <v>0</v>
      </c>
      <c r="X47" s="598">
        <v>0</v>
      </c>
      <c r="Y47" s="600">
        <v>0</v>
      </c>
      <c r="Z47" s="601" t="s">
        <v>8</v>
      </c>
      <c r="AA47" s="598">
        <v>0</v>
      </c>
      <c r="AB47" s="598">
        <v>0</v>
      </c>
      <c r="AC47" s="598">
        <v>0</v>
      </c>
      <c r="AD47" s="599">
        <v>0</v>
      </c>
      <c r="AE47" s="597">
        <v>0</v>
      </c>
      <c r="AF47" s="598">
        <v>0</v>
      </c>
      <c r="AG47" s="598">
        <v>0</v>
      </c>
      <c r="AH47" s="598" t="s">
        <v>8</v>
      </c>
      <c r="AI47" s="600" t="s">
        <v>8</v>
      </c>
      <c r="AJ47" s="601" t="s">
        <v>8</v>
      </c>
      <c r="AK47" s="598" t="s">
        <v>8</v>
      </c>
      <c r="AL47" s="598" t="s">
        <v>8</v>
      </c>
      <c r="AM47" s="598" t="s">
        <v>8</v>
      </c>
      <c r="AN47" s="599">
        <v>0</v>
      </c>
      <c r="AO47" s="597" t="s">
        <v>8</v>
      </c>
      <c r="AP47" s="598">
        <v>0</v>
      </c>
      <c r="AQ47" s="598" t="s">
        <v>22</v>
      </c>
      <c r="AR47" s="598" t="s">
        <v>8</v>
      </c>
      <c r="AS47" s="600" t="s">
        <v>8</v>
      </c>
      <c r="AT47" s="601">
        <v>0</v>
      </c>
      <c r="AU47" s="598">
        <v>0</v>
      </c>
      <c r="AV47" s="600">
        <v>0</v>
      </c>
      <c r="AW47" s="597">
        <v>0</v>
      </c>
      <c r="AX47" s="599" t="s">
        <v>22</v>
      </c>
      <c r="AY47" s="597" t="s">
        <v>22</v>
      </c>
      <c r="AZ47" s="598">
        <v>0</v>
      </c>
      <c r="BA47" s="598">
        <v>0</v>
      </c>
      <c r="BB47" s="598">
        <v>0</v>
      </c>
      <c r="BC47" s="600">
        <v>0</v>
      </c>
      <c r="BD47" s="601" t="s">
        <v>22</v>
      </c>
      <c r="BE47" s="598">
        <v>0</v>
      </c>
      <c r="BF47" s="598">
        <v>0</v>
      </c>
      <c r="BG47" s="598">
        <v>0</v>
      </c>
      <c r="BH47" s="599">
        <v>0</v>
      </c>
      <c r="BI47" s="597">
        <v>0</v>
      </c>
      <c r="BJ47" s="598">
        <v>0</v>
      </c>
      <c r="BK47" s="598">
        <v>0</v>
      </c>
      <c r="BL47" s="598" t="s">
        <v>8</v>
      </c>
      <c r="BM47" s="600">
        <v>0</v>
      </c>
      <c r="BN47" s="601">
        <v>0</v>
      </c>
      <c r="BO47" s="598">
        <v>0</v>
      </c>
      <c r="BP47" s="598">
        <v>0</v>
      </c>
      <c r="BQ47" s="598">
        <v>0</v>
      </c>
      <c r="BR47" s="599">
        <v>0</v>
      </c>
      <c r="BS47" s="597" t="s">
        <v>22</v>
      </c>
      <c r="BT47" s="598" t="s">
        <v>22</v>
      </c>
      <c r="BU47" s="598">
        <v>0</v>
      </c>
      <c r="BV47" s="598" t="s">
        <v>8</v>
      </c>
      <c r="BW47" s="600">
        <v>0</v>
      </c>
      <c r="BX47" s="601">
        <v>0</v>
      </c>
      <c r="BY47" s="598">
        <v>0</v>
      </c>
      <c r="BZ47" s="598" t="s">
        <v>8</v>
      </c>
      <c r="CA47" s="598">
        <v>0</v>
      </c>
      <c r="CB47" s="599" t="s">
        <v>8</v>
      </c>
      <c r="CC47" s="597">
        <v>0</v>
      </c>
      <c r="CD47" s="598">
        <v>0</v>
      </c>
      <c r="CE47" s="600">
        <v>0</v>
      </c>
      <c r="CF47" s="602">
        <f t="shared" si="2"/>
        <v>41</v>
      </c>
      <c r="CG47" s="12" t="str">
        <f t="shared" si="3"/>
        <v>フジドーＬFLFL</v>
      </c>
    </row>
    <row r="48" spans="1:85" s="16" customFormat="1" ht="21.95" customHeight="1" thickBot="1">
      <c r="A48" s="1265"/>
      <c r="B48" s="561">
        <f t="shared" si="4"/>
        <v>42</v>
      </c>
      <c r="C48" s="562" t="s">
        <v>729</v>
      </c>
      <c r="D48" s="563">
        <v>42</v>
      </c>
      <c r="E48" s="561" t="s">
        <v>6</v>
      </c>
      <c r="F48" s="564" t="s">
        <v>8</v>
      </c>
      <c r="G48" s="565" t="s">
        <v>22</v>
      </c>
      <c r="H48" s="565" t="s">
        <v>22</v>
      </c>
      <c r="I48" s="565" t="s">
        <v>8</v>
      </c>
      <c r="J48" s="566" t="s">
        <v>8</v>
      </c>
      <c r="K48" s="564" t="s">
        <v>8</v>
      </c>
      <c r="L48" s="565" t="s">
        <v>8</v>
      </c>
      <c r="M48" s="565" t="s">
        <v>8</v>
      </c>
      <c r="N48" s="565" t="s">
        <v>8</v>
      </c>
      <c r="O48" s="567" t="s">
        <v>22</v>
      </c>
      <c r="P48" s="568" t="s">
        <v>8</v>
      </c>
      <c r="Q48" s="565" t="s">
        <v>8</v>
      </c>
      <c r="R48" s="565" t="s">
        <v>22</v>
      </c>
      <c r="S48" s="565" t="s">
        <v>8</v>
      </c>
      <c r="T48" s="566" t="s">
        <v>22</v>
      </c>
      <c r="U48" s="564" t="s">
        <v>8</v>
      </c>
      <c r="V48" s="565" t="s">
        <v>22</v>
      </c>
      <c r="W48" s="565" t="s">
        <v>8</v>
      </c>
      <c r="X48" s="565" t="s">
        <v>8</v>
      </c>
      <c r="Y48" s="567" t="s">
        <v>8</v>
      </c>
      <c r="Z48" s="568" t="s">
        <v>8</v>
      </c>
      <c r="AA48" s="565" t="s">
        <v>8</v>
      </c>
      <c r="AB48" s="565" t="s">
        <v>8</v>
      </c>
      <c r="AC48" s="565" t="s">
        <v>22</v>
      </c>
      <c r="AD48" s="566" t="s">
        <v>22</v>
      </c>
      <c r="AE48" s="564" t="s">
        <v>22</v>
      </c>
      <c r="AF48" s="565" t="s">
        <v>22</v>
      </c>
      <c r="AG48" s="565" t="s">
        <v>22</v>
      </c>
      <c r="AH48" s="565" t="s">
        <v>8</v>
      </c>
      <c r="AI48" s="567" t="s">
        <v>22</v>
      </c>
      <c r="AJ48" s="568" t="s">
        <v>8</v>
      </c>
      <c r="AK48" s="565" t="s">
        <v>22</v>
      </c>
      <c r="AL48" s="565" t="s">
        <v>8</v>
      </c>
      <c r="AM48" s="565" t="s">
        <v>8</v>
      </c>
      <c r="AN48" s="566" t="s">
        <v>8</v>
      </c>
      <c r="AO48" s="564" t="s">
        <v>22</v>
      </c>
      <c r="AP48" s="565" t="s">
        <v>8</v>
      </c>
      <c r="AQ48" s="565" t="s">
        <v>22</v>
      </c>
      <c r="AR48" s="565" t="s">
        <v>8</v>
      </c>
      <c r="AS48" s="567" t="s">
        <v>8</v>
      </c>
      <c r="AT48" s="568" t="s">
        <v>22</v>
      </c>
      <c r="AU48" s="565" t="s">
        <v>8</v>
      </c>
      <c r="AV48" s="567" t="s">
        <v>22</v>
      </c>
      <c r="AW48" s="564" t="s">
        <v>22</v>
      </c>
      <c r="AX48" s="566" t="s">
        <v>22</v>
      </c>
      <c r="AY48" s="564" t="s">
        <v>22</v>
      </c>
      <c r="AZ48" s="565" t="s">
        <v>8</v>
      </c>
      <c r="BA48" s="565" t="s">
        <v>22</v>
      </c>
      <c r="BB48" s="565" t="s">
        <v>22</v>
      </c>
      <c r="BC48" s="567" t="s">
        <v>22</v>
      </c>
      <c r="BD48" s="568" t="s">
        <v>8</v>
      </c>
      <c r="BE48" s="565" t="s">
        <v>22</v>
      </c>
      <c r="BF48" s="565" t="s">
        <v>8</v>
      </c>
      <c r="BG48" s="565" t="s">
        <v>22</v>
      </c>
      <c r="BH48" s="566" t="s">
        <v>8</v>
      </c>
      <c r="BI48" s="564" t="s">
        <v>8</v>
      </c>
      <c r="BJ48" s="565" t="s">
        <v>8</v>
      </c>
      <c r="BK48" s="565" t="s">
        <v>22</v>
      </c>
      <c r="BL48" s="565" t="s">
        <v>22</v>
      </c>
      <c r="BM48" s="567" t="s">
        <v>22</v>
      </c>
      <c r="BN48" s="568" t="s">
        <v>22</v>
      </c>
      <c r="BO48" s="565" t="s">
        <v>8</v>
      </c>
      <c r="BP48" s="565" t="s">
        <v>22</v>
      </c>
      <c r="BQ48" s="565" t="s">
        <v>22</v>
      </c>
      <c r="BR48" s="566" t="s">
        <v>22</v>
      </c>
      <c r="BS48" s="564" t="s">
        <v>8</v>
      </c>
      <c r="BT48" s="565" t="s">
        <v>22</v>
      </c>
      <c r="BU48" s="565" t="s">
        <v>8</v>
      </c>
      <c r="BV48" s="565" t="s">
        <v>8</v>
      </c>
      <c r="BW48" s="567" t="s">
        <v>22</v>
      </c>
      <c r="BX48" s="568" t="s">
        <v>22</v>
      </c>
      <c r="BY48" s="565" t="s">
        <v>22</v>
      </c>
      <c r="BZ48" s="565" t="s">
        <v>8</v>
      </c>
      <c r="CA48" s="565" t="s">
        <v>22</v>
      </c>
      <c r="CB48" s="566" t="s">
        <v>8</v>
      </c>
      <c r="CC48" s="564" t="s">
        <v>8</v>
      </c>
      <c r="CD48" s="565" t="s">
        <v>22</v>
      </c>
      <c r="CE48" s="567" t="s">
        <v>8</v>
      </c>
      <c r="CF48" s="569">
        <f t="shared" si="2"/>
        <v>42</v>
      </c>
      <c r="CG48" s="16" t="str">
        <f t="shared" si="3"/>
        <v>フセキFLFL</v>
      </c>
    </row>
    <row r="49" spans="1:85" s="16" customFormat="1" ht="21.95" customHeight="1" thickBot="1">
      <c r="A49" s="1265"/>
      <c r="B49" s="561">
        <f t="shared" si="4"/>
        <v>43</v>
      </c>
      <c r="C49" s="562" t="s">
        <v>745</v>
      </c>
      <c r="D49" s="563">
        <v>43</v>
      </c>
      <c r="E49" s="561" t="s">
        <v>6</v>
      </c>
      <c r="F49" s="564" t="s">
        <v>8</v>
      </c>
      <c r="G49" s="565">
        <v>0</v>
      </c>
      <c r="H49" s="565" t="s">
        <v>22</v>
      </c>
      <c r="I49" s="565" t="s">
        <v>8</v>
      </c>
      <c r="J49" s="566" t="s">
        <v>15</v>
      </c>
      <c r="K49" s="564" t="s">
        <v>8</v>
      </c>
      <c r="L49" s="565" t="s">
        <v>8</v>
      </c>
      <c r="M49" s="565" t="s">
        <v>8</v>
      </c>
      <c r="N49" s="565" t="s">
        <v>8</v>
      </c>
      <c r="O49" s="567" t="s">
        <v>22</v>
      </c>
      <c r="P49" s="568" t="s">
        <v>8</v>
      </c>
      <c r="Q49" s="565" t="s">
        <v>8</v>
      </c>
      <c r="R49" s="565">
        <v>0</v>
      </c>
      <c r="S49" s="565" t="s">
        <v>8</v>
      </c>
      <c r="T49" s="566">
        <v>0</v>
      </c>
      <c r="U49" s="564" t="s">
        <v>8</v>
      </c>
      <c r="V49" s="565" t="s">
        <v>22</v>
      </c>
      <c r="W49" s="565" t="s">
        <v>8</v>
      </c>
      <c r="X49" s="565" t="s">
        <v>8</v>
      </c>
      <c r="Y49" s="567" t="s">
        <v>8</v>
      </c>
      <c r="Z49" s="568" t="s">
        <v>22</v>
      </c>
      <c r="AA49" s="565" t="s">
        <v>8</v>
      </c>
      <c r="AB49" s="565" t="s">
        <v>15</v>
      </c>
      <c r="AC49" s="565">
        <v>0</v>
      </c>
      <c r="AD49" s="566">
        <v>0</v>
      </c>
      <c r="AE49" s="564" t="s">
        <v>8</v>
      </c>
      <c r="AF49" s="565">
        <v>0</v>
      </c>
      <c r="AG49" s="565" t="s">
        <v>8</v>
      </c>
      <c r="AH49" s="565" t="s">
        <v>8</v>
      </c>
      <c r="AI49" s="567" t="s">
        <v>8</v>
      </c>
      <c r="AJ49" s="568" t="s">
        <v>8</v>
      </c>
      <c r="AK49" s="565" t="s">
        <v>22</v>
      </c>
      <c r="AL49" s="565" t="s">
        <v>8</v>
      </c>
      <c r="AM49" s="565" t="s">
        <v>8</v>
      </c>
      <c r="AN49" s="566" t="s">
        <v>8</v>
      </c>
      <c r="AO49" s="564" t="s">
        <v>22</v>
      </c>
      <c r="AP49" s="565" t="s">
        <v>8</v>
      </c>
      <c r="AQ49" s="565" t="s">
        <v>22</v>
      </c>
      <c r="AR49" s="565" t="s">
        <v>8</v>
      </c>
      <c r="AS49" s="567" t="s">
        <v>8</v>
      </c>
      <c r="AT49" s="568" t="s">
        <v>8</v>
      </c>
      <c r="AU49" s="565">
        <v>0</v>
      </c>
      <c r="AV49" s="567">
        <v>0</v>
      </c>
      <c r="AW49" s="564" t="s">
        <v>8</v>
      </c>
      <c r="AX49" s="566" t="s">
        <v>22</v>
      </c>
      <c r="AY49" s="564" t="s">
        <v>22</v>
      </c>
      <c r="AZ49" s="565">
        <v>0</v>
      </c>
      <c r="BA49" s="565" t="s">
        <v>8</v>
      </c>
      <c r="BB49" s="565" t="s">
        <v>8</v>
      </c>
      <c r="BC49" s="567" t="s">
        <v>8</v>
      </c>
      <c r="BD49" s="568" t="s">
        <v>22</v>
      </c>
      <c r="BE49" s="565" t="s">
        <v>8</v>
      </c>
      <c r="BF49" s="565" t="s">
        <v>8</v>
      </c>
      <c r="BG49" s="565" t="s">
        <v>8</v>
      </c>
      <c r="BH49" s="566" t="s">
        <v>8</v>
      </c>
      <c r="BI49" s="564" t="s">
        <v>8</v>
      </c>
      <c r="BJ49" s="565" t="s">
        <v>8</v>
      </c>
      <c r="BK49" s="565">
        <v>0</v>
      </c>
      <c r="BL49" s="565" t="s">
        <v>8</v>
      </c>
      <c r="BM49" s="567" t="s">
        <v>8</v>
      </c>
      <c r="BN49" s="568" t="s">
        <v>15</v>
      </c>
      <c r="BO49" s="565">
        <v>0</v>
      </c>
      <c r="BP49" s="565">
        <v>0</v>
      </c>
      <c r="BQ49" s="565" t="s">
        <v>8</v>
      </c>
      <c r="BR49" s="566">
        <v>0</v>
      </c>
      <c r="BS49" s="564" t="s">
        <v>22</v>
      </c>
      <c r="BT49" s="565" t="s">
        <v>22</v>
      </c>
      <c r="BU49" s="565" t="s">
        <v>7</v>
      </c>
      <c r="BV49" s="565" t="s">
        <v>8</v>
      </c>
      <c r="BW49" s="567" t="s">
        <v>8</v>
      </c>
      <c r="BX49" s="568" t="s">
        <v>15</v>
      </c>
      <c r="BY49" s="565">
        <v>0</v>
      </c>
      <c r="BZ49" s="565">
        <v>0</v>
      </c>
      <c r="CA49" s="565" t="s">
        <v>8</v>
      </c>
      <c r="CB49" s="566" t="s">
        <v>8</v>
      </c>
      <c r="CC49" s="564">
        <v>0</v>
      </c>
      <c r="CD49" s="565">
        <v>0</v>
      </c>
      <c r="CE49" s="567" t="s">
        <v>8</v>
      </c>
      <c r="CF49" s="569">
        <f t="shared" si="2"/>
        <v>43</v>
      </c>
      <c r="CG49" s="16" t="str">
        <f t="shared" si="3"/>
        <v>フリントFL※2FL</v>
      </c>
    </row>
    <row r="50" spans="1:85" s="16" customFormat="1" ht="21.95" customHeight="1" thickBot="1">
      <c r="A50" s="1265"/>
      <c r="B50" s="561">
        <f t="shared" si="4"/>
        <v>44</v>
      </c>
      <c r="C50" s="562" t="s">
        <v>659</v>
      </c>
      <c r="D50" s="563">
        <v>44</v>
      </c>
      <c r="E50" s="561" t="s">
        <v>19</v>
      </c>
      <c r="F50" s="564">
        <v>0</v>
      </c>
      <c r="G50" s="565" t="s">
        <v>8</v>
      </c>
      <c r="H50" s="565" t="s">
        <v>22</v>
      </c>
      <c r="I50" s="565" t="s">
        <v>8</v>
      </c>
      <c r="J50" s="566" t="s">
        <v>8</v>
      </c>
      <c r="K50" s="564" t="s">
        <v>8</v>
      </c>
      <c r="L50" s="565">
        <v>0</v>
      </c>
      <c r="M50" s="565" t="s">
        <v>8</v>
      </c>
      <c r="N50" s="565" t="s">
        <v>8</v>
      </c>
      <c r="O50" s="567" t="s">
        <v>22</v>
      </c>
      <c r="P50" s="568" t="s">
        <v>8</v>
      </c>
      <c r="Q50" s="565">
        <v>0</v>
      </c>
      <c r="R50" s="565" t="s">
        <v>8</v>
      </c>
      <c r="S50" s="565" t="s">
        <v>8</v>
      </c>
      <c r="T50" s="566" t="s">
        <v>8</v>
      </c>
      <c r="U50" s="564" t="s">
        <v>8</v>
      </c>
      <c r="V50" s="565" t="s">
        <v>22</v>
      </c>
      <c r="W50" s="565" t="s">
        <v>8</v>
      </c>
      <c r="X50" s="565" t="s">
        <v>8</v>
      </c>
      <c r="Y50" s="567">
        <v>0</v>
      </c>
      <c r="Z50" s="568" t="s">
        <v>22</v>
      </c>
      <c r="AA50" s="565" t="s">
        <v>8</v>
      </c>
      <c r="AB50" s="565" t="s">
        <v>8</v>
      </c>
      <c r="AC50" s="565" t="s">
        <v>8</v>
      </c>
      <c r="AD50" s="566">
        <v>0</v>
      </c>
      <c r="AE50" s="564" t="s">
        <v>8</v>
      </c>
      <c r="AF50" s="565" t="s">
        <v>8</v>
      </c>
      <c r="AG50" s="565" t="s">
        <v>8</v>
      </c>
      <c r="AH50" s="565" t="s">
        <v>8</v>
      </c>
      <c r="AI50" s="567" t="s">
        <v>8</v>
      </c>
      <c r="AJ50" s="568" t="s">
        <v>8</v>
      </c>
      <c r="AK50" s="565" t="s">
        <v>22</v>
      </c>
      <c r="AL50" s="565" t="s">
        <v>8</v>
      </c>
      <c r="AM50" s="565" t="s">
        <v>8</v>
      </c>
      <c r="AN50" s="566" t="s">
        <v>8</v>
      </c>
      <c r="AO50" s="564" t="s">
        <v>22</v>
      </c>
      <c r="AP50" s="565" t="s">
        <v>8</v>
      </c>
      <c r="AQ50" s="565" t="s">
        <v>22</v>
      </c>
      <c r="AR50" s="565">
        <v>0</v>
      </c>
      <c r="AS50" s="567">
        <v>0</v>
      </c>
      <c r="AT50" s="568" t="s">
        <v>8</v>
      </c>
      <c r="AU50" s="565" t="s">
        <v>8</v>
      </c>
      <c r="AV50" s="567" t="s">
        <v>8</v>
      </c>
      <c r="AW50" s="564">
        <v>0</v>
      </c>
      <c r="AX50" s="566" t="s">
        <v>22</v>
      </c>
      <c r="AY50" s="564" t="s">
        <v>22</v>
      </c>
      <c r="AZ50" s="565" t="s">
        <v>8</v>
      </c>
      <c r="BA50" s="565" t="s">
        <v>8</v>
      </c>
      <c r="BB50" s="565" t="s">
        <v>8</v>
      </c>
      <c r="BC50" s="567" t="s">
        <v>8</v>
      </c>
      <c r="BD50" s="568" t="s">
        <v>22</v>
      </c>
      <c r="BE50" s="565">
        <v>0</v>
      </c>
      <c r="BF50" s="565" t="s">
        <v>8</v>
      </c>
      <c r="BG50" s="565">
        <v>0</v>
      </c>
      <c r="BH50" s="566">
        <v>0</v>
      </c>
      <c r="BI50" s="564">
        <v>0</v>
      </c>
      <c r="BJ50" s="565" t="s">
        <v>8</v>
      </c>
      <c r="BK50" s="565" t="s">
        <v>8</v>
      </c>
      <c r="BL50" s="565" t="s">
        <v>8</v>
      </c>
      <c r="BM50" s="567">
        <v>0</v>
      </c>
      <c r="BN50" s="568">
        <v>0</v>
      </c>
      <c r="BO50" s="565">
        <v>0</v>
      </c>
      <c r="BP50" s="565">
        <v>0</v>
      </c>
      <c r="BQ50" s="565">
        <v>0</v>
      </c>
      <c r="BR50" s="566" t="s">
        <v>8</v>
      </c>
      <c r="BS50" s="564" t="s">
        <v>22</v>
      </c>
      <c r="BT50" s="565" t="s">
        <v>22</v>
      </c>
      <c r="BU50" s="565" t="s">
        <v>8</v>
      </c>
      <c r="BV50" s="565" t="s">
        <v>7</v>
      </c>
      <c r="BW50" s="567" t="s">
        <v>8</v>
      </c>
      <c r="BX50" s="568" t="s">
        <v>8</v>
      </c>
      <c r="BY50" s="565">
        <v>0</v>
      </c>
      <c r="BZ50" s="565" t="s">
        <v>8</v>
      </c>
      <c r="CA50" s="565" t="s">
        <v>8</v>
      </c>
      <c r="CB50" s="566">
        <v>0</v>
      </c>
      <c r="CC50" s="564">
        <v>0</v>
      </c>
      <c r="CD50" s="565" t="s">
        <v>8</v>
      </c>
      <c r="CE50" s="567">
        <v>0</v>
      </c>
      <c r="CF50" s="569">
        <f t="shared" si="2"/>
        <v>44</v>
      </c>
      <c r="CG50" s="16" t="str">
        <f t="shared" si="3"/>
        <v>フロンサイドSCSC</v>
      </c>
    </row>
    <row r="51" spans="1:85" s="16" customFormat="1" ht="21.95" customHeight="1" thickBot="1">
      <c r="A51" s="1265"/>
      <c r="B51" s="571">
        <f t="shared" si="4"/>
        <v>45</v>
      </c>
      <c r="C51" s="572" t="s">
        <v>730</v>
      </c>
      <c r="D51" s="573">
        <v>45</v>
      </c>
      <c r="E51" s="571" t="s">
        <v>1</v>
      </c>
      <c r="F51" s="574" t="s">
        <v>8</v>
      </c>
      <c r="G51" s="575" t="s">
        <v>8</v>
      </c>
      <c r="H51" s="575" t="s">
        <v>22</v>
      </c>
      <c r="I51" s="575" t="s">
        <v>9</v>
      </c>
      <c r="J51" s="576" t="s">
        <v>8</v>
      </c>
      <c r="K51" s="574" t="s">
        <v>8</v>
      </c>
      <c r="L51" s="575" t="s">
        <v>8</v>
      </c>
      <c r="M51" s="575" t="s">
        <v>8</v>
      </c>
      <c r="N51" s="575" t="s">
        <v>8</v>
      </c>
      <c r="O51" s="577" t="s">
        <v>22</v>
      </c>
      <c r="P51" s="578" t="s">
        <v>8</v>
      </c>
      <c r="Q51" s="575" t="s">
        <v>8</v>
      </c>
      <c r="R51" s="575" t="s">
        <v>8</v>
      </c>
      <c r="S51" s="575">
        <v>0</v>
      </c>
      <c r="T51" s="576" t="s">
        <v>8</v>
      </c>
      <c r="U51" s="574" t="s">
        <v>8</v>
      </c>
      <c r="V51" s="575" t="s">
        <v>22</v>
      </c>
      <c r="W51" s="575" t="s">
        <v>8</v>
      </c>
      <c r="X51" s="575" t="s">
        <v>8</v>
      </c>
      <c r="Y51" s="577" t="s">
        <v>8</v>
      </c>
      <c r="Z51" s="578" t="s">
        <v>22</v>
      </c>
      <c r="AA51" s="575" t="s">
        <v>8</v>
      </c>
      <c r="AB51" s="575" t="s">
        <v>8</v>
      </c>
      <c r="AC51" s="575" t="s">
        <v>8</v>
      </c>
      <c r="AD51" s="576" t="s">
        <v>8</v>
      </c>
      <c r="AE51" s="574" t="s">
        <v>8</v>
      </c>
      <c r="AF51" s="575" t="s">
        <v>8</v>
      </c>
      <c r="AG51" s="575" t="s">
        <v>8</v>
      </c>
      <c r="AH51" s="575" t="s">
        <v>8</v>
      </c>
      <c r="AI51" s="577" t="s">
        <v>8</v>
      </c>
      <c r="AJ51" s="578" t="s">
        <v>8</v>
      </c>
      <c r="AK51" s="575" t="s">
        <v>22</v>
      </c>
      <c r="AL51" s="575" t="s">
        <v>8</v>
      </c>
      <c r="AM51" s="575" t="s">
        <v>8</v>
      </c>
      <c r="AN51" s="576" t="s">
        <v>8</v>
      </c>
      <c r="AO51" s="574" t="s">
        <v>22</v>
      </c>
      <c r="AP51" s="575" t="s">
        <v>8</v>
      </c>
      <c r="AQ51" s="575" t="s">
        <v>22</v>
      </c>
      <c r="AR51" s="575" t="s">
        <v>8</v>
      </c>
      <c r="AS51" s="577" t="s">
        <v>8</v>
      </c>
      <c r="AT51" s="578" t="s">
        <v>8</v>
      </c>
      <c r="AU51" s="575" t="s">
        <v>8</v>
      </c>
      <c r="AV51" s="577" t="s">
        <v>8</v>
      </c>
      <c r="AW51" s="574">
        <v>0</v>
      </c>
      <c r="AX51" s="576" t="s">
        <v>22</v>
      </c>
      <c r="AY51" s="574" t="s">
        <v>22</v>
      </c>
      <c r="AZ51" s="575" t="s">
        <v>8</v>
      </c>
      <c r="BA51" s="575" t="s">
        <v>8</v>
      </c>
      <c r="BB51" s="575" t="s">
        <v>8</v>
      </c>
      <c r="BC51" s="577" t="s">
        <v>8</v>
      </c>
      <c r="BD51" s="578" t="s">
        <v>22</v>
      </c>
      <c r="BE51" s="575">
        <v>0</v>
      </c>
      <c r="BF51" s="575" t="s">
        <v>8</v>
      </c>
      <c r="BG51" s="575" t="s">
        <v>8</v>
      </c>
      <c r="BH51" s="576" t="s">
        <v>8</v>
      </c>
      <c r="BI51" s="574" t="s">
        <v>8</v>
      </c>
      <c r="BJ51" s="575">
        <v>0</v>
      </c>
      <c r="BK51" s="575" t="s">
        <v>8</v>
      </c>
      <c r="BL51" s="575">
        <v>0</v>
      </c>
      <c r="BM51" s="577">
        <v>0</v>
      </c>
      <c r="BN51" s="578">
        <v>0</v>
      </c>
      <c r="BO51" s="575">
        <v>0</v>
      </c>
      <c r="BP51" s="575">
        <v>0</v>
      </c>
      <c r="BQ51" s="575" t="s">
        <v>8</v>
      </c>
      <c r="BR51" s="576" t="s">
        <v>8</v>
      </c>
      <c r="BS51" s="574" t="s">
        <v>22</v>
      </c>
      <c r="BT51" s="575" t="s">
        <v>22</v>
      </c>
      <c r="BU51" s="575" t="s">
        <v>15</v>
      </c>
      <c r="BV51" s="575" t="s">
        <v>8</v>
      </c>
      <c r="BW51" s="577">
        <v>0</v>
      </c>
      <c r="BX51" s="578" t="s">
        <v>7</v>
      </c>
      <c r="BY51" s="575">
        <v>0</v>
      </c>
      <c r="BZ51" s="575" t="s">
        <v>8</v>
      </c>
      <c r="CA51" s="575" t="s">
        <v>8</v>
      </c>
      <c r="CB51" s="576" t="s">
        <v>8</v>
      </c>
      <c r="CC51" s="574" t="s">
        <v>8</v>
      </c>
      <c r="CD51" s="575" t="s">
        <v>8</v>
      </c>
      <c r="CE51" s="577" t="s">
        <v>8</v>
      </c>
      <c r="CF51" s="579">
        <f t="shared" si="2"/>
        <v>45</v>
      </c>
      <c r="CG51" s="16" t="str">
        <f t="shared" si="3"/>
        <v>ホクガード乳乳</v>
      </c>
    </row>
    <row r="52" spans="1:85" s="16" customFormat="1" ht="21.95" customHeight="1" thickBot="1">
      <c r="A52" s="1265"/>
      <c r="B52" s="581">
        <f t="shared" si="4"/>
        <v>46</v>
      </c>
      <c r="C52" s="552" t="s">
        <v>731</v>
      </c>
      <c r="D52" s="553">
        <v>46</v>
      </c>
      <c r="E52" s="551" t="s">
        <v>13</v>
      </c>
      <c r="F52" s="554" t="s">
        <v>8</v>
      </c>
      <c r="G52" s="555">
        <v>0</v>
      </c>
      <c r="H52" s="555" t="s">
        <v>22</v>
      </c>
      <c r="I52" s="555">
        <v>0</v>
      </c>
      <c r="J52" s="556">
        <v>0</v>
      </c>
      <c r="K52" s="554" t="s">
        <v>8</v>
      </c>
      <c r="L52" s="555" t="s">
        <v>8</v>
      </c>
      <c r="M52" s="555" t="s">
        <v>8</v>
      </c>
      <c r="N52" s="555" t="s">
        <v>8</v>
      </c>
      <c r="O52" s="557" t="s">
        <v>22</v>
      </c>
      <c r="P52" s="558">
        <v>0</v>
      </c>
      <c r="Q52" s="555">
        <v>0</v>
      </c>
      <c r="R52" s="555">
        <v>0</v>
      </c>
      <c r="S52" s="555" t="s">
        <v>8</v>
      </c>
      <c r="T52" s="556">
        <v>0</v>
      </c>
      <c r="U52" s="554" t="s">
        <v>8</v>
      </c>
      <c r="V52" s="555" t="s">
        <v>22</v>
      </c>
      <c r="W52" s="555" t="s">
        <v>12</v>
      </c>
      <c r="X52" s="555">
        <v>0</v>
      </c>
      <c r="Y52" s="557" t="s">
        <v>8</v>
      </c>
      <c r="Z52" s="558" t="s">
        <v>22</v>
      </c>
      <c r="AA52" s="555">
        <v>0</v>
      </c>
      <c r="AB52" s="555" t="s">
        <v>8</v>
      </c>
      <c r="AC52" s="555">
        <v>0</v>
      </c>
      <c r="AD52" s="556">
        <v>0</v>
      </c>
      <c r="AE52" s="554">
        <v>0</v>
      </c>
      <c r="AF52" s="555">
        <v>0</v>
      </c>
      <c r="AG52" s="555" t="s">
        <v>8</v>
      </c>
      <c r="AH52" s="555" t="s">
        <v>8</v>
      </c>
      <c r="AI52" s="557">
        <v>0</v>
      </c>
      <c r="AJ52" s="558">
        <v>0</v>
      </c>
      <c r="AK52" s="555" t="s">
        <v>22</v>
      </c>
      <c r="AL52" s="555" t="s">
        <v>8</v>
      </c>
      <c r="AM52" s="555" t="s">
        <v>8</v>
      </c>
      <c r="AN52" s="556" t="s">
        <v>8</v>
      </c>
      <c r="AO52" s="554" t="s">
        <v>22</v>
      </c>
      <c r="AP52" s="555">
        <v>0</v>
      </c>
      <c r="AQ52" s="555" t="s">
        <v>22</v>
      </c>
      <c r="AR52" s="555" t="s">
        <v>8</v>
      </c>
      <c r="AS52" s="557">
        <v>0</v>
      </c>
      <c r="AT52" s="558">
        <v>0</v>
      </c>
      <c r="AU52" s="555">
        <v>0</v>
      </c>
      <c r="AV52" s="557">
        <v>0</v>
      </c>
      <c r="AW52" s="554">
        <v>0</v>
      </c>
      <c r="AX52" s="556" t="s">
        <v>22</v>
      </c>
      <c r="AY52" s="554" t="s">
        <v>22</v>
      </c>
      <c r="AZ52" s="555" t="s">
        <v>8</v>
      </c>
      <c r="BA52" s="555">
        <v>0</v>
      </c>
      <c r="BB52" s="555">
        <v>0</v>
      </c>
      <c r="BC52" s="557">
        <v>0</v>
      </c>
      <c r="BD52" s="558" t="s">
        <v>22</v>
      </c>
      <c r="BE52" s="555">
        <v>0</v>
      </c>
      <c r="BF52" s="555">
        <v>0</v>
      </c>
      <c r="BG52" s="555">
        <v>0</v>
      </c>
      <c r="BH52" s="556" t="s">
        <v>10</v>
      </c>
      <c r="BI52" s="554" t="s">
        <v>10</v>
      </c>
      <c r="BJ52" s="555">
        <v>0</v>
      </c>
      <c r="BK52" s="555" t="s">
        <v>10</v>
      </c>
      <c r="BL52" s="555">
        <v>0</v>
      </c>
      <c r="BM52" s="557">
        <v>0</v>
      </c>
      <c r="BN52" s="558">
        <v>0</v>
      </c>
      <c r="BO52" s="555">
        <v>0</v>
      </c>
      <c r="BP52" s="555">
        <v>0</v>
      </c>
      <c r="BQ52" s="555">
        <v>0</v>
      </c>
      <c r="BR52" s="556" t="s">
        <v>8</v>
      </c>
      <c r="BS52" s="554" t="s">
        <v>22</v>
      </c>
      <c r="BT52" s="555" t="s">
        <v>22</v>
      </c>
      <c r="BU52" s="555">
        <v>0</v>
      </c>
      <c r="BV52" s="555">
        <v>0</v>
      </c>
      <c r="BW52" s="557">
        <v>0</v>
      </c>
      <c r="BX52" s="558">
        <v>0</v>
      </c>
      <c r="BY52" s="555" t="s">
        <v>7</v>
      </c>
      <c r="BZ52" s="555" t="s">
        <v>8</v>
      </c>
      <c r="CA52" s="555">
        <v>0</v>
      </c>
      <c r="CB52" s="556" t="s">
        <v>8</v>
      </c>
      <c r="CC52" s="554" t="s">
        <v>8</v>
      </c>
      <c r="CD52" s="555">
        <v>0</v>
      </c>
      <c r="CE52" s="557" t="s">
        <v>8</v>
      </c>
      <c r="CF52" s="559">
        <f t="shared" si="2"/>
        <v>46</v>
      </c>
      <c r="CG52" s="16" t="str">
        <f t="shared" si="3"/>
        <v>ホクガードC顆顆</v>
      </c>
    </row>
    <row r="53" spans="1:85" ht="21.95" customHeight="1" thickBot="1">
      <c r="A53" s="1265"/>
      <c r="B53" s="582">
        <f t="shared" si="4"/>
        <v>47</v>
      </c>
      <c r="C53" s="562" t="s">
        <v>551</v>
      </c>
      <c r="D53" s="563">
        <v>47</v>
      </c>
      <c r="E53" s="561" t="s">
        <v>6</v>
      </c>
      <c r="F53" s="564" t="s">
        <v>8</v>
      </c>
      <c r="G53" s="565" t="s">
        <v>8</v>
      </c>
      <c r="H53" s="565" t="s">
        <v>22</v>
      </c>
      <c r="I53" s="565" t="s">
        <v>8</v>
      </c>
      <c r="J53" s="566" t="s">
        <v>8</v>
      </c>
      <c r="K53" s="564" t="s">
        <v>8</v>
      </c>
      <c r="L53" s="565" t="s">
        <v>8</v>
      </c>
      <c r="M53" s="565" t="s">
        <v>8</v>
      </c>
      <c r="N53" s="565" t="s">
        <v>8</v>
      </c>
      <c r="O53" s="567" t="s">
        <v>22</v>
      </c>
      <c r="P53" s="568">
        <v>0</v>
      </c>
      <c r="Q53" s="565" t="s">
        <v>8</v>
      </c>
      <c r="R53" s="565" t="s">
        <v>8</v>
      </c>
      <c r="S53" s="565" t="s">
        <v>8</v>
      </c>
      <c r="T53" s="566">
        <v>0</v>
      </c>
      <c r="U53" s="564" t="s">
        <v>8</v>
      </c>
      <c r="V53" s="565" t="s">
        <v>22</v>
      </c>
      <c r="W53" s="565" t="s">
        <v>8</v>
      </c>
      <c r="X53" s="565" t="s">
        <v>8</v>
      </c>
      <c r="Y53" s="567" t="s">
        <v>8</v>
      </c>
      <c r="Z53" s="568" t="s">
        <v>22</v>
      </c>
      <c r="AA53" s="565" t="s">
        <v>8</v>
      </c>
      <c r="AB53" s="565" t="s">
        <v>8</v>
      </c>
      <c r="AC53" s="565" t="s">
        <v>8</v>
      </c>
      <c r="AD53" s="566" t="s">
        <v>8</v>
      </c>
      <c r="AE53" s="564" t="s">
        <v>8</v>
      </c>
      <c r="AF53" s="565" t="s">
        <v>8</v>
      </c>
      <c r="AG53" s="565" t="s">
        <v>8</v>
      </c>
      <c r="AH53" s="565" t="s">
        <v>8</v>
      </c>
      <c r="AI53" s="567" t="s">
        <v>8</v>
      </c>
      <c r="AJ53" s="568">
        <v>0</v>
      </c>
      <c r="AK53" s="565" t="s">
        <v>22</v>
      </c>
      <c r="AL53" s="565" t="s">
        <v>8</v>
      </c>
      <c r="AM53" s="565" t="s">
        <v>8</v>
      </c>
      <c r="AN53" s="566" t="s">
        <v>8</v>
      </c>
      <c r="AO53" s="564" t="s">
        <v>22</v>
      </c>
      <c r="AP53" s="565">
        <v>0</v>
      </c>
      <c r="AQ53" s="565" t="s">
        <v>22</v>
      </c>
      <c r="AR53" s="565" t="s">
        <v>8</v>
      </c>
      <c r="AS53" s="567" t="s">
        <v>8</v>
      </c>
      <c r="AT53" s="568" t="s">
        <v>8</v>
      </c>
      <c r="AU53" s="565" t="s">
        <v>8</v>
      </c>
      <c r="AV53" s="567" t="s">
        <v>8</v>
      </c>
      <c r="AW53" s="564">
        <v>0</v>
      </c>
      <c r="AX53" s="566" t="s">
        <v>22</v>
      </c>
      <c r="AY53" s="564" t="s">
        <v>22</v>
      </c>
      <c r="AZ53" s="565">
        <v>0</v>
      </c>
      <c r="BA53" s="565">
        <v>0</v>
      </c>
      <c r="BB53" s="565">
        <v>0</v>
      </c>
      <c r="BC53" s="567" t="s">
        <v>8</v>
      </c>
      <c r="BD53" s="568" t="s">
        <v>22</v>
      </c>
      <c r="BE53" s="565" t="s">
        <v>8</v>
      </c>
      <c r="BF53" s="565" t="s">
        <v>8</v>
      </c>
      <c r="BG53" s="565">
        <v>0</v>
      </c>
      <c r="BH53" s="566" t="s">
        <v>8</v>
      </c>
      <c r="BI53" s="564" t="s">
        <v>8</v>
      </c>
      <c r="BJ53" s="565" t="s">
        <v>8</v>
      </c>
      <c r="BK53" s="565">
        <v>0</v>
      </c>
      <c r="BL53" s="565">
        <v>0</v>
      </c>
      <c r="BM53" s="567" t="s">
        <v>8</v>
      </c>
      <c r="BN53" s="568" t="s">
        <v>8</v>
      </c>
      <c r="BO53" s="565" t="s">
        <v>8</v>
      </c>
      <c r="BP53" s="565" t="s">
        <v>8</v>
      </c>
      <c r="BQ53" s="565" t="s">
        <v>8</v>
      </c>
      <c r="BR53" s="566">
        <v>0</v>
      </c>
      <c r="BS53" s="564" t="s">
        <v>22</v>
      </c>
      <c r="BT53" s="565" t="s">
        <v>22</v>
      </c>
      <c r="BU53" s="565">
        <v>0</v>
      </c>
      <c r="BV53" s="565" t="s">
        <v>8</v>
      </c>
      <c r="BW53" s="567">
        <v>0</v>
      </c>
      <c r="BX53" s="568" t="s">
        <v>8</v>
      </c>
      <c r="BY53" s="565" t="s">
        <v>8</v>
      </c>
      <c r="BZ53" s="565" t="s">
        <v>7</v>
      </c>
      <c r="CA53" s="565" t="s">
        <v>8</v>
      </c>
      <c r="CB53" s="566">
        <v>0</v>
      </c>
      <c r="CC53" s="564">
        <v>0</v>
      </c>
      <c r="CD53" s="565">
        <v>0</v>
      </c>
      <c r="CE53" s="567">
        <v>0</v>
      </c>
      <c r="CF53" s="569">
        <f t="shared" si="2"/>
        <v>47</v>
      </c>
      <c r="CG53" s="12" t="str">
        <f t="shared" si="3"/>
        <v>ミリオネアFLFL</v>
      </c>
    </row>
    <row r="54" spans="1:85" ht="21.95" customHeight="1" thickBot="1">
      <c r="A54" s="1265"/>
      <c r="B54" s="582">
        <f t="shared" si="4"/>
        <v>48</v>
      </c>
      <c r="C54" s="562" t="s">
        <v>732</v>
      </c>
      <c r="D54" s="563">
        <v>48</v>
      </c>
      <c r="E54" s="561" t="s">
        <v>4</v>
      </c>
      <c r="F54" s="564" t="s">
        <v>8</v>
      </c>
      <c r="G54" s="565" t="s">
        <v>8</v>
      </c>
      <c r="H54" s="565" t="s">
        <v>22</v>
      </c>
      <c r="I54" s="565" t="s">
        <v>8</v>
      </c>
      <c r="J54" s="566">
        <v>0</v>
      </c>
      <c r="K54" s="564" t="s">
        <v>8</v>
      </c>
      <c r="L54" s="565">
        <v>0</v>
      </c>
      <c r="M54" s="565" t="s">
        <v>8</v>
      </c>
      <c r="N54" s="565" t="s">
        <v>8</v>
      </c>
      <c r="O54" s="567" t="s">
        <v>22</v>
      </c>
      <c r="P54" s="568">
        <v>0</v>
      </c>
      <c r="Q54" s="565" t="s">
        <v>8</v>
      </c>
      <c r="R54" s="565">
        <v>0</v>
      </c>
      <c r="S54" s="565" t="s">
        <v>8</v>
      </c>
      <c r="T54" s="566">
        <v>0</v>
      </c>
      <c r="U54" s="564" t="s">
        <v>8</v>
      </c>
      <c r="V54" s="565" t="s">
        <v>22</v>
      </c>
      <c r="W54" s="565" t="s">
        <v>8</v>
      </c>
      <c r="X54" s="565" t="s">
        <v>8</v>
      </c>
      <c r="Y54" s="567" t="s">
        <v>8</v>
      </c>
      <c r="Z54" s="568" t="s">
        <v>22</v>
      </c>
      <c r="AA54" s="565" t="s">
        <v>8</v>
      </c>
      <c r="AB54" s="565" t="s">
        <v>8</v>
      </c>
      <c r="AC54" s="565" t="s">
        <v>8</v>
      </c>
      <c r="AD54" s="566" t="s">
        <v>8</v>
      </c>
      <c r="AE54" s="564" t="s">
        <v>8</v>
      </c>
      <c r="AF54" s="565" t="s">
        <v>8</v>
      </c>
      <c r="AG54" s="565" t="s">
        <v>8</v>
      </c>
      <c r="AH54" s="565" t="s">
        <v>8</v>
      </c>
      <c r="AI54" s="567">
        <v>0</v>
      </c>
      <c r="AJ54" s="568">
        <v>0</v>
      </c>
      <c r="AK54" s="565" t="s">
        <v>22</v>
      </c>
      <c r="AL54" s="565" t="s">
        <v>8</v>
      </c>
      <c r="AM54" s="565" t="s">
        <v>8</v>
      </c>
      <c r="AN54" s="566" t="s">
        <v>8</v>
      </c>
      <c r="AO54" s="564" t="s">
        <v>22</v>
      </c>
      <c r="AP54" s="565" t="s">
        <v>8</v>
      </c>
      <c r="AQ54" s="565" t="s">
        <v>22</v>
      </c>
      <c r="AR54" s="565" t="s">
        <v>8</v>
      </c>
      <c r="AS54" s="567" t="s">
        <v>8</v>
      </c>
      <c r="AT54" s="568" t="s">
        <v>8</v>
      </c>
      <c r="AU54" s="565" t="s">
        <v>8</v>
      </c>
      <c r="AV54" s="567" t="s">
        <v>8</v>
      </c>
      <c r="AW54" s="564">
        <v>0</v>
      </c>
      <c r="AX54" s="566" t="s">
        <v>22</v>
      </c>
      <c r="AY54" s="564" t="s">
        <v>22</v>
      </c>
      <c r="AZ54" s="565" t="s">
        <v>8</v>
      </c>
      <c r="BA54" s="565">
        <v>0</v>
      </c>
      <c r="BB54" s="565">
        <v>0</v>
      </c>
      <c r="BC54" s="567" t="s">
        <v>8</v>
      </c>
      <c r="BD54" s="568" t="s">
        <v>22</v>
      </c>
      <c r="BE54" s="565" t="s">
        <v>8</v>
      </c>
      <c r="BF54" s="565" t="s">
        <v>8</v>
      </c>
      <c r="BG54" s="565">
        <v>0</v>
      </c>
      <c r="BH54" s="566" t="s">
        <v>8</v>
      </c>
      <c r="BI54" s="564" t="s">
        <v>8</v>
      </c>
      <c r="BJ54" s="565" t="s">
        <v>8</v>
      </c>
      <c r="BK54" s="565">
        <v>0</v>
      </c>
      <c r="BL54" s="565" t="s">
        <v>8</v>
      </c>
      <c r="BM54" s="567" t="s">
        <v>8</v>
      </c>
      <c r="BN54" s="568">
        <v>0</v>
      </c>
      <c r="BO54" s="565" t="s">
        <v>8</v>
      </c>
      <c r="BP54" s="565">
        <v>0</v>
      </c>
      <c r="BQ54" s="565" t="s">
        <v>8</v>
      </c>
      <c r="BR54" s="566">
        <v>0</v>
      </c>
      <c r="BS54" s="564" t="s">
        <v>22</v>
      </c>
      <c r="BT54" s="565" t="s">
        <v>22</v>
      </c>
      <c r="BU54" s="565" t="s">
        <v>8</v>
      </c>
      <c r="BV54" s="565" t="s">
        <v>8</v>
      </c>
      <c r="BW54" s="567">
        <v>0</v>
      </c>
      <c r="BX54" s="568" t="s">
        <v>8</v>
      </c>
      <c r="BY54" s="565">
        <v>0</v>
      </c>
      <c r="BZ54" s="565" t="s">
        <v>8</v>
      </c>
      <c r="CA54" s="565" t="s">
        <v>7</v>
      </c>
      <c r="CB54" s="566" t="s">
        <v>8</v>
      </c>
      <c r="CC54" s="564" t="s">
        <v>8</v>
      </c>
      <c r="CD54" s="565">
        <v>0</v>
      </c>
      <c r="CE54" s="567" t="s">
        <v>8</v>
      </c>
      <c r="CF54" s="569">
        <f t="shared" si="2"/>
        <v>48</v>
      </c>
      <c r="CG54" s="12" t="str">
        <f t="shared" si="3"/>
        <v>ムケツＤＸ水水</v>
      </c>
    </row>
    <row r="55" spans="1:85" ht="16.5" customHeight="1" thickBot="1">
      <c r="A55" s="1265"/>
      <c r="B55" s="582">
        <f t="shared" si="4"/>
        <v>49</v>
      </c>
      <c r="C55" s="562" t="s">
        <v>733</v>
      </c>
      <c r="D55" s="563">
        <v>49</v>
      </c>
      <c r="E55" s="561" t="s">
        <v>6</v>
      </c>
      <c r="F55" s="564" t="s">
        <v>8</v>
      </c>
      <c r="G55" s="565">
        <v>0</v>
      </c>
      <c r="H55" s="565" t="s">
        <v>22</v>
      </c>
      <c r="I55" s="565" t="s">
        <v>8</v>
      </c>
      <c r="J55" s="566" t="s">
        <v>8</v>
      </c>
      <c r="K55" s="564" t="s">
        <v>8</v>
      </c>
      <c r="L55" s="565" t="s">
        <v>8</v>
      </c>
      <c r="M55" s="565" t="s">
        <v>8</v>
      </c>
      <c r="N55" s="565" t="s">
        <v>8</v>
      </c>
      <c r="O55" s="567" t="s">
        <v>22</v>
      </c>
      <c r="P55" s="568" t="s">
        <v>8</v>
      </c>
      <c r="Q55" s="565" t="s">
        <v>8</v>
      </c>
      <c r="R55" s="565">
        <v>0</v>
      </c>
      <c r="S55" s="565" t="s">
        <v>8</v>
      </c>
      <c r="T55" s="566">
        <v>0</v>
      </c>
      <c r="U55" s="564" t="s">
        <v>8</v>
      </c>
      <c r="V55" s="565" t="s">
        <v>22</v>
      </c>
      <c r="W55" s="565" t="s">
        <v>8</v>
      </c>
      <c r="X55" s="565" t="s">
        <v>8</v>
      </c>
      <c r="Y55" s="567" t="s">
        <v>8</v>
      </c>
      <c r="Z55" s="568" t="s">
        <v>22</v>
      </c>
      <c r="AA55" s="565" t="s">
        <v>8</v>
      </c>
      <c r="AB55" s="565" t="s">
        <v>8</v>
      </c>
      <c r="AC55" s="565" t="s">
        <v>8</v>
      </c>
      <c r="AD55" s="566" t="s">
        <v>8</v>
      </c>
      <c r="AE55" s="564" t="s">
        <v>8</v>
      </c>
      <c r="AF55" s="565" t="s">
        <v>8</v>
      </c>
      <c r="AG55" s="565" t="s">
        <v>8</v>
      </c>
      <c r="AH55" s="565" t="s">
        <v>8</v>
      </c>
      <c r="AI55" s="567" t="s">
        <v>8</v>
      </c>
      <c r="AJ55" s="568" t="s">
        <v>8</v>
      </c>
      <c r="AK55" s="565" t="s">
        <v>22</v>
      </c>
      <c r="AL55" s="565" t="s">
        <v>8</v>
      </c>
      <c r="AM55" s="565" t="s">
        <v>8</v>
      </c>
      <c r="AN55" s="566" t="s">
        <v>8</v>
      </c>
      <c r="AO55" s="564" t="s">
        <v>22</v>
      </c>
      <c r="AP55" s="565" t="s">
        <v>8</v>
      </c>
      <c r="AQ55" s="565" t="s">
        <v>22</v>
      </c>
      <c r="AR55" s="565" t="s">
        <v>8</v>
      </c>
      <c r="AS55" s="567" t="s">
        <v>8</v>
      </c>
      <c r="AT55" s="568" t="s">
        <v>8</v>
      </c>
      <c r="AU55" s="565" t="s">
        <v>8</v>
      </c>
      <c r="AV55" s="567" t="s">
        <v>8</v>
      </c>
      <c r="AW55" s="564">
        <v>0</v>
      </c>
      <c r="AX55" s="566" t="s">
        <v>22</v>
      </c>
      <c r="AY55" s="564" t="s">
        <v>22</v>
      </c>
      <c r="AZ55" s="565">
        <v>0</v>
      </c>
      <c r="BA55" s="565" t="s">
        <v>8</v>
      </c>
      <c r="BB55" s="565" t="s">
        <v>8</v>
      </c>
      <c r="BC55" s="567" t="s">
        <v>8</v>
      </c>
      <c r="BD55" s="568" t="s">
        <v>22</v>
      </c>
      <c r="BE55" s="565" t="s">
        <v>8</v>
      </c>
      <c r="BF55" s="565" t="s">
        <v>8</v>
      </c>
      <c r="BG55" s="565" t="s">
        <v>8</v>
      </c>
      <c r="BH55" s="566" t="s">
        <v>8</v>
      </c>
      <c r="BI55" s="564" t="s">
        <v>8</v>
      </c>
      <c r="BJ55" s="565">
        <v>0</v>
      </c>
      <c r="BK55" s="565" t="s">
        <v>8</v>
      </c>
      <c r="BL55" s="565" t="s">
        <v>8</v>
      </c>
      <c r="BM55" s="567" t="s">
        <v>8</v>
      </c>
      <c r="BN55" s="568" t="s">
        <v>8</v>
      </c>
      <c r="BO55" s="565" t="s">
        <v>8</v>
      </c>
      <c r="BP55" s="565" t="s">
        <v>8</v>
      </c>
      <c r="BQ55" s="565" t="s">
        <v>8</v>
      </c>
      <c r="BR55" s="566">
        <v>0</v>
      </c>
      <c r="BS55" s="564" t="s">
        <v>22</v>
      </c>
      <c r="BT55" s="565" t="s">
        <v>22</v>
      </c>
      <c r="BU55" s="565" t="s">
        <v>8</v>
      </c>
      <c r="BV55" s="565">
        <v>0</v>
      </c>
      <c r="BW55" s="567">
        <v>0</v>
      </c>
      <c r="BX55" s="568" t="s">
        <v>8</v>
      </c>
      <c r="BY55" s="565" t="s">
        <v>8</v>
      </c>
      <c r="BZ55" s="565">
        <v>0</v>
      </c>
      <c r="CA55" s="565" t="s">
        <v>8</v>
      </c>
      <c r="CB55" s="566" t="s">
        <v>7</v>
      </c>
      <c r="CC55" s="564">
        <v>0</v>
      </c>
      <c r="CD55" s="565">
        <v>0</v>
      </c>
      <c r="CE55" s="567">
        <v>0</v>
      </c>
      <c r="CF55" s="569">
        <f t="shared" si="2"/>
        <v>49</v>
      </c>
      <c r="CG55" s="12" t="str">
        <f t="shared" si="3"/>
        <v>モンカット４０FLFL</v>
      </c>
    </row>
    <row r="56" spans="1:85" ht="17.25" customHeight="1" thickBot="1">
      <c r="A56" s="1265"/>
      <c r="B56" s="583">
        <f t="shared" si="4"/>
        <v>50</v>
      </c>
      <c r="C56" s="584" t="s">
        <v>734</v>
      </c>
      <c r="D56" s="585">
        <v>50</v>
      </c>
      <c r="E56" s="586" t="s">
        <v>13</v>
      </c>
      <c r="F56" s="587" t="s">
        <v>8</v>
      </c>
      <c r="G56" s="588">
        <v>0</v>
      </c>
      <c r="H56" s="588" t="s">
        <v>22</v>
      </c>
      <c r="I56" s="588" t="s">
        <v>9</v>
      </c>
      <c r="J56" s="589" t="s">
        <v>8</v>
      </c>
      <c r="K56" s="587" t="s">
        <v>8</v>
      </c>
      <c r="L56" s="588" t="s">
        <v>8</v>
      </c>
      <c r="M56" s="588" t="s">
        <v>12</v>
      </c>
      <c r="N56" s="588" t="s">
        <v>12</v>
      </c>
      <c r="O56" s="590" t="s">
        <v>22</v>
      </c>
      <c r="P56" s="591" t="s">
        <v>8</v>
      </c>
      <c r="Q56" s="588" t="s">
        <v>8</v>
      </c>
      <c r="R56" s="588">
        <v>0</v>
      </c>
      <c r="S56" s="588" t="s">
        <v>8</v>
      </c>
      <c r="T56" s="589">
        <v>0</v>
      </c>
      <c r="U56" s="587">
        <v>0</v>
      </c>
      <c r="V56" s="588" t="s">
        <v>22</v>
      </c>
      <c r="W56" s="588" t="s">
        <v>8</v>
      </c>
      <c r="X56" s="588" t="s">
        <v>8</v>
      </c>
      <c r="Y56" s="590">
        <v>0</v>
      </c>
      <c r="Z56" s="591" t="s">
        <v>22</v>
      </c>
      <c r="AA56" s="588" t="s">
        <v>8</v>
      </c>
      <c r="AB56" s="588" t="s">
        <v>8</v>
      </c>
      <c r="AC56" s="588">
        <v>0</v>
      </c>
      <c r="AD56" s="589" t="s">
        <v>8</v>
      </c>
      <c r="AE56" s="587">
        <v>0</v>
      </c>
      <c r="AF56" s="588" t="s">
        <v>8</v>
      </c>
      <c r="AG56" s="588" t="s">
        <v>8</v>
      </c>
      <c r="AH56" s="588" t="s">
        <v>8</v>
      </c>
      <c r="AI56" s="590" t="s">
        <v>8</v>
      </c>
      <c r="AJ56" s="591" t="s">
        <v>8</v>
      </c>
      <c r="AK56" s="588" t="s">
        <v>22</v>
      </c>
      <c r="AL56" s="588" t="s">
        <v>8</v>
      </c>
      <c r="AM56" s="588" t="s">
        <v>8</v>
      </c>
      <c r="AN56" s="589" t="s">
        <v>8</v>
      </c>
      <c r="AO56" s="587" t="s">
        <v>22</v>
      </c>
      <c r="AP56" s="588" t="s">
        <v>8</v>
      </c>
      <c r="AQ56" s="588" t="s">
        <v>22</v>
      </c>
      <c r="AR56" s="588">
        <v>0</v>
      </c>
      <c r="AS56" s="590" t="s">
        <v>8</v>
      </c>
      <c r="AT56" s="591" t="s">
        <v>8</v>
      </c>
      <c r="AU56" s="588" t="s">
        <v>8</v>
      </c>
      <c r="AV56" s="590" t="s">
        <v>8</v>
      </c>
      <c r="AW56" s="587" t="s">
        <v>8</v>
      </c>
      <c r="AX56" s="589" t="s">
        <v>22</v>
      </c>
      <c r="AY56" s="587" t="s">
        <v>22</v>
      </c>
      <c r="AZ56" s="588">
        <v>0</v>
      </c>
      <c r="BA56" s="588" t="s">
        <v>8</v>
      </c>
      <c r="BB56" s="588" t="s">
        <v>8</v>
      </c>
      <c r="BC56" s="590" t="s">
        <v>8</v>
      </c>
      <c r="BD56" s="591" t="s">
        <v>22</v>
      </c>
      <c r="BE56" s="588" t="s">
        <v>8</v>
      </c>
      <c r="BF56" s="588" t="s">
        <v>8</v>
      </c>
      <c r="BG56" s="588" t="s">
        <v>12</v>
      </c>
      <c r="BH56" s="589" t="s">
        <v>8</v>
      </c>
      <c r="BI56" s="587" t="s">
        <v>8</v>
      </c>
      <c r="BJ56" s="588">
        <v>0</v>
      </c>
      <c r="BK56" s="588" t="s">
        <v>8</v>
      </c>
      <c r="BL56" s="588" t="s">
        <v>8</v>
      </c>
      <c r="BM56" s="590" t="s">
        <v>8</v>
      </c>
      <c r="BN56" s="591" t="s">
        <v>8</v>
      </c>
      <c r="BO56" s="588" t="s">
        <v>8</v>
      </c>
      <c r="BP56" s="588" t="s">
        <v>8</v>
      </c>
      <c r="BQ56" s="588" t="s">
        <v>8</v>
      </c>
      <c r="BR56" s="589" t="s">
        <v>8</v>
      </c>
      <c r="BS56" s="587" t="s">
        <v>22</v>
      </c>
      <c r="BT56" s="588" t="s">
        <v>22</v>
      </c>
      <c r="BU56" s="588">
        <v>0</v>
      </c>
      <c r="BV56" s="588">
        <v>0</v>
      </c>
      <c r="BW56" s="590">
        <v>0</v>
      </c>
      <c r="BX56" s="591" t="s">
        <v>8</v>
      </c>
      <c r="BY56" s="588" t="s">
        <v>8</v>
      </c>
      <c r="BZ56" s="588">
        <v>0</v>
      </c>
      <c r="CA56" s="588" t="s">
        <v>8</v>
      </c>
      <c r="CB56" s="589">
        <v>0</v>
      </c>
      <c r="CC56" s="587" t="s">
        <v>7</v>
      </c>
      <c r="CD56" s="588">
        <v>0</v>
      </c>
      <c r="CE56" s="590">
        <v>0</v>
      </c>
      <c r="CF56" s="592">
        <f t="shared" si="2"/>
        <v>50</v>
      </c>
      <c r="CG56" s="12" t="str">
        <f t="shared" si="3"/>
        <v>モンセレン顆顆</v>
      </c>
    </row>
    <row r="57" spans="1:85" ht="17.25" customHeight="1" thickBot="1">
      <c r="A57" s="1265"/>
      <c r="B57" s="594">
        <f t="shared" si="4"/>
        <v>51</v>
      </c>
      <c r="C57" s="595" t="s">
        <v>554</v>
      </c>
      <c r="D57" s="596">
        <v>51</v>
      </c>
      <c r="E57" s="594" t="s">
        <v>4</v>
      </c>
      <c r="F57" s="597">
        <v>0</v>
      </c>
      <c r="G57" s="598">
        <v>0</v>
      </c>
      <c r="H57" s="598" t="s">
        <v>22</v>
      </c>
      <c r="I57" s="598" t="s">
        <v>12</v>
      </c>
      <c r="J57" s="599" t="s">
        <v>8</v>
      </c>
      <c r="K57" s="597" t="s">
        <v>8</v>
      </c>
      <c r="L57" s="598" t="s">
        <v>8</v>
      </c>
      <c r="M57" s="598" t="s">
        <v>8</v>
      </c>
      <c r="N57" s="598" t="s">
        <v>8</v>
      </c>
      <c r="O57" s="600" t="s">
        <v>22</v>
      </c>
      <c r="P57" s="601" t="s">
        <v>8</v>
      </c>
      <c r="Q57" s="598" t="s">
        <v>8</v>
      </c>
      <c r="R57" s="598">
        <v>0</v>
      </c>
      <c r="S57" s="598" t="s">
        <v>8</v>
      </c>
      <c r="T57" s="599">
        <v>0</v>
      </c>
      <c r="U57" s="597">
        <v>0</v>
      </c>
      <c r="V57" s="598" t="s">
        <v>22</v>
      </c>
      <c r="W57" s="598" t="s">
        <v>12</v>
      </c>
      <c r="X57" s="598" t="s">
        <v>8</v>
      </c>
      <c r="Y57" s="600">
        <v>0</v>
      </c>
      <c r="Z57" s="601" t="s">
        <v>22</v>
      </c>
      <c r="AA57" s="598">
        <v>0</v>
      </c>
      <c r="AB57" s="598" t="s">
        <v>8</v>
      </c>
      <c r="AC57" s="598">
        <v>0</v>
      </c>
      <c r="AD57" s="599">
        <v>0</v>
      </c>
      <c r="AE57" s="597">
        <v>0</v>
      </c>
      <c r="AF57" s="598" t="s">
        <v>8</v>
      </c>
      <c r="AG57" s="598" t="s">
        <v>8</v>
      </c>
      <c r="AH57" s="598">
        <v>0</v>
      </c>
      <c r="AI57" s="600" t="s">
        <v>8</v>
      </c>
      <c r="AJ57" s="601" t="s">
        <v>8</v>
      </c>
      <c r="AK57" s="598" t="s">
        <v>22</v>
      </c>
      <c r="AL57" s="598" t="s">
        <v>8</v>
      </c>
      <c r="AM57" s="598">
        <v>0</v>
      </c>
      <c r="AN57" s="599" t="s">
        <v>8</v>
      </c>
      <c r="AO57" s="597" t="s">
        <v>22</v>
      </c>
      <c r="AP57" s="598">
        <v>0</v>
      </c>
      <c r="AQ57" s="598" t="s">
        <v>22</v>
      </c>
      <c r="AR57" s="598">
        <v>0</v>
      </c>
      <c r="AS57" s="600">
        <v>0</v>
      </c>
      <c r="AT57" s="601" t="s">
        <v>8</v>
      </c>
      <c r="AU57" s="598" t="s">
        <v>8</v>
      </c>
      <c r="AV57" s="600" t="s">
        <v>8</v>
      </c>
      <c r="AW57" s="597" t="s">
        <v>8</v>
      </c>
      <c r="AX57" s="599" t="s">
        <v>22</v>
      </c>
      <c r="AY57" s="597" t="s">
        <v>22</v>
      </c>
      <c r="AZ57" s="598">
        <v>0</v>
      </c>
      <c r="BA57" s="598" t="s">
        <v>8</v>
      </c>
      <c r="BB57" s="598" t="s">
        <v>8</v>
      </c>
      <c r="BC57" s="600" t="s">
        <v>8</v>
      </c>
      <c r="BD57" s="601" t="s">
        <v>22</v>
      </c>
      <c r="BE57" s="598">
        <v>0</v>
      </c>
      <c r="BF57" s="598">
        <v>0</v>
      </c>
      <c r="BG57" s="598">
        <v>0</v>
      </c>
      <c r="BH57" s="599">
        <v>0</v>
      </c>
      <c r="BI57" s="597" t="s">
        <v>8</v>
      </c>
      <c r="BJ57" s="598">
        <v>0</v>
      </c>
      <c r="BK57" s="598">
        <v>0</v>
      </c>
      <c r="BL57" s="598" t="s">
        <v>8</v>
      </c>
      <c r="BM57" s="600">
        <v>0</v>
      </c>
      <c r="BN57" s="601" t="s">
        <v>8</v>
      </c>
      <c r="BO57" s="598" t="s">
        <v>8</v>
      </c>
      <c r="BP57" s="598" t="s">
        <v>8</v>
      </c>
      <c r="BQ57" s="598">
        <v>0</v>
      </c>
      <c r="BR57" s="599" t="s">
        <v>7</v>
      </c>
      <c r="BS57" s="597" t="s">
        <v>22</v>
      </c>
      <c r="BT57" s="598" t="s">
        <v>22</v>
      </c>
      <c r="BU57" s="598">
        <v>0</v>
      </c>
      <c r="BV57" s="598" t="s">
        <v>8</v>
      </c>
      <c r="BW57" s="600">
        <v>0</v>
      </c>
      <c r="BX57" s="601" t="s">
        <v>8</v>
      </c>
      <c r="BY57" s="598">
        <v>0</v>
      </c>
      <c r="BZ57" s="598">
        <v>0</v>
      </c>
      <c r="CA57" s="598">
        <v>0</v>
      </c>
      <c r="CB57" s="599">
        <v>0</v>
      </c>
      <c r="CC57" s="597">
        <v>0</v>
      </c>
      <c r="CD57" s="598" t="s">
        <v>7</v>
      </c>
      <c r="CE57" s="600">
        <v>0</v>
      </c>
      <c r="CF57" s="602">
        <f t="shared" si="2"/>
        <v>51</v>
      </c>
      <c r="CG57" s="12" t="str">
        <f t="shared" si="3"/>
        <v>リゾレックス水水</v>
      </c>
    </row>
    <row r="58" spans="1:85" ht="14.1" customHeight="1" thickBot="1">
      <c r="A58" s="1265"/>
      <c r="B58" s="586">
        <f t="shared" si="4"/>
        <v>52</v>
      </c>
      <c r="C58" s="584" t="s">
        <v>735</v>
      </c>
      <c r="D58" s="585">
        <v>52</v>
      </c>
      <c r="E58" s="586" t="s">
        <v>13</v>
      </c>
      <c r="F58" s="587" t="s">
        <v>8</v>
      </c>
      <c r="G58" s="588">
        <v>0</v>
      </c>
      <c r="H58" s="588" t="s">
        <v>22</v>
      </c>
      <c r="I58" s="588" t="s">
        <v>9</v>
      </c>
      <c r="J58" s="589" t="s">
        <v>8</v>
      </c>
      <c r="K58" s="587" t="s">
        <v>8</v>
      </c>
      <c r="L58" s="588">
        <v>0</v>
      </c>
      <c r="M58" s="588" t="s">
        <v>8</v>
      </c>
      <c r="N58" s="588" t="s">
        <v>8</v>
      </c>
      <c r="O58" s="590" t="s">
        <v>22</v>
      </c>
      <c r="P58" s="591" t="s">
        <v>8</v>
      </c>
      <c r="Q58" s="588">
        <v>0</v>
      </c>
      <c r="R58" s="588">
        <v>0</v>
      </c>
      <c r="S58" s="588">
        <v>0</v>
      </c>
      <c r="T58" s="589">
        <v>0</v>
      </c>
      <c r="U58" s="587" t="s">
        <v>8</v>
      </c>
      <c r="V58" s="588" t="s">
        <v>22</v>
      </c>
      <c r="W58" s="588" t="s">
        <v>8</v>
      </c>
      <c r="X58" s="588">
        <v>0</v>
      </c>
      <c r="Y58" s="590" t="s">
        <v>8</v>
      </c>
      <c r="Z58" s="591" t="s">
        <v>22</v>
      </c>
      <c r="AA58" s="588" t="s">
        <v>8</v>
      </c>
      <c r="AB58" s="588" t="s">
        <v>8</v>
      </c>
      <c r="AC58" s="588">
        <v>0</v>
      </c>
      <c r="AD58" s="589" t="s">
        <v>8</v>
      </c>
      <c r="AE58" s="587">
        <v>0</v>
      </c>
      <c r="AF58" s="588">
        <v>0</v>
      </c>
      <c r="AG58" s="588" t="s">
        <v>8</v>
      </c>
      <c r="AH58" s="588" t="s">
        <v>8</v>
      </c>
      <c r="AI58" s="590" t="s">
        <v>8</v>
      </c>
      <c r="AJ58" s="591" t="s">
        <v>8</v>
      </c>
      <c r="AK58" s="588" t="s">
        <v>22</v>
      </c>
      <c r="AL58" s="588" t="s">
        <v>8</v>
      </c>
      <c r="AM58" s="588" t="s">
        <v>8</v>
      </c>
      <c r="AN58" s="589" t="s">
        <v>8</v>
      </c>
      <c r="AO58" s="587" t="s">
        <v>22</v>
      </c>
      <c r="AP58" s="588" t="s">
        <v>8</v>
      </c>
      <c r="AQ58" s="588" t="s">
        <v>22</v>
      </c>
      <c r="AR58" s="588" t="s">
        <v>8</v>
      </c>
      <c r="AS58" s="590" t="s">
        <v>8</v>
      </c>
      <c r="AT58" s="591">
        <v>0</v>
      </c>
      <c r="AU58" s="588" t="s">
        <v>8</v>
      </c>
      <c r="AV58" s="590" t="s">
        <v>8</v>
      </c>
      <c r="AW58" s="587">
        <v>0</v>
      </c>
      <c r="AX58" s="589" t="s">
        <v>22</v>
      </c>
      <c r="AY58" s="587" t="s">
        <v>22</v>
      </c>
      <c r="AZ58" s="588">
        <v>0</v>
      </c>
      <c r="BA58" s="588">
        <v>0</v>
      </c>
      <c r="BB58" s="588" t="s">
        <v>8</v>
      </c>
      <c r="BC58" s="590" t="s">
        <v>8</v>
      </c>
      <c r="BD58" s="591" t="s">
        <v>22</v>
      </c>
      <c r="BE58" s="588" t="s">
        <v>8</v>
      </c>
      <c r="BF58" s="588" t="s">
        <v>8</v>
      </c>
      <c r="BG58" s="588" t="s">
        <v>8</v>
      </c>
      <c r="BH58" s="589" t="s">
        <v>8</v>
      </c>
      <c r="BI58" s="587" t="s">
        <v>8</v>
      </c>
      <c r="BJ58" s="588">
        <v>0</v>
      </c>
      <c r="BK58" s="588">
        <v>0</v>
      </c>
      <c r="BL58" s="588" t="s">
        <v>8</v>
      </c>
      <c r="BM58" s="590" t="s">
        <v>8</v>
      </c>
      <c r="BN58" s="591">
        <v>0</v>
      </c>
      <c r="BO58" s="588" t="s">
        <v>8</v>
      </c>
      <c r="BP58" s="588">
        <v>0</v>
      </c>
      <c r="BQ58" s="588" t="s">
        <v>8</v>
      </c>
      <c r="BR58" s="589">
        <v>0</v>
      </c>
      <c r="BS58" s="587" t="s">
        <v>22</v>
      </c>
      <c r="BT58" s="588" t="s">
        <v>22</v>
      </c>
      <c r="BU58" s="588" t="s">
        <v>8</v>
      </c>
      <c r="BV58" s="588">
        <v>0</v>
      </c>
      <c r="BW58" s="590">
        <v>0</v>
      </c>
      <c r="BX58" s="591" t="s">
        <v>8</v>
      </c>
      <c r="BY58" s="588" t="s">
        <v>8</v>
      </c>
      <c r="BZ58" s="588">
        <v>0</v>
      </c>
      <c r="CA58" s="588" t="s">
        <v>8</v>
      </c>
      <c r="CB58" s="589">
        <v>0</v>
      </c>
      <c r="CC58" s="587">
        <v>0</v>
      </c>
      <c r="CD58" s="588">
        <v>0</v>
      </c>
      <c r="CE58" s="590" t="s">
        <v>7</v>
      </c>
      <c r="CF58" s="592">
        <f t="shared" si="2"/>
        <v>52</v>
      </c>
      <c r="CG58" s="12" t="str">
        <f t="shared" si="3"/>
        <v>リンバー顆顆</v>
      </c>
    </row>
    <row r="59" spans="1:85" ht="14.25">
      <c r="A59" s="521"/>
      <c r="B59" s="518"/>
      <c r="C59" s="519"/>
      <c r="D59" s="520"/>
      <c r="E59" s="518"/>
      <c r="F59" s="518"/>
      <c r="G59" s="518"/>
      <c r="H59" s="518"/>
      <c r="I59" s="518"/>
      <c r="J59" s="518"/>
      <c r="K59" s="518"/>
      <c r="L59" s="518"/>
      <c r="M59" s="518"/>
      <c r="N59" s="518"/>
      <c r="O59" s="518"/>
      <c r="P59" s="518"/>
      <c r="Q59" s="518"/>
      <c r="R59" s="518"/>
      <c r="S59" s="518"/>
      <c r="T59" s="518"/>
      <c r="U59" s="518"/>
      <c r="V59" s="518"/>
      <c r="W59" s="518"/>
      <c r="X59" s="518"/>
      <c r="Y59" s="518"/>
      <c r="Z59" s="518"/>
      <c r="AA59" s="518"/>
      <c r="AB59" s="518"/>
      <c r="AC59" s="518"/>
      <c r="AD59" s="518"/>
      <c r="AE59" s="518"/>
      <c r="AF59" s="518"/>
      <c r="AG59" s="518"/>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row>
    <row r="60" spans="1:85" ht="14.25">
      <c r="A60" s="521" t="s">
        <v>331</v>
      </c>
      <c r="B60" s="518"/>
      <c r="C60" s="518"/>
      <c r="D60" s="520"/>
      <c r="E60" s="518"/>
      <c r="F60" s="518"/>
      <c r="G60" s="518"/>
      <c r="H60" s="518"/>
      <c r="I60" s="518"/>
      <c r="J60" s="518"/>
      <c r="K60" s="518"/>
      <c r="L60" s="518"/>
      <c r="M60" s="518"/>
      <c r="N60" s="518"/>
      <c r="O60" s="518"/>
      <c r="P60" s="518"/>
      <c r="Q60" s="518"/>
      <c r="R60" s="518"/>
      <c r="S60" s="518"/>
      <c r="T60" s="518"/>
      <c r="U60" s="518"/>
      <c r="V60" s="518"/>
      <c r="W60" s="518"/>
      <c r="X60" s="518"/>
      <c r="Y60" s="518"/>
      <c r="Z60" s="518"/>
      <c r="AA60" s="518"/>
      <c r="AB60" s="518"/>
      <c r="AC60" s="518"/>
      <c r="AD60" s="518"/>
      <c r="AE60" s="518"/>
      <c r="AF60" s="518"/>
      <c r="AG60" s="518"/>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row>
    <row r="61" spans="1:85" ht="14.25">
      <c r="A61" s="521" t="s">
        <v>332</v>
      </c>
      <c r="B61" s="518"/>
      <c r="C61" s="518"/>
      <c r="D61" s="520"/>
      <c r="E61" s="518"/>
      <c r="F61" s="518"/>
      <c r="G61" s="518"/>
      <c r="H61" s="518"/>
      <c r="I61" s="518"/>
      <c r="J61" s="518"/>
      <c r="K61" s="518"/>
      <c r="L61" s="518"/>
      <c r="M61" s="518"/>
      <c r="N61" s="518"/>
      <c r="O61" s="518"/>
      <c r="P61" s="518"/>
      <c r="Q61" s="518"/>
      <c r="R61" s="518"/>
      <c r="S61" s="518"/>
      <c r="T61" s="518"/>
      <c r="U61" s="518"/>
      <c r="V61" s="518"/>
      <c r="W61" s="518"/>
      <c r="X61" s="518"/>
      <c r="Y61" s="518"/>
      <c r="Z61" s="518"/>
      <c r="AA61" s="518"/>
      <c r="AB61" s="518"/>
      <c r="AC61" s="518"/>
      <c r="AD61" s="518"/>
      <c r="AE61" s="518"/>
      <c r="AF61" s="518"/>
      <c r="AG61" s="518"/>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row>
    <row r="62" spans="1:85" ht="14.25">
      <c r="A62" s="521" t="s">
        <v>333</v>
      </c>
      <c r="B62" s="518"/>
      <c r="C62" s="518"/>
      <c r="D62" s="520"/>
      <c r="E62" s="518"/>
      <c r="F62" s="518"/>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row>
    <row r="63" spans="1:85" ht="14.25">
      <c r="A63" s="521" t="s">
        <v>334</v>
      </c>
      <c r="B63" s="518"/>
      <c r="C63" s="518"/>
      <c r="D63" s="520"/>
      <c r="E63" s="518"/>
      <c r="F63" s="518"/>
      <c r="G63" s="518"/>
      <c r="H63" s="518"/>
      <c r="I63" s="518"/>
      <c r="J63" s="518"/>
      <c r="K63" s="518"/>
      <c r="L63" s="518"/>
      <c r="M63" s="518"/>
      <c r="N63" s="518"/>
      <c r="O63" s="518"/>
      <c r="P63" s="518"/>
      <c r="Q63" s="518"/>
      <c r="R63" s="518"/>
      <c r="S63" s="518"/>
      <c r="T63" s="518"/>
      <c r="U63" s="518"/>
      <c r="V63" s="518"/>
      <c r="W63" s="518"/>
      <c r="X63" s="518"/>
      <c r="Y63" s="518"/>
      <c r="Z63" s="518"/>
      <c r="AA63" s="518"/>
      <c r="AB63" s="518"/>
      <c r="AC63" s="518"/>
      <c r="AD63" s="518"/>
      <c r="AE63" s="518"/>
      <c r="AF63" s="518"/>
      <c r="AG63" s="518"/>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row>
    <row r="64" spans="1:85" ht="14.25">
      <c r="A64" s="521" t="s">
        <v>335</v>
      </c>
      <c r="B64" s="518"/>
      <c r="C64" s="518"/>
      <c r="D64" s="520"/>
      <c r="E64" s="518"/>
      <c r="F64" s="518"/>
      <c r="G64" s="518"/>
      <c r="H64" s="518"/>
      <c r="I64" s="518"/>
      <c r="J64" s="518"/>
      <c r="K64" s="518"/>
      <c r="L64" s="518"/>
      <c r="M64" s="518"/>
      <c r="N64" s="518"/>
      <c r="O64" s="518"/>
      <c r="P64" s="518"/>
      <c r="Q64" s="518"/>
      <c r="R64" s="518"/>
      <c r="S64" s="518"/>
      <c r="T64" s="518"/>
      <c r="U64" s="518"/>
      <c r="V64" s="518"/>
      <c r="W64" s="518"/>
      <c r="X64" s="518"/>
      <c r="Y64" s="518"/>
      <c r="Z64" s="518"/>
      <c r="AA64" s="518"/>
      <c r="AB64" s="518"/>
      <c r="AC64" s="518"/>
      <c r="AD64" s="518"/>
      <c r="AE64" s="518"/>
      <c r="AF64" s="518"/>
      <c r="AG64" s="518"/>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row>
    <row r="65" spans="2:83">
      <c r="B65" s="12"/>
      <c r="BU65" s="23"/>
    </row>
    <row r="66" spans="2:83">
      <c r="B66" s="12"/>
      <c r="F66" s="23" t="str">
        <f>+F4&amp;F6</f>
        <v>アクタラ顆顆</v>
      </c>
      <c r="G66" s="23" t="str">
        <f t="shared" ref="G66:BR66" si="5">+G4&amp;G6</f>
        <v>アグロスリン水水</v>
      </c>
      <c r="H66" s="23" t="str">
        <f t="shared" si="5"/>
        <v>アドマイヤー顆顆</v>
      </c>
      <c r="I66" s="23" t="str">
        <f t="shared" si="5"/>
        <v>ウララDFDF</v>
      </c>
      <c r="J66" s="23" t="str">
        <f t="shared" si="5"/>
        <v>エンセダン乳乳</v>
      </c>
      <c r="K66" s="23" t="str">
        <f t="shared" si="5"/>
        <v>オルトラン水水</v>
      </c>
      <c r="L66" s="23" t="str">
        <f t="shared" si="5"/>
        <v>カウンター乳乳</v>
      </c>
      <c r="M66" s="23" t="str">
        <f t="shared" si="5"/>
        <v>カスケード乳乳</v>
      </c>
      <c r="N66" s="23" t="str">
        <f t="shared" si="5"/>
        <v>ゲットアウト顆顆</v>
      </c>
      <c r="O66" s="23" t="str">
        <f t="shared" si="5"/>
        <v>コテツFLFL</v>
      </c>
      <c r="P66" s="23" t="str">
        <f t="shared" si="5"/>
        <v>コルト顆顆</v>
      </c>
      <c r="Q66" s="23" t="str">
        <f t="shared" si="5"/>
        <v>サイハロン乳乳</v>
      </c>
      <c r="R66" s="23" t="str">
        <f t="shared" si="5"/>
        <v>サイハロン水水</v>
      </c>
      <c r="S66" s="23" t="str">
        <f t="shared" si="5"/>
        <v>ジェイエース溶溶</v>
      </c>
      <c r="T66" s="23" t="str">
        <f t="shared" si="5"/>
        <v>スカウト乳乳</v>
      </c>
      <c r="U66" s="23" t="str">
        <f t="shared" si="5"/>
        <v>スタークル顆顆</v>
      </c>
      <c r="V66" s="23" t="str">
        <f t="shared" si="5"/>
        <v>セフィーナDCDC</v>
      </c>
      <c r="W66" s="23" t="str">
        <f t="shared" si="5"/>
        <v>セフィーナＤＣDCDC</v>
      </c>
      <c r="X66" s="23" t="str">
        <f t="shared" si="5"/>
        <v>ダニトロンFLFL</v>
      </c>
      <c r="Y66" s="23" t="str">
        <f t="shared" si="5"/>
        <v>ダントツ溶溶</v>
      </c>
      <c r="Z66" s="23" t="str">
        <f t="shared" si="5"/>
        <v>ディアナSCSC</v>
      </c>
      <c r="AA66" s="23" t="str">
        <f t="shared" si="5"/>
        <v>テルスター水水</v>
      </c>
      <c r="AB66" s="23" t="str">
        <f t="shared" si="5"/>
        <v>トクチオン乳乳</v>
      </c>
      <c r="AC66" s="23" t="str">
        <f t="shared" si="5"/>
        <v>トレボン乳乳</v>
      </c>
      <c r="AD66" s="23" t="str">
        <f t="shared" si="5"/>
        <v>トレボンEWEW</v>
      </c>
      <c r="AE66" s="23" t="str">
        <f t="shared" si="5"/>
        <v>ニッソラン水水</v>
      </c>
      <c r="AF66" s="23" t="str">
        <f t="shared" si="5"/>
        <v>ノーモルト乳乳</v>
      </c>
      <c r="AG66" s="23" t="str">
        <f t="shared" si="5"/>
        <v>バイスロイド乳乳</v>
      </c>
      <c r="AH66" s="23" t="str">
        <f t="shared" si="5"/>
        <v>ビレスコ顆顆</v>
      </c>
      <c r="AI66" s="23" t="str">
        <f t="shared" si="5"/>
        <v>フェニックスFLFL</v>
      </c>
      <c r="AJ66" s="23" t="str">
        <f t="shared" si="5"/>
        <v>フェニックス顆顆</v>
      </c>
      <c r="AK66" s="23" t="str">
        <f t="shared" si="5"/>
        <v>プレバソンFLFL</v>
      </c>
      <c r="AL66" s="23" t="str">
        <f t="shared" si="5"/>
        <v>ペイオフＭＥ液液</v>
      </c>
      <c r="AM66" s="23" t="str">
        <f t="shared" si="5"/>
        <v>ベジホン乳乳</v>
      </c>
      <c r="AN66" s="23" t="str">
        <f t="shared" si="5"/>
        <v>マッチ乳乳</v>
      </c>
      <c r="AO66" s="23" t="str">
        <f t="shared" si="5"/>
        <v>マブリック水和剤水和剤</v>
      </c>
      <c r="AP66" s="23" t="str">
        <f t="shared" si="5"/>
        <v>マブリックEWEW</v>
      </c>
      <c r="AQ66" s="23" t="str">
        <f t="shared" si="5"/>
        <v>モスピラン液液</v>
      </c>
      <c r="AR66" s="23" t="str">
        <f t="shared" si="5"/>
        <v>モスピランＳＬ液液</v>
      </c>
      <c r="AS66" s="23" t="str">
        <f t="shared" si="5"/>
        <v>モベントFLFL</v>
      </c>
      <c r="AT66" s="23" t="str">
        <f t="shared" si="5"/>
        <v>ランネート４５水水</v>
      </c>
      <c r="AU66" s="23" t="str">
        <f t="shared" si="5"/>
        <v>リーズン顆顆</v>
      </c>
      <c r="AV66" s="23" t="str">
        <f t="shared" si="5"/>
        <v>ロムダンFLFL</v>
      </c>
      <c r="AW66" s="23" t="str">
        <f t="shared" si="5"/>
        <v>ＫＢＷ水水</v>
      </c>
      <c r="AX66" s="23" t="str">
        <f t="shared" si="5"/>
        <v>Ｚボルドー水水</v>
      </c>
      <c r="AY66" s="23" t="str">
        <f t="shared" si="5"/>
        <v>アフェットFLFL</v>
      </c>
      <c r="AZ66" s="23" t="str">
        <f t="shared" si="5"/>
        <v>アミスター２０FL※1FL</v>
      </c>
      <c r="BA66" s="23" t="str">
        <f t="shared" si="5"/>
        <v>イントレックスFLFL</v>
      </c>
      <c r="BB66" s="23" t="str">
        <f t="shared" si="5"/>
        <v>カスミン液液</v>
      </c>
      <c r="BC66" s="12" t="str">
        <f t="shared" si="5"/>
        <v>カスミンボルドー水水</v>
      </c>
      <c r="BD66" s="12" t="str">
        <f t="shared" si="5"/>
        <v>カッパーシン水水</v>
      </c>
      <c r="BE66" s="12" t="str">
        <f t="shared" si="5"/>
        <v>グットクル水水</v>
      </c>
      <c r="BF66" s="12" t="str">
        <f t="shared" si="5"/>
        <v>クプロシールドFLFL</v>
      </c>
      <c r="BG66" s="12" t="str">
        <f t="shared" si="5"/>
        <v>クミガードSCSC</v>
      </c>
      <c r="BH66" s="12" t="str">
        <f t="shared" si="5"/>
        <v>グリーンダイセンＭ水水</v>
      </c>
      <c r="BI66" s="12" t="str">
        <f t="shared" si="5"/>
        <v>グリーンペンコゼブ水水</v>
      </c>
      <c r="BJ66" s="12" t="str">
        <f t="shared" si="5"/>
        <v>コサイド３０００DFDF</v>
      </c>
      <c r="BK66" s="12" t="str">
        <f t="shared" si="5"/>
        <v>ジマンダイセン水水</v>
      </c>
      <c r="BL66" s="12" t="str">
        <f t="shared" si="5"/>
        <v>シルバキュアFLFL</v>
      </c>
      <c r="BM66" s="12" t="str">
        <f t="shared" si="5"/>
        <v>ダコニールエースFLFL</v>
      </c>
      <c r="BN66" s="12" t="str">
        <f t="shared" si="5"/>
        <v>デビュー乳乳</v>
      </c>
      <c r="BO66" s="12" t="str">
        <f t="shared" si="5"/>
        <v>ドイツボルドーDFDF</v>
      </c>
      <c r="BP66" s="12" t="str">
        <f t="shared" si="5"/>
        <v>ドイツボルドーＡ水水</v>
      </c>
      <c r="BQ66" s="12" t="str">
        <f t="shared" si="5"/>
        <v>どさんこスター水水</v>
      </c>
      <c r="BR66" s="12" t="str">
        <f t="shared" si="5"/>
        <v>バシタック水水</v>
      </c>
      <c r="BS66" s="10" t="str">
        <f t="shared" ref="BS66:CE66" si="6">+BS4&amp;BS6</f>
        <v>ビートスター水水</v>
      </c>
      <c r="BT66" s="12" t="str">
        <f t="shared" si="6"/>
        <v>フジドーLFLFL</v>
      </c>
      <c r="BU66" s="12" t="str">
        <f t="shared" si="6"/>
        <v>フリント２５FL※2FL</v>
      </c>
      <c r="BV66" s="12" t="str">
        <f t="shared" si="6"/>
        <v>フロンサイドSCSC</v>
      </c>
      <c r="BW66" s="12" t="str">
        <f t="shared" si="6"/>
        <v>フロンサイド水水</v>
      </c>
      <c r="BX66" s="12" t="str">
        <f t="shared" si="6"/>
        <v>ホクガード乳乳</v>
      </c>
      <c r="BY66" s="12" t="str">
        <f t="shared" si="6"/>
        <v>ホクガードC顆顆</v>
      </c>
      <c r="BZ66" s="12" t="str">
        <f t="shared" si="6"/>
        <v>ミリオネアFLFL</v>
      </c>
      <c r="CA66" s="12" t="str">
        <f t="shared" si="6"/>
        <v>ムケツＤＸ水水</v>
      </c>
      <c r="CB66" s="12" t="str">
        <f t="shared" si="6"/>
        <v>モンカット４０FLFL</v>
      </c>
      <c r="CC66" s="12" t="str">
        <f t="shared" si="6"/>
        <v>モンセレン顆顆</v>
      </c>
      <c r="CD66" s="12" t="str">
        <f t="shared" si="6"/>
        <v>リゾレックス水水</v>
      </c>
      <c r="CE66" s="12" t="str">
        <f t="shared" si="6"/>
        <v>リンバー顆顆</v>
      </c>
    </row>
    <row r="67" spans="2:83">
      <c r="B67" s="12"/>
      <c r="BC67" s="12"/>
      <c r="BD67" s="12"/>
      <c r="BE67" s="12"/>
      <c r="BF67" s="12"/>
      <c r="BG67" s="12"/>
      <c r="BH67" s="12"/>
      <c r="BI67" s="12"/>
      <c r="BJ67" s="12"/>
      <c r="BK67" s="12"/>
      <c r="BL67" s="12"/>
      <c r="BM67" s="12"/>
      <c r="BN67" s="12"/>
      <c r="BO67" s="12"/>
      <c r="BP67" s="12"/>
      <c r="BQ67" s="12"/>
      <c r="BR67" s="12"/>
      <c r="BS67" s="10"/>
      <c r="BT67" s="12"/>
    </row>
    <row r="68" spans="2:83">
      <c r="B68" s="12"/>
      <c r="BC68" s="12"/>
      <c r="BD68" s="12"/>
      <c r="BE68" s="12"/>
      <c r="BF68" s="12"/>
      <c r="BG68" s="12"/>
      <c r="BH68" s="12"/>
      <c r="BI68" s="12"/>
      <c r="BJ68" s="12"/>
      <c r="BK68" s="12"/>
      <c r="BL68" s="12"/>
      <c r="BM68" s="12"/>
      <c r="BN68" s="12"/>
      <c r="BO68" s="12"/>
      <c r="BP68" s="12"/>
      <c r="BQ68" s="12"/>
      <c r="BR68" s="12"/>
      <c r="BS68" s="10"/>
      <c r="BT68" s="12"/>
    </row>
    <row r="69" spans="2:83">
      <c r="B69" s="12"/>
      <c r="BC69" s="12"/>
      <c r="BD69" s="12"/>
      <c r="BE69" s="12"/>
      <c r="BF69" s="12"/>
      <c r="BG69" s="12"/>
      <c r="BH69" s="12"/>
      <c r="BI69" s="12"/>
      <c r="BJ69" s="12"/>
      <c r="BK69" s="12"/>
      <c r="BL69" s="12"/>
      <c r="BM69" s="12"/>
      <c r="BN69" s="12"/>
      <c r="BO69" s="12"/>
      <c r="BP69" s="12"/>
      <c r="BQ69" s="12"/>
      <c r="BR69" s="12"/>
      <c r="BS69" s="10"/>
      <c r="BT69" s="12"/>
    </row>
    <row r="70" spans="2:83">
      <c r="B70" s="12"/>
      <c r="BC70" s="12"/>
      <c r="BD70" s="12"/>
      <c r="BE70" s="12"/>
      <c r="BF70" s="12"/>
      <c r="BG70" s="12"/>
      <c r="BH70" s="12"/>
      <c r="BI70" s="12"/>
      <c r="BJ70" s="12"/>
      <c r="BK70" s="12"/>
      <c r="BL70" s="12"/>
      <c r="BM70" s="12"/>
      <c r="BN70" s="12"/>
      <c r="BO70" s="12"/>
      <c r="BP70" s="12"/>
      <c r="BQ70" s="12"/>
      <c r="BR70" s="12"/>
      <c r="BS70" s="10"/>
      <c r="BT70" s="12"/>
    </row>
    <row r="71" spans="2:83">
      <c r="BC71" s="12"/>
      <c r="BD71" s="12"/>
      <c r="BE71" s="12"/>
      <c r="BF71" s="12"/>
      <c r="BG71" s="12"/>
      <c r="BH71" s="12"/>
      <c r="BI71" s="12"/>
      <c r="BJ71" s="12"/>
      <c r="BK71" s="12"/>
      <c r="BL71" s="12"/>
      <c r="BM71" s="12"/>
      <c r="BN71" s="12"/>
      <c r="BO71" s="12"/>
      <c r="BP71" s="12"/>
      <c r="BQ71" s="12"/>
      <c r="BR71" s="12"/>
      <c r="BS71" s="10"/>
      <c r="BT71" s="12"/>
    </row>
  </sheetData>
  <sheetProtection password="CEE3" sheet="1" objects="1" scenarios="1"/>
  <mergeCells count="6">
    <mergeCell ref="CF2:CF6"/>
    <mergeCell ref="A7:A27"/>
    <mergeCell ref="A28:A58"/>
    <mergeCell ref="A2:E6"/>
    <mergeCell ref="F2:AV2"/>
    <mergeCell ref="AW2:CE2"/>
  </mergeCells>
  <phoneticPr fontId="3"/>
  <printOptions gridLinesSet="0"/>
  <pageMargins left="0.59055118110236227" right="0.59055118110236227" top="0.55118110236220474" bottom="0.55118110236220474" header="0" footer="0"/>
  <pageSetup paperSize="9" scale="59" pageOrder="overThenDown" orientation="portrait" r:id="rId1"/>
  <headerFooter alignWithMargins="0"/>
  <colBreaks count="1" manualBreakCount="1">
    <brk id="33" max="62"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U11"/>
  <sheetViews>
    <sheetView view="pageBreakPreview" zoomScale="80" zoomScaleNormal="50" zoomScaleSheetLayoutView="80" workbookViewId="0">
      <selection activeCell="W7" sqref="W7"/>
    </sheetView>
  </sheetViews>
  <sheetFormatPr defaultRowHeight="13.5"/>
  <cols>
    <col min="1" max="1" width="5.625" style="12" customWidth="1"/>
    <col min="2" max="2" width="17.875" style="12" customWidth="1"/>
    <col min="3" max="3" width="4.375" style="34" customWidth="1"/>
    <col min="4" max="19" width="4.875" style="35" customWidth="1"/>
    <col min="20" max="20" width="3.5" style="12" customWidth="1"/>
    <col min="21" max="16384" width="9" style="12"/>
  </cols>
  <sheetData>
    <row r="1" spans="1:21" ht="19.5" customHeight="1" thickBot="1">
      <c r="A1" s="55" t="s">
        <v>243</v>
      </c>
      <c r="D1" s="34"/>
      <c r="E1" s="34"/>
    </row>
    <row r="2" spans="1:21" ht="14.25" thickBot="1">
      <c r="A2" s="1266"/>
      <c r="B2" s="1267"/>
      <c r="C2" s="1267"/>
      <c r="D2" s="1267"/>
      <c r="E2" s="1268"/>
      <c r="F2" s="1275" t="s">
        <v>16</v>
      </c>
      <c r="G2" s="1276"/>
      <c r="H2" s="1276"/>
      <c r="I2" s="1276"/>
      <c r="J2" s="1277"/>
      <c r="K2" s="24" t="s">
        <v>17</v>
      </c>
      <c r="L2" s="200"/>
      <c r="T2" s="35"/>
      <c r="U2" s="35"/>
    </row>
    <row r="3" spans="1:21" ht="13.5" customHeight="1">
      <c r="A3" s="1269"/>
      <c r="B3" s="1270"/>
      <c r="C3" s="1270"/>
      <c r="D3" s="1270"/>
      <c r="E3" s="1271"/>
      <c r="F3" s="21">
        <v>1</v>
      </c>
      <c r="G3" s="2">
        <f>F3+1</f>
        <v>2</v>
      </c>
      <c r="H3" s="2">
        <f>G3+1</f>
        <v>3</v>
      </c>
      <c r="I3" s="2">
        <f>H3+1</f>
        <v>4</v>
      </c>
      <c r="J3" s="6">
        <f>I3+1</f>
        <v>5</v>
      </c>
      <c r="K3" s="30">
        <f>J3+1</f>
        <v>6</v>
      </c>
      <c r="L3" s="201"/>
      <c r="M3" s="41"/>
      <c r="T3" s="35"/>
      <c r="U3" s="35"/>
    </row>
    <row r="4" spans="1:21" ht="165" customHeight="1">
      <c r="A4" s="1269"/>
      <c r="B4" s="1270"/>
      <c r="C4" s="1270"/>
      <c r="D4" s="1270"/>
      <c r="E4" s="1271"/>
      <c r="F4" s="14" t="s">
        <v>598</v>
      </c>
      <c r="G4" s="15" t="s">
        <v>599</v>
      </c>
      <c r="H4" s="15" t="s">
        <v>576</v>
      </c>
      <c r="I4" s="15" t="s">
        <v>581</v>
      </c>
      <c r="J4" s="40" t="s">
        <v>640</v>
      </c>
      <c r="K4" s="25" t="s">
        <v>644</v>
      </c>
      <c r="L4" s="201"/>
      <c r="M4" s="41"/>
      <c r="T4" s="35"/>
      <c r="U4" s="35"/>
    </row>
    <row r="5" spans="1:21" ht="16.5" customHeight="1">
      <c r="A5" s="1269"/>
      <c r="B5" s="1270"/>
      <c r="C5" s="1270"/>
      <c r="D5" s="1270"/>
      <c r="E5" s="1271"/>
      <c r="F5" s="17">
        <v>1</v>
      </c>
      <c r="G5" s="18">
        <v>2</v>
      </c>
      <c r="H5" s="18">
        <v>3</v>
      </c>
      <c r="I5" s="18">
        <v>4</v>
      </c>
      <c r="J5" s="38">
        <v>5</v>
      </c>
      <c r="K5" s="27">
        <v>6</v>
      </c>
      <c r="L5" s="201"/>
      <c r="M5" s="41"/>
      <c r="T5" s="35"/>
      <c r="U5" s="35"/>
    </row>
    <row r="6" spans="1:21" ht="14.25" thickBot="1">
      <c r="A6" s="1272"/>
      <c r="B6" s="1273"/>
      <c r="C6" s="1273"/>
      <c r="D6" s="1273"/>
      <c r="E6" s="1274"/>
      <c r="F6" s="19" t="s">
        <v>4</v>
      </c>
      <c r="G6" s="20" t="s">
        <v>1077</v>
      </c>
      <c r="H6" s="20" t="s">
        <v>13</v>
      </c>
      <c r="I6" s="20" t="s">
        <v>1078</v>
      </c>
      <c r="J6" s="28" t="s">
        <v>1077</v>
      </c>
      <c r="K6" s="29" t="s">
        <v>1079</v>
      </c>
      <c r="L6" s="202"/>
      <c r="M6" s="41"/>
      <c r="T6" s="35"/>
      <c r="U6" s="35"/>
    </row>
    <row r="7" spans="1:21" ht="26.25" customHeight="1">
      <c r="A7" s="8">
        <f>1</f>
        <v>1</v>
      </c>
      <c r="B7" s="190" t="s">
        <v>1080</v>
      </c>
      <c r="C7" s="185">
        <v>1</v>
      </c>
      <c r="D7" s="180">
        <v>1</v>
      </c>
      <c r="E7" s="195" t="s">
        <v>6</v>
      </c>
      <c r="F7" s="8"/>
      <c r="G7" s="1"/>
      <c r="H7" s="1" t="s">
        <v>8</v>
      </c>
      <c r="I7" s="1"/>
      <c r="J7" s="4"/>
      <c r="K7" s="192" t="s">
        <v>8</v>
      </c>
      <c r="L7" s="195">
        <v>1</v>
      </c>
      <c r="M7" s="41"/>
      <c r="T7" s="35"/>
      <c r="U7" s="35"/>
    </row>
    <row r="8" spans="1:21" ht="26.25" customHeight="1" thickBot="1">
      <c r="A8" s="22">
        <f>A7+1</f>
        <v>2</v>
      </c>
      <c r="B8" s="191" t="s">
        <v>730</v>
      </c>
      <c r="C8" s="183">
        <v>2</v>
      </c>
      <c r="D8" s="181">
        <v>2</v>
      </c>
      <c r="E8" s="182" t="s">
        <v>1</v>
      </c>
      <c r="F8" s="22" t="s">
        <v>8</v>
      </c>
      <c r="G8" s="3" t="s">
        <v>8</v>
      </c>
      <c r="H8" s="3" t="s">
        <v>8</v>
      </c>
      <c r="I8" s="3" t="s">
        <v>8</v>
      </c>
      <c r="J8" s="5" t="s">
        <v>8</v>
      </c>
      <c r="K8" s="193"/>
      <c r="L8" s="182">
        <v>2</v>
      </c>
      <c r="M8" s="41"/>
      <c r="T8" s="35"/>
      <c r="U8" s="35"/>
    </row>
    <row r="9" spans="1:21" ht="26.25" customHeight="1">
      <c r="A9" s="194"/>
      <c r="B9" s="33"/>
      <c r="C9" s="33"/>
      <c r="D9" s="33"/>
      <c r="E9" s="194"/>
      <c r="F9" s="194"/>
      <c r="G9" s="194"/>
      <c r="H9" s="194"/>
      <c r="I9" s="194"/>
      <c r="J9" s="194"/>
      <c r="K9" s="194"/>
      <c r="L9" s="194"/>
      <c r="M9" s="118"/>
      <c r="T9" s="35"/>
      <c r="U9" s="35"/>
    </row>
    <row r="10" spans="1:21" ht="24" customHeight="1">
      <c r="A10" s="34" t="s">
        <v>244</v>
      </c>
      <c r="D10" s="34"/>
      <c r="E10" s="34"/>
    </row>
    <row r="11" spans="1:21">
      <c r="A11" s="34"/>
      <c r="L11" s="118"/>
    </row>
  </sheetData>
  <mergeCells count="2">
    <mergeCell ref="A2:E6"/>
    <mergeCell ref="F2:J2"/>
  </mergeCells>
  <phoneticPr fontId="3"/>
  <pageMargins left="0.59055118110236227" right="0.59055118110236227" top="0.55118110236220474" bottom="0.55118110236220474" header="0" footer="0"/>
  <pageSetup paperSize="9" scale="7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CFF"/>
  </sheetPr>
  <dimension ref="A1:BR71"/>
  <sheetViews>
    <sheetView view="pageBreakPreview" zoomScale="50" zoomScaleNormal="50" zoomScaleSheetLayoutView="50" workbookViewId="0">
      <pane xSplit="5" ySplit="6" topLeftCell="F52" activePane="bottomRight" state="frozen"/>
      <selection activeCell="B59" sqref="B59"/>
      <selection pane="topRight" activeCell="B59" sqref="B59"/>
      <selection pane="bottomLeft" activeCell="B59" sqref="B59"/>
      <selection pane="bottomRight" activeCell="C7" sqref="C7:C66"/>
    </sheetView>
  </sheetViews>
  <sheetFormatPr defaultColWidth="11" defaultRowHeight="14.25"/>
  <cols>
    <col min="1" max="2" width="4.5" style="56" customWidth="1"/>
    <col min="3" max="3" width="35.125" style="56" customWidth="1"/>
    <col min="4" max="4" width="5.25" style="68" customWidth="1"/>
    <col min="5" max="5" width="7.25" style="66" customWidth="1"/>
    <col min="6" max="6" width="4.75" style="66" customWidth="1"/>
    <col min="7" max="66" width="4.75" style="60" customWidth="1"/>
    <col min="67" max="67" width="4.25" style="60" customWidth="1"/>
    <col min="68" max="68" width="4.875" style="60" customWidth="1"/>
    <col min="69" max="69" width="5.625" style="56" customWidth="1"/>
    <col min="70" max="70" width="22.75" style="56" customWidth="1"/>
    <col min="71" max="16384" width="11" style="56"/>
  </cols>
  <sheetData>
    <row r="1" spans="1:70" ht="19.5" customHeight="1" thickBot="1">
      <c r="A1" s="1106" t="s">
        <v>336</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25" t="s">
        <v>18</v>
      </c>
      <c r="BP1" s="225" t="s">
        <v>18</v>
      </c>
      <c r="BQ1" s="62" t="s">
        <v>18</v>
      </c>
    </row>
    <row r="2" spans="1:70" s="53" customFormat="1" ht="19.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6"/>
      <c r="BD2" s="1214" t="s">
        <v>271</v>
      </c>
      <c r="BE2" s="1215"/>
      <c r="BF2" s="1215"/>
      <c r="BG2" s="1215"/>
      <c r="BH2" s="1215"/>
      <c r="BI2" s="1215"/>
      <c r="BJ2" s="1215"/>
      <c r="BK2" s="1215"/>
      <c r="BL2" s="1215"/>
      <c r="BM2" s="1215"/>
      <c r="BN2" s="1216"/>
      <c r="BO2" s="1116"/>
      <c r="BP2" s="1122"/>
      <c r="BQ2" s="1119"/>
    </row>
    <row r="3" spans="1:70" s="57" customFormat="1" ht="17.25" customHeight="1">
      <c r="A3" s="1210"/>
      <c r="B3" s="1211"/>
      <c r="C3" s="1211"/>
      <c r="D3" s="1211"/>
      <c r="E3" s="1211"/>
      <c r="F3" s="694">
        <v>1</v>
      </c>
      <c r="G3" s="695">
        <f>F3+1</f>
        <v>2</v>
      </c>
      <c r="H3" s="695">
        <f t="shared" ref="H3:BN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4">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513">
        <f t="shared" si="0"/>
        <v>61</v>
      </c>
      <c r="BO3" s="1117"/>
      <c r="BP3" s="1123"/>
      <c r="BQ3" s="1120"/>
    </row>
    <row r="4" spans="1:70" s="77" customFormat="1" ht="209.25" customHeight="1">
      <c r="A4" s="1210"/>
      <c r="B4" s="1211"/>
      <c r="C4" s="1211"/>
      <c r="D4" s="1211"/>
      <c r="E4" s="1211"/>
      <c r="F4" s="435" t="s">
        <v>747</v>
      </c>
      <c r="G4" s="436" t="s">
        <v>633</v>
      </c>
      <c r="H4" s="436" t="s">
        <v>699</v>
      </c>
      <c r="I4" s="436" t="s">
        <v>596</v>
      </c>
      <c r="J4" s="437" t="s">
        <v>597</v>
      </c>
      <c r="K4" s="435" t="s">
        <v>748</v>
      </c>
      <c r="L4" s="436" t="s">
        <v>749</v>
      </c>
      <c r="M4" s="436" t="s">
        <v>750</v>
      </c>
      <c r="N4" s="436" t="s">
        <v>751</v>
      </c>
      <c r="O4" s="438" t="s">
        <v>574</v>
      </c>
      <c r="P4" s="439" t="s">
        <v>752</v>
      </c>
      <c r="Q4" s="436" t="s">
        <v>575</v>
      </c>
      <c r="R4" s="436" t="s">
        <v>599</v>
      </c>
      <c r="S4" s="436" t="s">
        <v>600</v>
      </c>
      <c r="T4" s="437" t="s">
        <v>576</v>
      </c>
      <c r="U4" s="435" t="s">
        <v>736</v>
      </c>
      <c r="V4" s="436" t="s">
        <v>662</v>
      </c>
      <c r="W4" s="436" t="s">
        <v>702</v>
      </c>
      <c r="X4" s="436" t="s">
        <v>753</v>
      </c>
      <c r="Y4" s="438" t="s">
        <v>499</v>
      </c>
      <c r="Z4" s="439" t="s">
        <v>754</v>
      </c>
      <c r="AA4" s="436" t="s">
        <v>755</v>
      </c>
      <c r="AB4" s="436" t="s">
        <v>109</v>
      </c>
      <c r="AC4" s="436" t="s">
        <v>636</v>
      </c>
      <c r="AD4" s="437" t="s">
        <v>756</v>
      </c>
      <c r="AE4" s="435" t="s">
        <v>757</v>
      </c>
      <c r="AF4" s="436" t="s">
        <v>758</v>
      </c>
      <c r="AG4" s="436" t="s">
        <v>112</v>
      </c>
      <c r="AH4" s="436" t="s">
        <v>605</v>
      </c>
      <c r="AI4" s="438" t="s">
        <v>579</v>
      </c>
      <c r="AJ4" s="439" t="s">
        <v>759</v>
      </c>
      <c r="AK4" s="436" t="s">
        <v>760</v>
      </c>
      <c r="AL4" s="436" t="s">
        <v>501</v>
      </c>
      <c r="AM4" s="436" t="s">
        <v>719</v>
      </c>
      <c r="AN4" s="437" t="s">
        <v>638</v>
      </c>
      <c r="AO4" s="435" t="s">
        <v>639</v>
      </c>
      <c r="AP4" s="436" t="s">
        <v>607</v>
      </c>
      <c r="AQ4" s="436" t="s">
        <v>761</v>
      </c>
      <c r="AR4" s="436" t="s">
        <v>608</v>
      </c>
      <c r="AS4" s="438" t="s">
        <v>581</v>
      </c>
      <c r="AT4" s="439" t="s">
        <v>480</v>
      </c>
      <c r="AU4" s="436" t="s">
        <v>609</v>
      </c>
      <c r="AV4" s="436" t="s">
        <v>640</v>
      </c>
      <c r="AW4" s="436" t="s">
        <v>502</v>
      </c>
      <c r="AX4" s="437" t="s">
        <v>707</v>
      </c>
      <c r="AY4" s="435" t="s">
        <v>503</v>
      </c>
      <c r="AZ4" s="436" t="s">
        <v>664</v>
      </c>
      <c r="BA4" s="436" t="s">
        <v>766</v>
      </c>
      <c r="BB4" s="436" t="s">
        <v>641</v>
      </c>
      <c r="BC4" s="438" t="s">
        <v>762</v>
      </c>
      <c r="BD4" s="435" t="s">
        <v>763</v>
      </c>
      <c r="BE4" s="436" t="s">
        <v>644</v>
      </c>
      <c r="BF4" s="436" t="s">
        <v>681</v>
      </c>
      <c r="BG4" s="436" t="s">
        <v>647</v>
      </c>
      <c r="BH4" s="437" t="s">
        <v>507</v>
      </c>
      <c r="BI4" s="435" t="s">
        <v>523</v>
      </c>
      <c r="BJ4" s="436" t="s">
        <v>764</v>
      </c>
      <c r="BK4" s="436" t="s">
        <v>765</v>
      </c>
      <c r="BL4" s="436" t="s">
        <v>695</v>
      </c>
      <c r="BM4" s="438" t="s">
        <v>629</v>
      </c>
      <c r="BN4" s="692" t="s">
        <v>553</v>
      </c>
      <c r="BO4" s="1117" t="s">
        <v>22</v>
      </c>
      <c r="BP4" s="1123"/>
      <c r="BQ4" s="1120"/>
    </row>
    <row r="5" spans="1:70" s="52" customFormat="1" ht="11.2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27">
        <v>51</v>
      </c>
      <c r="BE5" s="628">
        <v>52</v>
      </c>
      <c r="BF5" s="628">
        <v>53</v>
      </c>
      <c r="BG5" s="628">
        <v>54</v>
      </c>
      <c r="BH5" s="629">
        <v>55</v>
      </c>
      <c r="BI5" s="627">
        <v>56</v>
      </c>
      <c r="BJ5" s="628">
        <v>57</v>
      </c>
      <c r="BK5" s="628">
        <v>58</v>
      </c>
      <c r="BL5" s="628">
        <v>59</v>
      </c>
      <c r="BM5" s="630">
        <v>60</v>
      </c>
      <c r="BN5" s="693">
        <v>61</v>
      </c>
      <c r="BO5" s="1117"/>
      <c r="BP5" s="1123"/>
      <c r="BQ5" s="1120"/>
    </row>
    <row r="6" spans="1:70" s="66" customFormat="1" ht="23.25" customHeight="1" thickBot="1">
      <c r="A6" s="1212"/>
      <c r="B6" s="1213"/>
      <c r="C6" s="1213"/>
      <c r="D6" s="1213"/>
      <c r="E6" s="1213"/>
      <c r="F6" s="450" t="s">
        <v>6</v>
      </c>
      <c r="G6" s="451" t="s">
        <v>13</v>
      </c>
      <c r="H6" s="451" t="s">
        <v>4</v>
      </c>
      <c r="I6" s="451" t="s">
        <v>1</v>
      </c>
      <c r="J6" s="452" t="s">
        <v>1</v>
      </c>
      <c r="K6" s="450" t="s">
        <v>6</v>
      </c>
      <c r="L6" s="451" t="s">
        <v>1</v>
      </c>
      <c r="M6" s="451" t="s">
        <v>1</v>
      </c>
      <c r="N6" s="451" t="s">
        <v>13</v>
      </c>
      <c r="O6" s="453" t="s">
        <v>14</v>
      </c>
      <c r="P6" s="454" t="s">
        <v>14</v>
      </c>
      <c r="Q6" s="451" t="s">
        <v>1</v>
      </c>
      <c r="R6" s="451" t="s">
        <v>1</v>
      </c>
      <c r="S6" s="451" t="s">
        <v>1</v>
      </c>
      <c r="T6" s="452" t="s">
        <v>13</v>
      </c>
      <c r="U6" s="450" t="s">
        <v>6</v>
      </c>
      <c r="V6" s="451" t="s">
        <v>1</v>
      </c>
      <c r="W6" s="451" t="s">
        <v>4</v>
      </c>
      <c r="X6" s="451" t="s">
        <v>1</v>
      </c>
      <c r="Y6" s="453" t="s">
        <v>13</v>
      </c>
      <c r="Z6" s="454" t="s">
        <v>13</v>
      </c>
      <c r="AA6" s="451" t="s">
        <v>13</v>
      </c>
      <c r="AB6" s="451" t="s">
        <v>3</v>
      </c>
      <c r="AC6" s="451" t="s">
        <v>19</v>
      </c>
      <c r="AD6" s="452" t="s">
        <v>4</v>
      </c>
      <c r="AE6" s="450" t="s">
        <v>6</v>
      </c>
      <c r="AF6" s="451" t="s">
        <v>14</v>
      </c>
      <c r="AG6" s="451" t="s">
        <v>1</v>
      </c>
      <c r="AH6" s="451" t="s">
        <v>1</v>
      </c>
      <c r="AI6" s="453" t="s">
        <v>1</v>
      </c>
      <c r="AJ6" s="454" t="s">
        <v>4</v>
      </c>
      <c r="AK6" s="451" t="s">
        <v>4</v>
      </c>
      <c r="AL6" s="451" t="s">
        <v>3</v>
      </c>
      <c r="AM6" s="451" t="s">
        <v>1</v>
      </c>
      <c r="AN6" s="452" t="s">
        <v>13</v>
      </c>
      <c r="AO6" s="450" t="s">
        <v>6</v>
      </c>
      <c r="AP6" s="451" t="s">
        <v>6</v>
      </c>
      <c r="AQ6" s="451" t="s">
        <v>14</v>
      </c>
      <c r="AR6" s="451" t="s">
        <v>19</v>
      </c>
      <c r="AS6" s="453" t="s">
        <v>5</v>
      </c>
      <c r="AT6" s="454" t="s">
        <v>3</v>
      </c>
      <c r="AU6" s="451" t="s">
        <v>33</v>
      </c>
      <c r="AV6" s="451" t="s">
        <v>1</v>
      </c>
      <c r="AW6" s="451" t="s">
        <v>6</v>
      </c>
      <c r="AX6" s="452" t="s">
        <v>4</v>
      </c>
      <c r="AY6" s="450" t="s">
        <v>1</v>
      </c>
      <c r="AZ6" s="451" t="s">
        <v>13</v>
      </c>
      <c r="BA6" s="451" t="s">
        <v>5</v>
      </c>
      <c r="BB6" s="451" t="s">
        <v>14</v>
      </c>
      <c r="BC6" s="453" t="s">
        <v>13</v>
      </c>
      <c r="BD6" s="450" t="s">
        <v>6</v>
      </c>
      <c r="BE6" s="451" t="s">
        <v>4</v>
      </c>
      <c r="BF6" s="451" t="s">
        <v>4</v>
      </c>
      <c r="BG6" s="451" t="s">
        <v>14</v>
      </c>
      <c r="BH6" s="452" t="s">
        <v>4</v>
      </c>
      <c r="BI6" s="450" t="s">
        <v>6</v>
      </c>
      <c r="BJ6" s="451" t="s">
        <v>3</v>
      </c>
      <c r="BK6" s="451" t="s">
        <v>6</v>
      </c>
      <c r="BL6" s="451" t="s">
        <v>4</v>
      </c>
      <c r="BM6" s="453" t="s">
        <v>6</v>
      </c>
      <c r="BN6" s="510" t="s">
        <v>6</v>
      </c>
      <c r="BO6" s="1118"/>
      <c r="BP6" s="1124"/>
      <c r="BQ6" s="1121"/>
    </row>
    <row r="7" spans="1:70" s="66" customFormat="1" ht="20.100000000000001" customHeight="1">
      <c r="A7" s="1205" t="s">
        <v>270</v>
      </c>
      <c r="B7" s="456">
        <v>1</v>
      </c>
      <c r="C7" s="457" t="s">
        <v>747</v>
      </c>
      <c r="D7" s="680">
        <v>1</v>
      </c>
      <c r="E7" s="456" t="s">
        <v>6</v>
      </c>
      <c r="F7" s="273" t="s">
        <v>7</v>
      </c>
      <c r="G7" s="715">
        <v>0</v>
      </c>
      <c r="H7" s="715" t="s">
        <v>8</v>
      </c>
      <c r="I7" s="715" t="s">
        <v>8</v>
      </c>
      <c r="J7" s="716" t="s">
        <v>8</v>
      </c>
      <c r="K7" s="273" t="s">
        <v>8</v>
      </c>
      <c r="L7" s="715" t="s">
        <v>8</v>
      </c>
      <c r="M7" s="715" t="s">
        <v>8</v>
      </c>
      <c r="N7" s="715">
        <v>0</v>
      </c>
      <c r="O7" s="717" t="s">
        <v>8</v>
      </c>
      <c r="P7" s="718" t="s">
        <v>8</v>
      </c>
      <c r="Q7" s="715" t="s">
        <v>8</v>
      </c>
      <c r="R7" s="715" t="s">
        <v>8</v>
      </c>
      <c r="S7" s="715">
        <v>0</v>
      </c>
      <c r="T7" s="716">
        <v>0</v>
      </c>
      <c r="U7" s="273" t="s">
        <v>8</v>
      </c>
      <c r="V7" s="715" t="s">
        <v>8</v>
      </c>
      <c r="W7" s="715" t="s">
        <v>8</v>
      </c>
      <c r="X7" s="715">
        <v>0</v>
      </c>
      <c r="Y7" s="717" t="s">
        <v>8</v>
      </c>
      <c r="Z7" s="718" t="s">
        <v>8</v>
      </c>
      <c r="AA7" s="715" t="s">
        <v>8</v>
      </c>
      <c r="AB7" s="715" t="s">
        <v>8</v>
      </c>
      <c r="AC7" s="715">
        <v>0</v>
      </c>
      <c r="AD7" s="716" t="s">
        <v>8</v>
      </c>
      <c r="AE7" s="273" t="s">
        <v>8</v>
      </c>
      <c r="AF7" s="715">
        <v>0</v>
      </c>
      <c r="AG7" s="715" t="s">
        <v>8</v>
      </c>
      <c r="AH7" s="715" t="s">
        <v>8</v>
      </c>
      <c r="AI7" s="717" t="s">
        <v>8</v>
      </c>
      <c r="AJ7" s="718" t="s">
        <v>8</v>
      </c>
      <c r="AK7" s="715">
        <v>0</v>
      </c>
      <c r="AL7" s="715" t="s">
        <v>8</v>
      </c>
      <c r="AM7" s="715" t="s">
        <v>8</v>
      </c>
      <c r="AN7" s="716" t="s">
        <v>8</v>
      </c>
      <c r="AO7" s="273" t="s">
        <v>8</v>
      </c>
      <c r="AP7" s="715">
        <v>0</v>
      </c>
      <c r="AQ7" s="715" t="s">
        <v>8</v>
      </c>
      <c r="AR7" s="715" t="s">
        <v>8</v>
      </c>
      <c r="AS7" s="717" t="s">
        <v>8</v>
      </c>
      <c r="AT7" s="718" t="s">
        <v>8</v>
      </c>
      <c r="AU7" s="715">
        <v>0</v>
      </c>
      <c r="AV7" s="715" t="s">
        <v>8</v>
      </c>
      <c r="AW7" s="715" t="s">
        <v>8</v>
      </c>
      <c r="AX7" s="716" t="s">
        <v>8</v>
      </c>
      <c r="AY7" s="273" t="s">
        <v>8</v>
      </c>
      <c r="AZ7" s="715" t="s">
        <v>8</v>
      </c>
      <c r="BA7" s="715">
        <v>0</v>
      </c>
      <c r="BB7" s="715" t="s">
        <v>8</v>
      </c>
      <c r="BC7" s="717">
        <v>0</v>
      </c>
      <c r="BD7" s="273" t="s">
        <v>8</v>
      </c>
      <c r="BE7" s="715" t="s">
        <v>8</v>
      </c>
      <c r="BF7" s="715" t="s">
        <v>8</v>
      </c>
      <c r="BG7" s="715">
        <v>0</v>
      </c>
      <c r="BH7" s="716" t="s">
        <v>8</v>
      </c>
      <c r="BI7" s="273" t="s">
        <v>8</v>
      </c>
      <c r="BJ7" s="715">
        <v>0</v>
      </c>
      <c r="BK7" s="715">
        <v>0</v>
      </c>
      <c r="BL7" s="715" t="s">
        <v>8</v>
      </c>
      <c r="BM7" s="717">
        <v>0</v>
      </c>
      <c r="BN7" s="275" t="s">
        <v>8</v>
      </c>
      <c r="BO7" s="275">
        <f>B7</f>
        <v>1</v>
      </c>
      <c r="BP7" s="237">
        <f>B7</f>
        <v>1</v>
      </c>
      <c r="BQ7" s="196">
        <f>B7</f>
        <v>1</v>
      </c>
      <c r="BR7" s="66" t="str">
        <f>+C7&amp;E7</f>
        <v>アクセルFLFL</v>
      </c>
    </row>
    <row r="8" spans="1:70" s="66" customFormat="1" ht="20.100000000000001" customHeight="1">
      <c r="A8" s="1205"/>
      <c r="B8" s="464">
        <f>B7+1</f>
        <v>2</v>
      </c>
      <c r="C8" s="465" t="s">
        <v>633</v>
      </c>
      <c r="D8" s="650">
        <v>2</v>
      </c>
      <c r="E8" s="464" t="s">
        <v>13</v>
      </c>
      <c r="F8" s="268">
        <v>0</v>
      </c>
      <c r="G8" s="703" t="s">
        <v>7</v>
      </c>
      <c r="H8" s="703">
        <v>0</v>
      </c>
      <c r="I8" s="703">
        <v>0</v>
      </c>
      <c r="J8" s="704">
        <v>0</v>
      </c>
      <c r="K8" s="268">
        <v>0</v>
      </c>
      <c r="L8" s="703">
        <v>0</v>
      </c>
      <c r="M8" s="703" t="s">
        <v>8</v>
      </c>
      <c r="N8" s="703" t="s">
        <v>8</v>
      </c>
      <c r="O8" s="705">
        <v>0</v>
      </c>
      <c r="P8" s="706">
        <v>0</v>
      </c>
      <c r="Q8" s="703">
        <v>0</v>
      </c>
      <c r="R8" s="703">
        <v>0</v>
      </c>
      <c r="S8" s="703">
        <v>0</v>
      </c>
      <c r="T8" s="704">
        <v>0</v>
      </c>
      <c r="U8" s="268">
        <v>0</v>
      </c>
      <c r="V8" s="703">
        <v>0</v>
      </c>
      <c r="W8" s="703" t="s">
        <v>8</v>
      </c>
      <c r="X8" s="703">
        <v>0</v>
      </c>
      <c r="Y8" s="705">
        <v>0</v>
      </c>
      <c r="Z8" s="706">
        <v>0</v>
      </c>
      <c r="AA8" s="703">
        <v>0</v>
      </c>
      <c r="AB8" s="703">
        <v>0</v>
      </c>
      <c r="AC8" s="703">
        <v>0</v>
      </c>
      <c r="AD8" s="704">
        <v>0</v>
      </c>
      <c r="AE8" s="268">
        <v>0</v>
      </c>
      <c r="AF8" s="703">
        <v>0</v>
      </c>
      <c r="AG8" s="703">
        <v>0</v>
      </c>
      <c r="AH8" s="703">
        <v>0</v>
      </c>
      <c r="AI8" s="705">
        <v>0</v>
      </c>
      <c r="AJ8" s="706">
        <v>0</v>
      </c>
      <c r="AK8" s="703">
        <v>0</v>
      </c>
      <c r="AL8" s="703">
        <v>0</v>
      </c>
      <c r="AM8" s="703">
        <v>0</v>
      </c>
      <c r="AN8" s="704">
        <v>0</v>
      </c>
      <c r="AO8" s="268">
        <v>0</v>
      </c>
      <c r="AP8" s="703">
        <v>0</v>
      </c>
      <c r="AQ8" s="703">
        <v>0</v>
      </c>
      <c r="AR8" s="703" t="s">
        <v>8</v>
      </c>
      <c r="AS8" s="705">
        <v>0</v>
      </c>
      <c r="AT8" s="706">
        <v>0</v>
      </c>
      <c r="AU8" s="703">
        <v>0</v>
      </c>
      <c r="AV8" s="703" t="s">
        <v>8</v>
      </c>
      <c r="AW8" s="703">
        <v>0</v>
      </c>
      <c r="AX8" s="704">
        <v>0</v>
      </c>
      <c r="AY8" s="268">
        <v>0</v>
      </c>
      <c r="AZ8" s="703">
        <v>0</v>
      </c>
      <c r="BA8" s="703">
        <v>0</v>
      </c>
      <c r="BB8" s="703">
        <v>0</v>
      </c>
      <c r="BC8" s="705">
        <v>0</v>
      </c>
      <c r="BD8" s="268">
        <v>0</v>
      </c>
      <c r="BE8" s="703">
        <v>0</v>
      </c>
      <c r="BF8" s="703">
        <v>0</v>
      </c>
      <c r="BG8" s="703">
        <v>0</v>
      </c>
      <c r="BH8" s="704">
        <v>0</v>
      </c>
      <c r="BI8" s="268">
        <v>0</v>
      </c>
      <c r="BJ8" s="703">
        <v>0</v>
      </c>
      <c r="BK8" s="703" t="s">
        <v>8</v>
      </c>
      <c r="BL8" s="703" t="s">
        <v>8</v>
      </c>
      <c r="BM8" s="705">
        <v>0</v>
      </c>
      <c r="BN8" s="269">
        <v>0</v>
      </c>
      <c r="BO8" s="269">
        <f t="shared" ref="BO8:BO66" si="1">B8</f>
        <v>2</v>
      </c>
      <c r="BP8" s="238">
        <f t="shared" ref="BP8:BP67" si="2">B8</f>
        <v>2</v>
      </c>
      <c r="BQ8" s="197">
        <f t="shared" ref="BQ8:BQ67" si="3">B8</f>
        <v>2</v>
      </c>
      <c r="BR8" s="66" t="str">
        <f t="shared" ref="BR8:BR66" si="4">+C8&amp;E8</f>
        <v>アクタラ顆顆</v>
      </c>
    </row>
    <row r="9" spans="1:70" s="66" customFormat="1" ht="20.100000000000001" customHeight="1">
      <c r="A9" s="1205"/>
      <c r="B9" s="464">
        <f t="shared" ref="B9:B66" si="5">B8+1</f>
        <v>3</v>
      </c>
      <c r="C9" s="465" t="s">
        <v>596</v>
      </c>
      <c r="D9" s="650">
        <v>3</v>
      </c>
      <c r="E9" s="464" t="s">
        <v>1</v>
      </c>
      <c r="F9" s="268" t="s">
        <v>8</v>
      </c>
      <c r="G9" s="703">
        <v>0</v>
      </c>
      <c r="H9" s="703" t="s">
        <v>8</v>
      </c>
      <c r="I9" s="703" t="s">
        <v>7</v>
      </c>
      <c r="J9" s="704" t="s">
        <v>8</v>
      </c>
      <c r="K9" s="268">
        <v>0</v>
      </c>
      <c r="L9" s="703">
        <v>0</v>
      </c>
      <c r="M9" s="703">
        <v>0</v>
      </c>
      <c r="N9" s="703" t="s">
        <v>8</v>
      </c>
      <c r="O9" s="705" t="s">
        <v>9</v>
      </c>
      <c r="P9" s="706">
        <v>0</v>
      </c>
      <c r="Q9" s="703" t="s">
        <v>8</v>
      </c>
      <c r="R9" s="703">
        <v>0</v>
      </c>
      <c r="S9" s="703">
        <v>0</v>
      </c>
      <c r="T9" s="704" t="s">
        <v>8</v>
      </c>
      <c r="U9" s="268">
        <v>0</v>
      </c>
      <c r="V9" s="703" t="s">
        <v>8</v>
      </c>
      <c r="W9" s="703" t="s">
        <v>8</v>
      </c>
      <c r="X9" s="703" t="s">
        <v>8</v>
      </c>
      <c r="Y9" s="705">
        <v>0</v>
      </c>
      <c r="Z9" s="706" t="s">
        <v>8</v>
      </c>
      <c r="AA9" s="703">
        <v>0</v>
      </c>
      <c r="AB9" s="703" t="s">
        <v>8</v>
      </c>
      <c r="AC9" s="703">
        <v>0</v>
      </c>
      <c r="AD9" s="704" t="s">
        <v>8</v>
      </c>
      <c r="AE9" s="268" t="s">
        <v>8</v>
      </c>
      <c r="AF9" s="703">
        <v>0</v>
      </c>
      <c r="AG9" s="703">
        <v>0</v>
      </c>
      <c r="AH9" s="703">
        <v>0</v>
      </c>
      <c r="AI9" s="705" t="s">
        <v>8</v>
      </c>
      <c r="AJ9" s="706" t="s">
        <v>8</v>
      </c>
      <c r="AK9" s="703" t="s">
        <v>8</v>
      </c>
      <c r="AL9" s="703" t="s">
        <v>8</v>
      </c>
      <c r="AM9" s="703">
        <v>0</v>
      </c>
      <c r="AN9" s="704">
        <v>0</v>
      </c>
      <c r="AO9" s="268" t="s">
        <v>8</v>
      </c>
      <c r="AP9" s="703" t="s">
        <v>8</v>
      </c>
      <c r="AQ9" s="703">
        <v>0</v>
      </c>
      <c r="AR9" s="703" t="s">
        <v>8</v>
      </c>
      <c r="AS9" s="705" t="s">
        <v>8</v>
      </c>
      <c r="AT9" s="706" t="s">
        <v>8</v>
      </c>
      <c r="AU9" s="703">
        <v>0</v>
      </c>
      <c r="AV9" s="703">
        <v>0</v>
      </c>
      <c r="AW9" s="703" t="s">
        <v>8</v>
      </c>
      <c r="AX9" s="704" t="s">
        <v>8</v>
      </c>
      <c r="AY9" s="268" t="s">
        <v>8</v>
      </c>
      <c r="AZ9" s="703" t="s">
        <v>8</v>
      </c>
      <c r="BA9" s="703" t="s">
        <v>8</v>
      </c>
      <c r="BB9" s="703" t="s">
        <v>8</v>
      </c>
      <c r="BC9" s="705" t="s">
        <v>8</v>
      </c>
      <c r="BD9" s="268">
        <v>0</v>
      </c>
      <c r="BE9" s="703">
        <v>0</v>
      </c>
      <c r="BF9" s="703" t="s">
        <v>8</v>
      </c>
      <c r="BG9" s="703">
        <v>0</v>
      </c>
      <c r="BH9" s="704" t="s">
        <v>8</v>
      </c>
      <c r="BI9" s="268" t="s">
        <v>8</v>
      </c>
      <c r="BJ9" s="703">
        <v>0</v>
      </c>
      <c r="BK9" s="703" t="s">
        <v>12</v>
      </c>
      <c r="BL9" s="703" t="s">
        <v>11</v>
      </c>
      <c r="BM9" s="705" t="s">
        <v>8</v>
      </c>
      <c r="BN9" s="269" t="s">
        <v>8</v>
      </c>
      <c r="BO9" s="269">
        <f t="shared" si="1"/>
        <v>3</v>
      </c>
      <c r="BP9" s="238">
        <f t="shared" si="2"/>
        <v>3</v>
      </c>
      <c r="BQ9" s="197">
        <f t="shared" si="3"/>
        <v>3</v>
      </c>
      <c r="BR9" s="66" t="str">
        <f t="shared" si="4"/>
        <v>アタブロン乳乳</v>
      </c>
    </row>
    <row r="10" spans="1:70" s="66" customFormat="1" ht="20.100000000000001" customHeight="1">
      <c r="A10" s="1205"/>
      <c r="B10" s="464">
        <f t="shared" si="5"/>
        <v>4</v>
      </c>
      <c r="C10" s="465" t="s">
        <v>748</v>
      </c>
      <c r="D10" s="650">
        <v>4</v>
      </c>
      <c r="E10" s="464" t="s">
        <v>6</v>
      </c>
      <c r="F10" s="268" t="s">
        <v>8</v>
      </c>
      <c r="G10" s="703">
        <v>0</v>
      </c>
      <c r="H10" s="703">
        <v>0</v>
      </c>
      <c r="I10" s="703">
        <v>0</v>
      </c>
      <c r="J10" s="704">
        <v>0</v>
      </c>
      <c r="K10" s="268" t="s">
        <v>7</v>
      </c>
      <c r="L10" s="703" t="s">
        <v>8</v>
      </c>
      <c r="M10" s="703">
        <v>0</v>
      </c>
      <c r="N10" s="703">
        <v>0</v>
      </c>
      <c r="O10" s="705">
        <v>0</v>
      </c>
      <c r="P10" s="706">
        <v>0</v>
      </c>
      <c r="Q10" s="703">
        <v>0</v>
      </c>
      <c r="R10" s="703">
        <v>0</v>
      </c>
      <c r="S10" s="703" t="s">
        <v>8</v>
      </c>
      <c r="T10" s="704">
        <v>0</v>
      </c>
      <c r="U10" s="268">
        <v>0</v>
      </c>
      <c r="V10" s="703">
        <v>0</v>
      </c>
      <c r="W10" s="703">
        <v>0</v>
      </c>
      <c r="X10" s="703">
        <v>0</v>
      </c>
      <c r="Y10" s="705">
        <v>0</v>
      </c>
      <c r="Z10" s="706">
        <v>0</v>
      </c>
      <c r="AA10" s="703">
        <v>0</v>
      </c>
      <c r="AB10" s="703">
        <v>0</v>
      </c>
      <c r="AC10" s="703">
        <v>0</v>
      </c>
      <c r="AD10" s="704">
        <v>0</v>
      </c>
      <c r="AE10" s="268" t="s">
        <v>8</v>
      </c>
      <c r="AF10" s="703" t="s">
        <v>8</v>
      </c>
      <c r="AG10" s="703">
        <v>0</v>
      </c>
      <c r="AH10" s="703">
        <v>0</v>
      </c>
      <c r="AI10" s="705">
        <v>0</v>
      </c>
      <c r="AJ10" s="706">
        <v>0</v>
      </c>
      <c r="AK10" s="703">
        <v>0</v>
      </c>
      <c r="AL10" s="703">
        <v>0</v>
      </c>
      <c r="AM10" s="703">
        <v>0</v>
      </c>
      <c r="AN10" s="704">
        <v>0</v>
      </c>
      <c r="AO10" s="268">
        <v>0</v>
      </c>
      <c r="AP10" s="703" t="s">
        <v>8</v>
      </c>
      <c r="AQ10" s="703">
        <v>0</v>
      </c>
      <c r="AR10" s="703" t="s">
        <v>8</v>
      </c>
      <c r="AS10" s="705">
        <v>0</v>
      </c>
      <c r="AT10" s="706">
        <v>0</v>
      </c>
      <c r="AU10" s="703" t="s">
        <v>8</v>
      </c>
      <c r="AV10" s="703">
        <v>0</v>
      </c>
      <c r="AW10" s="703">
        <v>0</v>
      </c>
      <c r="AX10" s="704">
        <v>0</v>
      </c>
      <c r="AY10" s="268">
        <v>0</v>
      </c>
      <c r="AZ10" s="703">
        <v>0</v>
      </c>
      <c r="BA10" s="703">
        <v>0</v>
      </c>
      <c r="BB10" s="703">
        <v>0</v>
      </c>
      <c r="BC10" s="705">
        <v>0</v>
      </c>
      <c r="BD10" s="268" t="s">
        <v>8</v>
      </c>
      <c r="BE10" s="703">
        <v>0</v>
      </c>
      <c r="BF10" s="703">
        <v>0</v>
      </c>
      <c r="BG10" s="703">
        <v>0</v>
      </c>
      <c r="BH10" s="704">
        <v>0</v>
      </c>
      <c r="BI10" s="268">
        <v>0</v>
      </c>
      <c r="BJ10" s="703">
        <v>0</v>
      </c>
      <c r="BK10" s="703" t="s">
        <v>8</v>
      </c>
      <c r="BL10" s="703" t="s">
        <v>8</v>
      </c>
      <c r="BM10" s="705" t="s">
        <v>8</v>
      </c>
      <c r="BN10" s="269" t="s">
        <v>8</v>
      </c>
      <c r="BO10" s="269">
        <f t="shared" si="1"/>
        <v>4</v>
      </c>
      <c r="BP10" s="238">
        <f t="shared" si="2"/>
        <v>4</v>
      </c>
      <c r="BQ10" s="197">
        <f t="shared" si="3"/>
        <v>4</v>
      </c>
      <c r="BR10" s="66" t="str">
        <f t="shared" si="4"/>
        <v>アドマイヤーFLFL</v>
      </c>
    </row>
    <row r="11" spans="1:70" s="66" customFormat="1" ht="20.100000000000001" customHeight="1" thickBot="1">
      <c r="A11" s="1205"/>
      <c r="B11" s="472">
        <f t="shared" si="5"/>
        <v>5</v>
      </c>
      <c r="C11" s="473" t="s">
        <v>749</v>
      </c>
      <c r="D11" s="659">
        <v>5</v>
      </c>
      <c r="E11" s="472" t="s">
        <v>1</v>
      </c>
      <c r="F11" s="276" t="s">
        <v>8</v>
      </c>
      <c r="G11" s="707">
        <v>0</v>
      </c>
      <c r="H11" s="707">
        <v>0</v>
      </c>
      <c r="I11" s="707">
        <v>0</v>
      </c>
      <c r="J11" s="708">
        <v>0</v>
      </c>
      <c r="K11" s="276" t="s">
        <v>8</v>
      </c>
      <c r="L11" s="707" t="s">
        <v>7</v>
      </c>
      <c r="M11" s="707">
        <v>0</v>
      </c>
      <c r="N11" s="707">
        <v>0</v>
      </c>
      <c r="O11" s="709">
        <v>0</v>
      </c>
      <c r="P11" s="710">
        <v>0</v>
      </c>
      <c r="Q11" s="707">
        <v>0</v>
      </c>
      <c r="R11" s="707">
        <v>0</v>
      </c>
      <c r="S11" s="707" t="s">
        <v>8</v>
      </c>
      <c r="T11" s="708">
        <v>0</v>
      </c>
      <c r="U11" s="276">
        <v>0</v>
      </c>
      <c r="V11" s="707">
        <v>0</v>
      </c>
      <c r="W11" s="707">
        <v>0</v>
      </c>
      <c r="X11" s="707">
        <v>0</v>
      </c>
      <c r="Y11" s="709" t="s">
        <v>8</v>
      </c>
      <c r="Z11" s="710" t="s">
        <v>8</v>
      </c>
      <c r="AA11" s="707">
        <v>0</v>
      </c>
      <c r="AB11" s="707">
        <v>0</v>
      </c>
      <c r="AC11" s="707">
        <v>0</v>
      </c>
      <c r="AD11" s="708">
        <v>0</v>
      </c>
      <c r="AE11" s="276" t="s">
        <v>8</v>
      </c>
      <c r="AF11" s="707" t="s">
        <v>8</v>
      </c>
      <c r="AG11" s="707" t="s">
        <v>8</v>
      </c>
      <c r="AH11" s="707">
        <v>0</v>
      </c>
      <c r="AI11" s="709">
        <v>0</v>
      </c>
      <c r="AJ11" s="710" t="s">
        <v>8</v>
      </c>
      <c r="AK11" s="707">
        <v>0</v>
      </c>
      <c r="AL11" s="707" t="s">
        <v>8</v>
      </c>
      <c r="AM11" s="707">
        <v>0</v>
      </c>
      <c r="AN11" s="708" t="s">
        <v>8</v>
      </c>
      <c r="AO11" s="276">
        <v>0</v>
      </c>
      <c r="AP11" s="707">
        <v>0</v>
      </c>
      <c r="AQ11" s="707">
        <v>0</v>
      </c>
      <c r="AR11" s="707" t="s">
        <v>8</v>
      </c>
      <c r="AS11" s="709">
        <v>0</v>
      </c>
      <c r="AT11" s="710">
        <v>0</v>
      </c>
      <c r="AU11" s="707">
        <v>0</v>
      </c>
      <c r="AV11" s="707">
        <v>0</v>
      </c>
      <c r="AW11" s="707" t="s">
        <v>8</v>
      </c>
      <c r="AX11" s="708" t="s">
        <v>8</v>
      </c>
      <c r="AY11" s="276">
        <v>0</v>
      </c>
      <c r="AZ11" s="707" t="s">
        <v>8</v>
      </c>
      <c r="BA11" s="707">
        <v>0</v>
      </c>
      <c r="BB11" s="707" t="s">
        <v>8</v>
      </c>
      <c r="BC11" s="709">
        <v>0</v>
      </c>
      <c r="BD11" s="276" t="s">
        <v>8</v>
      </c>
      <c r="BE11" s="707" t="s">
        <v>8</v>
      </c>
      <c r="BF11" s="707">
        <v>0</v>
      </c>
      <c r="BG11" s="707" t="s">
        <v>8</v>
      </c>
      <c r="BH11" s="708" t="s">
        <v>8</v>
      </c>
      <c r="BI11" s="276" t="s">
        <v>8</v>
      </c>
      <c r="BJ11" s="707" t="s">
        <v>8</v>
      </c>
      <c r="BK11" s="707" t="s">
        <v>8</v>
      </c>
      <c r="BL11" s="707" t="s">
        <v>8</v>
      </c>
      <c r="BM11" s="709" t="s">
        <v>8</v>
      </c>
      <c r="BN11" s="278" t="s">
        <v>8</v>
      </c>
      <c r="BO11" s="278">
        <f t="shared" si="1"/>
        <v>5</v>
      </c>
      <c r="BP11" s="239">
        <f t="shared" si="2"/>
        <v>5</v>
      </c>
      <c r="BQ11" s="58">
        <f t="shared" si="3"/>
        <v>5</v>
      </c>
      <c r="BR11" s="66" t="str">
        <f t="shared" si="4"/>
        <v>アニキ乳乳</v>
      </c>
    </row>
    <row r="12" spans="1:70" s="66" customFormat="1" ht="20.100000000000001" customHeight="1">
      <c r="A12" s="1205"/>
      <c r="B12" s="480">
        <f t="shared" si="5"/>
        <v>6</v>
      </c>
      <c r="C12" s="481" t="s">
        <v>750</v>
      </c>
      <c r="D12" s="641">
        <v>6</v>
      </c>
      <c r="E12" s="482" t="s">
        <v>1</v>
      </c>
      <c r="F12" s="265" t="s">
        <v>8</v>
      </c>
      <c r="G12" s="699" t="s">
        <v>8</v>
      </c>
      <c r="H12" s="699">
        <v>0</v>
      </c>
      <c r="I12" s="699">
        <v>0</v>
      </c>
      <c r="J12" s="700" t="s">
        <v>8</v>
      </c>
      <c r="K12" s="265">
        <v>0</v>
      </c>
      <c r="L12" s="699">
        <v>0</v>
      </c>
      <c r="M12" s="699" t="s">
        <v>7</v>
      </c>
      <c r="N12" s="699">
        <v>0</v>
      </c>
      <c r="O12" s="701" t="s">
        <v>8</v>
      </c>
      <c r="P12" s="702">
        <v>0</v>
      </c>
      <c r="Q12" s="699">
        <v>0</v>
      </c>
      <c r="R12" s="699">
        <v>0</v>
      </c>
      <c r="S12" s="699">
        <v>0</v>
      </c>
      <c r="T12" s="700" t="s">
        <v>8</v>
      </c>
      <c r="U12" s="265">
        <v>0</v>
      </c>
      <c r="V12" s="699">
        <v>0</v>
      </c>
      <c r="W12" s="699">
        <v>0</v>
      </c>
      <c r="X12" s="699">
        <v>0</v>
      </c>
      <c r="Y12" s="701">
        <v>0</v>
      </c>
      <c r="Z12" s="702">
        <v>0</v>
      </c>
      <c r="AA12" s="699" t="s">
        <v>8</v>
      </c>
      <c r="AB12" s="699" t="s">
        <v>8</v>
      </c>
      <c r="AC12" s="699">
        <v>0</v>
      </c>
      <c r="AD12" s="700">
        <v>0</v>
      </c>
      <c r="AE12" s="265" t="s">
        <v>8</v>
      </c>
      <c r="AF12" s="699">
        <v>0</v>
      </c>
      <c r="AG12" s="699" t="s">
        <v>8</v>
      </c>
      <c r="AH12" s="699">
        <v>0</v>
      </c>
      <c r="AI12" s="701">
        <v>0</v>
      </c>
      <c r="AJ12" s="702" t="s">
        <v>8</v>
      </c>
      <c r="AK12" s="699" t="s">
        <v>8</v>
      </c>
      <c r="AL12" s="699">
        <v>0</v>
      </c>
      <c r="AM12" s="699">
        <v>0</v>
      </c>
      <c r="AN12" s="700" t="s">
        <v>8</v>
      </c>
      <c r="AO12" s="265" t="s">
        <v>8</v>
      </c>
      <c r="AP12" s="699" t="s">
        <v>8</v>
      </c>
      <c r="AQ12" s="699">
        <v>0</v>
      </c>
      <c r="AR12" s="699" t="s">
        <v>8</v>
      </c>
      <c r="AS12" s="701">
        <v>0</v>
      </c>
      <c r="AT12" s="702">
        <v>0</v>
      </c>
      <c r="AU12" s="699">
        <v>0</v>
      </c>
      <c r="AV12" s="699" t="s">
        <v>8</v>
      </c>
      <c r="AW12" s="699">
        <v>0</v>
      </c>
      <c r="AX12" s="700">
        <v>0</v>
      </c>
      <c r="AY12" s="265">
        <v>0</v>
      </c>
      <c r="AZ12" s="699" t="s">
        <v>8</v>
      </c>
      <c r="BA12" s="699" t="s">
        <v>8</v>
      </c>
      <c r="BB12" s="699" t="s">
        <v>8</v>
      </c>
      <c r="BC12" s="701" t="s">
        <v>8</v>
      </c>
      <c r="BD12" s="265" t="s">
        <v>8</v>
      </c>
      <c r="BE12" s="699" t="s">
        <v>8</v>
      </c>
      <c r="BF12" s="699" t="s">
        <v>8</v>
      </c>
      <c r="BG12" s="699">
        <v>0</v>
      </c>
      <c r="BH12" s="700" t="s">
        <v>8</v>
      </c>
      <c r="BI12" s="265" t="s">
        <v>8</v>
      </c>
      <c r="BJ12" s="699">
        <v>0</v>
      </c>
      <c r="BK12" s="699" t="s">
        <v>8</v>
      </c>
      <c r="BL12" s="699" t="s">
        <v>8</v>
      </c>
      <c r="BM12" s="701" t="s">
        <v>8</v>
      </c>
      <c r="BN12" s="267" t="s">
        <v>8</v>
      </c>
      <c r="BO12" s="267">
        <f t="shared" si="1"/>
        <v>6</v>
      </c>
      <c r="BP12" s="237">
        <f t="shared" si="2"/>
        <v>6</v>
      </c>
      <c r="BQ12" s="196">
        <f t="shared" si="3"/>
        <v>6</v>
      </c>
      <c r="BR12" s="66" t="str">
        <f t="shared" si="4"/>
        <v>アファーム乳乳</v>
      </c>
    </row>
    <row r="13" spans="1:70" s="66" customFormat="1" ht="20.100000000000001" customHeight="1">
      <c r="A13" s="1205"/>
      <c r="B13" s="489">
        <f t="shared" si="5"/>
        <v>7</v>
      </c>
      <c r="C13" s="465" t="s">
        <v>751</v>
      </c>
      <c r="D13" s="650">
        <v>7</v>
      </c>
      <c r="E13" s="464" t="s">
        <v>13</v>
      </c>
      <c r="F13" s="268">
        <v>0</v>
      </c>
      <c r="G13" s="703" t="s">
        <v>8</v>
      </c>
      <c r="H13" s="703" t="s">
        <v>8</v>
      </c>
      <c r="I13" s="703" t="s">
        <v>8</v>
      </c>
      <c r="J13" s="704">
        <v>0</v>
      </c>
      <c r="K13" s="268">
        <v>0</v>
      </c>
      <c r="L13" s="703">
        <v>0</v>
      </c>
      <c r="M13" s="703">
        <v>0</v>
      </c>
      <c r="N13" s="703" t="s">
        <v>7</v>
      </c>
      <c r="O13" s="705">
        <v>0</v>
      </c>
      <c r="P13" s="706">
        <v>0</v>
      </c>
      <c r="Q13" s="703">
        <v>0</v>
      </c>
      <c r="R13" s="703">
        <v>0</v>
      </c>
      <c r="S13" s="703" t="s">
        <v>8</v>
      </c>
      <c r="T13" s="704">
        <v>0</v>
      </c>
      <c r="U13" s="268">
        <v>0</v>
      </c>
      <c r="V13" s="703">
        <v>0</v>
      </c>
      <c r="W13" s="703">
        <v>0</v>
      </c>
      <c r="X13" s="703">
        <v>0</v>
      </c>
      <c r="Y13" s="705">
        <v>0</v>
      </c>
      <c r="Z13" s="706">
        <v>0</v>
      </c>
      <c r="AA13" s="703">
        <v>0</v>
      </c>
      <c r="AB13" s="703">
        <v>0</v>
      </c>
      <c r="AC13" s="703">
        <v>0</v>
      </c>
      <c r="AD13" s="704">
        <v>0</v>
      </c>
      <c r="AE13" s="268">
        <v>0</v>
      </c>
      <c r="AF13" s="703">
        <v>0</v>
      </c>
      <c r="AG13" s="703">
        <v>0</v>
      </c>
      <c r="AH13" s="703" t="s">
        <v>8</v>
      </c>
      <c r="AI13" s="705">
        <v>0</v>
      </c>
      <c r="AJ13" s="706">
        <v>0</v>
      </c>
      <c r="AK13" s="703">
        <v>0</v>
      </c>
      <c r="AL13" s="703">
        <v>0</v>
      </c>
      <c r="AM13" s="703">
        <v>0</v>
      </c>
      <c r="AN13" s="704">
        <v>0</v>
      </c>
      <c r="AO13" s="268">
        <v>0</v>
      </c>
      <c r="AP13" s="703">
        <v>0</v>
      </c>
      <c r="AQ13" s="703">
        <v>0</v>
      </c>
      <c r="AR13" s="703">
        <v>0</v>
      </c>
      <c r="AS13" s="705">
        <v>0</v>
      </c>
      <c r="AT13" s="706">
        <v>0</v>
      </c>
      <c r="AU13" s="703">
        <v>0</v>
      </c>
      <c r="AV13" s="703">
        <v>0</v>
      </c>
      <c r="AW13" s="703">
        <v>0</v>
      </c>
      <c r="AX13" s="704">
        <v>0</v>
      </c>
      <c r="AY13" s="268" t="s">
        <v>8</v>
      </c>
      <c r="AZ13" s="703">
        <v>0</v>
      </c>
      <c r="BA13" s="703">
        <v>0</v>
      </c>
      <c r="BB13" s="703">
        <v>0</v>
      </c>
      <c r="BC13" s="705">
        <v>0</v>
      </c>
      <c r="BD13" s="268" t="s">
        <v>8</v>
      </c>
      <c r="BE13" s="703" t="s">
        <v>11</v>
      </c>
      <c r="BF13" s="703" t="s">
        <v>8</v>
      </c>
      <c r="BG13" s="703">
        <v>0</v>
      </c>
      <c r="BH13" s="704" t="s">
        <v>8</v>
      </c>
      <c r="BI13" s="268" t="s">
        <v>8</v>
      </c>
      <c r="BJ13" s="703">
        <v>0</v>
      </c>
      <c r="BK13" s="703">
        <v>0</v>
      </c>
      <c r="BL13" s="703">
        <v>0</v>
      </c>
      <c r="BM13" s="705">
        <v>0</v>
      </c>
      <c r="BN13" s="269" t="s">
        <v>8</v>
      </c>
      <c r="BO13" s="269">
        <f t="shared" si="1"/>
        <v>7</v>
      </c>
      <c r="BP13" s="242">
        <f t="shared" si="2"/>
        <v>7</v>
      </c>
      <c r="BQ13" s="184">
        <f t="shared" si="3"/>
        <v>7</v>
      </c>
      <c r="BR13" s="66" t="str">
        <f t="shared" si="4"/>
        <v>アファームエクセラ顆顆</v>
      </c>
    </row>
    <row r="14" spans="1:70" s="66" customFormat="1" ht="20.100000000000001" customHeight="1">
      <c r="A14" s="1205"/>
      <c r="B14" s="489">
        <f t="shared" si="5"/>
        <v>8</v>
      </c>
      <c r="C14" s="465" t="s">
        <v>574</v>
      </c>
      <c r="D14" s="650">
        <v>8</v>
      </c>
      <c r="E14" s="464" t="s">
        <v>14</v>
      </c>
      <c r="F14" s="268" t="s">
        <v>8</v>
      </c>
      <c r="G14" s="703">
        <v>0</v>
      </c>
      <c r="H14" s="703" t="s">
        <v>8</v>
      </c>
      <c r="I14" s="703" t="s">
        <v>9</v>
      </c>
      <c r="J14" s="704" t="s">
        <v>8</v>
      </c>
      <c r="K14" s="268">
        <v>0</v>
      </c>
      <c r="L14" s="703">
        <v>0</v>
      </c>
      <c r="M14" s="703" t="s">
        <v>8</v>
      </c>
      <c r="N14" s="703">
        <v>0</v>
      </c>
      <c r="O14" s="705" t="s">
        <v>7</v>
      </c>
      <c r="P14" s="706" t="s">
        <v>8</v>
      </c>
      <c r="Q14" s="703">
        <v>0</v>
      </c>
      <c r="R14" s="703" t="s">
        <v>8</v>
      </c>
      <c r="S14" s="703" t="s">
        <v>8</v>
      </c>
      <c r="T14" s="704">
        <v>0</v>
      </c>
      <c r="U14" s="268" t="s">
        <v>8</v>
      </c>
      <c r="V14" s="703">
        <v>0</v>
      </c>
      <c r="W14" s="703" t="s">
        <v>8</v>
      </c>
      <c r="X14" s="703">
        <v>0</v>
      </c>
      <c r="Y14" s="705">
        <v>0</v>
      </c>
      <c r="Z14" s="706" t="s">
        <v>8</v>
      </c>
      <c r="AA14" s="703" t="s">
        <v>8</v>
      </c>
      <c r="AB14" s="703">
        <v>0</v>
      </c>
      <c r="AC14" s="703">
        <v>0</v>
      </c>
      <c r="AD14" s="704" t="s">
        <v>8</v>
      </c>
      <c r="AE14" s="268" t="s">
        <v>8</v>
      </c>
      <c r="AF14" s="703">
        <v>0</v>
      </c>
      <c r="AG14" s="703" t="s">
        <v>8</v>
      </c>
      <c r="AH14" s="703" t="s">
        <v>8</v>
      </c>
      <c r="AI14" s="705" t="s">
        <v>8</v>
      </c>
      <c r="AJ14" s="706">
        <v>0</v>
      </c>
      <c r="AK14" s="703" t="s">
        <v>8</v>
      </c>
      <c r="AL14" s="703" t="s">
        <v>8</v>
      </c>
      <c r="AM14" s="703">
        <v>0</v>
      </c>
      <c r="AN14" s="704" t="s">
        <v>8</v>
      </c>
      <c r="AO14" s="268" t="s">
        <v>8</v>
      </c>
      <c r="AP14" s="703">
        <v>0</v>
      </c>
      <c r="AQ14" s="703">
        <v>0</v>
      </c>
      <c r="AR14" s="703" t="s">
        <v>8</v>
      </c>
      <c r="AS14" s="705" t="s">
        <v>8</v>
      </c>
      <c r="AT14" s="706">
        <v>0</v>
      </c>
      <c r="AU14" s="703">
        <v>0</v>
      </c>
      <c r="AV14" s="703" t="s">
        <v>8</v>
      </c>
      <c r="AW14" s="703" t="s">
        <v>8</v>
      </c>
      <c r="AX14" s="704">
        <v>0</v>
      </c>
      <c r="AY14" s="268" t="s">
        <v>9</v>
      </c>
      <c r="AZ14" s="703" t="s">
        <v>8</v>
      </c>
      <c r="BA14" s="703">
        <v>0</v>
      </c>
      <c r="BB14" s="703">
        <v>0</v>
      </c>
      <c r="BC14" s="705" t="s">
        <v>8</v>
      </c>
      <c r="BD14" s="268">
        <v>0</v>
      </c>
      <c r="BE14" s="703" t="s">
        <v>8</v>
      </c>
      <c r="BF14" s="703">
        <v>0</v>
      </c>
      <c r="BG14" s="703">
        <v>0</v>
      </c>
      <c r="BH14" s="704" t="s">
        <v>8</v>
      </c>
      <c r="BI14" s="268" t="s">
        <v>8</v>
      </c>
      <c r="BJ14" s="703">
        <v>0</v>
      </c>
      <c r="BK14" s="703" t="s">
        <v>8</v>
      </c>
      <c r="BL14" s="703" t="s">
        <v>8</v>
      </c>
      <c r="BM14" s="705">
        <v>0</v>
      </c>
      <c r="BN14" s="269" t="s">
        <v>8</v>
      </c>
      <c r="BO14" s="269">
        <f t="shared" si="1"/>
        <v>8</v>
      </c>
      <c r="BP14" s="238">
        <f t="shared" si="2"/>
        <v>8</v>
      </c>
      <c r="BQ14" s="197">
        <f t="shared" si="3"/>
        <v>8</v>
      </c>
      <c r="BR14" s="66" t="str">
        <f t="shared" si="4"/>
        <v>ウララDFDF</v>
      </c>
    </row>
    <row r="15" spans="1:70" s="66" customFormat="1" ht="20.100000000000001" customHeight="1">
      <c r="A15" s="1205"/>
      <c r="B15" s="489">
        <f t="shared" si="5"/>
        <v>9</v>
      </c>
      <c r="C15" s="465" t="s">
        <v>752</v>
      </c>
      <c r="D15" s="650">
        <v>9</v>
      </c>
      <c r="E15" s="464" t="s">
        <v>14</v>
      </c>
      <c r="F15" s="268" t="s">
        <v>8</v>
      </c>
      <c r="G15" s="703">
        <v>0</v>
      </c>
      <c r="H15" s="703">
        <v>0</v>
      </c>
      <c r="I15" s="703">
        <v>0</v>
      </c>
      <c r="J15" s="704">
        <v>0</v>
      </c>
      <c r="K15" s="268">
        <v>0</v>
      </c>
      <c r="L15" s="703">
        <v>0</v>
      </c>
      <c r="M15" s="703">
        <v>0</v>
      </c>
      <c r="N15" s="703">
        <v>0</v>
      </c>
      <c r="O15" s="705" t="s">
        <v>8</v>
      </c>
      <c r="P15" s="706" t="s">
        <v>7</v>
      </c>
      <c r="Q15" s="703">
        <v>0</v>
      </c>
      <c r="R15" s="703">
        <v>0</v>
      </c>
      <c r="S15" s="703">
        <v>0</v>
      </c>
      <c r="T15" s="704">
        <v>0</v>
      </c>
      <c r="U15" s="268" t="s">
        <v>8</v>
      </c>
      <c r="V15" s="703">
        <v>0</v>
      </c>
      <c r="W15" s="703">
        <v>0</v>
      </c>
      <c r="X15" s="703">
        <v>0</v>
      </c>
      <c r="Y15" s="705">
        <v>0</v>
      </c>
      <c r="Z15" s="706">
        <v>0</v>
      </c>
      <c r="AA15" s="703">
        <v>0</v>
      </c>
      <c r="AB15" s="703" t="s">
        <v>8</v>
      </c>
      <c r="AC15" s="703">
        <v>0</v>
      </c>
      <c r="AD15" s="704">
        <v>0</v>
      </c>
      <c r="AE15" s="268" t="s">
        <v>8</v>
      </c>
      <c r="AF15" s="703">
        <v>0</v>
      </c>
      <c r="AG15" s="703" t="s">
        <v>8</v>
      </c>
      <c r="AH15" s="703" t="s">
        <v>8</v>
      </c>
      <c r="AI15" s="705">
        <v>0</v>
      </c>
      <c r="AJ15" s="706">
        <v>0</v>
      </c>
      <c r="AK15" s="703">
        <v>0</v>
      </c>
      <c r="AL15" s="703">
        <v>0</v>
      </c>
      <c r="AM15" s="703">
        <v>0</v>
      </c>
      <c r="AN15" s="704">
        <v>0</v>
      </c>
      <c r="AO15" s="268" t="s">
        <v>8</v>
      </c>
      <c r="AP15" s="703">
        <v>0</v>
      </c>
      <c r="AQ15" s="703">
        <v>0</v>
      </c>
      <c r="AR15" s="703" t="s">
        <v>8</v>
      </c>
      <c r="AS15" s="705">
        <v>0</v>
      </c>
      <c r="AT15" s="706">
        <v>0</v>
      </c>
      <c r="AU15" s="703">
        <v>0</v>
      </c>
      <c r="AV15" s="703">
        <v>0</v>
      </c>
      <c r="AW15" s="703" t="s">
        <v>8</v>
      </c>
      <c r="AX15" s="704">
        <v>0</v>
      </c>
      <c r="AY15" s="268">
        <v>0</v>
      </c>
      <c r="AZ15" s="703" t="s">
        <v>8</v>
      </c>
      <c r="BA15" s="703" t="s">
        <v>8</v>
      </c>
      <c r="BB15" s="703" t="s">
        <v>8</v>
      </c>
      <c r="BC15" s="705" t="s">
        <v>8</v>
      </c>
      <c r="BD15" s="268">
        <v>0</v>
      </c>
      <c r="BE15" s="703" t="s">
        <v>8</v>
      </c>
      <c r="BF15" s="703">
        <v>0</v>
      </c>
      <c r="BG15" s="703">
        <v>0</v>
      </c>
      <c r="BH15" s="704">
        <v>0</v>
      </c>
      <c r="BI15" s="268" t="s">
        <v>8</v>
      </c>
      <c r="BJ15" s="703">
        <v>0</v>
      </c>
      <c r="BK15" s="703">
        <v>0</v>
      </c>
      <c r="BL15" s="703" t="s">
        <v>8</v>
      </c>
      <c r="BM15" s="705">
        <v>0</v>
      </c>
      <c r="BN15" s="269" t="s">
        <v>8</v>
      </c>
      <c r="BO15" s="269">
        <f t="shared" si="1"/>
        <v>9</v>
      </c>
      <c r="BP15" s="238">
        <f t="shared" si="2"/>
        <v>9</v>
      </c>
      <c r="BQ15" s="197">
        <f t="shared" si="3"/>
        <v>9</v>
      </c>
      <c r="BR15" s="66" t="str">
        <f t="shared" si="4"/>
        <v>エスマルクDFDF</v>
      </c>
    </row>
    <row r="16" spans="1:70" s="66" customFormat="1" ht="20.100000000000001" customHeight="1" thickBot="1">
      <c r="A16" s="1205"/>
      <c r="B16" s="490">
        <f t="shared" si="5"/>
        <v>10</v>
      </c>
      <c r="C16" s="491" t="s">
        <v>575</v>
      </c>
      <c r="D16" s="670">
        <v>10</v>
      </c>
      <c r="E16" s="492" t="s">
        <v>1</v>
      </c>
      <c r="F16" s="270" t="s">
        <v>8</v>
      </c>
      <c r="G16" s="711">
        <v>0</v>
      </c>
      <c r="H16" s="711">
        <v>0</v>
      </c>
      <c r="I16" s="711" t="s">
        <v>8</v>
      </c>
      <c r="J16" s="712">
        <v>0</v>
      </c>
      <c r="K16" s="270">
        <v>0</v>
      </c>
      <c r="L16" s="711">
        <v>0</v>
      </c>
      <c r="M16" s="711">
        <v>0</v>
      </c>
      <c r="N16" s="711">
        <v>0</v>
      </c>
      <c r="O16" s="713">
        <v>0</v>
      </c>
      <c r="P16" s="714">
        <v>0</v>
      </c>
      <c r="Q16" s="711" t="s">
        <v>7</v>
      </c>
      <c r="R16" s="711">
        <v>0</v>
      </c>
      <c r="S16" s="711" t="s">
        <v>8</v>
      </c>
      <c r="T16" s="712">
        <v>0</v>
      </c>
      <c r="U16" s="270" t="s">
        <v>8</v>
      </c>
      <c r="V16" s="711">
        <v>0</v>
      </c>
      <c r="W16" s="711">
        <v>0</v>
      </c>
      <c r="X16" s="711">
        <v>0</v>
      </c>
      <c r="Y16" s="713">
        <v>0</v>
      </c>
      <c r="Z16" s="714" t="s">
        <v>8</v>
      </c>
      <c r="AA16" s="711">
        <v>0</v>
      </c>
      <c r="AB16" s="711">
        <v>0</v>
      </c>
      <c r="AC16" s="711">
        <v>0</v>
      </c>
      <c r="AD16" s="712">
        <v>0</v>
      </c>
      <c r="AE16" s="270" t="s">
        <v>8</v>
      </c>
      <c r="AF16" s="711">
        <v>0</v>
      </c>
      <c r="AG16" s="711">
        <v>0</v>
      </c>
      <c r="AH16" s="711" t="s">
        <v>8</v>
      </c>
      <c r="AI16" s="713" t="s">
        <v>8</v>
      </c>
      <c r="AJ16" s="714">
        <v>0</v>
      </c>
      <c r="AK16" s="711">
        <v>0</v>
      </c>
      <c r="AL16" s="711">
        <v>0</v>
      </c>
      <c r="AM16" s="711">
        <v>0</v>
      </c>
      <c r="AN16" s="712" t="s">
        <v>8</v>
      </c>
      <c r="AO16" s="270" t="s">
        <v>8</v>
      </c>
      <c r="AP16" s="711" t="s">
        <v>8</v>
      </c>
      <c r="AQ16" s="711">
        <v>0</v>
      </c>
      <c r="AR16" s="711" t="s">
        <v>8</v>
      </c>
      <c r="AS16" s="713">
        <v>0</v>
      </c>
      <c r="AT16" s="714">
        <v>0</v>
      </c>
      <c r="AU16" s="711">
        <v>0</v>
      </c>
      <c r="AV16" s="711">
        <v>0</v>
      </c>
      <c r="AW16" s="711">
        <v>0</v>
      </c>
      <c r="AX16" s="712">
        <v>0</v>
      </c>
      <c r="AY16" s="270">
        <v>0</v>
      </c>
      <c r="AZ16" s="711" t="s">
        <v>8</v>
      </c>
      <c r="BA16" s="711">
        <v>0</v>
      </c>
      <c r="BB16" s="711">
        <v>0</v>
      </c>
      <c r="BC16" s="713" t="s">
        <v>8</v>
      </c>
      <c r="BD16" s="270">
        <v>0</v>
      </c>
      <c r="BE16" s="711">
        <v>0</v>
      </c>
      <c r="BF16" s="711">
        <v>0</v>
      </c>
      <c r="BG16" s="711">
        <v>0</v>
      </c>
      <c r="BH16" s="712">
        <v>0</v>
      </c>
      <c r="BI16" s="270">
        <v>0</v>
      </c>
      <c r="BJ16" s="711">
        <v>0</v>
      </c>
      <c r="BK16" s="711" t="s">
        <v>12</v>
      </c>
      <c r="BL16" s="711" t="s">
        <v>11</v>
      </c>
      <c r="BM16" s="713">
        <v>0</v>
      </c>
      <c r="BN16" s="272" t="s">
        <v>8</v>
      </c>
      <c r="BO16" s="272">
        <f t="shared" si="1"/>
        <v>10</v>
      </c>
      <c r="BP16" s="243">
        <f t="shared" si="2"/>
        <v>10</v>
      </c>
      <c r="BQ16" s="198">
        <f t="shared" si="3"/>
        <v>10</v>
      </c>
      <c r="BR16" s="66" t="str">
        <f t="shared" si="4"/>
        <v>エルサン乳乳</v>
      </c>
    </row>
    <row r="17" spans="1:70" s="66" customFormat="1" ht="20.100000000000001" customHeight="1">
      <c r="A17" s="1205"/>
      <c r="B17" s="456">
        <f t="shared" si="5"/>
        <v>11</v>
      </c>
      <c r="C17" s="457" t="s">
        <v>599</v>
      </c>
      <c r="D17" s="680">
        <v>11</v>
      </c>
      <c r="E17" s="456" t="s">
        <v>1</v>
      </c>
      <c r="F17" s="273" t="s">
        <v>8</v>
      </c>
      <c r="G17" s="715">
        <v>0</v>
      </c>
      <c r="H17" s="715">
        <v>0</v>
      </c>
      <c r="I17" s="715">
        <v>0</v>
      </c>
      <c r="J17" s="716" t="s">
        <v>8</v>
      </c>
      <c r="K17" s="273">
        <v>0</v>
      </c>
      <c r="L17" s="715">
        <v>0</v>
      </c>
      <c r="M17" s="715">
        <v>0</v>
      </c>
      <c r="N17" s="715">
        <v>0</v>
      </c>
      <c r="O17" s="717" t="s">
        <v>8</v>
      </c>
      <c r="P17" s="718">
        <v>0</v>
      </c>
      <c r="Q17" s="715">
        <v>0</v>
      </c>
      <c r="R17" s="715" t="s">
        <v>7</v>
      </c>
      <c r="S17" s="715" t="s">
        <v>8</v>
      </c>
      <c r="T17" s="716">
        <v>0</v>
      </c>
      <c r="U17" s="273" t="s">
        <v>8</v>
      </c>
      <c r="V17" s="715">
        <v>0</v>
      </c>
      <c r="W17" s="715">
        <v>0</v>
      </c>
      <c r="X17" s="715">
        <v>0</v>
      </c>
      <c r="Y17" s="717">
        <v>0</v>
      </c>
      <c r="Z17" s="718">
        <v>0</v>
      </c>
      <c r="AA17" s="715">
        <v>0</v>
      </c>
      <c r="AB17" s="715">
        <v>0</v>
      </c>
      <c r="AC17" s="715">
        <v>0</v>
      </c>
      <c r="AD17" s="716">
        <v>0</v>
      </c>
      <c r="AE17" s="273">
        <v>0</v>
      </c>
      <c r="AF17" s="715">
        <v>0</v>
      </c>
      <c r="AG17" s="715">
        <v>0</v>
      </c>
      <c r="AH17" s="715">
        <v>0</v>
      </c>
      <c r="AI17" s="717">
        <v>0</v>
      </c>
      <c r="AJ17" s="718">
        <v>0</v>
      </c>
      <c r="AK17" s="715">
        <v>0</v>
      </c>
      <c r="AL17" s="715">
        <v>0</v>
      </c>
      <c r="AM17" s="715" t="s">
        <v>8</v>
      </c>
      <c r="AN17" s="716" t="s">
        <v>8</v>
      </c>
      <c r="AO17" s="273" t="s">
        <v>8</v>
      </c>
      <c r="AP17" s="715" t="s">
        <v>8</v>
      </c>
      <c r="AQ17" s="715">
        <v>0</v>
      </c>
      <c r="AR17" s="715" t="s">
        <v>8</v>
      </c>
      <c r="AS17" s="717" t="s">
        <v>8</v>
      </c>
      <c r="AT17" s="718">
        <v>0</v>
      </c>
      <c r="AU17" s="715">
        <v>0</v>
      </c>
      <c r="AV17" s="715">
        <v>0</v>
      </c>
      <c r="AW17" s="715">
        <v>0</v>
      </c>
      <c r="AX17" s="716">
        <v>0</v>
      </c>
      <c r="AY17" s="273">
        <v>0</v>
      </c>
      <c r="AZ17" s="715" t="s">
        <v>8</v>
      </c>
      <c r="BA17" s="715" t="s">
        <v>8</v>
      </c>
      <c r="BB17" s="715">
        <v>0</v>
      </c>
      <c r="BC17" s="717" t="s">
        <v>8</v>
      </c>
      <c r="BD17" s="273">
        <v>0</v>
      </c>
      <c r="BE17" s="715" t="s">
        <v>8</v>
      </c>
      <c r="BF17" s="715" t="s">
        <v>8</v>
      </c>
      <c r="BG17" s="715" t="s">
        <v>8</v>
      </c>
      <c r="BH17" s="716" t="s">
        <v>8</v>
      </c>
      <c r="BI17" s="273" t="s">
        <v>8</v>
      </c>
      <c r="BJ17" s="715">
        <v>0</v>
      </c>
      <c r="BK17" s="715" t="s">
        <v>12</v>
      </c>
      <c r="BL17" s="715" t="s">
        <v>8</v>
      </c>
      <c r="BM17" s="717" t="s">
        <v>8</v>
      </c>
      <c r="BN17" s="275" t="s">
        <v>8</v>
      </c>
      <c r="BO17" s="275">
        <f t="shared" si="1"/>
        <v>11</v>
      </c>
      <c r="BP17" s="237">
        <f t="shared" si="2"/>
        <v>11</v>
      </c>
      <c r="BQ17" s="196">
        <f t="shared" si="3"/>
        <v>11</v>
      </c>
      <c r="BR17" s="66" t="str">
        <f t="shared" si="4"/>
        <v>カスケード乳乳</v>
      </c>
    </row>
    <row r="18" spans="1:70" s="66" customFormat="1" ht="20.100000000000001" customHeight="1">
      <c r="A18" s="1205"/>
      <c r="B18" s="464">
        <f t="shared" si="5"/>
        <v>12</v>
      </c>
      <c r="C18" s="465" t="s">
        <v>600</v>
      </c>
      <c r="D18" s="650">
        <v>12</v>
      </c>
      <c r="E18" s="464" t="s">
        <v>1</v>
      </c>
      <c r="F18" s="268">
        <v>0</v>
      </c>
      <c r="G18" s="703">
        <v>0</v>
      </c>
      <c r="H18" s="703" t="s">
        <v>8</v>
      </c>
      <c r="I18" s="703">
        <v>0</v>
      </c>
      <c r="J18" s="704" t="s">
        <v>8</v>
      </c>
      <c r="K18" s="268" t="s">
        <v>8</v>
      </c>
      <c r="L18" s="703" t="s">
        <v>8</v>
      </c>
      <c r="M18" s="703">
        <v>0</v>
      </c>
      <c r="N18" s="703" t="s">
        <v>8</v>
      </c>
      <c r="O18" s="705" t="s">
        <v>8</v>
      </c>
      <c r="P18" s="706">
        <v>0</v>
      </c>
      <c r="Q18" s="703" t="s">
        <v>8</v>
      </c>
      <c r="R18" s="703" t="s">
        <v>8</v>
      </c>
      <c r="S18" s="703">
        <v>0</v>
      </c>
      <c r="T18" s="704">
        <v>0</v>
      </c>
      <c r="U18" s="268">
        <v>0</v>
      </c>
      <c r="V18" s="703" t="s">
        <v>8</v>
      </c>
      <c r="W18" s="703">
        <v>0</v>
      </c>
      <c r="X18" s="703">
        <v>0</v>
      </c>
      <c r="Y18" s="705" t="s">
        <v>8</v>
      </c>
      <c r="Z18" s="706">
        <v>0</v>
      </c>
      <c r="AA18" s="703">
        <v>0</v>
      </c>
      <c r="AB18" s="703" t="s">
        <v>8</v>
      </c>
      <c r="AC18" s="703">
        <v>0</v>
      </c>
      <c r="AD18" s="704">
        <v>0</v>
      </c>
      <c r="AE18" s="268" t="s">
        <v>8</v>
      </c>
      <c r="AF18" s="703">
        <v>0</v>
      </c>
      <c r="AG18" s="703">
        <v>0</v>
      </c>
      <c r="AH18" s="703">
        <v>0</v>
      </c>
      <c r="AI18" s="705" t="s">
        <v>8</v>
      </c>
      <c r="AJ18" s="706" t="s">
        <v>8</v>
      </c>
      <c r="AK18" s="703">
        <v>0</v>
      </c>
      <c r="AL18" s="703" t="s">
        <v>8</v>
      </c>
      <c r="AM18" s="703" t="s">
        <v>8</v>
      </c>
      <c r="AN18" s="704" t="s">
        <v>8</v>
      </c>
      <c r="AO18" s="268">
        <v>0</v>
      </c>
      <c r="AP18" s="703" t="s">
        <v>8</v>
      </c>
      <c r="AQ18" s="703">
        <v>0</v>
      </c>
      <c r="AR18" s="703">
        <v>0</v>
      </c>
      <c r="AS18" s="705">
        <v>0</v>
      </c>
      <c r="AT18" s="706">
        <v>0</v>
      </c>
      <c r="AU18" s="703">
        <v>0</v>
      </c>
      <c r="AV18" s="703">
        <v>0</v>
      </c>
      <c r="AW18" s="703">
        <v>0</v>
      </c>
      <c r="AX18" s="704">
        <v>0</v>
      </c>
      <c r="AY18" s="268" t="s">
        <v>8</v>
      </c>
      <c r="AZ18" s="703" t="s">
        <v>8</v>
      </c>
      <c r="BA18" s="703">
        <v>0</v>
      </c>
      <c r="BB18" s="703" t="s">
        <v>8</v>
      </c>
      <c r="BC18" s="705">
        <v>0</v>
      </c>
      <c r="BD18" s="268">
        <v>0</v>
      </c>
      <c r="BE18" s="703" t="s">
        <v>8</v>
      </c>
      <c r="BF18" s="703" t="s">
        <v>8</v>
      </c>
      <c r="BG18" s="703" t="s">
        <v>8</v>
      </c>
      <c r="BH18" s="704" t="s">
        <v>8</v>
      </c>
      <c r="BI18" s="268" t="s">
        <v>8</v>
      </c>
      <c r="BJ18" s="703">
        <v>0</v>
      </c>
      <c r="BK18" s="703" t="s">
        <v>8</v>
      </c>
      <c r="BL18" s="703" t="s">
        <v>8</v>
      </c>
      <c r="BM18" s="705" t="s">
        <v>8</v>
      </c>
      <c r="BN18" s="269" t="s">
        <v>8</v>
      </c>
      <c r="BO18" s="269">
        <f t="shared" si="1"/>
        <v>12</v>
      </c>
      <c r="BP18" s="242">
        <f t="shared" si="2"/>
        <v>12</v>
      </c>
      <c r="BQ18" s="184">
        <f t="shared" si="3"/>
        <v>12</v>
      </c>
      <c r="BR18" s="66" t="str">
        <f t="shared" si="4"/>
        <v>グレーシア乳乳</v>
      </c>
    </row>
    <row r="19" spans="1:70" s="66" customFormat="1" ht="20.100000000000001" customHeight="1">
      <c r="A19" s="1205"/>
      <c r="B19" s="464">
        <f t="shared" si="5"/>
        <v>13</v>
      </c>
      <c r="C19" s="465" t="s">
        <v>576</v>
      </c>
      <c r="D19" s="650">
        <v>13</v>
      </c>
      <c r="E19" s="464" t="s">
        <v>13</v>
      </c>
      <c r="F19" s="268">
        <v>0</v>
      </c>
      <c r="G19" s="703">
        <v>0</v>
      </c>
      <c r="H19" s="703">
        <v>0</v>
      </c>
      <c r="I19" s="703" t="s">
        <v>8</v>
      </c>
      <c r="J19" s="704">
        <v>0</v>
      </c>
      <c r="K19" s="268">
        <v>0</v>
      </c>
      <c r="L19" s="703">
        <v>0</v>
      </c>
      <c r="M19" s="703" t="s">
        <v>8</v>
      </c>
      <c r="N19" s="703">
        <v>0</v>
      </c>
      <c r="O19" s="705">
        <v>0</v>
      </c>
      <c r="P19" s="706">
        <v>0</v>
      </c>
      <c r="Q19" s="703">
        <v>0</v>
      </c>
      <c r="R19" s="703">
        <v>0</v>
      </c>
      <c r="S19" s="703">
        <v>0</v>
      </c>
      <c r="T19" s="704" t="s">
        <v>7</v>
      </c>
      <c r="U19" s="268" t="s">
        <v>8</v>
      </c>
      <c r="V19" s="703">
        <v>0</v>
      </c>
      <c r="W19" s="703">
        <v>0</v>
      </c>
      <c r="X19" s="703">
        <v>0</v>
      </c>
      <c r="Y19" s="705">
        <v>0</v>
      </c>
      <c r="Z19" s="706">
        <v>0</v>
      </c>
      <c r="AA19" s="703">
        <v>0</v>
      </c>
      <c r="AB19" s="703">
        <v>0</v>
      </c>
      <c r="AC19" s="703">
        <v>0</v>
      </c>
      <c r="AD19" s="704">
        <v>0</v>
      </c>
      <c r="AE19" s="268">
        <v>0</v>
      </c>
      <c r="AF19" s="703">
        <v>0</v>
      </c>
      <c r="AG19" s="703">
        <v>0</v>
      </c>
      <c r="AH19" s="703" t="s">
        <v>8</v>
      </c>
      <c r="AI19" s="705">
        <v>0</v>
      </c>
      <c r="AJ19" s="706">
        <v>0</v>
      </c>
      <c r="AK19" s="703">
        <v>0</v>
      </c>
      <c r="AL19" s="703" t="s">
        <v>8</v>
      </c>
      <c r="AM19" s="703" t="s">
        <v>8</v>
      </c>
      <c r="AN19" s="704">
        <v>0</v>
      </c>
      <c r="AO19" s="268" t="s">
        <v>8</v>
      </c>
      <c r="AP19" s="703">
        <v>0</v>
      </c>
      <c r="AQ19" s="703">
        <v>0</v>
      </c>
      <c r="AR19" s="703">
        <v>0</v>
      </c>
      <c r="AS19" s="705">
        <v>0</v>
      </c>
      <c r="AT19" s="706">
        <v>0</v>
      </c>
      <c r="AU19" s="703">
        <v>0</v>
      </c>
      <c r="AV19" s="703">
        <v>0</v>
      </c>
      <c r="AW19" s="703">
        <v>0</v>
      </c>
      <c r="AX19" s="704">
        <v>0</v>
      </c>
      <c r="AY19" s="268">
        <v>0</v>
      </c>
      <c r="AZ19" s="703">
        <v>0</v>
      </c>
      <c r="BA19" s="703">
        <v>0</v>
      </c>
      <c r="BB19" s="703" t="s">
        <v>8</v>
      </c>
      <c r="BC19" s="705">
        <v>0</v>
      </c>
      <c r="BD19" s="268">
        <v>0</v>
      </c>
      <c r="BE19" s="703">
        <v>0</v>
      </c>
      <c r="BF19" s="703" t="s">
        <v>8</v>
      </c>
      <c r="BG19" s="703">
        <v>0</v>
      </c>
      <c r="BH19" s="704" t="s">
        <v>8</v>
      </c>
      <c r="BI19" s="268" t="s">
        <v>8</v>
      </c>
      <c r="BJ19" s="703">
        <v>0</v>
      </c>
      <c r="BK19" s="703" t="s">
        <v>8</v>
      </c>
      <c r="BL19" s="703" t="s">
        <v>8</v>
      </c>
      <c r="BM19" s="705">
        <v>0</v>
      </c>
      <c r="BN19" s="269">
        <v>0</v>
      </c>
      <c r="BO19" s="269">
        <f t="shared" si="1"/>
        <v>13</v>
      </c>
      <c r="BP19" s="238">
        <f t="shared" si="2"/>
        <v>13</v>
      </c>
      <c r="BQ19" s="197">
        <f t="shared" si="3"/>
        <v>13</v>
      </c>
      <c r="BR19" s="66" t="str">
        <f t="shared" si="4"/>
        <v>ゲットアウト顆顆</v>
      </c>
    </row>
    <row r="20" spans="1:70" s="66" customFormat="1" ht="20.100000000000001" customHeight="1">
      <c r="A20" s="1205"/>
      <c r="B20" s="464">
        <f t="shared" si="5"/>
        <v>14</v>
      </c>
      <c r="C20" s="465" t="s">
        <v>736</v>
      </c>
      <c r="D20" s="650">
        <v>14</v>
      </c>
      <c r="E20" s="464" t="s">
        <v>6</v>
      </c>
      <c r="F20" s="268" t="s">
        <v>8</v>
      </c>
      <c r="G20" s="703">
        <v>0</v>
      </c>
      <c r="H20" s="703" t="s">
        <v>8</v>
      </c>
      <c r="I20" s="703">
        <v>0</v>
      </c>
      <c r="J20" s="704" t="s">
        <v>8</v>
      </c>
      <c r="K20" s="268">
        <v>0</v>
      </c>
      <c r="L20" s="703">
        <v>0</v>
      </c>
      <c r="M20" s="703">
        <v>0</v>
      </c>
      <c r="N20" s="703">
        <v>0</v>
      </c>
      <c r="O20" s="705" t="s">
        <v>8</v>
      </c>
      <c r="P20" s="706" t="s">
        <v>8</v>
      </c>
      <c r="Q20" s="703" t="s">
        <v>8</v>
      </c>
      <c r="R20" s="703" t="s">
        <v>8</v>
      </c>
      <c r="S20" s="703">
        <v>0</v>
      </c>
      <c r="T20" s="704" t="s">
        <v>8</v>
      </c>
      <c r="U20" s="268" t="s">
        <v>7</v>
      </c>
      <c r="V20" s="703" t="s">
        <v>8</v>
      </c>
      <c r="W20" s="703" t="s">
        <v>8</v>
      </c>
      <c r="X20" s="703" t="s">
        <v>8</v>
      </c>
      <c r="Y20" s="705">
        <v>0</v>
      </c>
      <c r="Z20" s="706" t="s">
        <v>8</v>
      </c>
      <c r="AA20" s="703" t="s">
        <v>8</v>
      </c>
      <c r="AB20" s="703" t="s">
        <v>8</v>
      </c>
      <c r="AC20" s="703">
        <v>0</v>
      </c>
      <c r="AD20" s="704" t="s">
        <v>8</v>
      </c>
      <c r="AE20" s="268" t="s">
        <v>8</v>
      </c>
      <c r="AF20" s="703">
        <v>0</v>
      </c>
      <c r="AG20" s="703" t="s">
        <v>8</v>
      </c>
      <c r="AH20" s="703" t="s">
        <v>8</v>
      </c>
      <c r="AI20" s="705" t="s">
        <v>8</v>
      </c>
      <c r="AJ20" s="706" t="s">
        <v>8</v>
      </c>
      <c r="AK20" s="703">
        <v>0</v>
      </c>
      <c r="AL20" s="703" t="s">
        <v>8</v>
      </c>
      <c r="AM20" s="703" t="s">
        <v>8</v>
      </c>
      <c r="AN20" s="704" t="s">
        <v>8</v>
      </c>
      <c r="AO20" s="268" t="s">
        <v>8</v>
      </c>
      <c r="AP20" s="703" t="s">
        <v>8</v>
      </c>
      <c r="AQ20" s="703">
        <v>0</v>
      </c>
      <c r="AR20" s="703" t="s">
        <v>8</v>
      </c>
      <c r="AS20" s="705" t="s">
        <v>8</v>
      </c>
      <c r="AT20" s="706" t="s">
        <v>8</v>
      </c>
      <c r="AU20" s="703">
        <v>0</v>
      </c>
      <c r="AV20" s="703">
        <v>0</v>
      </c>
      <c r="AW20" s="703" t="s">
        <v>8</v>
      </c>
      <c r="AX20" s="704" t="s">
        <v>8</v>
      </c>
      <c r="AY20" s="268" t="s">
        <v>8</v>
      </c>
      <c r="AZ20" s="703" t="s">
        <v>8</v>
      </c>
      <c r="BA20" s="703">
        <v>0</v>
      </c>
      <c r="BB20" s="703" t="s">
        <v>8</v>
      </c>
      <c r="BC20" s="705" t="s">
        <v>8</v>
      </c>
      <c r="BD20" s="268" t="s">
        <v>8</v>
      </c>
      <c r="BE20" s="703" t="s">
        <v>8</v>
      </c>
      <c r="BF20" s="703" t="s">
        <v>8</v>
      </c>
      <c r="BG20" s="703">
        <v>0</v>
      </c>
      <c r="BH20" s="704" t="s">
        <v>8</v>
      </c>
      <c r="BI20" s="268" t="s">
        <v>8</v>
      </c>
      <c r="BJ20" s="703">
        <v>0</v>
      </c>
      <c r="BK20" s="703" t="s">
        <v>8</v>
      </c>
      <c r="BL20" s="703" t="s">
        <v>8</v>
      </c>
      <c r="BM20" s="705" t="s">
        <v>8</v>
      </c>
      <c r="BN20" s="269" t="s">
        <v>8</v>
      </c>
      <c r="BO20" s="269">
        <f t="shared" si="1"/>
        <v>14</v>
      </c>
      <c r="BP20" s="238">
        <f t="shared" si="2"/>
        <v>14</v>
      </c>
      <c r="BQ20" s="197">
        <f t="shared" si="3"/>
        <v>14</v>
      </c>
      <c r="BR20" s="66" t="str">
        <f t="shared" si="4"/>
        <v>コテツFLFL</v>
      </c>
    </row>
    <row r="21" spans="1:70" s="66" customFormat="1" ht="20.100000000000001" customHeight="1" thickBot="1">
      <c r="A21" s="1205"/>
      <c r="B21" s="472">
        <f t="shared" si="5"/>
        <v>15</v>
      </c>
      <c r="C21" s="473" t="s">
        <v>499</v>
      </c>
      <c r="D21" s="659">
        <v>15</v>
      </c>
      <c r="E21" s="472" t="s">
        <v>13</v>
      </c>
      <c r="F21" s="276" t="s">
        <v>8</v>
      </c>
      <c r="G21" s="707">
        <v>0</v>
      </c>
      <c r="H21" s="707">
        <v>0</v>
      </c>
      <c r="I21" s="707">
        <v>0</v>
      </c>
      <c r="J21" s="708">
        <v>0</v>
      </c>
      <c r="K21" s="276">
        <v>0</v>
      </c>
      <c r="L21" s="707" t="s">
        <v>8</v>
      </c>
      <c r="M21" s="707">
        <v>0</v>
      </c>
      <c r="N21" s="707">
        <v>0</v>
      </c>
      <c r="O21" s="709">
        <v>0</v>
      </c>
      <c r="P21" s="710">
        <v>0</v>
      </c>
      <c r="Q21" s="707">
        <v>0</v>
      </c>
      <c r="R21" s="707">
        <v>0</v>
      </c>
      <c r="S21" s="707" t="s">
        <v>8</v>
      </c>
      <c r="T21" s="708">
        <v>0</v>
      </c>
      <c r="U21" s="276">
        <v>0</v>
      </c>
      <c r="V21" s="707">
        <v>0</v>
      </c>
      <c r="W21" s="707">
        <v>0</v>
      </c>
      <c r="X21" s="707">
        <v>0</v>
      </c>
      <c r="Y21" s="709" t="s">
        <v>7</v>
      </c>
      <c r="Z21" s="710">
        <v>0</v>
      </c>
      <c r="AA21" s="707">
        <v>0</v>
      </c>
      <c r="AB21" s="707">
        <v>0</v>
      </c>
      <c r="AC21" s="707">
        <v>0</v>
      </c>
      <c r="AD21" s="708">
        <v>0</v>
      </c>
      <c r="AE21" s="276" t="s">
        <v>8</v>
      </c>
      <c r="AF21" s="707" t="s">
        <v>8</v>
      </c>
      <c r="AG21" s="707">
        <v>0</v>
      </c>
      <c r="AH21" s="707">
        <v>0</v>
      </c>
      <c r="AI21" s="709">
        <v>0</v>
      </c>
      <c r="AJ21" s="710">
        <v>0</v>
      </c>
      <c r="AK21" s="707">
        <v>0</v>
      </c>
      <c r="AL21" s="707">
        <v>0</v>
      </c>
      <c r="AM21" s="707">
        <v>0</v>
      </c>
      <c r="AN21" s="708">
        <v>0</v>
      </c>
      <c r="AO21" s="276" t="s">
        <v>8</v>
      </c>
      <c r="AP21" s="707" t="s">
        <v>8</v>
      </c>
      <c r="AQ21" s="707">
        <v>0</v>
      </c>
      <c r="AR21" s="707" t="s">
        <v>8</v>
      </c>
      <c r="AS21" s="709">
        <v>0</v>
      </c>
      <c r="AT21" s="710">
        <v>0</v>
      </c>
      <c r="AU21" s="707" t="s">
        <v>8</v>
      </c>
      <c r="AV21" s="707">
        <v>0</v>
      </c>
      <c r="AW21" s="707">
        <v>0</v>
      </c>
      <c r="AX21" s="708">
        <v>0</v>
      </c>
      <c r="AY21" s="276">
        <v>0</v>
      </c>
      <c r="AZ21" s="707">
        <v>0</v>
      </c>
      <c r="BA21" s="707">
        <v>0</v>
      </c>
      <c r="BB21" s="707">
        <v>0</v>
      </c>
      <c r="BC21" s="709">
        <v>0</v>
      </c>
      <c r="BD21" s="276">
        <v>0</v>
      </c>
      <c r="BE21" s="707">
        <v>0</v>
      </c>
      <c r="BF21" s="707">
        <v>0</v>
      </c>
      <c r="BG21" s="707">
        <v>0</v>
      </c>
      <c r="BH21" s="708">
        <v>0</v>
      </c>
      <c r="BI21" s="276">
        <v>0</v>
      </c>
      <c r="BJ21" s="707">
        <v>0</v>
      </c>
      <c r="BK21" s="707" t="s">
        <v>8</v>
      </c>
      <c r="BL21" s="707" t="s">
        <v>8</v>
      </c>
      <c r="BM21" s="709">
        <v>0</v>
      </c>
      <c r="BN21" s="278" t="s">
        <v>8</v>
      </c>
      <c r="BO21" s="278">
        <f t="shared" si="1"/>
        <v>15</v>
      </c>
      <c r="BP21" s="243">
        <f t="shared" si="2"/>
        <v>15</v>
      </c>
      <c r="BQ21" s="198">
        <f t="shared" si="3"/>
        <v>15</v>
      </c>
      <c r="BR21" s="66" t="str">
        <f t="shared" si="4"/>
        <v>スタークル顆顆</v>
      </c>
    </row>
    <row r="22" spans="1:70" s="66" customFormat="1" ht="20.100000000000001" customHeight="1">
      <c r="A22" s="1205"/>
      <c r="B22" s="480">
        <f t="shared" si="5"/>
        <v>16</v>
      </c>
      <c r="C22" s="481" t="s">
        <v>754</v>
      </c>
      <c r="D22" s="641">
        <v>16</v>
      </c>
      <c r="E22" s="482" t="s">
        <v>13</v>
      </c>
      <c r="F22" s="265" t="s">
        <v>8</v>
      </c>
      <c r="G22" s="699">
        <v>0</v>
      </c>
      <c r="H22" s="699" t="s">
        <v>8</v>
      </c>
      <c r="I22" s="699" t="s">
        <v>8</v>
      </c>
      <c r="J22" s="700">
        <v>0</v>
      </c>
      <c r="K22" s="265">
        <v>0</v>
      </c>
      <c r="L22" s="699" t="s">
        <v>8</v>
      </c>
      <c r="M22" s="699">
        <v>0</v>
      </c>
      <c r="N22" s="699">
        <v>0</v>
      </c>
      <c r="O22" s="701" t="s">
        <v>8</v>
      </c>
      <c r="P22" s="702">
        <v>0</v>
      </c>
      <c r="Q22" s="699" t="s">
        <v>8</v>
      </c>
      <c r="R22" s="699">
        <v>0</v>
      </c>
      <c r="S22" s="699">
        <v>0</v>
      </c>
      <c r="T22" s="700">
        <v>0</v>
      </c>
      <c r="U22" s="265" t="s">
        <v>8</v>
      </c>
      <c r="V22" s="699">
        <v>0</v>
      </c>
      <c r="W22" s="699">
        <v>0</v>
      </c>
      <c r="X22" s="699">
        <v>0</v>
      </c>
      <c r="Y22" s="701">
        <v>0</v>
      </c>
      <c r="Z22" s="702" t="s">
        <v>7</v>
      </c>
      <c r="AA22" s="699">
        <v>0</v>
      </c>
      <c r="AB22" s="699">
        <v>0</v>
      </c>
      <c r="AC22" s="699">
        <v>0</v>
      </c>
      <c r="AD22" s="700">
        <v>0</v>
      </c>
      <c r="AE22" s="265" t="s">
        <v>8</v>
      </c>
      <c r="AF22" s="699">
        <v>0</v>
      </c>
      <c r="AG22" s="699" t="s">
        <v>8</v>
      </c>
      <c r="AH22" s="699">
        <v>0</v>
      </c>
      <c r="AI22" s="701">
        <v>0</v>
      </c>
      <c r="AJ22" s="702" t="s">
        <v>8</v>
      </c>
      <c r="AK22" s="699">
        <v>0</v>
      </c>
      <c r="AL22" s="699" t="s">
        <v>8</v>
      </c>
      <c r="AM22" s="699" t="s">
        <v>8</v>
      </c>
      <c r="AN22" s="700" t="s">
        <v>8</v>
      </c>
      <c r="AO22" s="265" t="s">
        <v>8</v>
      </c>
      <c r="AP22" s="699">
        <v>0</v>
      </c>
      <c r="AQ22" s="699">
        <v>0</v>
      </c>
      <c r="AR22" s="699" t="s">
        <v>8</v>
      </c>
      <c r="AS22" s="701">
        <v>0</v>
      </c>
      <c r="AT22" s="702" t="s">
        <v>8</v>
      </c>
      <c r="AU22" s="699">
        <v>0</v>
      </c>
      <c r="AV22" s="699">
        <v>0</v>
      </c>
      <c r="AW22" s="699">
        <v>0</v>
      </c>
      <c r="AX22" s="700" t="s">
        <v>8</v>
      </c>
      <c r="AY22" s="265">
        <v>0</v>
      </c>
      <c r="AZ22" s="699" t="s">
        <v>8</v>
      </c>
      <c r="BA22" s="699" t="s">
        <v>8</v>
      </c>
      <c r="BB22" s="699" t="s">
        <v>8</v>
      </c>
      <c r="BC22" s="701" t="s">
        <v>8</v>
      </c>
      <c r="BD22" s="265" t="s">
        <v>8</v>
      </c>
      <c r="BE22" s="699" t="s">
        <v>8</v>
      </c>
      <c r="BF22" s="699">
        <v>0</v>
      </c>
      <c r="BG22" s="699">
        <v>0</v>
      </c>
      <c r="BH22" s="700" t="s">
        <v>8</v>
      </c>
      <c r="BI22" s="265" t="s">
        <v>8</v>
      </c>
      <c r="BJ22" s="699">
        <v>0</v>
      </c>
      <c r="BK22" s="699" t="s">
        <v>8</v>
      </c>
      <c r="BL22" s="699" t="s">
        <v>8</v>
      </c>
      <c r="BM22" s="701" t="s">
        <v>8</v>
      </c>
      <c r="BN22" s="267" t="s">
        <v>8</v>
      </c>
      <c r="BO22" s="267">
        <f t="shared" si="1"/>
        <v>16</v>
      </c>
      <c r="BP22" s="237">
        <f t="shared" si="2"/>
        <v>16</v>
      </c>
      <c r="BQ22" s="196">
        <f t="shared" si="3"/>
        <v>16</v>
      </c>
      <c r="BR22" s="66" t="str">
        <f t="shared" si="4"/>
        <v>スピノエース顆顆</v>
      </c>
    </row>
    <row r="23" spans="1:70" ht="20.100000000000001" customHeight="1">
      <c r="A23" s="1205"/>
      <c r="B23" s="489">
        <f t="shared" si="5"/>
        <v>17</v>
      </c>
      <c r="C23" s="465" t="s">
        <v>755</v>
      </c>
      <c r="D23" s="650">
        <v>17</v>
      </c>
      <c r="E23" s="464" t="s">
        <v>13</v>
      </c>
      <c r="F23" s="268" t="s">
        <v>8</v>
      </c>
      <c r="G23" s="703">
        <v>0</v>
      </c>
      <c r="H23" s="703">
        <v>0</v>
      </c>
      <c r="I23" s="703">
        <v>0</v>
      </c>
      <c r="J23" s="704">
        <v>0</v>
      </c>
      <c r="K23" s="268">
        <v>0</v>
      </c>
      <c r="L23" s="703">
        <v>0</v>
      </c>
      <c r="M23" s="703" t="s">
        <v>8</v>
      </c>
      <c r="N23" s="703">
        <v>0</v>
      </c>
      <c r="O23" s="705" t="s">
        <v>8</v>
      </c>
      <c r="P23" s="706" t="s">
        <v>29</v>
      </c>
      <c r="Q23" s="703">
        <v>0</v>
      </c>
      <c r="R23" s="703">
        <v>0</v>
      </c>
      <c r="S23" s="703">
        <v>0</v>
      </c>
      <c r="T23" s="704">
        <v>0</v>
      </c>
      <c r="U23" s="268" t="s">
        <v>8</v>
      </c>
      <c r="V23" s="703">
        <v>0</v>
      </c>
      <c r="W23" s="703" t="s">
        <v>8</v>
      </c>
      <c r="X23" s="703">
        <v>0</v>
      </c>
      <c r="Y23" s="705">
        <v>0</v>
      </c>
      <c r="Z23" s="706">
        <v>0</v>
      </c>
      <c r="AA23" s="703" t="s">
        <v>7</v>
      </c>
      <c r="AB23" s="703" t="s">
        <v>8</v>
      </c>
      <c r="AC23" s="703">
        <v>0</v>
      </c>
      <c r="AD23" s="704">
        <v>0</v>
      </c>
      <c r="AE23" s="268" t="s">
        <v>8</v>
      </c>
      <c r="AF23" s="703">
        <v>0</v>
      </c>
      <c r="AG23" s="703">
        <v>0</v>
      </c>
      <c r="AH23" s="703" t="s">
        <v>8</v>
      </c>
      <c r="AI23" s="705" t="s">
        <v>8</v>
      </c>
      <c r="AJ23" s="706">
        <v>0</v>
      </c>
      <c r="AK23" s="703">
        <v>0</v>
      </c>
      <c r="AL23" s="703" t="s">
        <v>8</v>
      </c>
      <c r="AM23" s="703" t="s">
        <v>8</v>
      </c>
      <c r="AN23" s="704" t="s">
        <v>8</v>
      </c>
      <c r="AO23" s="268" t="s">
        <v>8</v>
      </c>
      <c r="AP23" s="703">
        <v>0</v>
      </c>
      <c r="AQ23" s="703">
        <v>0</v>
      </c>
      <c r="AR23" s="703" t="s">
        <v>8</v>
      </c>
      <c r="AS23" s="705" t="s">
        <v>8</v>
      </c>
      <c r="AT23" s="706" t="s">
        <v>8</v>
      </c>
      <c r="AU23" s="703">
        <v>0</v>
      </c>
      <c r="AV23" s="703" t="s">
        <v>8</v>
      </c>
      <c r="AW23" s="703">
        <v>0</v>
      </c>
      <c r="AX23" s="704">
        <v>0</v>
      </c>
      <c r="AY23" s="268" t="s">
        <v>8</v>
      </c>
      <c r="AZ23" s="703">
        <v>0</v>
      </c>
      <c r="BA23" s="703" t="s">
        <v>8</v>
      </c>
      <c r="BB23" s="703" t="s">
        <v>8</v>
      </c>
      <c r="BC23" s="705">
        <v>0</v>
      </c>
      <c r="BD23" s="268" t="s">
        <v>8</v>
      </c>
      <c r="BE23" s="703" t="s">
        <v>8</v>
      </c>
      <c r="BF23" s="703" t="s">
        <v>8</v>
      </c>
      <c r="BG23" s="703">
        <v>0</v>
      </c>
      <c r="BH23" s="704" t="s">
        <v>8</v>
      </c>
      <c r="BI23" s="268" t="s">
        <v>8</v>
      </c>
      <c r="BJ23" s="703">
        <v>0</v>
      </c>
      <c r="BK23" s="703">
        <v>0</v>
      </c>
      <c r="BL23" s="703" t="s">
        <v>8</v>
      </c>
      <c r="BM23" s="705" t="s">
        <v>8</v>
      </c>
      <c r="BN23" s="269">
        <v>0</v>
      </c>
      <c r="BO23" s="269">
        <f t="shared" si="1"/>
        <v>17</v>
      </c>
      <c r="BP23" s="238">
        <f t="shared" si="2"/>
        <v>17</v>
      </c>
      <c r="BQ23" s="197">
        <f t="shared" si="3"/>
        <v>17</v>
      </c>
      <c r="BR23" s="66" t="str">
        <f t="shared" si="4"/>
        <v>ゼンターリ顆顆</v>
      </c>
    </row>
    <row r="24" spans="1:70" s="66" customFormat="1" ht="20.100000000000001" customHeight="1">
      <c r="A24" s="1205"/>
      <c r="B24" s="489">
        <f t="shared" si="5"/>
        <v>18</v>
      </c>
      <c r="C24" s="465" t="s">
        <v>109</v>
      </c>
      <c r="D24" s="650">
        <v>18</v>
      </c>
      <c r="E24" s="464" t="s">
        <v>3</v>
      </c>
      <c r="F24" s="268" t="s">
        <v>8</v>
      </c>
      <c r="G24" s="703">
        <v>0</v>
      </c>
      <c r="H24" s="703">
        <v>0</v>
      </c>
      <c r="I24" s="703" t="s">
        <v>8</v>
      </c>
      <c r="J24" s="704">
        <v>0</v>
      </c>
      <c r="K24" s="268">
        <v>0</v>
      </c>
      <c r="L24" s="703">
        <v>0</v>
      </c>
      <c r="M24" s="703" t="s">
        <v>8</v>
      </c>
      <c r="N24" s="703">
        <v>0</v>
      </c>
      <c r="O24" s="705">
        <v>0</v>
      </c>
      <c r="P24" s="706" t="s">
        <v>8</v>
      </c>
      <c r="Q24" s="703">
        <v>0</v>
      </c>
      <c r="R24" s="703">
        <v>0</v>
      </c>
      <c r="S24" s="703" t="s">
        <v>8</v>
      </c>
      <c r="T24" s="704">
        <v>0</v>
      </c>
      <c r="U24" s="268" t="s">
        <v>8</v>
      </c>
      <c r="V24" s="703">
        <v>0</v>
      </c>
      <c r="W24" s="703">
        <v>0</v>
      </c>
      <c r="X24" s="703">
        <v>0</v>
      </c>
      <c r="Y24" s="705">
        <v>0</v>
      </c>
      <c r="Z24" s="706">
        <v>0</v>
      </c>
      <c r="AA24" s="703" t="s">
        <v>8</v>
      </c>
      <c r="AB24" s="703" t="s">
        <v>7</v>
      </c>
      <c r="AC24" s="703">
        <v>0</v>
      </c>
      <c r="AD24" s="704">
        <v>0</v>
      </c>
      <c r="AE24" s="268">
        <v>0</v>
      </c>
      <c r="AF24" s="703">
        <v>0</v>
      </c>
      <c r="AG24" s="703">
        <v>0</v>
      </c>
      <c r="AH24" s="703" t="s">
        <v>8</v>
      </c>
      <c r="AI24" s="705">
        <v>0</v>
      </c>
      <c r="AJ24" s="706">
        <v>0</v>
      </c>
      <c r="AK24" s="703">
        <v>0</v>
      </c>
      <c r="AL24" s="703" t="s">
        <v>8</v>
      </c>
      <c r="AM24" s="703">
        <v>0</v>
      </c>
      <c r="AN24" s="704" t="s">
        <v>8</v>
      </c>
      <c r="AO24" s="268" t="s">
        <v>8</v>
      </c>
      <c r="AP24" s="703" t="s">
        <v>8</v>
      </c>
      <c r="AQ24" s="703">
        <v>0</v>
      </c>
      <c r="AR24" s="703" t="s">
        <v>8</v>
      </c>
      <c r="AS24" s="705">
        <v>0</v>
      </c>
      <c r="AT24" s="706">
        <v>0</v>
      </c>
      <c r="AU24" s="703">
        <v>0</v>
      </c>
      <c r="AV24" s="703">
        <v>0</v>
      </c>
      <c r="AW24" s="703">
        <v>0</v>
      </c>
      <c r="AX24" s="704">
        <v>0</v>
      </c>
      <c r="AY24" s="268">
        <v>0</v>
      </c>
      <c r="AZ24" s="703">
        <v>0</v>
      </c>
      <c r="BA24" s="703">
        <v>0</v>
      </c>
      <c r="BB24" s="703">
        <v>0</v>
      </c>
      <c r="BC24" s="705" t="s">
        <v>8</v>
      </c>
      <c r="BD24" s="268">
        <v>0</v>
      </c>
      <c r="BE24" s="703" t="s">
        <v>8</v>
      </c>
      <c r="BF24" s="703" t="s">
        <v>8</v>
      </c>
      <c r="BG24" s="703">
        <v>0</v>
      </c>
      <c r="BH24" s="704" t="s">
        <v>8</v>
      </c>
      <c r="BI24" s="268" t="s">
        <v>8</v>
      </c>
      <c r="BJ24" s="703">
        <v>0</v>
      </c>
      <c r="BK24" s="703" t="s">
        <v>8</v>
      </c>
      <c r="BL24" s="703" t="s">
        <v>8</v>
      </c>
      <c r="BM24" s="705" t="s">
        <v>8</v>
      </c>
      <c r="BN24" s="269" t="s">
        <v>8</v>
      </c>
      <c r="BO24" s="269">
        <f t="shared" si="1"/>
        <v>18</v>
      </c>
      <c r="BP24" s="238">
        <f t="shared" si="2"/>
        <v>18</v>
      </c>
      <c r="BQ24" s="197">
        <f t="shared" si="3"/>
        <v>18</v>
      </c>
      <c r="BR24" s="66" t="str">
        <f t="shared" si="4"/>
        <v>ダントツ溶溶</v>
      </c>
    </row>
    <row r="25" spans="1:70" s="66" customFormat="1" ht="20.100000000000001" customHeight="1">
      <c r="A25" s="1205"/>
      <c r="B25" s="489">
        <f t="shared" si="5"/>
        <v>19</v>
      </c>
      <c r="C25" s="465" t="s">
        <v>756</v>
      </c>
      <c r="D25" s="650">
        <v>19</v>
      </c>
      <c r="E25" s="464" t="s">
        <v>4</v>
      </c>
      <c r="F25" s="268" t="s">
        <v>8</v>
      </c>
      <c r="G25" s="703">
        <v>0</v>
      </c>
      <c r="H25" s="703" t="s">
        <v>8</v>
      </c>
      <c r="I25" s="703" t="s">
        <v>8</v>
      </c>
      <c r="J25" s="704">
        <v>0</v>
      </c>
      <c r="K25" s="268">
        <v>0</v>
      </c>
      <c r="L25" s="703">
        <v>0</v>
      </c>
      <c r="M25" s="703">
        <v>0</v>
      </c>
      <c r="N25" s="703">
        <v>0</v>
      </c>
      <c r="O25" s="705" t="s">
        <v>8</v>
      </c>
      <c r="P25" s="706">
        <v>0</v>
      </c>
      <c r="Q25" s="703">
        <v>0</v>
      </c>
      <c r="R25" s="703">
        <v>0</v>
      </c>
      <c r="S25" s="703">
        <v>0</v>
      </c>
      <c r="T25" s="704">
        <v>0</v>
      </c>
      <c r="U25" s="268" t="s">
        <v>8</v>
      </c>
      <c r="V25" s="703">
        <v>0</v>
      </c>
      <c r="W25" s="703">
        <v>0</v>
      </c>
      <c r="X25" s="703">
        <v>0</v>
      </c>
      <c r="Y25" s="705">
        <v>0</v>
      </c>
      <c r="Z25" s="706">
        <v>0</v>
      </c>
      <c r="AA25" s="703">
        <v>0</v>
      </c>
      <c r="AB25" s="703">
        <v>0</v>
      </c>
      <c r="AC25" s="703">
        <v>0</v>
      </c>
      <c r="AD25" s="704" t="s">
        <v>7</v>
      </c>
      <c r="AE25" s="268">
        <v>0</v>
      </c>
      <c r="AF25" s="703">
        <v>0</v>
      </c>
      <c r="AG25" s="703">
        <v>0</v>
      </c>
      <c r="AH25" s="703" t="s">
        <v>8</v>
      </c>
      <c r="AI25" s="705" t="s">
        <v>8</v>
      </c>
      <c r="AJ25" s="706" t="s">
        <v>8</v>
      </c>
      <c r="AK25" s="703">
        <v>0</v>
      </c>
      <c r="AL25" s="703">
        <v>0</v>
      </c>
      <c r="AM25" s="703" t="s">
        <v>8</v>
      </c>
      <c r="AN25" s="704" t="s">
        <v>8</v>
      </c>
      <c r="AO25" s="268">
        <v>0</v>
      </c>
      <c r="AP25" s="703">
        <v>0</v>
      </c>
      <c r="AQ25" s="703">
        <v>0</v>
      </c>
      <c r="AR25" s="703" t="s">
        <v>8</v>
      </c>
      <c r="AS25" s="705">
        <v>0</v>
      </c>
      <c r="AT25" s="706">
        <v>0</v>
      </c>
      <c r="AU25" s="703">
        <v>0</v>
      </c>
      <c r="AV25" s="703" t="s">
        <v>8</v>
      </c>
      <c r="AW25" s="703">
        <v>0</v>
      </c>
      <c r="AX25" s="704" t="s">
        <v>8</v>
      </c>
      <c r="AY25" s="268">
        <v>0</v>
      </c>
      <c r="AZ25" s="703" t="s">
        <v>8</v>
      </c>
      <c r="BA25" s="703" t="s">
        <v>8</v>
      </c>
      <c r="BB25" s="703">
        <v>0</v>
      </c>
      <c r="BC25" s="705">
        <v>0</v>
      </c>
      <c r="BD25" s="268">
        <v>0</v>
      </c>
      <c r="BE25" s="703">
        <v>0</v>
      </c>
      <c r="BF25" s="703">
        <v>0</v>
      </c>
      <c r="BG25" s="703">
        <v>0</v>
      </c>
      <c r="BH25" s="704">
        <v>0</v>
      </c>
      <c r="BI25" s="268">
        <v>0</v>
      </c>
      <c r="BJ25" s="703">
        <v>0</v>
      </c>
      <c r="BK25" s="703">
        <v>0</v>
      </c>
      <c r="BL25" s="703" t="s">
        <v>8</v>
      </c>
      <c r="BM25" s="705">
        <v>0</v>
      </c>
      <c r="BN25" s="269">
        <v>0</v>
      </c>
      <c r="BO25" s="269">
        <f t="shared" si="1"/>
        <v>19</v>
      </c>
      <c r="BP25" s="238">
        <f t="shared" si="2"/>
        <v>19</v>
      </c>
      <c r="BQ25" s="197">
        <f t="shared" si="3"/>
        <v>19</v>
      </c>
      <c r="BR25" s="66" t="str">
        <f t="shared" si="4"/>
        <v>トアローＣＴ水水</v>
      </c>
    </row>
    <row r="26" spans="1:70" s="66" customFormat="1" ht="20.100000000000001" customHeight="1" thickBot="1">
      <c r="A26" s="1205"/>
      <c r="B26" s="490">
        <f t="shared" si="5"/>
        <v>20</v>
      </c>
      <c r="C26" s="491" t="s">
        <v>757</v>
      </c>
      <c r="D26" s="670">
        <v>20</v>
      </c>
      <c r="E26" s="492" t="s">
        <v>6</v>
      </c>
      <c r="F26" s="270" t="s">
        <v>8</v>
      </c>
      <c r="G26" s="711">
        <v>0</v>
      </c>
      <c r="H26" s="711">
        <v>0</v>
      </c>
      <c r="I26" s="711" t="s">
        <v>8</v>
      </c>
      <c r="J26" s="712" t="s">
        <v>8</v>
      </c>
      <c r="K26" s="270" t="s">
        <v>8</v>
      </c>
      <c r="L26" s="711" t="s">
        <v>8</v>
      </c>
      <c r="M26" s="711" t="s">
        <v>8</v>
      </c>
      <c r="N26" s="711">
        <v>0</v>
      </c>
      <c r="O26" s="713" t="s">
        <v>8</v>
      </c>
      <c r="P26" s="714" t="s">
        <v>8</v>
      </c>
      <c r="Q26" s="711" t="s">
        <v>8</v>
      </c>
      <c r="R26" s="711">
        <v>0</v>
      </c>
      <c r="S26" s="711" t="s">
        <v>8</v>
      </c>
      <c r="T26" s="712">
        <v>0</v>
      </c>
      <c r="U26" s="270" t="s">
        <v>8</v>
      </c>
      <c r="V26" s="711" t="s">
        <v>8</v>
      </c>
      <c r="W26" s="711">
        <v>0</v>
      </c>
      <c r="X26" s="711">
        <v>0</v>
      </c>
      <c r="Y26" s="713" t="s">
        <v>8</v>
      </c>
      <c r="Z26" s="714" t="s">
        <v>8</v>
      </c>
      <c r="AA26" s="711" t="s">
        <v>8</v>
      </c>
      <c r="AB26" s="711">
        <v>0</v>
      </c>
      <c r="AC26" s="711" t="s">
        <v>8</v>
      </c>
      <c r="AD26" s="712">
        <v>0</v>
      </c>
      <c r="AE26" s="270">
        <v>0</v>
      </c>
      <c r="AF26" s="711" t="s">
        <v>8</v>
      </c>
      <c r="AG26" s="711">
        <v>0</v>
      </c>
      <c r="AH26" s="711" t="s">
        <v>8</v>
      </c>
      <c r="AI26" s="713">
        <v>0</v>
      </c>
      <c r="AJ26" s="714">
        <v>0</v>
      </c>
      <c r="AK26" s="711">
        <v>0</v>
      </c>
      <c r="AL26" s="711" t="s">
        <v>8</v>
      </c>
      <c r="AM26" s="711">
        <v>0</v>
      </c>
      <c r="AN26" s="712" t="s">
        <v>8</v>
      </c>
      <c r="AO26" s="270" t="s">
        <v>8</v>
      </c>
      <c r="AP26" s="711" t="s">
        <v>8</v>
      </c>
      <c r="AQ26" s="711">
        <v>0</v>
      </c>
      <c r="AR26" s="711" t="s">
        <v>8</v>
      </c>
      <c r="AS26" s="713">
        <v>0</v>
      </c>
      <c r="AT26" s="714">
        <v>0</v>
      </c>
      <c r="AU26" s="711" t="s">
        <v>8</v>
      </c>
      <c r="AV26" s="711" t="s">
        <v>8</v>
      </c>
      <c r="AW26" s="711">
        <v>0</v>
      </c>
      <c r="AX26" s="712">
        <v>0</v>
      </c>
      <c r="AY26" s="270" t="s">
        <v>8</v>
      </c>
      <c r="AZ26" s="711" t="s">
        <v>8</v>
      </c>
      <c r="BA26" s="711">
        <v>0</v>
      </c>
      <c r="BB26" s="711" t="s">
        <v>8</v>
      </c>
      <c r="BC26" s="713">
        <v>0</v>
      </c>
      <c r="BD26" s="270" t="s">
        <v>8</v>
      </c>
      <c r="BE26" s="711" t="s">
        <v>8</v>
      </c>
      <c r="BF26" s="711" t="s">
        <v>8</v>
      </c>
      <c r="BG26" s="711" t="s">
        <v>8</v>
      </c>
      <c r="BH26" s="712" t="s">
        <v>8</v>
      </c>
      <c r="BI26" s="270" t="s">
        <v>8</v>
      </c>
      <c r="BJ26" s="711">
        <v>0</v>
      </c>
      <c r="BK26" s="711">
        <v>0</v>
      </c>
      <c r="BL26" s="711" t="s">
        <v>8</v>
      </c>
      <c r="BM26" s="713" t="s">
        <v>8</v>
      </c>
      <c r="BN26" s="272" t="s">
        <v>8</v>
      </c>
      <c r="BO26" s="272">
        <f t="shared" si="1"/>
        <v>20</v>
      </c>
      <c r="BP26" s="239">
        <f t="shared" si="2"/>
        <v>20</v>
      </c>
      <c r="BQ26" s="58">
        <f t="shared" si="3"/>
        <v>20</v>
      </c>
      <c r="BR26" s="66" t="str">
        <f t="shared" si="4"/>
        <v>トランスフォームFLFL</v>
      </c>
    </row>
    <row r="27" spans="1:70" s="66" customFormat="1" ht="20.100000000000001" customHeight="1">
      <c r="A27" s="1205"/>
      <c r="B27" s="456">
        <f t="shared" si="5"/>
        <v>21</v>
      </c>
      <c r="C27" s="457" t="s">
        <v>758</v>
      </c>
      <c r="D27" s="680">
        <v>21</v>
      </c>
      <c r="E27" s="456" t="s">
        <v>14</v>
      </c>
      <c r="F27" s="273">
        <v>0</v>
      </c>
      <c r="G27" s="715">
        <v>0</v>
      </c>
      <c r="H27" s="715">
        <v>0</v>
      </c>
      <c r="I27" s="715">
        <v>0</v>
      </c>
      <c r="J27" s="716">
        <v>0</v>
      </c>
      <c r="K27" s="273" t="s">
        <v>8</v>
      </c>
      <c r="L27" s="715" t="s">
        <v>8</v>
      </c>
      <c r="M27" s="715">
        <v>0</v>
      </c>
      <c r="N27" s="715">
        <v>0</v>
      </c>
      <c r="O27" s="717">
        <v>0</v>
      </c>
      <c r="P27" s="718">
        <v>0</v>
      </c>
      <c r="Q27" s="715">
        <v>0</v>
      </c>
      <c r="R27" s="715">
        <v>0</v>
      </c>
      <c r="S27" s="715">
        <v>0</v>
      </c>
      <c r="T27" s="716">
        <v>0</v>
      </c>
      <c r="U27" s="273">
        <v>0</v>
      </c>
      <c r="V27" s="715">
        <v>0</v>
      </c>
      <c r="W27" s="715">
        <v>0</v>
      </c>
      <c r="X27" s="715">
        <v>0</v>
      </c>
      <c r="Y27" s="717" t="s">
        <v>8</v>
      </c>
      <c r="Z27" s="718">
        <v>0</v>
      </c>
      <c r="AA27" s="715">
        <v>0</v>
      </c>
      <c r="AB27" s="715">
        <v>0</v>
      </c>
      <c r="AC27" s="715">
        <v>0</v>
      </c>
      <c r="AD27" s="716">
        <v>0</v>
      </c>
      <c r="AE27" s="273" t="s">
        <v>8</v>
      </c>
      <c r="AF27" s="715" t="s">
        <v>7</v>
      </c>
      <c r="AG27" s="715" t="s">
        <v>9</v>
      </c>
      <c r="AH27" s="715">
        <v>0</v>
      </c>
      <c r="AI27" s="717" t="s">
        <v>8</v>
      </c>
      <c r="AJ27" s="718">
        <v>0</v>
      </c>
      <c r="AK27" s="715">
        <v>0</v>
      </c>
      <c r="AL27" s="715" t="s">
        <v>8</v>
      </c>
      <c r="AM27" s="715" t="s">
        <v>8</v>
      </c>
      <c r="AN27" s="716">
        <v>0</v>
      </c>
      <c r="AO27" s="273" t="s">
        <v>8</v>
      </c>
      <c r="AP27" s="715">
        <v>0</v>
      </c>
      <c r="AQ27" s="715">
        <v>0</v>
      </c>
      <c r="AR27" s="715" t="s">
        <v>8</v>
      </c>
      <c r="AS27" s="717">
        <v>0</v>
      </c>
      <c r="AT27" s="718">
        <v>0</v>
      </c>
      <c r="AU27" s="715">
        <v>0</v>
      </c>
      <c r="AV27" s="715">
        <v>0</v>
      </c>
      <c r="AW27" s="715">
        <v>0</v>
      </c>
      <c r="AX27" s="716">
        <v>0</v>
      </c>
      <c r="AY27" s="273" t="s">
        <v>8</v>
      </c>
      <c r="AZ27" s="715">
        <v>0</v>
      </c>
      <c r="BA27" s="715">
        <v>0</v>
      </c>
      <c r="BB27" s="715" t="s">
        <v>8</v>
      </c>
      <c r="BC27" s="717" t="s">
        <v>8</v>
      </c>
      <c r="BD27" s="273">
        <v>0</v>
      </c>
      <c r="BE27" s="715" t="s">
        <v>8</v>
      </c>
      <c r="BF27" s="715">
        <v>0</v>
      </c>
      <c r="BG27" s="715" t="s">
        <v>8</v>
      </c>
      <c r="BH27" s="716" t="s">
        <v>8</v>
      </c>
      <c r="BI27" s="273" t="s">
        <v>8</v>
      </c>
      <c r="BJ27" s="715">
        <v>0</v>
      </c>
      <c r="BK27" s="715" t="s">
        <v>8</v>
      </c>
      <c r="BL27" s="715" t="s">
        <v>8</v>
      </c>
      <c r="BM27" s="717" t="s">
        <v>8</v>
      </c>
      <c r="BN27" s="275" t="s">
        <v>8</v>
      </c>
      <c r="BO27" s="275">
        <f t="shared" si="1"/>
        <v>21</v>
      </c>
      <c r="BP27" s="237">
        <f t="shared" si="2"/>
        <v>21</v>
      </c>
      <c r="BQ27" s="196">
        <f t="shared" si="3"/>
        <v>21</v>
      </c>
      <c r="BR27" s="66" t="str">
        <f t="shared" si="4"/>
        <v>トルネードエースDFDF</v>
      </c>
    </row>
    <row r="28" spans="1:70" s="66" customFormat="1" ht="20.100000000000001" customHeight="1">
      <c r="A28" s="1205"/>
      <c r="B28" s="464">
        <f t="shared" si="5"/>
        <v>22</v>
      </c>
      <c r="C28" s="465" t="s">
        <v>112</v>
      </c>
      <c r="D28" s="650">
        <v>22</v>
      </c>
      <c r="E28" s="464" t="s">
        <v>1</v>
      </c>
      <c r="F28" s="268" t="s">
        <v>8</v>
      </c>
      <c r="G28" s="703">
        <v>0</v>
      </c>
      <c r="H28" s="703">
        <v>0</v>
      </c>
      <c r="I28" s="703">
        <v>0</v>
      </c>
      <c r="J28" s="704">
        <v>0</v>
      </c>
      <c r="K28" s="268">
        <v>0</v>
      </c>
      <c r="L28" s="703" t="s">
        <v>8</v>
      </c>
      <c r="M28" s="703" t="s">
        <v>8</v>
      </c>
      <c r="N28" s="703">
        <v>0</v>
      </c>
      <c r="O28" s="705" t="s">
        <v>8</v>
      </c>
      <c r="P28" s="706" t="s">
        <v>8</v>
      </c>
      <c r="Q28" s="703">
        <v>0</v>
      </c>
      <c r="R28" s="703">
        <v>0</v>
      </c>
      <c r="S28" s="703">
        <v>0</v>
      </c>
      <c r="T28" s="704">
        <v>0</v>
      </c>
      <c r="U28" s="268" t="s">
        <v>8</v>
      </c>
      <c r="V28" s="703">
        <v>0</v>
      </c>
      <c r="W28" s="703">
        <v>0</v>
      </c>
      <c r="X28" s="703">
        <v>0</v>
      </c>
      <c r="Y28" s="705">
        <v>0</v>
      </c>
      <c r="Z28" s="706" t="s">
        <v>8</v>
      </c>
      <c r="AA28" s="703">
        <v>0</v>
      </c>
      <c r="AB28" s="703">
        <v>0</v>
      </c>
      <c r="AC28" s="703">
        <v>0</v>
      </c>
      <c r="AD28" s="704">
        <v>0</v>
      </c>
      <c r="AE28" s="268">
        <v>0</v>
      </c>
      <c r="AF28" s="703" t="s">
        <v>9</v>
      </c>
      <c r="AG28" s="703" t="s">
        <v>7</v>
      </c>
      <c r="AH28" s="703" t="s">
        <v>8</v>
      </c>
      <c r="AI28" s="705">
        <v>0</v>
      </c>
      <c r="AJ28" s="706">
        <v>0</v>
      </c>
      <c r="AK28" s="703">
        <v>0</v>
      </c>
      <c r="AL28" s="703">
        <v>0</v>
      </c>
      <c r="AM28" s="703" t="s">
        <v>8</v>
      </c>
      <c r="AN28" s="704" t="s">
        <v>8</v>
      </c>
      <c r="AO28" s="268" t="s">
        <v>8</v>
      </c>
      <c r="AP28" s="703">
        <v>0</v>
      </c>
      <c r="AQ28" s="703" t="s">
        <v>8</v>
      </c>
      <c r="AR28" s="703" t="s">
        <v>8</v>
      </c>
      <c r="AS28" s="705">
        <v>0</v>
      </c>
      <c r="AT28" s="706">
        <v>0</v>
      </c>
      <c r="AU28" s="703">
        <v>0</v>
      </c>
      <c r="AV28" s="703" t="s">
        <v>8</v>
      </c>
      <c r="AW28" s="703">
        <v>0</v>
      </c>
      <c r="AX28" s="704">
        <v>0</v>
      </c>
      <c r="AY28" s="268">
        <v>0</v>
      </c>
      <c r="AZ28" s="703">
        <v>0</v>
      </c>
      <c r="BA28" s="703">
        <v>0</v>
      </c>
      <c r="BB28" s="703">
        <v>0</v>
      </c>
      <c r="BC28" s="705" t="s">
        <v>8</v>
      </c>
      <c r="BD28" s="268" t="s">
        <v>8</v>
      </c>
      <c r="BE28" s="703">
        <v>0</v>
      </c>
      <c r="BF28" s="703">
        <v>0</v>
      </c>
      <c r="BG28" s="703">
        <v>0</v>
      </c>
      <c r="BH28" s="704">
        <v>0</v>
      </c>
      <c r="BI28" s="268" t="s">
        <v>8</v>
      </c>
      <c r="BJ28" s="703">
        <v>0</v>
      </c>
      <c r="BK28" s="703" t="s">
        <v>12</v>
      </c>
      <c r="BL28" s="703" t="s">
        <v>11</v>
      </c>
      <c r="BM28" s="705" t="s">
        <v>8</v>
      </c>
      <c r="BN28" s="269" t="s">
        <v>8</v>
      </c>
      <c r="BO28" s="269">
        <f t="shared" si="1"/>
        <v>22</v>
      </c>
      <c r="BP28" s="238">
        <f t="shared" si="2"/>
        <v>22</v>
      </c>
      <c r="BQ28" s="197">
        <f t="shared" si="3"/>
        <v>22</v>
      </c>
      <c r="BR28" s="66" t="str">
        <f t="shared" si="4"/>
        <v>トレボン乳乳</v>
      </c>
    </row>
    <row r="29" spans="1:70" s="66" customFormat="1" ht="20.100000000000001" customHeight="1">
      <c r="A29" s="1205"/>
      <c r="B29" s="464">
        <f t="shared" si="5"/>
        <v>23</v>
      </c>
      <c r="C29" s="465" t="s">
        <v>605</v>
      </c>
      <c r="D29" s="650">
        <v>23</v>
      </c>
      <c r="E29" s="464" t="s">
        <v>1</v>
      </c>
      <c r="F29" s="268" t="s">
        <v>8</v>
      </c>
      <c r="G29" s="703">
        <v>0</v>
      </c>
      <c r="H29" s="703" t="s">
        <v>8</v>
      </c>
      <c r="I29" s="703">
        <v>0</v>
      </c>
      <c r="J29" s="704" t="s">
        <v>8</v>
      </c>
      <c r="K29" s="268">
        <v>0</v>
      </c>
      <c r="L29" s="703">
        <v>0</v>
      </c>
      <c r="M29" s="703">
        <v>0</v>
      </c>
      <c r="N29" s="703" t="s">
        <v>8</v>
      </c>
      <c r="O29" s="705" t="s">
        <v>8</v>
      </c>
      <c r="P29" s="706" t="s">
        <v>8</v>
      </c>
      <c r="Q29" s="703" t="s">
        <v>8</v>
      </c>
      <c r="R29" s="703">
        <v>0</v>
      </c>
      <c r="S29" s="703">
        <v>0</v>
      </c>
      <c r="T29" s="704" t="s">
        <v>8</v>
      </c>
      <c r="U29" s="268" t="s">
        <v>8</v>
      </c>
      <c r="V29" s="703">
        <v>0</v>
      </c>
      <c r="W29" s="703">
        <v>0</v>
      </c>
      <c r="X29" s="703" t="s">
        <v>8</v>
      </c>
      <c r="Y29" s="705">
        <v>0</v>
      </c>
      <c r="Z29" s="706">
        <v>0</v>
      </c>
      <c r="AA29" s="703" t="s">
        <v>8</v>
      </c>
      <c r="AB29" s="703" t="s">
        <v>8</v>
      </c>
      <c r="AC29" s="703">
        <v>0</v>
      </c>
      <c r="AD29" s="704" t="s">
        <v>8</v>
      </c>
      <c r="AE29" s="268" t="s">
        <v>8</v>
      </c>
      <c r="AF29" s="703">
        <v>0</v>
      </c>
      <c r="AG29" s="703" t="s">
        <v>8</v>
      </c>
      <c r="AH29" s="703" t="s">
        <v>7</v>
      </c>
      <c r="AI29" s="705" t="s">
        <v>8</v>
      </c>
      <c r="AJ29" s="706">
        <v>0</v>
      </c>
      <c r="AK29" s="703" t="s">
        <v>8</v>
      </c>
      <c r="AL29" s="703" t="s">
        <v>8</v>
      </c>
      <c r="AM29" s="703" t="s">
        <v>8</v>
      </c>
      <c r="AN29" s="704" t="s">
        <v>8</v>
      </c>
      <c r="AO29" s="268" t="s">
        <v>8</v>
      </c>
      <c r="AP29" s="703" t="s">
        <v>8</v>
      </c>
      <c r="AQ29" s="703">
        <v>0</v>
      </c>
      <c r="AR29" s="703" t="s">
        <v>8</v>
      </c>
      <c r="AS29" s="705" t="s">
        <v>8</v>
      </c>
      <c r="AT29" s="706">
        <v>0</v>
      </c>
      <c r="AU29" s="703">
        <v>0</v>
      </c>
      <c r="AV29" s="703" t="s">
        <v>8</v>
      </c>
      <c r="AW29" s="703" t="s">
        <v>8</v>
      </c>
      <c r="AX29" s="704" t="s">
        <v>8</v>
      </c>
      <c r="AY29" s="268">
        <v>0</v>
      </c>
      <c r="AZ29" s="703" t="s">
        <v>8</v>
      </c>
      <c r="BA29" s="703" t="s">
        <v>8</v>
      </c>
      <c r="BB29" s="703" t="s">
        <v>8</v>
      </c>
      <c r="BC29" s="705" t="s">
        <v>8</v>
      </c>
      <c r="BD29" s="268">
        <v>0</v>
      </c>
      <c r="BE29" s="703" t="s">
        <v>8</v>
      </c>
      <c r="BF29" s="703" t="s">
        <v>8</v>
      </c>
      <c r="BG29" s="703">
        <v>0</v>
      </c>
      <c r="BH29" s="704" t="s">
        <v>8</v>
      </c>
      <c r="BI29" s="268" t="s">
        <v>8</v>
      </c>
      <c r="BJ29" s="703">
        <v>0</v>
      </c>
      <c r="BK29" s="703" t="s">
        <v>8</v>
      </c>
      <c r="BL29" s="703" t="s">
        <v>8</v>
      </c>
      <c r="BM29" s="705" t="s">
        <v>8</v>
      </c>
      <c r="BN29" s="269" t="s">
        <v>8</v>
      </c>
      <c r="BO29" s="269">
        <f t="shared" si="1"/>
        <v>23</v>
      </c>
      <c r="BP29" s="238">
        <f t="shared" si="2"/>
        <v>23</v>
      </c>
      <c r="BQ29" s="197">
        <f t="shared" si="3"/>
        <v>23</v>
      </c>
      <c r="BR29" s="66" t="str">
        <f t="shared" si="4"/>
        <v>ノーモルト乳乳</v>
      </c>
    </row>
    <row r="30" spans="1:70" s="66" customFormat="1" ht="20.100000000000001" customHeight="1">
      <c r="A30" s="1205"/>
      <c r="B30" s="464">
        <f t="shared" si="5"/>
        <v>24</v>
      </c>
      <c r="C30" s="465" t="s">
        <v>579</v>
      </c>
      <c r="D30" s="650">
        <v>24</v>
      </c>
      <c r="E30" s="464" t="s">
        <v>1</v>
      </c>
      <c r="F30" s="268" t="s">
        <v>8</v>
      </c>
      <c r="G30" s="703">
        <v>0</v>
      </c>
      <c r="H30" s="703">
        <v>0</v>
      </c>
      <c r="I30" s="703" t="s">
        <v>8</v>
      </c>
      <c r="J30" s="704">
        <v>0</v>
      </c>
      <c r="K30" s="268">
        <v>0</v>
      </c>
      <c r="L30" s="703">
        <v>0</v>
      </c>
      <c r="M30" s="703">
        <v>0</v>
      </c>
      <c r="N30" s="703">
        <v>0</v>
      </c>
      <c r="O30" s="705" t="s">
        <v>8</v>
      </c>
      <c r="P30" s="706">
        <v>0</v>
      </c>
      <c r="Q30" s="703" t="s">
        <v>8</v>
      </c>
      <c r="R30" s="703">
        <v>0</v>
      </c>
      <c r="S30" s="703" t="s">
        <v>8</v>
      </c>
      <c r="T30" s="704">
        <v>0</v>
      </c>
      <c r="U30" s="268" t="s">
        <v>8</v>
      </c>
      <c r="V30" s="703">
        <v>0</v>
      </c>
      <c r="W30" s="703">
        <v>0</v>
      </c>
      <c r="X30" s="703">
        <v>0</v>
      </c>
      <c r="Y30" s="705">
        <v>0</v>
      </c>
      <c r="Z30" s="706">
        <v>0</v>
      </c>
      <c r="AA30" s="703" t="s">
        <v>8</v>
      </c>
      <c r="AB30" s="703">
        <v>0</v>
      </c>
      <c r="AC30" s="703">
        <v>0</v>
      </c>
      <c r="AD30" s="704" t="s">
        <v>8</v>
      </c>
      <c r="AE30" s="268">
        <v>0</v>
      </c>
      <c r="AF30" s="703" t="s">
        <v>8</v>
      </c>
      <c r="AG30" s="703">
        <v>0</v>
      </c>
      <c r="AH30" s="703" t="s">
        <v>8</v>
      </c>
      <c r="AI30" s="705" t="s">
        <v>7</v>
      </c>
      <c r="AJ30" s="706">
        <v>0</v>
      </c>
      <c r="AK30" s="703">
        <v>0</v>
      </c>
      <c r="AL30" s="703" t="s">
        <v>8</v>
      </c>
      <c r="AM30" s="703" t="s">
        <v>8</v>
      </c>
      <c r="AN30" s="704" t="s">
        <v>8</v>
      </c>
      <c r="AO30" s="268" t="s">
        <v>8</v>
      </c>
      <c r="AP30" s="703">
        <v>0</v>
      </c>
      <c r="AQ30" s="703">
        <v>0</v>
      </c>
      <c r="AR30" s="703" t="s">
        <v>8</v>
      </c>
      <c r="AS30" s="705">
        <v>0</v>
      </c>
      <c r="AT30" s="706">
        <v>0</v>
      </c>
      <c r="AU30" s="703">
        <v>0</v>
      </c>
      <c r="AV30" s="703">
        <v>0</v>
      </c>
      <c r="AW30" s="703">
        <v>0</v>
      </c>
      <c r="AX30" s="704">
        <v>0</v>
      </c>
      <c r="AY30" s="268">
        <v>0</v>
      </c>
      <c r="AZ30" s="703">
        <v>0</v>
      </c>
      <c r="BA30" s="703">
        <v>0</v>
      </c>
      <c r="BB30" s="703" t="s">
        <v>8</v>
      </c>
      <c r="BC30" s="705">
        <v>0</v>
      </c>
      <c r="BD30" s="268">
        <v>0</v>
      </c>
      <c r="BE30" s="703">
        <v>0</v>
      </c>
      <c r="BF30" s="703">
        <v>0</v>
      </c>
      <c r="BG30" s="703">
        <v>0</v>
      </c>
      <c r="BH30" s="704" t="s">
        <v>8</v>
      </c>
      <c r="BI30" s="268">
        <v>0</v>
      </c>
      <c r="BJ30" s="703">
        <v>0</v>
      </c>
      <c r="BK30" s="703" t="s">
        <v>8</v>
      </c>
      <c r="BL30" s="703" t="s">
        <v>8</v>
      </c>
      <c r="BM30" s="705">
        <v>0</v>
      </c>
      <c r="BN30" s="269" t="s">
        <v>8</v>
      </c>
      <c r="BO30" s="269">
        <f t="shared" si="1"/>
        <v>24</v>
      </c>
      <c r="BP30" s="238">
        <f t="shared" si="2"/>
        <v>24</v>
      </c>
      <c r="BQ30" s="197">
        <f t="shared" si="3"/>
        <v>24</v>
      </c>
      <c r="BR30" s="66" t="str">
        <f t="shared" si="4"/>
        <v>バイスロイド乳乳</v>
      </c>
    </row>
    <row r="31" spans="1:70" s="66" customFormat="1" ht="20.100000000000001" customHeight="1" thickBot="1">
      <c r="A31" s="1205"/>
      <c r="B31" s="472">
        <f t="shared" si="5"/>
        <v>25</v>
      </c>
      <c r="C31" s="473" t="s">
        <v>759</v>
      </c>
      <c r="D31" s="659">
        <v>25</v>
      </c>
      <c r="E31" s="472" t="s">
        <v>4</v>
      </c>
      <c r="F31" s="276" t="s">
        <v>8</v>
      </c>
      <c r="G31" s="707">
        <v>0</v>
      </c>
      <c r="H31" s="707">
        <v>0</v>
      </c>
      <c r="I31" s="707" t="s">
        <v>8</v>
      </c>
      <c r="J31" s="708">
        <v>0</v>
      </c>
      <c r="K31" s="276">
        <v>0</v>
      </c>
      <c r="L31" s="707" t="s">
        <v>8</v>
      </c>
      <c r="M31" s="707" t="s">
        <v>8</v>
      </c>
      <c r="N31" s="707">
        <v>0</v>
      </c>
      <c r="O31" s="709">
        <v>0</v>
      </c>
      <c r="P31" s="710">
        <v>0</v>
      </c>
      <c r="Q31" s="707">
        <v>0</v>
      </c>
      <c r="R31" s="707">
        <v>0</v>
      </c>
      <c r="S31" s="707" t="s">
        <v>8</v>
      </c>
      <c r="T31" s="708">
        <v>0</v>
      </c>
      <c r="U31" s="276" t="s">
        <v>8</v>
      </c>
      <c r="V31" s="707">
        <v>0</v>
      </c>
      <c r="W31" s="707">
        <v>0</v>
      </c>
      <c r="X31" s="707">
        <v>0</v>
      </c>
      <c r="Y31" s="709">
        <v>0</v>
      </c>
      <c r="Z31" s="710" t="s">
        <v>8</v>
      </c>
      <c r="AA31" s="707">
        <v>0</v>
      </c>
      <c r="AB31" s="707">
        <v>0</v>
      </c>
      <c r="AC31" s="707">
        <v>0</v>
      </c>
      <c r="AD31" s="708" t="s">
        <v>8</v>
      </c>
      <c r="AE31" s="276">
        <v>0</v>
      </c>
      <c r="AF31" s="707">
        <v>0</v>
      </c>
      <c r="AG31" s="707">
        <v>0</v>
      </c>
      <c r="AH31" s="707">
        <v>0</v>
      </c>
      <c r="AI31" s="709">
        <v>0</v>
      </c>
      <c r="AJ31" s="710" t="s">
        <v>7</v>
      </c>
      <c r="AK31" s="707">
        <v>0</v>
      </c>
      <c r="AL31" s="707">
        <v>0</v>
      </c>
      <c r="AM31" s="707">
        <v>0</v>
      </c>
      <c r="AN31" s="708" t="s">
        <v>8</v>
      </c>
      <c r="AO31" s="276">
        <v>0</v>
      </c>
      <c r="AP31" s="707">
        <v>0</v>
      </c>
      <c r="AQ31" s="707">
        <v>0</v>
      </c>
      <c r="AR31" s="707" t="s">
        <v>8</v>
      </c>
      <c r="AS31" s="709">
        <v>0</v>
      </c>
      <c r="AT31" s="710">
        <v>0</v>
      </c>
      <c r="AU31" s="707">
        <v>0</v>
      </c>
      <c r="AV31" s="707">
        <v>0</v>
      </c>
      <c r="AW31" s="707">
        <v>0</v>
      </c>
      <c r="AX31" s="708">
        <v>0</v>
      </c>
      <c r="AY31" s="276">
        <v>0</v>
      </c>
      <c r="AZ31" s="707" t="s">
        <v>8</v>
      </c>
      <c r="BA31" s="707">
        <v>0</v>
      </c>
      <c r="BB31" s="707">
        <v>0</v>
      </c>
      <c r="BC31" s="709">
        <v>0</v>
      </c>
      <c r="BD31" s="276">
        <v>0</v>
      </c>
      <c r="BE31" s="707">
        <v>0</v>
      </c>
      <c r="BF31" s="707" t="s">
        <v>8</v>
      </c>
      <c r="BG31" s="707">
        <v>0</v>
      </c>
      <c r="BH31" s="708">
        <v>0</v>
      </c>
      <c r="BI31" s="276" t="s">
        <v>8</v>
      </c>
      <c r="BJ31" s="707">
        <v>0</v>
      </c>
      <c r="BK31" s="707" t="s">
        <v>8</v>
      </c>
      <c r="BL31" s="707" t="s">
        <v>8</v>
      </c>
      <c r="BM31" s="709">
        <v>0</v>
      </c>
      <c r="BN31" s="278" t="s">
        <v>15</v>
      </c>
      <c r="BO31" s="278">
        <f t="shared" si="1"/>
        <v>25</v>
      </c>
      <c r="BP31" s="239">
        <f t="shared" si="2"/>
        <v>25</v>
      </c>
      <c r="BQ31" s="58">
        <f t="shared" si="3"/>
        <v>25</v>
      </c>
      <c r="BR31" s="66" t="str">
        <f t="shared" si="4"/>
        <v>ハクサップ水水</v>
      </c>
    </row>
    <row r="32" spans="1:70" s="66" customFormat="1" ht="20.100000000000001" customHeight="1">
      <c r="A32" s="1205"/>
      <c r="B32" s="480">
        <f t="shared" si="5"/>
        <v>26</v>
      </c>
      <c r="C32" s="481" t="s">
        <v>760</v>
      </c>
      <c r="D32" s="641">
        <v>26</v>
      </c>
      <c r="E32" s="482" t="s">
        <v>4</v>
      </c>
      <c r="F32" s="265">
        <v>0</v>
      </c>
      <c r="G32" s="699">
        <v>0</v>
      </c>
      <c r="H32" s="699">
        <v>0</v>
      </c>
      <c r="I32" s="699" t="s">
        <v>8</v>
      </c>
      <c r="J32" s="700">
        <v>0</v>
      </c>
      <c r="K32" s="265">
        <v>0</v>
      </c>
      <c r="L32" s="699">
        <v>0</v>
      </c>
      <c r="M32" s="699" t="s">
        <v>8</v>
      </c>
      <c r="N32" s="699">
        <v>0</v>
      </c>
      <c r="O32" s="701" t="s">
        <v>8</v>
      </c>
      <c r="P32" s="702">
        <v>0</v>
      </c>
      <c r="Q32" s="699">
        <v>0</v>
      </c>
      <c r="R32" s="699">
        <v>0</v>
      </c>
      <c r="S32" s="699">
        <v>0</v>
      </c>
      <c r="T32" s="700">
        <v>0</v>
      </c>
      <c r="U32" s="265">
        <v>0</v>
      </c>
      <c r="V32" s="699">
        <v>0</v>
      </c>
      <c r="W32" s="699">
        <v>0</v>
      </c>
      <c r="X32" s="699">
        <v>0</v>
      </c>
      <c r="Y32" s="701">
        <v>0</v>
      </c>
      <c r="Z32" s="702">
        <v>0</v>
      </c>
      <c r="AA32" s="699">
        <v>0</v>
      </c>
      <c r="AB32" s="699">
        <v>0</v>
      </c>
      <c r="AC32" s="699">
        <v>0</v>
      </c>
      <c r="AD32" s="700">
        <v>0</v>
      </c>
      <c r="AE32" s="265">
        <v>0</v>
      </c>
      <c r="AF32" s="699">
        <v>0</v>
      </c>
      <c r="AG32" s="699">
        <v>0</v>
      </c>
      <c r="AH32" s="699" t="s">
        <v>8</v>
      </c>
      <c r="AI32" s="701">
        <v>0</v>
      </c>
      <c r="AJ32" s="702">
        <v>0</v>
      </c>
      <c r="AK32" s="699" t="s">
        <v>7</v>
      </c>
      <c r="AL32" s="699">
        <v>0</v>
      </c>
      <c r="AM32" s="699" t="s">
        <v>8</v>
      </c>
      <c r="AN32" s="700" t="s">
        <v>8</v>
      </c>
      <c r="AO32" s="265">
        <v>0</v>
      </c>
      <c r="AP32" s="699">
        <v>0</v>
      </c>
      <c r="AQ32" s="699">
        <v>0</v>
      </c>
      <c r="AR32" s="699" t="s">
        <v>8</v>
      </c>
      <c r="AS32" s="701">
        <v>0</v>
      </c>
      <c r="AT32" s="702">
        <v>0</v>
      </c>
      <c r="AU32" s="699">
        <v>0</v>
      </c>
      <c r="AV32" s="699" t="s">
        <v>8</v>
      </c>
      <c r="AW32" s="699">
        <v>0</v>
      </c>
      <c r="AX32" s="700" t="s">
        <v>8</v>
      </c>
      <c r="AY32" s="265">
        <v>0</v>
      </c>
      <c r="AZ32" s="699" t="s">
        <v>8</v>
      </c>
      <c r="BA32" s="699">
        <v>0</v>
      </c>
      <c r="BB32" s="699">
        <v>0</v>
      </c>
      <c r="BC32" s="701">
        <v>0</v>
      </c>
      <c r="BD32" s="265">
        <v>0</v>
      </c>
      <c r="BE32" s="699">
        <v>0</v>
      </c>
      <c r="BF32" s="699" t="s">
        <v>8</v>
      </c>
      <c r="BG32" s="699">
        <v>0</v>
      </c>
      <c r="BH32" s="700">
        <v>0</v>
      </c>
      <c r="BI32" s="265" t="s">
        <v>8</v>
      </c>
      <c r="BJ32" s="699">
        <v>0</v>
      </c>
      <c r="BK32" s="699">
        <v>0</v>
      </c>
      <c r="BL32" s="699" t="s">
        <v>8</v>
      </c>
      <c r="BM32" s="701">
        <v>0</v>
      </c>
      <c r="BN32" s="267" t="s">
        <v>8</v>
      </c>
      <c r="BO32" s="267">
        <f t="shared" si="1"/>
        <v>26</v>
      </c>
      <c r="BP32" s="237">
        <f t="shared" si="2"/>
        <v>26</v>
      </c>
      <c r="BQ32" s="196">
        <f t="shared" si="3"/>
        <v>26</v>
      </c>
      <c r="BR32" s="66" t="str">
        <f t="shared" si="4"/>
        <v>バシレックス水水</v>
      </c>
    </row>
    <row r="33" spans="1:70" s="66" customFormat="1" ht="20.100000000000001" customHeight="1">
      <c r="A33" s="1205"/>
      <c r="B33" s="489">
        <f t="shared" si="5"/>
        <v>27</v>
      </c>
      <c r="C33" s="465" t="s">
        <v>501</v>
      </c>
      <c r="D33" s="650">
        <v>27</v>
      </c>
      <c r="E33" s="464" t="s">
        <v>3</v>
      </c>
      <c r="F33" s="268" t="s">
        <v>8</v>
      </c>
      <c r="G33" s="703">
        <v>0</v>
      </c>
      <c r="H33" s="703">
        <v>0</v>
      </c>
      <c r="I33" s="703" t="s">
        <v>8</v>
      </c>
      <c r="J33" s="704">
        <v>0</v>
      </c>
      <c r="K33" s="268">
        <v>0</v>
      </c>
      <c r="L33" s="703" t="s">
        <v>8</v>
      </c>
      <c r="M33" s="703">
        <v>0</v>
      </c>
      <c r="N33" s="703">
        <v>0</v>
      </c>
      <c r="O33" s="705" t="s">
        <v>8</v>
      </c>
      <c r="P33" s="706">
        <v>0</v>
      </c>
      <c r="Q33" s="703">
        <v>0</v>
      </c>
      <c r="R33" s="703">
        <v>0</v>
      </c>
      <c r="S33" s="703" t="s">
        <v>8</v>
      </c>
      <c r="T33" s="704" t="s">
        <v>8</v>
      </c>
      <c r="U33" s="268" t="s">
        <v>8</v>
      </c>
      <c r="V33" s="703">
        <v>0</v>
      </c>
      <c r="W33" s="703">
        <v>0</v>
      </c>
      <c r="X33" s="703">
        <v>0</v>
      </c>
      <c r="Y33" s="705">
        <v>0</v>
      </c>
      <c r="Z33" s="706" t="s">
        <v>8</v>
      </c>
      <c r="AA33" s="703" t="s">
        <v>8</v>
      </c>
      <c r="AB33" s="703" t="s">
        <v>8</v>
      </c>
      <c r="AC33" s="703">
        <v>0</v>
      </c>
      <c r="AD33" s="704">
        <v>0</v>
      </c>
      <c r="AE33" s="268" t="s">
        <v>8</v>
      </c>
      <c r="AF33" s="703" t="s">
        <v>8</v>
      </c>
      <c r="AG33" s="703">
        <v>0</v>
      </c>
      <c r="AH33" s="703" t="s">
        <v>8</v>
      </c>
      <c r="AI33" s="705" t="s">
        <v>8</v>
      </c>
      <c r="AJ33" s="706">
        <v>0</v>
      </c>
      <c r="AK33" s="703">
        <v>0</v>
      </c>
      <c r="AL33" s="703" t="s">
        <v>7</v>
      </c>
      <c r="AM33" s="703">
        <v>0</v>
      </c>
      <c r="AN33" s="704" t="s">
        <v>8</v>
      </c>
      <c r="AO33" s="268" t="s">
        <v>8</v>
      </c>
      <c r="AP33" s="703" t="s">
        <v>8</v>
      </c>
      <c r="AQ33" s="703" t="s">
        <v>8</v>
      </c>
      <c r="AR33" s="703" t="s">
        <v>8</v>
      </c>
      <c r="AS33" s="705">
        <v>0</v>
      </c>
      <c r="AT33" s="706" t="s">
        <v>8</v>
      </c>
      <c r="AU33" s="703">
        <v>0</v>
      </c>
      <c r="AV33" s="703" t="s">
        <v>8</v>
      </c>
      <c r="AW33" s="703" t="s">
        <v>8</v>
      </c>
      <c r="AX33" s="704">
        <v>0</v>
      </c>
      <c r="AY33" s="268">
        <v>0</v>
      </c>
      <c r="AZ33" s="703" t="s">
        <v>8</v>
      </c>
      <c r="BA33" s="703">
        <v>0</v>
      </c>
      <c r="BB33" s="703" t="s">
        <v>8</v>
      </c>
      <c r="BC33" s="705">
        <v>0</v>
      </c>
      <c r="BD33" s="268" t="s">
        <v>8</v>
      </c>
      <c r="BE33" s="703">
        <v>0</v>
      </c>
      <c r="BF33" s="703" t="s">
        <v>8</v>
      </c>
      <c r="BG33" s="703">
        <v>0</v>
      </c>
      <c r="BH33" s="704">
        <v>0</v>
      </c>
      <c r="BI33" s="268" t="s">
        <v>8</v>
      </c>
      <c r="BJ33" s="703">
        <v>0</v>
      </c>
      <c r="BK33" s="703" t="s">
        <v>8</v>
      </c>
      <c r="BL33" s="703" t="s">
        <v>8</v>
      </c>
      <c r="BM33" s="705" t="s">
        <v>8</v>
      </c>
      <c r="BN33" s="269" t="s">
        <v>8</v>
      </c>
      <c r="BO33" s="269">
        <f t="shared" si="1"/>
        <v>27</v>
      </c>
      <c r="BP33" s="238">
        <f t="shared" si="2"/>
        <v>27</v>
      </c>
      <c r="BQ33" s="197">
        <f t="shared" si="3"/>
        <v>27</v>
      </c>
      <c r="BR33" s="66" t="str">
        <f t="shared" si="4"/>
        <v>パダンＳＧ溶溶</v>
      </c>
    </row>
    <row r="34" spans="1:70" s="66" customFormat="1" ht="20.100000000000001" customHeight="1">
      <c r="A34" s="1205"/>
      <c r="B34" s="489">
        <f t="shared" si="5"/>
        <v>28</v>
      </c>
      <c r="C34" s="465" t="s">
        <v>719</v>
      </c>
      <c r="D34" s="650">
        <v>28</v>
      </c>
      <c r="E34" s="464" t="s">
        <v>1</v>
      </c>
      <c r="F34" s="268" t="s">
        <v>8</v>
      </c>
      <c r="G34" s="703">
        <v>0</v>
      </c>
      <c r="H34" s="703">
        <v>0</v>
      </c>
      <c r="I34" s="703">
        <v>0</v>
      </c>
      <c r="J34" s="704">
        <v>0</v>
      </c>
      <c r="K34" s="268">
        <v>0</v>
      </c>
      <c r="L34" s="703">
        <v>0</v>
      </c>
      <c r="M34" s="703">
        <v>0</v>
      </c>
      <c r="N34" s="703">
        <v>0</v>
      </c>
      <c r="O34" s="705">
        <v>0</v>
      </c>
      <c r="P34" s="706">
        <v>0</v>
      </c>
      <c r="Q34" s="703">
        <v>0</v>
      </c>
      <c r="R34" s="703" t="s">
        <v>8</v>
      </c>
      <c r="S34" s="703" t="s">
        <v>8</v>
      </c>
      <c r="T34" s="704" t="s">
        <v>8</v>
      </c>
      <c r="U34" s="268" t="s">
        <v>8</v>
      </c>
      <c r="V34" s="703">
        <v>0</v>
      </c>
      <c r="W34" s="703">
        <v>0</v>
      </c>
      <c r="X34" s="703">
        <v>0</v>
      </c>
      <c r="Y34" s="705">
        <v>0</v>
      </c>
      <c r="Z34" s="706" t="s">
        <v>8</v>
      </c>
      <c r="AA34" s="703" t="s">
        <v>8</v>
      </c>
      <c r="AB34" s="703">
        <v>0</v>
      </c>
      <c r="AC34" s="703">
        <v>0</v>
      </c>
      <c r="AD34" s="704" t="s">
        <v>8</v>
      </c>
      <c r="AE34" s="268">
        <v>0</v>
      </c>
      <c r="AF34" s="703" t="s">
        <v>8</v>
      </c>
      <c r="AG34" s="703" t="s">
        <v>8</v>
      </c>
      <c r="AH34" s="703" t="s">
        <v>8</v>
      </c>
      <c r="AI34" s="705" t="s">
        <v>8</v>
      </c>
      <c r="AJ34" s="706">
        <v>0</v>
      </c>
      <c r="AK34" s="703" t="s">
        <v>8</v>
      </c>
      <c r="AL34" s="703">
        <v>0</v>
      </c>
      <c r="AM34" s="703" t="s">
        <v>7</v>
      </c>
      <c r="AN34" s="704" t="s">
        <v>8</v>
      </c>
      <c r="AO34" s="268" t="s">
        <v>8</v>
      </c>
      <c r="AP34" s="703" t="s">
        <v>8</v>
      </c>
      <c r="AQ34" s="703">
        <v>0</v>
      </c>
      <c r="AR34" s="703" t="s">
        <v>8</v>
      </c>
      <c r="AS34" s="705">
        <v>0</v>
      </c>
      <c r="AT34" s="706">
        <v>0</v>
      </c>
      <c r="AU34" s="703" t="s">
        <v>8</v>
      </c>
      <c r="AV34" s="703">
        <v>0</v>
      </c>
      <c r="AW34" s="703" t="s">
        <v>8</v>
      </c>
      <c r="AX34" s="704" t="s">
        <v>8</v>
      </c>
      <c r="AY34" s="268">
        <v>0</v>
      </c>
      <c r="AZ34" s="703" t="s">
        <v>8</v>
      </c>
      <c r="BA34" s="703" t="s">
        <v>8</v>
      </c>
      <c r="BB34" s="703" t="s">
        <v>8</v>
      </c>
      <c r="BC34" s="705" t="s">
        <v>8</v>
      </c>
      <c r="BD34" s="268">
        <v>0</v>
      </c>
      <c r="BE34" s="703" t="s">
        <v>8</v>
      </c>
      <c r="BF34" s="703" t="s">
        <v>8</v>
      </c>
      <c r="BG34" s="703">
        <v>0</v>
      </c>
      <c r="BH34" s="704">
        <v>0</v>
      </c>
      <c r="BI34" s="268" t="s">
        <v>8</v>
      </c>
      <c r="BJ34" s="703">
        <v>0</v>
      </c>
      <c r="BK34" s="703" t="s">
        <v>8</v>
      </c>
      <c r="BL34" s="703">
        <v>0</v>
      </c>
      <c r="BM34" s="705" t="s">
        <v>8</v>
      </c>
      <c r="BN34" s="269">
        <v>0</v>
      </c>
      <c r="BO34" s="269">
        <f t="shared" si="1"/>
        <v>28</v>
      </c>
      <c r="BP34" s="238">
        <f t="shared" si="2"/>
        <v>28</v>
      </c>
      <c r="BQ34" s="197">
        <f t="shared" si="3"/>
        <v>28</v>
      </c>
      <c r="BR34" s="66" t="str">
        <f t="shared" si="4"/>
        <v>ハチハチ乳乳</v>
      </c>
    </row>
    <row r="35" spans="1:70" s="66" customFormat="1" ht="20.100000000000001" customHeight="1">
      <c r="A35" s="1205"/>
      <c r="B35" s="489">
        <f t="shared" si="5"/>
        <v>29</v>
      </c>
      <c r="C35" s="465" t="s">
        <v>638</v>
      </c>
      <c r="D35" s="650">
        <v>29</v>
      </c>
      <c r="E35" s="464" t="s">
        <v>13</v>
      </c>
      <c r="F35" s="268" t="s">
        <v>8</v>
      </c>
      <c r="G35" s="703">
        <v>0</v>
      </c>
      <c r="H35" s="703" t="s">
        <v>8</v>
      </c>
      <c r="I35" s="703">
        <v>0</v>
      </c>
      <c r="J35" s="704" t="s">
        <v>8</v>
      </c>
      <c r="K35" s="268">
        <v>0</v>
      </c>
      <c r="L35" s="703" t="s">
        <v>8</v>
      </c>
      <c r="M35" s="703" t="s">
        <v>8</v>
      </c>
      <c r="N35" s="703">
        <v>0</v>
      </c>
      <c r="O35" s="705" t="s">
        <v>8</v>
      </c>
      <c r="P35" s="706">
        <v>0</v>
      </c>
      <c r="Q35" s="703" t="s">
        <v>8</v>
      </c>
      <c r="R35" s="703" t="s">
        <v>8</v>
      </c>
      <c r="S35" s="703" t="s">
        <v>8</v>
      </c>
      <c r="T35" s="704">
        <v>0</v>
      </c>
      <c r="U35" s="268" t="s">
        <v>8</v>
      </c>
      <c r="V35" s="703" t="s">
        <v>8</v>
      </c>
      <c r="W35" s="703" t="s">
        <v>8</v>
      </c>
      <c r="X35" s="703" t="s">
        <v>8</v>
      </c>
      <c r="Y35" s="705">
        <v>0</v>
      </c>
      <c r="Z35" s="706" t="s">
        <v>8</v>
      </c>
      <c r="AA35" s="703" t="s">
        <v>8</v>
      </c>
      <c r="AB35" s="703" t="s">
        <v>8</v>
      </c>
      <c r="AC35" s="703">
        <v>0</v>
      </c>
      <c r="AD35" s="704" t="s">
        <v>8</v>
      </c>
      <c r="AE35" s="268" t="s">
        <v>8</v>
      </c>
      <c r="AF35" s="703">
        <v>0</v>
      </c>
      <c r="AG35" s="703" t="s">
        <v>8</v>
      </c>
      <c r="AH35" s="703" t="s">
        <v>8</v>
      </c>
      <c r="AI35" s="705" t="s">
        <v>8</v>
      </c>
      <c r="AJ35" s="706" t="s">
        <v>8</v>
      </c>
      <c r="AK35" s="703" t="s">
        <v>8</v>
      </c>
      <c r="AL35" s="703" t="s">
        <v>8</v>
      </c>
      <c r="AM35" s="703" t="s">
        <v>8</v>
      </c>
      <c r="AN35" s="704" t="s">
        <v>7</v>
      </c>
      <c r="AO35" s="268" t="s">
        <v>8</v>
      </c>
      <c r="AP35" s="703">
        <v>0</v>
      </c>
      <c r="AQ35" s="703">
        <v>0</v>
      </c>
      <c r="AR35" s="703" t="s">
        <v>8</v>
      </c>
      <c r="AS35" s="705">
        <v>0</v>
      </c>
      <c r="AT35" s="706" t="s">
        <v>8</v>
      </c>
      <c r="AU35" s="703">
        <v>0</v>
      </c>
      <c r="AV35" s="703">
        <v>0</v>
      </c>
      <c r="AW35" s="703" t="s">
        <v>8</v>
      </c>
      <c r="AX35" s="704" t="s">
        <v>8</v>
      </c>
      <c r="AY35" s="268" t="s">
        <v>8</v>
      </c>
      <c r="AZ35" s="703" t="s">
        <v>8</v>
      </c>
      <c r="BA35" s="703">
        <v>0</v>
      </c>
      <c r="BB35" s="703" t="s">
        <v>8</v>
      </c>
      <c r="BC35" s="705" t="s">
        <v>8</v>
      </c>
      <c r="BD35" s="268">
        <v>0</v>
      </c>
      <c r="BE35" s="703" t="s">
        <v>8</v>
      </c>
      <c r="BF35" s="703" t="s">
        <v>8</v>
      </c>
      <c r="BG35" s="703">
        <v>0</v>
      </c>
      <c r="BH35" s="704" t="s">
        <v>8</v>
      </c>
      <c r="BI35" s="268" t="s">
        <v>8</v>
      </c>
      <c r="BJ35" s="703">
        <v>0</v>
      </c>
      <c r="BK35" s="703" t="s">
        <v>8</v>
      </c>
      <c r="BL35" s="703" t="s">
        <v>8</v>
      </c>
      <c r="BM35" s="705">
        <v>0</v>
      </c>
      <c r="BN35" s="269" t="s">
        <v>8</v>
      </c>
      <c r="BO35" s="269">
        <f t="shared" si="1"/>
        <v>29</v>
      </c>
      <c r="BP35" s="238">
        <f t="shared" si="2"/>
        <v>29</v>
      </c>
      <c r="BQ35" s="197">
        <f t="shared" si="3"/>
        <v>29</v>
      </c>
      <c r="BR35" s="66" t="str">
        <f t="shared" si="4"/>
        <v>フェニックス顆顆</v>
      </c>
    </row>
    <row r="36" spans="1:70" s="66" customFormat="1" ht="20.100000000000001" customHeight="1" thickBot="1">
      <c r="A36" s="1205"/>
      <c r="B36" s="490">
        <f t="shared" si="5"/>
        <v>30</v>
      </c>
      <c r="C36" s="491" t="s">
        <v>639</v>
      </c>
      <c r="D36" s="670">
        <v>30</v>
      </c>
      <c r="E36" s="492" t="s">
        <v>6</v>
      </c>
      <c r="F36" s="270" t="s">
        <v>8</v>
      </c>
      <c r="G36" s="711">
        <v>0</v>
      </c>
      <c r="H36" s="711" t="s">
        <v>8</v>
      </c>
      <c r="I36" s="711" t="s">
        <v>8</v>
      </c>
      <c r="J36" s="712" t="s">
        <v>8</v>
      </c>
      <c r="K36" s="270">
        <v>0</v>
      </c>
      <c r="L36" s="711">
        <v>0</v>
      </c>
      <c r="M36" s="711" t="s">
        <v>8</v>
      </c>
      <c r="N36" s="711">
        <v>0</v>
      </c>
      <c r="O36" s="713" t="s">
        <v>8</v>
      </c>
      <c r="P36" s="714" t="s">
        <v>8</v>
      </c>
      <c r="Q36" s="711" t="s">
        <v>8</v>
      </c>
      <c r="R36" s="711" t="s">
        <v>8</v>
      </c>
      <c r="S36" s="711">
        <v>0</v>
      </c>
      <c r="T36" s="712" t="s">
        <v>8</v>
      </c>
      <c r="U36" s="270" t="s">
        <v>8</v>
      </c>
      <c r="V36" s="711">
        <v>0</v>
      </c>
      <c r="W36" s="711">
        <v>0</v>
      </c>
      <c r="X36" s="711">
        <v>0</v>
      </c>
      <c r="Y36" s="713" t="s">
        <v>8</v>
      </c>
      <c r="Z36" s="714" t="s">
        <v>8</v>
      </c>
      <c r="AA36" s="711" t="s">
        <v>8</v>
      </c>
      <c r="AB36" s="711" t="s">
        <v>8</v>
      </c>
      <c r="AC36" s="711">
        <v>0</v>
      </c>
      <c r="AD36" s="712">
        <v>0</v>
      </c>
      <c r="AE36" s="270" t="s">
        <v>8</v>
      </c>
      <c r="AF36" s="711" t="s">
        <v>8</v>
      </c>
      <c r="AG36" s="711" t="s">
        <v>8</v>
      </c>
      <c r="AH36" s="711" t="s">
        <v>8</v>
      </c>
      <c r="AI36" s="713" t="s">
        <v>8</v>
      </c>
      <c r="AJ36" s="714">
        <v>0</v>
      </c>
      <c r="AK36" s="711">
        <v>0</v>
      </c>
      <c r="AL36" s="711" t="s">
        <v>8</v>
      </c>
      <c r="AM36" s="711" t="s">
        <v>8</v>
      </c>
      <c r="AN36" s="712" t="s">
        <v>8</v>
      </c>
      <c r="AO36" s="270" t="s">
        <v>7</v>
      </c>
      <c r="AP36" s="711">
        <v>0</v>
      </c>
      <c r="AQ36" s="711" t="s">
        <v>8</v>
      </c>
      <c r="AR36" s="711" t="s">
        <v>8</v>
      </c>
      <c r="AS36" s="713">
        <v>0</v>
      </c>
      <c r="AT36" s="714" t="s">
        <v>8</v>
      </c>
      <c r="AU36" s="711">
        <v>0</v>
      </c>
      <c r="AV36" s="711" t="s">
        <v>8</v>
      </c>
      <c r="AW36" s="711">
        <v>0</v>
      </c>
      <c r="AX36" s="712" t="s">
        <v>8</v>
      </c>
      <c r="AY36" s="270" t="s">
        <v>8</v>
      </c>
      <c r="AZ36" s="711" t="s">
        <v>8</v>
      </c>
      <c r="BA36" s="711" t="s">
        <v>8</v>
      </c>
      <c r="BB36" s="711" t="s">
        <v>8</v>
      </c>
      <c r="BC36" s="713">
        <v>0</v>
      </c>
      <c r="BD36" s="270">
        <v>0</v>
      </c>
      <c r="BE36" s="711" t="s">
        <v>8</v>
      </c>
      <c r="BF36" s="711" t="s">
        <v>8</v>
      </c>
      <c r="BG36" s="711">
        <v>0</v>
      </c>
      <c r="BH36" s="712" t="s">
        <v>8</v>
      </c>
      <c r="BI36" s="270" t="s">
        <v>8</v>
      </c>
      <c r="BJ36" s="711">
        <v>0</v>
      </c>
      <c r="BK36" s="711" t="s">
        <v>8</v>
      </c>
      <c r="BL36" s="711" t="s">
        <v>8</v>
      </c>
      <c r="BM36" s="713">
        <v>0</v>
      </c>
      <c r="BN36" s="272" t="s">
        <v>8</v>
      </c>
      <c r="BO36" s="272">
        <f t="shared" si="1"/>
        <v>30</v>
      </c>
      <c r="BP36" s="239">
        <f t="shared" si="2"/>
        <v>30</v>
      </c>
      <c r="BQ36" s="58">
        <f t="shared" si="3"/>
        <v>30</v>
      </c>
      <c r="BR36" s="66" t="str">
        <f t="shared" si="4"/>
        <v>プレオFLFL</v>
      </c>
    </row>
    <row r="37" spans="1:70" s="66" customFormat="1" ht="20.100000000000001" customHeight="1">
      <c r="A37" s="1205"/>
      <c r="B37" s="456">
        <f t="shared" si="5"/>
        <v>31</v>
      </c>
      <c r="C37" s="457" t="s">
        <v>607</v>
      </c>
      <c r="D37" s="680">
        <v>31</v>
      </c>
      <c r="E37" s="456" t="s">
        <v>6</v>
      </c>
      <c r="F37" s="273">
        <v>0</v>
      </c>
      <c r="G37" s="715">
        <v>0</v>
      </c>
      <c r="H37" s="715" t="s">
        <v>8</v>
      </c>
      <c r="I37" s="715" t="s">
        <v>8</v>
      </c>
      <c r="J37" s="716" t="s">
        <v>8</v>
      </c>
      <c r="K37" s="273" t="s">
        <v>8</v>
      </c>
      <c r="L37" s="715">
        <v>0</v>
      </c>
      <c r="M37" s="715" t="s">
        <v>8</v>
      </c>
      <c r="N37" s="715">
        <v>0</v>
      </c>
      <c r="O37" s="717">
        <v>0</v>
      </c>
      <c r="P37" s="718">
        <v>0</v>
      </c>
      <c r="Q37" s="715" t="s">
        <v>8</v>
      </c>
      <c r="R37" s="715" t="s">
        <v>8</v>
      </c>
      <c r="S37" s="715" t="s">
        <v>8</v>
      </c>
      <c r="T37" s="716">
        <v>0</v>
      </c>
      <c r="U37" s="273" t="s">
        <v>8</v>
      </c>
      <c r="V37" s="715" t="s">
        <v>8</v>
      </c>
      <c r="W37" s="715">
        <v>0</v>
      </c>
      <c r="X37" s="715">
        <v>0</v>
      </c>
      <c r="Y37" s="717" t="s">
        <v>8</v>
      </c>
      <c r="Z37" s="718">
        <v>0</v>
      </c>
      <c r="AA37" s="715">
        <v>0</v>
      </c>
      <c r="AB37" s="715" t="s">
        <v>8</v>
      </c>
      <c r="AC37" s="715">
        <v>0</v>
      </c>
      <c r="AD37" s="716">
        <v>0</v>
      </c>
      <c r="AE37" s="273" t="s">
        <v>8</v>
      </c>
      <c r="AF37" s="715">
        <v>0</v>
      </c>
      <c r="AG37" s="715">
        <v>0</v>
      </c>
      <c r="AH37" s="715" t="s">
        <v>8</v>
      </c>
      <c r="AI37" s="717">
        <v>0</v>
      </c>
      <c r="AJ37" s="718">
        <v>0</v>
      </c>
      <c r="AK37" s="715">
        <v>0</v>
      </c>
      <c r="AL37" s="715" t="s">
        <v>8</v>
      </c>
      <c r="AM37" s="715" t="s">
        <v>8</v>
      </c>
      <c r="AN37" s="716">
        <v>0</v>
      </c>
      <c r="AO37" s="273">
        <v>0</v>
      </c>
      <c r="AP37" s="715" t="s">
        <v>7</v>
      </c>
      <c r="AQ37" s="715">
        <v>0</v>
      </c>
      <c r="AR37" s="715" t="s">
        <v>8</v>
      </c>
      <c r="AS37" s="717">
        <v>0</v>
      </c>
      <c r="AT37" s="718">
        <v>0</v>
      </c>
      <c r="AU37" s="715">
        <v>0</v>
      </c>
      <c r="AV37" s="715" t="s">
        <v>8</v>
      </c>
      <c r="AW37" s="715">
        <v>0</v>
      </c>
      <c r="AX37" s="716" t="s">
        <v>8</v>
      </c>
      <c r="AY37" s="273" t="s">
        <v>8</v>
      </c>
      <c r="AZ37" s="715" t="s">
        <v>8</v>
      </c>
      <c r="BA37" s="715" t="s">
        <v>8</v>
      </c>
      <c r="BB37" s="715" t="s">
        <v>8</v>
      </c>
      <c r="BC37" s="717">
        <v>0</v>
      </c>
      <c r="BD37" s="273">
        <v>0</v>
      </c>
      <c r="BE37" s="715" t="s">
        <v>8</v>
      </c>
      <c r="BF37" s="715" t="s">
        <v>8</v>
      </c>
      <c r="BG37" s="715">
        <v>0</v>
      </c>
      <c r="BH37" s="716" t="s">
        <v>8</v>
      </c>
      <c r="BI37" s="273" t="s">
        <v>8</v>
      </c>
      <c r="BJ37" s="715">
        <v>0</v>
      </c>
      <c r="BK37" s="715" t="s">
        <v>8</v>
      </c>
      <c r="BL37" s="715" t="s">
        <v>8</v>
      </c>
      <c r="BM37" s="717">
        <v>0</v>
      </c>
      <c r="BN37" s="275" t="s">
        <v>8</v>
      </c>
      <c r="BO37" s="275">
        <f t="shared" si="1"/>
        <v>31</v>
      </c>
      <c r="BP37" s="237">
        <f t="shared" si="2"/>
        <v>31</v>
      </c>
      <c r="BQ37" s="196">
        <f t="shared" si="3"/>
        <v>31</v>
      </c>
      <c r="BR37" s="66" t="str">
        <f t="shared" si="4"/>
        <v>プレバソンFLFL</v>
      </c>
    </row>
    <row r="38" spans="1:70" s="66" customFormat="1" ht="20.100000000000001" customHeight="1">
      <c r="A38" s="1205"/>
      <c r="B38" s="464">
        <f t="shared" si="5"/>
        <v>32</v>
      </c>
      <c r="C38" s="465" t="s">
        <v>761</v>
      </c>
      <c r="D38" s="650">
        <v>32</v>
      </c>
      <c r="E38" s="464" t="s">
        <v>14</v>
      </c>
      <c r="F38" s="268" t="s">
        <v>8</v>
      </c>
      <c r="G38" s="703">
        <v>0</v>
      </c>
      <c r="H38" s="703" t="s">
        <v>8</v>
      </c>
      <c r="I38" s="703">
        <v>0</v>
      </c>
      <c r="J38" s="704" t="s">
        <v>8</v>
      </c>
      <c r="K38" s="268">
        <v>0</v>
      </c>
      <c r="L38" s="703">
        <v>0</v>
      </c>
      <c r="M38" s="703">
        <v>0</v>
      </c>
      <c r="N38" s="703">
        <v>0</v>
      </c>
      <c r="O38" s="705">
        <v>0</v>
      </c>
      <c r="P38" s="706">
        <v>0</v>
      </c>
      <c r="Q38" s="703">
        <v>0</v>
      </c>
      <c r="R38" s="703">
        <v>0</v>
      </c>
      <c r="S38" s="703">
        <v>0</v>
      </c>
      <c r="T38" s="704">
        <v>0</v>
      </c>
      <c r="U38" s="268">
        <v>0</v>
      </c>
      <c r="V38" s="703">
        <v>0</v>
      </c>
      <c r="W38" s="703">
        <v>0</v>
      </c>
      <c r="X38" s="703">
        <v>0</v>
      </c>
      <c r="Y38" s="705">
        <v>0</v>
      </c>
      <c r="Z38" s="706">
        <v>0</v>
      </c>
      <c r="AA38" s="703">
        <v>0</v>
      </c>
      <c r="AB38" s="703">
        <v>0</v>
      </c>
      <c r="AC38" s="703">
        <v>0</v>
      </c>
      <c r="AD38" s="704">
        <v>0</v>
      </c>
      <c r="AE38" s="268">
        <v>0</v>
      </c>
      <c r="AF38" s="703">
        <v>0</v>
      </c>
      <c r="AG38" s="703" t="s">
        <v>8</v>
      </c>
      <c r="AH38" s="703">
        <v>0</v>
      </c>
      <c r="AI38" s="705">
        <v>0</v>
      </c>
      <c r="AJ38" s="706">
        <v>0</v>
      </c>
      <c r="AK38" s="703">
        <v>0</v>
      </c>
      <c r="AL38" s="703" t="s">
        <v>8</v>
      </c>
      <c r="AM38" s="703">
        <v>0</v>
      </c>
      <c r="AN38" s="704">
        <v>0</v>
      </c>
      <c r="AO38" s="268" t="s">
        <v>8</v>
      </c>
      <c r="AP38" s="703">
        <v>0</v>
      </c>
      <c r="AQ38" s="703" t="s">
        <v>7</v>
      </c>
      <c r="AR38" s="703" t="s">
        <v>8</v>
      </c>
      <c r="AS38" s="705">
        <v>0</v>
      </c>
      <c r="AT38" s="706" t="s">
        <v>8</v>
      </c>
      <c r="AU38" s="703">
        <v>0</v>
      </c>
      <c r="AV38" s="703">
        <v>0</v>
      </c>
      <c r="AW38" s="703">
        <v>0</v>
      </c>
      <c r="AX38" s="704">
        <v>0</v>
      </c>
      <c r="AY38" s="268">
        <v>0</v>
      </c>
      <c r="AZ38" s="703" t="s">
        <v>8</v>
      </c>
      <c r="BA38" s="703" t="s">
        <v>8</v>
      </c>
      <c r="BB38" s="703">
        <v>0</v>
      </c>
      <c r="BC38" s="705">
        <v>0</v>
      </c>
      <c r="BD38" s="268">
        <v>0</v>
      </c>
      <c r="BE38" s="703" t="s">
        <v>8</v>
      </c>
      <c r="BF38" s="703">
        <v>0</v>
      </c>
      <c r="BG38" s="703">
        <v>0</v>
      </c>
      <c r="BH38" s="704" t="s">
        <v>8</v>
      </c>
      <c r="BI38" s="268" t="s">
        <v>8</v>
      </c>
      <c r="BJ38" s="703">
        <v>0</v>
      </c>
      <c r="BK38" s="703">
        <v>0</v>
      </c>
      <c r="BL38" s="703" t="s">
        <v>8</v>
      </c>
      <c r="BM38" s="705">
        <v>0</v>
      </c>
      <c r="BN38" s="269">
        <v>0</v>
      </c>
      <c r="BO38" s="269">
        <f t="shared" si="1"/>
        <v>32</v>
      </c>
      <c r="BP38" s="238">
        <f t="shared" si="2"/>
        <v>32</v>
      </c>
      <c r="BQ38" s="197">
        <f t="shared" si="3"/>
        <v>32</v>
      </c>
      <c r="BR38" s="66" t="str">
        <f t="shared" si="4"/>
        <v>フローバックDFDF</v>
      </c>
    </row>
    <row r="39" spans="1:70" s="66" customFormat="1" ht="20.100000000000001" customHeight="1">
      <c r="A39" s="1205"/>
      <c r="B39" s="464">
        <f t="shared" si="5"/>
        <v>33</v>
      </c>
      <c r="C39" s="465" t="s">
        <v>608</v>
      </c>
      <c r="D39" s="650">
        <v>33</v>
      </c>
      <c r="E39" s="464" t="s">
        <v>19</v>
      </c>
      <c r="F39" s="268" t="s">
        <v>8</v>
      </c>
      <c r="G39" s="703" t="s">
        <v>8</v>
      </c>
      <c r="H39" s="703" t="s">
        <v>8</v>
      </c>
      <c r="I39" s="703" t="s">
        <v>8</v>
      </c>
      <c r="J39" s="704" t="s">
        <v>8</v>
      </c>
      <c r="K39" s="268" t="s">
        <v>8</v>
      </c>
      <c r="L39" s="703" t="s">
        <v>8</v>
      </c>
      <c r="M39" s="703" t="s">
        <v>8</v>
      </c>
      <c r="N39" s="703">
        <v>0</v>
      </c>
      <c r="O39" s="705" t="s">
        <v>8</v>
      </c>
      <c r="P39" s="706" t="s">
        <v>8</v>
      </c>
      <c r="Q39" s="703" t="s">
        <v>8</v>
      </c>
      <c r="R39" s="703" t="s">
        <v>8</v>
      </c>
      <c r="S39" s="703">
        <v>0</v>
      </c>
      <c r="T39" s="704">
        <v>0</v>
      </c>
      <c r="U39" s="268" t="s">
        <v>8</v>
      </c>
      <c r="V39" s="703" t="s">
        <v>8</v>
      </c>
      <c r="W39" s="703">
        <v>0</v>
      </c>
      <c r="X39" s="703">
        <v>0</v>
      </c>
      <c r="Y39" s="705" t="s">
        <v>8</v>
      </c>
      <c r="Z39" s="706" t="s">
        <v>8</v>
      </c>
      <c r="AA39" s="703" t="s">
        <v>8</v>
      </c>
      <c r="AB39" s="703" t="s">
        <v>8</v>
      </c>
      <c r="AC39" s="703" t="s">
        <v>8</v>
      </c>
      <c r="AD39" s="704" t="s">
        <v>8</v>
      </c>
      <c r="AE39" s="268" t="s">
        <v>8</v>
      </c>
      <c r="AF39" s="703" t="s">
        <v>8</v>
      </c>
      <c r="AG39" s="703" t="s">
        <v>8</v>
      </c>
      <c r="AH39" s="703" t="s">
        <v>8</v>
      </c>
      <c r="AI39" s="705" t="s">
        <v>8</v>
      </c>
      <c r="AJ39" s="706" t="s">
        <v>8</v>
      </c>
      <c r="AK39" s="703" t="s">
        <v>8</v>
      </c>
      <c r="AL39" s="703" t="s">
        <v>8</v>
      </c>
      <c r="AM39" s="703" t="s">
        <v>8</v>
      </c>
      <c r="AN39" s="704" t="s">
        <v>8</v>
      </c>
      <c r="AO39" s="268" t="s">
        <v>8</v>
      </c>
      <c r="AP39" s="703" t="s">
        <v>8</v>
      </c>
      <c r="AQ39" s="703" t="s">
        <v>8</v>
      </c>
      <c r="AR39" s="703" t="s">
        <v>7</v>
      </c>
      <c r="AS39" s="705" t="s">
        <v>8</v>
      </c>
      <c r="AT39" s="706">
        <v>0</v>
      </c>
      <c r="AU39" s="703" t="s">
        <v>8</v>
      </c>
      <c r="AV39" s="703" t="s">
        <v>8</v>
      </c>
      <c r="AW39" s="703">
        <v>0</v>
      </c>
      <c r="AX39" s="704" t="s">
        <v>8</v>
      </c>
      <c r="AY39" s="268" t="s">
        <v>8</v>
      </c>
      <c r="AZ39" s="703" t="s">
        <v>8</v>
      </c>
      <c r="BA39" s="703">
        <v>0</v>
      </c>
      <c r="BB39" s="703" t="s">
        <v>8</v>
      </c>
      <c r="BC39" s="705" t="s">
        <v>8</v>
      </c>
      <c r="BD39" s="268" t="s">
        <v>8</v>
      </c>
      <c r="BE39" s="703" t="s">
        <v>8</v>
      </c>
      <c r="BF39" s="703" t="s">
        <v>8</v>
      </c>
      <c r="BG39" s="703" t="s">
        <v>8</v>
      </c>
      <c r="BH39" s="704" t="s">
        <v>8</v>
      </c>
      <c r="BI39" s="268" t="s">
        <v>8</v>
      </c>
      <c r="BJ39" s="703" t="s">
        <v>8</v>
      </c>
      <c r="BK39" s="703" t="s">
        <v>8</v>
      </c>
      <c r="BL39" s="703" t="s">
        <v>8</v>
      </c>
      <c r="BM39" s="705" t="s">
        <v>8</v>
      </c>
      <c r="BN39" s="269" t="s">
        <v>8</v>
      </c>
      <c r="BO39" s="269">
        <f t="shared" si="1"/>
        <v>33</v>
      </c>
      <c r="BP39" s="238">
        <f t="shared" si="2"/>
        <v>33</v>
      </c>
      <c r="BQ39" s="197">
        <f t="shared" si="3"/>
        <v>33</v>
      </c>
      <c r="BR39" s="66" t="str">
        <f t="shared" si="4"/>
        <v>ブロフレアSCSC</v>
      </c>
    </row>
    <row r="40" spans="1:70" s="66" customFormat="1" ht="20.100000000000001" customHeight="1">
      <c r="A40" s="1205"/>
      <c r="B40" s="464">
        <f t="shared" si="5"/>
        <v>34</v>
      </c>
      <c r="C40" s="465" t="s">
        <v>581</v>
      </c>
      <c r="D40" s="650">
        <v>34</v>
      </c>
      <c r="E40" s="464" t="s">
        <v>5</v>
      </c>
      <c r="F40" s="268" t="s">
        <v>8</v>
      </c>
      <c r="G40" s="703">
        <v>0</v>
      </c>
      <c r="H40" s="703">
        <v>0</v>
      </c>
      <c r="I40" s="703" t="s">
        <v>8</v>
      </c>
      <c r="J40" s="704">
        <v>0</v>
      </c>
      <c r="K40" s="268">
        <v>0</v>
      </c>
      <c r="L40" s="703">
        <v>0</v>
      </c>
      <c r="M40" s="703">
        <v>0</v>
      </c>
      <c r="N40" s="703">
        <v>0</v>
      </c>
      <c r="O40" s="705" t="s">
        <v>8</v>
      </c>
      <c r="P40" s="706">
        <v>0</v>
      </c>
      <c r="Q40" s="703">
        <v>0</v>
      </c>
      <c r="R40" s="703" t="s">
        <v>8</v>
      </c>
      <c r="S40" s="703">
        <v>0</v>
      </c>
      <c r="T40" s="704">
        <v>0</v>
      </c>
      <c r="U40" s="268" t="s">
        <v>8</v>
      </c>
      <c r="V40" s="703">
        <v>0</v>
      </c>
      <c r="W40" s="703">
        <v>0</v>
      </c>
      <c r="X40" s="703">
        <v>0</v>
      </c>
      <c r="Y40" s="705">
        <v>0</v>
      </c>
      <c r="Z40" s="706">
        <v>0</v>
      </c>
      <c r="AA40" s="703" t="s">
        <v>8</v>
      </c>
      <c r="AB40" s="703">
        <v>0</v>
      </c>
      <c r="AC40" s="703">
        <v>0</v>
      </c>
      <c r="AD40" s="704">
        <v>0</v>
      </c>
      <c r="AE40" s="268">
        <v>0</v>
      </c>
      <c r="AF40" s="703">
        <v>0</v>
      </c>
      <c r="AG40" s="703">
        <v>0</v>
      </c>
      <c r="AH40" s="703" t="s">
        <v>8</v>
      </c>
      <c r="AI40" s="705">
        <v>0</v>
      </c>
      <c r="AJ40" s="706">
        <v>0</v>
      </c>
      <c r="AK40" s="703">
        <v>0</v>
      </c>
      <c r="AL40" s="703">
        <v>0</v>
      </c>
      <c r="AM40" s="703">
        <v>0</v>
      </c>
      <c r="AN40" s="704">
        <v>0</v>
      </c>
      <c r="AO40" s="268">
        <v>0</v>
      </c>
      <c r="AP40" s="703">
        <v>0</v>
      </c>
      <c r="AQ40" s="703">
        <v>0</v>
      </c>
      <c r="AR40" s="703" t="s">
        <v>8</v>
      </c>
      <c r="AS40" s="705" t="s">
        <v>7</v>
      </c>
      <c r="AT40" s="706">
        <v>0</v>
      </c>
      <c r="AU40" s="703">
        <v>0</v>
      </c>
      <c r="AV40" s="703">
        <v>0</v>
      </c>
      <c r="AW40" s="703">
        <v>0</v>
      </c>
      <c r="AX40" s="704">
        <v>0</v>
      </c>
      <c r="AY40" s="268">
        <v>0</v>
      </c>
      <c r="AZ40" s="703" t="s">
        <v>8</v>
      </c>
      <c r="BA40" s="703" t="s">
        <v>8</v>
      </c>
      <c r="BB40" s="703">
        <v>0</v>
      </c>
      <c r="BC40" s="705">
        <v>0</v>
      </c>
      <c r="BD40" s="268">
        <v>0</v>
      </c>
      <c r="BE40" s="703">
        <v>0</v>
      </c>
      <c r="BF40" s="703">
        <v>0</v>
      </c>
      <c r="BG40" s="703">
        <v>0</v>
      </c>
      <c r="BH40" s="704">
        <v>0</v>
      </c>
      <c r="BI40" s="268" t="s">
        <v>8</v>
      </c>
      <c r="BJ40" s="703">
        <v>0</v>
      </c>
      <c r="BK40" s="703" t="s">
        <v>12</v>
      </c>
      <c r="BL40" s="703" t="s">
        <v>8</v>
      </c>
      <c r="BM40" s="705">
        <v>0</v>
      </c>
      <c r="BN40" s="269" t="s">
        <v>8</v>
      </c>
      <c r="BO40" s="269">
        <f t="shared" si="1"/>
        <v>34</v>
      </c>
      <c r="BP40" s="238">
        <f t="shared" si="2"/>
        <v>34</v>
      </c>
      <c r="BQ40" s="197">
        <f t="shared" si="3"/>
        <v>34</v>
      </c>
      <c r="BR40" s="66" t="str">
        <f t="shared" si="4"/>
        <v>ペイオフＭＥ液液</v>
      </c>
    </row>
    <row r="41" spans="1:70" s="66" customFormat="1" ht="20.100000000000001" customHeight="1" thickBot="1">
      <c r="A41" s="1205"/>
      <c r="B41" s="472">
        <f t="shared" si="5"/>
        <v>35</v>
      </c>
      <c r="C41" s="473" t="s">
        <v>480</v>
      </c>
      <c r="D41" s="659">
        <v>35</v>
      </c>
      <c r="E41" s="472" t="s">
        <v>3</v>
      </c>
      <c r="F41" s="276" t="s">
        <v>8</v>
      </c>
      <c r="G41" s="707">
        <v>0</v>
      </c>
      <c r="H41" s="707">
        <v>0</v>
      </c>
      <c r="I41" s="707" t="s">
        <v>8</v>
      </c>
      <c r="J41" s="708">
        <v>0</v>
      </c>
      <c r="K41" s="276">
        <v>0</v>
      </c>
      <c r="L41" s="707">
        <v>0</v>
      </c>
      <c r="M41" s="707">
        <v>0</v>
      </c>
      <c r="N41" s="707">
        <v>0</v>
      </c>
      <c r="O41" s="709">
        <v>0</v>
      </c>
      <c r="P41" s="710">
        <v>0</v>
      </c>
      <c r="Q41" s="707">
        <v>0</v>
      </c>
      <c r="R41" s="707">
        <v>0</v>
      </c>
      <c r="S41" s="707">
        <v>0</v>
      </c>
      <c r="T41" s="708">
        <v>0</v>
      </c>
      <c r="U41" s="276" t="s">
        <v>8</v>
      </c>
      <c r="V41" s="707">
        <v>0</v>
      </c>
      <c r="W41" s="707">
        <v>0</v>
      </c>
      <c r="X41" s="707">
        <v>0</v>
      </c>
      <c r="Y41" s="709">
        <v>0</v>
      </c>
      <c r="Z41" s="710" t="s">
        <v>8</v>
      </c>
      <c r="AA41" s="707" t="s">
        <v>8</v>
      </c>
      <c r="AB41" s="707">
        <v>0</v>
      </c>
      <c r="AC41" s="707">
        <v>0</v>
      </c>
      <c r="AD41" s="708">
        <v>0</v>
      </c>
      <c r="AE41" s="276">
        <v>0</v>
      </c>
      <c r="AF41" s="707">
        <v>0</v>
      </c>
      <c r="AG41" s="707">
        <v>0</v>
      </c>
      <c r="AH41" s="707">
        <v>0</v>
      </c>
      <c r="AI41" s="709">
        <v>0</v>
      </c>
      <c r="AJ41" s="710">
        <v>0</v>
      </c>
      <c r="AK41" s="707">
        <v>0</v>
      </c>
      <c r="AL41" s="707" t="s">
        <v>8</v>
      </c>
      <c r="AM41" s="707">
        <v>0</v>
      </c>
      <c r="AN41" s="708" t="s">
        <v>8</v>
      </c>
      <c r="AO41" s="276" t="s">
        <v>8</v>
      </c>
      <c r="AP41" s="707">
        <v>0</v>
      </c>
      <c r="AQ41" s="707" t="s">
        <v>8</v>
      </c>
      <c r="AR41" s="707">
        <v>0</v>
      </c>
      <c r="AS41" s="709">
        <v>0</v>
      </c>
      <c r="AT41" s="710" t="s">
        <v>7</v>
      </c>
      <c r="AU41" s="707">
        <v>0</v>
      </c>
      <c r="AV41" s="707" t="s">
        <v>8</v>
      </c>
      <c r="AW41" s="707" t="s">
        <v>8</v>
      </c>
      <c r="AX41" s="708">
        <v>0</v>
      </c>
      <c r="AY41" s="276">
        <v>0</v>
      </c>
      <c r="AZ41" s="707" t="s">
        <v>8</v>
      </c>
      <c r="BA41" s="707">
        <v>0</v>
      </c>
      <c r="BB41" s="707">
        <v>0</v>
      </c>
      <c r="BC41" s="709" t="s">
        <v>8</v>
      </c>
      <c r="BD41" s="276" t="s">
        <v>8</v>
      </c>
      <c r="BE41" s="707">
        <v>0</v>
      </c>
      <c r="BF41" s="707">
        <v>0</v>
      </c>
      <c r="BG41" s="707">
        <v>0</v>
      </c>
      <c r="BH41" s="708">
        <v>0</v>
      </c>
      <c r="BI41" s="276" t="s">
        <v>8</v>
      </c>
      <c r="BJ41" s="707">
        <v>0</v>
      </c>
      <c r="BK41" s="707" t="s">
        <v>8</v>
      </c>
      <c r="BL41" s="707" t="s">
        <v>8</v>
      </c>
      <c r="BM41" s="709" t="s">
        <v>8</v>
      </c>
      <c r="BN41" s="278" t="s">
        <v>8</v>
      </c>
      <c r="BO41" s="278">
        <f t="shared" si="1"/>
        <v>35</v>
      </c>
      <c r="BP41" s="239">
        <f t="shared" si="2"/>
        <v>35</v>
      </c>
      <c r="BQ41" s="58">
        <f t="shared" si="3"/>
        <v>35</v>
      </c>
      <c r="BR41" s="66" t="str">
        <f t="shared" si="4"/>
        <v>ベストガード溶溶</v>
      </c>
    </row>
    <row r="42" spans="1:70" s="66" customFormat="1" ht="20.100000000000001" customHeight="1">
      <c r="A42" s="1205"/>
      <c r="B42" s="480">
        <f t="shared" si="5"/>
        <v>36</v>
      </c>
      <c r="C42" s="481" t="s">
        <v>609</v>
      </c>
      <c r="D42" s="641">
        <v>36</v>
      </c>
      <c r="E42" s="482" t="s">
        <v>33</v>
      </c>
      <c r="F42" s="265">
        <v>0</v>
      </c>
      <c r="G42" s="699">
        <v>0</v>
      </c>
      <c r="H42" s="699">
        <v>0</v>
      </c>
      <c r="I42" s="699">
        <v>0</v>
      </c>
      <c r="J42" s="700">
        <v>0</v>
      </c>
      <c r="K42" s="265" t="s">
        <v>8</v>
      </c>
      <c r="L42" s="699">
        <v>0</v>
      </c>
      <c r="M42" s="699">
        <v>0</v>
      </c>
      <c r="N42" s="699">
        <v>0</v>
      </c>
      <c r="O42" s="701">
        <v>0</v>
      </c>
      <c r="P42" s="702">
        <v>0</v>
      </c>
      <c r="Q42" s="699">
        <v>0</v>
      </c>
      <c r="R42" s="699">
        <v>0</v>
      </c>
      <c r="S42" s="699">
        <v>0</v>
      </c>
      <c r="T42" s="700">
        <v>0</v>
      </c>
      <c r="U42" s="265">
        <v>0</v>
      </c>
      <c r="V42" s="699">
        <v>0</v>
      </c>
      <c r="W42" s="699">
        <v>0</v>
      </c>
      <c r="X42" s="699">
        <v>0</v>
      </c>
      <c r="Y42" s="701" t="s">
        <v>8</v>
      </c>
      <c r="Z42" s="702">
        <v>0</v>
      </c>
      <c r="AA42" s="699">
        <v>0</v>
      </c>
      <c r="AB42" s="699">
        <v>0</v>
      </c>
      <c r="AC42" s="699">
        <v>0</v>
      </c>
      <c r="AD42" s="700">
        <v>0</v>
      </c>
      <c r="AE42" s="265" t="s">
        <v>8</v>
      </c>
      <c r="AF42" s="699">
        <v>0</v>
      </c>
      <c r="AG42" s="699">
        <v>0</v>
      </c>
      <c r="AH42" s="699">
        <v>0</v>
      </c>
      <c r="AI42" s="701">
        <v>0</v>
      </c>
      <c r="AJ42" s="702">
        <v>0</v>
      </c>
      <c r="AK42" s="699">
        <v>0</v>
      </c>
      <c r="AL42" s="699">
        <v>0</v>
      </c>
      <c r="AM42" s="699" t="s">
        <v>8</v>
      </c>
      <c r="AN42" s="700">
        <v>0</v>
      </c>
      <c r="AO42" s="265">
        <v>0</v>
      </c>
      <c r="AP42" s="699">
        <v>0</v>
      </c>
      <c r="AQ42" s="699">
        <v>0</v>
      </c>
      <c r="AR42" s="699" t="s">
        <v>8</v>
      </c>
      <c r="AS42" s="701">
        <v>0</v>
      </c>
      <c r="AT42" s="702">
        <v>0</v>
      </c>
      <c r="AU42" s="699" t="s">
        <v>7</v>
      </c>
      <c r="AV42" s="699">
        <v>0</v>
      </c>
      <c r="AW42" s="699">
        <v>0</v>
      </c>
      <c r="AX42" s="700">
        <v>0</v>
      </c>
      <c r="AY42" s="265">
        <v>0</v>
      </c>
      <c r="AZ42" s="699">
        <v>0</v>
      </c>
      <c r="BA42" s="699">
        <v>0</v>
      </c>
      <c r="BB42" s="699">
        <v>0</v>
      </c>
      <c r="BC42" s="701">
        <v>0</v>
      </c>
      <c r="BD42" s="265">
        <v>0</v>
      </c>
      <c r="BE42" s="699" t="s">
        <v>8</v>
      </c>
      <c r="BF42" s="699" t="s">
        <v>8</v>
      </c>
      <c r="BG42" s="699" t="s">
        <v>8</v>
      </c>
      <c r="BH42" s="700" t="s">
        <v>8</v>
      </c>
      <c r="BI42" s="265" t="s">
        <v>8</v>
      </c>
      <c r="BJ42" s="699">
        <v>0</v>
      </c>
      <c r="BK42" s="699" t="s">
        <v>8</v>
      </c>
      <c r="BL42" s="699" t="s">
        <v>8</v>
      </c>
      <c r="BM42" s="701">
        <v>0</v>
      </c>
      <c r="BN42" s="267" t="s">
        <v>8</v>
      </c>
      <c r="BO42" s="267">
        <f t="shared" si="1"/>
        <v>36</v>
      </c>
      <c r="BP42" s="237">
        <f t="shared" si="2"/>
        <v>36</v>
      </c>
      <c r="BQ42" s="196">
        <f t="shared" si="3"/>
        <v>36</v>
      </c>
      <c r="BR42" s="66" t="str">
        <f t="shared" si="4"/>
        <v>ベネビアODOD</v>
      </c>
    </row>
    <row r="43" spans="1:70" s="66" customFormat="1" ht="20.100000000000001" customHeight="1">
      <c r="A43" s="1205"/>
      <c r="B43" s="489">
        <f t="shared" si="5"/>
        <v>37</v>
      </c>
      <c r="C43" s="465" t="s">
        <v>640</v>
      </c>
      <c r="D43" s="650">
        <v>37</v>
      </c>
      <c r="E43" s="464" t="s">
        <v>1</v>
      </c>
      <c r="F43" s="268" t="s">
        <v>8</v>
      </c>
      <c r="G43" s="703" t="s">
        <v>8</v>
      </c>
      <c r="H43" s="703">
        <v>0</v>
      </c>
      <c r="I43" s="703">
        <v>0</v>
      </c>
      <c r="J43" s="704" t="s">
        <v>8</v>
      </c>
      <c r="K43" s="268">
        <v>0</v>
      </c>
      <c r="L43" s="703">
        <v>0</v>
      </c>
      <c r="M43" s="703" t="s">
        <v>8</v>
      </c>
      <c r="N43" s="703">
        <v>0</v>
      </c>
      <c r="O43" s="705" t="s">
        <v>8</v>
      </c>
      <c r="P43" s="706">
        <v>0</v>
      </c>
      <c r="Q43" s="703">
        <v>0</v>
      </c>
      <c r="R43" s="703">
        <v>0</v>
      </c>
      <c r="S43" s="703">
        <v>0</v>
      </c>
      <c r="T43" s="704">
        <v>0</v>
      </c>
      <c r="U43" s="268">
        <v>0</v>
      </c>
      <c r="V43" s="703" t="s">
        <v>8</v>
      </c>
      <c r="W43" s="703" t="s">
        <v>8</v>
      </c>
      <c r="X43" s="703" t="s">
        <v>8</v>
      </c>
      <c r="Y43" s="705">
        <v>0</v>
      </c>
      <c r="Z43" s="706">
        <v>0</v>
      </c>
      <c r="AA43" s="703" t="s">
        <v>8</v>
      </c>
      <c r="AB43" s="703">
        <v>0</v>
      </c>
      <c r="AC43" s="703">
        <v>0</v>
      </c>
      <c r="AD43" s="704" t="s">
        <v>8</v>
      </c>
      <c r="AE43" s="268" t="s">
        <v>8</v>
      </c>
      <c r="AF43" s="703">
        <v>0</v>
      </c>
      <c r="AG43" s="703" t="s">
        <v>8</v>
      </c>
      <c r="AH43" s="703" t="s">
        <v>8</v>
      </c>
      <c r="AI43" s="705">
        <v>0</v>
      </c>
      <c r="AJ43" s="706">
        <v>0</v>
      </c>
      <c r="AK43" s="703" t="s">
        <v>8</v>
      </c>
      <c r="AL43" s="703" t="s">
        <v>8</v>
      </c>
      <c r="AM43" s="703">
        <v>0</v>
      </c>
      <c r="AN43" s="704">
        <v>0</v>
      </c>
      <c r="AO43" s="268" t="s">
        <v>8</v>
      </c>
      <c r="AP43" s="703" t="s">
        <v>8</v>
      </c>
      <c r="AQ43" s="703">
        <v>0</v>
      </c>
      <c r="AR43" s="703" t="s">
        <v>8</v>
      </c>
      <c r="AS43" s="705">
        <v>0</v>
      </c>
      <c r="AT43" s="706" t="s">
        <v>8</v>
      </c>
      <c r="AU43" s="703">
        <v>0</v>
      </c>
      <c r="AV43" s="703" t="s">
        <v>7</v>
      </c>
      <c r="AW43" s="703">
        <v>0</v>
      </c>
      <c r="AX43" s="704">
        <v>0</v>
      </c>
      <c r="AY43" s="268" t="s">
        <v>8</v>
      </c>
      <c r="AZ43" s="703" t="s">
        <v>8</v>
      </c>
      <c r="BA43" s="703" t="s">
        <v>8</v>
      </c>
      <c r="BB43" s="703" t="s">
        <v>8</v>
      </c>
      <c r="BC43" s="705" t="s">
        <v>8</v>
      </c>
      <c r="BD43" s="268" t="s">
        <v>8</v>
      </c>
      <c r="BE43" s="703" t="s">
        <v>8</v>
      </c>
      <c r="BF43" s="703">
        <v>0</v>
      </c>
      <c r="BG43" s="703">
        <v>0</v>
      </c>
      <c r="BH43" s="704" t="s">
        <v>8</v>
      </c>
      <c r="BI43" s="268">
        <v>0</v>
      </c>
      <c r="BJ43" s="703">
        <v>0</v>
      </c>
      <c r="BK43" s="703" t="s">
        <v>12</v>
      </c>
      <c r="BL43" s="703" t="s">
        <v>11</v>
      </c>
      <c r="BM43" s="705" t="s">
        <v>8</v>
      </c>
      <c r="BN43" s="269" t="s">
        <v>8</v>
      </c>
      <c r="BO43" s="269">
        <f t="shared" si="1"/>
        <v>37</v>
      </c>
      <c r="BP43" s="238">
        <f t="shared" si="2"/>
        <v>37</v>
      </c>
      <c r="BQ43" s="197">
        <f t="shared" si="3"/>
        <v>37</v>
      </c>
      <c r="BR43" s="66" t="str">
        <f t="shared" si="4"/>
        <v>マッチ乳乳</v>
      </c>
    </row>
    <row r="44" spans="1:70" s="66" customFormat="1" ht="20.100000000000001" customHeight="1">
      <c r="A44" s="1205"/>
      <c r="B44" s="489">
        <f t="shared" si="5"/>
        <v>38</v>
      </c>
      <c r="C44" s="465" t="s">
        <v>502</v>
      </c>
      <c r="D44" s="650">
        <v>38</v>
      </c>
      <c r="E44" s="464" t="s">
        <v>6</v>
      </c>
      <c r="F44" s="268" t="s">
        <v>8</v>
      </c>
      <c r="G44" s="703">
        <v>0</v>
      </c>
      <c r="H44" s="703">
        <v>0</v>
      </c>
      <c r="I44" s="703" t="s">
        <v>8</v>
      </c>
      <c r="J44" s="704" t="s">
        <v>8</v>
      </c>
      <c r="K44" s="268">
        <v>0</v>
      </c>
      <c r="L44" s="703" t="s">
        <v>8</v>
      </c>
      <c r="M44" s="703">
        <v>0</v>
      </c>
      <c r="N44" s="703">
        <v>0</v>
      </c>
      <c r="O44" s="705" t="s">
        <v>8</v>
      </c>
      <c r="P44" s="706" t="s">
        <v>8</v>
      </c>
      <c r="Q44" s="703">
        <v>0</v>
      </c>
      <c r="R44" s="703">
        <v>0</v>
      </c>
      <c r="S44" s="703">
        <v>0</v>
      </c>
      <c r="T44" s="704">
        <v>0</v>
      </c>
      <c r="U44" s="268" t="s">
        <v>8</v>
      </c>
      <c r="V44" s="703">
        <v>0</v>
      </c>
      <c r="W44" s="703">
        <v>0</v>
      </c>
      <c r="X44" s="703" t="s">
        <v>8</v>
      </c>
      <c r="Y44" s="705">
        <v>0</v>
      </c>
      <c r="Z44" s="706">
        <v>0</v>
      </c>
      <c r="AA44" s="703">
        <v>0</v>
      </c>
      <c r="AB44" s="703">
        <v>0</v>
      </c>
      <c r="AC44" s="703">
        <v>0</v>
      </c>
      <c r="AD44" s="704">
        <v>0</v>
      </c>
      <c r="AE44" s="268">
        <v>0</v>
      </c>
      <c r="AF44" s="703">
        <v>0</v>
      </c>
      <c r="AG44" s="703">
        <v>0</v>
      </c>
      <c r="AH44" s="703" t="s">
        <v>8</v>
      </c>
      <c r="AI44" s="705">
        <v>0</v>
      </c>
      <c r="AJ44" s="706">
        <v>0</v>
      </c>
      <c r="AK44" s="703">
        <v>0</v>
      </c>
      <c r="AL44" s="703" t="s">
        <v>8</v>
      </c>
      <c r="AM44" s="703" t="s">
        <v>8</v>
      </c>
      <c r="AN44" s="704" t="s">
        <v>8</v>
      </c>
      <c r="AO44" s="268">
        <v>0</v>
      </c>
      <c r="AP44" s="703">
        <v>0</v>
      </c>
      <c r="AQ44" s="703">
        <v>0</v>
      </c>
      <c r="AR44" s="703">
        <v>0</v>
      </c>
      <c r="AS44" s="705">
        <v>0</v>
      </c>
      <c r="AT44" s="706" t="s">
        <v>8</v>
      </c>
      <c r="AU44" s="703">
        <v>0</v>
      </c>
      <c r="AV44" s="703">
        <v>0</v>
      </c>
      <c r="AW44" s="703" t="s">
        <v>7</v>
      </c>
      <c r="AX44" s="704">
        <v>0</v>
      </c>
      <c r="AY44" s="268">
        <v>0</v>
      </c>
      <c r="AZ44" s="703" t="s">
        <v>8</v>
      </c>
      <c r="BA44" s="703">
        <v>0</v>
      </c>
      <c r="BB44" s="703" t="s">
        <v>8</v>
      </c>
      <c r="BC44" s="705">
        <v>0</v>
      </c>
      <c r="BD44" s="268" t="s">
        <v>8</v>
      </c>
      <c r="BE44" s="703" t="s">
        <v>8</v>
      </c>
      <c r="BF44" s="703">
        <v>0</v>
      </c>
      <c r="BG44" s="703">
        <v>0</v>
      </c>
      <c r="BH44" s="704" t="s">
        <v>8</v>
      </c>
      <c r="BI44" s="268">
        <v>0</v>
      </c>
      <c r="BJ44" s="703">
        <v>0</v>
      </c>
      <c r="BK44" s="703" t="s">
        <v>8</v>
      </c>
      <c r="BL44" s="703">
        <v>0</v>
      </c>
      <c r="BM44" s="705" t="s">
        <v>8</v>
      </c>
      <c r="BN44" s="269" t="s">
        <v>8</v>
      </c>
      <c r="BO44" s="269">
        <f t="shared" si="1"/>
        <v>38</v>
      </c>
      <c r="BP44" s="238">
        <f t="shared" si="2"/>
        <v>38</v>
      </c>
      <c r="BQ44" s="197">
        <f t="shared" si="3"/>
        <v>38</v>
      </c>
      <c r="BR44" s="66" t="str">
        <f t="shared" si="4"/>
        <v>マトリックFLFL</v>
      </c>
    </row>
    <row r="45" spans="1:70" s="66" customFormat="1" ht="20.100000000000001" customHeight="1">
      <c r="A45" s="1205"/>
      <c r="B45" s="489">
        <f t="shared" si="5"/>
        <v>39</v>
      </c>
      <c r="C45" s="465" t="s">
        <v>707</v>
      </c>
      <c r="D45" s="650">
        <v>39</v>
      </c>
      <c r="E45" s="464" t="s">
        <v>4</v>
      </c>
      <c r="F45" s="268" t="s">
        <v>8</v>
      </c>
      <c r="G45" s="703">
        <v>0</v>
      </c>
      <c r="H45" s="703">
        <v>0</v>
      </c>
      <c r="I45" s="703" t="s">
        <v>8</v>
      </c>
      <c r="J45" s="704">
        <v>0</v>
      </c>
      <c r="K45" s="268">
        <v>0</v>
      </c>
      <c r="L45" s="703" t="s">
        <v>8</v>
      </c>
      <c r="M45" s="703">
        <v>0</v>
      </c>
      <c r="N45" s="703">
        <v>0</v>
      </c>
      <c r="O45" s="705">
        <v>0</v>
      </c>
      <c r="P45" s="706">
        <v>0</v>
      </c>
      <c r="Q45" s="703">
        <v>0</v>
      </c>
      <c r="R45" s="703">
        <v>0</v>
      </c>
      <c r="S45" s="703">
        <v>0</v>
      </c>
      <c r="T45" s="704">
        <v>0</v>
      </c>
      <c r="U45" s="268" t="s">
        <v>8</v>
      </c>
      <c r="V45" s="703">
        <v>0</v>
      </c>
      <c r="W45" s="703">
        <v>0</v>
      </c>
      <c r="X45" s="703">
        <v>0</v>
      </c>
      <c r="Y45" s="705">
        <v>0</v>
      </c>
      <c r="Z45" s="706" t="s">
        <v>8</v>
      </c>
      <c r="AA45" s="703">
        <v>0</v>
      </c>
      <c r="AB45" s="703">
        <v>0</v>
      </c>
      <c r="AC45" s="703">
        <v>0</v>
      </c>
      <c r="AD45" s="704" t="s">
        <v>8</v>
      </c>
      <c r="AE45" s="268">
        <v>0</v>
      </c>
      <c r="AF45" s="703">
        <v>0</v>
      </c>
      <c r="AG45" s="703">
        <v>0</v>
      </c>
      <c r="AH45" s="703" t="s">
        <v>8</v>
      </c>
      <c r="AI45" s="705">
        <v>0</v>
      </c>
      <c r="AJ45" s="706">
        <v>0</v>
      </c>
      <c r="AK45" s="703" t="s">
        <v>8</v>
      </c>
      <c r="AL45" s="703">
        <v>0</v>
      </c>
      <c r="AM45" s="703" t="s">
        <v>8</v>
      </c>
      <c r="AN45" s="704" t="s">
        <v>8</v>
      </c>
      <c r="AO45" s="268" t="s">
        <v>8</v>
      </c>
      <c r="AP45" s="703" t="s">
        <v>8</v>
      </c>
      <c r="AQ45" s="703">
        <v>0</v>
      </c>
      <c r="AR45" s="703" t="s">
        <v>8</v>
      </c>
      <c r="AS45" s="705">
        <v>0</v>
      </c>
      <c r="AT45" s="706">
        <v>0</v>
      </c>
      <c r="AU45" s="703">
        <v>0</v>
      </c>
      <c r="AV45" s="703">
        <v>0</v>
      </c>
      <c r="AW45" s="703">
        <v>0</v>
      </c>
      <c r="AX45" s="704" t="s">
        <v>7</v>
      </c>
      <c r="AY45" s="268" t="s">
        <v>8</v>
      </c>
      <c r="AZ45" s="703">
        <v>0</v>
      </c>
      <c r="BA45" s="703">
        <v>0</v>
      </c>
      <c r="BB45" s="703" t="s">
        <v>8</v>
      </c>
      <c r="BC45" s="705">
        <v>0</v>
      </c>
      <c r="BD45" s="268">
        <v>0</v>
      </c>
      <c r="BE45" s="703">
        <v>0</v>
      </c>
      <c r="BF45" s="703">
        <v>0</v>
      </c>
      <c r="BG45" s="703">
        <v>0</v>
      </c>
      <c r="BH45" s="704" t="s">
        <v>8</v>
      </c>
      <c r="BI45" s="268">
        <v>0</v>
      </c>
      <c r="BJ45" s="703">
        <v>0</v>
      </c>
      <c r="BK45" s="703">
        <v>0</v>
      </c>
      <c r="BL45" s="703" t="s">
        <v>8</v>
      </c>
      <c r="BM45" s="705" t="s">
        <v>8</v>
      </c>
      <c r="BN45" s="269" t="s">
        <v>8</v>
      </c>
      <c r="BO45" s="269">
        <f t="shared" si="1"/>
        <v>39</v>
      </c>
      <c r="BP45" s="238">
        <f t="shared" si="2"/>
        <v>39</v>
      </c>
      <c r="BQ45" s="197">
        <f t="shared" si="3"/>
        <v>39</v>
      </c>
      <c r="BR45" s="66" t="str">
        <f t="shared" si="4"/>
        <v>マブリック水水</v>
      </c>
    </row>
    <row r="46" spans="1:70" s="66" customFormat="1" ht="20.100000000000001" customHeight="1" thickBot="1">
      <c r="A46" s="1205"/>
      <c r="B46" s="490">
        <f t="shared" si="5"/>
        <v>40</v>
      </c>
      <c r="C46" s="491" t="s">
        <v>664</v>
      </c>
      <c r="D46" s="670">
        <v>40</v>
      </c>
      <c r="E46" s="492" t="s">
        <v>13</v>
      </c>
      <c r="F46" s="270" t="s">
        <v>8</v>
      </c>
      <c r="G46" s="711">
        <v>0</v>
      </c>
      <c r="H46" s="711">
        <v>0</v>
      </c>
      <c r="I46" s="711" t="s">
        <v>8</v>
      </c>
      <c r="J46" s="712" t="s">
        <v>8</v>
      </c>
      <c r="K46" s="270">
        <v>0</v>
      </c>
      <c r="L46" s="711" t="s">
        <v>8</v>
      </c>
      <c r="M46" s="711" t="s">
        <v>8</v>
      </c>
      <c r="N46" s="711">
        <v>0</v>
      </c>
      <c r="O46" s="713" t="s">
        <v>8</v>
      </c>
      <c r="P46" s="714" t="s">
        <v>8</v>
      </c>
      <c r="Q46" s="711" t="s">
        <v>8</v>
      </c>
      <c r="R46" s="711" t="s">
        <v>8</v>
      </c>
      <c r="S46" s="711" t="s">
        <v>8</v>
      </c>
      <c r="T46" s="712">
        <v>0</v>
      </c>
      <c r="U46" s="270" t="s">
        <v>8</v>
      </c>
      <c r="V46" s="711">
        <v>0</v>
      </c>
      <c r="W46" s="711">
        <v>0</v>
      </c>
      <c r="X46" s="711">
        <v>0</v>
      </c>
      <c r="Y46" s="713">
        <v>0</v>
      </c>
      <c r="Z46" s="714" t="s">
        <v>8</v>
      </c>
      <c r="AA46" s="711">
        <v>0</v>
      </c>
      <c r="AB46" s="711">
        <v>0</v>
      </c>
      <c r="AC46" s="711">
        <v>0</v>
      </c>
      <c r="AD46" s="712" t="s">
        <v>8</v>
      </c>
      <c r="AE46" s="270" t="s">
        <v>8</v>
      </c>
      <c r="AF46" s="711">
        <v>0</v>
      </c>
      <c r="AG46" s="711">
        <v>0</v>
      </c>
      <c r="AH46" s="711" t="s">
        <v>8</v>
      </c>
      <c r="AI46" s="713">
        <v>0</v>
      </c>
      <c r="AJ46" s="714" t="s">
        <v>8</v>
      </c>
      <c r="AK46" s="711" t="s">
        <v>8</v>
      </c>
      <c r="AL46" s="711" t="s">
        <v>8</v>
      </c>
      <c r="AM46" s="711" t="s">
        <v>8</v>
      </c>
      <c r="AN46" s="712" t="s">
        <v>8</v>
      </c>
      <c r="AO46" s="270" t="s">
        <v>8</v>
      </c>
      <c r="AP46" s="711" t="s">
        <v>8</v>
      </c>
      <c r="AQ46" s="711" t="s">
        <v>8</v>
      </c>
      <c r="AR46" s="711" t="s">
        <v>8</v>
      </c>
      <c r="AS46" s="713" t="s">
        <v>8</v>
      </c>
      <c r="AT46" s="714" t="s">
        <v>8</v>
      </c>
      <c r="AU46" s="711">
        <v>0</v>
      </c>
      <c r="AV46" s="711">
        <v>0</v>
      </c>
      <c r="AW46" s="711" t="s">
        <v>8</v>
      </c>
      <c r="AX46" s="712">
        <v>0</v>
      </c>
      <c r="AY46" s="270">
        <v>0</v>
      </c>
      <c r="AZ46" s="711" t="s">
        <v>7</v>
      </c>
      <c r="BA46" s="711">
        <v>0</v>
      </c>
      <c r="BB46" s="711" t="s">
        <v>8</v>
      </c>
      <c r="BC46" s="713">
        <v>0</v>
      </c>
      <c r="BD46" s="270">
        <v>0</v>
      </c>
      <c r="BE46" s="711" t="s">
        <v>8</v>
      </c>
      <c r="BF46" s="711" t="s">
        <v>8</v>
      </c>
      <c r="BG46" s="711">
        <v>0</v>
      </c>
      <c r="BH46" s="712" t="s">
        <v>8</v>
      </c>
      <c r="BI46" s="270" t="s">
        <v>8</v>
      </c>
      <c r="BJ46" s="711">
        <v>0</v>
      </c>
      <c r="BK46" s="711" t="s">
        <v>8</v>
      </c>
      <c r="BL46" s="711" t="s">
        <v>8</v>
      </c>
      <c r="BM46" s="713" t="s">
        <v>8</v>
      </c>
      <c r="BN46" s="272" t="s">
        <v>8</v>
      </c>
      <c r="BO46" s="272">
        <f t="shared" si="1"/>
        <v>40</v>
      </c>
      <c r="BP46" s="239">
        <f t="shared" si="2"/>
        <v>40</v>
      </c>
      <c r="BQ46" s="58">
        <f t="shared" si="3"/>
        <v>40</v>
      </c>
      <c r="BR46" s="66" t="str">
        <f t="shared" si="4"/>
        <v>モスピラン顆顆</v>
      </c>
    </row>
    <row r="47" spans="1:70" s="66" customFormat="1" ht="20.100000000000001" customHeight="1">
      <c r="A47" s="1205"/>
      <c r="B47" s="456">
        <f t="shared" si="5"/>
        <v>41</v>
      </c>
      <c r="C47" s="457" t="s">
        <v>641</v>
      </c>
      <c r="D47" s="680">
        <v>41</v>
      </c>
      <c r="E47" s="456" t="s">
        <v>14</v>
      </c>
      <c r="F47" s="273" t="s">
        <v>8</v>
      </c>
      <c r="G47" s="715">
        <v>0</v>
      </c>
      <c r="H47" s="715">
        <v>0</v>
      </c>
      <c r="I47" s="715" t="s">
        <v>8</v>
      </c>
      <c r="J47" s="716">
        <v>0</v>
      </c>
      <c r="K47" s="273">
        <v>0</v>
      </c>
      <c r="L47" s="715" t="s">
        <v>8</v>
      </c>
      <c r="M47" s="715" t="s">
        <v>8</v>
      </c>
      <c r="N47" s="715">
        <v>0</v>
      </c>
      <c r="O47" s="717">
        <v>0</v>
      </c>
      <c r="P47" s="718" t="s">
        <v>8</v>
      </c>
      <c r="Q47" s="715">
        <v>0</v>
      </c>
      <c r="R47" s="715">
        <v>0</v>
      </c>
      <c r="S47" s="715" t="s">
        <v>8</v>
      </c>
      <c r="T47" s="716" t="s">
        <v>8</v>
      </c>
      <c r="U47" s="273" t="s">
        <v>8</v>
      </c>
      <c r="V47" s="715">
        <v>0</v>
      </c>
      <c r="W47" s="715">
        <v>0</v>
      </c>
      <c r="X47" s="715">
        <v>0</v>
      </c>
      <c r="Y47" s="717">
        <v>0</v>
      </c>
      <c r="Z47" s="718" t="s">
        <v>8</v>
      </c>
      <c r="AA47" s="715" t="s">
        <v>8</v>
      </c>
      <c r="AB47" s="715">
        <v>0</v>
      </c>
      <c r="AC47" s="715">
        <v>0</v>
      </c>
      <c r="AD47" s="716">
        <v>0</v>
      </c>
      <c r="AE47" s="273" t="s">
        <v>8</v>
      </c>
      <c r="AF47" s="715" t="s">
        <v>8</v>
      </c>
      <c r="AG47" s="715">
        <v>0</v>
      </c>
      <c r="AH47" s="715" t="s">
        <v>8</v>
      </c>
      <c r="AI47" s="717" t="s">
        <v>8</v>
      </c>
      <c r="AJ47" s="718">
        <v>0</v>
      </c>
      <c r="AK47" s="715">
        <v>0</v>
      </c>
      <c r="AL47" s="715" t="s">
        <v>8</v>
      </c>
      <c r="AM47" s="715" t="s">
        <v>8</v>
      </c>
      <c r="AN47" s="716" t="s">
        <v>8</v>
      </c>
      <c r="AO47" s="273" t="s">
        <v>8</v>
      </c>
      <c r="AP47" s="715" t="s">
        <v>8</v>
      </c>
      <c r="AQ47" s="715">
        <v>0</v>
      </c>
      <c r="AR47" s="715" t="s">
        <v>8</v>
      </c>
      <c r="AS47" s="717">
        <v>0</v>
      </c>
      <c r="AT47" s="718">
        <v>0</v>
      </c>
      <c r="AU47" s="715">
        <v>0</v>
      </c>
      <c r="AV47" s="715" t="s">
        <v>8</v>
      </c>
      <c r="AW47" s="715" t="s">
        <v>8</v>
      </c>
      <c r="AX47" s="716" t="s">
        <v>8</v>
      </c>
      <c r="AY47" s="273">
        <v>0</v>
      </c>
      <c r="AZ47" s="715" t="s">
        <v>8</v>
      </c>
      <c r="BA47" s="715">
        <v>0</v>
      </c>
      <c r="BB47" s="715" t="s">
        <v>7</v>
      </c>
      <c r="BC47" s="717">
        <v>0</v>
      </c>
      <c r="BD47" s="273">
        <v>0</v>
      </c>
      <c r="BE47" s="715">
        <v>0</v>
      </c>
      <c r="BF47" s="715" t="s">
        <v>8</v>
      </c>
      <c r="BG47" s="715">
        <v>0</v>
      </c>
      <c r="BH47" s="716" t="s">
        <v>8</v>
      </c>
      <c r="BI47" s="273" t="s">
        <v>8</v>
      </c>
      <c r="BJ47" s="715">
        <v>0</v>
      </c>
      <c r="BK47" s="715" t="s">
        <v>8</v>
      </c>
      <c r="BL47" s="715" t="s">
        <v>8</v>
      </c>
      <c r="BM47" s="717" t="s">
        <v>8</v>
      </c>
      <c r="BN47" s="275" t="s">
        <v>8</v>
      </c>
      <c r="BO47" s="275">
        <f t="shared" si="1"/>
        <v>41</v>
      </c>
      <c r="BP47" s="237">
        <f t="shared" si="2"/>
        <v>41</v>
      </c>
      <c r="BQ47" s="196">
        <f t="shared" si="3"/>
        <v>41</v>
      </c>
      <c r="BR47" s="66" t="str">
        <f t="shared" si="4"/>
        <v>ランネート４５DFDF</v>
      </c>
    </row>
    <row r="48" spans="1:70" s="66" customFormat="1" ht="20.100000000000001" customHeight="1" thickBot="1">
      <c r="A48" s="1205"/>
      <c r="B48" s="472">
        <f t="shared" si="5"/>
        <v>42</v>
      </c>
      <c r="C48" s="473" t="s">
        <v>762</v>
      </c>
      <c r="D48" s="659">
        <v>42</v>
      </c>
      <c r="E48" s="472" t="s">
        <v>13</v>
      </c>
      <c r="F48" s="276">
        <v>0</v>
      </c>
      <c r="G48" s="707">
        <v>0</v>
      </c>
      <c r="H48" s="707">
        <v>0</v>
      </c>
      <c r="I48" s="707" t="s">
        <v>8</v>
      </c>
      <c r="J48" s="708" t="s">
        <v>8</v>
      </c>
      <c r="K48" s="276">
        <v>0</v>
      </c>
      <c r="L48" s="707">
        <v>0</v>
      </c>
      <c r="M48" s="707" t="s">
        <v>8</v>
      </c>
      <c r="N48" s="707">
        <v>0</v>
      </c>
      <c r="O48" s="709" t="s">
        <v>8</v>
      </c>
      <c r="P48" s="710">
        <v>0</v>
      </c>
      <c r="Q48" s="707" t="s">
        <v>8</v>
      </c>
      <c r="R48" s="707" t="s">
        <v>8</v>
      </c>
      <c r="S48" s="707">
        <v>0</v>
      </c>
      <c r="T48" s="708">
        <v>0</v>
      </c>
      <c r="U48" s="276" t="s">
        <v>8</v>
      </c>
      <c r="V48" s="707" t="s">
        <v>8</v>
      </c>
      <c r="W48" s="707">
        <v>0</v>
      </c>
      <c r="X48" s="707">
        <v>0</v>
      </c>
      <c r="Y48" s="709">
        <v>0</v>
      </c>
      <c r="Z48" s="710" t="s">
        <v>8</v>
      </c>
      <c r="AA48" s="707">
        <v>0</v>
      </c>
      <c r="AB48" s="707" t="s">
        <v>8</v>
      </c>
      <c r="AC48" s="707">
        <v>0</v>
      </c>
      <c r="AD48" s="708">
        <v>0</v>
      </c>
      <c r="AE48" s="276">
        <v>0</v>
      </c>
      <c r="AF48" s="707" t="s">
        <v>8</v>
      </c>
      <c r="AG48" s="707" t="s">
        <v>8</v>
      </c>
      <c r="AH48" s="707" t="s">
        <v>8</v>
      </c>
      <c r="AI48" s="709">
        <v>0</v>
      </c>
      <c r="AJ48" s="710">
        <v>0</v>
      </c>
      <c r="AK48" s="707">
        <v>0</v>
      </c>
      <c r="AL48" s="707">
        <v>0</v>
      </c>
      <c r="AM48" s="707" t="s">
        <v>8</v>
      </c>
      <c r="AN48" s="708" t="s">
        <v>8</v>
      </c>
      <c r="AO48" s="276">
        <v>0</v>
      </c>
      <c r="AP48" s="707">
        <v>0</v>
      </c>
      <c r="AQ48" s="707">
        <v>0</v>
      </c>
      <c r="AR48" s="707" t="s">
        <v>8</v>
      </c>
      <c r="AS48" s="709">
        <v>0</v>
      </c>
      <c r="AT48" s="710" t="s">
        <v>8</v>
      </c>
      <c r="AU48" s="707">
        <v>0</v>
      </c>
      <c r="AV48" s="707" t="s">
        <v>8</v>
      </c>
      <c r="AW48" s="707">
        <v>0</v>
      </c>
      <c r="AX48" s="708">
        <v>0</v>
      </c>
      <c r="AY48" s="276">
        <v>0</v>
      </c>
      <c r="AZ48" s="707">
        <v>0</v>
      </c>
      <c r="BA48" s="707">
        <v>0</v>
      </c>
      <c r="BB48" s="707">
        <v>0</v>
      </c>
      <c r="BC48" s="709">
        <v>0</v>
      </c>
      <c r="BD48" s="276">
        <v>0</v>
      </c>
      <c r="BE48" s="707" t="s">
        <v>8</v>
      </c>
      <c r="BF48" s="707" t="s">
        <v>8</v>
      </c>
      <c r="BG48" s="707">
        <v>0</v>
      </c>
      <c r="BH48" s="708" t="s">
        <v>8</v>
      </c>
      <c r="BI48" s="276" t="s">
        <v>8</v>
      </c>
      <c r="BJ48" s="707">
        <v>0</v>
      </c>
      <c r="BK48" s="707">
        <v>0</v>
      </c>
      <c r="BL48" s="707" t="s">
        <v>11</v>
      </c>
      <c r="BM48" s="709">
        <v>0</v>
      </c>
      <c r="BN48" s="278" t="s">
        <v>8</v>
      </c>
      <c r="BO48" s="278">
        <f t="shared" si="1"/>
        <v>42</v>
      </c>
      <c r="BP48" s="239">
        <f t="shared" si="2"/>
        <v>42</v>
      </c>
      <c r="BQ48" s="58">
        <f t="shared" si="3"/>
        <v>42</v>
      </c>
      <c r="BR48" s="66" t="str">
        <f t="shared" si="4"/>
        <v>リーフガード顆顆</v>
      </c>
    </row>
    <row r="49" spans="1:70" s="66" customFormat="1" ht="20.100000000000001" customHeight="1">
      <c r="A49" s="1206" t="s">
        <v>271</v>
      </c>
      <c r="B49" s="482">
        <f t="shared" si="5"/>
        <v>43</v>
      </c>
      <c r="C49" s="481" t="s">
        <v>611</v>
      </c>
      <c r="D49" s="641">
        <v>43</v>
      </c>
      <c r="E49" s="482" t="s">
        <v>4</v>
      </c>
      <c r="F49" s="265" t="s">
        <v>8</v>
      </c>
      <c r="G49" s="699">
        <v>0</v>
      </c>
      <c r="H49" s="699" t="s">
        <v>8</v>
      </c>
      <c r="I49" s="699" t="s">
        <v>8</v>
      </c>
      <c r="J49" s="700">
        <v>0</v>
      </c>
      <c r="K49" s="265">
        <v>0</v>
      </c>
      <c r="L49" s="699">
        <v>0</v>
      </c>
      <c r="M49" s="699" t="s">
        <v>8</v>
      </c>
      <c r="N49" s="699" t="s">
        <v>8</v>
      </c>
      <c r="O49" s="701" t="s">
        <v>8</v>
      </c>
      <c r="P49" s="702">
        <v>0</v>
      </c>
      <c r="Q49" s="699" t="s">
        <v>8</v>
      </c>
      <c r="R49" s="699" t="s">
        <v>8</v>
      </c>
      <c r="S49" s="699" t="s">
        <v>8</v>
      </c>
      <c r="T49" s="700">
        <v>0</v>
      </c>
      <c r="U49" s="265" t="s">
        <v>8</v>
      </c>
      <c r="V49" s="699">
        <v>0</v>
      </c>
      <c r="W49" s="699">
        <v>0</v>
      </c>
      <c r="X49" s="699">
        <v>0</v>
      </c>
      <c r="Y49" s="701">
        <v>0</v>
      </c>
      <c r="Z49" s="702" t="s">
        <v>8</v>
      </c>
      <c r="AA49" s="699" t="s">
        <v>8</v>
      </c>
      <c r="AB49" s="699">
        <v>0</v>
      </c>
      <c r="AC49" s="699" t="s">
        <v>8</v>
      </c>
      <c r="AD49" s="700">
        <v>0</v>
      </c>
      <c r="AE49" s="265" t="s">
        <v>8</v>
      </c>
      <c r="AF49" s="699">
        <v>0</v>
      </c>
      <c r="AG49" s="699">
        <v>0</v>
      </c>
      <c r="AH49" s="699" t="s">
        <v>8</v>
      </c>
      <c r="AI49" s="701">
        <v>0</v>
      </c>
      <c r="AJ49" s="702" t="s">
        <v>8</v>
      </c>
      <c r="AK49" s="699">
        <v>0</v>
      </c>
      <c r="AL49" s="699">
        <v>0</v>
      </c>
      <c r="AM49" s="699" t="s">
        <v>8</v>
      </c>
      <c r="AN49" s="700" t="s">
        <v>8</v>
      </c>
      <c r="AO49" s="265" t="s">
        <v>8</v>
      </c>
      <c r="AP49" s="699" t="s">
        <v>8</v>
      </c>
      <c r="AQ49" s="699" t="s">
        <v>8</v>
      </c>
      <c r="AR49" s="699" t="s">
        <v>8</v>
      </c>
      <c r="AS49" s="701">
        <v>0</v>
      </c>
      <c r="AT49" s="702">
        <v>0</v>
      </c>
      <c r="AU49" s="699" t="s">
        <v>8</v>
      </c>
      <c r="AV49" s="699" t="s">
        <v>8</v>
      </c>
      <c r="AW49" s="699" t="s">
        <v>8</v>
      </c>
      <c r="AX49" s="700">
        <v>0</v>
      </c>
      <c r="AY49" s="265">
        <v>0</v>
      </c>
      <c r="AZ49" s="699" t="s">
        <v>8</v>
      </c>
      <c r="BA49" s="699" t="s">
        <v>8</v>
      </c>
      <c r="BB49" s="699" t="s">
        <v>8</v>
      </c>
      <c r="BC49" s="701">
        <v>0</v>
      </c>
      <c r="BD49" s="265">
        <v>0</v>
      </c>
      <c r="BE49" s="699">
        <v>0</v>
      </c>
      <c r="BF49" s="699" t="s">
        <v>8</v>
      </c>
      <c r="BG49" s="699">
        <v>0</v>
      </c>
      <c r="BH49" s="700" t="s">
        <v>8</v>
      </c>
      <c r="BI49" s="265">
        <v>0</v>
      </c>
      <c r="BJ49" s="699">
        <v>0</v>
      </c>
      <c r="BK49" s="699">
        <v>0</v>
      </c>
      <c r="BL49" s="699" t="s">
        <v>11</v>
      </c>
      <c r="BM49" s="701">
        <v>0</v>
      </c>
      <c r="BN49" s="267">
        <v>0</v>
      </c>
      <c r="BO49" s="267">
        <f t="shared" si="1"/>
        <v>43</v>
      </c>
      <c r="BP49" s="237">
        <f t="shared" si="2"/>
        <v>43</v>
      </c>
      <c r="BQ49" s="196">
        <f t="shared" si="3"/>
        <v>43</v>
      </c>
      <c r="BR49" s="66" t="str">
        <f t="shared" si="4"/>
        <v>Ｚボルドー水水</v>
      </c>
    </row>
    <row r="50" spans="1:70" s="66" customFormat="1" ht="20.100000000000001" customHeight="1">
      <c r="A50" s="1205"/>
      <c r="B50" s="464">
        <f t="shared" si="5"/>
        <v>44</v>
      </c>
      <c r="C50" s="465" t="s">
        <v>557</v>
      </c>
      <c r="D50" s="650">
        <v>44</v>
      </c>
      <c r="E50" s="464" t="s">
        <v>6</v>
      </c>
      <c r="F50" s="268">
        <v>0</v>
      </c>
      <c r="G50" s="703">
        <v>0</v>
      </c>
      <c r="H50" s="703">
        <v>0</v>
      </c>
      <c r="I50" s="703">
        <v>0</v>
      </c>
      <c r="J50" s="704">
        <v>0</v>
      </c>
      <c r="K50" s="268">
        <v>0</v>
      </c>
      <c r="L50" s="703">
        <v>0</v>
      </c>
      <c r="M50" s="703" t="s">
        <v>8</v>
      </c>
      <c r="N50" s="703" t="s">
        <v>8</v>
      </c>
      <c r="O50" s="705" t="s">
        <v>8</v>
      </c>
      <c r="P50" s="706">
        <v>0</v>
      </c>
      <c r="Q50" s="703">
        <v>0</v>
      </c>
      <c r="R50" s="703">
        <v>0</v>
      </c>
      <c r="S50" s="703" t="s">
        <v>8</v>
      </c>
      <c r="T50" s="704">
        <v>0</v>
      </c>
      <c r="U50" s="268" t="s">
        <v>8</v>
      </c>
      <c r="V50" s="703">
        <v>0</v>
      </c>
      <c r="W50" s="703">
        <v>0</v>
      </c>
      <c r="X50" s="703">
        <v>0</v>
      </c>
      <c r="Y50" s="705">
        <v>0</v>
      </c>
      <c r="Z50" s="706" t="s">
        <v>8</v>
      </c>
      <c r="AA50" s="703" t="s">
        <v>8</v>
      </c>
      <c r="AB50" s="703" t="s">
        <v>8</v>
      </c>
      <c r="AC50" s="703" t="s">
        <v>8</v>
      </c>
      <c r="AD50" s="704">
        <v>0</v>
      </c>
      <c r="AE50" s="268" t="s">
        <v>8</v>
      </c>
      <c r="AF50" s="703" t="s">
        <v>8</v>
      </c>
      <c r="AG50" s="703" t="s">
        <v>8</v>
      </c>
      <c r="AH50" s="703">
        <v>0</v>
      </c>
      <c r="AI50" s="705">
        <v>0</v>
      </c>
      <c r="AJ50" s="706">
        <v>0</v>
      </c>
      <c r="AK50" s="703">
        <v>0</v>
      </c>
      <c r="AL50" s="703">
        <v>0</v>
      </c>
      <c r="AM50" s="703" t="s">
        <v>8</v>
      </c>
      <c r="AN50" s="704">
        <v>0</v>
      </c>
      <c r="AO50" s="268" t="s">
        <v>8</v>
      </c>
      <c r="AP50" s="703">
        <v>0</v>
      </c>
      <c r="AQ50" s="703">
        <v>0</v>
      </c>
      <c r="AR50" s="703" t="s">
        <v>8</v>
      </c>
      <c r="AS50" s="705">
        <v>0</v>
      </c>
      <c r="AT50" s="706">
        <v>0</v>
      </c>
      <c r="AU50" s="703" t="s">
        <v>8</v>
      </c>
      <c r="AV50" s="703" t="s">
        <v>8</v>
      </c>
      <c r="AW50" s="703">
        <v>0</v>
      </c>
      <c r="AX50" s="704">
        <v>0</v>
      </c>
      <c r="AY50" s="268">
        <v>0</v>
      </c>
      <c r="AZ50" s="703" t="s">
        <v>8</v>
      </c>
      <c r="BA50" s="703" t="s">
        <v>8</v>
      </c>
      <c r="BB50" s="703">
        <v>0</v>
      </c>
      <c r="BC50" s="705" t="s">
        <v>8</v>
      </c>
      <c r="BD50" s="268">
        <v>0</v>
      </c>
      <c r="BE50" s="703">
        <v>0</v>
      </c>
      <c r="BF50" s="703" t="s">
        <v>8</v>
      </c>
      <c r="BG50" s="703">
        <v>0</v>
      </c>
      <c r="BH50" s="704" t="s">
        <v>8</v>
      </c>
      <c r="BI50" s="268">
        <v>0</v>
      </c>
      <c r="BJ50" s="703">
        <v>0</v>
      </c>
      <c r="BK50" s="703" t="s">
        <v>8</v>
      </c>
      <c r="BL50" s="703" t="s">
        <v>8</v>
      </c>
      <c r="BM50" s="705">
        <v>0</v>
      </c>
      <c r="BN50" s="269" t="s">
        <v>8</v>
      </c>
      <c r="BO50" s="269">
        <f t="shared" si="1"/>
        <v>44</v>
      </c>
      <c r="BP50" s="238">
        <f t="shared" si="2"/>
        <v>44</v>
      </c>
      <c r="BQ50" s="197">
        <f t="shared" si="3"/>
        <v>44</v>
      </c>
      <c r="BR50" s="66" t="str">
        <f t="shared" si="4"/>
        <v>アミスター２０FLFL</v>
      </c>
    </row>
    <row r="51" spans="1:70" s="66" customFormat="1" ht="20.100000000000001" customHeight="1" thickBot="1">
      <c r="A51" s="1205"/>
      <c r="B51" s="472">
        <f t="shared" si="5"/>
        <v>45</v>
      </c>
      <c r="C51" s="473" t="s">
        <v>763</v>
      </c>
      <c r="D51" s="659">
        <v>45</v>
      </c>
      <c r="E51" s="472" t="s">
        <v>6</v>
      </c>
      <c r="F51" s="276" t="s">
        <v>8</v>
      </c>
      <c r="G51" s="707">
        <v>0</v>
      </c>
      <c r="H51" s="707">
        <v>0</v>
      </c>
      <c r="I51" s="707">
        <v>0</v>
      </c>
      <c r="J51" s="708">
        <v>0</v>
      </c>
      <c r="K51" s="276" t="s">
        <v>8</v>
      </c>
      <c r="L51" s="707" t="s">
        <v>8</v>
      </c>
      <c r="M51" s="707" t="s">
        <v>8</v>
      </c>
      <c r="N51" s="707" t="s">
        <v>8</v>
      </c>
      <c r="O51" s="709">
        <v>0</v>
      </c>
      <c r="P51" s="710">
        <v>0</v>
      </c>
      <c r="Q51" s="707">
        <v>0</v>
      </c>
      <c r="R51" s="707">
        <v>0</v>
      </c>
      <c r="S51" s="707">
        <v>0</v>
      </c>
      <c r="T51" s="708">
        <v>0</v>
      </c>
      <c r="U51" s="276" t="s">
        <v>8</v>
      </c>
      <c r="V51" s="707">
        <v>0</v>
      </c>
      <c r="W51" s="707">
        <v>0</v>
      </c>
      <c r="X51" s="707">
        <v>0</v>
      </c>
      <c r="Y51" s="709">
        <v>0</v>
      </c>
      <c r="Z51" s="710" t="s">
        <v>8</v>
      </c>
      <c r="AA51" s="707" t="s">
        <v>8</v>
      </c>
      <c r="AB51" s="707">
        <v>0</v>
      </c>
      <c r="AC51" s="707">
        <v>0</v>
      </c>
      <c r="AD51" s="708">
        <v>0</v>
      </c>
      <c r="AE51" s="276" t="s">
        <v>8</v>
      </c>
      <c r="AF51" s="707">
        <v>0</v>
      </c>
      <c r="AG51" s="707" t="s">
        <v>8</v>
      </c>
      <c r="AH51" s="707">
        <v>0</v>
      </c>
      <c r="AI51" s="709">
        <v>0</v>
      </c>
      <c r="AJ51" s="710">
        <v>0</v>
      </c>
      <c r="AK51" s="707">
        <v>0</v>
      </c>
      <c r="AL51" s="707" t="s">
        <v>8</v>
      </c>
      <c r="AM51" s="707">
        <v>0</v>
      </c>
      <c r="AN51" s="708">
        <v>0</v>
      </c>
      <c r="AO51" s="276">
        <v>0</v>
      </c>
      <c r="AP51" s="707">
        <v>0</v>
      </c>
      <c r="AQ51" s="707">
        <v>0</v>
      </c>
      <c r="AR51" s="707" t="s">
        <v>8</v>
      </c>
      <c r="AS51" s="709">
        <v>0</v>
      </c>
      <c r="AT51" s="710" t="s">
        <v>8</v>
      </c>
      <c r="AU51" s="707">
        <v>0</v>
      </c>
      <c r="AV51" s="707" t="s">
        <v>8</v>
      </c>
      <c r="AW51" s="707" t="s">
        <v>8</v>
      </c>
      <c r="AX51" s="708">
        <v>0</v>
      </c>
      <c r="AY51" s="276">
        <v>0</v>
      </c>
      <c r="AZ51" s="707" t="s">
        <v>8</v>
      </c>
      <c r="BA51" s="707">
        <v>0</v>
      </c>
      <c r="BB51" s="707">
        <v>0</v>
      </c>
      <c r="BC51" s="709">
        <v>0</v>
      </c>
      <c r="BD51" s="276" t="s">
        <v>7</v>
      </c>
      <c r="BE51" s="707">
        <v>0</v>
      </c>
      <c r="BF51" s="707">
        <v>0</v>
      </c>
      <c r="BG51" s="707">
        <v>0</v>
      </c>
      <c r="BH51" s="708">
        <v>0</v>
      </c>
      <c r="BI51" s="276">
        <v>0</v>
      </c>
      <c r="BJ51" s="707">
        <v>0</v>
      </c>
      <c r="BK51" s="707">
        <v>0</v>
      </c>
      <c r="BL51" s="707" t="s">
        <v>8</v>
      </c>
      <c r="BM51" s="709">
        <v>0</v>
      </c>
      <c r="BN51" s="278" t="s">
        <v>8</v>
      </c>
      <c r="BO51" s="278">
        <f t="shared" si="1"/>
        <v>45</v>
      </c>
      <c r="BP51" s="239">
        <f t="shared" si="2"/>
        <v>45</v>
      </c>
      <c r="BQ51" s="58">
        <f t="shared" si="3"/>
        <v>45</v>
      </c>
      <c r="BR51" s="66" t="str">
        <f t="shared" si="4"/>
        <v>アミスターオプティFLFL</v>
      </c>
    </row>
    <row r="52" spans="1:70" s="66" customFormat="1" ht="20.100000000000001" customHeight="1">
      <c r="A52" s="1205"/>
      <c r="B52" s="480">
        <f t="shared" si="5"/>
        <v>46</v>
      </c>
      <c r="C52" s="481" t="s">
        <v>644</v>
      </c>
      <c r="D52" s="641">
        <v>46</v>
      </c>
      <c r="E52" s="482" t="s">
        <v>4</v>
      </c>
      <c r="F52" s="265" t="s">
        <v>8</v>
      </c>
      <c r="G52" s="699">
        <v>0</v>
      </c>
      <c r="H52" s="699">
        <v>0</v>
      </c>
      <c r="I52" s="699">
        <v>0</v>
      </c>
      <c r="J52" s="700">
        <v>0</v>
      </c>
      <c r="K52" s="265">
        <v>0</v>
      </c>
      <c r="L52" s="699" t="s">
        <v>8</v>
      </c>
      <c r="M52" s="699" t="s">
        <v>8</v>
      </c>
      <c r="N52" s="699" t="s">
        <v>11</v>
      </c>
      <c r="O52" s="701" t="s">
        <v>8</v>
      </c>
      <c r="P52" s="702" t="s">
        <v>8</v>
      </c>
      <c r="Q52" s="699">
        <v>0</v>
      </c>
      <c r="R52" s="699" t="s">
        <v>8</v>
      </c>
      <c r="S52" s="699" t="s">
        <v>8</v>
      </c>
      <c r="T52" s="700">
        <v>0</v>
      </c>
      <c r="U52" s="265" t="s">
        <v>8</v>
      </c>
      <c r="V52" s="699">
        <v>0</v>
      </c>
      <c r="W52" s="699">
        <v>0</v>
      </c>
      <c r="X52" s="699">
        <v>0</v>
      </c>
      <c r="Y52" s="701">
        <v>0</v>
      </c>
      <c r="Z52" s="702" t="s">
        <v>8</v>
      </c>
      <c r="AA52" s="699" t="s">
        <v>8</v>
      </c>
      <c r="AB52" s="699" t="s">
        <v>8</v>
      </c>
      <c r="AC52" s="699" t="s">
        <v>8</v>
      </c>
      <c r="AD52" s="700">
        <v>0</v>
      </c>
      <c r="AE52" s="265" t="s">
        <v>8</v>
      </c>
      <c r="AF52" s="699" t="s">
        <v>8</v>
      </c>
      <c r="AG52" s="699">
        <v>0</v>
      </c>
      <c r="AH52" s="699" t="s">
        <v>8</v>
      </c>
      <c r="AI52" s="701">
        <v>0</v>
      </c>
      <c r="AJ52" s="702">
        <v>0</v>
      </c>
      <c r="AK52" s="699">
        <v>0</v>
      </c>
      <c r="AL52" s="699">
        <v>0</v>
      </c>
      <c r="AM52" s="699" t="s">
        <v>8</v>
      </c>
      <c r="AN52" s="700" t="s">
        <v>8</v>
      </c>
      <c r="AO52" s="265" t="s">
        <v>8</v>
      </c>
      <c r="AP52" s="699" t="s">
        <v>8</v>
      </c>
      <c r="AQ52" s="699" t="s">
        <v>8</v>
      </c>
      <c r="AR52" s="699" t="s">
        <v>8</v>
      </c>
      <c r="AS52" s="701">
        <v>0</v>
      </c>
      <c r="AT52" s="702">
        <v>0</v>
      </c>
      <c r="AU52" s="699" t="s">
        <v>8</v>
      </c>
      <c r="AV52" s="699" t="s">
        <v>8</v>
      </c>
      <c r="AW52" s="699" t="s">
        <v>8</v>
      </c>
      <c r="AX52" s="700">
        <v>0</v>
      </c>
      <c r="AY52" s="265">
        <v>0</v>
      </c>
      <c r="AZ52" s="699" t="s">
        <v>8</v>
      </c>
      <c r="BA52" s="699" t="s">
        <v>8</v>
      </c>
      <c r="BB52" s="699">
        <v>0</v>
      </c>
      <c r="BC52" s="701" t="s">
        <v>8</v>
      </c>
      <c r="BD52" s="265">
        <v>0</v>
      </c>
      <c r="BE52" s="699" t="s">
        <v>7</v>
      </c>
      <c r="BF52" s="699">
        <v>0</v>
      </c>
      <c r="BG52" s="699">
        <v>0</v>
      </c>
      <c r="BH52" s="700">
        <v>0</v>
      </c>
      <c r="BI52" s="265" t="s">
        <v>8</v>
      </c>
      <c r="BJ52" s="699">
        <v>0</v>
      </c>
      <c r="BK52" s="699" t="s">
        <v>8</v>
      </c>
      <c r="BL52" s="699" t="s">
        <v>11</v>
      </c>
      <c r="BM52" s="701">
        <v>0</v>
      </c>
      <c r="BN52" s="267" t="s">
        <v>8</v>
      </c>
      <c r="BO52" s="267">
        <f t="shared" si="1"/>
        <v>46</v>
      </c>
      <c r="BP52" s="237">
        <f t="shared" si="2"/>
        <v>46</v>
      </c>
      <c r="BQ52" s="196">
        <f t="shared" si="3"/>
        <v>46</v>
      </c>
      <c r="BR52" s="66" t="str">
        <f t="shared" si="4"/>
        <v>カスミンボルドー水水</v>
      </c>
    </row>
    <row r="53" spans="1:70" s="66" customFormat="1" ht="20.100000000000001" customHeight="1">
      <c r="A53" s="1205"/>
      <c r="B53" s="489">
        <f t="shared" si="5"/>
        <v>47</v>
      </c>
      <c r="C53" s="465" t="s">
        <v>681</v>
      </c>
      <c r="D53" s="650">
        <v>47</v>
      </c>
      <c r="E53" s="464" t="s">
        <v>4</v>
      </c>
      <c r="F53" s="268" t="s">
        <v>8</v>
      </c>
      <c r="G53" s="703">
        <v>0</v>
      </c>
      <c r="H53" s="703">
        <v>0</v>
      </c>
      <c r="I53" s="703" t="s">
        <v>8</v>
      </c>
      <c r="J53" s="704" t="s">
        <v>8</v>
      </c>
      <c r="K53" s="268">
        <v>0</v>
      </c>
      <c r="L53" s="703">
        <v>0</v>
      </c>
      <c r="M53" s="703" t="s">
        <v>8</v>
      </c>
      <c r="N53" s="703" t="s">
        <v>8</v>
      </c>
      <c r="O53" s="705">
        <v>0</v>
      </c>
      <c r="P53" s="706">
        <v>0</v>
      </c>
      <c r="Q53" s="703">
        <v>0</v>
      </c>
      <c r="R53" s="703" t="s">
        <v>8</v>
      </c>
      <c r="S53" s="703" t="s">
        <v>8</v>
      </c>
      <c r="T53" s="704" t="s">
        <v>8</v>
      </c>
      <c r="U53" s="268" t="s">
        <v>8</v>
      </c>
      <c r="V53" s="703" t="s">
        <v>8</v>
      </c>
      <c r="W53" s="703">
        <v>0</v>
      </c>
      <c r="X53" s="703">
        <v>0</v>
      </c>
      <c r="Y53" s="705">
        <v>0</v>
      </c>
      <c r="Z53" s="706">
        <v>0</v>
      </c>
      <c r="AA53" s="703" t="s">
        <v>8</v>
      </c>
      <c r="AB53" s="703" t="s">
        <v>8</v>
      </c>
      <c r="AC53" s="703" t="s">
        <v>8</v>
      </c>
      <c r="AD53" s="704">
        <v>0</v>
      </c>
      <c r="AE53" s="268" t="s">
        <v>8</v>
      </c>
      <c r="AF53" s="703">
        <v>0</v>
      </c>
      <c r="AG53" s="703">
        <v>0</v>
      </c>
      <c r="AH53" s="703" t="s">
        <v>8</v>
      </c>
      <c r="AI53" s="705">
        <v>0</v>
      </c>
      <c r="AJ53" s="706" t="s">
        <v>8</v>
      </c>
      <c r="AK53" s="703" t="s">
        <v>8</v>
      </c>
      <c r="AL53" s="703" t="s">
        <v>8</v>
      </c>
      <c r="AM53" s="703" t="s">
        <v>8</v>
      </c>
      <c r="AN53" s="704" t="s">
        <v>8</v>
      </c>
      <c r="AO53" s="268" t="s">
        <v>8</v>
      </c>
      <c r="AP53" s="703" t="s">
        <v>8</v>
      </c>
      <c r="AQ53" s="703">
        <v>0</v>
      </c>
      <c r="AR53" s="703" t="s">
        <v>8</v>
      </c>
      <c r="AS53" s="705">
        <v>0</v>
      </c>
      <c r="AT53" s="706">
        <v>0</v>
      </c>
      <c r="AU53" s="703" t="s">
        <v>8</v>
      </c>
      <c r="AV53" s="703">
        <v>0</v>
      </c>
      <c r="AW53" s="703">
        <v>0</v>
      </c>
      <c r="AX53" s="704">
        <v>0</v>
      </c>
      <c r="AY53" s="268">
        <v>0</v>
      </c>
      <c r="AZ53" s="703" t="s">
        <v>8</v>
      </c>
      <c r="BA53" s="703" t="s">
        <v>8</v>
      </c>
      <c r="BB53" s="703" t="s">
        <v>8</v>
      </c>
      <c r="BC53" s="705" t="s">
        <v>8</v>
      </c>
      <c r="BD53" s="268">
        <v>0</v>
      </c>
      <c r="BE53" s="703">
        <v>0</v>
      </c>
      <c r="BF53" s="703" t="s">
        <v>7</v>
      </c>
      <c r="BG53" s="703">
        <v>0</v>
      </c>
      <c r="BH53" s="704">
        <v>0</v>
      </c>
      <c r="BI53" s="268">
        <v>0</v>
      </c>
      <c r="BJ53" s="703">
        <v>0</v>
      </c>
      <c r="BK53" s="703" t="s">
        <v>8</v>
      </c>
      <c r="BL53" s="703" t="s">
        <v>8</v>
      </c>
      <c r="BM53" s="705">
        <v>0</v>
      </c>
      <c r="BN53" s="269" t="s">
        <v>8</v>
      </c>
      <c r="BO53" s="269">
        <f t="shared" si="1"/>
        <v>47</v>
      </c>
      <c r="BP53" s="238">
        <f t="shared" si="2"/>
        <v>47</v>
      </c>
      <c r="BQ53" s="197">
        <f t="shared" si="3"/>
        <v>47</v>
      </c>
      <c r="BR53" s="66" t="str">
        <f t="shared" si="4"/>
        <v>カセット水水</v>
      </c>
    </row>
    <row r="54" spans="1:70" s="66" customFormat="1" ht="20.100000000000001" customHeight="1">
      <c r="A54" s="1205"/>
      <c r="B54" s="489">
        <f t="shared" si="5"/>
        <v>48</v>
      </c>
      <c r="C54" s="465" t="s">
        <v>647</v>
      </c>
      <c r="D54" s="650">
        <v>48</v>
      </c>
      <c r="E54" s="464" t="s">
        <v>14</v>
      </c>
      <c r="F54" s="268">
        <v>0</v>
      </c>
      <c r="G54" s="703">
        <v>0</v>
      </c>
      <c r="H54" s="703">
        <v>0</v>
      </c>
      <c r="I54" s="703">
        <v>0</v>
      </c>
      <c r="J54" s="704">
        <v>0</v>
      </c>
      <c r="K54" s="268">
        <v>0</v>
      </c>
      <c r="L54" s="703" t="s">
        <v>8</v>
      </c>
      <c r="M54" s="703">
        <v>0</v>
      </c>
      <c r="N54" s="703">
        <v>0</v>
      </c>
      <c r="O54" s="705">
        <v>0</v>
      </c>
      <c r="P54" s="706">
        <v>0</v>
      </c>
      <c r="Q54" s="703">
        <v>0</v>
      </c>
      <c r="R54" s="703" t="s">
        <v>8</v>
      </c>
      <c r="S54" s="703" t="s">
        <v>8</v>
      </c>
      <c r="T54" s="704">
        <v>0</v>
      </c>
      <c r="U54" s="268">
        <v>0</v>
      </c>
      <c r="V54" s="703">
        <v>0</v>
      </c>
      <c r="W54" s="703">
        <v>0</v>
      </c>
      <c r="X54" s="703">
        <v>0</v>
      </c>
      <c r="Y54" s="705">
        <v>0</v>
      </c>
      <c r="Z54" s="706">
        <v>0</v>
      </c>
      <c r="AA54" s="703">
        <v>0</v>
      </c>
      <c r="AB54" s="703">
        <v>0</v>
      </c>
      <c r="AC54" s="703">
        <v>0</v>
      </c>
      <c r="AD54" s="704">
        <v>0</v>
      </c>
      <c r="AE54" s="268" t="s">
        <v>8</v>
      </c>
      <c r="AF54" s="703" t="s">
        <v>8</v>
      </c>
      <c r="AG54" s="703">
        <v>0</v>
      </c>
      <c r="AH54" s="703">
        <v>0</v>
      </c>
      <c r="AI54" s="705">
        <v>0</v>
      </c>
      <c r="AJ54" s="706">
        <v>0</v>
      </c>
      <c r="AK54" s="703">
        <v>0</v>
      </c>
      <c r="AL54" s="703">
        <v>0</v>
      </c>
      <c r="AM54" s="703">
        <v>0</v>
      </c>
      <c r="AN54" s="704">
        <v>0</v>
      </c>
      <c r="AO54" s="268">
        <v>0</v>
      </c>
      <c r="AP54" s="703">
        <v>0</v>
      </c>
      <c r="AQ54" s="703">
        <v>0</v>
      </c>
      <c r="AR54" s="703" t="s">
        <v>8</v>
      </c>
      <c r="AS54" s="705">
        <v>0</v>
      </c>
      <c r="AT54" s="706">
        <v>0</v>
      </c>
      <c r="AU54" s="703" t="s">
        <v>8</v>
      </c>
      <c r="AV54" s="703">
        <v>0</v>
      </c>
      <c r="AW54" s="703">
        <v>0</v>
      </c>
      <c r="AX54" s="704">
        <v>0</v>
      </c>
      <c r="AY54" s="268">
        <v>0</v>
      </c>
      <c r="AZ54" s="703">
        <v>0</v>
      </c>
      <c r="BA54" s="703">
        <v>0</v>
      </c>
      <c r="BB54" s="703">
        <v>0</v>
      </c>
      <c r="BC54" s="705">
        <v>0</v>
      </c>
      <c r="BD54" s="268">
        <v>0</v>
      </c>
      <c r="BE54" s="703">
        <v>0</v>
      </c>
      <c r="BF54" s="703">
        <v>0</v>
      </c>
      <c r="BG54" s="703" t="s">
        <v>7</v>
      </c>
      <c r="BH54" s="704">
        <v>0</v>
      </c>
      <c r="BI54" s="268">
        <v>0</v>
      </c>
      <c r="BJ54" s="703">
        <v>0</v>
      </c>
      <c r="BK54" s="703" t="s">
        <v>12</v>
      </c>
      <c r="BL54" s="703" t="s">
        <v>11</v>
      </c>
      <c r="BM54" s="705">
        <v>0</v>
      </c>
      <c r="BN54" s="269">
        <v>0</v>
      </c>
      <c r="BO54" s="269">
        <f t="shared" si="1"/>
        <v>48</v>
      </c>
      <c r="BP54" s="238">
        <f t="shared" si="2"/>
        <v>48</v>
      </c>
      <c r="BQ54" s="197">
        <f t="shared" si="3"/>
        <v>48</v>
      </c>
      <c r="BR54" s="66" t="str">
        <f t="shared" si="4"/>
        <v>コサイド３０００DFDF</v>
      </c>
    </row>
    <row r="55" spans="1:70" s="66" customFormat="1" ht="20.100000000000001" customHeight="1">
      <c r="A55" s="1205"/>
      <c r="B55" s="489">
        <f t="shared" si="5"/>
        <v>49</v>
      </c>
      <c r="C55" s="465" t="s">
        <v>507</v>
      </c>
      <c r="D55" s="650">
        <v>49</v>
      </c>
      <c r="E55" s="464" t="s">
        <v>4</v>
      </c>
      <c r="F55" s="268" t="s">
        <v>8</v>
      </c>
      <c r="G55" s="703">
        <v>0</v>
      </c>
      <c r="H55" s="703">
        <v>0</v>
      </c>
      <c r="I55" s="703" t="s">
        <v>8</v>
      </c>
      <c r="J55" s="704">
        <v>0</v>
      </c>
      <c r="K55" s="268">
        <v>0</v>
      </c>
      <c r="L55" s="703" t="s">
        <v>8</v>
      </c>
      <c r="M55" s="703" t="s">
        <v>8</v>
      </c>
      <c r="N55" s="703" t="s">
        <v>8</v>
      </c>
      <c r="O55" s="705" t="s">
        <v>8</v>
      </c>
      <c r="P55" s="706">
        <v>0</v>
      </c>
      <c r="Q55" s="703">
        <v>0</v>
      </c>
      <c r="R55" s="703" t="s">
        <v>8</v>
      </c>
      <c r="S55" s="703" t="s">
        <v>8</v>
      </c>
      <c r="T55" s="704" t="s">
        <v>8</v>
      </c>
      <c r="U55" s="268" t="s">
        <v>8</v>
      </c>
      <c r="V55" s="703" t="s">
        <v>8</v>
      </c>
      <c r="W55" s="703">
        <v>0</v>
      </c>
      <c r="X55" s="703">
        <v>0</v>
      </c>
      <c r="Y55" s="705">
        <v>0</v>
      </c>
      <c r="Z55" s="706" t="s">
        <v>8</v>
      </c>
      <c r="AA55" s="703" t="s">
        <v>8</v>
      </c>
      <c r="AB55" s="703" t="s">
        <v>8</v>
      </c>
      <c r="AC55" s="703" t="s">
        <v>8</v>
      </c>
      <c r="AD55" s="704">
        <v>0</v>
      </c>
      <c r="AE55" s="268" t="s">
        <v>8</v>
      </c>
      <c r="AF55" s="703" t="s">
        <v>8</v>
      </c>
      <c r="AG55" s="703">
        <v>0</v>
      </c>
      <c r="AH55" s="703" t="s">
        <v>8</v>
      </c>
      <c r="AI55" s="705" t="s">
        <v>8</v>
      </c>
      <c r="AJ55" s="706">
        <v>0</v>
      </c>
      <c r="AK55" s="703">
        <v>0</v>
      </c>
      <c r="AL55" s="703">
        <v>0</v>
      </c>
      <c r="AM55" s="703">
        <v>0</v>
      </c>
      <c r="AN55" s="704" t="s">
        <v>8</v>
      </c>
      <c r="AO55" s="268" t="s">
        <v>8</v>
      </c>
      <c r="AP55" s="703" t="s">
        <v>8</v>
      </c>
      <c r="AQ55" s="703" t="s">
        <v>8</v>
      </c>
      <c r="AR55" s="703" t="s">
        <v>8</v>
      </c>
      <c r="AS55" s="705">
        <v>0</v>
      </c>
      <c r="AT55" s="706">
        <v>0</v>
      </c>
      <c r="AU55" s="703" t="s">
        <v>8</v>
      </c>
      <c r="AV55" s="703" t="s">
        <v>8</v>
      </c>
      <c r="AW55" s="703" t="s">
        <v>8</v>
      </c>
      <c r="AX55" s="704" t="s">
        <v>8</v>
      </c>
      <c r="AY55" s="268">
        <v>0</v>
      </c>
      <c r="AZ55" s="703" t="s">
        <v>8</v>
      </c>
      <c r="BA55" s="703" t="s">
        <v>8</v>
      </c>
      <c r="BB55" s="703" t="s">
        <v>8</v>
      </c>
      <c r="BC55" s="705" t="s">
        <v>8</v>
      </c>
      <c r="BD55" s="268">
        <v>0</v>
      </c>
      <c r="BE55" s="703">
        <v>0</v>
      </c>
      <c r="BF55" s="703">
        <v>0</v>
      </c>
      <c r="BG55" s="703">
        <v>0</v>
      </c>
      <c r="BH55" s="704" t="s">
        <v>7</v>
      </c>
      <c r="BI55" s="268" t="s">
        <v>8</v>
      </c>
      <c r="BJ55" s="703">
        <v>0</v>
      </c>
      <c r="BK55" s="703" t="s">
        <v>8</v>
      </c>
      <c r="BL55" s="703" t="s">
        <v>8</v>
      </c>
      <c r="BM55" s="705">
        <v>0</v>
      </c>
      <c r="BN55" s="269" t="s">
        <v>8</v>
      </c>
      <c r="BO55" s="269">
        <f t="shared" si="1"/>
        <v>49</v>
      </c>
      <c r="BP55" s="238">
        <f t="shared" si="2"/>
        <v>49</v>
      </c>
      <c r="BQ55" s="197">
        <f t="shared" si="3"/>
        <v>49</v>
      </c>
      <c r="BR55" s="66" t="str">
        <f t="shared" si="4"/>
        <v>スターナ水水</v>
      </c>
    </row>
    <row r="56" spans="1:70" s="66" customFormat="1" ht="20.100000000000001" customHeight="1" thickBot="1">
      <c r="A56" s="1205"/>
      <c r="B56" s="490">
        <f t="shared" si="5"/>
        <v>50</v>
      </c>
      <c r="C56" s="491" t="s">
        <v>523</v>
      </c>
      <c r="D56" s="670">
        <v>50</v>
      </c>
      <c r="E56" s="492" t="s">
        <v>6</v>
      </c>
      <c r="F56" s="270" t="s">
        <v>8</v>
      </c>
      <c r="G56" s="711">
        <v>0</v>
      </c>
      <c r="H56" s="711" t="s">
        <v>8</v>
      </c>
      <c r="I56" s="711" t="s">
        <v>8</v>
      </c>
      <c r="J56" s="712" t="s">
        <v>8</v>
      </c>
      <c r="K56" s="270">
        <v>0</v>
      </c>
      <c r="L56" s="711" t="s">
        <v>8</v>
      </c>
      <c r="M56" s="711" t="s">
        <v>8</v>
      </c>
      <c r="N56" s="711" t="s">
        <v>8</v>
      </c>
      <c r="O56" s="713" t="s">
        <v>8</v>
      </c>
      <c r="P56" s="714" t="s">
        <v>8</v>
      </c>
      <c r="Q56" s="711">
        <v>0</v>
      </c>
      <c r="R56" s="711" t="s">
        <v>8</v>
      </c>
      <c r="S56" s="711" t="s">
        <v>8</v>
      </c>
      <c r="T56" s="712" t="s">
        <v>8</v>
      </c>
      <c r="U56" s="270" t="s">
        <v>8</v>
      </c>
      <c r="V56" s="711" t="s">
        <v>8</v>
      </c>
      <c r="W56" s="711">
        <v>0</v>
      </c>
      <c r="X56" s="711">
        <v>0</v>
      </c>
      <c r="Y56" s="713">
        <v>0</v>
      </c>
      <c r="Z56" s="714" t="s">
        <v>8</v>
      </c>
      <c r="AA56" s="711" t="s">
        <v>8</v>
      </c>
      <c r="AB56" s="711" t="s">
        <v>8</v>
      </c>
      <c r="AC56" s="711" t="s">
        <v>8</v>
      </c>
      <c r="AD56" s="712">
        <v>0</v>
      </c>
      <c r="AE56" s="270" t="s">
        <v>8</v>
      </c>
      <c r="AF56" s="711" t="s">
        <v>8</v>
      </c>
      <c r="AG56" s="711" t="s">
        <v>8</v>
      </c>
      <c r="AH56" s="711" t="s">
        <v>8</v>
      </c>
      <c r="AI56" s="713">
        <v>0</v>
      </c>
      <c r="AJ56" s="714" t="s">
        <v>8</v>
      </c>
      <c r="AK56" s="711" t="s">
        <v>8</v>
      </c>
      <c r="AL56" s="711" t="s">
        <v>8</v>
      </c>
      <c r="AM56" s="711" t="s">
        <v>8</v>
      </c>
      <c r="AN56" s="712" t="s">
        <v>8</v>
      </c>
      <c r="AO56" s="270" t="s">
        <v>8</v>
      </c>
      <c r="AP56" s="711" t="s">
        <v>8</v>
      </c>
      <c r="AQ56" s="711" t="s">
        <v>8</v>
      </c>
      <c r="AR56" s="711" t="s">
        <v>8</v>
      </c>
      <c r="AS56" s="713" t="s">
        <v>8</v>
      </c>
      <c r="AT56" s="714" t="s">
        <v>8</v>
      </c>
      <c r="AU56" s="711" t="s">
        <v>8</v>
      </c>
      <c r="AV56" s="711">
        <v>0</v>
      </c>
      <c r="AW56" s="711">
        <v>0</v>
      </c>
      <c r="AX56" s="712">
        <v>0</v>
      </c>
      <c r="AY56" s="270" t="s">
        <v>8</v>
      </c>
      <c r="AZ56" s="711" t="s">
        <v>8</v>
      </c>
      <c r="BA56" s="711">
        <v>0</v>
      </c>
      <c r="BB56" s="711" t="s">
        <v>8</v>
      </c>
      <c r="BC56" s="713" t="s">
        <v>8</v>
      </c>
      <c r="BD56" s="270">
        <v>0</v>
      </c>
      <c r="BE56" s="711" t="s">
        <v>8</v>
      </c>
      <c r="BF56" s="711">
        <v>0</v>
      </c>
      <c r="BG56" s="711">
        <v>0</v>
      </c>
      <c r="BH56" s="712" t="s">
        <v>8</v>
      </c>
      <c r="BI56" s="270" t="s">
        <v>7</v>
      </c>
      <c r="BJ56" s="711">
        <v>0</v>
      </c>
      <c r="BK56" s="711" t="s">
        <v>8</v>
      </c>
      <c r="BL56" s="711" t="s">
        <v>8</v>
      </c>
      <c r="BM56" s="713" t="s">
        <v>8</v>
      </c>
      <c r="BN56" s="272" t="s">
        <v>8</v>
      </c>
      <c r="BO56" s="272">
        <f t="shared" si="1"/>
        <v>50</v>
      </c>
      <c r="BP56" s="239">
        <f t="shared" si="2"/>
        <v>50</v>
      </c>
      <c r="BQ56" s="58">
        <f t="shared" si="3"/>
        <v>50</v>
      </c>
      <c r="BR56" s="66" t="str">
        <f t="shared" si="4"/>
        <v>ダコニール１０００FLFL</v>
      </c>
    </row>
    <row r="57" spans="1:70" s="66" customFormat="1" ht="20.100000000000001" customHeight="1">
      <c r="A57" s="1205"/>
      <c r="B57" s="456">
        <f t="shared" si="5"/>
        <v>51</v>
      </c>
      <c r="C57" s="457" t="s">
        <v>764</v>
      </c>
      <c r="D57" s="680">
        <v>51</v>
      </c>
      <c r="E57" s="456" t="s">
        <v>3</v>
      </c>
      <c r="F57" s="273">
        <v>0</v>
      </c>
      <c r="G57" s="715">
        <v>0</v>
      </c>
      <c r="H57" s="715">
        <v>0</v>
      </c>
      <c r="I57" s="715">
        <v>0</v>
      </c>
      <c r="J57" s="716">
        <v>0</v>
      </c>
      <c r="K57" s="273">
        <v>0</v>
      </c>
      <c r="L57" s="715" t="s">
        <v>8</v>
      </c>
      <c r="M57" s="715">
        <v>0</v>
      </c>
      <c r="N57" s="715">
        <v>0</v>
      </c>
      <c r="O57" s="717">
        <v>0</v>
      </c>
      <c r="P57" s="718">
        <v>0</v>
      </c>
      <c r="Q57" s="715">
        <v>0</v>
      </c>
      <c r="R57" s="715">
        <v>0</v>
      </c>
      <c r="S57" s="715">
        <v>0</v>
      </c>
      <c r="T57" s="716">
        <v>0</v>
      </c>
      <c r="U57" s="273">
        <v>0</v>
      </c>
      <c r="V57" s="715">
        <v>0</v>
      </c>
      <c r="W57" s="715">
        <v>0</v>
      </c>
      <c r="X57" s="715">
        <v>0</v>
      </c>
      <c r="Y57" s="717">
        <v>0</v>
      </c>
      <c r="Z57" s="718">
        <v>0</v>
      </c>
      <c r="AA57" s="715">
        <v>0</v>
      </c>
      <c r="AB57" s="715">
        <v>0</v>
      </c>
      <c r="AC57" s="715">
        <v>0</v>
      </c>
      <c r="AD57" s="716">
        <v>0</v>
      </c>
      <c r="AE57" s="273">
        <v>0</v>
      </c>
      <c r="AF57" s="715">
        <v>0</v>
      </c>
      <c r="AG57" s="715">
        <v>0</v>
      </c>
      <c r="AH57" s="715">
        <v>0</v>
      </c>
      <c r="AI57" s="717">
        <v>0</v>
      </c>
      <c r="AJ57" s="718">
        <v>0</v>
      </c>
      <c r="AK57" s="715">
        <v>0</v>
      </c>
      <c r="AL57" s="715">
        <v>0</v>
      </c>
      <c r="AM57" s="715">
        <v>0</v>
      </c>
      <c r="AN57" s="716">
        <v>0</v>
      </c>
      <c r="AO57" s="273">
        <v>0</v>
      </c>
      <c r="AP57" s="715">
        <v>0</v>
      </c>
      <c r="AQ57" s="715">
        <v>0</v>
      </c>
      <c r="AR57" s="715" t="s">
        <v>8</v>
      </c>
      <c r="AS57" s="717">
        <v>0</v>
      </c>
      <c r="AT57" s="718">
        <v>0</v>
      </c>
      <c r="AU57" s="715">
        <v>0</v>
      </c>
      <c r="AV57" s="715">
        <v>0</v>
      </c>
      <c r="AW57" s="715">
        <v>0</v>
      </c>
      <c r="AX57" s="716">
        <v>0</v>
      </c>
      <c r="AY57" s="273">
        <v>0</v>
      </c>
      <c r="AZ57" s="715">
        <v>0</v>
      </c>
      <c r="BA57" s="715">
        <v>0</v>
      </c>
      <c r="BB57" s="715">
        <v>0</v>
      </c>
      <c r="BC57" s="717">
        <v>0</v>
      </c>
      <c r="BD57" s="273">
        <v>0</v>
      </c>
      <c r="BE57" s="715">
        <v>0</v>
      </c>
      <c r="BF57" s="715">
        <v>0</v>
      </c>
      <c r="BG57" s="715">
        <v>0</v>
      </c>
      <c r="BH57" s="716">
        <v>0</v>
      </c>
      <c r="BI57" s="273">
        <v>0</v>
      </c>
      <c r="BJ57" s="715">
        <v>0</v>
      </c>
      <c r="BK57" s="715" t="s">
        <v>8</v>
      </c>
      <c r="BL57" s="715" t="s">
        <v>8</v>
      </c>
      <c r="BM57" s="717">
        <v>0</v>
      </c>
      <c r="BN57" s="275">
        <v>0</v>
      </c>
      <c r="BO57" s="275">
        <f t="shared" si="1"/>
        <v>51</v>
      </c>
      <c r="BP57" s="237">
        <f t="shared" si="2"/>
        <v>51</v>
      </c>
      <c r="BQ57" s="196">
        <f t="shared" si="3"/>
        <v>51</v>
      </c>
      <c r="BR57" s="66" t="str">
        <f t="shared" si="4"/>
        <v>ハーモメイト溶溶</v>
      </c>
    </row>
    <row r="58" spans="1:70" s="66" customFormat="1" ht="20.100000000000001" customHeight="1">
      <c r="A58" s="1205"/>
      <c r="B58" s="464">
        <f t="shared" si="5"/>
        <v>52</v>
      </c>
      <c r="C58" s="465" t="s">
        <v>486</v>
      </c>
      <c r="D58" s="650">
        <v>52</v>
      </c>
      <c r="E58" s="464" t="s">
        <v>4</v>
      </c>
      <c r="F58" s="268" t="s">
        <v>8</v>
      </c>
      <c r="G58" s="703">
        <v>0</v>
      </c>
      <c r="H58" s="703">
        <v>0</v>
      </c>
      <c r="I58" s="703" t="s">
        <v>8</v>
      </c>
      <c r="J58" s="704">
        <v>0</v>
      </c>
      <c r="K58" s="268">
        <v>0</v>
      </c>
      <c r="L58" s="703">
        <v>0</v>
      </c>
      <c r="M58" s="703">
        <v>0</v>
      </c>
      <c r="N58" s="703" t="s">
        <v>8</v>
      </c>
      <c r="O58" s="705" t="s">
        <v>8</v>
      </c>
      <c r="P58" s="706">
        <v>0</v>
      </c>
      <c r="Q58" s="703" t="s">
        <v>8</v>
      </c>
      <c r="R58" s="703" t="s">
        <v>8</v>
      </c>
      <c r="S58" s="703" t="s">
        <v>8</v>
      </c>
      <c r="T58" s="704">
        <v>0</v>
      </c>
      <c r="U58" s="268" t="s">
        <v>8</v>
      </c>
      <c r="V58" s="703" t="s">
        <v>8</v>
      </c>
      <c r="W58" s="703">
        <v>0</v>
      </c>
      <c r="X58" s="703">
        <v>0</v>
      </c>
      <c r="Y58" s="705">
        <v>0</v>
      </c>
      <c r="Z58" s="706">
        <v>0</v>
      </c>
      <c r="AA58" s="703">
        <v>0</v>
      </c>
      <c r="AB58" s="703" t="s">
        <v>8</v>
      </c>
      <c r="AC58" s="703">
        <v>0</v>
      </c>
      <c r="AD58" s="704">
        <v>0</v>
      </c>
      <c r="AE58" s="268" t="s">
        <v>8</v>
      </c>
      <c r="AF58" s="703">
        <v>0</v>
      </c>
      <c r="AG58" s="703">
        <v>0</v>
      </c>
      <c r="AH58" s="703" t="s">
        <v>8</v>
      </c>
      <c r="AI58" s="705">
        <v>0</v>
      </c>
      <c r="AJ58" s="706">
        <v>0</v>
      </c>
      <c r="AK58" s="703">
        <v>0</v>
      </c>
      <c r="AL58" s="703" t="s">
        <v>8</v>
      </c>
      <c r="AM58" s="703" t="s">
        <v>8</v>
      </c>
      <c r="AN58" s="704" t="s">
        <v>8</v>
      </c>
      <c r="AO58" s="268" t="s">
        <v>8</v>
      </c>
      <c r="AP58" s="703">
        <v>0</v>
      </c>
      <c r="AQ58" s="703">
        <v>0</v>
      </c>
      <c r="AR58" s="703">
        <v>0</v>
      </c>
      <c r="AS58" s="705">
        <v>0</v>
      </c>
      <c r="AT58" s="706">
        <v>0</v>
      </c>
      <c r="AU58" s="703">
        <v>0</v>
      </c>
      <c r="AV58" s="703" t="s">
        <v>8</v>
      </c>
      <c r="AW58" s="703" t="s">
        <v>8</v>
      </c>
      <c r="AX58" s="704" t="s">
        <v>8</v>
      </c>
      <c r="AY58" s="268">
        <v>0</v>
      </c>
      <c r="AZ58" s="703" t="s">
        <v>8</v>
      </c>
      <c r="BA58" s="703">
        <v>0</v>
      </c>
      <c r="BB58" s="703" t="s">
        <v>8</v>
      </c>
      <c r="BC58" s="705">
        <v>0</v>
      </c>
      <c r="BD58" s="268">
        <v>0</v>
      </c>
      <c r="BE58" s="703">
        <v>0</v>
      </c>
      <c r="BF58" s="703">
        <v>0</v>
      </c>
      <c r="BG58" s="703">
        <v>0</v>
      </c>
      <c r="BH58" s="704">
        <v>0</v>
      </c>
      <c r="BI58" s="268">
        <v>0</v>
      </c>
      <c r="BJ58" s="703">
        <v>0</v>
      </c>
      <c r="BK58" s="703">
        <v>0</v>
      </c>
      <c r="BL58" s="703" t="s">
        <v>8</v>
      </c>
      <c r="BM58" s="705">
        <v>0</v>
      </c>
      <c r="BN58" s="269" t="s">
        <v>8</v>
      </c>
      <c r="BO58" s="269">
        <f t="shared" si="1"/>
        <v>52</v>
      </c>
      <c r="BP58" s="238">
        <f t="shared" si="2"/>
        <v>52</v>
      </c>
      <c r="BQ58" s="197">
        <f t="shared" si="3"/>
        <v>52</v>
      </c>
      <c r="BR58" s="66" t="str">
        <f t="shared" si="4"/>
        <v>バシタック水水</v>
      </c>
    </row>
    <row r="59" spans="1:70" s="66" customFormat="1" ht="20.100000000000001" customHeight="1">
      <c r="A59" s="1205"/>
      <c r="B59" s="464">
        <f t="shared" si="5"/>
        <v>53</v>
      </c>
      <c r="C59" s="465" t="s">
        <v>767</v>
      </c>
      <c r="D59" s="650">
        <v>53</v>
      </c>
      <c r="E59" s="464" t="s">
        <v>5</v>
      </c>
      <c r="F59" s="268">
        <v>0</v>
      </c>
      <c r="G59" s="703">
        <v>0</v>
      </c>
      <c r="H59" s="703" t="s">
        <v>8</v>
      </c>
      <c r="I59" s="703" t="s">
        <v>8</v>
      </c>
      <c r="J59" s="704">
        <v>0</v>
      </c>
      <c r="K59" s="268">
        <v>0</v>
      </c>
      <c r="L59" s="703">
        <v>0</v>
      </c>
      <c r="M59" s="703" t="s">
        <v>8</v>
      </c>
      <c r="N59" s="703" t="s">
        <v>8</v>
      </c>
      <c r="O59" s="705">
        <v>0</v>
      </c>
      <c r="P59" s="706" t="s">
        <v>8</v>
      </c>
      <c r="Q59" s="703" t="s">
        <v>8</v>
      </c>
      <c r="R59" s="703" t="s">
        <v>8</v>
      </c>
      <c r="S59" s="703" t="s">
        <v>8</v>
      </c>
      <c r="T59" s="704" t="s">
        <v>8</v>
      </c>
      <c r="U59" s="268" t="s">
        <v>8</v>
      </c>
      <c r="V59" s="703" t="s">
        <v>8</v>
      </c>
      <c r="W59" s="703">
        <v>0</v>
      </c>
      <c r="X59" s="703">
        <v>0</v>
      </c>
      <c r="Y59" s="705" t="s">
        <v>8</v>
      </c>
      <c r="Z59" s="706" t="s">
        <v>8</v>
      </c>
      <c r="AA59" s="703" t="s">
        <v>8</v>
      </c>
      <c r="AB59" s="703" t="s">
        <v>8</v>
      </c>
      <c r="AC59" s="703" t="s">
        <v>8</v>
      </c>
      <c r="AD59" s="704">
        <v>0</v>
      </c>
      <c r="AE59" s="268" t="s">
        <v>8</v>
      </c>
      <c r="AF59" s="703">
        <v>0</v>
      </c>
      <c r="AG59" s="703">
        <v>0</v>
      </c>
      <c r="AH59" s="703" t="s">
        <v>8</v>
      </c>
      <c r="AI59" s="705">
        <v>0</v>
      </c>
      <c r="AJ59" s="706" t="s">
        <v>8</v>
      </c>
      <c r="AK59" s="703">
        <v>0</v>
      </c>
      <c r="AL59" s="703" t="s">
        <v>8</v>
      </c>
      <c r="AM59" s="703" t="s">
        <v>8</v>
      </c>
      <c r="AN59" s="704" t="s">
        <v>8</v>
      </c>
      <c r="AO59" s="268" t="s">
        <v>8</v>
      </c>
      <c r="AP59" s="703" t="s">
        <v>8</v>
      </c>
      <c r="AQ59" s="703" t="s">
        <v>8</v>
      </c>
      <c r="AR59" s="703" t="s">
        <v>8</v>
      </c>
      <c r="AS59" s="705">
        <v>0</v>
      </c>
      <c r="AT59" s="706" t="s">
        <v>8</v>
      </c>
      <c r="AU59" s="703" t="s">
        <v>8</v>
      </c>
      <c r="AV59" s="703" t="s">
        <v>8</v>
      </c>
      <c r="AW59" s="703">
        <v>0</v>
      </c>
      <c r="AX59" s="704">
        <v>0</v>
      </c>
      <c r="AY59" s="268">
        <v>0</v>
      </c>
      <c r="AZ59" s="703">
        <v>0</v>
      </c>
      <c r="BA59" s="703">
        <v>0</v>
      </c>
      <c r="BB59" s="703" t="s">
        <v>8</v>
      </c>
      <c r="BC59" s="705" t="s">
        <v>8</v>
      </c>
      <c r="BD59" s="268">
        <v>0</v>
      </c>
      <c r="BE59" s="703">
        <v>0</v>
      </c>
      <c r="BF59" s="703">
        <v>0</v>
      </c>
      <c r="BG59" s="703">
        <v>0</v>
      </c>
      <c r="BH59" s="704">
        <v>0</v>
      </c>
      <c r="BI59" s="268" t="s">
        <v>8</v>
      </c>
      <c r="BJ59" s="703">
        <v>0</v>
      </c>
      <c r="BK59" s="703" t="s">
        <v>8</v>
      </c>
      <c r="BL59" s="703" t="s">
        <v>8</v>
      </c>
      <c r="BM59" s="705">
        <v>0</v>
      </c>
      <c r="BN59" s="269" t="s">
        <v>8</v>
      </c>
      <c r="BO59" s="269">
        <f t="shared" si="1"/>
        <v>53</v>
      </c>
      <c r="BP59" s="238">
        <f t="shared" si="2"/>
        <v>53</v>
      </c>
      <c r="BQ59" s="197">
        <f t="shared" si="3"/>
        <v>53</v>
      </c>
      <c r="BR59" s="66" t="str">
        <f t="shared" si="4"/>
        <v>バリダシン５液液</v>
      </c>
    </row>
    <row r="60" spans="1:70" s="66" customFormat="1" ht="20.100000000000001" customHeight="1">
      <c r="A60" s="1205"/>
      <c r="B60" s="464">
        <f t="shared" si="5"/>
        <v>54</v>
      </c>
      <c r="C60" s="465" t="s">
        <v>765</v>
      </c>
      <c r="D60" s="650">
        <v>54</v>
      </c>
      <c r="E60" s="464" t="s">
        <v>6</v>
      </c>
      <c r="F60" s="268">
        <v>0</v>
      </c>
      <c r="G60" s="703" t="s">
        <v>8</v>
      </c>
      <c r="H60" s="703" t="s">
        <v>8</v>
      </c>
      <c r="I60" s="703" t="s">
        <v>12</v>
      </c>
      <c r="J60" s="704" t="s">
        <v>12</v>
      </c>
      <c r="K60" s="268" t="s">
        <v>8</v>
      </c>
      <c r="L60" s="703" t="s">
        <v>8</v>
      </c>
      <c r="M60" s="703" t="s">
        <v>8</v>
      </c>
      <c r="N60" s="703">
        <v>0</v>
      </c>
      <c r="O60" s="705" t="s">
        <v>8</v>
      </c>
      <c r="P60" s="706">
        <v>0</v>
      </c>
      <c r="Q60" s="703" t="s">
        <v>12</v>
      </c>
      <c r="R60" s="703" t="s">
        <v>12</v>
      </c>
      <c r="S60" s="703" t="s">
        <v>8</v>
      </c>
      <c r="T60" s="704" t="s">
        <v>8</v>
      </c>
      <c r="U60" s="268" t="s">
        <v>8</v>
      </c>
      <c r="V60" s="703" t="s">
        <v>8</v>
      </c>
      <c r="W60" s="703" t="s">
        <v>8</v>
      </c>
      <c r="X60" s="703">
        <v>0</v>
      </c>
      <c r="Y60" s="705" t="s">
        <v>8</v>
      </c>
      <c r="Z60" s="706" t="s">
        <v>8</v>
      </c>
      <c r="AA60" s="703">
        <v>0</v>
      </c>
      <c r="AB60" s="703" t="s">
        <v>8</v>
      </c>
      <c r="AC60" s="703" t="s">
        <v>8</v>
      </c>
      <c r="AD60" s="704">
        <v>0</v>
      </c>
      <c r="AE60" s="268">
        <v>0</v>
      </c>
      <c r="AF60" s="703" t="s">
        <v>8</v>
      </c>
      <c r="AG60" s="703" t="s">
        <v>12</v>
      </c>
      <c r="AH60" s="703" t="s">
        <v>8</v>
      </c>
      <c r="AI60" s="705" t="s">
        <v>8</v>
      </c>
      <c r="AJ60" s="706" t="s">
        <v>8</v>
      </c>
      <c r="AK60" s="703">
        <v>0</v>
      </c>
      <c r="AL60" s="703" t="s">
        <v>8</v>
      </c>
      <c r="AM60" s="703" t="s">
        <v>8</v>
      </c>
      <c r="AN60" s="704" t="s">
        <v>8</v>
      </c>
      <c r="AO60" s="268" t="s">
        <v>8</v>
      </c>
      <c r="AP60" s="703" t="s">
        <v>8</v>
      </c>
      <c r="AQ60" s="703">
        <v>0</v>
      </c>
      <c r="AR60" s="703" t="s">
        <v>8</v>
      </c>
      <c r="AS60" s="705" t="s">
        <v>12</v>
      </c>
      <c r="AT60" s="706" t="s">
        <v>8</v>
      </c>
      <c r="AU60" s="703" t="s">
        <v>8</v>
      </c>
      <c r="AV60" s="703" t="s">
        <v>12</v>
      </c>
      <c r="AW60" s="703" t="s">
        <v>8</v>
      </c>
      <c r="AX60" s="704">
        <v>0</v>
      </c>
      <c r="AY60" s="268" t="s">
        <v>12</v>
      </c>
      <c r="AZ60" s="703" t="s">
        <v>8</v>
      </c>
      <c r="BA60" s="703" t="s">
        <v>8</v>
      </c>
      <c r="BB60" s="703" t="s">
        <v>8</v>
      </c>
      <c r="BC60" s="705">
        <v>0</v>
      </c>
      <c r="BD60" s="268">
        <v>0</v>
      </c>
      <c r="BE60" s="703" t="s">
        <v>8</v>
      </c>
      <c r="BF60" s="703" t="s">
        <v>8</v>
      </c>
      <c r="BG60" s="703" t="s">
        <v>12</v>
      </c>
      <c r="BH60" s="704" t="s">
        <v>8</v>
      </c>
      <c r="BI60" s="268" t="s">
        <v>8</v>
      </c>
      <c r="BJ60" s="703" t="s">
        <v>8</v>
      </c>
      <c r="BK60" s="703">
        <v>0</v>
      </c>
      <c r="BL60" s="703">
        <v>0</v>
      </c>
      <c r="BM60" s="705">
        <v>0</v>
      </c>
      <c r="BN60" s="269">
        <v>0</v>
      </c>
      <c r="BO60" s="269">
        <f t="shared" si="1"/>
        <v>54</v>
      </c>
      <c r="BP60" s="238">
        <f t="shared" si="2"/>
        <v>54</v>
      </c>
      <c r="BQ60" s="197">
        <f t="shared" si="3"/>
        <v>54</v>
      </c>
      <c r="BR60" s="66" t="str">
        <f t="shared" si="4"/>
        <v>ピシロックFLFL</v>
      </c>
    </row>
    <row r="61" spans="1:70" s="66" customFormat="1" ht="20.100000000000001" customHeight="1" thickBot="1">
      <c r="A61" s="1205"/>
      <c r="B61" s="472">
        <f t="shared" si="5"/>
        <v>55</v>
      </c>
      <c r="C61" s="473" t="s">
        <v>768</v>
      </c>
      <c r="D61" s="659">
        <v>55</v>
      </c>
      <c r="E61" s="472" t="s">
        <v>4</v>
      </c>
      <c r="F61" s="276" t="s">
        <v>8</v>
      </c>
      <c r="G61" s="707">
        <v>0</v>
      </c>
      <c r="H61" s="707">
        <v>0</v>
      </c>
      <c r="I61" s="707">
        <v>0</v>
      </c>
      <c r="J61" s="708">
        <v>0</v>
      </c>
      <c r="K61" s="276">
        <v>0</v>
      </c>
      <c r="L61" s="707">
        <v>0</v>
      </c>
      <c r="M61" s="707">
        <v>0</v>
      </c>
      <c r="N61" s="707">
        <v>0</v>
      </c>
      <c r="O61" s="709">
        <v>0</v>
      </c>
      <c r="P61" s="710">
        <v>0</v>
      </c>
      <c r="Q61" s="707">
        <v>0</v>
      </c>
      <c r="R61" s="707">
        <v>0</v>
      </c>
      <c r="S61" s="707">
        <v>0</v>
      </c>
      <c r="T61" s="708">
        <v>0</v>
      </c>
      <c r="U61" s="276">
        <v>0</v>
      </c>
      <c r="V61" s="707">
        <v>0</v>
      </c>
      <c r="W61" s="707">
        <v>0</v>
      </c>
      <c r="X61" s="707">
        <v>0</v>
      </c>
      <c r="Y61" s="709">
        <v>0</v>
      </c>
      <c r="Z61" s="710">
        <v>0</v>
      </c>
      <c r="AA61" s="707">
        <v>0</v>
      </c>
      <c r="AB61" s="707">
        <v>0</v>
      </c>
      <c r="AC61" s="707">
        <v>0</v>
      </c>
      <c r="AD61" s="708">
        <v>0</v>
      </c>
      <c r="AE61" s="276">
        <v>0</v>
      </c>
      <c r="AF61" s="707" t="s">
        <v>8</v>
      </c>
      <c r="AG61" s="707">
        <v>0</v>
      </c>
      <c r="AH61" s="707">
        <v>0</v>
      </c>
      <c r="AI61" s="709">
        <v>0</v>
      </c>
      <c r="AJ61" s="710">
        <v>0</v>
      </c>
      <c r="AK61" s="707">
        <v>0</v>
      </c>
      <c r="AL61" s="707">
        <v>0</v>
      </c>
      <c r="AM61" s="707">
        <v>0</v>
      </c>
      <c r="AN61" s="708">
        <v>0</v>
      </c>
      <c r="AO61" s="276" t="s">
        <v>8</v>
      </c>
      <c r="AP61" s="707" t="s">
        <v>8</v>
      </c>
      <c r="AQ61" s="707">
        <v>0</v>
      </c>
      <c r="AR61" s="707" t="s">
        <v>8</v>
      </c>
      <c r="AS61" s="709">
        <v>0</v>
      </c>
      <c r="AT61" s="710">
        <v>0</v>
      </c>
      <c r="AU61" s="707" t="s">
        <v>8</v>
      </c>
      <c r="AV61" s="707">
        <v>0</v>
      </c>
      <c r="AW61" s="707">
        <v>0</v>
      </c>
      <c r="AX61" s="708">
        <v>0</v>
      </c>
      <c r="AY61" s="276">
        <v>0</v>
      </c>
      <c r="AZ61" s="707">
        <v>0</v>
      </c>
      <c r="BA61" s="707">
        <v>0</v>
      </c>
      <c r="BB61" s="707">
        <v>0</v>
      </c>
      <c r="BC61" s="709">
        <v>0</v>
      </c>
      <c r="BD61" s="276">
        <v>0</v>
      </c>
      <c r="BE61" s="707">
        <v>0</v>
      </c>
      <c r="BF61" s="707">
        <v>0</v>
      </c>
      <c r="BG61" s="707">
        <v>0</v>
      </c>
      <c r="BH61" s="708">
        <v>0</v>
      </c>
      <c r="BI61" s="276">
        <v>0</v>
      </c>
      <c r="BJ61" s="707">
        <v>0</v>
      </c>
      <c r="BK61" s="707">
        <v>0</v>
      </c>
      <c r="BL61" s="707">
        <v>0</v>
      </c>
      <c r="BM61" s="709">
        <v>0</v>
      </c>
      <c r="BN61" s="278">
        <v>0</v>
      </c>
      <c r="BO61" s="278">
        <f t="shared" si="1"/>
        <v>55</v>
      </c>
      <c r="BP61" s="239">
        <f t="shared" si="2"/>
        <v>55</v>
      </c>
      <c r="BQ61" s="58">
        <f t="shared" si="3"/>
        <v>55</v>
      </c>
      <c r="BR61" s="66" t="str">
        <f t="shared" si="4"/>
        <v>マイコシールド水水</v>
      </c>
    </row>
    <row r="62" spans="1:70" s="66" customFormat="1" ht="20.100000000000001" customHeight="1">
      <c r="A62" s="1205"/>
      <c r="B62" s="480">
        <f t="shared" si="5"/>
        <v>56</v>
      </c>
      <c r="C62" s="481" t="s">
        <v>695</v>
      </c>
      <c r="D62" s="641">
        <v>56</v>
      </c>
      <c r="E62" s="482" t="s">
        <v>4</v>
      </c>
      <c r="F62" s="265" t="s">
        <v>8</v>
      </c>
      <c r="G62" s="699" t="s">
        <v>8</v>
      </c>
      <c r="H62" s="699" t="s">
        <v>8</v>
      </c>
      <c r="I62" s="699" t="s">
        <v>11</v>
      </c>
      <c r="J62" s="700" t="s">
        <v>11</v>
      </c>
      <c r="K62" s="265" t="s">
        <v>8</v>
      </c>
      <c r="L62" s="699" t="s">
        <v>8</v>
      </c>
      <c r="M62" s="699" t="s">
        <v>8</v>
      </c>
      <c r="N62" s="699">
        <v>0</v>
      </c>
      <c r="O62" s="701" t="s">
        <v>8</v>
      </c>
      <c r="P62" s="702" t="s">
        <v>8</v>
      </c>
      <c r="Q62" s="699" t="s">
        <v>11</v>
      </c>
      <c r="R62" s="699" t="s">
        <v>8</v>
      </c>
      <c r="S62" s="699" t="s">
        <v>8</v>
      </c>
      <c r="T62" s="700" t="s">
        <v>8</v>
      </c>
      <c r="U62" s="265" t="s">
        <v>8</v>
      </c>
      <c r="V62" s="699" t="s">
        <v>11</v>
      </c>
      <c r="W62" s="699" t="s">
        <v>8</v>
      </c>
      <c r="X62" s="699" t="s">
        <v>11</v>
      </c>
      <c r="Y62" s="701" t="s">
        <v>8</v>
      </c>
      <c r="Z62" s="702" t="s">
        <v>8</v>
      </c>
      <c r="AA62" s="699" t="s">
        <v>8</v>
      </c>
      <c r="AB62" s="699" t="s">
        <v>8</v>
      </c>
      <c r="AC62" s="699" t="s">
        <v>8</v>
      </c>
      <c r="AD62" s="700" t="s">
        <v>8</v>
      </c>
      <c r="AE62" s="265" t="s">
        <v>8</v>
      </c>
      <c r="AF62" s="699" t="s">
        <v>8</v>
      </c>
      <c r="AG62" s="699" t="s">
        <v>11</v>
      </c>
      <c r="AH62" s="699" t="s">
        <v>8</v>
      </c>
      <c r="AI62" s="701" t="s">
        <v>8</v>
      </c>
      <c r="AJ62" s="702" t="s">
        <v>8</v>
      </c>
      <c r="AK62" s="699" t="s">
        <v>8</v>
      </c>
      <c r="AL62" s="699" t="s">
        <v>8</v>
      </c>
      <c r="AM62" s="699" t="s">
        <v>8</v>
      </c>
      <c r="AN62" s="700" t="s">
        <v>8</v>
      </c>
      <c r="AO62" s="265" t="s">
        <v>8</v>
      </c>
      <c r="AP62" s="699" t="s">
        <v>8</v>
      </c>
      <c r="AQ62" s="699" t="s">
        <v>8</v>
      </c>
      <c r="AR62" s="699" t="s">
        <v>8</v>
      </c>
      <c r="AS62" s="701" t="s">
        <v>8</v>
      </c>
      <c r="AT62" s="702" t="s">
        <v>8</v>
      </c>
      <c r="AU62" s="699" t="s">
        <v>8</v>
      </c>
      <c r="AV62" s="699" t="s">
        <v>11</v>
      </c>
      <c r="AW62" s="699">
        <v>0</v>
      </c>
      <c r="AX62" s="700" t="s">
        <v>8</v>
      </c>
      <c r="AY62" s="265" t="s">
        <v>11</v>
      </c>
      <c r="AZ62" s="699" t="s">
        <v>8</v>
      </c>
      <c r="BA62" s="699" t="s">
        <v>8</v>
      </c>
      <c r="BB62" s="699" t="s">
        <v>8</v>
      </c>
      <c r="BC62" s="701" t="s">
        <v>11</v>
      </c>
      <c r="BD62" s="265" t="s">
        <v>8</v>
      </c>
      <c r="BE62" s="699" t="s">
        <v>11</v>
      </c>
      <c r="BF62" s="699" t="s">
        <v>8</v>
      </c>
      <c r="BG62" s="699" t="s">
        <v>11</v>
      </c>
      <c r="BH62" s="700" t="s">
        <v>8</v>
      </c>
      <c r="BI62" s="265" t="s">
        <v>8</v>
      </c>
      <c r="BJ62" s="699" t="s">
        <v>8</v>
      </c>
      <c r="BK62" s="699">
        <v>0</v>
      </c>
      <c r="BL62" s="699" t="s">
        <v>7</v>
      </c>
      <c r="BM62" s="701" t="s">
        <v>8</v>
      </c>
      <c r="BN62" s="267" t="s">
        <v>8</v>
      </c>
      <c r="BO62" s="267">
        <f t="shared" si="1"/>
        <v>56</v>
      </c>
      <c r="BP62" s="237">
        <f t="shared" si="2"/>
        <v>56</v>
      </c>
      <c r="BQ62" s="196">
        <f t="shared" si="3"/>
        <v>56</v>
      </c>
      <c r="BR62" s="66" t="str">
        <f t="shared" si="4"/>
        <v>マスタピース水水</v>
      </c>
    </row>
    <row r="63" spans="1:70" s="66" customFormat="1" ht="20.100000000000001" customHeight="1">
      <c r="A63" s="1205"/>
      <c r="B63" s="489">
        <f t="shared" si="5"/>
        <v>57</v>
      </c>
      <c r="C63" s="465" t="s">
        <v>696</v>
      </c>
      <c r="D63" s="650">
        <v>57</v>
      </c>
      <c r="E63" s="464" t="s">
        <v>4</v>
      </c>
      <c r="F63" s="268" t="s">
        <v>8</v>
      </c>
      <c r="G63" s="703">
        <v>0</v>
      </c>
      <c r="H63" s="703">
        <v>0</v>
      </c>
      <c r="I63" s="703">
        <v>0</v>
      </c>
      <c r="J63" s="704">
        <v>0</v>
      </c>
      <c r="K63" s="268">
        <v>0</v>
      </c>
      <c r="L63" s="703">
        <v>0</v>
      </c>
      <c r="M63" s="703">
        <v>0</v>
      </c>
      <c r="N63" s="703">
        <v>0</v>
      </c>
      <c r="O63" s="705">
        <v>0</v>
      </c>
      <c r="P63" s="706">
        <v>0</v>
      </c>
      <c r="Q63" s="703">
        <v>0</v>
      </c>
      <c r="R63" s="703">
        <v>0</v>
      </c>
      <c r="S63" s="703" t="s">
        <v>8</v>
      </c>
      <c r="T63" s="704">
        <v>0</v>
      </c>
      <c r="U63" s="268">
        <v>0</v>
      </c>
      <c r="V63" s="703">
        <v>0</v>
      </c>
      <c r="W63" s="703">
        <v>0</v>
      </c>
      <c r="X63" s="703">
        <v>0</v>
      </c>
      <c r="Y63" s="705">
        <v>0</v>
      </c>
      <c r="Z63" s="706">
        <v>0</v>
      </c>
      <c r="AA63" s="703">
        <v>0</v>
      </c>
      <c r="AB63" s="703">
        <v>0</v>
      </c>
      <c r="AC63" s="703">
        <v>0</v>
      </c>
      <c r="AD63" s="704">
        <v>0</v>
      </c>
      <c r="AE63" s="268">
        <v>0</v>
      </c>
      <c r="AF63" s="703">
        <v>0</v>
      </c>
      <c r="AG63" s="703">
        <v>0</v>
      </c>
      <c r="AH63" s="703">
        <v>0</v>
      </c>
      <c r="AI63" s="705">
        <v>0</v>
      </c>
      <c r="AJ63" s="706">
        <v>0</v>
      </c>
      <c r="AK63" s="703">
        <v>0</v>
      </c>
      <c r="AL63" s="703">
        <v>0</v>
      </c>
      <c r="AM63" s="703">
        <v>0</v>
      </c>
      <c r="AN63" s="704">
        <v>0</v>
      </c>
      <c r="AO63" s="268">
        <v>0</v>
      </c>
      <c r="AP63" s="703">
        <v>0</v>
      </c>
      <c r="AQ63" s="703">
        <v>0</v>
      </c>
      <c r="AR63" s="703">
        <v>0</v>
      </c>
      <c r="AS63" s="705">
        <v>0</v>
      </c>
      <c r="AT63" s="706">
        <v>0</v>
      </c>
      <c r="AU63" s="703" t="s">
        <v>8</v>
      </c>
      <c r="AV63" s="703">
        <v>0</v>
      </c>
      <c r="AW63" s="703">
        <v>0</v>
      </c>
      <c r="AX63" s="704">
        <v>0</v>
      </c>
      <c r="AY63" s="268">
        <v>0</v>
      </c>
      <c r="AZ63" s="703">
        <v>0</v>
      </c>
      <c r="BA63" s="703">
        <v>0</v>
      </c>
      <c r="BB63" s="703">
        <v>0</v>
      </c>
      <c r="BC63" s="705">
        <v>0</v>
      </c>
      <c r="BD63" s="268">
        <v>0</v>
      </c>
      <c r="BE63" s="703">
        <v>0</v>
      </c>
      <c r="BF63" s="703">
        <v>0</v>
      </c>
      <c r="BG63" s="703">
        <v>0</v>
      </c>
      <c r="BH63" s="704">
        <v>0</v>
      </c>
      <c r="BI63" s="268">
        <v>0</v>
      </c>
      <c r="BJ63" s="703">
        <v>0</v>
      </c>
      <c r="BK63" s="703" t="s">
        <v>8</v>
      </c>
      <c r="BL63" s="703">
        <v>0</v>
      </c>
      <c r="BM63" s="705">
        <v>0</v>
      </c>
      <c r="BN63" s="269" t="s">
        <v>9</v>
      </c>
      <c r="BO63" s="269">
        <f t="shared" si="1"/>
        <v>57</v>
      </c>
      <c r="BP63" s="238">
        <f t="shared" si="2"/>
        <v>57</v>
      </c>
      <c r="BQ63" s="197">
        <f t="shared" si="3"/>
        <v>57</v>
      </c>
      <c r="BR63" s="66" t="str">
        <f t="shared" si="4"/>
        <v>マテリーナ水水</v>
      </c>
    </row>
    <row r="64" spans="1:70" s="66" customFormat="1" ht="20.100000000000001" customHeight="1">
      <c r="A64" s="1205"/>
      <c r="B64" s="489">
        <f t="shared" si="5"/>
        <v>58</v>
      </c>
      <c r="C64" s="465" t="s">
        <v>629</v>
      </c>
      <c r="D64" s="650">
        <v>58</v>
      </c>
      <c r="E64" s="464" t="s">
        <v>6</v>
      </c>
      <c r="F64" s="268">
        <v>0</v>
      </c>
      <c r="G64" s="703">
        <v>0</v>
      </c>
      <c r="H64" s="703" t="s">
        <v>8</v>
      </c>
      <c r="I64" s="703" t="s">
        <v>8</v>
      </c>
      <c r="J64" s="704" t="s">
        <v>8</v>
      </c>
      <c r="K64" s="268" t="s">
        <v>8</v>
      </c>
      <c r="L64" s="703" t="s">
        <v>8</v>
      </c>
      <c r="M64" s="703" t="s">
        <v>8</v>
      </c>
      <c r="N64" s="703">
        <v>0</v>
      </c>
      <c r="O64" s="705">
        <v>0</v>
      </c>
      <c r="P64" s="706">
        <v>0</v>
      </c>
      <c r="Q64" s="703">
        <v>0</v>
      </c>
      <c r="R64" s="703" t="s">
        <v>8</v>
      </c>
      <c r="S64" s="703" t="s">
        <v>8</v>
      </c>
      <c r="T64" s="704">
        <v>0</v>
      </c>
      <c r="U64" s="268" t="s">
        <v>8</v>
      </c>
      <c r="V64" s="703">
        <v>0</v>
      </c>
      <c r="W64" s="703">
        <v>0</v>
      </c>
      <c r="X64" s="703">
        <v>0</v>
      </c>
      <c r="Y64" s="705">
        <v>0</v>
      </c>
      <c r="Z64" s="706" t="s">
        <v>8</v>
      </c>
      <c r="AA64" s="703" t="s">
        <v>8</v>
      </c>
      <c r="AB64" s="703" t="s">
        <v>8</v>
      </c>
      <c r="AC64" s="703">
        <v>0</v>
      </c>
      <c r="AD64" s="704">
        <v>0</v>
      </c>
      <c r="AE64" s="268" t="s">
        <v>8</v>
      </c>
      <c r="AF64" s="703" t="s">
        <v>8</v>
      </c>
      <c r="AG64" s="703" t="s">
        <v>8</v>
      </c>
      <c r="AH64" s="703" t="s">
        <v>8</v>
      </c>
      <c r="AI64" s="705">
        <v>0</v>
      </c>
      <c r="AJ64" s="706">
        <v>0</v>
      </c>
      <c r="AK64" s="703">
        <v>0</v>
      </c>
      <c r="AL64" s="703" t="s">
        <v>8</v>
      </c>
      <c r="AM64" s="703" t="s">
        <v>8</v>
      </c>
      <c r="AN64" s="704">
        <v>0</v>
      </c>
      <c r="AO64" s="268">
        <v>0</v>
      </c>
      <c r="AP64" s="703">
        <v>0</v>
      </c>
      <c r="AQ64" s="703">
        <v>0</v>
      </c>
      <c r="AR64" s="703" t="s">
        <v>8</v>
      </c>
      <c r="AS64" s="705">
        <v>0</v>
      </c>
      <c r="AT64" s="706" t="s">
        <v>8</v>
      </c>
      <c r="AU64" s="703">
        <v>0</v>
      </c>
      <c r="AV64" s="703" t="s">
        <v>8</v>
      </c>
      <c r="AW64" s="703" t="s">
        <v>8</v>
      </c>
      <c r="AX64" s="704" t="s">
        <v>8</v>
      </c>
      <c r="AY64" s="268">
        <v>0</v>
      </c>
      <c r="AZ64" s="703" t="s">
        <v>8</v>
      </c>
      <c r="BA64" s="703">
        <v>0</v>
      </c>
      <c r="BB64" s="703" t="s">
        <v>8</v>
      </c>
      <c r="BC64" s="705">
        <v>0</v>
      </c>
      <c r="BD64" s="268">
        <v>0</v>
      </c>
      <c r="BE64" s="703">
        <v>0</v>
      </c>
      <c r="BF64" s="703">
        <v>0</v>
      </c>
      <c r="BG64" s="703">
        <v>0</v>
      </c>
      <c r="BH64" s="704">
        <v>0</v>
      </c>
      <c r="BI64" s="268" t="s">
        <v>8</v>
      </c>
      <c r="BJ64" s="703">
        <v>0</v>
      </c>
      <c r="BK64" s="703">
        <v>0</v>
      </c>
      <c r="BL64" s="703" t="s">
        <v>8</v>
      </c>
      <c r="BM64" s="705" t="s">
        <v>7</v>
      </c>
      <c r="BN64" s="269">
        <v>0</v>
      </c>
      <c r="BO64" s="269">
        <f t="shared" si="1"/>
        <v>58</v>
      </c>
      <c r="BP64" s="238">
        <f t="shared" si="2"/>
        <v>58</v>
      </c>
      <c r="BQ64" s="197">
        <f t="shared" si="3"/>
        <v>58</v>
      </c>
      <c r="BR64" s="66" t="str">
        <f t="shared" si="4"/>
        <v>ライメイFLFL</v>
      </c>
    </row>
    <row r="65" spans="1:70" s="66" customFormat="1" ht="20.100000000000001" customHeight="1">
      <c r="A65" s="1205"/>
      <c r="B65" s="489">
        <f t="shared" si="5"/>
        <v>59</v>
      </c>
      <c r="C65" s="465" t="s">
        <v>553</v>
      </c>
      <c r="D65" s="650">
        <v>59</v>
      </c>
      <c r="E65" s="464" t="s">
        <v>6</v>
      </c>
      <c r="F65" s="268" t="s">
        <v>8</v>
      </c>
      <c r="G65" s="703">
        <v>0</v>
      </c>
      <c r="H65" s="703" t="s">
        <v>8</v>
      </c>
      <c r="I65" s="703" t="s">
        <v>8</v>
      </c>
      <c r="J65" s="704" t="s">
        <v>8</v>
      </c>
      <c r="K65" s="268" t="s">
        <v>8</v>
      </c>
      <c r="L65" s="703" t="s">
        <v>8</v>
      </c>
      <c r="M65" s="703" t="s">
        <v>8</v>
      </c>
      <c r="N65" s="703" t="s">
        <v>8</v>
      </c>
      <c r="O65" s="705" t="s">
        <v>8</v>
      </c>
      <c r="P65" s="706" t="s">
        <v>8</v>
      </c>
      <c r="Q65" s="703" t="s">
        <v>8</v>
      </c>
      <c r="R65" s="703" t="s">
        <v>8</v>
      </c>
      <c r="S65" s="703" t="s">
        <v>8</v>
      </c>
      <c r="T65" s="704">
        <v>0</v>
      </c>
      <c r="U65" s="268" t="s">
        <v>8</v>
      </c>
      <c r="V65" s="703" t="s">
        <v>8</v>
      </c>
      <c r="W65" s="703" t="s">
        <v>8</v>
      </c>
      <c r="X65" s="703" t="s">
        <v>8</v>
      </c>
      <c r="Y65" s="705" t="s">
        <v>8</v>
      </c>
      <c r="Z65" s="706" t="s">
        <v>8</v>
      </c>
      <c r="AA65" s="703">
        <v>0</v>
      </c>
      <c r="AB65" s="703" t="s">
        <v>8</v>
      </c>
      <c r="AC65" s="703" t="s">
        <v>8</v>
      </c>
      <c r="AD65" s="704">
        <v>0</v>
      </c>
      <c r="AE65" s="268" t="s">
        <v>8</v>
      </c>
      <c r="AF65" s="703" t="s">
        <v>8</v>
      </c>
      <c r="AG65" s="703" t="s">
        <v>8</v>
      </c>
      <c r="AH65" s="703" t="s">
        <v>8</v>
      </c>
      <c r="AI65" s="705" t="s">
        <v>8</v>
      </c>
      <c r="AJ65" s="706" t="s">
        <v>15</v>
      </c>
      <c r="AK65" s="703" t="s">
        <v>8</v>
      </c>
      <c r="AL65" s="703" t="s">
        <v>8</v>
      </c>
      <c r="AM65" s="703">
        <v>0</v>
      </c>
      <c r="AN65" s="704" t="s">
        <v>8</v>
      </c>
      <c r="AO65" s="268" t="s">
        <v>8</v>
      </c>
      <c r="AP65" s="703" t="s">
        <v>8</v>
      </c>
      <c r="AQ65" s="703">
        <v>0</v>
      </c>
      <c r="AR65" s="703" t="s">
        <v>8</v>
      </c>
      <c r="AS65" s="705" t="s">
        <v>8</v>
      </c>
      <c r="AT65" s="706" t="s">
        <v>8</v>
      </c>
      <c r="AU65" s="703" t="s">
        <v>8</v>
      </c>
      <c r="AV65" s="703" t="s">
        <v>8</v>
      </c>
      <c r="AW65" s="703" t="s">
        <v>8</v>
      </c>
      <c r="AX65" s="704" t="s">
        <v>8</v>
      </c>
      <c r="AY65" s="268" t="s">
        <v>8</v>
      </c>
      <c r="AZ65" s="703" t="s">
        <v>8</v>
      </c>
      <c r="BA65" s="703" t="s">
        <v>8</v>
      </c>
      <c r="BB65" s="703" t="s">
        <v>8</v>
      </c>
      <c r="BC65" s="705" t="s">
        <v>8</v>
      </c>
      <c r="BD65" s="268" t="s">
        <v>8</v>
      </c>
      <c r="BE65" s="703" t="s">
        <v>8</v>
      </c>
      <c r="BF65" s="703" t="s">
        <v>8</v>
      </c>
      <c r="BG65" s="703">
        <v>0</v>
      </c>
      <c r="BH65" s="704" t="s">
        <v>8</v>
      </c>
      <c r="BI65" s="268" t="s">
        <v>8</v>
      </c>
      <c r="BJ65" s="703">
        <v>0</v>
      </c>
      <c r="BK65" s="703">
        <v>0</v>
      </c>
      <c r="BL65" s="703" t="s">
        <v>8</v>
      </c>
      <c r="BM65" s="705">
        <v>0</v>
      </c>
      <c r="BN65" s="269" t="s">
        <v>7</v>
      </c>
      <c r="BO65" s="269">
        <f t="shared" si="1"/>
        <v>59</v>
      </c>
      <c r="BP65" s="238">
        <f t="shared" si="2"/>
        <v>59</v>
      </c>
      <c r="BQ65" s="197">
        <f t="shared" si="3"/>
        <v>59</v>
      </c>
      <c r="BR65" s="66" t="str">
        <f t="shared" si="4"/>
        <v>ランマンFLFL</v>
      </c>
    </row>
    <row r="66" spans="1:70" s="66" customFormat="1" ht="19.5" customHeight="1" thickBot="1">
      <c r="A66" s="1207"/>
      <c r="B66" s="490">
        <f t="shared" si="5"/>
        <v>60</v>
      </c>
      <c r="C66" s="491" t="s">
        <v>671</v>
      </c>
      <c r="D66" s="670">
        <v>60</v>
      </c>
      <c r="E66" s="492" t="s">
        <v>4</v>
      </c>
      <c r="F66" s="270">
        <v>0</v>
      </c>
      <c r="G66" s="711">
        <v>0</v>
      </c>
      <c r="H66" s="711">
        <v>0</v>
      </c>
      <c r="I66" s="711">
        <v>0</v>
      </c>
      <c r="J66" s="712">
        <v>0</v>
      </c>
      <c r="K66" s="270">
        <v>0</v>
      </c>
      <c r="L66" s="711">
        <v>0</v>
      </c>
      <c r="M66" s="711">
        <v>0</v>
      </c>
      <c r="N66" s="711">
        <v>0</v>
      </c>
      <c r="O66" s="713">
        <v>0</v>
      </c>
      <c r="P66" s="714">
        <v>0</v>
      </c>
      <c r="Q66" s="711">
        <v>0</v>
      </c>
      <c r="R66" s="711" t="s">
        <v>8</v>
      </c>
      <c r="S66" s="711">
        <v>0</v>
      </c>
      <c r="T66" s="712">
        <v>0</v>
      </c>
      <c r="U66" s="270" t="s">
        <v>8</v>
      </c>
      <c r="V66" s="711">
        <v>0</v>
      </c>
      <c r="W66" s="711">
        <v>0</v>
      </c>
      <c r="X66" s="711">
        <v>0</v>
      </c>
      <c r="Y66" s="713">
        <v>0</v>
      </c>
      <c r="Z66" s="714">
        <v>0</v>
      </c>
      <c r="AA66" s="711">
        <v>0</v>
      </c>
      <c r="AB66" s="711">
        <v>0</v>
      </c>
      <c r="AC66" s="711">
        <v>0</v>
      </c>
      <c r="AD66" s="712">
        <v>0</v>
      </c>
      <c r="AE66" s="270">
        <v>0</v>
      </c>
      <c r="AF66" s="711">
        <v>0</v>
      </c>
      <c r="AG66" s="711">
        <v>0</v>
      </c>
      <c r="AH66" s="711">
        <v>0</v>
      </c>
      <c r="AI66" s="713" t="s">
        <v>8</v>
      </c>
      <c r="AJ66" s="714">
        <v>0</v>
      </c>
      <c r="AK66" s="711">
        <v>0</v>
      </c>
      <c r="AL66" s="711">
        <v>0</v>
      </c>
      <c r="AM66" s="711">
        <v>0</v>
      </c>
      <c r="AN66" s="712">
        <v>0</v>
      </c>
      <c r="AO66" s="270">
        <v>0</v>
      </c>
      <c r="AP66" s="711" t="s">
        <v>8</v>
      </c>
      <c r="AQ66" s="711">
        <v>0</v>
      </c>
      <c r="AR66" s="711">
        <v>0</v>
      </c>
      <c r="AS66" s="713">
        <v>0</v>
      </c>
      <c r="AT66" s="714">
        <v>0</v>
      </c>
      <c r="AU66" s="711">
        <v>0</v>
      </c>
      <c r="AV66" s="711">
        <v>0</v>
      </c>
      <c r="AW66" s="711">
        <v>0</v>
      </c>
      <c r="AX66" s="712">
        <v>0</v>
      </c>
      <c r="AY66" s="270">
        <v>0</v>
      </c>
      <c r="AZ66" s="711">
        <v>0</v>
      </c>
      <c r="BA66" s="711">
        <v>0</v>
      </c>
      <c r="BB66" s="711">
        <v>0</v>
      </c>
      <c r="BC66" s="713">
        <v>0</v>
      </c>
      <c r="BD66" s="270">
        <v>0</v>
      </c>
      <c r="BE66" s="711">
        <v>0</v>
      </c>
      <c r="BF66" s="711">
        <v>0</v>
      </c>
      <c r="BG66" s="711">
        <v>0</v>
      </c>
      <c r="BH66" s="712">
        <v>0</v>
      </c>
      <c r="BI66" s="270">
        <v>0</v>
      </c>
      <c r="BJ66" s="711">
        <v>0</v>
      </c>
      <c r="BK66" s="711">
        <v>0</v>
      </c>
      <c r="BL66" s="711">
        <v>0</v>
      </c>
      <c r="BM66" s="713">
        <v>0</v>
      </c>
      <c r="BN66" s="272">
        <v>0</v>
      </c>
      <c r="BO66" s="272">
        <f t="shared" si="1"/>
        <v>60</v>
      </c>
      <c r="BP66" s="226">
        <f t="shared" si="2"/>
        <v>60</v>
      </c>
      <c r="BQ66" s="199">
        <f t="shared" si="3"/>
        <v>60</v>
      </c>
      <c r="BR66" s="66" t="str">
        <f t="shared" si="4"/>
        <v>銅（塩基性塩化銅）水水</v>
      </c>
    </row>
    <row r="67" spans="1:70" ht="19.5" customHeight="1" thickBot="1">
      <c r="A67" s="279"/>
      <c r="B67" s="424"/>
      <c r="C67" s="423"/>
      <c r="D67" s="607"/>
      <c r="E67" s="424"/>
      <c r="F67" s="424"/>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244">
        <f t="shared" si="2"/>
        <v>0</v>
      </c>
      <c r="BQ67" s="65">
        <f t="shared" si="3"/>
        <v>0</v>
      </c>
      <c r="BR67" s="66"/>
    </row>
    <row r="68" spans="1:70">
      <c r="A68" s="279" t="s">
        <v>308</v>
      </c>
      <c r="B68" s="424"/>
      <c r="C68" s="424"/>
      <c r="D68" s="607"/>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424"/>
      <c r="AL68" s="424"/>
      <c r="AM68" s="424"/>
      <c r="AN68" s="424"/>
      <c r="AO68" s="424"/>
      <c r="AP68" s="424"/>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229"/>
      <c r="BQ68" s="64"/>
    </row>
    <row r="69" spans="1:70">
      <c r="A69" s="235" t="s">
        <v>252</v>
      </c>
      <c r="B69" s="232"/>
      <c r="C69" s="232"/>
      <c r="D69" s="234"/>
      <c r="E69" s="229"/>
      <c r="F69" s="229"/>
      <c r="G69" s="224"/>
      <c r="H69" s="224"/>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224"/>
      <c r="BE69" s="224"/>
      <c r="BF69" s="224"/>
      <c r="BG69" s="224"/>
      <c r="BH69" s="224"/>
      <c r="BI69" s="224"/>
      <c r="BJ69" s="224"/>
      <c r="BK69" s="224"/>
      <c r="BL69" s="224"/>
      <c r="BM69" s="224"/>
      <c r="BN69" s="224"/>
      <c r="BO69" s="224"/>
      <c r="BP69" s="224"/>
      <c r="BQ69" s="60"/>
    </row>
    <row r="70" spans="1:70">
      <c r="A70" s="42"/>
      <c r="F70" s="66" t="str">
        <f>+F4&amp;F6</f>
        <v>アクセルFLFL</v>
      </c>
      <c r="G70" s="60" t="str">
        <f t="shared" ref="G70:BO70" si="6">+G4&amp;G6</f>
        <v>アクタラ顆顆</v>
      </c>
      <c r="H70" s="60" t="str">
        <f t="shared" si="6"/>
        <v>アグロスリン水水</v>
      </c>
      <c r="I70" s="60" t="str">
        <f t="shared" si="6"/>
        <v>アタブロン乳乳</v>
      </c>
      <c r="J70" s="60" t="str">
        <f t="shared" si="6"/>
        <v>アディオン乳乳</v>
      </c>
      <c r="K70" s="60" t="str">
        <f t="shared" si="6"/>
        <v>アドマイヤーFLFL</v>
      </c>
      <c r="L70" s="60" t="str">
        <f t="shared" si="6"/>
        <v>アニキ乳乳</v>
      </c>
      <c r="M70" s="60" t="str">
        <f t="shared" si="6"/>
        <v>アファーム乳乳</v>
      </c>
      <c r="N70" s="60" t="str">
        <f t="shared" si="6"/>
        <v>アファームエクセラ顆顆</v>
      </c>
      <c r="O70" s="60" t="str">
        <f t="shared" si="6"/>
        <v>ウララDFDF</v>
      </c>
      <c r="P70" s="60" t="str">
        <f t="shared" si="6"/>
        <v>エスマルクDFDF</v>
      </c>
      <c r="Q70" s="60" t="str">
        <f t="shared" si="6"/>
        <v>エルサン乳乳</v>
      </c>
      <c r="R70" s="60" t="str">
        <f t="shared" si="6"/>
        <v>カスケード乳乳</v>
      </c>
      <c r="S70" s="60" t="str">
        <f t="shared" si="6"/>
        <v>グレーシア乳乳</v>
      </c>
      <c r="T70" s="60" t="str">
        <f t="shared" si="6"/>
        <v>ゲットアウト顆顆</v>
      </c>
      <c r="U70" s="60" t="str">
        <f t="shared" si="6"/>
        <v>コテツFLFL</v>
      </c>
      <c r="V70" s="60" t="str">
        <f t="shared" si="6"/>
        <v>サイアノックス乳乳</v>
      </c>
      <c r="W70" s="60" t="str">
        <f t="shared" si="6"/>
        <v>サイハロン水水</v>
      </c>
      <c r="X70" s="60" t="str">
        <f t="shared" si="6"/>
        <v>ジメトエート乳乳</v>
      </c>
      <c r="Y70" s="60" t="str">
        <f t="shared" si="6"/>
        <v>スタークル顆顆</v>
      </c>
      <c r="Z70" s="60" t="str">
        <f t="shared" si="6"/>
        <v>スピノエース顆顆</v>
      </c>
      <c r="AA70" s="60" t="str">
        <f t="shared" si="6"/>
        <v>ゼンターリ顆顆</v>
      </c>
      <c r="AB70" s="60" t="str">
        <f t="shared" si="6"/>
        <v>ダントツ溶溶</v>
      </c>
      <c r="AC70" s="60" t="str">
        <f t="shared" si="6"/>
        <v>ディアナSCSC</v>
      </c>
      <c r="AD70" s="60" t="str">
        <f t="shared" si="6"/>
        <v>トアローＣＴ水水</v>
      </c>
      <c r="AE70" s="60" t="str">
        <f t="shared" si="6"/>
        <v>トランスフォームFLFL</v>
      </c>
      <c r="AF70" s="60" t="str">
        <f t="shared" si="6"/>
        <v>トルネードエースDFDF</v>
      </c>
      <c r="AG70" s="60" t="str">
        <f t="shared" si="6"/>
        <v>トレボン乳乳</v>
      </c>
      <c r="AH70" s="60" t="str">
        <f t="shared" si="6"/>
        <v>ノーモルト乳乳</v>
      </c>
      <c r="AI70" s="60" t="str">
        <f t="shared" si="6"/>
        <v>バイスロイド乳乳</v>
      </c>
      <c r="AJ70" s="60" t="str">
        <f t="shared" si="6"/>
        <v>ハクサップ水水</v>
      </c>
      <c r="AK70" s="60" t="str">
        <f t="shared" si="6"/>
        <v>バシレックス水水</v>
      </c>
      <c r="AL70" s="60" t="str">
        <f t="shared" si="6"/>
        <v>パダンＳＧ溶溶</v>
      </c>
      <c r="AM70" s="60" t="str">
        <f t="shared" si="6"/>
        <v>ハチハチ乳乳</v>
      </c>
      <c r="AN70" s="60" t="str">
        <f t="shared" si="6"/>
        <v>フェニックス顆顆</v>
      </c>
      <c r="AO70" s="60" t="str">
        <f t="shared" si="6"/>
        <v>プレオFLFL</v>
      </c>
      <c r="AP70" s="60" t="str">
        <f t="shared" si="6"/>
        <v>プレバソンFLFL</v>
      </c>
      <c r="AQ70" s="60" t="str">
        <f t="shared" si="6"/>
        <v>フローバックDFDF</v>
      </c>
      <c r="AR70" s="60" t="str">
        <f t="shared" si="6"/>
        <v>ブロフレアSCSC</v>
      </c>
      <c r="AS70" s="60" t="str">
        <f t="shared" si="6"/>
        <v>ペイオフＭＥ液液</v>
      </c>
      <c r="AT70" s="60" t="str">
        <f t="shared" si="6"/>
        <v>ベストガード溶溶</v>
      </c>
      <c r="AU70" s="60" t="str">
        <f t="shared" si="6"/>
        <v>ベネビアODOD</v>
      </c>
      <c r="AV70" s="60" t="str">
        <f t="shared" si="6"/>
        <v>マッチ乳乳</v>
      </c>
      <c r="AW70" s="60" t="str">
        <f t="shared" si="6"/>
        <v>マトリックFLFL</v>
      </c>
      <c r="AX70" s="60" t="str">
        <f t="shared" si="6"/>
        <v>マブリック水水</v>
      </c>
      <c r="AY70" s="60" t="str">
        <f t="shared" si="6"/>
        <v>マラソン乳乳</v>
      </c>
      <c r="AZ70" s="60" t="str">
        <f t="shared" si="6"/>
        <v>モスピラン顆顆</v>
      </c>
      <c r="BA70" s="60" t="str">
        <f t="shared" si="6"/>
        <v>モスピランＳＬ液※1液</v>
      </c>
      <c r="BB70" s="60" t="str">
        <f t="shared" si="6"/>
        <v>ランネート４５DFDF</v>
      </c>
      <c r="BC70" s="60" t="str">
        <f t="shared" si="6"/>
        <v>リーフガード顆顆</v>
      </c>
      <c r="BD70" s="60" t="str">
        <f t="shared" si="6"/>
        <v>アミスターオプティFLFL</v>
      </c>
      <c r="BE70" s="60" t="str">
        <f t="shared" si="6"/>
        <v>カスミンボルドー水水</v>
      </c>
      <c r="BF70" s="60" t="str">
        <f t="shared" si="6"/>
        <v>カセット水水</v>
      </c>
      <c r="BG70" s="60" t="str">
        <f t="shared" si="6"/>
        <v>コサイド３０００DFDF</v>
      </c>
      <c r="BH70" s="60" t="str">
        <f t="shared" si="6"/>
        <v>スターナ水水</v>
      </c>
      <c r="BI70" s="60" t="str">
        <f t="shared" si="6"/>
        <v>ダコニール１０００FLFL</v>
      </c>
      <c r="BJ70" s="60" t="str">
        <f t="shared" si="6"/>
        <v>ハーモメイト溶溶</v>
      </c>
      <c r="BK70" s="60" t="str">
        <f t="shared" si="6"/>
        <v>ピシロックFLFL</v>
      </c>
      <c r="BL70" s="60" t="str">
        <f t="shared" si="6"/>
        <v>マスタピース水水</v>
      </c>
      <c r="BM70" s="203" t="str">
        <f t="shared" si="6"/>
        <v>ライメイFLFL</v>
      </c>
      <c r="BN70" s="203" t="str">
        <f t="shared" si="6"/>
        <v>ランマンFLFL</v>
      </c>
      <c r="BO70" s="203" t="str">
        <f t="shared" si="6"/>
        <v/>
      </c>
    </row>
    <row r="71" spans="1:70">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row>
  </sheetData>
  <sheetProtection password="CEE3" sheet="1" objects="1" scenarios="1"/>
  <mergeCells count="5">
    <mergeCell ref="A49:A66"/>
    <mergeCell ref="A7:A48"/>
    <mergeCell ref="A2:E6"/>
    <mergeCell ref="F2:BC2"/>
    <mergeCell ref="BD2:BN2"/>
  </mergeCells>
  <phoneticPr fontId="3"/>
  <printOptions gridLinesSet="0"/>
  <pageMargins left="0.59055118110236227" right="0.59055118110236227" top="0.55118110236220474" bottom="0.55118110236220474" header="0" footer="0"/>
  <pageSetup paperSize="9" scale="52" pageOrder="overThenDown" orientation="portrait" r:id="rId1"/>
  <headerFooter alignWithMargins="0"/>
  <colBreaks count="1" manualBreakCount="1">
    <brk id="30" max="67"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CFF"/>
  </sheetPr>
  <dimension ref="A1:AR27"/>
  <sheetViews>
    <sheetView view="pageBreakPreview" zoomScale="80" zoomScaleNormal="60" zoomScaleSheetLayoutView="80" workbookViewId="0">
      <selection activeCell="V6" sqref="V6"/>
    </sheetView>
  </sheetViews>
  <sheetFormatPr defaultColWidth="13.125" defaultRowHeight="14.25"/>
  <cols>
    <col min="1" max="1" width="4" style="56" customWidth="1"/>
    <col min="2" max="2" width="5" style="56" customWidth="1"/>
    <col min="3" max="3" width="18.25" style="68" customWidth="1"/>
    <col min="4" max="4" width="4" style="66" customWidth="1"/>
    <col min="5" max="7" width="3.75" style="66" customWidth="1"/>
    <col min="8" max="36" width="3.75" style="60" customWidth="1"/>
    <col min="37" max="39" width="3.75" style="56" customWidth="1"/>
    <col min="40" max="40" width="4.25" style="60" customWidth="1"/>
    <col min="41" max="16384" width="13.125" style="56"/>
  </cols>
  <sheetData>
    <row r="1" spans="1:42" ht="19.5" customHeight="1" thickBot="1">
      <c r="A1" s="1106" t="s">
        <v>337</v>
      </c>
      <c r="B1" s="389"/>
      <c r="C1" s="826"/>
      <c r="D1" s="389"/>
      <c r="E1" s="827"/>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225" t="s">
        <v>18</v>
      </c>
    </row>
    <row r="2" spans="1:42" ht="15" thickBot="1">
      <c r="A2" s="1208"/>
      <c r="B2" s="1209"/>
      <c r="C2" s="1209"/>
      <c r="D2" s="1209"/>
      <c r="E2" s="1281"/>
      <c r="F2" s="1214" t="s">
        <v>270</v>
      </c>
      <c r="G2" s="1215"/>
      <c r="H2" s="1215"/>
      <c r="I2" s="1215"/>
      <c r="J2" s="1215"/>
      <c r="K2" s="1215"/>
      <c r="L2" s="1215"/>
      <c r="M2" s="1215"/>
      <c r="N2" s="1215"/>
      <c r="O2" s="1215"/>
      <c r="P2" s="1215"/>
      <c r="Q2" s="1215"/>
      <c r="R2" s="1215"/>
      <c r="S2" s="1215"/>
      <c r="T2" s="1215"/>
      <c r="U2" s="1215"/>
      <c r="V2" s="1215"/>
      <c r="W2" s="1216"/>
      <c r="X2" s="1214" t="s">
        <v>278</v>
      </c>
      <c r="Y2" s="1215"/>
      <c r="Z2" s="1215"/>
      <c r="AA2" s="1215"/>
      <c r="AB2" s="1215"/>
      <c r="AC2" s="1215"/>
      <c r="AD2" s="1215"/>
      <c r="AE2" s="1215"/>
      <c r="AF2" s="1215"/>
      <c r="AG2" s="1215"/>
      <c r="AH2" s="1215"/>
      <c r="AI2" s="1215"/>
      <c r="AJ2" s="1215"/>
      <c r="AK2" s="1215"/>
      <c r="AL2" s="1215"/>
      <c r="AM2" s="1215"/>
      <c r="AN2" s="1216"/>
      <c r="AO2" s="1278"/>
    </row>
    <row r="3" spans="1:42" s="57" customFormat="1" ht="16.5" customHeight="1">
      <c r="A3" s="1210"/>
      <c r="B3" s="1211"/>
      <c r="C3" s="1211"/>
      <c r="D3" s="1211"/>
      <c r="E3" s="1282"/>
      <c r="F3" s="694">
        <v>1</v>
      </c>
      <c r="G3" s="695">
        <f>F3+1</f>
        <v>2</v>
      </c>
      <c r="H3" s="695">
        <f t="shared" ref="H3:AN3" si="0">G3+1</f>
        <v>3</v>
      </c>
      <c r="I3" s="695">
        <f t="shared" si="0"/>
        <v>4</v>
      </c>
      <c r="J3" s="696">
        <f t="shared" si="0"/>
        <v>5</v>
      </c>
      <c r="K3" s="694">
        <f t="shared" si="0"/>
        <v>6</v>
      </c>
      <c r="L3" s="695">
        <f t="shared" si="0"/>
        <v>7</v>
      </c>
      <c r="M3" s="695">
        <f t="shared" si="0"/>
        <v>8</v>
      </c>
      <c r="N3" s="695">
        <f t="shared" si="0"/>
        <v>9</v>
      </c>
      <c r="O3" s="697">
        <f t="shared" si="0"/>
        <v>10</v>
      </c>
      <c r="P3" s="698">
        <f t="shared" si="0"/>
        <v>11</v>
      </c>
      <c r="Q3" s="695">
        <f t="shared" si="0"/>
        <v>12</v>
      </c>
      <c r="R3" s="695">
        <f t="shared" si="0"/>
        <v>13</v>
      </c>
      <c r="S3" s="695">
        <f t="shared" si="0"/>
        <v>14</v>
      </c>
      <c r="T3" s="696">
        <f t="shared" si="0"/>
        <v>15</v>
      </c>
      <c r="U3" s="720">
        <f t="shared" si="0"/>
        <v>16</v>
      </c>
      <c r="V3" s="721">
        <f t="shared" si="0"/>
        <v>17</v>
      </c>
      <c r="W3" s="722">
        <f t="shared" si="0"/>
        <v>18</v>
      </c>
      <c r="X3" s="720">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7">
        <f t="shared" si="0"/>
        <v>35</v>
      </c>
      <c r="AO3" s="1279"/>
    </row>
    <row r="4" spans="1:42" s="84" customFormat="1" ht="151.5" customHeight="1">
      <c r="A4" s="1210"/>
      <c r="B4" s="1211"/>
      <c r="C4" s="1211"/>
      <c r="D4" s="1211"/>
      <c r="E4" s="1282"/>
      <c r="F4" s="435" t="s">
        <v>573</v>
      </c>
      <c r="G4" s="436" t="s">
        <v>518</v>
      </c>
      <c r="H4" s="436" t="s">
        <v>750</v>
      </c>
      <c r="I4" s="436" t="s">
        <v>575</v>
      </c>
      <c r="J4" s="437" t="s">
        <v>599</v>
      </c>
      <c r="K4" s="435" t="s">
        <v>576</v>
      </c>
      <c r="L4" s="436" t="s">
        <v>736</v>
      </c>
      <c r="M4" s="436" t="s">
        <v>717</v>
      </c>
      <c r="N4" s="436" t="s">
        <v>499</v>
      </c>
      <c r="O4" s="438" t="s">
        <v>754</v>
      </c>
      <c r="P4" s="439" t="s">
        <v>579</v>
      </c>
      <c r="Q4" s="436" t="s">
        <v>638</v>
      </c>
      <c r="R4" s="436" t="s">
        <v>581</v>
      </c>
      <c r="S4" s="436" t="s">
        <v>609</v>
      </c>
      <c r="T4" s="437" t="s">
        <v>503</v>
      </c>
      <c r="U4" s="435" t="s">
        <v>664</v>
      </c>
      <c r="V4" s="436" t="s">
        <v>665</v>
      </c>
      <c r="W4" s="438" t="s">
        <v>641</v>
      </c>
      <c r="X4" s="435" t="s">
        <v>771</v>
      </c>
      <c r="Y4" s="438" t="s">
        <v>644</v>
      </c>
      <c r="Z4" s="439" t="s">
        <v>536</v>
      </c>
      <c r="AA4" s="436" t="s">
        <v>772</v>
      </c>
      <c r="AB4" s="436" t="s">
        <v>645</v>
      </c>
      <c r="AC4" s="436" t="s">
        <v>647</v>
      </c>
      <c r="AD4" s="437" t="s">
        <v>507</v>
      </c>
      <c r="AE4" s="435" t="s">
        <v>539</v>
      </c>
      <c r="AF4" s="436" t="s">
        <v>620</v>
      </c>
      <c r="AG4" s="436" t="s">
        <v>523</v>
      </c>
      <c r="AH4" s="436" t="s">
        <v>690</v>
      </c>
      <c r="AI4" s="438" t="s">
        <v>542</v>
      </c>
      <c r="AJ4" s="439" t="s">
        <v>546</v>
      </c>
      <c r="AK4" s="436" t="s">
        <v>670</v>
      </c>
      <c r="AL4" s="436" t="s">
        <v>773</v>
      </c>
      <c r="AM4" s="436" t="s">
        <v>774</v>
      </c>
      <c r="AN4" s="438" t="s">
        <v>632</v>
      </c>
      <c r="AO4" s="1279"/>
    </row>
    <row r="5" spans="1:42" s="85" customFormat="1" ht="12.95" customHeight="1">
      <c r="A5" s="1210"/>
      <c r="B5" s="1211"/>
      <c r="C5" s="1211"/>
      <c r="D5" s="1211"/>
      <c r="E5" s="1282"/>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30">
        <v>18</v>
      </c>
      <c r="X5" s="627">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30">
        <v>35</v>
      </c>
      <c r="AO5" s="1279"/>
    </row>
    <row r="6" spans="1:42" s="66" customFormat="1" ht="23.25" customHeight="1" thickBot="1">
      <c r="A6" s="1212"/>
      <c r="B6" s="1213"/>
      <c r="C6" s="1213"/>
      <c r="D6" s="1213"/>
      <c r="E6" s="1283"/>
      <c r="F6" s="450" t="s">
        <v>1</v>
      </c>
      <c r="G6" s="451" t="s">
        <v>13</v>
      </c>
      <c r="H6" s="451" t="s">
        <v>1</v>
      </c>
      <c r="I6" s="451" t="s">
        <v>1</v>
      </c>
      <c r="J6" s="452" t="s">
        <v>1</v>
      </c>
      <c r="K6" s="450" t="s">
        <v>13</v>
      </c>
      <c r="L6" s="451" t="s">
        <v>6</v>
      </c>
      <c r="M6" s="451" t="s">
        <v>6</v>
      </c>
      <c r="N6" s="451" t="s">
        <v>13</v>
      </c>
      <c r="O6" s="453" t="s">
        <v>13</v>
      </c>
      <c r="P6" s="454" t="s">
        <v>1</v>
      </c>
      <c r="Q6" s="451" t="s">
        <v>13</v>
      </c>
      <c r="R6" s="451" t="s">
        <v>5</v>
      </c>
      <c r="S6" s="451" t="s">
        <v>33</v>
      </c>
      <c r="T6" s="452" t="s">
        <v>1</v>
      </c>
      <c r="U6" s="450" t="s">
        <v>13</v>
      </c>
      <c r="V6" s="451" t="s">
        <v>5</v>
      </c>
      <c r="W6" s="453" t="s">
        <v>14</v>
      </c>
      <c r="X6" s="450" t="s">
        <v>4</v>
      </c>
      <c r="Y6" s="453" t="s">
        <v>4</v>
      </c>
      <c r="Z6" s="454" t="s">
        <v>14</v>
      </c>
      <c r="AA6" s="451" t="s">
        <v>6</v>
      </c>
      <c r="AB6" s="451" t="s">
        <v>6</v>
      </c>
      <c r="AC6" s="451" t="s">
        <v>14</v>
      </c>
      <c r="AD6" s="452" t="s">
        <v>4</v>
      </c>
      <c r="AE6" s="450" t="s">
        <v>6</v>
      </c>
      <c r="AF6" s="451" t="s">
        <v>4</v>
      </c>
      <c r="AG6" s="451" t="s">
        <v>6</v>
      </c>
      <c r="AH6" s="451" t="s">
        <v>6</v>
      </c>
      <c r="AI6" s="453" t="s">
        <v>4</v>
      </c>
      <c r="AJ6" s="454" t="s">
        <v>13</v>
      </c>
      <c r="AK6" s="451" t="s">
        <v>4</v>
      </c>
      <c r="AL6" s="451" t="s">
        <v>4</v>
      </c>
      <c r="AM6" s="451" t="s">
        <v>4</v>
      </c>
      <c r="AN6" s="453" t="s">
        <v>4</v>
      </c>
      <c r="AO6" s="1280"/>
    </row>
    <row r="7" spans="1:42" s="66" customFormat="1" ht="24" customHeight="1">
      <c r="A7" s="1206" t="s">
        <v>278</v>
      </c>
      <c r="B7" s="456">
        <v>1</v>
      </c>
      <c r="C7" s="457" t="s">
        <v>611</v>
      </c>
      <c r="D7" s="680">
        <v>1</v>
      </c>
      <c r="E7" s="456" t="s">
        <v>4</v>
      </c>
      <c r="F7" s="273">
        <v>0</v>
      </c>
      <c r="G7" s="715">
        <v>0</v>
      </c>
      <c r="H7" s="715">
        <v>0</v>
      </c>
      <c r="I7" s="715" t="s">
        <v>8</v>
      </c>
      <c r="J7" s="716" t="s">
        <v>8</v>
      </c>
      <c r="K7" s="273">
        <v>0</v>
      </c>
      <c r="L7" s="715" t="s">
        <v>8</v>
      </c>
      <c r="M7" s="715" t="s">
        <v>8</v>
      </c>
      <c r="N7" s="715">
        <v>0</v>
      </c>
      <c r="O7" s="717">
        <v>0</v>
      </c>
      <c r="P7" s="718" t="s">
        <v>8</v>
      </c>
      <c r="Q7" s="715" t="s">
        <v>8</v>
      </c>
      <c r="R7" s="715">
        <v>0</v>
      </c>
      <c r="S7" s="715">
        <v>0</v>
      </c>
      <c r="T7" s="716">
        <v>0</v>
      </c>
      <c r="U7" s="273" t="s">
        <v>8</v>
      </c>
      <c r="V7" s="715" t="s">
        <v>8</v>
      </c>
      <c r="W7" s="717">
        <v>0</v>
      </c>
      <c r="X7" s="273">
        <v>0</v>
      </c>
      <c r="Y7" s="717">
        <v>0</v>
      </c>
      <c r="Z7" s="718">
        <v>0</v>
      </c>
      <c r="AA7" s="715">
        <v>0</v>
      </c>
      <c r="AB7" s="715">
        <v>0</v>
      </c>
      <c r="AC7" s="715">
        <v>0</v>
      </c>
      <c r="AD7" s="716">
        <v>0</v>
      </c>
      <c r="AE7" s="273" t="s">
        <v>8</v>
      </c>
      <c r="AF7" s="715">
        <v>0</v>
      </c>
      <c r="AG7" s="715">
        <v>0</v>
      </c>
      <c r="AH7" s="715" t="s">
        <v>8</v>
      </c>
      <c r="AI7" s="717" t="s">
        <v>8</v>
      </c>
      <c r="AJ7" s="718" t="s">
        <v>8</v>
      </c>
      <c r="AK7" s="715" t="s">
        <v>8</v>
      </c>
      <c r="AL7" s="715" t="s">
        <v>8</v>
      </c>
      <c r="AM7" s="715" t="s">
        <v>8</v>
      </c>
      <c r="AN7" s="717" t="s">
        <v>8</v>
      </c>
      <c r="AO7" s="275">
        <f>B7</f>
        <v>1</v>
      </c>
      <c r="AP7" s="66" t="str">
        <f>+C7&amp;E7</f>
        <v>Ｚボルドー水水</v>
      </c>
    </row>
    <row r="8" spans="1:42" s="66" customFormat="1" ht="24" customHeight="1">
      <c r="A8" s="1205"/>
      <c r="B8" s="464">
        <f>B7+1</f>
        <v>2</v>
      </c>
      <c r="C8" s="465" t="s">
        <v>642</v>
      </c>
      <c r="D8" s="650">
        <v>2</v>
      </c>
      <c r="E8" s="464" t="s">
        <v>6</v>
      </c>
      <c r="F8" s="268" t="s">
        <v>8</v>
      </c>
      <c r="G8" s="703" t="s">
        <v>8</v>
      </c>
      <c r="H8" s="703" t="s">
        <v>8</v>
      </c>
      <c r="I8" s="703" t="s">
        <v>8</v>
      </c>
      <c r="J8" s="704" t="s">
        <v>8</v>
      </c>
      <c r="K8" s="268" t="s">
        <v>8</v>
      </c>
      <c r="L8" s="703" t="s">
        <v>8</v>
      </c>
      <c r="M8" s="703" t="s">
        <v>8</v>
      </c>
      <c r="N8" s="703" t="s">
        <v>8</v>
      </c>
      <c r="O8" s="705" t="s">
        <v>8</v>
      </c>
      <c r="P8" s="706" t="s">
        <v>8</v>
      </c>
      <c r="Q8" s="703" t="s">
        <v>8</v>
      </c>
      <c r="R8" s="703" t="s">
        <v>8</v>
      </c>
      <c r="S8" s="703" t="s">
        <v>8</v>
      </c>
      <c r="T8" s="704" t="s">
        <v>8</v>
      </c>
      <c r="U8" s="268">
        <v>0</v>
      </c>
      <c r="V8" s="703" t="s">
        <v>8</v>
      </c>
      <c r="W8" s="705" t="s">
        <v>8</v>
      </c>
      <c r="X8" s="268">
        <v>0</v>
      </c>
      <c r="Y8" s="705" t="s">
        <v>8</v>
      </c>
      <c r="Z8" s="706">
        <v>0</v>
      </c>
      <c r="AA8" s="703" t="s">
        <v>8</v>
      </c>
      <c r="AB8" s="703">
        <v>0</v>
      </c>
      <c r="AC8" s="703">
        <v>0</v>
      </c>
      <c r="AD8" s="704" t="s">
        <v>8</v>
      </c>
      <c r="AE8" s="268">
        <v>0</v>
      </c>
      <c r="AF8" s="703" t="s">
        <v>8</v>
      </c>
      <c r="AG8" s="703" t="s">
        <v>8</v>
      </c>
      <c r="AH8" s="703">
        <v>0</v>
      </c>
      <c r="AI8" s="705">
        <v>0</v>
      </c>
      <c r="AJ8" s="706" t="s">
        <v>8</v>
      </c>
      <c r="AK8" s="703" t="s">
        <v>8</v>
      </c>
      <c r="AL8" s="703" t="s">
        <v>8</v>
      </c>
      <c r="AM8" s="703">
        <v>0</v>
      </c>
      <c r="AN8" s="705" t="s">
        <v>8</v>
      </c>
      <c r="AO8" s="269">
        <f t="shared" ref="AO8:AO21" si="1">B8</f>
        <v>2</v>
      </c>
      <c r="AP8" s="66" t="str">
        <f t="shared" ref="AP8:AP21" si="2">+C8&amp;E8</f>
        <v>アフェットFLFL</v>
      </c>
    </row>
    <row r="9" spans="1:42" s="66" customFormat="1" ht="24" customHeight="1">
      <c r="A9" s="1205"/>
      <c r="B9" s="464">
        <f t="shared" ref="B9:B21" si="3">B8+1</f>
        <v>3</v>
      </c>
      <c r="C9" s="465" t="s">
        <v>763</v>
      </c>
      <c r="D9" s="650">
        <v>3</v>
      </c>
      <c r="E9" s="464" t="s">
        <v>6</v>
      </c>
      <c r="F9" s="268">
        <v>0</v>
      </c>
      <c r="G9" s="703">
        <v>0</v>
      </c>
      <c r="H9" s="703">
        <v>0</v>
      </c>
      <c r="I9" s="703" t="s">
        <v>8</v>
      </c>
      <c r="J9" s="704" t="s">
        <v>8</v>
      </c>
      <c r="K9" s="268" t="s">
        <v>8</v>
      </c>
      <c r="L9" s="703" t="s">
        <v>8</v>
      </c>
      <c r="M9" s="703" t="s">
        <v>8</v>
      </c>
      <c r="N9" s="703">
        <v>0</v>
      </c>
      <c r="O9" s="705">
        <v>0</v>
      </c>
      <c r="P9" s="706" t="s">
        <v>8</v>
      </c>
      <c r="Q9" s="703" t="s">
        <v>8</v>
      </c>
      <c r="R9" s="703" t="s">
        <v>8</v>
      </c>
      <c r="S9" s="703" t="s">
        <v>8</v>
      </c>
      <c r="T9" s="704">
        <v>0</v>
      </c>
      <c r="U9" s="268" t="s">
        <v>8</v>
      </c>
      <c r="V9" s="703" t="s">
        <v>8</v>
      </c>
      <c r="W9" s="705" t="s">
        <v>8</v>
      </c>
      <c r="X9" s="268">
        <v>0</v>
      </c>
      <c r="Y9" s="705" t="s">
        <v>8</v>
      </c>
      <c r="Z9" s="706">
        <v>0</v>
      </c>
      <c r="AA9" s="703">
        <v>0</v>
      </c>
      <c r="AB9" s="703" t="s">
        <v>8</v>
      </c>
      <c r="AC9" s="703" t="s">
        <v>8</v>
      </c>
      <c r="AD9" s="704" t="s">
        <v>8</v>
      </c>
      <c r="AE9" s="268" t="s">
        <v>8</v>
      </c>
      <c r="AF9" s="703">
        <v>0</v>
      </c>
      <c r="AG9" s="703">
        <v>0</v>
      </c>
      <c r="AH9" s="703">
        <v>0</v>
      </c>
      <c r="AI9" s="705" t="s">
        <v>8</v>
      </c>
      <c r="AJ9" s="706" t="s">
        <v>8</v>
      </c>
      <c r="AK9" s="703">
        <v>0</v>
      </c>
      <c r="AL9" s="703">
        <v>0</v>
      </c>
      <c r="AM9" s="703">
        <v>0</v>
      </c>
      <c r="AN9" s="705">
        <v>0</v>
      </c>
      <c r="AO9" s="269">
        <f t="shared" si="1"/>
        <v>3</v>
      </c>
      <c r="AP9" s="66" t="str">
        <f t="shared" si="2"/>
        <v>アミスターオプティFLFL</v>
      </c>
    </row>
    <row r="10" spans="1:42" s="66" customFormat="1" ht="24" customHeight="1">
      <c r="A10" s="1205"/>
      <c r="B10" s="464">
        <f t="shared" si="3"/>
        <v>4</v>
      </c>
      <c r="C10" s="465" t="s">
        <v>644</v>
      </c>
      <c r="D10" s="650">
        <v>4</v>
      </c>
      <c r="E10" s="464" t="s">
        <v>4</v>
      </c>
      <c r="F10" s="268">
        <v>0</v>
      </c>
      <c r="G10" s="703">
        <v>0</v>
      </c>
      <c r="H10" s="703">
        <v>0</v>
      </c>
      <c r="I10" s="703" t="s">
        <v>8</v>
      </c>
      <c r="J10" s="704" t="s">
        <v>8</v>
      </c>
      <c r="K10" s="268">
        <v>0</v>
      </c>
      <c r="L10" s="703" t="s">
        <v>8</v>
      </c>
      <c r="M10" s="703">
        <v>0</v>
      </c>
      <c r="N10" s="703">
        <v>0</v>
      </c>
      <c r="O10" s="705">
        <v>0</v>
      </c>
      <c r="P10" s="706" t="s">
        <v>8</v>
      </c>
      <c r="Q10" s="703" t="s">
        <v>8</v>
      </c>
      <c r="R10" s="703">
        <v>0</v>
      </c>
      <c r="S10" s="703" t="s">
        <v>8</v>
      </c>
      <c r="T10" s="704" t="s">
        <v>8</v>
      </c>
      <c r="U10" s="268">
        <v>0</v>
      </c>
      <c r="V10" s="703" t="s">
        <v>8</v>
      </c>
      <c r="W10" s="705" t="s">
        <v>8</v>
      </c>
      <c r="X10" s="268">
        <v>0</v>
      </c>
      <c r="Y10" s="705">
        <v>0</v>
      </c>
      <c r="Z10" s="706" t="s">
        <v>8</v>
      </c>
      <c r="AA10" s="703">
        <v>0</v>
      </c>
      <c r="AB10" s="703">
        <v>0</v>
      </c>
      <c r="AC10" s="703">
        <v>0</v>
      </c>
      <c r="AD10" s="704">
        <v>0</v>
      </c>
      <c r="AE10" s="268" t="s">
        <v>8</v>
      </c>
      <c r="AF10" s="703">
        <v>0</v>
      </c>
      <c r="AG10" s="703" t="s">
        <v>8</v>
      </c>
      <c r="AH10" s="703">
        <v>0</v>
      </c>
      <c r="AI10" s="705">
        <v>0</v>
      </c>
      <c r="AJ10" s="706" t="s">
        <v>8</v>
      </c>
      <c r="AK10" s="703">
        <v>0</v>
      </c>
      <c r="AL10" s="703" t="s">
        <v>8</v>
      </c>
      <c r="AM10" s="703">
        <v>0</v>
      </c>
      <c r="AN10" s="705">
        <v>0</v>
      </c>
      <c r="AO10" s="269">
        <f t="shared" si="1"/>
        <v>4</v>
      </c>
      <c r="AP10" s="66" t="str">
        <f t="shared" si="2"/>
        <v>カスミンボルドー水水</v>
      </c>
    </row>
    <row r="11" spans="1:42" s="66" customFormat="1" ht="24" customHeight="1" thickBot="1">
      <c r="A11" s="1205"/>
      <c r="B11" s="472">
        <f t="shared" si="3"/>
        <v>5</v>
      </c>
      <c r="C11" s="473" t="s">
        <v>536</v>
      </c>
      <c r="D11" s="659">
        <v>5</v>
      </c>
      <c r="E11" s="472" t="s">
        <v>14</v>
      </c>
      <c r="F11" s="276">
        <v>0</v>
      </c>
      <c r="G11" s="707">
        <v>0</v>
      </c>
      <c r="H11" s="707" t="s">
        <v>12</v>
      </c>
      <c r="I11" s="707" t="s">
        <v>12</v>
      </c>
      <c r="J11" s="708" t="s">
        <v>12</v>
      </c>
      <c r="K11" s="276" t="s">
        <v>8</v>
      </c>
      <c r="L11" s="707" t="s">
        <v>8</v>
      </c>
      <c r="M11" s="707" t="s">
        <v>8</v>
      </c>
      <c r="N11" s="707">
        <v>0</v>
      </c>
      <c r="O11" s="709">
        <v>0</v>
      </c>
      <c r="P11" s="710">
        <v>0</v>
      </c>
      <c r="Q11" s="707" t="s">
        <v>8</v>
      </c>
      <c r="R11" s="707" t="s">
        <v>8</v>
      </c>
      <c r="S11" s="707">
        <v>0</v>
      </c>
      <c r="T11" s="708">
        <v>0</v>
      </c>
      <c r="U11" s="276" t="s">
        <v>8</v>
      </c>
      <c r="V11" s="707">
        <v>0</v>
      </c>
      <c r="W11" s="709" t="s">
        <v>8</v>
      </c>
      <c r="X11" s="276">
        <v>0</v>
      </c>
      <c r="Y11" s="709" t="s">
        <v>8</v>
      </c>
      <c r="Z11" s="710" t="s">
        <v>7</v>
      </c>
      <c r="AA11" s="707">
        <v>0</v>
      </c>
      <c r="AB11" s="707" t="s">
        <v>8</v>
      </c>
      <c r="AC11" s="707" t="s">
        <v>8</v>
      </c>
      <c r="AD11" s="708" t="s">
        <v>12</v>
      </c>
      <c r="AE11" s="276" t="s">
        <v>8</v>
      </c>
      <c r="AF11" s="707">
        <v>0</v>
      </c>
      <c r="AG11" s="707" t="s">
        <v>8</v>
      </c>
      <c r="AH11" s="707">
        <v>0</v>
      </c>
      <c r="AI11" s="709" t="s">
        <v>8</v>
      </c>
      <c r="AJ11" s="710" t="s">
        <v>8</v>
      </c>
      <c r="AK11" s="707" t="s">
        <v>8</v>
      </c>
      <c r="AL11" s="707" t="s">
        <v>8</v>
      </c>
      <c r="AM11" s="707" t="s">
        <v>8</v>
      </c>
      <c r="AN11" s="709" t="s">
        <v>8</v>
      </c>
      <c r="AO11" s="278">
        <f t="shared" si="1"/>
        <v>5</v>
      </c>
      <c r="AP11" s="66" t="str">
        <f t="shared" si="2"/>
        <v>カンタスDFDF</v>
      </c>
    </row>
    <row r="12" spans="1:42" s="66" customFormat="1" ht="24" customHeight="1">
      <c r="A12" s="1205"/>
      <c r="B12" s="480">
        <f t="shared" si="3"/>
        <v>6</v>
      </c>
      <c r="C12" s="481" t="s">
        <v>645</v>
      </c>
      <c r="D12" s="641">
        <v>6</v>
      </c>
      <c r="E12" s="482" t="s">
        <v>6</v>
      </c>
      <c r="F12" s="265" t="s">
        <v>8</v>
      </c>
      <c r="G12" s="699" t="s">
        <v>8</v>
      </c>
      <c r="H12" s="699" t="s">
        <v>8</v>
      </c>
      <c r="I12" s="699">
        <v>0</v>
      </c>
      <c r="J12" s="700" t="s">
        <v>8</v>
      </c>
      <c r="K12" s="265" t="s">
        <v>8</v>
      </c>
      <c r="L12" s="699" t="s">
        <v>8</v>
      </c>
      <c r="M12" s="699">
        <v>0</v>
      </c>
      <c r="N12" s="699" t="s">
        <v>8</v>
      </c>
      <c r="O12" s="701" t="s">
        <v>8</v>
      </c>
      <c r="P12" s="702" t="s">
        <v>8</v>
      </c>
      <c r="Q12" s="699" t="s">
        <v>8</v>
      </c>
      <c r="R12" s="699" t="s">
        <v>8</v>
      </c>
      <c r="S12" s="699" t="s">
        <v>8</v>
      </c>
      <c r="T12" s="700">
        <v>0</v>
      </c>
      <c r="U12" s="265">
        <v>0</v>
      </c>
      <c r="V12" s="699">
        <v>0</v>
      </c>
      <c r="W12" s="701">
        <v>0</v>
      </c>
      <c r="X12" s="265" t="s">
        <v>11</v>
      </c>
      <c r="Y12" s="701">
        <v>0</v>
      </c>
      <c r="Z12" s="702" t="s">
        <v>8</v>
      </c>
      <c r="AA12" s="699">
        <v>0</v>
      </c>
      <c r="AB12" s="699" t="s">
        <v>7</v>
      </c>
      <c r="AC12" s="699">
        <v>0</v>
      </c>
      <c r="AD12" s="700" t="s">
        <v>8</v>
      </c>
      <c r="AE12" s="265" t="s">
        <v>8</v>
      </c>
      <c r="AF12" s="699" t="s">
        <v>8</v>
      </c>
      <c r="AG12" s="699" t="s">
        <v>8</v>
      </c>
      <c r="AH12" s="699">
        <v>0</v>
      </c>
      <c r="AI12" s="701" t="s">
        <v>8</v>
      </c>
      <c r="AJ12" s="702">
        <v>0</v>
      </c>
      <c r="AK12" s="699" t="s">
        <v>8</v>
      </c>
      <c r="AL12" s="699" t="s">
        <v>8</v>
      </c>
      <c r="AM12" s="699" t="s">
        <v>8</v>
      </c>
      <c r="AN12" s="701" t="s">
        <v>8</v>
      </c>
      <c r="AO12" s="267">
        <f t="shared" si="1"/>
        <v>6</v>
      </c>
      <c r="AP12" s="66" t="str">
        <f t="shared" si="2"/>
        <v>クプロシールドFLFL</v>
      </c>
    </row>
    <row r="13" spans="1:42" s="66" customFormat="1" ht="24" customHeight="1">
      <c r="A13" s="1205"/>
      <c r="B13" s="489">
        <f t="shared" si="3"/>
        <v>7</v>
      </c>
      <c r="C13" s="465" t="s">
        <v>647</v>
      </c>
      <c r="D13" s="650">
        <v>7</v>
      </c>
      <c r="E13" s="464" t="s">
        <v>14</v>
      </c>
      <c r="F13" s="268">
        <v>0</v>
      </c>
      <c r="G13" s="703">
        <v>0</v>
      </c>
      <c r="H13" s="703">
        <v>0</v>
      </c>
      <c r="I13" s="703" t="s">
        <v>8</v>
      </c>
      <c r="J13" s="704">
        <v>0</v>
      </c>
      <c r="K13" s="268" t="s">
        <v>8</v>
      </c>
      <c r="L13" s="703" t="s">
        <v>8</v>
      </c>
      <c r="M13" s="703" t="s">
        <v>8</v>
      </c>
      <c r="N13" s="703">
        <v>0</v>
      </c>
      <c r="O13" s="705">
        <v>0</v>
      </c>
      <c r="P13" s="706">
        <v>0</v>
      </c>
      <c r="Q13" s="703" t="s">
        <v>8</v>
      </c>
      <c r="R13" s="703">
        <v>0</v>
      </c>
      <c r="S13" s="703" t="s">
        <v>8</v>
      </c>
      <c r="T13" s="704">
        <v>0</v>
      </c>
      <c r="U13" s="268" t="s">
        <v>8</v>
      </c>
      <c r="V13" s="703" t="s">
        <v>8</v>
      </c>
      <c r="W13" s="705" t="s">
        <v>8</v>
      </c>
      <c r="X13" s="268" t="s">
        <v>10</v>
      </c>
      <c r="Y13" s="705">
        <v>0</v>
      </c>
      <c r="Z13" s="706" t="s">
        <v>8</v>
      </c>
      <c r="AA13" s="703">
        <v>0</v>
      </c>
      <c r="AB13" s="703">
        <v>0</v>
      </c>
      <c r="AC13" s="703" t="s">
        <v>7</v>
      </c>
      <c r="AD13" s="704" t="s">
        <v>11</v>
      </c>
      <c r="AE13" s="268" t="s">
        <v>8</v>
      </c>
      <c r="AF13" s="703">
        <v>0</v>
      </c>
      <c r="AG13" s="703" t="s">
        <v>8</v>
      </c>
      <c r="AH13" s="703">
        <v>0</v>
      </c>
      <c r="AI13" s="705" t="s">
        <v>8</v>
      </c>
      <c r="AJ13" s="706" t="s">
        <v>8</v>
      </c>
      <c r="AK13" s="703" t="s">
        <v>8</v>
      </c>
      <c r="AL13" s="703">
        <v>0</v>
      </c>
      <c r="AM13" s="703">
        <v>0</v>
      </c>
      <c r="AN13" s="705" t="s">
        <v>8</v>
      </c>
      <c r="AO13" s="269">
        <f t="shared" si="1"/>
        <v>7</v>
      </c>
      <c r="AP13" s="66" t="str">
        <f t="shared" si="2"/>
        <v>コサイド３０００DFDF</v>
      </c>
    </row>
    <row r="14" spans="1:42" s="53" customFormat="1" ht="24" customHeight="1">
      <c r="A14" s="1205"/>
      <c r="B14" s="489">
        <f t="shared" si="3"/>
        <v>8</v>
      </c>
      <c r="C14" s="465" t="s">
        <v>769</v>
      </c>
      <c r="D14" s="650">
        <v>8</v>
      </c>
      <c r="E14" s="464" t="s">
        <v>13</v>
      </c>
      <c r="F14" s="268" t="s">
        <v>12</v>
      </c>
      <c r="G14" s="703" t="s">
        <v>8</v>
      </c>
      <c r="H14" s="703" t="s">
        <v>8</v>
      </c>
      <c r="I14" s="703" t="s">
        <v>12</v>
      </c>
      <c r="J14" s="704" t="s">
        <v>12</v>
      </c>
      <c r="K14" s="268" t="s">
        <v>8</v>
      </c>
      <c r="L14" s="703" t="s">
        <v>8</v>
      </c>
      <c r="M14" s="703" t="s">
        <v>8</v>
      </c>
      <c r="N14" s="703" t="s">
        <v>8</v>
      </c>
      <c r="O14" s="705" t="s">
        <v>8</v>
      </c>
      <c r="P14" s="706">
        <v>0</v>
      </c>
      <c r="Q14" s="703" t="s">
        <v>8</v>
      </c>
      <c r="R14" s="703" t="s">
        <v>8</v>
      </c>
      <c r="S14" s="703" t="s">
        <v>8</v>
      </c>
      <c r="T14" s="704" t="s">
        <v>12</v>
      </c>
      <c r="U14" s="268">
        <v>0</v>
      </c>
      <c r="V14" s="703" t="s">
        <v>8</v>
      </c>
      <c r="W14" s="705" t="s">
        <v>8</v>
      </c>
      <c r="X14" s="268" t="s">
        <v>11</v>
      </c>
      <c r="Y14" s="705" t="s">
        <v>8</v>
      </c>
      <c r="Z14" s="706" t="s">
        <v>7</v>
      </c>
      <c r="AA14" s="703" t="s">
        <v>8</v>
      </c>
      <c r="AB14" s="703" t="s">
        <v>8</v>
      </c>
      <c r="AC14" s="703" t="s">
        <v>8</v>
      </c>
      <c r="AD14" s="704" t="s">
        <v>8</v>
      </c>
      <c r="AE14" s="268" t="s">
        <v>8</v>
      </c>
      <c r="AF14" s="703" t="s">
        <v>12</v>
      </c>
      <c r="AG14" s="703" t="s">
        <v>8</v>
      </c>
      <c r="AH14" s="703">
        <v>0</v>
      </c>
      <c r="AI14" s="705" t="s">
        <v>8</v>
      </c>
      <c r="AJ14" s="706" t="s">
        <v>8</v>
      </c>
      <c r="AK14" s="703" t="s">
        <v>8</v>
      </c>
      <c r="AL14" s="703">
        <v>0</v>
      </c>
      <c r="AM14" s="703" t="s">
        <v>8</v>
      </c>
      <c r="AN14" s="705" t="s">
        <v>8</v>
      </c>
      <c r="AO14" s="269">
        <f t="shared" si="1"/>
        <v>8</v>
      </c>
      <c r="AP14" s="66" t="str">
        <f t="shared" si="2"/>
        <v>シグナムＷＤＧ顆顆</v>
      </c>
    </row>
    <row r="15" spans="1:42" s="53" customFormat="1" ht="24" customHeight="1">
      <c r="A15" s="1205"/>
      <c r="B15" s="489">
        <f t="shared" si="3"/>
        <v>9</v>
      </c>
      <c r="C15" s="465" t="s">
        <v>539</v>
      </c>
      <c r="D15" s="650">
        <v>9</v>
      </c>
      <c r="E15" s="464" t="s">
        <v>6</v>
      </c>
      <c r="F15" s="268" t="s">
        <v>8</v>
      </c>
      <c r="G15" s="703" t="s">
        <v>8</v>
      </c>
      <c r="H15" s="703" t="s">
        <v>8</v>
      </c>
      <c r="I15" s="703" t="s">
        <v>8</v>
      </c>
      <c r="J15" s="704" t="s">
        <v>8</v>
      </c>
      <c r="K15" s="268" t="s">
        <v>8</v>
      </c>
      <c r="L15" s="703" t="s">
        <v>8</v>
      </c>
      <c r="M15" s="703" t="s">
        <v>8</v>
      </c>
      <c r="N15" s="703" t="s">
        <v>8</v>
      </c>
      <c r="O15" s="705" t="s">
        <v>8</v>
      </c>
      <c r="P15" s="706" t="s">
        <v>8</v>
      </c>
      <c r="Q15" s="703" t="s">
        <v>8</v>
      </c>
      <c r="R15" s="703" t="s">
        <v>8</v>
      </c>
      <c r="S15" s="703" t="s">
        <v>8</v>
      </c>
      <c r="T15" s="704" t="s">
        <v>8</v>
      </c>
      <c r="U15" s="268" t="s">
        <v>8</v>
      </c>
      <c r="V15" s="703" t="s">
        <v>8</v>
      </c>
      <c r="W15" s="705" t="s">
        <v>8</v>
      </c>
      <c r="X15" s="268" t="s">
        <v>8</v>
      </c>
      <c r="Y15" s="705" t="s">
        <v>8</v>
      </c>
      <c r="Z15" s="706" t="s">
        <v>8</v>
      </c>
      <c r="AA15" s="703" t="s">
        <v>8</v>
      </c>
      <c r="AB15" s="703" t="s">
        <v>8</v>
      </c>
      <c r="AC15" s="703" t="s">
        <v>8</v>
      </c>
      <c r="AD15" s="704" t="s">
        <v>8</v>
      </c>
      <c r="AE15" s="268" t="s">
        <v>7</v>
      </c>
      <c r="AF15" s="703" t="s">
        <v>8</v>
      </c>
      <c r="AG15" s="703" t="s">
        <v>8</v>
      </c>
      <c r="AH15" s="703">
        <v>0</v>
      </c>
      <c r="AI15" s="705" t="s">
        <v>8</v>
      </c>
      <c r="AJ15" s="706" t="s">
        <v>8</v>
      </c>
      <c r="AK15" s="703" t="s">
        <v>8</v>
      </c>
      <c r="AL15" s="703" t="s">
        <v>8</v>
      </c>
      <c r="AM15" s="703" t="s">
        <v>8</v>
      </c>
      <c r="AN15" s="705" t="s">
        <v>8</v>
      </c>
      <c r="AO15" s="269">
        <f t="shared" si="1"/>
        <v>9</v>
      </c>
      <c r="AP15" s="66" t="str">
        <f t="shared" si="2"/>
        <v>ストロビーFLFL</v>
      </c>
    </row>
    <row r="16" spans="1:42" s="53" customFormat="1" ht="24" customHeight="1" thickBot="1">
      <c r="A16" s="1205"/>
      <c r="B16" s="490">
        <f t="shared" si="3"/>
        <v>10</v>
      </c>
      <c r="C16" s="491" t="s">
        <v>542</v>
      </c>
      <c r="D16" s="670">
        <v>10</v>
      </c>
      <c r="E16" s="492" t="s">
        <v>4</v>
      </c>
      <c r="F16" s="270">
        <v>0</v>
      </c>
      <c r="G16" s="711" t="s">
        <v>8</v>
      </c>
      <c r="H16" s="711">
        <v>0</v>
      </c>
      <c r="I16" s="711" t="s">
        <v>8</v>
      </c>
      <c r="J16" s="712" t="s">
        <v>8</v>
      </c>
      <c r="K16" s="270">
        <v>0</v>
      </c>
      <c r="L16" s="711" t="s">
        <v>8</v>
      </c>
      <c r="M16" s="711" t="s">
        <v>8</v>
      </c>
      <c r="N16" s="711">
        <v>0</v>
      </c>
      <c r="O16" s="713" t="s">
        <v>8</v>
      </c>
      <c r="P16" s="714">
        <v>0</v>
      </c>
      <c r="Q16" s="711">
        <v>0</v>
      </c>
      <c r="R16" s="711">
        <v>0</v>
      </c>
      <c r="S16" s="711">
        <v>0</v>
      </c>
      <c r="T16" s="712" t="s">
        <v>8</v>
      </c>
      <c r="U16" s="270">
        <v>0</v>
      </c>
      <c r="V16" s="711">
        <v>0</v>
      </c>
      <c r="W16" s="713" t="s">
        <v>12</v>
      </c>
      <c r="X16" s="270" t="s">
        <v>8</v>
      </c>
      <c r="Y16" s="713">
        <v>0</v>
      </c>
      <c r="Z16" s="714" t="s">
        <v>8</v>
      </c>
      <c r="AA16" s="711" t="s">
        <v>8</v>
      </c>
      <c r="AB16" s="711" t="s">
        <v>8</v>
      </c>
      <c r="AC16" s="711" t="s">
        <v>8</v>
      </c>
      <c r="AD16" s="712" t="s">
        <v>8</v>
      </c>
      <c r="AE16" s="270" t="s">
        <v>8</v>
      </c>
      <c r="AF16" s="711">
        <v>0</v>
      </c>
      <c r="AG16" s="711" t="s">
        <v>8</v>
      </c>
      <c r="AH16" s="711">
        <v>0</v>
      </c>
      <c r="AI16" s="713">
        <v>0</v>
      </c>
      <c r="AJ16" s="714" t="s">
        <v>8</v>
      </c>
      <c r="AK16" s="711">
        <v>0</v>
      </c>
      <c r="AL16" s="711" t="s">
        <v>8</v>
      </c>
      <c r="AM16" s="711">
        <v>0</v>
      </c>
      <c r="AN16" s="713" t="s">
        <v>8</v>
      </c>
      <c r="AO16" s="272">
        <f t="shared" si="1"/>
        <v>10</v>
      </c>
      <c r="AP16" s="66" t="str">
        <f t="shared" si="2"/>
        <v>トリフミン水水</v>
      </c>
    </row>
    <row r="17" spans="1:44" s="53" customFormat="1" ht="24" customHeight="1">
      <c r="A17" s="1205"/>
      <c r="B17" s="456">
        <f t="shared" si="3"/>
        <v>11</v>
      </c>
      <c r="C17" s="457" t="s">
        <v>546</v>
      </c>
      <c r="D17" s="680">
        <v>11</v>
      </c>
      <c r="E17" s="456" t="s">
        <v>13</v>
      </c>
      <c r="F17" s="273" t="s">
        <v>8</v>
      </c>
      <c r="G17" s="715" t="s">
        <v>8</v>
      </c>
      <c r="H17" s="715" t="s">
        <v>8</v>
      </c>
      <c r="I17" s="715" t="s">
        <v>8</v>
      </c>
      <c r="J17" s="716" t="s">
        <v>8</v>
      </c>
      <c r="K17" s="273" t="s">
        <v>8</v>
      </c>
      <c r="L17" s="715" t="s">
        <v>8</v>
      </c>
      <c r="M17" s="715" t="s">
        <v>8</v>
      </c>
      <c r="N17" s="715" t="s">
        <v>8</v>
      </c>
      <c r="O17" s="717" t="s">
        <v>8</v>
      </c>
      <c r="P17" s="718" t="s">
        <v>8</v>
      </c>
      <c r="Q17" s="715" t="s">
        <v>8</v>
      </c>
      <c r="R17" s="715" t="s">
        <v>8</v>
      </c>
      <c r="S17" s="715" t="s">
        <v>8</v>
      </c>
      <c r="T17" s="716" t="s">
        <v>8</v>
      </c>
      <c r="U17" s="273" t="s">
        <v>8</v>
      </c>
      <c r="V17" s="715" t="s">
        <v>8</v>
      </c>
      <c r="W17" s="717" t="s">
        <v>8</v>
      </c>
      <c r="X17" s="273" t="s">
        <v>8</v>
      </c>
      <c r="Y17" s="717" t="s">
        <v>8</v>
      </c>
      <c r="Z17" s="718" t="s">
        <v>8</v>
      </c>
      <c r="AA17" s="715">
        <v>0</v>
      </c>
      <c r="AB17" s="715">
        <v>0</v>
      </c>
      <c r="AC17" s="715" t="s">
        <v>8</v>
      </c>
      <c r="AD17" s="716" t="s">
        <v>8</v>
      </c>
      <c r="AE17" s="273" t="s">
        <v>8</v>
      </c>
      <c r="AF17" s="715" t="s">
        <v>8</v>
      </c>
      <c r="AG17" s="715" t="s">
        <v>8</v>
      </c>
      <c r="AH17" s="715" t="s">
        <v>8</v>
      </c>
      <c r="AI17" s="717" t="s">
        <v>8</v>
      </c>
      <c r="AJ17" s="718" t="s">
        <v>7</v>
      </c>
      <c r="AK17" s="715" t="s">
        <v>8</v>
      </c>
      <c r="AL17" s="715">
        <v>0</v>
      </c>
      <c r="AM17" s="715" t="s">
        <v>8</v>
      </c>
      <c r="AN17" s="717" t="s">
        <v>8</v>
      </c>
      <c r="AO17" s="275">
        <f t="shared" si="1"/>
        <v>11</v>
      </c>
      <c r="AP17" s="66" t="str">
        <f t="shared" si="2"/>
        <v>ファンタジスタ顆顆</v>
      </c>
    </row>
    <row r="18" spans="1:44" s="53" customFormat="1" ht="24" customHeight="1">
      <c r="A18" s="1205"/>
      <c r="B18" s="464">
        <f t="shared" si="3"/>
        <v>12</v>
      </c>
      <c r="C18" s="465" t="s">
        <v>770</v>
      </c>
      <c r="D18" s="650">
        <v>12</v>
      </c>
      <c r="E18" s="464" t="s">
        <v>6</v>
      </c>
      <c r="F18" s="268" t="s">
        <v>8</v>
      </c>
      <c r="G18" s="703" t="s">
        <v>8</v>
      </c>
      <c r="H18" s="703" t="s">
        <v>8</v>
      </c>
      <c r="I18" s="703" t="s">
        <v>8</v>
      </c>
      <c r="J18" s="704" t="s">
        <v>8</v>
      </c>
      <c r="K18" s="268">
        <v>0</v>
      </c>
      <c r="L18" s="703" t="s">
        <v>8</v>
      </c>
      <c r="M18" s="703" t="s">
        <v>8</v>
      </c>
      <c r="N18" s="703" t="s">
        <v>8</v>
      </c>
      <c r="O18" s="705" t="s">
        <v>8</v>
      </c>
      <c r="P18" s="706">
        <v>0</v>
      </c>
      <c r="Q18" s="703" t="s">
        <v>8</v>
      </c>
      <c r="R18" s="703" t="s">
        <v>8</v>
      </c>
      <c r="S18" s="703" t="s">
        <v>8</v>
      </c>
      <c r="T18" s="704" t="s">
        <v>8</v>
      </c>
      <c r="U18" s="268" t="s">
        <v>8</v>
      </c>
      <c r="V18" s="703">
        <v>0</v>
      </c>
      <c r="W18" s="705">
        <v>0</v>
      </c>
      <c r="X18" s="268" t="s">
        <v>8</v>
      </c>
      <c r="Y18" s="705">
        <v>0</v>
      </c>
      <c r="Z18" s="706" t="s">
        <v>8</v>
      </c>
      <c r="AA18" s="703" t="s">
        <v>8</v>
      </c>
      <c r="AB18" s="703" t="s">
        <v>8</v>
      </c>
      <c r="AC18" s="703" t="s">
        <v>8</v>
      </c>
      <c r="AD18" s="704" t="s">
        <v>8</v>
      </c>
      <c r="AE18" s="268" t="s">
        <v>8</v>
      </c>
      <c r="AF18" s="703" t="s">
        <v>8</v>
      </c>
      <c r="AG18" s="703" t="s">
        <v>8</v>
      </c>
      <c r="AH18" s="703">
        <v>0</v>
      </c>
      <c r="AI18" s="705" t="s">
        <v>8</v>
      </c>
      <c r="AJ18" s="706" t="s">
        <v>8</v>
      </c>
      <c r="AK18" s="703" t="s">
        <v>7</v>
      </c>
      <c r="AL18" s="703" t="s">
        <v>8</v>
      </c>
      <c r="AM18" s="703" t="s">
        <v>7</v>
      </c>
      <c r="AN18" s="705" t="s">
        <v>8</v>
      </c>
      <c r="AO18" s="269">
        <f t="shared" si="1"/>
        <v>12</v>
      </c>
      <c r="AP18" s="66" t="str">
        <f t="shared" si="2"/>
        <v>ベルクートFLFL</v>
      </c>
      <c r="AR18" s="63"/>
    </row>
    <row r="19" spans="1:44" s="53" customFormat="1" ht="24" customHeight="1">
      <c r="A19" s="1205"/>
      <c r="B19" s="464">
        <f t="shared" si="3"/>
        <v>13</v>
      </c>
      <c r="C19" s="465" t="s">
        <v>670</v>
      </c>
      <c r="D19" s="650">
        <v>13</v>
      </c>
      <c r="E19" s="464" t="s">
        <v>4</v>
      </c>
      <c r="F19" s="268">
        <v>0</v>
      </c>
      <c r="G19" s="703">
        <v>0</v>
      </c>
      <c r="H19" s="703">
        <v>0</v>
      </c>
      <c r="I19" s="703" t="s">
        <v>8</v>
      </c>
      <c r="J19" s="704" t="s">
        <v>8</v>
      </c>
      <c r="K19" s="268" t="s">
        <v>8</v>
      </c>
      <c r="L19" s="703">
        <v>0</v>
      </c>
      <c r="M19" s="703">
        <v>0</v>
      </c>
      <c r="N19" s="703">
        <v>0</v>
      </c>
      <c r="O19" s="705">
        <v>0</v>
      </c>
      <c r="P19" s="706" t="s">
        <v>8</v>
      </c>
      <c r="Q19" s="703" t="s">
        <v>8</v>
      </c>
      <c r="R19" s="703">
        <v>0</v>
      </c>
      <c r="S19" s="703" t="s">
        <v>8</v>
      </c>
      <c r="T19" s="704" t="s">
        <v>8</v>
      </c>
      <c r="U19" s="268">
        <v>0</v>
      </c>
      <c r="V19" s="703" t="s">
        <v>8</v>
      </c>
      <c r="W19" s="705">
        <v>0</v>
      </c>
      <c r="X19" s="268">
        <v>0</v>
      </c>
      <c r="Y19" s="705">
        <v>0</v>
      </c>
      <c r="Z19" s="706" t="s">
        <v>8</v>
      </c>
      <c r="AA19" s="703">
        <v>0</v>
      </c>
      <c r="AB19" s="703" t="s">
        <v>8</v>
      </c>
      <c r="AC19" s="703" t="s">
        <v>8</v>
      </c>
      <c r="AD19" s="704">
        <v>0</v>
      </c>
      <c r="AE19" s="268" t="s">
        <v>8</v>
      </c>
      <c r="AF19" s="703">
        <v>0</v>
      </c>
      <c r="AG19" s="703">
        <v>0</v>
      </c>
      <c r="AH19" s="703">
        <v>0</v>
      </c>
      <c r="AI19" s="705">
        <v>0</v>
      </c>
      <c r="AJ19" s="706" t="s">
        <v>8</v>
      </c>
      <c r="AK19" s="703" t="s">
        <v>7</v>
      </c>
      <c r="AL19" s="703">
        <v>0</v>
      </c>
      <c r="AM19" s="703" t="s">
        <v>7</v>
      </c>
      <c r="AN19" s="705">
        <v>0</v>
      </c>
      <c r="AO19" s="269">
        <f t="shared" si="1"/>
        <v>13</v>
      </c>
      <c r="AP19" s="66" t="str">
        <f t="shared" si="2"/>
        <v>ベルクート水水</v>
      </c>
    </row>
    <row r="20" spans="1:44" s="53" customFormat="1" ht="24" customHeight="1">
      <c r="A20" s="1205"/>
      <c r="B20" s="464">
        <f t="shared" si="3"/>
        <v>14</v>
      </c>
      <c r="C20" s="465" t="s">
        <v>695</v>
      </c>
      <c r="D20" s="650">
        <v>14</v>
      </c>
      <c r="E20" s="464" t="s">
        <v>4</v>
      </c>
      <c r="F20" s="268">
        <v>0</v>
      </c>
      <c r="G20" s="703" t="s">
        <v>8</v>
      </c>
      <c r="H20" s="703" t="s">
        <v>8</v>
      </c>
      <c r="I20" s="703">
        <v>0</v>
      </c>
      <c r="J20" s="704" t="s">
        <v>8</v>
      </c>
      <c r="K20" s="268" t="s">
        <v>8</v>
      </c>
      <c r="L20" s="703" t="s">
        <v>8</v>
      </c>
      <c r="M20" s="703" t="s">
        <v>8</v>
      </c>
      <c r="N20" s="703" t="s">
        <v>8</v>
      </c>
      <c r="O20" s="705" t="s">
        <v>8</v>
      </c>
      <c r="P20" s="706" t="s">
        <v>8</v>
      </c>
      <c r="Q20" s="703" t="s">
        <v>8</v>
      </c>
      <c r="R20" s="703" t="s">
        <v>8</v>
      </c>
      <c r="S20" s="703">
        <v>0</v>
      </c>
      <c r="T20" s="704">
        <v>0</v>
      </c>
      <c r="U20" s="268" t="s">
        <v>8</v>
      </c>
      <c r="V20" s="703" t="s">
        <v>8</v>
      </c>
      <c r="W20" s="705" t="s">
        <v>8</v>
      </c>
      <c r="X20" s="268">
        <v>0</v>
      </c>
      <c r="Y20" s="705">
        <v>0</v>
      </c>
      <c r="Z20" s="706" t="s">
        <v>8</v>
      </c>
      <c r="AA20" s="703" t="s">
        <v>8</v>
      </c>
      <c r="AB20" s="703">
        <v>0</v>
      </c>
      <c r="AC20" s="703">
        <v>0</v>
      </c>
      <c r="AD20" s="704" t="s">
        <v>8</v>
      </c>
      <c r="AE20" s="268" t="s">
        <v>8</v>
      </c>
      <c r="AF20" s="703" t="s">
        <v>8</v>
      </c>
      <c r="AG20" s="703" t="s">
        <v>8</v>
      </c>
      <c r="AH20" s="703" t="s">
        <v>8</v>
      </c>
      <c r="AI20" s="705" t="s">
        <v>8</v>
      </c>
      <c r="AJ20" s="706" t="s">
        <v>8</v>
      </c>
      <c r="AK20" s="703" t="s">
        <v>8</v>
      </c>
      <c r="AL20" s="703" t="s">
        <v>8</v>
      </c>
      <c r="AM20" s="703">
        <v>0</v>
      </c>
      <c r="AN20" s="705" t="s">
        <v>8</v>
      </c>
      <c r="AO20" s="269">
        <f t="shared" si="1"/>
        <v>14</v>
      </c>
      <c r="AP20" s="66" t="str">
        <f t="shared" si="2"/>
        <v>マスタピース水水</v>
      </c>
    </row>
    <row r="21" spans="1:44" s="53" customFormat="1" ht="24" customHeight="1" thickBot="1">
      <c r="A21" s="1207"/>
      <c r="B21" s="492">
        <f t="shared" si="3"/>
        <v>15</v>
      </c>
      <c r="C21" s="491" t="s">
        <v>632</v>
      </c>
      <c r="D21" s="670">
        <v>15</v>
      </c>
      <c r="E21" s="492" t="s">
        <v>4</v>
      </c>
      <c r="F21" s="270">
        <v>0</v>
      </c>
      <c r="G21" s="711">
        <v>0</v>
      </c>
      <c r="H21" s="711">
        <v>0</v>
      </c>
      <c r="I21" s="711">
        <v>0</v>
      </c>
      <c r="J21" s="712" t="s">
        <v>8</v>
      </c>
      <c r="K21" s="270" t="s">
        <v>8</v>
      </c>
      <c r="L21" s="711" t="s">
        <v>8</v>
      </c>
      <c r="M21" s="711" t="s">
        <v>8</v>
      </c>
      <c r="N21" s="711">
        <v>0</v>
      </c>
      <c r="O21" s="713">
        <v>0</v>
      </c>
      <c r="P21" s="714" t="s">
        <v>8</v>
      </c>
      <c r="Q21" s="711" t="s">
        <v>8</v>
      </c>
      <c r="R21" s="711" t="s">
        <v>8</v>
      </c>
      <c r="S21" s="711" t="s">
        <v>8</v>
      </c>
      <c r="T21" s="712">
        <v>0</v>
      </c>
      <c r="U21" s="270" t="s">
        <v>8</v>
      </c>
      <c r="V21" s="711" t="s">
        <v>8</v>
      </c>
      <c r="W21" s="713">
        <v>0</v>
      </c>
      <c r="X21" s="270">
        <v>0</v>
      </c>
      <c r="Y21" s="713">
        <v>0</v>
      </c>
      <c r="Z21" s="714" t="s">
        <v>8</v>
      </c>
      <c r="AA21" s="711">
        <v>0</v>
      </c>
      <c r="AB21" s="711" t="s">
        <v>8</v>
      </c>
      <c r="AC21" s="711" t="s">
        <v>8</v>
      </c>
      <c r="AD21" s="712" t="s">
        <v>8</v>
      </c>
      <c r="AE21" s="270" t="s">
        <v>8</v>
      </c>
      <c r="AF21" s="711">
        <v>0</v>
      </c>
      <c r="AG21" s="711">
        <v>0</v>
      </c>
      <c r="AH21" s="711">
        <v>0</v>
      </c>
      <c r="AI21" s="713" t="s">
        <v>8</v>
      </c>
      <c r="AJ21" s="714" t="s">
        <v>8</v>
      </c>
      <c r="AK21" s="711">
        <v>0</v>
      </c>
      <c r="AL21" s="711">
        <v>0</v>
      </c>
      <c r="AM21" s="711">
        <v>0</v>
      </c>
      <c r="AN21" s="713" t="s">
        <v>7</v>
      </c>
      <c r="AO21" s="272">
        <f t="shared" si="1"/>
        <v>15</v>
      </c>
      <c r="AP21" s="66" t="str">
        <f t="shared" si="2"/>
        <v>ロブラール水水</v>
      </c>
    </row>
    <row r="22" spans="1:44" ht="6" customHeight="1">
      <c r="A22" s="279"/>
      <c r="B22" s="424"/>
      <c r="C22" s="423"/>
      <c r="D22" s="607"/>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66"/>
    </row>
    <row r="23" spans="1:44">
      <c r="A23" s="279" t="s">
        <v>338</v>
      </c>
      <c r="B23" s="279"/>
      <c r="C23" s="279"/>
      <c r="D23" s="719"/>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66"/>
    </row>
    <row r="24" spans="1:44">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row>
    <row r="25" spans="1:44">
      <c r="F25" s="66" t="str">
        <f>+F4&amp;F6</f>
        <v>アグロスリン乳乳</v>
      </c>
      <c r="G25" s="66" t="str">
        <f t="shared" ref="G25:AN25" si="4">+G4&amp;G6</f>
        <v>アドマイヤー顆顆</v>
      </c>
      <c r="H25" s="60" t="str">
        <f t="shared" si="4"/>
        <v>アファーム乳乳</v>
      </c>
      <c r="I25" s="60" t="str">
        <f t="shared" si="4"/>
        <v>エルサン乳乳</v>
      </c>
      <c r="J25" s="60" t="str">
        <f t="shared" si="4"/>
        <v>カスケード乳乳</v>
      </c>
      <c r="K25" s="60" t="str">
        <f t="shared" si="4"/>
        <v>ゲットアウト顆顆</v>
      </c>
      <c r="L25" s="60" t="str">
        <f t="shared" si="4"/>
        <v>コテツFLFL</v>
      </c>
      <c r="M25" s="60" t="str">
        <f t="shared" si="4"/>
        <v>スカウトFLFL</v>
      </c>
      <c r="N25" s="60" t="str">
        <f t="shared" si="4"/>
        <v>スタークル顆顆</v>
      </c>
      <c r="O25" s="60" t="str">
        <f t="shared" si="4"/>
        <v>スピノエース顆顆</v>
      </c>
      <c r="P25" s="60" t="str">
        <f t="shared" si="4"/>
        <v>バイスロイド乳乳</v>
      </c>
      <c r="Q25" s="60" t="str">
        <f t="shared" si="4"/>
        <v>フェニックス顆顆</v>
      </c>
      <c r="R25" s="60" t="str">
        <f t="shared" si="4"/>
        <v>ペイオフＭＥ液液</v>
      </c>
      <c r="S25" s="60" t="str">
        <f t="shared" si="4"/>
        <v>ベネビアODOD</v>
      </c>
      <c r="T25" s="60" t="str">
        <f t="shared" si="4"/>
        <v>マラソン乳乳</v>
      </c>
      <c r="U25" s="60" t="str">
        <f t="shared" si="4"/>
        <v>モスピラン顆顆</v>
      </c>
      <c r="V25" s="60" t="str">
        <f t="shared" si="4"/>
        <v>モスピランＳＬ液※1液</v>
      </c>
      <c r="W25" s="60" t="str">
        <f t="shared" si="4"/>
        <v>ランネート４５DFDF</v>
      </c>
      <c r="X25" s="60" t="str">
        <f t="shared" si="4"/>
        <v>アリエッティ水水</v>
      </c>
      <c r="Y25" s="60" t="str">
        <f t="shared" si="4"/>
        <v>カスミンボルドー水水</v>
      </c>
      <c r="Z25" s="60" t="str">
        <f t="shared" si="4"/>
        <v>カンタスDFDF</v>
      </c>
      <c r="AA25" s="60" t="str">
        <f t="shared" si="4"/>
        <v>キノンドーFLFL</v>
      </c>
      <c r="AB25" s="60" t="str">
        <f t="shared" si="4"/>
        <v>クプロシールドFLFL</v>
      </c>
      <c r="AC25" s="60" t="str">
        <f t="shared" si="4"/>
        <v>コサイド３０００DFDF</v>
      </c>
      <c r="AD25" s="60" t="str">
        <f t="shared" si="4"/>
        <v>スターナ水水</v>
      </c>
      <c r="AE25" s="60" t="str">
        <f t="shared" si="4"/>
        <v>ストロビーFLFL</v>
      </c>
      <c r="AF25" s="60" t="str">
        <f t="shared" si="4"/>
        <v>スミレックス水水</v>
      </c>
      <c r="AG25" s="60" t="str">
        <f t="shared" si="4"/>
        <v>ダコニール１０００FLFL</v>
      </c>
      <c r="AH25" s="60" t="str">
        <f t="shared" si="4"/>
        <v>ダコニールエースFLFL</v>
      </c>
      <c r="AI25" s="60" t="str">
        <f t="shared" si="4"/>
        <v>トリフミン水水</v>
      </c>
      <c r="AJ25" s="60" t="str">
        <f t="shared" si="4"/>
        <v>ファンタジスタ顆顆</v>
      </c>
      <c r="AK25" s="56" t="str">
        <f t="shared" si="4"/>
        <v>ベルクート水水</v>
      </c>
      <c r="AL25" s="56" t="str">
        <f t="shared" si="4"/>
        <v>ポリオキシンＡＬ水水</v>
      </c>
      <c r="AM25" s="56" t="str">
        <f t="shared" si="4"/>
        <v>ポリベリン水水</v>
      </c>
      <c r="AN25" s="60" t="str">
        <f t="shared" si="4"/>
        <v>ロブラール水水</v>
      </c>
    </row>
    <row r="27" spans="1:44">
      <c r="AB27" s="61"/>
      <c r="AC27" s="61"/>
    </row>
  </sheetData>
  <sheetProtection password="CEE3" sheet="1" objects="1" scenarios="1"/>
  <mergeCells count="5">
    <mergeCell ref="A7:A21"/>
    <mergeCell ref="AO2:AO6"/>
    <mergeCell ref="A2:E6"/>
    <mergeCell ref="F2:W2"/>
    <mergeCell ref="X2:AN2"/>
  </mergeCells>
  <phoneticPr fontId="3"/>
  <pageMargins left="0.59055118110236227" right="0.59055118110236227" top="0.55118110236220474" bottom="0.55118110236220474" header="0" footer="0"/>
  <pageSetup paperSize="9" scale="55"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CFF"/>
  </sheetPr>
  <dimension ref="A1:BM99"/>
  <sheetViews>
    <sheetView view="pageBreakPreview" zoomScale="60" zoomScaleNormal="50" workbookViewId="0">
      <pane xSplit="4" ySplit="5" topLeftCell="E6" activePane="bottomRight" state="frozen"/>
      <selection activeCell="B59" sqref="B59"/>
      <selection pane="topRight" activeCell="B59" sqref="B59"/>
      <selection pane="bottomLeft" activeCell="B59" sqref="B59"/>
      <selection pane="bottomRight" activeCell="D7" sqref="D7:D63"/>
    </sheetView>
  </sheetViews>
  <sheetFormatPr defaultColWidth="11" defaultRowHeight="17.25"/>
  <cols>
    <col min="1" max="1" width="4.125" style="71" customWidth="1"/>
    <col min="2" max="2" width="4.625" style="46" customWidth="1"/>
    <col min="3" max="3" width="26.125" style="115" customWidth="1"/>
    <col min="4" max="4" width="5" style="71" customWidth="1"/>
    <col min="5" max="7" width="3.75" style="74" customWidth="1"/>
    <col min="8" max="11" width="3.75" style="71" customWidth="1"/>
    <col min="12" max="13" width="3.75" style="74" customWidth="1"/>
    <col min="14" max="15" width="3.75" style="71" customWidth="1"/>
    <col min="16" max="62" width="3.75" style="74" customWidth="1"/>
    <col min="63" max="63" width="4.125" style="74" customWidth="1"/>
    <col min="64" max="16384" width="11" style="71"/>
  </cols>
  <sheetData>
    <row r="1" spans="1:65" ht="19.5" customHeight="1" thickBot="1">
      <c r="A1" s="1106" t="s">
        <v>339</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250" t="s">
        <v>18</v>
      </c>
      <c r="BL1" s="250" t="s">
        <v>18</v>
      </c>
    </row>
    <row r="2" spans="1:65" s="78" customFormat="1" ht="18.75" customHeight="1" thickBot="1">
      <c r="A2" s="1287"/>
      <c r="B2" s="1288"/>
      <c r="C2" s="1288"/>
      <c r="D2" s="1288"/>
      <c r="E2" s="1289"/>
      <c r="F2" s="1241" t="s">
        <v>271</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3"/>
      <c r="BK2" s="1296"/>
      <c r="BL2" s="1284"/>
    </row>
    <row r="3" spans="1:65" s="78" customFormat="1" ht="24.75" customHeight="1">
      <c r="A3" s="1290"/>
      <c r="B3" s="1291"/>
      <c r="C3" s="1291"/>
      <c r="D3" s="1291"/>
      <c r="E3" s="1292"/>
      <c r="F3" s="831">
        <v>1</v>
      </c>
      <c r="G3" s="832">
        <f>F3+1</f>
        <v>2</v>
      </c>
      <c r="H3" s="832">
        <f t="shared" ref="H3:BJ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3">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2">
        <f t="shared" si="0"/>
        <v>34</v>
      </c>
      <c r="AN3" s="833">
        <f t="shared" si="0"/>
        <v>35</v>
      </c>
      <c r="AO3" s="834">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6">
        <f t="shared" si="0"/>
        <v>57</v>
      </c>
      <c r="BK3" s="1297"/>
      <c r="BL3" s="1285"/>
    </row>
    <row r="4" spans="1:65" s="114" customFormat="1" ht="216.75" customHeight="1">
      <c r="A4" s="1290"/>
      <c r="B4" s="1291"/>
      <c r="C4" s="1291"/>
      <c r="D4" s="1291"/>
      <c r="E4" s="1292"/>
      <c r="F4" s="621" t="s">
        <v>611</v>
      </c>
      <c r="G4" s="622" t="s">
        <v>676</v>
      </c>
      <c r="H4" s="622" t="s">
        <v>775</v>
      </c>
      <c r="I4" s="622" t="s">
        <v>642</v>
      </c>
      <c r="J4" s="623" t="s">
        <v>557</v>
      </c>
      <c r="K4" s="621" t="s">
        <v>763</v>
      </c>
      <c r="L4" s="622" t="s">
        <v>679</v>
      </c>
      <c r="M4" s="622" t="s">
        <v>535</v>
      </c>
      <c r="N4" s="622" t="s">
        <v>776</v>
      </c>
      <c r="O4" s="624" t="s">
        <v>777</v>
      </c>
      <c r="P4" s="625" t="s">
        <v>612</v>
      </c>
      <c r="Q4" s="622" t="s">
        <v>681</v>
      </c>
      <c r="R4" s="622" t="s">
        <v>613</v>
      </c>
      <c r="S4" s="622" t="s">
        <v>772</v>
      </c>
      <c r="T4" s="623" t="s">
        <v>778</v>
      </c>
      <c r="U4" s="621" t="s">
        <v>645</v>
      </c>
      <c r="V4" s="622" t="s">
        <v>646</v>
      </c>
      <c r="W4" s="622" t="s">
        <v>614</v>
      </c>
      <c r="X4" s="622" t="s">
        <v>616</v>
      </c>
      <c r="Y4" s="624" t="s">
        <v>647</v>
      </c>
      <c r="Z4" s="625" t="s">
        <v>617</v>
      </c>
      <c r="AA4" s="622" t="s">
        <v>769</v>
      </c>
      <c r="AB4" s="622" t="s">
        <v>618</v>
      </c>
      <c r="AC4" s="622" t="s">
        <v>779</v>
      </c>
      <c r="AD4" s="623" t="s">
        <v>619</v>
      </c>
      <c r="AE4" s="621" t="s">
        <v>507</v>
      </c>
      <c r="AF4" s="622" t="s">
        <v>539</v>
      </c>
      <c r="AG4" s="622" t="s">
        <v>686</v>
      </c>
      <c r="AH4" s="838" t="s">
        <v>687</v>
      </c>
      <c r="AI4" s="624" t="s">
        <v>688</v>
      </c>
      <c r="AJ4" s="625" t="s">
        <v>523</v>
      </c>
      <c r="AK4" s="622" t="s">
        <v>669</v>
      </c>
      <c r="AL4" s="622" t="s">
        <v>780</v>
      </c>
      <c r="AM4" s="622" t="s">
        <v>541</v>
      </c>
      <c r="AN4" s="623" t="s">
        <v>691</v>
      </c>
      <c r="AO4" s="621" t="s">
        <v>781</v>
      </c>
      <c r="AP4" s="622" t="s">
        <v>764</v>
      </c>
      <c r="AQ4" s="622" t="s">
        <v>692</v>
      </c>
      <c r="AR4" s="622" t="s">
        <v>115</v>
      </c>
      <c r="AS4" s="624" t="s">
        <v>622</v>
      </c>
      <c r="AT4" s="625" t="s">
        <v>765</v>
      </c>
      <c r="AU4" s="622" t="s">
        <v>546</v>
      </c>
      <c r="AV4" s="622" t="s">
        <v>693</v>
      </c>
      <c r="AW4" s="622" t="s">
        <v>782</v>
      </c>
      <c r="AX4" s="623" t="s">
        <v>650</v>
      </c>
      <c r="AY4" s="621" t="s">
        <v>626</v>
      </c>
      <c r="AZ4" s="622" t="s">
        <v>513</v>
      </c>
      <c r="BA4" s="622" t="s">
        <v>628</v>
      </c>
      <c r="BB4" s="622" t="s">
        <v>783</v>
      </c>
      <c r="BC4" s="624" t="s">
        <v>695</v>
      </c>
      <c r="BD4" s="625" t="s">
        <v>696</v>
      </c>
      <c r="BE4" s="622" t="s">
        <v>784</v>
      </c>
      <c r="BF4" s="622" t="s">
        <v>629</v>
      </c>
      <c r="BG4" s="622" t="s">
        <v>553</v>
      </c>
      <c r="BH4" s="623" t="s">
        <v>630</v>
      </c>
      <c r="BI4" s="621" t="s">
        <v>631</v>
      </c>
      <c r="BJ4" s="624" t="s">
        <v>632</v>
      </c>
      <c r="BK4" s="1297"/>
      <c r="BL4" s="1285"/>
    </row>
    <row r="5" spans="1:65" s="78" customFormat="1" ht="22.5" customHeight="1" thickBot="1">
      <c r="A5" s="1290"/>
      <c r="B5" s="1291"/>
      <c r="C5" s="1291"/>
      <c r="D5" s="1291"/>
      <c r="E5" s="1292"/>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30">
        <v>57</v>
      </c>
      <c r="BK5" s="1297"/>
      <c r="BL5" s="1286"/>
    </row>
    <row r="6" spans="1:65" s="78" customFormat="1" ht="31.5" customHeight="1" thickBot="1">
      <c r="A6" s="1293"/>
      <c r="B6" s="1294"/>
      <c r="C6" s="1294"/>
      <c r="D6" s="1294"/>
      <c r="E6" s="1295"/>
      <c r="F6" s="839" t="s">
        <v>4</v>
      </c>
      <c r="G6" s="840" t="s">
        <v>4</v>
      </c>
      <c r="H6" s="840" t="s">
        <v>4</v>
      </c>
      <c r="I6" s="840" t="s">
        <v>6</v>
      </c>
      <c r="J6" s="841" t="s">
        <v>6</v>
      </c>
      <c r="K6" s="839" t="s">
        <v>6</v>
      </c>
      <c r="L6" s="840" t="s">
        <v>6</v>
      </c>
      <c r="M6" s="840" t="s">
        <v>4</v>
      </c>
      <c r="N6" s="840" t="s">
        <v>4</v>
      </c>
      <c r="O6" s="842" t="s">
        <v>19</v>
      </c>
      <c r="P6" s="843" t="s">
        <v>4</v>
      </c>
      <c r="Q6" s="840" t="s">
        <v>4</v>
      </c>
      <c r="R6" s="840" t="s">
        <v>4</v>
      </c>
      <c r="S6" s="840" t="s">
        <v>6</v>
      </c>
      <c r="T6" s="841" t="s">
        <v>4</v>
      </c>
      <c r="U6" s="839" t="s">
        <v>6</v>
      </c>
      <c r="V6" s="840" t="s">
        <v>4</v>
      </c>
      <c r="W6" s="840" t="s">
        <v>4</v>
      </c>
      <c r="X6" s="840" t="s">
        <v>6</v>
      </c>
      <c r="Y6" s="842" t="s">
        <v>14</v>
      </c>
      <c r="Z6" s="843" t="s">
        <v>6</v>
      </c>
      <c r="AA6" s="840" t="s">
        <v>13</v>
      </c>
      <c r="AB6" s="840" t="s">
        <v>4</v>
      </c>
      <c r="AC6" s="840" t="s">
        <v>6</v>
      </c>
      <c r="AD6" s="841" t="s">
        <v>6</v>
      </c>
      <c r="AE6" s="839" t="s">
        <v>4</v>
      </c>
      <c r="AF6" s="840" t="s">
        <v>6</v>
      </c>
      <c r="AG6" s="840" t="s">
        <v>4</v>
      </c>
      <c r="AH6" s="840" t="s">
        <v>32</v>
      </c>
      <c r="AI6" s="842" t="s">
        <v>32</v>
      </c>
      <c r="AJ6" s="843" t="s">
        <v>6</v>
      </c>
      <c r="AK6" s="840" t="s">
        <v>4</v>
      </c>
      <c r="AL6" s="840" t="s">
        <v>6</v>
      </c>
      <c r="AM6" s="840" t="s">
        <v>4</v>
      </c>
      <c r="AN6" s="841" t="s">
        <v>4</v>
      </c>
      <c r="AO6" s="839" t="s">
        <v>6</v>
      </c>
      <c r="AP6" s="840" t="s">
        <v>3</v>
      </c>
      <c r="AQ6" s="840" t="s">
        <v>4</v>
      </c>
      <c r="AR6" s="840" t="s">
        <v>5</v>
      </c>
      <c r="AS6" s="842" t="s">
        <v>6</v>
      </c>
      <c r="AT6" s="843" t="s">
        <v>6</v>
      </c>
      <c r="AU6" s="840" t="s">
        <v>13</v>
      </c>
      <c r="AV6" s="840" t="s">
        <v>4</v>
      </c>
      <c r="AW6" s="840" t="s">
        <v>6</v>
      </c>
      <c r="AX6" s="841" t="s">
        <v>4</v>
      </c>
      <c r="AY6" s="839" t="s">
        <v>13</v>
      </c>
      <c r="AZ6" s="840" t="s">
        <v>4</v>
      </c>
      <c r="BA6" s="840" t="s">
        <v>14</v>
      </c>
      <c r="BB6" s="840" t="s">
        <v>3</v>
      </c>
      <c r="BC6" s="842" t="s">
        <v>4</v>
      </c>
      <c r="BD6" s="843" t="s">
        <v>4</v>
      </c>
      <c r="BE6" s="840" t="s">
        <v>6</v>
      </c>
      <c r="BF6" s="840" t="s">
        <v>6</v>
      </c>
      <c r="BG6" s="840" t="s">
        <v>6</v>
      </c>
      <c r="BH6" s="841" t="s">
        <v>13</v>
      </c>
      <c r="BI6" s="839" t="s">
        <v>6</v>
      </c>
      <c r="BJ6" s="842" t="s">
        <v>4</v>
      </c>
      <c r="BK6" s="1298"/>
      <c r="BL6" s="251">
        <f>A6</f>
        <v>0</v>
      </c>
    </row>
    <row r="7" spans="1:65" s="78" customFormat="1" ht="32.1" customHeight="1">
      <c r="A7" s="1244" t="s">
        <v>271</v>
      </c>
      <c r="B7" s="678">
        <v>1</v>
      </c>
      <c r="C7" s="679" t="s">
        <v>611</v>
      </c>
      <c r="D7" s="680">
        <v>1</v>
      </c>
      <c r="E7" s="678" t="s">
        <v>4</v>
      </c>
      <c r="F7" s="681">
        <v>0</v>
      </c>
      <c r="G7" s="682" t="s">
        <v>8</v>
      </c>
      <c r="H7" s="682">
        <v>0</v>
      </c>
      <c r="I7" s="682" t="s">
        <v>8</v>
      </c>
      <c r="J7" s="683">
        <v>0</v>
      </c>
      <c r="K7" s="681">
        <v>0</v>
      </c>
      <c r="L7" s="682">
        <v>0</v>
      </c>
      <c r="M7" s="682" t="s">
        <v>8</v>
      </c>
      <c r="N7" s="682">
        <v>0</v>
      </c>
      <c r="O7" s="684" t="s">
        <v>8</v>
      </c>
      <c r="P7" s="685">
        <v>0</v>
      </c>
      <c r="Q7" s="682" t="s">
        <v>8</v>
      </c>
      <c r="R7" s="682">
        <v>0</v>
      </c>
      <c r="S7" s="682">
        <v>0</v>
      </c>
      <c r="T7" s="683">
        <v>0</v>
      </c>
      <c r="U7" s="681">
        <v>0</v>
      </c>
      <c r="V7" s="682">
        <v>0</v>
      </c>
      <c r="W7" s="682">
        <v>1</v>
      </c>
      <c r="X7" s="682" t="s">
        <v>8</v>
      </c>
      <c r="Y7" s="684">
        <v>0</v>
      </c>
      <c r="Z7" s="685">
        <v>0</v>
      </c>
      <c r="AA7" s="682" t="s">
        <v>12</v>
      </c>
      <c r="AB7" s="682">
        <v>0</v>
      </c>
      <c r="AC7" s="682">
        <v>0</v>
      </c>
      <c r="AD7" s="683" t="s">
        <v>8</v>
      </c>
      <c r="AE7" s="681" t="s">
        <v>8</v>
      </c>
      <c r="AF7" s="682" t="s">
        <v>8</v>
      </c>
      <c r="AG7" s="682">
        <v>0</v>
      </c>
      <c r="AH7" s="682" t="s">
        <v>11</v>
      </c>
      <c r="AI7" s="684" t="s">
        <v>8</v>
      </c>
      <c r="AJ7" s="685" t="s">
        <v>8</v>
      </c>
      <c r="AK7" s="682" t="s">
        <v>7</v>
      </c>
      <c r="AL7" s="682">
        <v>0</v>
      </c>
      <c r="AM7" s="682" t="s">
        <v>8</v>
      </c>
      <c r="AN7" s="683">
        <v>0</v>
      </c>
      <c r="AO7" s="681">
        <v>0</v>
      </c>
      <c r="AP7" s="682">
        <v>0</v>
      </c>
      <c r="AQ7" s="682">
        <v>0</v>
      </c>
      <c r="AR7" s="682" t="s">
        <v>8</v>
      </c>
      <c r="AS7" s="684" t="s">
        <v>8</v>
      </c>
      <c r="AT7" s="685">
        <v>0</v>
      </c>
      <c r="AU7" s="682" t="s">
        <v>8</v>
      </c>
      <c r="AV7" s="682">
        <v>0</v>
      </c>
      <c r="AW7" s="682">
        <v>0</v>
      </c>
      <c r="AX7" s="683">
        <v>0</v>
      </c>
      <c r="AY7" s="681">
        <v>0</v>
      </c>
      <c r="AZ7" s="682">
        <v>0</v>
      </c>
      <c r="BA7" s="682">
        <v>0</v>
      </c>
      <c r="BB7" s="682" t="s">
        <v>10</v>
      </c>
      <c r="BC7" s="684" t="s">
        <v>11</v>
      </c>
      <c r="BD7" s="685">
        <v>0</v>
      </c>
      <c r="BE7" s="682" t="s">
        <v>8</v>
      </c>
      <c r="BF7" s="682">
        <v>0</v>
      </c>
      <c r="BG7" s="682">
        <v>0</v>
      </c>
      <c r="BH7" s="683">
        <v>0</v>
      </c>
      <c r="BI7" s="681" t="s">
        <v>8</v>
      </c>
      <c r="BJ7" s="684">
        <v>0</v>
      </c>
      <c r="BK7" s="844">
        <f>B7</f>
        <v>1</v>
      </c>
      <c r="BL7" s="252" t="str">
        <f t="shared" ref="BL7:BL64" si="1">A7</f>
        <v>殺菌剤</v>
      </c>
      <c r="BM7" s="78" t="str">
        <f>+C7&amp;E7</f>
        <v>Ｚボルドー水水</v>
      </c>
    </row>
    <row r="8" spans="1:65" s="78" customFormat="1" ht="32.1" customHeight="1">
      <c r="A8" s="1245"/>
      <c r="B8" s="648">
        <f>B7+1</f>
        <v>2</v>
      </c>
      <c r="C8" s="649" t="s">
        <v>676</v>
      </c>
      <c r="D8" s="650">
        <v>2</v>
      </c>
      <c r="E8" s="648" t="s">
        <v>4</v>
      </c>
      <c r="F8" s="651" t="s">
        <v>8</v>
      </c>
      <c r="G8" s="652">
        <v>0</v>
      </c>
      <c r="H8" s="652">
        <v>0</v>
      </c>
      <c r="I8" s="652" t="s">
        <v>8</v>
      </c>
      <c r="J8" s="653" t="s">
        <v>8</v>
      </c>
      <c r="K8" s="651">
        <v>0</v>
      </c>
      <c r="L8" s="652" t="s">
        <v>8</v>
      </c>
      <c r="M8" s="652" t="s">
        <v>8</v>
      </c>
      <c r="N8" s="652">
        <v>0</v>
      </c>
      <c r="O8" s="654">
        <v>0</v>
      </c>
      <c r="P8" s="655">
        <v>0</v>
      </c>
      <c r="Q8" s="652">
        <v>0</v>
      </c>
      <c r="R8" s="652">
        <v>0</v>
      </c>
      <c r="S8" s="652">
        <v>0</v>
      </c>
      <c r="T8" s="653">
        <v>0</v>
      </c>
      <c r="U8" s="651" t="s">
        <v>8</v>
      </c>
      <c r="V8" s="652">
        <v>0</v>
      </c>
      <c r="W8" s="652">
        <v>2</v>
      </c>
      <c r="X8" s="652" t="s">
        <v>22</v>
      </c>
      <c r="Y8" s="654">
        <v>0</v>
      </c>
      <c r="Z8" s="655" t="s">
        <v>8</v>
      </c>
      <c r="AA8" s="652" t="s">
        <v>8</v>
      </c>
      <c r="AB8" s="652" t="s">
        <v>10</v>
      </c>
      <c r="AC8" s="652">
        <v>0</v>
      </c>
      <c r="AD8" s="653" t="s">
        <v>8</v>
      </c>
      <c r="AE8" s="651">
        <v>0</v>
      </c>
      <c r="AF8" s="652" t="s">
        <v>8</v>
      </c>
      <c r="AG8" s="652" t="s">
        <v>8</v>
      </c>
      <c r="AH8" s="652" t="s">
        <v>8</v>
      </c>
      <c r="AI8" s="654" t="s">
        <v>8</v>
      </c>
      <c r="AJ8" s="655" t="s">
        <v>26</v>
      </c>
      <c r="AK8" s="652">
        <v>0</v>
      </c>
      <c r="AL8" s="652" t="s">
        <v>9</v>
      </c>
      <c r="AM8" s="652" t="s">
        <v>8</v>
      </c>
      <c r="AN8" s="653">
        <v>0</v>
      </c>
      <c r="AO8" s="651" t="s">
        <v>8</v>
      </c>
      <c r="AP8" s="652">
        <v>0</v>
      </c>
      <c r="AQ8" s="652">
        <v>0</v>
      </c>
      <c r="AR8" s="652">
        <v>0</v>
      </c>
      <c r="AS8" s="654" t="s">
        <v>8</v>
      </c>
      <c r="AT8" s="655">
        <v>0</v>
      </c>
      <c r="AU8" s="652" t="s">
        <v>8</v>
      </c>
      <c r="AV8" s="652" t="s">
        <v>12</v>
      </c>
      <c r="AW8" s="652" t="s">
        <v>8</v>
      </c>
      <c r="AX8" s="653">
        <v>0</v>
      </c>
      <c r="AY8" s="651" t="s">
        <v>12</v>
      </c>
      <c r="AZ8" s="652">
        <v>0</v>
      </c>
      <c r="BA8" s="652">
        <v>0</v>
      </c>
      <c r="BB8" s="652" t="s">
        <v>10</v>
      </c>
      <c r="BC8" s="654" t="s">
        <v>11</v>
      </c>
      <c r="BD8" s="655">
        <v>0</v>
      </c>
      <c r="BE8" s="652" t="s">
        <v>8</v>
      </c>
      <c r="BF8" s="652">
        <v>0</v>
      </c>
      <c r="BG8" s="652" t="s">
        <v>9</v>
      </c>
      <c r="BH8" s="653" t="s">
        <v>8</v>
      </c>
      <c r="BI8" s="651" t="s">
        <v>8</v>
      </c>
      <c r="BJ8" s="654" t="s">
        <v>11</v>
      </c>
      <c r="BK8" s="845">
        <f t="shared" ref="BK8:BK63" si="2">B8</f>
        <v>2</v>
      </c>
      <c r="BL8" s="252">
        <f t="shared" si="1"/>
        <v>0</v>
      </c>
      <c r="BM8" s="78" t="str">
        <f t="shared" ref="BM8:BM63" si="3">+C8&amp;E8</f>
        <v>アグリマイシン１００水水</v>
      </c>
    </row>
    <row r="9" spans="1:65" s="78" customFormat="1" ht="32.1" customHeight="1">
      <c r="A9" s="1245"/>
      <c r="B9" s="648">
        <f t="shared" ref="B9:B63" si="4">B8+1</f>
        <v>3</v>
      </c>
      <c r="C9" s="649" t="s">
        <v>775</v>
      </c>
      <c r="D9" s="650">
        <v>3</v>
      </c>
      <c r="E9" s="648" t="s">
        <v>4</v>
      </c>
      <c r="F9" s="651">
        <v>0</v>
      </c>
      <c r="G9" s="652">
        <v>0</v>
      </c>
      <c r="H9" s="652">
        <v>0</v>
      </c>
      <c r="I9" s="652">
        <v>0</v>
      </c>
      <c r="J9" s="653">
        <v>0</v>
      </c>
      <c r="K9" s="651">
        <v>0</v>
      </c>
      <c r="L9" s="652" t="s">
        <v>8</v>
      </c>
      <c r="M9" s="652">
        <v>0</v>
      </c>
      <c r="N9" s="652">
        <v>0</v>
      </c>
      <c r="O9" s="654">
        <v>0</v>
      </c>
      <c r="P9" s="655">
        <v>0</v>
      </c>
      <c r="Q9" s="652">
        <v>0</v>
      </c>
      <c r="R9" s="652">
        <v>0</v>
      </c>
      <c r="S9" s="652">
        <v>0</v>
      </c>
      <c r="T9" s="653">
        <v>0</v>
      </c>
      <c r="U9" s="651" t="s">
        <v>11</v>
      </c>
      <c r="V9" s="652">
        <v>0</v>
      </c>
      <c r="W9" s="652">
        <v>3</v>
      </c>
      <c r="X9" s="652" t="s">
        <v>22</v>
      </c>
      <c r="Y9" s="654">
        <v>0</v>
      </c>
      <c r="Z9" s="655" t="s">
        <v>8</v>
      </c>
      <c r="AA9" s="652" t="s">
        <v>11</v>
      </c>
      <c r="AB9" s="652">
        <v>0</v>
      </c>
      <c r="AC9" s="652" t="s">
        <v>8</v>
      </c>
      <c r="AD9" s="653" t="s">
        <v>8</v>
      </c>
      <c r="AE9" s="651">
        <v>0</v>
      </c>
      <c r="AF9" s="652">
        <v>0</v>
      </c>
      <c r="AG9" s="652" t="s">
        <v>8</v>
      </c>
      <c r="AH9" s="652" t="s">
        <v>8</v>
      </c>
      <c r="AI9" s="654">
        <v>0</v>
      </c>
      <c r="AJ9" s="655">
        <v>0</v>
      </c>
      <c r="AK9" s="652">
        <v>0</v>
      </c>
      <c r="AL9" s="652">
        <v>0</v>
      </c>
      <c r="AM9" s="652">
        <v>0</v>
      </c>
      <c r="AN9" s="653">
        <v>0</v>
      </c>
      <c r="AO9" s="651" t="s">
        <v>8</v>
      </c>
      <c r="AP9" s="652">
        <v>0</v>
      </c>
      <c r="AQ9" s="652">
        <v>0</v>
      </c>
      <c r="AR9" s="652">
        <v>0</v>
      </c>
      <c r="AS9" s="654" t="s">
        <v>8</v>
      </c>
      <c r="AT9" s="655">
        <v>0</v>
      </c>
      <c r="AU9" s="652">
        <v>0</v>
      </c>
      <c r="AV9" s="652">
        <v>0</v>
      </c>
      <c r="AW9" s="652">
        <v>0</v>
      </c>
      <c r="AX9" s="653">
        <v>0</v>
      </c>
      <c r="AY9" s="651">
        <v>0</v>
      </c>
      <c r="AZ9" s="652">
        <v>0</v>
      </c>
      <c r="BA9" s="652">
        <v>0</v>
      </c>
      <c r="BB9" s="652">
        <v>0</v>
      </c>
      <c r="BC9" s="654">
        <v>0</v>
      </c>
      <c r="BD9" s="655">
        <v>0</v>
      </c>
      <c r="BE9" s="652">
        <v>0</v>
      </c>
      <c r="BF9" s="652">
        <v>0</v>
      </c>
      <c r="BG9" s="652" t="s">
        <v>9</v>
      </c>
      <c r="BH9" s="653">
        <v>0</v>
      </c>
      <c r="BI9" s="651">
        <v>0</v>
      </c>
      <c r="BJ9" s="654">
        <v>0</v>
      </c>
      <c r="BK9" s="845">
        <f t="shared" si="2"/>
        <v>3</v>
      </c>
      <c r="BL9" s="252">
        <f t="shared" si="1"/>
        <v>0</v>
      </c>
      <c r="BM9" s="78" t="str">
        <f t="shared" si="3"/>
        <v>アタッキン水水</v>
      </c>
    </row>
    <row r="10" spans="1:65" s="78" customFormat="1" ht="32.1" customHeight="1" thickBot="1">
      <c r="A10" s="1245"/>
      <c r="B10" s="648">
        <f t="shared" si="4"/>
        <v>4</v>
      </c>
      <c r="C10" s="649" t="s">
        <v>642</v>
      </c>
      <c r="D10" s="650">
        <v>4</v>
      </c>
      <c r="E10" s="648" t="s">
        <v>6</v>
      </c>
      <c r="F10" s="651" t="s">
        <v>8</v>
      </c>
      <c r="G10" s="652" t="s">
        <v>8</v>
      </c>
      <c r="H10" s="652">
        <v>0</v>
      </c>
      <c r="I10" s="652">
        <v>0</v>
      </c>
      <c r="J10" s="653">
        <v>0</v>
      </c>
      <c r="K10" s="651">
        <v>0</v>
      </c>
      <c r="L10" s="652">
        <v>0</v>
      </c>
      <c r="M10" s="652">
        <v>0</v>
      </c>
      <c r="N10" s="652">
        <v>0</v>
      </c>
      <c r="O10" s="654">
        <v>0</v>
      </c>
      <c r="P10" s="655">
        <v>0</v>
      </c>
      <c r="Q10" s="652" t="s">
        <v>8</v>
      </c>
      <c r="R10" s="652">
        <v>0</v>
      </c>
      <c r="S10" s="652">
        <v>0</v>
      </c>
      <c r="T10" s="653">
        <v>0</v>
      </c>
      <c r="U10" s="651" t="s">
        <v>8</v>
      </c>
      <c r="V10" s="652">
        <v>0</v>
      </c>
      <c r="W10" s="652">
        <v>4</v>
      </c>
      <c r="X10" s="652" t="s">
        <v>22</v>
      </c>
      <c r="Y10" s="654" t="s">
        <v>8</v>
      </c>
      <c r="Z10" s="655">
        <v>0</v>
      </c>
      <c r="AA10" s="652">
        <v>0</v>
      </c>
      <c r="AB10" s="652">
        <v>0</v>
      </c>
      <c r="AC10" s="652">
        <v>0</v>
      </c>
      <c r="AD10" s="653">
        <v>0</v>
      </c>
      <c r="AE10" s="651" t="s">
        <v>8</v>
      </c>
      <c r="AF10" s="652">
        <v>0</v>
      </c>
      <c r="AG10" s="652" t="s">
        <v>8</v>
      </c>
      <c r="AH10" s="652">
        <v>0</v>
      </c>
      <c r="AI10" s="654">
        <v>0</v>
      </c>
      <c r="AJ10" s="655">
        <v>0</v>
      </c>
      <c r="AK10" s="652" t="s">
        <v>8</v>
      </c>
      <c r="AL10" s="652" t="s">
        <v>8</v>
      </c>
      <c r="AM10" s="652">
        <v>0</v>
      </c>
      <c r="AN10" s="653">
        <v>0</v>
      </c>
      <c r="AO10" s="651">
        <v>0</v>
      </c>
      <c r="AP10" s="652">
        <v>0</v>
      </c>
      <c r="AQ10" s="652">
        <v>0</v>
      </c>
      <c r="AR10" s="652" t="s">
        <v>8</v>
      </c>
      <c r="AS10" s="654">
        <v>0</v>
      </c>
      <c r="AT10" s="655">
        <v>0</v>
      </c>
      <c r="AU10" s="652" t="s">
        <v>8</v>
      </c>
      <c r="AV10" s="652">
        <v>0</v>
      </c>
      <c r="AW10" s="652" t="s">
        <v>8</v>
      </c>
      <c r="AX10" s="653">
        <v>0</v>
      </c>
      <c r="AY10" s="651">
        <v>0</v>
      </c>
      <c r="AZ10" s="652">
        <v>0</v>
      </c>
      <c r="BA10" s="652">
        <v>0</v>
      </c>
      <c r="BB10" s="652">
        <v>0</v>
      </c>
      <c r="BC10" s="654" t="s">
        <v>8</v>
      </c>
      <c r="BD10" s="655">
        <v>0</v>
      </c>
      <c r="BE10" s="652">
        <v>0</v>
      </c>
      <c r="BF10" s="652">
        <v>0</v>
      </c>
      <c r="BG10" s="652" t="s">
        <v>8</v>
      </c>
      <c r="BH10" s="653">
        <v>0</v>
      </c>
      <c r="BI10" s="651" t="s">
        <v>8</v>
      </c>
      <c r="BJ10" s="654">
        <v>0</v>
      </c>
      <c r="BK10" s="845">
        <f t="shared" si="2"/>
        <v>4</v>
      </c>
      <c r="BL10" s="253">
        <f t="shared" si="1"/>
        <v>0</v>
      </c>
      <c r="BM10" s="78" t="str">
        <f t="shared" si="3"/>
        <v>アフェットFLFL</v>
      </c>
    </row>
    <row r="11" spans="1:65" s="78" customFormat="1" ht="32.1" customHeight="1" thickBot="1">
      <c r="A11" s="1245"/>
      <c r="B11" s="657">
        <f t="shared" si="4"/>
        <v>5</v>
      </c>
      <c r="C11" s="658" t="s">
        <v>557</v>
      </c>
      <c r="D11" s="659">
        <v>5</v>
      </c>
      <c r="E11" s="657" t="s">
        <v>6</v>
      </c>
      <c r="F11" s="660">
        <v>0</v>
      </c>
      <c r="G11" s="661" t="s">
        <v>8</v>
      </c>
      <c r="H11" s="661">
        <v>0</v>
      </c>
      <c r="I11" s="661">
        <v>0</v>
      </c>
      <c r="J11" s="662">
        <v>0</v>
      </c>
      <c r="K11" s="660">
        <v>0</v>
      </c>
      <c r="L11" s="661" t="s">
        <v>8</v>
      </c>
      <c r="M11" s="661">
        <v>0</v>
      </c>
      <c r="N11" s="661">
        <v>0</v>
      </c>
      <c r="O11" s="663">
        <v>0</v>
      </c>
      <c r="P11" s="664">
        <v>0</v>
      </c>
      <c r="Q11" s="661">
        <v>0</v>
      </c>
      <c r="R11" s="661">
        <v>0</v>
      </c>
      <c r="S11" s="661">
        <v>0</v>
      </c>
      <c r="T11" s="662">
        <v>0</v>
      </c>
      <c r="U11" s="660" t="s">
        <v>8</v>
      </c>
      <c r="V11" s="661">
        <v>0</v>
      </c>
      <c r="W11" s="661">
        <v>5</v>
      </c>
      <c r="X11" s="661" t="s">
        <v>8</v>
      </c>
      <c r="Y11" s="663">
        <v>0</v>
      </c>
      <c r="Z11" s="664">
        <v>0</v>
      </c>
      <c r="AA11" s="661" t="s">
        <v>8</v>
      </c>
      <c r="AB11" s="661">
        <v>0</v>
      </c>
      <c r="AC11" s="661">
        <v>0</v>
      </c>
      <c r="AD11" s="662" t="s">
        <v>8</v>
      </c>
      <c r="AE11" s="660">
        <v>0</v>
      </c>
      <c r="AF11" s="661">
        <v>0</v>
      </c>
      <c r="AG11" s="661" t="s">
        <v>8</v>
      </c>
      <c r="AH11" s="661" t="s">
        <v>8</v>
      </c>
      <c r="AI11" s="663">
        <v>0</v>
      </c>
      <c r="AJ11" s="664" t="s">
        <v>8</v>
      </c>
      <c r="AK11" s="661">
        <v>0</v>
      </c>
      <c r="AL11" s="661">
        <v>0</v>
      </c>
      <c r="AM11" s="661">
        <v>0</v>
      </c>
      <c r="AN11" s="662">
        <v>0</v>
      </c>
      <c r="AO11" s="660">
        <v>0</v>
      </c>
      <c r="AP11" s="661">
        <v>0</v>
      </c>
      <c r="AQ11" s="661">
        <v>0</v>
      </c>
      <c r="AR11" s="661">
        <v>0</v>
      </c>
      <c r="AS11" s="663" t="s">
        <v>8</v>
      </c>
      <c r="AT11" s="664" t="s">
        <v>8</v>
      </c>
      <c r="AU11" s="661" t="s">
        <v>8</v>
      </c>
      <c r="AV11" s="661">
        <v>0</v>
      </c>
      <c r="AW11" s="661">
        <v>0</v>
      </c>
      <c r="AX11" s="662">
        <v>0</v>
      </c>
      <c r="AY11" s="660">
        <v>0</v>
      </c>
      <c r="AZ11" s="661">
        <v>0</v>
      </c>
      <c r="BA11" s="661">
        <v>0</v>
      </c>
      <c r="BB11" s="661" t="s">
        <v>8</v>
      </c>
      <c r="BC11" s="663" t="s">
        <v>8</v>
      </c>
      <c r="BD11" s="664">
        <v>0</v>
      </c>
      <c r="BE11" s="661">
        <v>0</v>
      </c>
      <c r="BF11" s="661">
        <v>0</v>
      </c>
      <c r="BG11" s="661">
        <v>0</v>
      </c>
      <c r="BH11" s="662">
        <v>0</v>
      </c>
      <c r="BI11" s="660" t="s">
        <v>15</v>
      </c>
      <c r="BJ11" s="663" t="s">
        <v>12</v>
      </c>
      <c r="BK11" s="846">
        <f t="shared" si="2"/>
        <v>5</v>
      </c>
      <c r="BL11" s="251">
        <f t="shared" si="1"/>
        <v>0</v>
      </c>
      <c r="BM11" s="78" t="str">
        <f t="shared" si="3"/>
        <v>アミスター２０FLFL</v>
      </c>
    </row>
    <row r="12" spans="1:65" s="78" customFormat="1" ht="32.1" customHeight="1">
      <c r="A12" s="1245"/>
      <c r="B12" s="666">
        <f t="shared" si="4"/>
        <v>6</v>
      </c>
      <c r="C12" s="640" t="s">
        <v>763</v>
      </c>
      <c r="D12" s="641">
        <v>6</v>
      </c>
      <c r="E12" s="639" t="s">
        <v>6</v>
      </c>
      <c r="F12" s="642">
        <v>0</v>
      </c>
      <c r="G12" s="643">
        <v>0</v>
      </c>
      <c r="H12" s="643">
        <v>0</v>
      </c>
      <c r="I12" s="643">
        <v>0</v>
      </c>
      <c r="J12" s="644">
        <v>0</v>
      </c>
      <c r="K12" s="642">
        <v>0</v>
      </c>
      <c r="L12" s="643">
        <v>0</v>
      </c>
      <c r="M12" s="643">
        <v>0</v>
      </c>
      <c r="N12" s="643">
        <v>0</v>
      </c>
      <c r="O12" s="645">
        <v>0</v>
      </c>
      <c r="P12" s="646">
        <v>0</v>
      </c>
      <c r="Q12" s="643">
        <v>0</v>
      </c>
      <c r="R12" s="643">
        <v>0</v>
      </c>
      <c r="S12" s="643">
        <v>0</v>
      </c>
      <c r="T12" s="644">
        <v>0</v>
      </c>
      <c r="U12" s="642" t="s">
        <v>8</v>
      </c>
      <c r="V12" s="643">
        <v>0</v>
      </c>
      <c r="W12" s="643">
        <v>6</v>
      </c>
      <c r="X12" s="643" t="s">
        <v>22</v>
      </c>
      <c r="Y12" s="645">
        <v>0</v>
      </c>
      <c r="Z12" s="646">
        <v>0</v>
      </c>
      <c r="AA12" s="643" t="s">
        <v>8</v>
      </c>
      <c r="AB12" s="643">
        <v>0</v>
      </c>
      <c r="AC12" s="643">
        <v>0</v>
      </c>
      <c r="AD12" s="644">
        <v>0</v>
      </c>
      <c r="AE12" s="642">
        <v>0</v>
      </c>
      <c r="AF12" s="643">
        <v>0</v>
      </c>
      <c r="AG12" s="643">
        <v>0</v>
      </c>
      <c r="AH12" s="643">
        <v>0</v>
      </c>
      <c r="AI12" s="645">
        <v>0</v>
      </c>
      <c r="AJ12" s="646">
        <v>0</v>
      </c>
      <c r="AK12" s="643">
        <v>0</v>
      </c>
      <c r="AL12" s="643">
        <v>0</v>
      </c>
      <c r="AM12" s="643">
        <v>0</v>
      </c>
      <c r="AN12" s="644">
        <v>0</v>
      </c>
      <c r="AO12" s="642">
        <v>0</v>
      </c>
      <c r="AP12" s="643">
        <v>0</v>
      </c>
      <c r="AQ12" s="643">
        <v>0</v>
      </c>
      <c r="AR12" s="643">
        <v>0</v>
      </c>
      <c r="AS12" s="645" t="s">
        <v>8</v>
      </c>
      <c r="AT12" s="646">
        <v>0</v>
      </c>
      <c r="AU12" s="643" t="s">
        <v>8</v>
      </c>
      <c r="AV12" s="643">
        <v>0</v>
      </c>
      <c r="AW12" s="643">
        <v>0</v>
      </c>
      <c r="AX12" s="644">
        <v>0</v>
      </c>
      <c r="AY12" s="642">
        <v>0</v>
      </c>
      <c r="AZ12" s="643">
        <v>0</v>
      </c>
      <c r="BA12" s="643">
        <v>0</v>
      </c>
      <c r="BB12" s="643">
        <v>0</v>
      </c>
      <c r="BC12" s="645" t="s">
        <v>8</v>
      </c>
      <c r="BD12" s="646">
        <v>0</v>
      </c>
      <c r="BE12" s="643">
        <v>0</v>
      </c>
      <c r="BF12" s="643">
        <v>0</v>
      </c>
      <c r="BG12" s="643">
        <v>0</v>
      </c>
      <c r="BH12" s="644">
        <v>0</v>
      </c>
      <c r="BI12" s="642" t="s">
        <v>15</v>
      </c>
      <c r="BJ12" s="645">
        <v>0</v>
      </c>
      <c r="BK12" s="847">
        <f t="shared" si="2"/>
        <v>6</v>
      </c>
      <c r="BL12" s="252">
        <f t="shared" si="1"/>
        <v>0</v>
      </c>
      <c r="BM12" s="78" t="str">
        <f t="shared" si="3"/>
        <v>アミスターオプティFLFL</v>
      </c>
    </row>
    <row r="13" spans="1:65" s="78" customFormat="1" ht="32.1" customHeight="1">
      <c r="A13" s="1245"/>
      <c r="B13" s="667">
        <f t="shared" si="4"/>
        <v>7</v>
      </c>
      <c r="C13" s="649" t="s">
        <v>679</v>
      </c>
      <c r="D13" s="650">
        <v>7</v>
      </c>
      <c r="E13" s="648" t="s">
        <v>6</v>
      </c>
      <c r="F13" s="651">
        <v>0</v>
      </c>
      <c r="G13" s="652" t="s">
        <v>8</v>
      </c>
      <c r="H13" s="652" t="s">
        <v>8</v>
      </c>
      <c r="I13" s="652">
        <v>0</v>
      </c>
      <c r="J13" s="653" t="s">
        <v>8</v>
      </c>
      <c r="K13" s="651">
        <v>0</v>
      </c>
      <c r="L13" s="652">
        <v>0</v>
      </c>
      <c r="M13" s="652" t="s">
        <v>8</v>
      </c>
      <c r="N13" s="652">
        <v>0</v>
      </c>
      <c r="O13" s="654">
        <v>0</v>
      </c>
      <c r="P13" s="655">
        <v>0</v>
      </c>
      <c r="Q13" s="652" t="s">
        <v>8</v>
      </c>
      <c r="R13" s="652">
        <v>0</v>
      </c>
      <c r="S13" s="652" t="s">
        <v>8</v>
      </c>
      <c r="T13" s="653">
        <v>0</v>
      </c>
      <c r="U13" s="651">
        <v>0</v>
      </c>
      <c r="V13" s="652">
        <v>0</v>
      </c>
      <c r="W13" s="652">
        <v>7</v>
      </c>
      <c r="X13" s="652" t="s">
        <v>22</v>
      </c>
      <c r="Y13" s="654" t="s">
        <v>8</v>
      </c>
      <c r="Z13" s="655">
        <v>0</v>
      </c>
      <c r="AA13" s="652" t="s">
        <v>8</v>
      </c>
      <c r="AB13" s="652" t="s">
        <v>8</v>
      </c>
      <c r="AC13" s="652">
        <v>0</v>
      </c>
      <c r="AD13" s="653" t="s">
        <v>8</v>
      </c>
      <c r="AE13" s="651" t="s">
        <v>8</v>
      </c>
      <c r="AF13" s="652" t="s">
        <v>8</v>
      </c>
      <c r="AG13" s="652">
        <v>0</v>
      </c>
      <c r="AH13" s="652">
        <v>0</v>
      </c>
      <c r="AI13" s="654">
        <v>0</v>
      </c>
      <c r="AJ13" s="655" t="s">
        <v>8</v>
      </c>
      <c r="AK13" s="652">
        <v>0</v>
      </c>
      <c r="AL13" s="652">
        <v>0</v>
      </c>
      <c r="AM13" s="652" t="s">
        <v>8</v>
      </c>
      <c r="AN13" s="653" t="s">
        <v>8</v>
      </c>
      <c r="AO13" s="651">
        <v>0</v>
      </c>
      <c r="AP13" s="652">
        <v>0</v>
      </c>
      <c r="AQ13" s="652">
        <v>0</v>
      </c>
      <c r="AR13" s="652" t="s">
        <v>8</v>
      </c>
      <c r="AS13" s="654">
        <v>0</v>
      </c>
      <c r="AT13" s="655">
        <v>0</v>
      </c>
      <c r="AU13" s="652" t="s">
        <v>8</v>
      </c>
      <c r="AV13" s="652">
        <v>0</v>
      </c>
      <c r="AW13" s="652">
        <v>0</v>
      </c>
      <c r="AX13" s="653">
        <v>0</v>
      </c>
      <c r="AY13" s="651">
        <v>0</v>
      </c>
      <c r="AZ13" s="652">
        <v>0</v>
      </c>
      <c r="BA13" s="652">
        <v>0</v>
      </c>
      <c r="BB13" s="652" t="s">
        <v>11</v>
      </c>
      <c r="BC13" s="654">
        <v>0</v>
      </c>
      <c r="BD13" s="655" t="s">
        <v>8</v>
      </c>
      <c r="BE13" s="652" t="s">
        <v>8</v>
      </c>
      <c r="BF13" s="652">
        <v>0</v>
      </c>
      <c r="BG13" s="652">
        <v>0</v>
      </c>
      <c r="BH13" s="653">
        <v>0</v>
      </c>
      <c r="BI13" s="651">
        <v>0</v>
      </c>
      <c r="BJ13" s="654" t="s">
        <v>8</v>
      </c>
      <c r="BK13" s="845">
        <f t="shared" si="2"/>
        <v>7</v>
      </c>
      <c r="BL13" s="252">
        <f t="shared" si="1"/>
        <v>0</v>
      </c>
      <c r="BM13" s="78" t="str">
        <f t="shared" si="3"/>
        <v>エトフィンFLFL</v>
      </c>
    </row>
    <row r="14" spans="1:65" s="78" customFormat="1" ht="32.1" customHeight="1">
      <c r="A14" s="1245"/>
      <c r="B14" s="667">
        <f t="shared" si="4"/>
        <v>8</v>
      </c>
      <c r="C14" s="649" t="s">
        <v>535</v>
      </c>
      <c r="D14" s="650">
        <v>8</v>
      </c>
      <c r="E14" s="648" t="s">
        <v>4</v>
      </c>
      <c r="F14" s="651" t="s">
        <v>8</v>
      </c>
      <c r="G14" s="652" t="s">
        <v>8</v>
      </c>
      <c r="H14" s="652">
        <v>0</v>
      </c>
      <c r="I14" s="652">
        <v>0</v>
      </c>
      <c r="J14" s="653">
        <v>0</v>
      </c>
      <c r="K14" s="651">
        <v>0</v>
      </c>
      <c r="L14" s="652" t="s">
        <v>8</v>
      </c>
      <c r="M14" s="652">
        <v>0</v>
      </c>
      <c r="N14" s="652">
        <v>0</v>
      </c>
      <c r="O14" s="654">
        <v>0</v>
      </c>
      <c r="P14" s="655">
        <v>0</v>
      </c>
      <c r="Q14" s="652">
        <v>0</v>
      </c>
      <c r="R14" s="652">
        <v>0</v>
      </c>
      <c r="S14" s="652">
        <v>0</v>
      </c>
      <c r="T14" s="653">
        <v>0</v>
      </c>
      <c r="U14" s="651" t="s">
        <v>8</v>
      </c>
      <c r="V14" s="652">
        <v>0</v>
      </c>
      <c r="W14" s="652">
        <v>8</v>
      </c>
      <c r="X14" s="652" t="s">
        <v>22</v>
      </c>
      <c r="Y14" s="654">
        <v>0</v>
      </c>
      <c r="Z14" s="655">
        <v>0</v>
      </c>
      <c r="AA14" s="652">
        <v>0</v>
      </c>
      <c r="AB14" s="652">
        <v>0</v>
      </c>
      <c r="AC14" s="652" t="s">
        <v>8</v>
      </c>
      <c r="AD14" s="653" t="s">
        <v>8</v>
      </c>
      <c r="AE14" s="651">
        <v>0</v>
      </c>
      <c r="AF14" s="652" t="s">
        <v>8</v>
      </c>
      <c r="AG14" s="652" t="s">
        <v>8</v>
      </c>
      <c r="AH14" s="652" t="s">
        <v>8</v>
      </c>
      <c r="AI14" s="654">
        <v>0</v>
      </c>
      <c r="AJ14" s="655">
        <v>0</v>
      </c>
      <c r="AK14" s="652">
        <v>0</v>
      </c>
      <c r="AL14" s="652" t="s">
        <v>8</v>
      </c>
      <c r="AM14" s="652" t="s">
        <v>8</v>
      </c>
      <c r="AN14" s="653">
        <v>0</v>
      </c>
      <c r="AO14" s="651" t="s">
        <v>8</v>
      </c>
      <c r="AP14" s="652">
        <v>0</v>
      </c>
      <c r="AQ14" s="652">
        <v>0</v>
      </c>
      <c r="AR14" s="652" t="s">
        <v>8</v>
      </c>
      <c r="AS14" s="654" t="s">
        <v>8</v>
      </c>
      <c r="AT14" s="655" t="s">
        <v>12</v>
      </c>
      <c r="AU14" s="652">
        <v>0</v>
      </c>
      <c r="AV14" s="652" t="s">
        <v>8</v>
      </c>
      <c r="AW14" s="652">
        <v>0</v>
      </c>
      <c r="AX14" s="653">
        <v>0</v>
      </c>
      <c r="AY14" s="651">
        <v>0</v>
      </c>
      <c r="AZ14" s="652">
        <v>0</v>
      </c>
      <c r="BA14" s="652">
        <v>0</v>
      </c>
      <c r="BB14" s="652" t="s">
        <v>8</v>
      </c>
      <c r="BC14" s="654" t="s">
        <v>12</v>
      </c>
      <c r="BD14" s="655">
        <v>0</v>
      </c>
      <c r="BE14" s="652">
        <v>0</v>
      </c>
      <c r="BF14" s="652" t="s">
        <v>8</v>
      </c>
      <c r="BG14" s="652" t="s">
        <v>8</v>
      </c>
      <c r="BH14" s="653">
        <v>0</v>
      </c>
      <c r="BI14" s="651">
        <v>0</v>
      </c>
      <c r="BJ14" s="654" t="s">
        <v>8</v>
      </c>
      <c r="BK14" s="845">
        <f t="shared" si="2"/>
        <v>8</v>
      </c>
      <c r="BL14" s="252">
        <f t="shared" si="1"/>
        <v>0</v>
      </c>
      <c r="BM14" s="78" t="str">
        <f t="shared" si="3"/>
        <v>オーソサイド水水</v>
      </c>
    </row>
    <row r="15" spans="1:65" s="78" customFormat="1" ht="32.1" customHeight="1">
      <c r="A15" s="1245"/>
      <c r="B15" s="667">
        <f t="shared" si="4"/>
        <v>9</v>
      </c>
      <c r="C15" s="649" t="s">
        <v>776</v>
      </c>
      <c r="D15" s="650">
        <v>9</v>
      </c>
      <c r="E15" s="648" t="s">
        <v>4</v>
      </c>
      <c r="F15" s="651">
        <v>0</v>
      </c>
      <c r="G15" s="652">
        <v>0</v>
      </c>
      <c r="H15" s="652">
        <v>0</v>
      </c>
      <c r="I15" s="652">
        <v>0</v>
      </c>
      <c r="J15" s="653">
        <v>0</v>
      </c>
      <c r="K15" s="651">
        <v>0</v>
      </c>
      <c r="L15" s="652">
        <v>0</v>
      </c>
      <c r="M15" s="652">
        <v>0</v>
      </c>
      <c r="N15" s="652">
        <v>0</v>
      </c>
      <c r="O15" s="654">
        <v>0</v>
      </c>
      <c r="P15" s="655">
        <v>0</v>
      </c>
      <c r="Q15" s="652">
        <v>0</v>
      </c>
      <c r="R15" s="652">
        <v>0</v>
      </c>
      <c r="S15" s="652">
        <v>0</v>
      </c>
      <c r="T15" s="653">
        <v>0</v>
      </c>
      <c r="U15" s="651">
        <v>0</v>
      </c>
      <c r="V15" s="652">
        <v>0</v>
      </c>
      <c r="W15" s="652">
        <v>9</v>
      </c>
      <c r="X15" s="652" t="s">
        <v>22</v>
      </c>
      <c r="Y15" s="654">
        <v>0</v>
      </c>
      <c r="Z15" s="655">
        <v>0</v>
      </c>
      <c r="AA15" s="652">
        <v>0</v>
      </c>
      <c r="AB15" s="652">
        <v>0</v>
      </c>
      <c r="AC15" s="652" t="s">
        <v>8</v>
      </c>
      <c r="AD15" s="653">
        <v>0</v>
      </c>
      <c r="AE15" s="651">
        <v>0</v>
      </c>
      <c r="AF15" s="652" t="s">
        <v>8</v>
      </c>
      <c r="AG15" s="652">
        <v>0</v>
      </c>
      <c r="AH15" s="652">
        <v>0</v>
      </c>
      <c r="AI15" s="654">
        <v>0</v>
      </c>
      <c r="AJ15" s="655">
        <v>0</v>
      </c>
      <c r="AK15" s="652">
        <v>0</v>
      </c>
      <c r="AL15" s="652">
        <v>0</v>
      </c>
      <c r="AM15" s="652">
        <v>0</v>
      </c>
      <c r="AN15" s="653">
        <v>0</v>
      </c>
      <c r="AO15" s="651">
        <v>0</v>
      </c>
      <c r="AP15" s="652">
        <v>0</v>
      </c>
      <c r="AQ15" s="652">
        <v>0</v>
      </c>
      <c r="AR15" s="652">
        <v>0</v>
      </c>
      <c r="AS15" s="654" t="s">
        <v>8</v>
      </c>
      <c r="AT15" s="655">
        <v>0</v>
      </c>
      <c r="AU15" s="652">
        <v>0</v>
      </c>
      <c r="AV15" s="652">
        <v>0</v>
      </c>
      <c r="AW15" s="652">
        <v>0</v>
      </c>
      <c r="AX15" s="653">
        <v>0</v>
      </c>
      <c r="AY15" s="651">
        <v>0</v>
      </c>
      <c r="AZ15" s="652">
        <v>0</v>
      </c>
      <c r="BA15" s="652">
        <v>0</v>
      </c>
      <c r="BB15" s="652">
        <v>0</v>
      </c>
      <c r="BC15" s="654">
        <v>0</v>
      </c>
      <c r="BD15" s="655">
        <v>0</v>
      </c>
      <c r="BE15" s="652" t="s">
        <v>8</v>
      </c>
      <c r="BF15" s="652">
        <v>0</v>
      </c>
      <c r="BG15" s="652">
        <v>0</v>
      </c>
      <c r="BH15" s="653">
        <v>0</v>
      </c>
      <c r="BI15" s="651">
        <v>0</v>
      </c>
      <c r="BJ15" s="654">
        <v>0</v>
      </c>
      <c r="BK15" s="845">
        <f t="shared" si="2"/>
        <v>9</v>
      </c>
      <c r="BL15" s="252">
        <f t="shared" si="1"/>
        <v>0</v>
      </c>
      <c r="BM15" s="78" t="str">
        <f t="shared" si="3"/>
        <v>オキシンドー８０水水</v>
      </c>
    </row>
    <row r="16" spans="1:65" s="78" customFormat="1" ht="32.1" customHeight="1" thickBot="1">
      <c r="A16" s="1245"/>
      <c r="B16" s="668">
        <f t="shared" si="4"/>
        <v>10</v>
      </c>
      <c r="C16" s="669" t="s">
        <v>777</v>
      </c>
      <c r="D16" s="670">
        <v>10</v>
      </c>
      <c r="E16" s="671" t="s">
        <v>19</v>
      </c>
      <c r="F16" s="672" t="s">
        <v>8</v>
      </c>
      <c r="G16" s="673">
        <v>0</v>
      </c>
      <c r="H16" s="673">
        <v>0</v>
      </c>
      <c r="I16" s="673">
        <v>0</v>
      </c>
      <c r="J16" s="674">
        <v>0</v>
      </c>
      <c r="K16" s="672">
        <v>0</v>
      </c>
      <c r="L16" s="673">
        <v>0</v>
      </c>
      <c r="M16" s="673">
        <v>0</v>
      </c>
      <c r="N16" s="673">
        <v>0</v>
      </c>
      <c r="O16" s="675">
        <v>0</v>
      </c>
      <c r="P16" s="676">
        <v>0</v>
      </c>
      <c r="Q16" s="673" t="s">
        <v>8</v>
      </c>
      <c r="R16" s="673">
        <v>0</v>
      </c>
      <c r="S16" s="673">
        <v>0</v>
      </c>
      <c r="T16" s="674">
        <v>0</v>
      </c>
      <c r="U16" s="672">
        <v>0</v>
      </c>
      <c r="V16" s="673">
        <v>0</v>
      </c>
      <c r="W16" s="673">
        <v>10</v>
      </c>
      <c r="X16" s="673" t="s">
        <v>22</v>
      </c>
      <c r="Y16" s="675">
        <v>0</v>
      </c>
      <c r="Z16" s="676">
        <v>0</v>
      </c>
      <c r="AA16" s="673">
        <v>0</v>
      </c>
      <c r="AB16" s="673">
        <v>0</v>
      </c>
      <c r="AC16" s="673">
        <v>0</v>
      </c>
      <c r="AD16" s="674">
        <v>0</v>
      </c>
      <c r="AE16" s="672">
        <v>0</v>
      </c>
      <c r="AF16" s="673">
        <v>0</v>
      </c>
      <c r="AG16" s="673" t="s">
        <v>7</v>
      </c>
      <c r="AH16" s="673" t="s">
        <v>7</v>
      </c>
      <c r="AI16" s="675">
        <v>0</v>
      </c>
      <c r="AJ16" s="676">
        <v>0</v>
      </c>
      <c r="AK16" s="673" t="s">
        <v>8</v>
      </c>
      <c r="AL16" s="673">
        <v>0</v>
      </c>
      <c r="AM16" s="673" t="s">
        <v>8</v>
      </c>
      <c r="AN16" s="674">
        <v>0</v>
      </c>
      <c r="AO16" s="672">
        <v>0</v>
      </c>
      <c r="AP16" s="673">
        <v>0</v>
      </c>
      <c r="AQ16" s="673">
        <v>0</v>
      </c>
      <c r="AR16" s="673" t="s">
        <v>8</v>
      </c>
      <c r="AS16" s="675" t="s">
        <v>8</v>
      </c>
      <c r="AT16" s="676">
        <v>0</v>
      </c>
      <c r="AU16" s="673" t="s">
        <v>8</v>
      </c>
      <c r="AV16" s="673">
        <v>0</v>
      </c>
      <c r="AW16" s="673">
        <v>0</v>
      </c>
      <c r="AX16" s="674">
        <v>0</v>
      </c>
      <c r="AY16" s="672">
        <v>0</v>
      </c>
      <c r="AZ16" s="673">
        <v>0</v>
      </c>
      <c r="BA16" s="673">
        <v>0</v>
      </c>
      <c r="BB16" s="673">
        <v>0</v>
      </c>
      <c r="BC16" s="675" t="s">
        <v>8</v>
      </c>
      <c r="BD16" s="676">
        <v>0</v>
      </c>
      <c r="BE16" s="673">
        <v>0</v>
      </c>
      <c r="BF16" s="673">
        <v>0</v>
      </c>
      <c r="BG16" s="673">
        <v>0</v>
      </c>
      <c r="BH16" s="674">
        <v>0</v>
      </c>
      <c r="BI16" s="672" t="s">
        <v>7</v>
      </c>
      <c r="BJ16" s="675">
        <v>0</v>
      </c>
      <c r="BK16" s="848">
        <f t="shared" si="2"/>
        <v>10</v>
      </c>
      <c r="BL16" s="252">
        <f t="shared" si="1"/>
        <v>0</v>
      </c>
      <c r="BM16" s="78" t="str">
        <f t="shared" si="3"/>
        <v>オロンディスウルトラSCSC</v>
      </c>
    </row>
    <row r="17" spans="1:65" s="78" customFormat="1" ht="32.1" customHeight="1">
      <c r="A17" s="1245"/>
      <c r="B17" s="678">
        <f t="shared" si="4"/>
        <v>11</v>
      </c>
      <c r="C17" s="679" t="s">
        <v>612</v>
      </c>
      <c r="D17" s="680">
        <v>11</v>
      </c>
      <c r="E17" s="678" t="s">
        <v>4</v>
      </c>
      <c r="F17" s="681">
        <v>0</v>
      </c>
      <c r="G17" s="682">
        <v>0</v>
      </c>
      <c r="H17" s="682">
        <v>0</v>
      </c>
      <c r="I17" s="682">
        <v>0</v>
      </c>
      <c r="J17" s="683">
        <v>0</v>
      </c>
      <c r="K17" s="681">
        <v>0</v>
      </c>
      <c r="L17" s="682">
        <v>0</v>
      </c>
      <c r="M17" s="682">
        <v>0</v>
      </c>
      <c r="N17" s="682">
        <v>0</v>
      </c>
      <c r="O17" s="684">
        <v>0</v>
      </c>
      <c r="P17" s="685">
        <v>0</v>
      </c>
      <c r="Q17" s="682">
        <v>0</v>
      </c>
      <c r="R17" s="682">
        <v>0</v>
      </c>
      <c r="S17" s="682">
        <v>0</v>
      </c>
      <c r="T17" s="683">
        <v>0</v>
      </c>
      <c r="U17" s="681" t="s">
        <v>8</v>
      </c>
      <c r="V17" s="682">
        <v>0</v>
      </c>
      <c r="W17" s="682">
        <v>11</v>
      </c>
      <c r="X17" s="682" t="s">
        <v>22</v>
      </c>
      <c r="Y17" s="684">
        <v>0</v>
      </c>
      <c r="Z17" s="685">
        <v>0</v>
      </c>
      <c r="AA17" s="682">
        <v>0</v>
      </c>
      <c r="AB17" s="682">
        <v>0</v>
      </c>
      <c r="AC17" s="682">
        <v>0</v>
      </c>
      <c r="AD17" s="683" t="s">
        <v>8</v>
      </c>
      <c r="AE17" s="681" t="s">
        <v>8</v>
      </c>
      <c r="AF17" s="682">
        <v>0</v>
      </c>
      <c r="AG17" s="682">
        <v>0</v>
      </c>
      <c r="AH17" s="682">
        <v>0</v>
      </c>
      <c r="AI17" s="684">
        <v>0</v>
      </c>
      <c r="AJ17" s="685">
        <v>0</v>
      </c>
      <c r="AK17" s="682">
        <v>0</v>
      </c>
      <c r="AL17" s="682">
        <v>0</v>
      </c>
      <c r="AM17" s="682">
        <v>0</v>
      </c>
      <c r="AN17" s="683">
        <v>0</v>
      </c>
      <c r="AO17" s="681">
        <v>0</v>
      </c>
      <c r="AP17" s="682">
        <v>0</v>
      </c>
      <c r="AQ17" s="682">
        <v>0</v>
      </c>
      <c r="AR17" s="682">
        <v>0</v>
      </c>
      <c r="AS17" s="684" t="s">
        <v>8</v>
      </c>
      <c r="AT17" s="685">
        <v>0</v>
      </c>
      <c r="AU17" s="682">
        <v>0</v>
      </c>
      <c r="AV17" s="682">
        <v>0</v>
      </c>
      <c r="AW17" s="682">
        <v>0</v>
      </c>
      <c r="AX17" s="683">
        <v>0</v>
      </c>
      <c r="AY17" s="681">
        <v>0</v>
      </c>
      <c r="AZ17" s="682">
        <v>0</v>
      </c>
      <c r="BA17" s="682">
        <v>0</v>
      </c>
      <c r="BB17" s="682" t="s">
        <v>8</v>
      </c>
      <c r="BC17" s="684" t="s">
        <v>11</v>
      </c>
      <c r="BD17" s="685">
        <v>0</v>
      </c>
      <c r="BE17" s="682">
        <v>0</v>
      </c>
      <c r="BF17" s="682">
        <v>0</v>
      </c>
      <c r="BG17" s="682" t="s">
        <v>8</v>
      </c>
      <c r="BH17" s="683" t="s">
        <v>7</v>
      </c>
      <c r="BI17" s="681">
        <v>0</v>
      </c>
      <c r="BJ17" s="684">
        <v>0</v>
      </c>
      <c r="BK17" s="844">
        <f t="shared" si="2"/>
        <v>11</v>
      </c>
      <c r="BL17" s="252">
        <f t="shared" si="1"/>
        <v>0</v>
      </c>
      <c r="BM17" s="78" t="str">
        <f t="shared" si="3"/>
        <v>カーゼートＰＺ水水</v>
      </c>
    </row>
    <row r="18" spans="1:65" s="78" customFormat="1" ht="32.1" customHeight="1">
      <c r="A18" s="1245"/>
      <c r="B18" s="648">
        <f t="shared" si="4"/>
        <v>12</v>
      </c>
      <c r="C18" s="649" t="s">
        <v>681</v>
      </c>
      <c r="D18" s="650">
        <v>12</v>
      </c>
      <c r="E18" s="648" t="s">
        <v>4</v>
      </c>
      <c r="F18" s="651" t="s">
        <v>8</v>
      </c>
      <c r="G18" s="652">
        <v>0</v>
      </c>
      <c r="H18" s="652">
        <v>0</v>
      </c>
      <c r="I18" s="652" t="s">
        <v>8</v>
      </c>
      <c r="J18" s="653">
        <v>0</v>
      </c>
      <c r="K18" s="651">
        <v>0</v>
      </c>
      <c r="L18" s="652" t="s">
        <v>8</v>
      </c>
      <c r="M18" s="652">
        <v>0</v>
      </c>
      <c r="N18" s="652">
        <v>0</v>
      </c>
      <c r="O18" s="654" t="s">
        <v>8</v>
      </c>
      <c r="P18" s="655">
        <v>0</v>
      </c>
      <c r="Q18" s="652">
        <v>0</v>
      </c>
      <c r="R18" s="652">
        <v>0</v>
      </c>
      <c r="S18" s="652">
        <v>0</v>
      </c>
      <c r="T18" s="653" t="s">
        <v>8</v>
      </c>
      <c r="U18" s="651" t="s">
        <v>8</v>
      </c>
      <c r="V18" s="652">
        <v>0</v>
      </c>
      <c r="W18" s="652">
        <v>12</v>
      </c>
      <c r="X18" s="652" t="s">
        <v>22</v>
      </c>
      <c r="Y18" s="654">
        <v>0</v>
      </c>
      <c r="Z18" s="655">
        <v>0</v>
      </c>
      <c r="AA18" s="652" t="s">
        <v>8</v>
      </c>
      <c r="AB18" s="652" t="s">
        <v>8</v>
      </c>
      <c r="AC18" s="652">
        <v>0</v>
      </c>
      <c r="AD18" s="653" t="s">
        <v>8</v>
      </c>
      <c r="AE18" s="651">
        <v>0</v>
      </c>
      <c r="AF18" s="652" t="s">
        <v>8</v>
      </c>
      <c r="AG18" s="652" t="s">
        <v>8</v>
      </c>
      <c r="AH18" s="652" t="s">
        <v>8</v>
      </c>
      <c r="AI18" s="654" t="s">
        <v>8</v>
      </c>
      <c r="AJ18" s="655" t="s">
        <v>8</v>
      </c>
      <c r="AK18" s="652">
        <v>0</v>
      </c>
      <c r="AL18" s="652" t="s">
        <v>8</v>
      </c>
      <c r="AM18" s="652" t="s">
        <v>8</v>
      </c>
      <c r="AN18" s="653">
        <v>0</v>
      </c>
      <c r="AO18" s="651" t="s">
        <v>8</v>
      </c>
      <c r="AP18" s="652">
        <v>0</v>
      </c>
      <c r="AQ18" s="652">
        <v>0</v>
      </c>
      <c r="AR18" s="652" t="s">
        <v>8</v>
      </c>
      <c r="AS18" s="654" t="s">
        <v>8</v>
      </c>
      <c r="AT18" s="655" t="s">
        <v>8</v>
      </c>
      <c r="AU18" s="652">
        <v>0</v>
      </c>
      <c r="AV18" s="652" t="s">
        <v>8</v>
      </c>
      <c r="AW18" s="652">
        <v>0</v>
      </c>
      <c r="AX18" s="653">
        <v>0</v>
      </c>
      <c r="AY18" s="651" t="s">
        <v>12</v>
      </c>
      <c r="AZ18" s="652" t="s">
        <v>8</v>
      </c>
      <c r="BA18" s="652">
        <v>0</v>
      </c>
      <c r="BB18" s="652">
        <v>0</v>
      </c>
      <c r="BC18" s="654" t="s">
        <v>8</v>
      </c>
      <c r="BD18" s="655">
        <v>0</v>
      </c>
      <c r="BE18" s="652" t="s">
        <v>8</v>
      </c>
      <c r="BF18" s="652" t="s">
        <v>8</v>
      </c>
      <c r="BG18" s="652" t="s">
        <v>8</v>
      </c>
      <c r="BH18" s="653">
        <v>0</v>
      </c>
      <c r="BI18" s="651" t="s">
        <v>8</v>
      </c>
      <c r="BJ18" s="654" t="s">
        <v>8</v>
      </c>
      <c r="BK18" s="845">
        <f t="shared" si="2"/>
        <v>12</v>
      </c>
      <c r="BL18" s="252">
        <f t="shared" si="1"/>
        <v>0</v>
      </c>
      <c r="BM18" s="78" t="str">
        <f t="shared" si="3"/>
        <v>カセット水水</v>
      </c>
    </row>
    <row r="19" spans="1:65" s="78" customFormat="1" ht="32.1" customHeight="1">
      <c r="A19" s="1245"/>
      <c r="B19" s="648">
        <f t="shared" si="4"/>
        <v>13</v>
      </c>
      <c r="C19" s="649" t="s">
        <v>613</v>
      </c>
      <c r="D19" s="650">
        <v>13</v>
      </c>
      <c r="E19" s="648" t="s">
        <v>4</v>
      </c>
      <c r="F19" s="651">
        <v>0</v>
      </c>
      <c r="G19" s="652">
        <v>0</v>
      </c>
      <c r="H19" s="652">
        <v>0</v>
      </c>
      <c r="I19" s="652">
        <v>0</v>
      </c>
      <c r="J19" s="653">
        <v>0</v>
      </c>
      <c r="K19" s="651">
        <v>0</v>
      </c>
      <c r="L19" s="652">
        <v>0</v>
      </c>
      <c r="M19" s="652">
        <v>0</v>
      </c>
      <c r="N19" s="652">
        <v>0</v>
      </c>
      <c r="O19" s="654">
        <v>0</v>
      </c>
      <c r="P19" s="655">
        <v>0</v>
      </c>
      <c r="Q19" s="652">
        <v>0</v>
      </c>
      <c r="R19" s="652">
        <v>0</v>
      </c>
      <c r="S19" s="652">
        <v>0</v>
      </c>
      <c r="T19" s="653">
        <v>0</v>
      </c>
      <c r="U19" s="651" t="s">
        <v>8</v>
      </c>
      <c r="V19" s="652">
        <v>0</v>
      </c>
      <c r="W19" s="652">
        <v>13</v>
      </c>
      <c r="X19" s="652" t="s">
        <v>22</v>
      </c>
      <c r="Y19" s="654">
        <v>0</v>
      </c>
      <c r="Z19" s="655">
        <v>0</v>
      </c>
      <c r="AA19" s="652">
        <v>0</v>
      </c>
      <c r="AB19" s="652">
        <v>0</v>
      </c>
      <c r="AC19" s="652">
        <v>0</v>
      </c>
      <c r="AD19" s="653">
        <v>0</v>
      </c>
      <c r="AE19" s="651" t="s">
        <v>8</v>
      </c>
      <c r="AF19" s="652">
        <v>0</v>
      </c>
      <c r="AG19" s="652">
        <v>0</v>
      </c>
      <c r="AH19" s="652">
        <v>0</v>
      </c>
      <c r="AI19" s="654">
        <v>0</v>
      </c>
      <c r="AJ19" s="655">
        <v>0</v>
      </c>
      <c r="AK19" s="652">
        <v>0</v>
      </c>
      <c r="AL19" s="652">
        <v>0</v>
      </c>
      <c r="AM19" s="652">
        <v>0</v>
      </c>
      <c r="AN19" s="653">
        <v>0</v>
      </c>
      <c r="AO19" s="651">
        <v>0</v>
      </c>
      <c r="AP19" s="652">
        <v>0</v>
      </c>
      <c r="AQ19" s="652">
        <v>0</v>
      </c>
      <c r="AR19" s="652">
        <v>0</v>
      </c>
      <c r="AS19" s="654" t="s">
        <v>8</v>
      </c>
      <c r="AT19" s="655">
        <v>0</v>
      </c>
      <c r="AU19" s="652">
        <v>0</v>
      </c>
      <c r="AV19" s="652">
        <v>0</v>
      </c>
      <c r="AW19" s="652">
        <v>0</v>
      </c>
      <c r="AX19" s="653">
        <v>0</v>
      </c>
      <c r="AY19" s="651">
        <v>0</v>
      </c>
      <c r="AZ19" s="652">
        <v>0</v>
      </c>
      <c r="BA19" s="652">
        <v>0</v>
      </c>
      <c r="BB19" s="652" t="s">
        <v>8</v>
      </c>
      <c r="BC19" s="654" t="s">
        <v>11</v>
      </c>
      <c r="BD19" s="655">
        <v>0</v>
      </c>
      <c r="BE19" s="652">
        <v>0</v>
      </c>
      <c r="BF19" s="652">
        <v>0</v>
      </c>
      <c r="BG19" s="652" t="s">
        <v>8</v>
      </c>
      <c r="BH19" s="653" t="s">
        <v>7</v>
      </c>
      <c r="BI19" s="651">
        <v>0</v>
      </c>
      <c r="BJ19" s="654">
        <v>0</v>
      </c>
      <c r="BK19" s="845">
        <f t="shared" si="2"/>
        <v>13</v>
      </c>
      <c r="BL19" s="252">
        <f t="shared" si="1"/>
        <v>0</v>
      </c>
      <c r="BM19" s="78" t="str">
        <f t="shared" si="3"/>
        <v>カビナイスＰＺ水水</v>
      </c>
    </row>
    <row r="20" spans="1:65" s="78" customFormat="1" ht="32.1" customHeight="1">
      <c r="A20" s="1245"/>
      <c r="B20" s="648">
        <f t="shared" si="4"/>
        <v>14</v>
      </c>
      <c r="C20" s="649" t="s">
        <v>772</v>
      </c>
      <c r="D20" s="650">
        <v>14</v>
      </c>
      <c r="E20" s="648" t="s">
        <v>6</v>
      </c>
      <c r="F20" s="651">
        <v>0</v>
      </c>
      <c r="G20" s="652">
        <v>0</v>
      </c>
      <c r="H20" s="652">
        <v>0</v>
      </c>
      <c r="I20" s="652">
        <v>0</v>
      </c>
      <c r="J20" s="653">
        <v>0</v>
      </c>
      <c r="K20" s="651">
        <v>0</v>
      </c>
      <c r="L20" s="652" t="s">
        <v>8</v>
      </c>
      <c r="M20" s="652">
        <v>0</v>
      </c>
      <c r="N20" s="652">
        <v>0</v>
      </c>
      <c r="O20" s="654">
        <v>0</v>
      </c>
      <c r="P20" s="655">
        <v>0</v>
      </c>
      <c r="Q20" s="652">
        <v>0</v>
      </c>
      <c r="R20" s="652">
        <v>0</v>
      </c>
      <c r="S20" s="652">
        <v>0</v>
      </c>
      <c r="T20" s="653">
        <v>0</v>
      </c>
      <c r="U20" s="651">
        <v>0</v>
      </c>
      <c r="V20" s="652">
        <v>0</v>
      </c>
      <c r="W20" s="652">
        <v>14</v>
      </c>
      <c r="X20" s="652" t="s">
        <v>22</v>
      </c>
      <c r="Y20" s="654">
        <v>0</v>
      </c>
      <c r="Z20" s="655">
        <v>0</v>
      </c>
      <c r="AA20" s="652">
        <v>0</v>
      </c>
      <c r="AB20" s="652">
        <v>0</v>
      </c>
      <c r="AC20" s="652">
        <v>0</v>
      </c>
      <c r="AD20" s="653" t="s">
        <v>8</v>
      </c>
      <c r="AE20" s="651">
        <v>0</v>
      </c>
      <c r="AF20" s="652">
        <v>0</v>
      </c>
      <c r="AG20" s="652">
        <v>0</v>
      </c>
      <c r="AH20" s="652" t="s">
        <v>11</v>
      </c>
      <c r="AI20" s="654">
        <v>0</v>
      </c>
      <c r="AJ20" s="655">
        <v>0</v>
      </c>
      <c r="AK20" s="652">
        <v>0</v>
      </c>
      <c r="AL20" s="652">
        <v>0</v>
      </c>
      <c r="AM20" s="652" t="s">
        <v>8</v>
      </c>
      <c r="AN20" s="653">
        <v>0</v>
      </c>
      <c r="AO20" s="651">
        <v>0</v>
      </c>
      <c r="AP20" s="652">
        <v>0</v>
      </c>
      <c r="AQ20" s="652">
        <v>0</v>
      </c>
      <c r="AR20" s="652">
        <v>0</v>
      </c>
      <c r="AS20" s="654" t="s">
        <v>8</v>
      </c>
      <c r="AT20" s="655" t="s">
        <v>8</v>
      </c>
      <c r="AU20" s="652">
        <v>0</v>
      </c>
      <c r="AV20" s="652">
        <v>0</v>
      </c>
      <c r="AW20" s="652">
        <v>0</v>
      </c>
      <c r="AX20" s="653">
        <v>0</v>
      </c>
      <c r="AY20" s="651">
        <v>0</v>
      </c>
      <c r="AZ20" s="652">
        <v>0</v>
      </c>
      <c r="BA20" s="652">
        <v>0</v>
      </c>
      <c r="BB20" s="652">
        <v>0</v>
      </c>
      <c r="BC20" s="654" t="s">
        <v>8</v>
      </c>
      <c r="BD20" s="655">
        <v>0</v>
      </c>
      <c r="BE20" s="652">
        <v>0</v>
      </c>
      <c r="BF20" s="652">
        <v>0</v>
      </c>
      <c r="BG20" s="652">
        <v>0</v>
      </c>
      <c r="BH20" s="653">
        <v>0</v>
      </c>
      <c r="BI20" s="651">
        <v>0</v>
      </c>
      <c r="BJ20" s="654">
        <v>0</v>
      </c>
      <c r="BK20" s="845">
        <f t="shared" si="2"/>
        <v>14</v>
      </c>
      <c r="BL20" s="252">
        <f t="shared" si="1"/>
        <v>0</v>
      </c>
      <c r="BM20" s="78" t="str">
        <f t="shared" si="3"/>
        <v>キノンドーFLFL</v>
      </c>
    </row>
    <row r="21" spans="1:65" s="78" customFormat="1" ht="32.1" customHeight="1" thickBot="1">
      <c r="A21" s="1245"/>
      <c r="B21" s="657">
        <f t="shared" si="4"/>
        <v>15</v>
      </c>
      <c r="C21" s="658" t="s">
        <v>778</v>
      </c>
      <c r="D21" s="659">
        <v>15</v>
      </c>
      <c r="E21" s="657" t="s">
        <v>4</v>
      </c>
      <c r="F21" s="660">
        <v>0</v>
      </c>
      <c r="G21" s="661">
        <v>0</v>
      </c>
      <c r="H21" s="661">
        <v>0</v>
      </c>
      <c r="I21" s="661">
        <v>0</v>
      </c>
      <c r="J21" s="662">
        <v>0</v>
      </c>
      <c r="K21" s="660">
        <v>0</v>
      </c>
      <c r="L21" s="661">
        <v>0</v>
      </c>
      <c r="M21" s="661">
        <v>0</v>
      </c>
      <c r="N21" s="661">
        <v>0</v>
      </c>
      <c r="O21" s="663">
        <v>0</v>
      </c>
      <c r="P21" s="664">
        <v>0</v>
      </c>
      <c r="Q21" s="661" t="s">
        <v>8</v>
      </c>
      <c r="R21" s="661">
        <v>0</v>
      </c>
      <c r="S21" s="661">
        <v>0</v>
      </c>
      <c r="T21" s="662">
        <v>0</v>
      </c>
      <c r="U21" s="660">
        <v>0</v>
      </c>
      <c r="V21" s="661">
        <v>0</v>
      </c>
      <c r="W21" s="661">
        <v>15</v>
      </c>
      <c r="X21" s="661" t="s">
        <v>22</v>
      </c>
      <c r="Y21" s="663">
        <v>0</v>
      </c>
      <c r="Z21" s="664">
        <v>0</v>
      </c>
      <c r="AA21" s="661" t="s">
        <v>8</v>
      </c>
      <c r="AB21" s="661">
        <v>0</v>
      </c>
      <c r="AC21" s="661">
        <v>0</v>
      </c>
      <c r="AD21" s="662" t="s">
        <v>8</v>
      </c>
      <c r="AE21" s="660">
        <v>0</v>
      </c>
      <c r="AF21" s="661" t="s">
        <v>8</v>
      </c>
      <c r="AG21" s="661" t="s">
        <v>8</v>
      </c>
      <c r="AH21" s="661" t="s">
        <v>11</v>
      </c>
      <c r="AI21" s="663">
        <v>0</v>
      </c>
      <c r="AJ21" s="664">
        <v>0</v>
      </c>
      <c r="AK21" s="661">
        <v>0</v>
      </c>
      <c r="AL21" s="661">
        <v>0</v>
      </c>
      <c r="AM21" s="661">
        <v>0</v>
      </c>
      <c r="AN21" s="662">
        <v>0</v>
      </c>
      <c r="AO21" s="660" t="s">
        <v>8</v>
      </c>
      <c r="AP21" s="661">
        <v>0</v>
      </c>
      <c r="AQ21" s="661">
        <v>0</v>
      </c>
      <c r="AR21" s="661">
        <v>0</v>
      </c>
      <c r="AS21" s="663" t="s">
        <v>8</v>
      </c>
      <c r="AT21" s="664" t="s">
        <v>8</v>
      </c>
      <c r="AU21" s="661">
        <v>0</v>
      </c>
      <c r="AV21" s="661">
        <v>0</v>
      </c>
      <c r="AW21" s="661">
        <v>0</v>
      </c>
      <c r="AX21" s="662">
        <v>0</v>
      </c>
      <c r="AY21" s="660">
        <v>0</v>
      </c>
      <c r="AZ21" s="661">
        <v>0</v>
      </c>
      <c r="BA21" s="661">
        <v>0</v>
      </c>
      <c r="BB21" s="661" t="s">
        <v>10</v>
      </c>
      <c r="BC21" s="663" t="s">
        <v>8</v>
      </c>
      <c r="BD21" s="664">
        <v>0</v>
      </c>
      <c r="BE21" s="661">
        <v>0</v>
      </c>
      <c r="BF21" s="661">
        <v>0</v>
      </c>
      <c r="BG21" s="661" t="s">
        <v>8</v>
      </c>
      <c r="BH21" s="662">
        <v>0</v>
      </c>
      <c r="BI21" s="660">
        <v>0</v>
      </c>
      <c r="BJ21" s="663">
        <v>0</v>
      </c>
      <c r="BK21" s="846">
        <f t="shared" si="2"/>
        <v>15</v>
      </c>
      <c r="BL21" s="252">
        <f t="shared" si="1"/>
        <v>0</v>
      </c>
      <c r="BM21" s="78" t="str">
        <f t="shared" si="3"/>
        <v>キノンドー４０水水</v>
      </c>
    </row>
    <row r="22" spans="1:65" s="78" customFormat="1" ht="32.1" customHeight="1">
      <c r="A22" s="1245"/>
      <c r="B22" s="666">
        <f t="shared" si="4"/>
        <v>16</v>
      </c>
      <c r="C22" s="640" t="s">
        <v>645</v>
      </c>
      <c r="D22" s="641">
        <v>16</v>
      </c>
      <c r="E22" s="639" t="s">
        <v>6</v>
      </c>
      <c r="F22" s="642">
        <v>0</v>
      </c>
      <c r="G22" s="643" t="s">
        <v>8</v>
      </c>
      <c r="H22" s="643" t="s">
        <v>11</v>
      </c>
      <c r="I22" s="643" t="s">
        <v>8</v>
      </c>
      <c r="J22" s="644" t="s">
        <v>8</v>
      </c>
      <c r="K22" s="642" t="s">
        <v>8</v>
      </c>
      <c r="L22" s="643">
        <v>0</v>
      </c>
      <c r="M22" s="643" t="s">
        <v>8</v>
      </c>
      <c r="N22" s="643">
        <v>0</v>
      </c>
      <c r="O22" s="645">
        <v>0</v>
      </c>
      <c r="P22" s="646" t="s">
        <v>8</v>
      </c>
      <c r="Q22" s="643" t="s">
        <v>8</v>
      </c>
      <c r="R22" s="643" t="s">
        <v>8</v>
      </c>
      <c r="S22" s="643">
        <v>0</v>
      </c>
      <c r="T22" s="644">
        <v>0</v>
      </c>
      <c r="U22" s="642">
        <v>0</v>
      </c>
      <c r="V22" s="643">
        <v>0</v>
      </c>
      <c r="W22" s="643">
        <v>16</v>
      </c>
      <c r="X22" s="643" t="s">
        <v>22</v>
      </c>
      <c r="Y22" s="645">
        <v>0</v>
      </c>
      <c r="Z22" s="646">
        <v>0</v>
      </c>
      <c r="AA22" s="643" t="s">
        <v>8</v>
      </c>
      <c r="AB22" s="643" t="s">
        <v>8</v>
      </c>
      <c r="AC22" s="643">
        <v>0</v>
      </c>
      <c r="AD22" s="644">
        <v>0</v>
      </c>
      <c r="AE22" s="642" t="s">
        <v>8</v>
      </c>
      <c r="AF22" s="643" t="s">
        <v>8</v>
      </c>
      <c r="AG22" s="643">
        <v>0</v>
      </c>
      <c r="AH22" s="643">
        <v>0</v>
      </c>
      <c r="AI22" s="645">
        <v>0</v>
      </c>
      <c r="AJ22" s="646" t="s">
        <v>8</v>
      </c>
      <c r="AK22" s="643">
        <v>0</v>
      </c>
      <c r="AL22" s="643">
        <v>0</v>
      </c>
      <c r="AM22" s="643" t="s">
        <v>9</v>
      </c>
      <c r="AN22" s="644">
        <v>0</v>
      </c>
      <c r="AO22" s="642" t="s">
        <v>8</v>
      </c>
      <c r="AP22" s="643">
        <v>0</v>
      </c>
      <c r="AQ22" s="643">
        <v>0</v>
      </c>
      <c r="AR22" s="643" t="s">
        <v>8</v>
      </c>
      <c r="AS22" s="645">
        <v>0</v>
      </c>
      <c r="AT22" s="646" t="s">
        <v>8</v>
      </c>
      <c r="AU22" s="643">
        <v>0</v>
      </c>
      <c r="AV22" s="643">
        <v>0</v>
      </c>
      <c r="AW22" s="643" t="s">
        <v>8</v>
      </c>
      <c r="AX22" s="644" t="s">
        <v>8</v>
      </c>
      <c r="AY22" s="642" t="s">
        <v>8</v>
      </c>
      <c r="AZ22" s="643" t="s">
        <v>8</v>
      </c>
      <c r="BA22" s="643" t="s">
        <v>8</v>
      </c>
      <c r="BB22" s="643" t="s">
        <v>8</v>
      </c>
      <c r="BC22" s="645">
        <v>0</v>
      </c>
      <c r="BD22" s="646" t="s">
        <v>9</v>
      </c>
      <c r="BE22" s="643" t="s">
        <v>8</v>
      </c>
      <c r="BF22" s="643">
        <v>0</v>
      </c>
      <c r="BG22" s="643">
        <v>0</v>
      </c>
      <c r="BH22" s="644" t="s">
        <v>8</v>
      </c>
      <c r="BI22" s="642" t="s">
        <v>8</v>
      </c>
      <c r="BJ22" s="645" t="s">
        <v>8</v>
      </c>
      <c r="BK22" s="847">
        <f t="shared" si="2"/>
        <v>16</v>
      </c>
      <c r="BL22" s="252">
        <f t="shared" si="1"/>
        <v>0</v>
      </c>
      <c r="BM22" s="78" t="str">
        <f t="shared" si="3"/>
        <v>クプロシールドFLFL</v>
      </c>
    </row>
    <row r="23" spans="1:65" s="78" customFormat="1" ht="32.1" customHeight="1">
      <c r="A23" s="1245"/>
      <c r="B23" s="667">
        <f t="shared" si="4"/>
        <v>17</v>
      </c>
      <c r="C23" s="649" t="s">
        <v>646</v>
      </c>
      <c r="D23" s="650">
        <v>17</v>
      </c>
      <c r="E23" s="648" t="s">
        <v>4</v>
      </c>
      <c r="F23" s="651">
        <v>0</v>
      </c>
      <c r="G23" s="652">
        <v>0</v>
      </c>
      <c r="H23" s="652">
        <v>0</v>
      </c>
      <c r="I23" s="652">
        <v>0</v>
      </c>
      <c r="J23" s="653">
        <v>0</v>
      </c>
      <c r="K23" s="651">
        <v>0</v>
      </c>
      <c r="L23" s="652">
        <v>0</v>
      </c>
      <c r="M23" s="652">
        <v>0</v>
      </c>
      <c r="N23" s="652">
        <v>0</v>
      </c>
      <c r="O23" s="654">
        <v>0</v>
      </c>
      <c r="P23" s="655">
        <v>0</v>
      </c>
      <c r="Q23" s="652">
        <v>0</v>
      </c>
      <c r="R23" s="652">
        <v>0</v>
      </c>
      <c r="S23" s="652">
        <v>0</v>
      </c>
      <c r="T23" s="653">
        <v>0</v>
      </c>
      <c r="U23" s="651">
        <v>0</v>
      </c>
      <c r="V23" s="652">
        <v>0</v>
      </c>
      <c r="W23" s="652">
        <v>17</v>
      </c>
      <c r="X23" s="652" t="s">
        <v>22</v>
      </c>
      <c r="Y23" s="654">
        <v>0</v>
      </c>
      <c r="Z23" s="655">
        <v>0</v>
      </c>
      <c r="AA23" s="652">
        <v>0</v>
      </c>
      <c r="AB23" s="652">
        <v>0</v>
      </c>
      <c r="AC23" s="652">
        <v>0</v>
      </c>
      <c r="AD23" s="653">
        <v>0</v>
      </c>
      <c r="AE23" s="651">
        <v>0</v>
      </c>
      <c r="AF23" s="652">
        <v>0</v>
      </c>
      <c r="AG23" s="652">
        <v>0</v>
      </c>
      <c r="AH23" s="652">
        <v>0</v>
      </c>
      <c r="AI23" s="654">
        <v>0</v>
      </c>
      <c r="AJ23" s="655">
        <v>0</v>
      </c>
      <c r="AK23" s="652">
        <v>0</v>
      </c>
      <c r="AL23" s="652">
        <v>0</v>
      </c>
      <c r="AM23" s="652">
        <v>0</v>
      </c>
      <c r="AN23" s="653">
        <v>0</v>
      </c>
      <c r="AO23" s="651">
        <v>0</v>
      </c>
      <c r="AP23" s="652">
        <v>0</v>
      </c>
      <c r="AQ23" s="652">
        <v>0</v>
      </c>
      <c r="AR23" s="652">
        <v>0</v>
      </c>
      <c r="AS23" s="654">
        <v>0</v>
      </c>
      <c r="AT23" s="655" t="s">
        <v>8</v>
      </c>
      <c r="AU23" s="652">
        <v>0</v>
      </c>
      <c r="AV23" s="652">
        <v>0</v>
      </c>
      <c r="AW23" s="652">
        <v>0</v>
      </c>
      <c r="AX23" s="653">
        <v>0</v>
      </c>
      <c r="AY23" s="651">
        <v>0</v>
      </c>
      <c r="AZ23" s="652">
        <v>0</v>
      </c>
      <c r="BA23" s="652">
        <v>0</v>
      </c>
      <c r="BB23" s="652">
        <v>0</v>
      </c>
      <c r="BC23" s="654" t="s">
        <v>8</v>
      </c>
      <c r="BD23" s="655">
        <v>0</v>
      </c>
      <c r="BE23" s="652">
        <v>0</v>
      </c>
      <c r="BF23" s="652">
        <v>0</v>
      </c>
      <c r="BG23" s="652">
        <v>0</v>
      </c>
      <c r="BH23" s="653">
        <v>0</v>
      </c>
      <c r="BI23" s="651">
        <v>0</v>
      </c>
      <c r="BJ23" s="654">
        <v>0</v>
      </c>
      <c r="BK23" s="845">
        <f t="shared" si="2"/>
        <v>17</v>
      </c>
      <c r="BL23" s="252">
        <f t="shared" si="1"/>
        <v>0</v>
      </c>
      <c r="BM23" s="78" t="str">
        <f t="shared" si="3"/>
        <v>グリーンダイセンＭ水水</v>
      </c>
    </row>
    <row r="24" spans="1:65" s="78" customFormat="1" ht="31.5" customHeight="1">
      <c r="A24" s="1245"/>
      <c r="B24" s="667">
        <f t="shared" si="4"/>
        <v>18</v>
      </c>
      <c r="C24" s="649" t="s">
        <v>614</v>
      </c>
      <c r="D24" s="650">
        <v>18</v>
      </c>
      <c r="E24" s="648" t="s">
        <v>4</v>
      </c>
      <c r="F24" s="651">
        <v>0</v>
      </c>
      <c r="G24" s="652">
        <v>0</v>
      </c>
      <c r="H24" s="652">
        <v>0</v>
      </c>
      <c r="I24" s="652">
        <v>0</v>
      </c>
      <c r="J24" s="653">
        <v>0</v>
      </c>
      <c r="K24" s="651">
        <v>0</v>
      </c>
      <c r="L24" s="652">
        <v>0</v>
      </c>
      <c r="M24" s="652">
        <v>0</v>
      </c>
      <c r="N24" s="652">
        <v>0</v>
      </c>
      <c r="O24" s="654">
        <v>0</v>
      </c>
      <c r="P24" s="655">
        <v>0</v>
      </c>
      <c r="Q24" s="652">
        <v>0</v>
      </c>
      <c r="R24" s="652">
        <v>0</v>
      </c>
      <c r="S24" s="652">
        <v>0</v>
      </c>
      <c r="T24" s="653">
        <v>0</v>
      </c>
      <c r="U24" s="651">
        <v>0</v>
      </c>
      <c r="V24" s="652">
        <v>0</v>
      </c>
      <c r="W24" s="652">
        <v>18</v>
      </c>
      <c r="X24" s="652" t="s">
        <v>22</v>
      </c>
      <c r="Y24" s="654">
        <v>0</v>
      </c>
      <c r="Z24" s="655">
        <v>0</v>
      </c>
      <c r="AA24" s="652">
        <v>0</v>
      </c>
      <c r="AB24" s="652">
        <v>0</v>
      </c>
      <c r="AC24" s="652">
        <v>0</v>
      </c>
      <c r="AD24" s="653">
        <v>0</v>
      </c>
      <c r="AE24" s="651">
        <v>0</v>
      </c>
      <c r="AF24" s="652">
        <v>0</v>
      </c>
      <c r="AG24" s="652">
        <v>0</v>
      </c>
      <c r="AH24" s="652">
        <v>0</v>
      </c>
      <c r="AI24" s="654">
        <v>0</v>
      </c>
      <c r="AJ24" s="655">
        <v>0</v>
      </c>
      <c r="AK24" s="652">
        <v>0</v>
      </c>
      <c r="AL24" s="652">
        <v>0</v>
      </c>
      <c r="AM24" s="652">
        <v>0</v>
      </c>
      <c r="AN24" s="653">
        <v>0</v>
      </c>
      <c r="AO24" s="651">
        <v>0</v>
      </c>
      <c r="AP24" s="652">
        <v>0</v>
      </c>
      <c r="AQ24" s="652">
        <v>0</v>
      </c>
      <c r="AR24" s="652">
        <v>0</v>
      </c>
      <c r="AS24" s="654">
        <v>0</v>
      </c>
      <c r="AT24" s="655" t="s">
        <v>8</v>
      </c>
      <c r="AU24" s="652">
        <v>0</v>
      </c>
      <c r="AV24" s="652">
        <v>0</v>
      </c>
      <c r="AW24" s="652">
        <v>0</v>
      </c>
      <c r="AX24" s="653">
        <v>0</v>
      </c>
      <c r="AY24" s="651">
        <v>0</v>
      </c>
      <c r="AZ24" s="652">
        <v>0</v>
      </c>
      <c r="BA24" s="652">
        <v>0</v>
      </c>
      <c r="BB24" s="652">
        <v>0</v>
      </c>
      <c r="BC24" s="654" t="s">
        <v>8</v>
      </c>
      <c r="BD24" s="655">
        <v>0</v>
      </c>
      <c r="BE24" s="652">
        <v>0</v>
      </c>
      <c r="BF24" s="652">
        <v>0</v>
      </c>
      <c r="BG24" s="652">
        <v>0</v>
      </c>
      <c r="BH24" s="653">
        <v>0</v>
      </c>
      <c r="BI24" s="651">
        <v>0</v>
      </c>
      <c r="BJ24" s="654">
        <v>0</v>
      </c>
      <c r="BK24" s="845">
        <f t="shared" si="2"/>
        <v>18</v>
      </c>
      <c r="BL24" s="252">
        <f t="shared" si="1"/>
        <v>0</v>
      </c>
      <c r="BM24" s="78" t="str">
        <f t="shared" si="3"/>
        <v>グリーンペンコゼブ水水</v>
      </c>
    </row>
    <row r="25" spans="1:65" s="78" customFormat="1" ht="32.1" customHeight="1">
      <c r="A25" s="1245"/>
      <c r="B25" s="667">
        <f t="shared" si="4"/>
        <v>19</v>
      </c>
      <c r="C25" s="649" t="s">
        <v>616</v>
      </c>
      <c r="D25" s="650">
        <v>19</v>
      </c>
      <c r="E25" s="648" t="s">
        <v>6</v>
      </c>
      <c r="F25" s="651" t="s">
        <v>8</v>
      </c>
      <c r="G25" s="652" t="s">
        <v>22</v>
      </c>
      <c r="H25" s="652" t="s">
        <v>22</v>
      </c>
      <c r="I25" s="652" t="s">
        <v>22</v>
      </c>
      <c r="J25" s="653" t="s">
        <v>8</v>
      </c>
      <c r="K25" s="651" t="s">
        <v>22</v>
      </c>
      <c r="L25" s="652" t="s">
        <v>22</v>
      </c>
      <c r="M25" s="652" t="s">
        <v>22</v>
      </c>
      <c r="N25" s="652" t="s">
        <v>22</v>
      </c>
      <c r="O25" s="654" t="s">
        <v>22</v>
      </c>
      <c r="P25" s="655" t="s">
        <v>22</v>
      </c>
      <c r="Q25" s="652" t="s">
        <v>22</v>
      </c>
      <c r="R25" s="652" t="s">
        <v>22</v>
      </c>
      <c r="S25" s="652" t="s">
        <v>22</v>
      </c>
      <c r="T25" s="653" t="s">
        <v>22</v>
      </c>
      <c r="U25" s="651" t="s">
        <v>22</v>
      </c>
      <c r="V25" s="652" t="s">
        <v>22</v>
      </c>
      <c r="W25" s="652">
        <v>19</v>
      </c>
      <c r="X25" s="652" t="s">
        <v>22</v>
      </c>
      <c r="Y25" s="654" t="s">
        <v>22</v>
      </c>
      <c r="Z25" s="655" t="s">
        <v>22</v>
      </c>
      <c r="AA25" s="652" t="s">
        <v>8</v>
      </c>
      <c r="AB25" s="652" t="s">
        <v>22</v>
      </c>
      <c r="AC25" s="652" t="s">
        <v>22</v>
      </c>
      <c r="AD25" s="653" t="s">
        <v>22</v>
      </c>
      <c r="AE25" s="651" t="s">
        <v>8</v>
      </c>
      <c r="AF25" s="652" t="s">
        <v>22</v>
      </c>
      <c r="AG25" s="652" t="s">
        <v>22</v>
      </c>
      <c r="AH25" s="652" t="s">
        <v>22</v>
      </c>
      <c r="AI25" s="654" t="s">
        <v>22</v>
      </c>
      <c r="AJ25" s="655" t="s">
        <v>8</v>
      </c>
      <c r="AK25" s="652" t="s">
        <v>22</v>
      </c>
      <c r="AL25" s="652" t="s">
        <v>22</v>
      </c>
      <c r="AM25" s="652" t="s">
        <v>22</v>
      </c>
      <c r="AN25" s="653" t="s">
        <v>22</v>
      </c>
      <c r="AO25" s="651" t="s">
        <v>22</v>
      </c>
      <c r="AP25" s="652" t="s">
        <v>22</v>
      </c>
      <c r="AQ25" s="652" t="s">
        <v>22</v>
      </c>
      <c r="AR25" s="652" t="s">
        <v>8</v>
      </c>
      <c r="AS25" s="654" t="s">
        <v>22</v>
      </c>
      <c r="AT25" s="655" t="s">
        <v>22</v>
      </c>
      <c r="AU25" s="652" t="s">
        <v>22</v>
      </c>
      <c r="AV25" s="652" t="s">
        <v>22</v>
      </c>
      <c r="AW25" s="652" t="s">
        <v>8</v>
      </c>
      <c r="AX25" s="653" t="s">
        <v>22</v>
      </c>
      <c r="AY25" s="651" t="s">
        <v>8</v>
      </c>
      <c r="AZ25" s="652" t="s">
        <v>22</v>
      </c>
      <c r="BA25" s="652" t="s">
        <v>22</v>
      </c>
      <c r="BB25" s="652" t="s">
        <v>22</v>
      </c>
      <c r="BC25" s="654" t="s">
        <v>22</v>
      </c>
      <c r="BD25" s="655" t="s">
        <v>22</v>
      </c>
      <c r="BE25" s="652" t="s">
        <v>22</v>
      </c>
      <c r="BF25" s="652" t="s">
        <v>22</v>
      </c>
      <c r="BG25" s="652" t="s">
        <v>8</v>
      </c>
      <c r="BH25" s="653" t="s">
        <v>22</v>
      </c>
      <c r="BI25" s="651" t="s">
        <v>8</v>
      </c>
      <c r="BJ25" s="654" t="s">
        <v>22</v>
      </c>
      <c r="BK25" s="845">
        <f t="shared" si="2"/>
        <v>19</v>
      </c>
      <c r="BL25" s="252">
        <f t="shared" si="1"/>
        <v>0</v>
      </c>
      <c r="BM25" s="78" t="str">
        <f t="shared" si="3"/>
        <v>ケンジャFLFL</v>
      </c>
    </row>
    <row r="26" spans="1:65" s="78" customFormat="1" ht="32.1" customHeight="1" thickBot="1">
      <c r="A26" s="1245"/>
      <c r="B26" s="668">
        <f t="shared" si="4"/>
        <v>20</v>
      </c>
      <c r="C26" s="669" t="s">
        <v>647</v>
      </c>
      <c r="D26" s="670">
        <v>20</v>
      </c>
      <c r="E26" s="671" t="s">
        <v>14</v>
      </c>
      <c r="F26" s="672">
        <v>0</v>
      </c>
      <c r="G26" s="673">
        <v>0</v>
      </c>
      <c r="H26" s="673">
        <v>0</v>
      </c>
      <c r="I26" s="673" t="s">
        <v>8</v>
      </c>
      <c r="J26" s="674">
        <v>0</v>
      </c>
      <c r="K26" s="672">
        <v>0</v>
      </c>
      <c r="L26" s="673" t="s">
        <v>8</v>
      </c>
      <c r="M26" s="673">
        <v>0</v>
      </c>
      <c r="N26" s="673">
        <v>0</v>
      </c>
      <c r="O26" s="675">
        <v>0</v>
      </c>
      <c r="P26" s="676">
        <v>0</v>
      </c>
      <c r="Q26" s="673">
        <v>0</v>
      </c>
      <c r="R26" s="673">
        <v>0</v>
      </c>
      <c r="S26" s="673">
        <v>0</v>
      </c>
      <c r="T26" s="674">
        <v>0</v>
      </c>
      <c r="U26" s="672">
        <v>0</v>
      </c>
      <c r="V26" s="673">
        <v>0</v>
      </c>
      <c r="W26" s="673">
        <v>20</v>
      </c>
      <c r="X26" s="673" t="s">
        <v>22</v>
      </c>
      <c r="Y26" s="675">
        <v>0</v>
      </c>
      <c r="Z26" s="676">
        <v>0</v>
      </c>
      <c r="AA26" s="673">
        <v>0</v>
      </c>
      <c r="AB26" s="673">
        <v>0</v>
      </c>
      <c r="AC26" s="673">
        <v>0</v>
      </c>
      <c r="AD26" s="674" t="s">
        <v>8</v>
      </c>
      <c r="AE26" s="672">
        <v>0</v>
      </c>
      <c r="AF26" s="673">
        <v>0</v>
      </c>
      <c r="AG26" s="673" t="s">
        <v>8</v>
      </c>
      <c r="AH26" s="673" t="s">
        <v>11</v>
      </c>
      <c r="AI26" s="675">
        <v>0</v>
      </c>
      <c r="AJ26" s="676">
        <v>0</v>
      </c>
      <c r="AK26" s="673">
        <v>0</v>
      </c>
      <c r="AL26" s="673">
        <v>0</v>
      </c>
      <c r="AM26" s="673">
        <v>0</v>
      </c>
      <c r="AN26" s="674">
        <v>0</v>
      </c>
      <c r="AO26" s="672">
        <v>0</v>
      </c>
      <c r="AP26" s="673">
        <v>0</v>
      </c>
      <c r="AQ26" s="673">
        <v>0</v>
      </c>
      <c r="AR26" s="673">
        <v>0</v>
      </c>
      <c r="AS26" s="675" t="s">
        <v>8</v>
      </c>
      <c r="AT26" s="676" t="s">
        <v>12</v>
      </c>
      <c r="AU26" s="673">
        <v>0</v>
      </c>
      <c r="AV26" s="673">
        <v>0</v>
      </c>
      <c r="AW26" s="673">
        <v>0</v>
      </c>
      <c r="AX26" s="674">
        <v>0</v>
      </c>
      <c r="AY26" s="672" t="s">
        <v>8</v>
      </c>
      <c r="AZ26" s="673">
        <v>0</v>
      </c>
      <c r="BA26" s="673">
        <v>0</v>
      </c>
      <c r="BB26" s="673">
        <v>0</v>
      </c>
      <c r="BC26" s="675" t="s">
        <v>11</v>
      </c>
      <c r="BD26" s="676">
        <v>0</v>
      </c>
      <c r="BE26" s="673">
        <v>0</v>
      </c>
      <c r="BF26" s="673">
        <v>0</v>
      </c>
      <c r="BG26" s="673">
        <v>0</v>
      </c>
      <c r="BH26" s="674">
        <v>0</v>
      </c>
      <c r="BI26" s="672">
        <v>0</v>
      </c>
      <c r="BJ26" s="675">
        <v>0</v>
      </c>
      <c r="BK26" s="848">
        <f t="shared" si="2"/>
        <v>20</v>
      </c>
      <c r="BL26" s="252">
        <f t="shared" si="1"/>
        <v>0</v>
      </c>
      <c r="BM26" s="78" t="str">
        <f t="shared" si="3"/>
        <v>コサイド３０００DFDF</v>
      </c>
    </row>
    <row r="27" spans="1:65" s="78" customFormat="1" ht="32.1" customHeight="1">
      <c r="A27" s="1245"/>
      <c r="B27" s="678">
        <f t="shared" si="4"/>
        <v>21</v>
      </c>
      <c r="C27" s="679" t="s">
        <v>617</v>
      </c>
      <c r="D27" s="680">
        <v>21</v>
      </c>
      <c r="E27" s="678" t="s">
        <v>6</v>
      </c>
      <c r="F27" s="681">
        <v>0</v>
      </c>
      <c r="G27" s="682" t="s">
        <v>8</v>
      </c>
      <c r="H27" s="682" t="s">
        <v>8</v>
      </c>
      <c r="I27" s="682">
        <v>0</v>
      </c>
      <c r="J27" s="683">
        <v>0</v>
      </c>
      <c r="K27" s="681">
        <v>0</v>
      </c>
      <c r="L27" s="682">
        <v>0</v>
      </c>
      <c r="M27" s="682">
        <v>0</v>
      </c>
      <c r="N27" s="682">
        <v>0</v>
      </c>
      <c r="O27" s="684">
        <v>0</v>
      </c>
      <c r="P27" s="685">
        <v>0</v>
      </c>
      <c r="Q27" s="682">
        <v>0</v>
      </c>
      <c r="R27" s="682">
        <v>0</v>
      </c>
      <c r="S27" s="682">
        <v>0</v>
      </c>
      <c r="T27" s="683">
        <v>0</v>
      </c>
      <c r="U27" s="681">
        <v>0</v>
      </c>
      <c r="V27" s="682">
        <v>0</v>
      </c>
      <c r="W27" s="682">
        <v>21</v>
      </c>
      <c r="X27" s="682" t="s">
        <v>22</v>
      </c>
      <c r="Y27" s="684">
        <v>0</v>
      </c>
      <c r="Z27" s="685">
        <v>0</v>
      </c>
      <c r="AA27" s="682" t="s">
        <v>8</v>
      </c>
      <c r="AB27" s="682">
        <v>0</v>
      </c>
      <c r="AC27" s="682">
        <v>0</v>
      </c>
      <c r="AD27" s="683">
        <v>0</v>
      </c>
      <c r="AE27" s="681" t="s">
        <v>8</v>
      </c>
      <c r="AF27" s="682">
        <v>0</v>
      </c>
      <c r="AG27" s="682">
        <v>0</v>
      </c>
      <c r="AH27" s="682">
        <v>0</v>
      </c>
      <c r="AI27" s="684">
        <v>0</v>
      </c>
      <c r="AJ27" s="685" t="s">
        <v>8</v>
      </c>
      <c r="AK27" s="682">
        <v>0</v>
      </c>
      <c r="AL27" s="682">
        <v>0</v>
      </c>
      <c r="AM27" s="682" t="s">
        <v>8</v>
      </c>
      <c r="AN27" s="683">
        <v>0</v>
      </c>
      <c r="AO27" s="681">
        <v>0</v>
      </c>
      <c r="AP27" s="682">
        <v>0</v>
      </c>
      <c r="AQ27" s="682">
        <v>0</v>
      </c>
      <c r="AR27" s="682" t="s">
        <v>8</v>
      </c>
      <c r="AS27" s="684">
        <v>0</v>
      </c>
      <c r="AT27" s="685">
        <v>0</v>
      </c>
      <c r="AU27" s="682" t="s">
        <v>8</v>
      </c>
      <c r="AV27" s="682">
        <v>0</v>
      </c>
      <c r="AW27" s="682">
        <v>0</v>
      </c>
      <c r="AX27" s="683">
        <v>0</v>
      </c>
      <c r="AY27" s="681">
        <v>0</v>
      </c>
      <c r="AZ27" s="682">
        <v>0</v>
      </c>
      <c r="BA27" s="682">
        <v>0</v>
      </c>
      <c r="BB27" s="682">
        <v>0</v>
      </c>
      <c r="BC27" s="684">
        <v>0</v>
      </c>
      <c r="BD27" s="685" t="s">
        <v>8</v>
      </c>
      <c r="BE27" s="682">
        <v>0</v>
      </c>
      <c r="BF27" s="682">
        <v>0</v>
      </c>
      <c r="BG27" s="682">
        <v>0</v>
      </c>
      <c r="BH27" s="683">
        <v>0</v>
      </c>
      <c r="BI27" s="681">
        <v>0</v>
      </c>
      <c r="BJ27" s="684">
        <v>0</v>
      </c>
      <c r="BK27" s="844">
        <f t="shared" si="2"/>
        <v>21</v>
      </c>
      <c r="BL27" s="252">
        <f t="shared" si="1"/>
        <v>0</v>
      </c>
      <c r="BM27" s="78" t="str">
        <f t="shared" si="3"/>
        <v>ザンプロＤＭFLFL</v>
      </c>
    </row>
    <row r="28" spans="1:65" s="78" customFormat="1" ht="32.1" customHeight="1">
      <c r="A28" s="1245"/>
      <c r="B28" s="648">
        <f t="shared" si="4"/>
        <v>22</v>
      </c>
      <c r="C28" s="649" t="s">
        <v>769</v>
      </c>
      <c r="D28" s="650">
        <v>22</v>
      </c>
      <c r="E28" s="648" t="s">
        <v>13</v>
      </c>
      <c r="F28" s="651" t="s">
        <v>12</v>
      </c>
      <c r="G28" s="652" t="s">
        <v>8</v>
      </c>
      <c r="H28" s="652" t="s">
        <v>11</v>
      </c>
      <c r="I28" s="652">
        <v>0</v>
      </c>
      <c r="J28" s="653" t="s">
        <v>8</v>
      </c>
      <c r="K28" s="651" t="s">
        <v>8</v>
      </c>
      <c r="L28" s="652" t="s">
        <v>8</v>
      </c>
      <c r="M28" s="652">
        <v>0</v>
      </c>
      <c r="N28" s="652">
        <v>0</v>
      </c>
      <c r="O28" s="654">
        <v>0</v>
      </c>
      <c r="P28" s="655">
        <v>0</v>
      </c>
      <c r="Q28" s="652" t="s">
        <v>8</v>
      </c>
      <c r="R28" s="652">
        <v>0</v>
      </c>
      <c r="S28" s="652">
        <v>0</v>
      </c>
      <c r="T28" s="653" t="s">
        <v>8</v>
      </c>
      <c r="U28" s="651" t="s">
        <v>8</v>
      </c>
      <c r="V28" s="652">
        <v>0</v>
      </c>
      <c r="W28" s="652">
        <v>22</v>
      </c>
      <c r="X28" s="652" t="s">
        <v>8</v>
      </c>
      <c r="Y28" s="654">
        <v>0</v>
      </c>
      <c r="Z28" s="655" t="s">
        <v>8</v>
      </c>
      <c r="AA28" s="652">
        <v>0</v>
      </c>
      <c r="AB28" s="652" t="s">
        <v>8</v>
      </c>
      <c r="AC28" s="652">
        <v>0</v>
      </c>
      <c r="AD28" s="653" t="s">
        <v>8</v>
      </c>
      <c r="AE28" s="651" t="s">
        <v>8</v>
      </c>
      <c r="AF28" s="652">
        <v>0</v>
      </c>
      <c r="AG28" s="652">
        <v>0</v>
      </c>
      <c r="AH28" s="652">
        <v>0</v>
      </c>
      <c r="AI28" s="654" t="s">
        <v>8</v>
      </c>
      <c r="AJ28" s="655" t="s">
        <v>8</v>
      </c>
      <c r="AK28" s="652" t="s">
        <v>8</v>
      </c>
      <c r="AL28" s="652" t="s">
        <v>8</v>
      </c>
      <c r="AM28" s="652">
        <v>0</v>
      </c>
      <c r="AN28" s="653">
        <v>0</v>
      </c>
      <c r="AO28" s="651">
        <v>0</v>
      </c>
      <c r="AP28" s="652">
        <v>0</v>
      </c>
      <c r="AQ28" s="652">
        <v>0</v>
      </c>
      <c r="AR28" s="652" t="s">
        <v>8</v>
      </c>
      <c r="AS28" s="654">
        <v>0</v>
      </c>
      <c r="AT28" s="655">
        <v>0</v>
      </c>
      <c r="AU28" s="652" t="s">
        <v>8</v>
      </c>
      <c r="AV28" s="652" t="s">
        <v>8</v>
      </c>
      <c r="AW28" s="652" t="s">
        <v>8</v>
      </c>
      <c r="AX28" s="653">
        <v>0</v>
      </c>
      <c r="AY28" s="651" t="s">
        <v>8</v>
      </c>
      <c r="AZ28" s="652">
        <v>0</v>
      </c>
      <c r="BA28" s="652" t="s">
        <v>8</v>
      </c>
      <c r="BB28" s="652" t="s">
        <v>8</v>
      </c>
      <c r="BC28" s="654" t="s">
        <v>8</v>
      </c>
      <c r="BD28" s="655" t="s">
        <v>11</v>
      </c>
      <c r="BE28" s="652">
        <v>0</v>
      </c>
      <c r="BF28" s="652">
        <v>0</v>
      </c>
      <c r="BG28" s="652" t="s">
        <v>8</v>
      </c>
      <c r="BH28" s="653">
        <v>0</v>
      </c>
      <c r="BI28" s="651" t="s">
        <v>8</v>
      </c>
      <c r="BJ28" s="654" t="s">
        <v>8</v>
      </c>
      <c r="BK28" s="845">
        <f t="shared" si="2"/>
        <v>22</v>
      </c>
      <c r="BL28" s="252">
        <f t="shared" si="1"/>
        <v>0</v>
      </c>
      <c r="BM28" s="78" t="str">
        <f t="shared" si="3"/>
        <v>シグナムＷＤＧ顆顆</v>
      </c>
    </row>
    <row r="29" spans="1:65" s="78" customFormat="1" ht="32.1" customHeight="1">
      <c r="A29" s="1245"/>
      <c r="B29" s="648">
        <f t="shared" si="4"/>
        <v>23</v>
      </c>
      <c r="C29" s="649" t="s">
        <v>618</v>
      </c>
      <c r="D29" s="650">
        <v>23</v>
      </c>
      <c r="E29" s="648" t="s">
        <v>4</v>
      </c>
      <c r="F29" s="651">
        <v>0</v>
      </c>
      <c r="G29" s="652" t="s">
        <v>10</v>
      </c>
      <c r="H29" s="652">
        <v>0</v>
      </c>
      <c r="I29" s="652">
        <v>0</v>
      </c>
      <c r="J29" s="653">
        <v>0</v>
      </c>
      <c r="K29" s="651">
        <v>0</v>
      </c>
      <c r="L29" s="652" t="s">
        <v>8</v>
      </c>
      <c r="M29" s="652">
        <v>0</v>
      </c>
      <c r="N29" s="652">
        <v>0</v>
      </c>
      <c r="O29" s="654">
        <v>0</v>
      </c>
      <c r="P29" s="655">
        <v>0</v>
      </c>
      <c r="Q29" s="652" t="s">
        <v>8</v>
      </c>
      <c r="R29" s="652">
        <v>0</v>
      </c>
      <c r="S29" s="652">
        <v>0</v>
      </c>
      <c r="T29" s="653">
        <v>0</v>
      </c>
      <c r="U29" s="651" t="s">
        <v>8</v>
      </c>
      <c r="V29" s="652">
        <v>0</v>
      </c>
      <c r="W29" s="652">
        <v>23</v>
      </c>
      <c r="X29" s="652" t="s">
        <v>22</v>
      </c>
      <c r="Y29" s="654">
        <v>0</v>
      </c>
      <c r="Z29" s="655">
        <v>0</v>
      </c>
      <c r="AA29" s="652" t="s">
        <v>8</v>
      </c>
      <c r="AB29" s="652">
        <v>0</v>
      </c>
      <c r="AC29" s="652">
        <v>0</v>
      </c>
      <c r="AD29" s="653" t="s">
        <v>8</v>
      </c>
      <c r="AE29" s="651">
        <v>0</v>
      </c>
      <c r="AF29" s="652" t="s">
        <v>8</v>
      </c>
      <c r="AG29" s="652" t="s">
        <v>8</v>
      </c>
      <c r="AH29" s="652" t="s">
        <v>8</v>
      </c>
      <c r="AI29" s="654" t="s">
        <v>8</v>
      </c>
      <c r="AJ29" s="655">
        <v>0</v>
      </c>
      <c r="AK29" s="652">
        <v>0</v>
      </c>
      <c r="AL29" s="652">
        <v>0</v>
      </c>
      <c r="AM29" s="652">
        <v>0</v>
      </c>
      <c r="AN29" s="653">
        <v>0</v>
      </c>
      <c r="AO29" s="651">
        <v>0</v>
      </c>
      <c r="AP29" s="652">
        <v>0</v>
      </c>
      <c r="AQ29" s="652">
        <v>0</v>
      </c>
      <c r="AR29" s="652">
        <v>0</v>
      </c>
      <c r="AS29" s="654" t="s">
        <v>8</v>
      </c>
      <c r="AT29" s="655" t="s">
        <v>8</v>
      </c>
      <c r="AU29" s="652">
        <v>0</v>
      </c>
      <c r="AV29" s="652" t="s">
        <v>8</v>
      </c>
      <c r="AW29" s="652">
        <v>0</v>
      </c>
      <c r="AX29" s="653">
        <v>0</v>
      </c>
      <c r="AY29" s="651">
        <v>0</v>
      </c>
      <c r="AZ29" s="652">
        <v>0</v>
      </c>
      <c r="BA29" s="652">
        <v>0</v>
      </c>
      <c r="BB29" s="652" t="s">
        <v>8</v>
      </c>
      <c r="BC29" s="654" t="s">
        <v>8</v>
      </c>
      <c r="BD29" s="655">
        <v>0</v>
      </c>
      <c r="BE29" s="652" t="s">
        <v>8</v>
      </c>
      <c r="BF29" s="652">
        <v>0</v>
      </c>
      <c r="BG29" s="652" t="s">
        <v>8</v>
      </c>
      <c r="BH29" s="653">
        <v>0</v>
      </c>
      <c r="BI29" s="651">
        <v>0</v>
      </c>
      <c r="BJ29" s="654" t="s">
        <v>8</v>
      </c>
      <c r="BK29" s="845">
        <f t="shared" si="2"/>
        <v>23</v>
      </c>
      <c r="BL29" s="252">
        <f t="shared" si="1"/>
        <v>0</v>
      </c>
      <c r="BM29" s="78" t="str">
        <f t="shared" si="3"/>
        <v>ジマンダイセン水水</v>
      </c>
    </row>
    <row r="30" spans="1:65" s="78" customFormat="1" ht="32.1" customHeight="1">
      <c r="A30" s="1245"/>
      <c r="B30" s="648">
        <f t="shared" si="4"/>
        <v>24</v>
      </c>
      <c r="C30" s="649" t="s">
        <v>779</v>
      </c>
      <c r="D30" s="650">
        <v>24</v>
      </c>
      <c r="E30" s="648" t="s">
        <v>6</v>
      </c>
      <c r="F30" s="651">
        <v>0</v>
      </c>
      <c r="G30" s="652">
        <v>0</v>
      </c>
      <c r="H30" s="652" t="s">
        <v>8</v>
      </c>
      <c r="I30" s="652">
        <v>0</v>
      </c>
      <c r="J30" s="653">
        <v>0</v>
      </c>
      <c r="K30" s="651">
        <v>0</v>
      </c>
      <c r="L30" s="652">
        <v>0</v>
      </c>
      <c r="M30" s="652" t="s">
        <v>8</v>
      </c>
      <c r="N30" s="652" t="s">
        <v>8</v>
      </c>
      <c r="O30" s="654">
        <v>0</v>
      </c>
      <c r="P30" s="655">
        <v>0</v>
      </c>
      <c r="Q30" s="652">
        <v>0</v>
      </c>
      <c r="R30" s="652">
        <v>0</v>
      </c>
      <c r="S30" s="652">
        <v>0</v>
      </c>
      <c r="T30" s="653">
        <v>0</v>
      </c>
      <c r="U30" s="651">
        <v>0</v>
      </c>
      <c r="V30" s="652">
        <v>0</v>
      </c>
      <c r="W30" s="652">
        <v>24</v>
      </c>
      <c r="X30" s="652" t="s">
        <v>22</v>
      </c>
      <c r="Y30" s="654">
        <v>0</v>
      </c>
      <c r="Z30" s="655">
        <v>0</v>
      </c>
      <c r="AA30" s="652">
        <v>0</v>
      </c>
      <c r="AB30" s="652">
        <v>0</v>
      </c>
      <c r="AC30" s="652">
        <v>0</v>
      </c>
      <c r="AD30" s="653">
        <v>0</v>
      </c>
      <c r="AE30" s="651" t="s">
        <v>8</v>
      </c>
      <c r="AF30" s="652">
        <v>0</v>
      </c>
      <c r="AG30" s="652">
        <v>0</v>
      </c>
      <c r="AH30" s="652">
        <v>0</v>
      </c>
      <c r="AI30" s="654">
        <v>0</v>
      </c>
      <c r="AJ30" s="655" t="s">
        <v>8</v>
      </c>
      <c r="AK30" s="652">
        <v>0</v>
      </c>
      <c r="AL30" s="652">
        <v>0</v>
      </c>
      <c r="AM30" s="652">
        <v>0</v>
      </c>
      <c r="AN30" s="653">
        <v>0</v>
      </c>
      <c r="AO30" s="651">
        <v>0</v>
      </c>
      <c r="AP30" s="652">
        <v>0</v>
      </c>
      <c r="AQ30" s="652">
        <v>0</v>
      </c>
      <c r="AR30" s="652" t="s">
        <v>8</v>
      </c>
      <c r="AS30" s="654" t="s">
        <v>8</v>
      </c>
      <c r="AT30" s="655">
        <v>0</v>
      </c>
      <c r="AU30" s="652" t="s">
        <v>8</v>
      </c>
      <c r="AV30" s="652">
        <v>0</v>
      </c>
      <c r="AW30" s="652">
        <v>0</v>
      </c>
      <c r="AX30" s="653">
        <v>0</v>
      </c>
      <c r="AY30" s="651">
        <v>0</v>
      </c>
      <c r="AZ30" s="652">
        <v>0</v>
      </c>
      <c r="BA30" s="652">
        <v>0</v>
      </c>
      <c r="BB30" s="652">
        <v>0</v>
      </c>
      <c r="BC30" s="654">
        <v>0</v>
      </c>
      <c r="BD30" s="655" t="s">
        <v>8</v>
      </c>
      <c r="BE30" s="652" t="s">
        <v>8</v>
      </c>
      <c r="BF30" s="652">
        <v>0</v>
      </c>
      <c r="BG30" s="652">
        <v>0</v>
      </c>
      <c r="BH30" s="653">
        <v>0</v>
      </c>
      <c r="BI30" s="651">
        <v>0</v>
      </c>
      <c r="BJ30" s="654" t="s">
        <v>8</v>
      </c>
      <c r="BK30" s="845">
        <f t="shared" si="2"/>
        <v>24</v>
      </c>
      <c r="BL30" s="252">
        <f t="shared" si="1"/>
        <v>0</v>
      </c>
      <c r="BM30" s="78" t="str">
        <f t="shared" si="3"/>
        <v>ジャストフィットFLFL</v>
      </c>
    </row>
    <row r="31" spans="1:65" s="78" customFormat="1" ht="32.1" customHeight="1" thickBot="1">
      <c r="A31" s="1245"/>
      <c r="B31" s="657">
        <f t="shared" si="4"/>
        <v>25</v>
      </c>
      <c r="C31" s="658" t="s">
        <v>619</v>
      </c>
      <c r="D31" s="659">
        <v>25</v>
      </c>
      <c r="E31" s="657" t="s">
        <v>6</v>
      </c>
      <c r="F31" s="660" t="s">
        <v>8</v>
      </c>
      <c r="G31" s="661" t="s">
        <v>8</v>
      </c>
      <c r="H31" s="661" t="s">
        <v>8</v>
      </c>
      <c r="I31" s="661">
        <v>0</v>
      </c>
      <c r="J31" s="662" t="s">
        <v>8</v>
      </c>
      <c r="K31" s="660">
        <v>0</v>
      </c>
      <c r="L31" s="661" t="s">
        <v>8</v>
      </c>
      <c r="M31" s="661" t="s">
        <v>8</v>
      </c>
      <c r="N31" s="661">
        <v>0</v>
      </c>
      <c r="O31" s="663">
        <v>0</v>
      </c>
      <c r="P31" s="664" t="s">
        <v>8</v>
      </c>
      <c r="Q31" s="661" t="s">
        <v>8</v>
      </c>
      <c r="R31" s="661">
        <v>0</v>
      </c>
      <c r="S31" s="661" t="s">
        <v>8</v>
      </c>
      <c r="T31" s="662" t="s">
        <v>8</v>
      </c>
      <c r="U31" s="660">
        <v>0</v>
      </c>
      <c r="V31" s="661">
        <v>0</v>
      </c>
      <c r="W31" s="661">
        <v>25</v>
      </c>
      <c r="X31" s="661" t="s">
        <v>22</v>
      </c>
      <c r="Y31" s="663" t="s">
        <v>8</v>
      </c>
      <c r="Z31" s="664">
        <v>0</v>
      </c>
      <c r="AA31" s="661" t="s">
        <v>8</v>
      </c>
      <c r="AB31" s="661" t="s">
        <v>8</v>
      </c>
      <c r="AC31" s="661">
        <v>0</v>
      </c>
      <c r="AD31" s="662">
        <v>0</v>
      </c>
      <c r="AE31" s="660" t="s">
        <v>8</v>
      </c>
      <c r="AF31" s="661" t="s">
        <v>8</v>
      </c>
      <c r="AG31" s="661">
        <v>0</v>
      </c>
      <c r="AH31" s="661">
        <v>0</v>
      </c>
      <c r="AI31" s="663">
        <v>0</v>
      </c>
      <c r="AJ31" s="664" t="s">
        <v>8</v>
      </c>
      <c r="AK31" s="661" t="s">
        <v>8</v>
      </c>
      <c r="AL31" s="661" t="s">
        <v>8</v>
      </c>
      <c r="AM31" s="661" t="s">
        <v>8</v>
      </c>
      <c r="AN31" s="662">
        <v>0</v>
      </c>
      <c r="AO31" s="660">
        <v>0</v>
      </c>
      <c r="AP31" s="661">
        <v>0</v>
      </c>
      <c r="AQ31" s="661">
        <v>0</v>
      </c>
      <c r="AR31" s="661" t="s">
        <v>8</v>
      </c>
      <c r="AS31" s="663">
        <v>0</v>
      </c>
      <c r="AT31" s="664">
        <v>0</v>
      </c>
      <c r="AU31" s="661">
        <v>0</v>
      </c>
      <c r="AV31" s="661">
        <v>0</v>
      </c>
      <c r="AW31" s="661" t="s">
        <v>8</v>
      </c>
      <c r="AX31" s="662">
        <v>0</v>
      </c>
      <c r="AY31" s="660" t="s">
        <v>8</v>
      </c>
      <c r="AZ31" s="661" t="s">
        <v>8</v>
      </c>
      <c r="BA31" s="661" t="s">
        <v>8</v>
      </c>
      <c r="BB31" s="661" t="s">
        <v>8</v>
      </c>
      <c r="BC31" s="663" t="s">
        <v>8</v>
      </c>
      <c r="BD31" s="664" t="s">
        <v>8</v>
      </c>
      <c r="BE31" s="661">
        <v>0</v>
      </c>
      <c r="BF31" s="661" t="s">
        <v>8</v>
      </c>
      <c r="BG31" s="661" t="s">
        <v>8</v>
      </c>
      <c r="BH31" s="662" t="s">
        <v>8</v>
      </c>
      <c r="BI31" s="660" t="s">
        <v>8</v>
      </c>
      <c r="BJ31" s="663" t="s">
        <v>8</v>
      </c>
      <c r="BK31" s="846">
        <f t="shared" si="2"/>
        <v>25</v>
      </c>
      <c r="BL31" s="252">
        <f t="shared" si="1"/>
        <v>0</v>
      </c>
      <c r="BM31" s="78" t="str">
        <f t="shared" si="3"/>
        <v>スクレアFLFL</v>
      </c>
    </row>
    <row r="32" spans="1:65" s="78" customFormat="1" ht="32.1" customHeight="1">
      <c r="A32" s="1245"/>
      <c r="B32" s="666">
        <f t="shared" si="4"/>
        <v>26</v>
      </c>
      <c r="C32" s="640" t="s">
        <v>507</v>
      </c>
      <c r="D32" s="641">
        <v>26</v>
      </c>
      <c r="E32" s="639" t="s">
        <v>4</v>
      </c>
      <c r="F32" s="642" t="s">
        <v>8</v>
      </c>
      <c r="G32" s="643">
        <v>0</v>
      </c>
      <c r="H32" s="643">
        <v>0</v>
      </c>
      <c r="I32" s="643" t="s">
        <v>8</v>
      </c>
      <c r="J32" s="644">
        <v>0</v>
      </c>
      <c r="K32" s="642">
        <v>0</v>
      </c>
      <c r="L32" s="643" t="s">
        <v>8</v>
      </c>
      <c r="M32" s="643">
        <v>0</v>
      </c>
      <c r="N32" s="643">
        <v>0</v>
      </c>
      <c r="O32" s="645">
        <v>0</v>
      </c>
      <c r="P32" s="646" t="s">
        <v>8</v>
      </c>
      <c r="Q32" s="643">
        <v>0</v>
      </c>
      <c r="R32" s="643" t="s">
        <v>8</v>
      </c>
      <c r="S32" s="643">
        <v>0</v>
      </c>
      <c r="T32" s="644">
        <v>0</v>
      </c>
      <c r="U32" s="642" t="s">
        <v>8</v>
      </c>
      <c r="V32" s="643">
        <v>0</v>
      </c>
      <c r="W32" s="643">
        <v>26</v>
      </c>
      <c r="X32" s="643" t="s">
        <v>8</v>
      </c>
      <c r="Y32" s="645">
        <v>0</v>
      </c>
      <c r="Z32" s="646" t="s">
        <v>8</v>
      </c>
      <c r="AA32" s="643" t="s">
        <v>8</v>
      </c>
      <c r="AB32" s="643">
        <v>0</v>
      </c>
      <c r="AC32" s="643" t="s">
        <v>8</v>
      </c>
      <c r="AD32" s="644" t="s">
        <v>8</v>
      </c>
      <c r="AE32" s="642">
        <v>0</v>
      </c>
      <c r="AF32" s="643" t="s">
        <v>8</v>
      </c>
      <c r="AG32" s="643" t="s">
        <v>8</v>
      </c>
      <c r="AH32" s="643" t="s">
        <v>8</v>
      </c>
      <c r="AI32" s="645" t="s">
        <v>8</v>
      </c>
      <c r="AJ32" s="646" t="s">
        <v>8</v>
      </c>
      <c r="AK32" s="643">
        <v>0</v>
      </c>
      <c r="AL32" s="643" t="s">
        <v>8</v>
      </c>
      <c r="AM32" s="643" t="s">
        <v>8</v>
      </c>
      <c r="AN32" s="644">
        <v>0</v>
      </c>
      <c r="AO32" s="642" t="s">
        <v>8</v>
      </c>
      <c r="AP32" s="643">
        <v>0</v>
      </c>
      <c r="AQ32" s="643">
        <v>0</v>
      </c>
      <c r="AR32" s="643">
        <v>0</v>
      </c>
      <c r="AS32" s="645" t="s">
        <v>8</v>
      </c>
      <c r="AT32" s="646" t="s">
        <v>8</v>
      </c>
      <c r="AU32" s="643" t="s">
        <v>8</v>
      </c>
      <c r="AV32" s="643" t="s">
        <v>8</v>
      </c>
      <c r="AW32" s="643" t="s">
        <v>8</v>
      </c>
      <c r="AX32" s="644">
        <v>0</v>
      </c>
      <c r="AY32" s="642" t="s">
        <v>8</v>
      </c>
      <c r="AZ32" s="643">
        <v>0</v>
      </c>
      <c r="BA32" s="643">
        <v>0</v>
      </c>
      <c r="BB32" s="643" t="s">
        <v>8</v>
      </c>
      <c r="BC32" s="645" t="s">
        <v>8</v>
      </c>
      <c r="BD32" s="646">
        <v>0</v>
      </c>
      <c r="BE32" s="643" t="s">
        <v>8</v>
      </c>
      <c r="BF32" s="643" t="s">
        <v>8</v>
      </c>
      <c r="BG32" s="643" t="s">
        <v>8</v>
      </c>
      <c r="BH32" s="644" t="s">
        <v>8</v>
      </c>
      <c r="BI32" s="642" t="s">
        <v>8</v>
      </c>
      <c r="BJ32" s="645" t="s">
        <v>8</v>
      </c>
      <c r="BK32" s="847">
        <f t="shared" si="2"/>
        <v>26</v>
      </c>
      <c r="BL32" s="252">
        <f t="shared" si="1"/>
        <v>0</v>
      </c>
      <c r="BM32" s="78" t="str">
        <f t="shared" si="3"/>
        <v>スターナ水水</v>
      </c>
    </row>
    <row r="33" spans="1:65" s="78" customFormat="1" ht="32.1" customHeight="1">
      <c r="A33" s="1245"/>
      <c r="B33" s="667">
        <f t="shared" si="4"/>
        <v>27</v>
      </c>
      <c r="C33" s="649" t="s">
        <v>539</v>
      </c>
      <c r="D33" s="650">
        <v>27</v>
      </c>
      <c r="E33" s="648" t="s">
        <v>6</v>
      </c>
      <c r="F33" s="651" t="s">
        <v>8</v>
      </c>
      <c r="G33" s="652" t="s">
        <v>8</v>
      </c>
      <c r="H33" s="652">
        <v>0</v>
      </c>
      <c r="I33" s="652">
        <v>0</v>
      </c>
      <c r="J33" s="653">
        <v>0</v>
      </c>
      <c r="K33" s="651">
        <v>0</v>
      </c>
      <c r="L33" s="652" t="s">
        <v>8</v>
      </c>
      <c r="M33" s="652" t="s">
        <v>8</v>
      </c>
      <c r="N33" s="652" t="s">
        <v>8</v>
      </c>
      <c r="O33" s="654">
        <v>0</v>
      </c>
      <c r="P33" s="655">
        <v>0</v>
      </c>
      <c r="Q33" s="652" t="s">
        <v>8</v>
      </c>
      <c r="R33" s="652">
        <v>0</v>
      </c>
      <c r="S33" s="652">
        <v>0</v>
      </c>
      <c r="T33" s="653" t="s">
        <v>8</v>
      </c>
      <c r="U33" s="651" t="s">
        <v>8</v>
      </c>
      <c r="V33" s="652">
        <v>0</v>
      </c>
      <c r="W33" s="652">
        <v>27</v>
      </c>
      <c r="X33" s="652" t="s">
        <v>22</v>
      </c>
      <c r="Y33" s="654">
        <v>0</v>
      </c>
      <c r="Z33" s="655">
        <v>0</v>
      </c>
      <c r="AA33" s="652">
        <v>0</v>
      </c>
      <c r="AB33" s="652" t="s">
        <v>8</v>
      </c>
      <c r="AC33" s="652">
        <v>0</v>
      </c>
      <c r="AD33" s="653" t="s">
        <v>8</v>
      </c>
      <c r="AE33" s="651" t="s">
        <v>8</v>
      </c>
      <c r="AF33" s="652">
        <v>0</v>
      </c>
      <c r="AG33" s="652" t="s">
        <v>8</v>
      </c>
      <c r="AH33" s="652" t="s">
        <v>8</v>
      </c>
      <c r="AI33" s="654">
        <v>0</v>
      </c>
      <c r="AJ33" s="655" t="s">
        <v>8</v>
      </c>
      <c r="AK33" s="652">
        <v>0</v>
      </c>
      <c r="AL33" s="652">
        <v>0</v>
      </c>
      <c r="AM33" s="652" t="s">
        <v>8</v>
      </c>
      <c r="AN33" s="653">
        <v>0</v>
      </c>
      <c r="AO33" s="651">
        <v>0</v>
      </c>
      <c r="AP33" s="652">
        <v>0</v>
      </c>
      <c r="AQ33" s="652">
        <v>0</v>
      </c>
      <c r="AR33" s="652" t="s">
        <v>8</v>
      </c>
      <c r="AS33" s="654" t="s">
        <v>8</v>
      </c>
      <c r="AT33" s="655" t="s">
        <v>8</v>
      </c>
      <c r="AU33" s="652">
        <v>0</v>
      </c>
      <c r="AV33" s="652" t="s">
        <v>8</v>
      </c>
      <c r="AW33" s="652">
        <v>0</v>
      </c>
      <c r="AX33" s="653">
        <v>0</v>
      </c>
      <c r="AY33" s="651" t="s">
        <v>8</v>
      </c>
      <c r="AZ33" s="652">
        <v>0</v>
      </c>
      <c r="BA33" s="652">
        <v>0</v>
      </c>
      <c r="BB33" s="652" t="s">
        <v>8</v>
      </c>
      <c r="BC33" s="654" t="s">
        <v>8</v>
      </c>
      <c r="BD33" s="655">
        <v>0</v>
      </c>
      <c r="BE33" s="652">
        <v>0</v>
      </c>
      <c r="BF33" s="652" t="s">
        <v>8</v>
      </c>
      <c r="BG33" s="652" t="s">
        <v>8</v>
      </c>
      <c r="BH33" s="653">
        <v>0</v>
      </c>
      <c r="BI33" s="651">
        <v>0</v>
      </c>
      <c r="BJ33" s="654" t="s">
        <v>8</v>
      </c>
      <c r="BK33" s="845">
        <f t="shared" si="2"/>
        <v>27</v>
      </c>
      <c r="BL33" s="252">
        <f t="shared" si="1"/>
        <v>0</v>
      </c>
      <c r="BM33" s="78" t="str">
        <f t="shared" si="3"/>
        <v>ストロビーFLFL</v>
      </c>
    </row>
    <row r="34" spans="1:65" s="78" customFormat="1" ht="32.1" customHeight="1">
      <c r="A34" s="1245"/>
      <c r="B34" s="667">
        <f t="shared" si="4"/>
        <v>28</v>
      </c>
      <c r="C34" s="649" t="s">
        <v>686</v>
      </c>
      <c r="D34" s="650">
        <v>28</v>
      </c>
      <c r="E34" s="648" t="s">
        <v>4</v>
      </c>
      <c r="F34" s="651">
        <v>0</v>
      </c>
      <c r="G34" s="652" t="s">
        <v>8</v>
      </c>
      <c r="H34" s="652" t="s">
        <v>8</v>
      </c>
      <c r="I34" s="652" t="s">
        <v>8</v>
      </c>
      <c r="J34" s="653" t="s">
        <v>8</v>
      </c>
      <c r="K34" s="651">
        <v>0</v>
      </c>
      <c r="L34" s="652">
        <v>0</v>
      </c>
      <c r="M34" s="652" t="s">
        <v>8</v>
      </c>
      <c r="N34" s="652">
        <v>0</v>
      </c>
      <c r="O34" s="654" t="s">
        <v>7</v>
      </c>
      <c r="P34" s="655">
        <v>0</v>
      </c>
      <c r="Q34" s="652" t="s">
        <v>8</v>
      </c>
      <c r="R34" s="652">
        <v>0</v>
      </c>
      <c r="S34" s="652">
        <v>0</v>
      </c>
      <c r="T34" s="653" t="s">
        <v>8</v>
      </c>
      <c r="U34" s="651">
        <v>0</v>
      </c>
      <c r="V34" s="652">
        <v>0</v>
      </c>
      <c r="W34" s="652">
        <v>28</v>
      </c>
      <c r="X34" s="652" t="s">
        <v>22</v>
      </c>
      <c r="Y34" s="654" t="s">
        <v>8</v>
      </c>
      <c r="Z34" s="655">
        <v>0</v>
      </c>
      <c r="AA34" s="652">
        <v>0</v>
      </c>
      <c r="AB34" s="652" t="s">
        <v>8</v>
      </c>
      <c r="AC34" s="652">
        <v>0</v>
      </c>
      <c r="AD34" s="653">
        <v>0</v>
      </c>
      <c r="AE34" s="651" t="s">
        <v>8</v>
      </c>
      <c r="AF34" s="652" t="s">
        <v>8</v>
      </c>
      <c r="AG34" s="652">
        <v>0</v>
      </c>
      <c r="AH34" s="652" t="s">
        <v>7</v>
      </c>
      <c r="AI34" s="654">
        <v>0</v>
      </c>
      <c r="AJ34" s="655" t="s">
        <v>8</v>
      </c>
      <c r="AK34" s="652">
        <v>0</v>
      </c>
      <c r="AL34" s="652">
        <v>0</v>
      </c>
      <c r="AM34" s="652">
        <v>0</v>
      </c>
      <c r="AN34" s="653">
        <v>0</v>
      </c>
      <c r="AO34" s="651">
        <v>0</v>
      </c>
      <c r="AP34" s="652">
        <v>0</v>
      </c>
      <c r="AQ34" s="652">
        <v>0</v>
      </c>
      <c r="AR34" s="652" t="s">
        <v>8</v>
      </c>
      <c r="AS34" s="654">
        <v>0</v>
      </c>
      <c r="AT34" s="655">
        <v>0</v>
      </c>
      <c r="AU34" s="652" t="s">
        <v>8</v>
      </c>
      <c r="AV34" s="652">
        <v>0</v>
      </c>
      <c r="AW34" s="652">
        <v>0</v>
      </c>
      <c r="AX34" s="653">
        <v>0</v>
      </c>
      <c r="AY34" s="651">
        <v>0</v>
      </c>
      <c r="AZ34" s="652">
        <v>0</v>
      </c>
      <c r="BA34" s="652">
        <v>0</v>
      </c>
      <c r="BB34" s="652">
        <v>0</v>
      </c>
      <c r="BC34" s="654" t="s">
        <v>8</v>
      </c>
      <c r="BD34" s="655">
        <v>0</v>
      </c>
      <c r="BE34" s="652">
        <v>0</v>
      </c>
      <c r="BF34" s="652">
        <v>0</v>
      </c>
      <c r="BG34" s="652">
        <v>0</v>
      </c>
      <c r="BH34" s="653">
        <v>0</v>
      </c>
      <c r="BI34" s="651">
        <v>0</v>
      </c>
      <c r="BJ34" s="654">
        <v>0</v>
      </c>
      <c r="BK34" s="845">
        <f t="shared" si="2"/>
        <v>28</v>
      </c>
      <c r="BL34" s="252">
        <f t="shared" si="1"/>
        <v>0</v>
      </c>
      <c r="BM34" s="78" t="str">
        <f t="shared" si="3"/>
        <v>ゾーベックエニケード水水</v>
      </c>
    </row>
    <row r="35" spans="1:65" s="78" customFormat="1" ht="32.1" customHeight="1">
      <c r="A35" s="1245"/>
      <c r="B35" s="667">
        <f t="shared" si="4"/>
        <v>29</v>
      </c>
      <c r="C35" s="649" t="s">
        <v>687</v>
      </c>
      <c r="D35" s="650">
        <v>29</v>
      </c>
      <c r="E35" s="648" t="s">
        <v>32</v>
      </c>
      <c r="F35" s="651" t="s">
        <v>11</v>
      </c>
      <c r="G35" s="652" t="s">
        <v>8</v>
      </c>
      <c r="H35" s="652" t="s">
        <v>8</v>
      </c>
      <c r="I35" s="652">
        <v>0</v>
      </c>
      <c r="J35" s="653" t="s">
        <v>8</v>
      </c>
      <c r="K35" s="651">
        <v>0</v>
      </c>
      <c r="L35" s="652">
        <v>0</v>
      </c>
      <c r="M35" s="652" t="s">
        <v>8</v>
      </c>
      <c r="N35" s="652">
        <v>0</v>
      </c>
      <c r="O35" s="654" t="s">
        <v>7</v>
      </c>
      <c r="P35" s="655">
        <v>0</v>
      </c>
      <c r="Q35" s="652" t="s">
        <v>8</v>
      </c>
      <c r="R35" s="652">
        <v>0</v>
      </c>
      <c r="S35" s="652" t="s">
        <v>11</v>
      </c>
      <c r="T35" s="653" t="s">
        <v>11</v>
      </c>
      <c r="U35" s="651">
        <v>0</v>
      </c>
      <c r="V35" s="652">
        <v>0</v>
      </c>
      <c r="W35" s="652">
        <v>29</v>
      </c>
      <c r="X35" s="652" t="s">
        <v>22</v>
      </c>
      <c r="Y35" s="654" t="s">
        <v>11</v>
      </c>
      <c r="Z35" s="655">
        <v>0</v>
      </c>
      <c r="AA35" s="652">
        <v>0</v>
      </c>
      <c r="AB35" s="652" t="s">
        <v>8</v>
      </c>
      <c r="AC35" s="652">
        <v>0</v>
      </c>
      <c r="AD35" s="653">
        <v>0</v>
      </c>
      <c r="AE35" s="651" t="s">
        <v>8</v>
      </c>
      <c r="AF35" s="652" t="s">
        <v>8</v>
      </c>
      <c r="AG35" s="652" t="s">
        <v>7</v>
      </c>
      <c r="AH35" s="652">
        <v>0</v>
      </c>
      <c r="AI35" s="654">
        <v>0</v>
      </c>
      <c r="AJ35" s="655" t="s">
        <v>8</v>
      </c>
      <c r="AK35" s="652">
        <v>0</v>
      </c>
      <c r="AL35" s="652">
        <v>0</v>
      </c>
      <c r="AM35" s="652" t="s">
        <v>8</v>
      </c>
      <c r="AN35" s="653" t="s">
        <v>8</v>
      </c>
      <c r="AO35" s="651">
        <v>0</v>
      </c>
      <c r="AP35" s="652">
        <v>0</v>
      </c>
      <c r="AQ35" s="652">
        <v>0</v>
      </c>
      <c r="AR35" s="652" t="s">
        <v>8</v>
      </c>
      <c r="AS35" s="654">
        <v>0</v>
      </c>
      <c r="AT35" s="655">
        <v>0</v>
      </c>
      <c r="AU35" s="652" t="s">
        <v>8</v>
      </c>
      <c r="AV35" s="652">
        <v>0</v>
      </c>
      <c r="AW35" s="652">
        <v>0</v>
      </c>
      <c r="AX35" s="653">
        <v>0</v>
      </c>
      <c r="AY35" s="651">
        <v>0</v>
      </c>
      <c r="AZ35" s="652" t="s">
        <v>8</v>
      </c>
      <c r="BA35" s="652">
        <v>0</v>
      </c>
      <c r="BB35" s="652">
        <v>0</v>
      </c>
      <c r="BC35" s="654">
        <v>0</v>
      </c>
      <c r="BD35" s="655">
        <v>0</v>
      </c>
      <c r="BE35" s="652">
        <v>0</v>
      </c>
      <c r="BF35" s="652">
        <v>0</v>
      </c>
      <c r="BG35" s="652">
        <v>0</v>
      </c>
      <c r="BH35" s="653">
        <v>0</v>
      </c>
      <c r="BI35" s="651">
        <v>0</v>
      </c>
      <c r="BJ35" s="654" t="s">
        <v>8</v>
      </c>
      <c r="BK35" s="845">
        <f t="shared" si="2"/>
        <v>29</v>
      </c>
      <c r="BL35" s="252">
        <f t="shared" si="1"/>
        <v>0</v>
      </c>
      <c r="BM35" s="78" t="str">
        <f t="shared" si="3"/>
        <v>ゾーベックエンカンティアSESE</v>
      </c>
    </row>
    <row r="36" spans="1:65" s="78" customFormat="1" ht="32.1" customHeight="1" thickBot="1">
      <c r="A36" s="1245"/>
      <c r="B36" s="668">
        <f t="shared" si="4"/>
        <v>30</v>
      </c>
      <c r="C36" s="669" t="s">
        <v>688</v>
      </c>
      <c r="D36" s="670">
        <v>30</v>
      </c>
      <c r="E36" s="671" t="s">
        <v>32</v>
      </c>
      <c r="F36" s="672" t="s">
        <v>8</v>
      </c>
      <c r="G36" s="673" t="s">
        <v>8</v>
      </c>
      <c r="H36" s="673">
        <v>0</v>
      </c>
      <c r="I36" s="673">
        <v>0</v>
      </c>
      <c r="J36" s="674">
        <v>0</v>
      </c>
      <c r="K36" s="672">
        <v>0</v>
      </c>
      <c r="L36" s="673">
        <v>0</v>
      </c>
      <c r="M36" s="673">
        <v>0</v>
      </c>
      <c r="N36" s="673">
        <v>0</v>
      </c>
      <c r="O36" s="675">
        <v>0</v>
      </c>
      <c r="P36" s="676">
        <v>0</v>
      </c>
      <c r="Q36" s="673" t="s">
        <v>8</v>
      </c>
      <c r="R36" s="673">
        <v>0</v>
      </c>
      <c r="S36" s="673">
        <v>0</v>
      </c>
      <c r="T36" s="674">
        <v>0</v>
      </c>
      <c r="U36" s="672">
        <v>0</v>
      </c>
      <c r="V36" s="673">
        <v>0</v>
      </c>
      <c r="W36" s="673">
        <v>30</v>
      </c>
      <c r="X36" s="673" t="s">
        <v>22</v>
      </c>
      <c r="Y36" s="675">
        <v>0</v>
      </c>
      <c r="Z36" s="676">
        <v>0</v>
      </c>
      <c r="AA36" s="673" t="s">
        <v>8</v>
      </c>
      <c r="AB36" s="673" t="s">
        <v>8</v>
      </c>
      <c r="AC36" s="673">
        <v>0</v>
      </c>
      <c r="AD36" s="674">
        <v>0</v>
      </c>
      <c r="AE36" s="672" t="s">
        <v>8</v>
      </c>
      <c r="AF36" s="673">
        <v>0</v>
      </c>
      <c r="AG36" s="673">
        <v>0</v>
      </c>
      <c r="AH36" s="673">
        <v>0</v>
      </c>
      <c r="AI36" s="675">
        <v>0</v>
      </c>
      <c r="AJ36" s="676">
        <v>0</v>
      </c>
      <c r="AK36" s="673">
        <v>0</v>
      </c>
      <c r="AL36" s="673">
        <v>0</v>
      </c>
      <c r="AM36" s="673" t="s">
        <v>8</v>
      </c>
      <c r="AN36" s="674">
        <v>0</v>
      </c>
      <c r="AO36" s="672" t="s">
        <v>8</v>
      </c>
      <c r="AP36" s="673">
        <v>0</v>
      </c>
      <c r="AQ36" s="673">
        <v>0</v>
      </c>
      <c r="AR36" s="673" t="s">
        <v>8</v>
      </c>
      <c r="AS36" s="675" t="s">
        <v>8</v>
      </c>
      <c r="AT36" s="676">
        <v>0</v>
      </c>
      <c r="AU36" s="673">
        <v>0</v>
      </c>
      <c r="AV36" s="673">
        <v>0</v>
      </c>
      <c r="AW36" s="673">
        <v>0</v>
      </c>
      <c r="AX36" s="674">
        <v>0</v>
      </c>
      <c r="AY36" s="672">
        <v>0</v>
      </c>
      <c r="AZ36" s="673">
        <v>0</v>
      </c>
      <c r="BA36" s="673">
        <v>0</v>
      </c>
      <c r="BB36" s="673">
        <v>0</v>
      </c>
      <c r="BC36" s="675">
        <v>0</v>
      </c>
      <c r="BD36" s="676">
        <v>0</v>
      </c>
      <c r="BE36" s="673">
        <v>0</v>
      </c>
      <c r="BF36" s="673">
        <v>0</v>
      </c>
      <c r="BG36" s="673">
        <v>0</v>
      </c>
      <c r="BH36" s="674">
        <v>0</v>
      </c>
      <c r="BI36" s="672">
        <v>0</v>
      </c>
      <c r="BJ36" s="675" t="s">
        <v>8</v>
      </c>
      <c r="BK36" s="848">
        <f t="shared" si="2"/>
        <v>30</v>
      </c>
      <c r="BL36" s="252">
        <f t="shared" si="1"/>
        <v>0</v>
      </c>
      <c r="BM36" s="78" t="str">
        <f t="shared" si="3"/>
        <v>ゾーベックエンテクタSESE</v>
      </c>
    </row>
    <row r="37" spans="1:65" s="78" customFormat="1" ht="32.1" customHeight="1">
      <c r="A37" s="1245"/>
      <c r="B37" s="678">
        <f t="shared" si="4"/>
        <v>31</v>
      </c>
      <c r="C37" s="679" t="s">
        <v>523</v>
      </c>
      <c r="D37" s="680">
        <v>31</v>
      </c>
      <c r="E37" s="678" t="s">
        <v>6</v>
      </c>
      <c r="F37" s="681" t="s">
        <v>8</v>
      </c>
      <c r="G37" s="682" t="s">
        <v>26</v>
      </c>
      <c r="H37" s="682">
        <v>0</v>
      </c>
      <c r="I37" s="682">
        <v>0</v>
      </c>
      <c r="J37" s="683" t="s">
        <v>8</v>
      </c>
      <c r="K37" s="681">
        <v>0</v>
      </c>
      <c r="L37" s="682" t="s">
        <v>8</v>
      </c>
      <c r="M37" s="682">
        <v>0</v>
      </c>
      <c r="N37" s="682">
        <v>0</v>
      </c>
      <c r="O37" s="684">
        <v>0</v>
      </c>
      <c r="P37" s="685">
        <v>0</v>
      </c>
      <c r="Q37" s="682" t="s">
        <v>8</v>
      </c>
      <c r="R37" s="682">
        <v>0</v>
      </c>
      <c r="S37" s="682">
        <v>0</v>
      </c>
      <c r="T37" s="683">
        <v>0</v>
      </c>
      <c r="U37" s="681" t="s">
        <v>8</v>
      </c>
      <c r="V37" s="682">
        <v>0</v>
      </c>
      <c r="W37" s="682">
        <v>31</v>
      </c>
      <c r="X37" s="682" t="s">
        <v>8</v>
      </c>
      <c r="Y37" s="684">
        <v>0</v>
      </c>
      <c r="Z37" s="685" t="s">
        <v>8</v>
      </c>
      <c r="AA37" s="682" t="s">
        <v>8</v>
      </c>
      <c r="AB37" s="682">
        <v>0</v>
      </c>
      <c r="AC37" s="682" t="s">
        <v>8</v>
      </c>
      <c r="AD37" s="683" t="s">
        <v>8</v>
      </c>
      <c r="AE37" s="681" t="s">
        <v>8</v>
      </c>
      <c r="AF37" s="682" t="s">
        <v>8</v>
      </c>
      <c r="AG37" s="682" t="s">
        <v>8</v>
      </c>
      <c r="AH37" s="682" t="s">
        <v>8</v>
      </c>
      <c r="AI37" s="684">
        <v>0</v>
      </c>
      <c r="AJ37" s="685">
        <v>0</v>
      </c>
      <c r="AK37" s="682">
        <v>0</v>
      </c>
      <c r="AL37" s="682">
        <v>0</v>
      </c>
      <c r="AM37" s="682" t="s">
        <v>8</v>
      </c>
      <c r="AN37" s="683">
        <v>0</v>
      </c>
      <c r="AO37" s="681" t="s">
        <v>8</v>
      </c>
      <c r="AP37" s="682">
        <v>0</v>
      </c>
      <c r="AQ37" s="682">
        <v>0</v>
      </c>
      <c r="AR37" s="682" t="s">
        <v>8</v>
      </c>
      <c r="AS37" s="684" t="s">
        <v>8</v>
      </c>
      <c r="AT37" s="685" t="s">
        <v>8</v>
      </c>
      <c r="AU37" s="682">
        <v>0</v>
      </c>
      <c r="AV37" s="682" t="s">
        <v>8</v>
      </c>
      <c r="AW37" s="682" t="s">
        <v>7</v>
      </c>
      <c r="AX37" s="683">
        <v>0</v>
      </c>
      <c r="AY37" s="681" t="s">
        <v>7</v>
      </c>
      <c r="AZ37" s="682">
        <v>0</v>
      </c>
      <c r="BA37" s="682">
        <v>0</v>
      </c>
      <c r="BB37" s="682" t="s">
        <v>8</v>
      </c>
      <c r="BC37" s="684" t="s">
        <v>8</v>
      </c>
      <c r="BD37" s="685">
        <v>0</v>
      </c>
      <c r="BE37" s="682" t="s">
        <v>8</v>
      </c>
      <c r="BF37" s="682" t="s">
        <v>8</v>
      </c>
      <c r="BG37" s="682" t="s">
        <v>8</v>
      </c>
      <c r="BH37" s="683">
        <v>0</v>
      </c>
      <c r="BI37" s="681" t="s">
        <v>8</v>
      </c>
      <c r="BJ37" s="684" t="s">
        <v>8</v>
      </c>
      <c r="BK37" s="844">
        <f t="shared" si="2"/>
        <v>31</v>
      </c>
      <c r="BL37" s="252">
        <f t="shared" si="1"/>
        <v>0</v>
      </c>
      <c r="BM37" s="78" t="str">
        <f t="shared" si="3"/>
        <v>ダコニール１０００FLFL</v>
      </c>
    </row>
    <row r="38" spans="1:65" s="78" customFormat="1" ht="32.1" customHeight="1">
      <c r="A38" s="1245"/>
      <c r="B38" s="648">
        <f t="shared" si="4"/>
        <v>32</v>
      </c>
      <c r="C38" s="649" t="s">
        <v>669</v>
      </c>
      <c r="D38" s="650">
        <v>32</v>
      </c>
      <c r="E38" s="648" t="s">
        <v>4</v>
      </c>
      <c r="F38" s="651" t="s">
        <v>7</v>
      </c>
      <c r="G38" s="652">
        <v>0</v>
      </c>
      <c r="H38" s="652">
        <v>0</v>
      </c>
      <c r="I38" s="652" t="s">
        <v>8</v>
      </c>
      <c r="J38" s="653">
        <v>0</v>
      </c>
      <c r="K38" s="651">
        <v>0</v>
      </c>
      <c r="L38" s="652">
        <v>0</v>
      </c>
      <c r="M38" s="652">
        <v>0</v>
      </c>
      <c r="N38" s="652">
        <v>0</v>
      </c>
      <c r="O38" s="654" t="s">
        <v>8</v>
      </c>
      <c r="P38" s="655">
        <v>0</v>
      </c>
      <c r="Q38" s="652">
        <v>0</v>
      </c>
      <c r="R38" s="652">
        <v>0</v>
      </c>
      <c r="S38" s="652">
        <v>0</v>
      </c>
      <c r="T38" s="653">
        <v>0</v>
      </c>
      <c r="U38" s="651">
        <v>0</v>
      </c>
      <c r="V38" s="652">
        <v>0</v>
      </c>
      <c r="W38" s="652">
        <v>32</v>
      </c>
      <c r="X38" s="652" t="s">
        <v>22</v>
      </c>
      <c r="Y38" s="654">
        <v>0</v>
      </c>
      <c r="Z38" s="655">
        <v>0</v>
      </c>
      <c r="AA38" s="652" t="s">
        <v>8</v>
      </c>
      <c r="AB38" s="652">
        <v>0</v>
      </c>
      <c r="AC38" s="652">
        <v>0</v>
      </c>
      <c r="AD38" s="653" t="s">
        <v>8</v>
      </c>
      <c r="AE38" s="651">
        <v>0</v>
      </c>
      <c r="AF38" s="652">
        <v>0</v>
      </c>
      <c r="AG38" s="652">
        <v>0</v>
      </c>
      <c r="AH38" s="652">
        <v>0</v>
      </c>
      <c r="AI38" s="654">
        <v>0</v>
      </c>
      <c r="AJ38" s="655">
        <v>0</v>
      </c>
      <c r="AK38" s="652">
        <v>0</v>
      </c>
      <c r="AL38" s="652">
        <v>0</v>
      </c>
      <c r="AM38" s="652" t="s">
        <v>11</v>
      </c>
      <c r="AN38" s="653">
        <v>0</v>
      </c>
      <c r="AO38" s="651">
        <v>0</v>
      </c>
      <c r="AP38" s="652">
        <v>0</v>
      </c>
      <c r="AQ38" s="652">
        <v>0</v>
      </c>
      <c r="AR38" s="652">
        <v>0</v>
      </c>
      <c r="AS38" s="654" t="s">
        <v>8</v>
      </c>
      <c r="AT38" s="655">
        <v>0</v>
      </c>
      <c r="AU38" s="652" t="s">
        <v>9</v>
      </c>
      <c r="AV38" s="652">
        <v>0</v>
      </c>
      <c r="AW38" s="652">
        <v>0</v>
      </c>
      <c r="AX38" s="653">
        <v>0</v>
      </c>
      <c r="AY38" s="651" t="s">
        <v>12</v>
      </c>
      <c r="AZ38" s="652">
        <v>0</v>
      </c>
      <c r="BA38" s="652">
        <v>0</v>
      </c>
      <c r="BB38" s="652">
        <v>0</v>
      </c>
      <c r="BC38" s="654" t="s">
        <v>11</v>
      </c>
      <c r="BD38" s="655">
        <v>0</v>
      </c>
      <c r="BE38" s="652">
        <v>0</v>
      </c>
      <c r="BF38" s="652">
        <v>0</v>
      </c>
      <c r="BG38" s="652">
        <v>0</v>
      </c>
      <c r="BH38" s="653">
        <v>0</v>
      </c>
      <c r="BI38" s="651">
        <v>0</v>
      </c>
      <c r="BJ38" s="654">
        <v>0</v>
      </c>
      <c r="BK38" s="845">
        <f t="shared" si="2"/>
        <v>32</v>
      </c>
      <c r="BL38" s="252">
        <f t="shared" si="1"/>
        <v>0</v>
      </c>
      <c r="BM38" s="78" t="str">
        <f t="shared" si="3"/>
        <v>ドイツボルドーＡ水水</v>
      </c>
    </row>
    <row r="39" spans="1:65" s="78" customFormat="1" ht="32.1" customHeight="1">
      <c r="A39" s="1245"/>
      <c r="B39" s="648">
        <f t="shared" si="4"/>
        <v>33</v>
      </c>
      <c r="C39" s="649" t="s">
        <v>780</v>
      </c>
      <c r="D39" s="650">
        <v>33</v>
      </c>
      <c r="E39" s="648" t="s">
        <v>6</v>
      </c>
      <c r="F39" s="651">
        <v>0</v>
      </c>
      <c r="G39" s="652" t="s">
        <v>9</v>
      </c>
      <c r="H39" s="652">
        <v>0</v>
      </c>
      <c r="I39" s="652" t="s">
        <v>8</v>
      </c>
      <c r="J39" s="653">
        <v>0</v>
      </c>
      <c r="K39" s="651">
        <v>0</v>
      </c>
      <c r="L39" s="652">
        <v>0</v>
      </c>
      <c r="M39" s="652" t="s">
        <v>8</v>
      </c>
      <c r="N39" s="652">
        <v>0</v>
      </c>
      <c r="O39" s="654">
        <v>0</v>
      </c>
      <c r="P39" s="655">
        <v>0</v>
      </c>
      <c r="Q39" s="652" t="s">
        <v>8</v>
      </c>
      <c r="R39" s="652">
        <v>0</v>
      </c>
      <c r="S39" s="652">
        <v>0</v>
      </c>
      <c r="T39" s="653">
        <v>0</v>
      </c>
      <c r="U39" s="651">
        <v>0</v>
      </c>
      <c r="V39" s="652">
        <v>0</v>
      </c>
      <c r="W39" s="652">
        <v>33</v>
      </c>
      <c r="X39" s="652" t="s">
        <v>22</v>
      </c>
      <c r="Y39" s="654">
        <v>0</v>
      </c>
      <c r="Z39" s="655">
        <v>0</v>
      </c>
      <c r="AA39" s="652" t="s">
        <v>8</v>
      </c>
      <c r="AB39" s="652">
        <v>0</v>
      </c>
      <c r="AC39" s="652">
        <v>0</v>
      </c>
      <c r="AD39" s="653" t="s">
        <v>8</v>
      </c>
      <c r="AE39" s="651" t="s">
        <v>8</v>
      </c>
      <c r="AF39" s="652">
        <v>0</v>
      </c>
      <c r="AG39" s="652">
        <v>0</v>
      </c>
      <c r="AH39" s="652">
        <v>0</v>
      </c>
      <c r="AI39" s="654">
        <v>0</v>
      </c>
      <c r="AJ39" s="655">
        <v>0</v>
      </c>
      <c r="AK39" s="652">
        <v>0</v>
      </c>
      <c r="AL39" s="652">
        <v>0</v>
      </c>
      <c r="AM39" s="652">
        <v>0</v>
      </c>
      <c r="AN39" s="653">
        <v>0</v>
      </c>
      <c r="AO39" s="651">
        <v>0</v>
      </c>
      <c r="AP39" s="652">
        <v>0</v>
      </c>
      <c r="AQ39" s="652">
        <v>0</v>
      </c>
      <c r="AR39" s="652" t="s">
        <v>8</v>
      </c>
      <c r="AS39" s="654" t="s">
        <v>8</v>
      </c>
      <c r="AT39" s="655">
        <v>0</v>
      </c>
      <c r="AU39" s="652">
        <v>0</v>
      </c>
      <c r="AV39" s="652">
        <v>0</v>
      </c>
      <c r="AW39" s="652" t="s">
        <v>7</v>
      </c>
      <c r="AX39" s="653">
        <v>0</v>
      </c>
      <c r="AY39" s="651">
        <v>0</v>
      </c>
      <c r="AZ39" s="652">
        <v>0</v>
      </c>
      <c r="BA39" s="652">
        <v>0</v>
      </c>
      <c r="BB39" s="652">
        <v>0</v>
      </c>
      <c r="BC39" s="654" t="s">
        <v>8</v>
      </c>
      <c r="BD39" s="655" t="s">
        <v>8</v>
      </c>
      <c r="BE39" s="652" t="s">
        <v>8</v>
      </c>
      <c r="BF39" s="652">
        <v>0</v>
      </c>
      <c r="BG39" s="652">
        <v>0</v>
      </c>
      <c r="BH39" s="653">
        <v>0</v>
      </c>
      <c r="BI39" s="651">
        <v>0</v>
      </c>
      <c r="BJ39" s="654" t="s">
        <v>8</v>
      </c>
      <c r="BK39" s="845">
        <f t="shared" si="2"/>
        <v>33</v>
      </c>
      <c r="BL39" s="252">
        <f t="shared" si="1"/>
        <v>0</v>
      </c>
      <c r="BM39" s="78" t="str">
        <f t="shared" si="3"/>
        <v>ドーシャスFLFL</v>
      </c>
    </row>
    <row r="40" spans="1:65" s="78" customFormat="1" ht="32.1" customHeight="1">
      <c r="A40" s="1245"/>
      <c r="B40" s="648">
        <f t="shared" si="4"/>
        <v>34</v>
      </c>
      <c r="C40" s="649" t="s">
        <v>541</v>
      </c>
      <c r="D40" s="650">
        <v>34</v>
      </c>
      <c r="E40" s="648" t="s">
        <v>4</v>
      </c>
      <c r="F40" s="651" t="s">
        <v>8</v>
      </c>
      <c r="G40" s="652" t="s">
        <v>8</v>
      </c>
      <c r="H40" s="652">
        <v>0</v>
      </c>
      <c r="I40" s="652">
        <v>0</v>
      </c>
      <c r="J40" s="653">
        <v>0</v>
      </c>
      <c r="K40" s="651">
        <v>0</v>
      </c>
      <c r="L40" s="652" t="s">
        <v>8</v>
      </c>
      <c r="M40" s="652" t="s">
        <v>8</v>
      </c>
      <c r="N40" s="652">
        <v>0</v>
      </c>
      <c r="O40" s="654" t="s">
        <v>8</v>
      </c>
      <c r="P40" s="655">
        <v>0</v>
      </c>
      <c r="Q40" s="652" t="s">
        <v>8</v>
      </c>
      <c r="R40" s="652">
        <v>0</v>
      </c>
      <c r="S40" s="652" t="s">
        <v>8</v>
      </c>
      <c r="T40" s="653">
        <v>0</v>
      </c>
      <c r="U40" s="651" t="s">
        <v>9</v>
      </c>
      <c r="V40" s="652">
        <v>0</v>
      </c>
      <c r="W40" s="652">
        <v>34</v>
      </c>
      <c r="X40" s="652" t="s">
        <v>22</v>
      </c>
      <c r="Y40" s="654">
        <v>0</v>
      </c>
      <c r="Z40" s="655" t="s">
        <v>8</v>
      </c>
      <c r="AA40" s="652">
        <v>0</v>
      </c>
      <c r="AB40" s="652">
        <v>0</v>
      </c>
      <c r="AC40" s="652">
        <v>0</v>
      </c>
      <c r="AD40" s="653" t="s">
        <v>8</v>
      </c>
      <c r="AE40" s="651" t="s">
        <v>8</v>
      </c>
      <c r="AF40" s="652" t="s">
        <v>8</v>
      </c>
      <c r="AG40" s="652">
        <v>0</v>
      </c>
      <c r="AH40" s="652" t="s">
        <v>8</v>
      </c>
      <c r="AI40" s="654" t="s">
        <v>8</v>
      </c>
      <c r="AJ40" s="655" t="s">
        <v>8</v>
      </c>
      <c r="AK40" s="652" t="s">
        <v>11</v>
      </c>
      <c r="AL40" s="652">
        <v>0</v>
      </c>
      <c r="AM40" s="652">
        <v>0</v>
      </c>
      <c r="AN40" s="653">
        <v>0</v>
      </c>
      <c r="AO40" s="651">
        <v>0</v>
      </c>
      <c r="AP40" s="652">
        <v>0</v>
      </c>
      <c r="AQ40" s="652">
        <v>0</v>
      </c>
      <c r="AR40" s="652">
        <v>0</v>
      </c>
      <c r="AS40" s="654" t="s">
        <v>8</v>
      </c>
      <c r="AT40" s="655" t="s">
        <v>8</v>
      </c>
      <c r="AU40" s="652">
        <v>0</v>
      </c>
      <c r="AV40" s="652">
        <v>0</v>
      </c>
      <c r="AW40" s="652">
        <v>0</v>
      </c>
      <c r="AX40" s="653">
        <v>0</v>
      </c>
      <c r="AY40" s="651" t="s">
        <v>8</v>
      </c>
      <c r="AZ40" s="652">
        <v>0</v>
      </c>
      <c r="BA40" s="652">
        <v>0</v>
      </c>
      <c r="BB40" s="652" t="s">
        <v>8</v>
      </c>
      <c r="BC40" s="654" t="s">
        <v>8</v>
      </c>
      <c r="BD40" s="655">
        <v>0</v>
      </c>
      <c r="BE40" s="652" t="s">
        <v>8</v>
      </c>
      <c r="BF40" s="652" t="s">
        <v>8</v>
      </c>
      <c r="BG40" s="652" t="s">
        <v>8</v>
      </c>
      <c r="BH40" s="653">
        <v>0</v>
      </c>
      <c r="BI40" s="651">
        <v>0</v>
      </c>
      <c r="BJ40" s="654" t="s">
        <v>8</v>
      </c>
      <c r="BK40" s="845">
        <f t="shared" si="2"/>
        <v>34</v>
      </c>
      <c r="BL40" s="252">
        <f t="shared" si="1"/>
        <v>0</v>
      </c>
      <c r="BM40" s="78" t="str">
        <f t="shared" si="3"/>
        <v>トップジンＭ水水</v>
      </c>
    </row>
    <row r="41" spans="1:65" s="78" customFormat="1" ht="32.1" customHeight="1" thickBot="1">
      <c r="A41" s="1245"/>
      <c r="B41" s="657">
        <f t="shared" si="4"/>
        <v>35</v>
      </c>
      <c r="C41" s="658" t="s">
        <v>691</v>
      </c>
      <c r="D41" s="659">
        <v>35</v>
      </c>
      <c r="E41" s="657" t="s">
        <v>4</v>
      </c>
      <c r="F41" s="660">
        <v>0</v>
      </c>
      <c r="G41" s="661">
        <v>0</v>
      </c>
      <c r="H41" s="661">
        <v>0</v>
      </c>
      <c r="I41" s="661">
        <v>0</v>
      </c>
      <c r="J41" s="662">
        <v>0</v>
      </c>
      <c r="K41" s="660">
        <v>0</v>
      </c>
      <c r="L41" s="661" t="s">
        <v>8</v>
      </c>
      <c r="M41" s="661">
        <v>0</v>
      </c>
      <c r="N41" s="661">
        <v>0</v>
      </c>
      <c r="O41" s="663">
        <v>0</v>
      </c>
      <c r="P41" s="664">
        <v>0</v>
      </c>
      <c r="Q41" s="661">
        <v>0</v>
      </c>
      <c r="R41" s="661">
        <v>0</v>
      </c>
      <c r="S41" s="661">
        <v>0</v>
      </c>
      <c r="T41" s="662">
        <v>0</v>
      </c>
      <c r="U41" s="660">
        <v>0</v>
      </c>
      <c r="V41" s="661">
        <v>0</v>
      </c>
      <c r="W41" s="661">
        <v>35</v>
      </c>
      <c r="X41" s="661" t="s">
        <v>22</v>
      </c>
      <c r="Y41" s="663">
        <v>0</v>
      </c>
      <c r="Z41" s="664">
        <v>0</v>
      </c>
      <c r="AA41" s="661">
        <v>0</v>
      </c>
      <c r="AB41" s="661">
        <v>0</v>
      </c>
      <c r="AC41" s="661">
        <v>0</v>
      </c>
      <c r="AD41" s="662">
        <v>0</v>
      </c>
      <c r="AE41" s="660">
        <v>0</v>
      </c>
      <c r="AF41" s="661">
        <v>0</v>
      </c>
      <c r="AG41" s="661">
        <v>0</v>
      </c>
      <c r="AH41" s="661" t="s">
        <v>8</v>
      </c>
      <c r="AI41" s="663">
        <v>0</v>
      </c>
      <c r="AJ41" s="664">
        <v>0</v>
      </c>
      <c r="AK41" s="661">
        <v>0</v>
      </c>
      <c r="AL41" s="661">
        <v>0</v>
      </c>
      <c r="AM41" s="661">
        <v>0</v>
      </c>
      <c r="AN41" s="662">
        <v>0</v>
      </c>
      <c r="AO41" s="660">
        <v>0</v>
      </c>
      <c r="AP41" s="661">
        <v>0</v>
      </c>
      <c r="AQ41" s="661">
        <v>0</v>
      </c>
      <c r="AR41" s="661">
        <v>0</v>
      </c>
      <c r="AS41" s="663" t="s">
        <v>8</v>
      </c>
      <c r="AT41" s="664" t="s">
        <v>8</v>
      </c>
      <c r="AU41" s="661" t="s">
        <v>8</v>
      </c>
      <c r="AV41" s="661">
        <v>0</v>
      </c>
      <c r="AW41" s="661">
        <v>0</v>
      </c>
      <c r="AX41" s="662">
        <v>0</v>
      </c>
      <c r="AY41" s="660">
        <v>0</v>
      </c>
      <c r="AZ41" s="661">
        <v>0</v>
      </c>
      <c r="BA41" s="661">
        <v>0</v>
      </c>
      <c r="BB41" s="661">
        <v>0</v>
      </c>
      <c r="BC41" s="663">
        <v>0</v>
      </c>
      <c r="BD41" s="664">
        <v>0</v>
      </c>
      <c r="BE41" s="661" t="s">
        <v>8</v>
      </c>
      <c r="BF41" s="661">
        <v>0</v>
      </c>
      <c r="BG41" s="661">
        <v>0</v>
      </c>
      <c r="BH41" s="662">
        <v>0</v>
      </c>
      <c r="BI41" s="660">
        <v>0</v>
      </c>
      <c r="BJ41" s="663">
        <v>0</v>
      </c>
      <c r="BK41" s="846">
        <f t="shared" si="2"/>
        <v>35</v>
      </c>
      <c r="BL41" s="252">
        <f t="shared" si="1"/>
        <v>0</v>
      </c>
      <c r="BM41" s="78" t="str">
        <f t="shared" si="3"/>
        <v>ナレート水水</v>
      </c>
    </row>
    <row r="42" spans="1:65" s="78" customFormat="1" ht="32.1" customHeight="1">
      <c r="A42" s="1245"/>
      <c r="B42" s="666">
        <f t="shared" si="4"/>
        <v>36</v>
      </c>
      <c r="C42" s="640" t="s">
        <v>781</v>
      </c>
      <c r="D42" s="641">
        <v>36</v>
      </c>
      <c r="E42" s="639" t="s">
        <v>6</v>
      </c>
      <c r="F42" s="642">
        <v>0</v>
      </c>
      <c r="G42" s="643" t="s">
        <v>8</v>
      </c>
      <c r="H42" s="643" t="s">
        <v>8</v>
      </c>
      <c r="I42" s="643">
        <v>0</v>
      </c>
      <c r="J42" s="644">
        <v>0</v>
      </c>
      <c r="K42" s="642">
        <v>0</v>
      </c>
      <c r="L42" s="643">
        <v>0</v>
      </c>
      <c r="M42" s="643" t="s">
        <v>8</v>
      </c>
      <c r="N42" s="643">
        <v>0</v>
      </c>
      <c r="O42" s="645">
        <v>0</v>
      </c>
      <c r="P42" s="646">
        <v>0</v>
      </c>
      <c r="Q42" s="643" t="s">
        <v>8</v>
      </c>
      <c r="R42" s="643">
        <v>0</v>
      </c>
      <c r="S42" s="643">
        <v>0</v>
      </c>
      <c r="T42" s="644" t="s">
        <v>8</v>
      </c>
      <c r="U42" s="642" t="s">
        <v>8</v>
      </c>
      <c r="V42" s="643">
        <v>0</v>
      </c>
      <c r="W42" s="643">
        <v>36</v>
      </c>
      <c r="X42" s="643" t="s">
        <v>22</v>
      </c>
      <c r="Y42" s="645">
        <v>0</v>
      </c>
      <c r="Z42" s="646">
        <v>0</v>
      </c>
      <c r="AA42" s="643">
        <v>0</v>
      </c>
      <c r="AB42" s="643">
        <v>0</v>
      </c>
      <c r="AC42" s="643">
        <v>0</v>
      </c>
      <c r="AD42" s="644">
        <v>0</v>
      </c>
      <c r="AE42" s="642" t="s">
        <v>8</v>
      </c>
      <c r="AF42" s="643">
        <v>0</v>
      </c>
      <c r="AG42" s="643">
        <v>0</v>
      </c>
      <c r="AH42" s="643">
        <v>0</v>
      </c>
      <c r="AI42" s="645" t="s">
        <v>8</v>
      </c>
      <c r="AJ42" s="646" t="s">
        <v>8</v>
      </c>
      <c r="AK42" s="643">
        <v>0</v>
      </c>
      <c r="AL42" s="643">
        <v>0</v>
      </c>
      <c r="AM42" s="643">
        <v>0</v>
      </c>
      <c r="AN42" s="644">
        <v>0</v>
      </c>
      <c r="AO42" s="642">
        <v>0</v>
      </c>
      <c r="AP42" s="643">
        <v>0</v>
      </c>
      <c r="AQ42" s="643">
        <v>0</v>
      </c>
      <c r="AR42" s="643">
        <v>0</v>
      </c>
      <c r="AS42" s="645">
        <v>0</v>
      </c>
      <c r="AT42" s="646">
        <v>0</v>
      </c>
      <c r="AU42" s="643">
        <v>0</v>
      </c>
      <c r="AV42" s="643">
        <v>0</v>
      </c>
      <c r="AW42" s="643">
        <v>0</v>
      </c>
      <c r="AX42" s="644">
        <v>0</v>
      </c>
      <c r="AY42" s="642">
        <v>0</v>
      </c>
      <c r="AZ42" s="643">
        <v>0</v>
      </c>
      <c r="BA42" s="643">
        <v>0</v>
      </c>
      <c r="BB42" s="643">
        <v>0</v>
      </c>
      <c r="BC42" s="645" t="s">
        <v>8</v>
      </c>
      <c r="BD42" s="646">
        <v>0</v>
      </c>
      <c r="BE42" s="643">
        <v>0</v>
      </c>
      <c r="BF42" s="643" t="s">
        <v>8</v>
      </c>
      <c r="BG42" s="643" t="s">
        <v>8</v>
      </c>
      <c r="BH42" s="644">
        <v>0</v>
      </c>
      <c r="BI42" s="642">
        <v>0</v>
      </c>
      <c r="BJ42" s="645">
        <v>0</v>
      </c>
      <c r="BK42" s="847">
        <f t="shared" si="2"/>
        <v>36</v>
      </c>
      <c r="BL42" s="252">
        <f t="shared" si="1"/>
        <v>0</v>
      </c>
      <c r="BM42" s="78" t="str">
        <f t="shared" si="3"/>
        <v>ネクスターFLFL</v>
      </c>
    </row>
    <row r="43" spans="1:65" s="78" customFormat="1" ht="32.1" customHeight="1">
      <c r="A43" s="1245"/>
      <c r="B43" s="667">
        <f t="shared" si="4"/>
        <v>37</v>
      </c>
      <c r="C43" s="649" t="s">
        <v>764</v>
      </c>
      <c r="D43" s="650">
        <v>37</v>
      </c>
      <c r="E43" s="648" t="s">
        <v>3</v>
      </c>
      <c r="F43" s="651">
        <v>0</v>
      </c>
      <c r="G43" s="652">
        <v>0</v>
      </c>
      <c r="H43" s="652">
        <v>0</v>
      </c>
      <c r="I43" s="652">
        <v>0</v>
      </c>
      <c r="J43" s="653">
        <v>0</v>
      </c>
      <c r="K43" s="651">
        <v>0</v>
      </c>
      <c r="L43" s="652">
        <v>0</v>
      </c>
      <c r="M43" s="652">
        <v>0</v>
      </c>
      <c r="N43" s="652">
        <v>0</v>
      </c>
      <c r="O43" s="654">
        <v>0</v>
      </c>
      <c r="P43" s="655">
        <v>0</v>
      </c>
      <c r="Q43" s="652">
        <v>0</v>
      </c>
      <c r="R43" s="652">
        <v>0</v>
      </c>
      <c r="S43" s="652">
        <v>0</v>
      </c>
      <c r="T43" s="653">
        <v>0</v>
      </c>
      <c r="U43" s="651">
        <v>0</v>
      </c>
      <c r="V43" s="652">
        <v>0</v>
      </c>
      <c r="W43" s="652">
        <v>37</v>
      </c>
      <c r="X43" s="652" t="s">
        <v>22</v>
      </c>
      <c r="Y43" s="654">
        <v>0</v>
      </c>
      <c r="Z43" s="655">
        <v>0</v>
      </c>
      <c r="AA43" s="652">
        <v>0</v>
      </c>
      <c r="AB43" s="652">
        <v>0</v>
      </c>
      <c r="AC43" s="652">
        <v>0</v>
      </c>
      <c r="AD43" s="653">
        <v>0</v>
      </c>
      <c r="AE43" s="651">
        <v>0</v>
      </c>
      <c r="AF43" s="652">
        <v>0</v>
      </c>
      <c r="AG43" s="652">
        <v>0</v>
      </c>
      <c r="AH43" s="652">
        <v>0</v>
      </c>
      <c r="AI43" s="654">
        <v>0</v>
      </c>
      <c r="AJ43" s="655">
        <v>0</v>
      </c>
      <c r="AK43" s="652">
        <v>0</v>
      </c>
      <c r="AL43" s="652">
        <v>0</v>
      </c>
      <c r="AM43" s="652">
        <v>0</v>
      </c>
      <c r="AN43" s="653">
        <v>0</v>
      </c>
      <c r="AO43" s="651">
        <v>0</v>
      </c>
      <c r="AP43" s="652">
        <v>0</v>
      </c>
      <c r="AQ43" s="652">
        <v>0</v>
      </c>
      <c r="AR43" s="652">
        <v>0</v>
      </c>
      <c r="AS43" s="654" t="s">
        <v>8</v>
      </c>
      <c r="AT43" s="655" t="s">
        <v>8</v>
      </c>
      <c r="AU43" s="652">
        <v>0</v>
      </c>
      <c r="AV43" s="652">
        <v>0</v>
      </c>
      <c r="AW43" s="652">
        <v>0</v>
      </c>
      <c r="AX43" s="653">
        <v>0</v>
      </c>
      <c r="AY43" s="651">
        <v>0</v>
      </c>
      <c r="AZ43" s="652">
        <v>0</v>
      </c>
      <c r="BA43" s="652">
        <v>0</v>
      </c>
      <c r="BB43" s="652">
        <v>0</v>
      </c>
      <c r="BC43" s="654" t="s">
        <v>9</v>
      </c>
      <c r="BD43" s="655">
        <v>0</v>
      </c>
      <c r="BE43" s="652">
        <v>0</v>
      </c>
      <c r="BF43" s="652">
        <v>0</v>
      </c>
      <c r="BG43" s="652">
        <v>0</v>
      </c>
      <c r="BH43" s="653">
        <v>0</v>
      </c>
      <c r="BI43" s="651">
        <v>0</v>
      </c>
      <c r="BJ43" s="654">
        <v>0</v>
      </c>
      <c r="BK43" s="845">
        <f t="shared" si="2"/>
        <v>37</v>
      </c>
      <c r="BL43" s="252">
        <f t="shared" si="1"/>
        <v>0</v>
      </c>
      <c r="BM43" s="78" t="str">
        <f t="shared" si="3"/>
        <v>ハーモメイト溶溶</v>
      </c>
    </row>
    <row r="44" spans="1:65" s="78" customFormat="1" ht="32.1" customHeight="1">
      <c r="A44" s="1245"/>
      <c r="B44" s="667">
        <f t="shared" si="4"/>
        <v>38</v>
      </c>
      <c r="C44" s="649" t="s">
        <v>692</v>
      </c>
      <c r="D44" s="650">
        <v>38</v>
      </c>
      <c r="E44" s="648" t="s">
        <v>4</v>
      </c>
      <c r="F44" s="651">
        <v>0</v>
      </c>
      <c r="G44" s="652">
        <v>0</v>
      </c>
      <c r="H44" s="652">
        <v>0</v>
      </c>
      <c r="I44" s="652">
        <v>0</v>
      </c>
      <c r="J44" s="653">
        <v>0</v>
      </c>
      <c r="K44" s="651">
        <v>0</v>
      </c>
      <c r="L44" s="652">
        <v>0</v>
      </c>
      <c r="M44" s="652">
        <v>0</v>
      </c>
      <c r="N44" s="652">
        <v>0</v>
      </c>
      <c r="O44" s="654">
        <v>0</v>
      </c>
      <c r="P44" s="655">
        <v>0</v>
      </c>
      <c r="Q44" s="652">
        <v>0</v>
      </c>
      <c r="R44" s="652">
        <v>0</v>
      </c>
      <c r="S44" s="652">
        <v>0</v>
      </c>
      <c r="T44" s="653">
        <v>0</v>
      </c>
      <c r="U44" s="651">
        <v>0</v>
      </c>
      <c r="V44" s="652">
        <v>0</v>
      </c>
      <c r="W44" s="652">
        <v>38</v>
      </c>
      <c r="X44" s="652" t="s">
        <v>22</v>
      </c>
      <c r="Y44" s="654">
        <v>0</v>
      </c>
      <c r="Z44" s="655">
        <v>0</v>
      </c>
      <c r="AA44" s="652">
        <v>0</v>
      </c>
      <c r="AB44" s="652">
        <v>0</v>
      </c>
      <c r="AC44" s="652">
        <v>0</v>
      </c>
      <c r="AD44" s="653">
        <v>0</v>
      </c>
      <c r="AE44" s="651">
        <v>0</v>
      </c>
      <c r="AF44" s="652">
        <v>0</v>
      </c>
      <c r="AG44" s="652">
        <v>0</v>
      </c>
      <c r="AH44" s="652">
        <v>0</v>
      </c>
      <c r="AI44" s="654">
        <v>0</v>
      </c>
      <c r="AJ44" s="655">
        <v>0</v>
      </c>
      <c r="AK44" s="652">
        <v>0</v>
      </c>
      <c r="AL44" s="652">
        <v>0</v>
      </c>
      <c r="AM44" s="652">
        <v>0</v>
      </c>
      <c r="AN44" s="653">
        <v>0</v>
      </c>
      <c r="AO44" s="651">
        <v>0</v>
      </c>
      <c r="AP44" s="652">
        <v>0</v>
      </c>
      <c r="AQ44" s="652">
        <v>0</v>
      </c>
      <c r="AR44" s="652">
        <v>0</v>
      </c>
      <c r="AS44" s="654">
        <v>0</v>
      </c>
      <c r="AT44" s="655">
        <v>0</v>
      </c>
      <c r="AU44" s="652">
        <v>0</v>
      </c>
      <c r="AV44" s="652">
        <v>0</v>
      </c>
      <c r="AW44" s="652">
        <v>0</v>
      </c>
      <c r="AX44" s="653">
        <v>0</v>
      </c>
      <c r="AY44" s="651">
        <v>0</v>
      </c>
      <c r="AZ44" s="652">
        <v>0</v>
      </c>
      <c r="BA44" s="652">
        <v>0</v>
      </c>
      <c r="BB44" s="652">
        <v>0</v>
      </c>
      <c r="BC44" s="654" t="s">
        <v>11</v>
      </c>
      <c r="BD44" s="655">
        <v>0</v>
      </c>
      <c r="BE44" s="652" t="s">
        <v>8</v>
      </c>
      <c r="BF44" s="652">
        <v>0</v>
      </c>
      <c r="BG44" s="652">
        <v>0</v>
      </c>
      <c r="BH44" s="653">
        <v>0</v>
      </c>
      <c r="BI44" s="651">
        <v>0</v>
      </c>
      <c r="BJ44" s="654">
        <v>0</v>
      </c>
      <c r="BK44" s="845">
        <f t="shared" si="2"/>
        <v>38</v>
      </c>
      <c r="BL44" s="252">
        <f t="shared" si="1"/>
        <v>0</v>
      </c>
      <c r="BM44" s="78" t="str">
        <f t="shared" si="3"/>
        <v>バクテサイド水水</v>
      </c>
    </row>
    <row r="45" spans="1:65" ht="32.1" customHeight="1">
      <c r="A45" s="1245"/>
      <c r="B45" s="667">
        <f t="shared" si="4"/>
        <v>39</v>
      </c>
      <c r="C45" s="649" t="s">
        <v>115</v>
      </c>
      <c r="D45" s="650">
        <v>39</v>
      </c>
      <c r="E45" s="648" t="s">
        <v>5</v>
      </c>
      <c r="F45" s="651" t="s">
        <v>8</v>
      </c>
      <c r="G45" s="652">
        <v>0</v>
      </c>
      <c r="H45" s="652">
        <v>0</v>
      </c>
      <c r="I45" s="652" t="s">
        <v>8</v>
      </c>
      <c r="J45" s="653">
        <v>0</v>
      </c>
      <c r="K45" s="651">
        <v>0</v>
      </c>
      <c r="L45" s="652" t="s">
        <v>8</v>
      </c>
      <c r="M45" s="652" t="s">
        <v>8</v>
      </c>
      <c r="N45" s="652">
        <v>0</v>
      </c>
      <c r="O45" s="654" t="s">
        <v>8</v>
      </c>
      <c r="P45" s="655">
        <v>0</v>
      </c>
      <c r="Q45" s="652" t="s">
        <v>8</v>
      </c>
      <c r="R45" s="652">
        <v>0</v>
      </c>
      <c r="S45" s="652">
        <v>0</v>
      </c>
      <c r="T45" s="653">
        <v>0</v>
      </c>
      <c r="U45" s="651" t="s">
        <v>8</v>
      </c>
      <c r="V45" s="652">
        <v>0</v>
      </c>
      <c r="W45" s="652">
        <v>39</v>
      </c>
      <c r="X45" s="652" t="s">
        <v>8</v>
      </c>
      <c r="Y45" s="654">
        <v>0</v>
      </c>
      <c r="Z45" s="655" t="s">
        <v>8</v>
      </c>
      <c r="AA45" s="652" t="s">
        <v>8</v>
      </c>
      <c r="AB45" s="652">
        <v>0</v>
      </c>
      <c r="AC45" s="652" t="s">
        <v>8</v>
      </c>
      <c r="AD45" s="653" t="s">
        <v>8</v>
      </c>
      <c r="AE45" s="651">
        <v>0</v>
      </c>
      <c r="AF45" s="652" t="s">
        <v>8</v>
      </c>
      <c r="AG45" s="652" t="s">
        <v>8</v>
      </c>
      <c r="AH45" s="652" t="s">
        <v>8</v>
      </c>
      <c r="AI45" s="654" t="s">
        <v>8</v>
      </c>
      <c r="AJ45" s="655" t="s">
        <v>8</v>
      </c>
      <c r="AK45" s="652">
        <v>0</v>
      </c>
      <c r="AL45" s="652" t="s">
        <v>8</v>
      </c>
      <c r="AM45" s="652">
        <v>0</v>
      </c>
      <c r="AN45" s="653">
        <v>0</v>
      </c>
      <c r="AO45" s="651">
        <v>0</v>
      </c>
      <c r="AP45" s="652">
        <v>0</v>
      </c>
      <c r="AQ45" s="652">
        <v>0</v>
      </c>
      <c r="AR45" s="652">
        <v>0</v>
      </c>
      <c r="AS45" s="654" t="s">
        <v>8</v>
      </c>
      <c r="AT45" s="655" t="s">
        <v>8</v>
      </c>
      <c r="AU45" s="652">
        <v>0</v>
      </c>
      <c r="AV45" s="652" t="s">
        <v>8</v>
      </c>
      <c r="AW45" s="652">
        <v>0</v>
      </c>
      <c r="AX45" s="653">
        <v>0</v>
      </c>
      <c r="AY45" s="651" t="s">
        <v>8</v>
      </c>
      <c r="AZ45" s="652" t="s">
        <v>8</v>
      </c>
      <c r="BA45" s="652">
        <v>0</v>
      </c>
      <c r="BB45" s="652" t="s">
        <v>8</v>
      </c>
      <c r="BC45" s="654" t="s">
        <v>8</v>
      </c>
      <c r="BD45" s="655">
        <v>0</v>
      </c>
      <c r="BE45" s="652" t="s">
        <v>8</v>
      </c>
      <c r="BF45" s="652" t="s">
        <v>8</v>
      </c>
      <c r="BG45" s="652" t="s">
        <v>8</v>
      </c>
      <c r="BH45" s="653">
        <v>0</v>
      </c>
      <c r="BI45" s="651" t="s">
        <v>8</v>
      </c>
      <c r="BJ45" s="654" t="s">
        <v>8</v>
      </c>
      <c r="BK45" s="845">
        <f t="shared" si="2"/>
        <v>39</v>
      </c>
      <c r="BL45" s="252">
        <f t="shared" si="1"/>
        <v>0</v>
      </c>
      <c r="BM45" s="78" t="str">
        <f t="shared" si="3"/>
        <v>バリダシン液液</v>
      </c>
    </row>
    <row r="46" spans="1:65" ht="32.1" customHeight="1" thickBot="1">
      <c r="A46" s="1245"/>
      <c r="B46" s="668">
        <f t="shared" si="4"/>
        <v>40</v>
      </c>
      <c r="C46" s="669" t="s">
        <v>622</v>
      </c>
      <c r="D46" s="670">
        <v>40</v>
      </c>
      <c r="E46" s="671" t="s">
        <v>6</v>
      </c>
      <c r="F46" s="672" t="s">
        <v>8</v>
      </c>
      <c r="G46" s="673" t="s">
        <v>8</v>
      </c>
      <c r="H46" s="673" t="s">
        <v>8</v>
      </c>
      <c r="I46" s="673">
        <v>0</v>
      </c>
      <c r="J46" s="674" t="s">
        <v>8</v>
      </c>
      <c r="K46" s="672" t="s">
        <v>8</v>
      </c>
      <c r="L46" s="673">
        <v>0</v>
      </c>
      <c r="M46" s="673" t="s">
        <v>8</v>
      </c>
      <c r="N46" s="673" t="s">
        <v>8</v>
      </c>
      <c r="O46" s="675" t="s">
        <v>8</v>
      </c>
      <c r="P46" s="676" t="s">
        <v>8</v>
      </c>
      <c r="Q46" s="673" t="s">
        <v>8</v>
      </c>
      <c r="R46" s="673" t="s">
        <v>8</v>
      </c>
      <c r="S46" s="673" t="s">
        <v>8</v>
      </c>
      <c r="T46" s="674" t="s">
        <v>8</v>
      </c>
      <c r="U46" s="672">
        <v>0</v>
      </c>
      <c r="V46" s="673">
        <v>0</v>
      </c>
      <c r="W46" s="673">
        <v>40</v>
      </c>
      <c r="X46" s="673" t="s">
        <v>22</v>
      </c>
      <c r="Y46" s="675" t="s">
        <v>8</v>
      </c>
      <c r="Z46" s="676">
        <v>0</v>
      </c>
      <c r="AA46" s="673">
        <v>0</v>
      </c>
      <c r="AB46" s="673" t="s">
        <v>8</v>
      </c>
      <c r="AC46" s="673" t="s">
        <v>8</v>
      </c>
      <c r="AD46" s="674">
        <v>0</v>
      </c>
      <c r="AE46" s="672" t="s">
        <v>8</v>
      </c>
      <c r="AF46" s="673" t="s">
        <v>8</v>
      </c>
      <c r="AG46" s="673">
        <v>0</v>
      </c>
      <c r="AH46" s="673">
        <v>0</v>
      </c>
      <c r="AI46" s="675" t="s">
        <v>8</v>
      </c>
      <c r="AJ46" s="676" t="s">
        <v>8</v>
      </c>
      <c r="AK46" s="673" t="s">
        <v>8</v>
      </c>
      <c r="AL46" s="673" t="s">
        <v>8</v>
      </c>
      <c r="AM46" s="673" t="s">
        <v>8</v>
      </c>
      <c r="AN46" s="674" t="s">
        <v>8</v>
      </c>
      <c r="AO46" s="672">
        <v>0</v>
      </c>
      <c r="AP46" s="673" t="s">
        <v>8</v>
      </c>
      <c r="AQ46" s="673">
        <v>0</v>
      </c>
      <c r="AR46" s="673" t="s">
        <v>8</v>
      </c>
      <c r="AS46" s="675">
        <v>0</v>
      </c>
      <c r="AT46" s="676" t="s">
        <v>8</v>
      </c>
      <c r="AU46" s="673">
        <v>0</v>
      </c>
      <c r="AV46" s="673">
        <v>0</v>
      </c>
      <c r="AW46" s="673" t="s">
        <v>8</v>
      </c>
      <c r="AX46" s="674" t="s">
        <v>8</v>
      </c>
      <c r="AY46" s="672" t="s">
        <v>8</v>
      </c>
      <c r="AZ46" s="673" t="s">
        <v>8</v>
      </c>
      <c r="BA46" s="673" t="s">
        <v>8</v>
      </c>
      <c r="BB46" s="673" t="s">
        <v>8</v>
      </c>
      <c r="BC46" s="675" t="s">
        <v>8</v>
      </c>
      <c r="BD46" s="676" t="s">
        <v>8</v>
      </c>
      <c r="BE46" s="673">
        <v>0</v>
      </c>
      <c r="BF46" s="673" t="s">
        <v>8</v>
      </c>
      <c r="BG46" s="673" t="s">
        <v>8</v>
      </c>
      <c r="BH46" s="674" t="s">
        <v>8</v>
      </c>
      <c r="BI46" s="672" t="s">
        <v>8</v>
      </c>
      <c r="BJ46" s="675" t="s">
        <v>8</v>
      </c>
      <c r="BK46" s="848">
        <f t="shared" si="2"/>
        <v>40</v>
      </c>
      <c r="BL46" s="252">
        <f t="shared" si="1"/>
        <v>0</v>
      </c>
      <c r="BM46" s="78" t="str">
        <f t="shared" si="3"/>
        <v>パレード２０FLFL</v>
      </c>
    </row>
    <row r="47" spans="1:65" ht="32.1" customHeight="1">
      <c r="A47" s="1245"/>
      <c r="B47" s="678">
        <f t="shared" si="4"/>
        <v>41</v>
      </c>
      <c r="C47" s="679" t="s">
        <v>765</v>
      </c>
      <c r="D47" s="680">
        <v>41</v>
      </c>
      <c r="E47" s="678" t="s">
        <v>6</v>
      </c>
      <c r="F47" s="681">
        <v>0</v>
      </c>
      <c r="G47" s="682">
        <v>0</v>
      </c>
      <c r="H47" s="682">
        <v>0</v>
      </c>
      <c r="I47" s="682">
        <v>0</v>
      </c>
      <c r="J47" s="683" t="s">
        <v>8</v>
      </c>
      <c r="K47" s="681">
        <v>0</v>
      </c>
      <c r="L47" s="682">
        <v>0</v>
      </c>
      <c r="M47" s="682" t="s">
        <v>12</v>
      </c>
      <c r="N47" s="682">
        <v>0</v>
      </c>
      <c r="O47" s="684">
        <v>0</v>
      </c>
      <c r="P47" s="685">
        <v>0</v>
      </c>
      <c r="Q47" s="682" t="s">
        <v>8</v>
      </c>
      <c r="R47" s="682">
        <v>0</v>
      </c>
      <c r="S47" s="682" t="s">
        <v>8</v>
      </c>
      <c r="T47" s="683" t="s">
        <v>8</v>
      </c>
      <c r="U47" s="681" t="s">
        <v>8</v>
      </c>
      <c r="V47" s="682" t="s">
        <v>8</v>
      </c>
      <c r="W47" s="682">
        <v>41</v>
      </c>
      <c r="X47" s="682" t="s">
        <v>22</v>
      </c>
      <c r="Y47" s="684" t="s">
        <v>12</v>
      </c>
      <c r="Z47" s="685">
        <v>0</v>
      </c>
      <c r="AA47" s="682">
        <v>0</v>
      </c>
      <c r="AB47" s="682" t="s">
        <v>8</v>
      </c>
      <c r="AC47" s="682">
        <v>0</v>
      </c>
      <c r="AD47" s="683">
        <v>0</v>
      </c>
      <c r="AE47" s="681" t="s">
        <v>8</v>
      </c>
      <c r="AF47" s="682" t="s">
        <v>8</v>
      </c>
      <c r="AG47" s="682">
        <v>0</v>
      </c>
      <c r="AH47" s="682">
        <v>0</v>
      </c>
      <c r="AI47" s="684">
        <v>0</v>
      </c>
      <c r="AJ47" s="685" t="s">
        <v>8</v>
      </c>
      <c r="AK47" s="682">
        <v>0</v>
      </c>
      <c r="AL47" s="682">
        <v>0</v>
      </c>
      <c r="AM47" s="682" t="s">
        <v>8</v>
      </c>
      <c r="AN47" s="683" t="s">
        <v>8</v>
      </c>
      <c r="AO47" s="681">
        <v>0</v>
      </c>
      <c r="AP47" s="682" t="s">
        <v>8</v>
      </c>
      <c r="AQ47" s="682">
        <v>0</v>
      </c>
      <c r="AR47" s="682" t="s">
        <v>8</v>
      </c>
      <c r="AS47" s="684" t="s">
        <v>8</v>
      </c>
      <c r="AT47" s="685">
        <v>0</v>
      </c>
      <c r="AU47" s="682" t="s">
        <v>8</v>
      </c>
      <c r="AV47" s="682">
        <v>0</v>
      </c>
      <c r="AW47" s="682">
        <v>0</v>
      </c>
      <c r="AX47" s="683">
        <v>0</v>
      </c>
      <c r="AY47" s="681">
        <v>0</v>
      </c>
      <c r="AZ47" s="682" t="s">
        <v>8</v>
      </c>
      <c r="BA47" s="682" t="s">
        <v>8</v>
      </c>
      <c r="BB47" s="682" t="s">
        <v>8</v>
      </c>
      <c r="BC47" s="684">
        <v>0</v>
      </c>
      <c r="BD47" s="685">
        <v>0</v>
      </c>
      <c r="BE47" s="682">
        <v>0</v>
      </c>
      <c r="BF47" s="682">
        <v>0</v>
      </c>
      <c r="BG47" s="682">
        <v>0</v>
      </c>
      <c r="BH47" s="683">
        <v>0</v>
      </c>
      <c r="BI47" s="681">
        <v>0</v>
      </c>
      <c r="BJ47" s="684" t="s">
        <v>8</v>
      </c>
      <c r="BK47" s="844">
        <f t="shared" si="2"/>
        <v>41</v>
      </c>
      <c r="BL47" s="252">
        <f t="shared" si="1"/>
        <v>0</v>
      </c>
      <c r="BM47" s="78" t="str">
        <f t="shared" si="3"/>
        <v>ピシロックFLFL</v>
      </c>
    </row>
    <row r="48" spans="1:65" ht="32.1" customHeight="1">
      <c r="A48" s="1245"/>
      <c r="B48" s="648">
        <f t="shared" si="4"/>
        <v>42</v>
      </c>
      <c r="C48" s="649" t="s">
        <v>546</v>
      </c>
      <c r="D48" s="650">
        <v>42</v>
      </c>
      <c r="E48" s="648" t="s">
        <v>13</v>
      </c>
      <c r="F48" s="651" t="s">
        <v>8</v>
      </c>
      <c r="G48" s="652" t="s">
        <v>8</v>
      </c>
      <c r="H48" s="652">
        <v>0</v>
      </c>
      <c r="I48" s="652" t="s">
        <v>8</v>
      </c>
      <c r="J48" s="653" t="s">
        <v>8</v>
      </c>
      <c r="K48" s="651" t="s">
        <v>8</v>
      </c>
      <c r="L48" s="652" t="s">
        <v>8</v>
      </c>
      <c r="M48" s="652">
        <v>0</v>
      </c>
      <c r="N48" s="652">
        <v>0</v>
      </c>
      <c r="O48" s="654" t="s">
        <v>8</v>
      </c>
      <c r="P48" s="655">
        <v>0</v>
      </c>
      <c r="Q48" s="652">
        <v>0</v>
      </c>
      <c r="R48" s="652">
        <v>0</v>
      </c>
      <c r="S48" s="652">
        <v>0</v>
      </c>
      <c r="T48" s="653">
        <v>0</v>
      </c>
      <c r="U48" s="651">
        <v>0</v>
      </c>
      <c r="V48" s="652">
        <v>0</v>
      </c>
      <c r="W48" s="652">
        <v>42</v>
      </c>
      <c r="X48" s="652" t="s">
        <v>22</v>
      </c>
      <c r="Y48" s="654">
        <v>0</v>
      </c>
      <c r="Z48" s="655" t="s">
        <v>8</v>
      </c>
      <c r="AA48" s="652" t="s">
        <v>8</v>
      </c>
      <c r="AB48" s="652">
        <v>0</v>
      </c>
      <c r="AC48" s="652" t="s">
        <v>8</v>
      </c>
      <c r="AD48" s="653">
        <v>0</v>
      </c>
      <c r="AE48" s="651" t="s">
        <v>8</v>
      </c>
      <c r="AF48" s="652">
        <v>0</v>
      </c>
      <c r="AG48" s="652" t="s">
        <v>8</v>
      </c>
      <c r="AH48" s="652" t="s">
        <v>8</v>
      </c>
      <c r="AI48" s="654">
        <v>0</v>
      </c>
      <c r="AJ48" s="655">
        <v>0</v>
      </c>
      <c r="AK48" s="652" t="s">
        <v>9</v>
      </c>
      <c r="AL48" s="652">
        <v>0</v>
      </c>
      <c r="AM48" s="652">
        <v>0</v>
      </c>
      <c r="AN48" s="653" t="s">
        <v>8</v>
      </c>
      <c r="AO48" s="651">
        <v>0</v>
      </c>
      <c r="AP48" s="652">
        <v>0</v>
      </c>
      <c r="AQ48" s="652">
        <v>0</v>
      </c>
      <c r="AR48" s="652">
        <v>0</v>
      </c>
      <c r="AS48" s="654">
        <v>0</v>
      </c>
      <c r="AT48" s="655" t="s">
        <v>8</v>
      </c>
      <c r="AU48" s="652">
        <v>0</v>
      </c>
      <c r="AV48" s="652" t="s">
        <v>8</v>
      </c>
      <c r="AW48" s="652" t="s">
        <v>8</v>
      </c>
      <c r="AX48" s="653">
        <v>0</v>
      </c>
      <c r="AY48" s="651" t="s">
        <v>8</v>
      </c>
      <c r="AZ48" s="652">
        <v>0</v>
      </c>
      <c r="BA48" s="652">
        <v>0</v>
      </c>
      <c r="BB48" s="652" t="s">
        <v>8</v>
      </c>
      <c r="BC48" s="654" t="s">
        <v>8</v>
      </c>
      <c r="BD48" s="655" t="s">
        <v>8</v>
      </c>
      <c r="BE48" s="652" t="s">
        <v>8</v>
      </c>
      <c r="BF48" s="652" t="s">
        <v>8</v>
      </c>
      <c r="BG48" s="652" t="s">
        <v>8</v>
      </c>
      <c r="BH48" s="653" t="s">
        <v>8</v>
      </c>
      <c r="BI48" s="651" t="s">
        <v>8</v>
      </c>
      <c r="BJ48" s="654">
        <v>0</v>
      </c>
      <c r="BK48" s="845">
        <f t="shared" si="2"/>
        <v>42</v>
      </c>
      <c r="BL48" s="252">
        <f t="shared" si="1"/>
        <v>0</v>
      </c>
      <c r="BM48" s="78" t="str">
        <f t="shared" si="3"/>
        <v>ファンタジスタ顆顆</v>
      </c>
    </row>
    <row r="49" spans="1:65" ht="32.1" customHeight="1">
      <c r="A49" s="1245"/>
      <c r="B49" s="648">
        <f t="shared" si="4"/>
        <v>43</v>
      </c>
      <c r="C49" s="649" t="s">
        <v>693</v>
      </c>
      <c r="D49" s="650">
        <v>43</v>
      </c>
      <c r="E49" s="648" t="s">
        <v>4</v>
      </c>
      <c r="F49" s="651">
        <v>0</v>
      </c>
      <c r="G49" s="652" t="s">
        <v>12</v>
      </c>
      <c r="H49" s="652">
        <v>0</v>
      </c>
      <c r="I49" s="652">
        <v>0</v>
      </c>
      <c r="J49" s="653">
        <v>0</v>
      </c>
      <c r="K49" s="651">
        <v>0</v>
      </c>
      <c r="L49" s="652">
        <v>0</v>
      </c>
      <c r="M49" s="652" t="s">
        <v>8</v>
      </c>
      <c r="N49" s="652">
        <v>0</v>
      </c>
      <c r="O49" s="654">
        <v>0</v>
      </c>
      <c r="P49" s="655">
        <v>0</v>
      </c>
      <c r="Q49" s="652" t="s">
        <v>8</v>
      </c>
      <c r="R49" s="652">
        <v>0</v>
      </c>
      <c r="S49" s="652">
        <v>0</v>
      </c>
      <c r="T49" s="653">
        <v>0</v>
      </c>
      <c r="U49" s="651">
        <v>0</v>
      </c>
      <c r="V49" s="652">
        <v>0</v>
      </c>
      <c r="W49" s="652">
        <v>43</v>
      </c>
      <c r="X49" s="652" t="s">
        <v>22</v>
      </c>
      <c r="Y49" s="654">
        <v>0</v>
      </c>
      <c r="Z49" s="655">
        <v>0</v>
      </c>
      <c r="AA49" s="652" t="s">
        <v>8</v>
      </c>
      <c r="AB49" s="652" t="s">
        <v>8</v>
      </c>
      <c r="AC49" s="652">
        <v>0</v>
      </c>
      <c r="AD49" s="653">
        <v>0</v>
      </c>
      <c r="AE49" s="651" t="s">
        <v>8</v>
      </c>
      <c r="AF49" s="652" t="s">
        <v>8</v>
      </c>
      <c r="AG49" s="652">
        <v>0</v>
      </c>
      <c r="AH49" s="652">
        <v>0</v>
      </c>
      <c r="AI49" s="654">
        <v>0</v>
      </c>
      <c r="AJ49" s="655" t="s">
        <v>8</v>
      </c>
      <c r="AK49" s="652">
        <v>0</v>
      </c>
      <c r="AL49" s="652">
        <v>0</v>
      </c>
      <c r="AM49" s="652">
        <v>0</v>
      </c>
      <c r="AN49" s="653">
        <v>0</v>
      </c>
      <c r="AO49" s="651">
        <v>0</v>
      </c>
      <c r="AP49" s="652">
        <v>0</v>
      </c>
      <c r="AQ49" s="652">
        <v>0</v>
      </c>
      <c r="AR49" s="652" t="s">
        <v>8</v>
      </c>
      <c r="AS49" s="654">
        <v>0</v>
      </c>
      <c r="AT49" s="655">
        <v>0</v>
      </c>
      <c r="AU49" s="652" t="s">
        <v>8</v>
      </c>
      <c r="AV49" s="652">
        <v>0</v>
      </c>
      <c r="AW49" s="652">
        <v>0</v>
      </c>
      <c r="AX49" s="653">
        <v>0</v>
      </c>
      <c r="AY49" s="651">
        <v>0</v>
      </c>
      <c r="AZ49" s="652">
        <v>0</v>
      </c>
      <c r="BA49" s="652">
        <v>0</v>
      </c>
      <c r="BB49" s="652">
        <v>0</v>
      </c>
      <c r="BC49" s="654">
        <v>0</v>
      </c>
      <c r="BD49" s="655" t="s">
        <v>8</v>
      </c>
      <c r="BE49" s="652">
        <v>0</v>
      </c>
      <c r="BF49" s="652">
        <v>0</v>
      </c>
      <c r="BG49" s="652">
        <v>0</v>
      </c>
      <c r="BH49" s="653">
        <v>0</v>
      </c>
      <c r="BI49" s="651">
        <v>0</v>
      </c>
      <c r="BJ49" s="654" t="s">
        <v>8</v>
      </c>
      <c r="BK49" s="845">
        <f t="shared" si="2"/>
        <v>43</v>
      </c>
      <c r="BL49" s="252">
        <f t="shared" si="1"/>
        <v>0</v>
      </c>
      <c r="BM49" s="78" t="str">
        <f t="shared" si="3"/>
        <v>フェスティバル水水</v>
      </c>
    </row>
    <row r="50" spans="1:65" ht="32.1" customHeight="1">
      <c r="A50" s="1245"/>
      <c r="B50" s="648">
        <f t="shared" si="4"/>
        <v>44</v>
      </c>
      <c r="C50" s="649" t="s">
        <v>782</v>
      </c>
      <c r="D50" s="650">
        <v>44</v>
      </c>
      <c r="E50" s="648" t="s">
        <v>6</v>
      </c>
      <c r="F50" s="651">
        <v>0</v>
      </c>
      <c r="G50" s="652" t="s">
        <v>8</v>
      </c>
      <c r="H50" s="652">
        <v>0</v>
      </c>
      <c r="I50" s="652" t="s">
        <v>8</v>
      </c>
      <c r="J50" s="653">
        <v>0</v>
      </c>
      <c r="K50" s="651">
        <v>0</v>
      </c>
      <c r="L50" s="652">
        <v>0</v>
      </c>
      <c r="M50" s="652">
        <v>0</v>
      </c>
      <c r="N50" s="652">
        <v>0</v>
      </c>
      <c r="O50" s="654">
        <v>0</v>
      </c>
      <c r="P50" s="655">
        <v>0</v>
      </c>
      <c r="Q50" s="652">
        <v>0</v>
      </c>
      <c r="R50" s="652">
        <v>0</v>
      </c>
      <c r="S50" s="652">
        <v>0</v>
      </c>
      <c r="T50" s="653">
        <v>0</v>
      </c>
      <c r="U50" s="651" t="s">
        <v>8</v>
      </c>
      <c r="V50" s="652">
        <v>0</v>
      </c>
      <c r="W50" s="652">
        <v>44</v>
      </c>
      <c r="X50" s="652" t="s">
        <v>8</v>
      </c>
      <c r="Y50" s="654">
        <v>0</v>
      </c>
      <c r="Z50" s="655">
        <v>0</v>
      </c>
      <c r="AA50" s="652" t="s">
        <v>8</v>
      </c>
      <c r="AB50" s="652">
        <v>0</v>
      </c>
      <c r="AC50" s="652">
        <v>0</v>
      </c>
      <c r="AD50" s="653" t="s">
        <v>8</v>
      </c>
      <c r="AE50" s="651" t="s">
        <v>8</v>
      </c>
      <c r="AF50" s="652">
        <v>0</v>
      </c>
      <c r="AG50" s="652">
        <v>0</v>
      </c>
      <c r="AH50" s="652">
        <v>0</v>
      </c>
      <c r="AI50" s="654">
        <v>0</v>
      </c>
      <c r="AJ50" s="655" t="s">
        <v>7</v>
      </c>
      <c r="AK50" s="652">
        <v>0</v>
      </c>
      <c r="AL50" s="652" t="s">
        <v>7</v>
      </c>
      <c r="AM50" s="652">
        <v>0</v>
      </c>
      <c r="AN50" s="653">
        <v>0</v>
      </c>
      <c r="AO50" s="651">
        <v>0</v>
      </c>
      <c r="AP50" s="652">
        <v>0</v>
      </c>
      <c r="AQ50" s="652">
        <v>0</v>
      </c>
      <c r="AR50" s="652">
        <v>0</v>
      </c>
      <c r="AS50" s="654" t="s">
        <v>8</v>
      </c>
      <c r="AT50" s="655">
        <v>0</v>
      </c>
      <c r="AU50" s="652" t="s">
        <v>8</v>
      </c>
      <c r="AV50" s="652">
        <v>0</v>
      </c>
      <c r="AW50" s="652">
        <v>0</v>
      </c>
      <c r="AX50" s="653">
        <v>0</v>
      </c>
      <c r="AY50" s="651" t="s">
        <v>7</v>
      </c>
      <c r="AZ50" s="652">
        <v>0</v>
      </c>
      <c r="BA50" s="652">
        <v>0</v>
      </c>
      <c r="BB50" s="652">
        <v>0</v>
      </c>
      <c r="BC50" s="654" t="s">
        <v>8</v>
      </c>
      <c r="BD50" s="655">
        <v>0</v>
      </c>
      <c r="BE50" s="652" t="s">
        <v>8</v>
      </c>
      <c r="BF50" s="652">
        <v>0</v>
      </c>
      <c r="BG50" s="652">
        <v>0</v>
      </c>
      <c r="BH50" s="653">
        <v>0</v>
      </c>
      <c r="BI50" s="651" t="s">
        <v>8</v>
      </c>
      <c r="BJ50" s="654">
        <v>0</v>
      </c>
      <c r="BK50" s="845">
        <f t="shared" si="2"/>
        <v>44</v>
      </c>
      <c r="BL50" s="252">
        <f t="shared" si="1"/>
        <v>0</v>
      </c>
      <c r="BM50" s="78" t="str">
        <f t="shared" si="3"/>
        <v>フォリオゴールドFLFL</v>
      </c>
    </row>
    <row r="51" spans="1:65" ht="32.1" customHeight="1" thickBot="1">
      <c r="A51" s="1245"/>
      <c r="B51" s="657">
        <f t="shared" si="4"/>
        <v>45</v>
      </c>
      <c r="C51" s="658" t="s">
        <v>650</v>
      </c>
      <c r="D51" s="659">
        <v>45</v>
      </c>
      <c r="E51" s="657" t="s">
        <v>4</v>
      </c>
      <c r="F51" s="660">
        <v>0</v>
      </c>
      <c r="G51" s="661">
        <v>0</v>
      </c>
      <c r="H51" s="661">
        <v>0</v>
      </c>
      <c r="I51" s="661">
        <v>0</v>
      </c>
      <c r="J51" s="662">
        <v>0</v>
      </c>
      <c r="K51" s="660">
        <v>0</v>
      </c>
      <c r="L51" s="661">
        <v>0</v>
      </c>
      <c r="M51" s="661">
        <v>0</v>
      </c>
      <c r="N51" s="661">
        <v>0</v>
      </c>
      <c r="O51" s="663">
        <v>0</v>
      </c>
      <c r="P51" s="664">
        <v>0</v>
      </c>
      <c r="Q51" s="661">
        <v>0</v>
      </c>
      <c r="R51" s="661">
        <v>0</v>
      </c>
      <c r="S51" s="661">
        <v>0</v>
      </c>
      <c r="T51" s="662">
        <v>0</v>
      </c>
      <c r="U51" s="660" t="s">
        <v>8</v>
      </c>
      <c r="V51" s="661">
        <v>0</v>
      </c>
      <c r="W51" s="661">
        <v>45</v>
      </c>
      <c r="X51" s="661" t="s">
        <v>22</v>
      </c>
      <c r="Y51" s="663">
        <v>0</v>
      </c>
      <c r="Z51" s="664">
        <v>0</v>
      </c>
      <c r="AA51" s="661">
        <v>0</v>
      </c>
      <c r="AB51" s="661">
        <v>0</v>
      </c>
      <c r="AC51" s="661">
        <v>0</v>
      </c>
      <c r="AD51" s="662">
        <v>0</v>
      </c>
      <c r="AE51" s="660">
        <v>0</v>
      </c>
      <c r="AF51" s="661">
        <v>0</v>
      </c>
      <c r="AG51" s="661">
        <v>0</v>
      </c>
      <c r="AH51" s="661">
        <v>0</v>
      </c>
      <c r="AI51" s="663">
        <v>0</v>
      </c>
      <c r="AJ51" s="664">
        <v>0</v>
      </c>
      <c r="AK51" s="661">
        <v>0</v>
      </c>
      <c r="AL51" s="661">
        <v>0</v>
      </c>
      <c r="AM51" s="661">
        <v>0</v>
      </c>
      <c r="AN51" s="662">
        <v>0</v>
      </c>
      <c r="AO51" s="660">
        <v>0</v>
      </c>
      <c r="AP51" s="661">
        <v>0</v>
      </c>
      <c r="AQ51" s="661">
        <v>0</v>
      </c>
      <c r="AR51" s="661">
        <v>0</v>
      </c>
      <c r="AS51" s="663" t="s">
        <v>8</v>
      </c>
      <c r="AT51" s="664">
        <v>0</v>
      </c>
      <c r="AU51" s="661">
        <v>0</v>
      </c>
      <c r="AV51" s="661">
        <v>0</v>
      </c>
      <c r="AW51" s="661">
        <v>0</v>
      </c>
      <c r="AX51" s="662">
        <v>0</v>
      </c>
      <c r="AY51" s="660">
        <v>0</v>
      </c>
      <c r="AZ51" s="661">
        <v>0</v>
      </c>
      <c r="BA51" s="661">
        <v>0</v>
      </c>
      <c r="BB51" s="661">
        <v>0</v>
      </c>
      <c r="BC51" s="663" t="s">
        <v>340</v>
      </c>
      <c r="BD51" s="664">
        <v>0</v>
      </c>
      <c r="BE51" s="661" t="s">
        <v>8</v>
      </c>
      <c r="BF51" s="661">
        <v>0</v>
      </c>
      <c r="BG51" s="661">
        <v>0</v>
      </c>
      <c r="BH51" s="662">
        <v>0</v>
      </c>
      <c r="BI51" s="660">
        <v>0</v>
      </c>
      <c r="BJ51" s="663">
        <v>0</v>
      </c>
      <c r="BK51" s="846">
        <f t="shared" si="2"/>
        <v>45</v>
      </c>
      <c r="BL51" s="252">
        <f t="shared" si="1"/>
        <v>0</v>
      </c>
      <c r="BM51" s="78" t="str">
        <f t="shared" si="3"/>
        <v>ブリザード水水</v>
      </c>
    </row>
    <row r="52" spans="1:65" ht="32.1" customHeight="1">
      <c r="A52" s="1245"/>
      <c r="B52" s="666">
        <f t="shared" si="4"/>
        <v>46</v>
      </c>
      <c r="C52" s="640" t="s">
        <v>626</v>
      </c>
      <c r="D52" s="641">
        <v>46</v>
      </c>
      <c r="E52" s="639" t="s">
        <v>13</v>
      </c>
      <c r="F52" s="642">
        <v>0</v>
      </c>
      <c r="G52" s="643" t="s">
        <v>12</v>
      </c>
      <c r="H52" s="643">
        <v>0</v>
      </c>
      <c r="I52" s="643">
        <v>0</v>
      </c>
      <c r="J52" s="644">
        <v>0</v>
      </c>
      <c r="K52" s="642">
        <v>0</v>
      </c>
      <c r="L52" s="643">
        <v>0</v>
      </c>
      <c r="M52" s="643">
        <v>0</v>
      </c>
      <c r="N52" s="643">
        <v>0</v>
      </c>
      <c r="O52" s="645">
        <v>0</v>
      </c>
      <c r="P52" s="646">
        <v>0</v>
      </c>
      <c r="Q52" s="643" t="s">
        <v>12</v>
      </c>
      <c r="R52" s="643">
        <v>0</v>
      </c>
      <c r="S52" s="643">
        <v>0</v>
      </c>
      <c r="T52" s="644">
        <v>0</v>
      </c>
      <c r="U52" s="642" t="s">
        <v>8</v>
      </c>
      <c r="V52" s="643">
        <v>0</v>
      </c>
      <c r="W52" s="643">
        <v>46</v>
      </c>
      <c r="X52" s="643" t="s">
        <v>8</v>
      </c>
      <c r="Y52" s="645" t="s">
        <v>8</v>
      </c>
      <c r="Z52" s="646">
        <v>0</v>
      </c>
      <c r="AA52" s="643" t="s">
        <v>8</v>
      </c>
      <c r="AB52" s="643">
        <v>0</v>
      </c>
      <c r="AC52" s="643">
        <v>0</v>
      </c>
      <c r="AD52" s="644" t="s">
        <v>8</v>
      </c>
      <c r="AE52" s="642" t="s">
        <v>8</v>
      </c>
      <c r="AF52" s="643" t="s">
        <v>8</v>
      </c>
      <c r="AG52" s="643">
        <v>0</v>
      </c>
      <c r="AH52" s="643">
        <v>0</v>
      </c>
      <c r="AI52" s="645">
        <v>0</v>
      </c>
      <c r="AJ52" s="646" t="s">
        <v>7</v>
      </c>
      <c r="AK52" s="643" t="s">
        <v>12</v>
      </c>
      <c r="AL52" s="643">
        <v>0</v>
      </c>
      <c r="AM52" s="643" t="s">
        <v>8</v>
      </c>
      <c r="AN52" s="644">
        <v>0</v>
      </c>
      <c r="AO52" s="642">
        <v>0</v>
      </c>
      <c r="AP52" s="643">
        <v>0</v>
      </c>
      <c r="AQ52" s="643">
        <v>0</v>
      </c>
      <c r="AR52" s="643" t="s">
        <v>8</v>
      </c>
      <c r="AS52" s="645" t="s">
        <v>8</v>
      </c>
      <c r="AT52" s="646">
        <v>0</v>
      </c>
      <c r="AU52" s="643" t="s">
        <v>8</v>
      </c>
      <c r="AV52" s="643">
        <v>0</v>
      </c>
      <c r="AW52" s="643" t="s">
        <v>7</v>
      </c>
      <c r="AX52" s="644">
        <v>0</v>
      </c>
      <c r="AY52" s="642">
        <v>0</v>
      </c>
      <c r="AZ52" s="643" t="s">
        <v>8</v>
      </c>
      <c r="BA52" s="643">
        <v>0</v>
      </c>
      <c r="BB52" s="643" t="s">
        <v>8</v>
      </c>
      <c r="BC52" s="645" t="s">
        <v>8</v>
      </c>
      <c r="BD52" s="646" t="s">
        <v>9</v>
      </c>
      <c r="BE52" s="643" t="s">
        <v>8</v>
      </c>
      <c r="BF52" s="643">
        <v>0</v>
      </c>
      <c r="BG52" s="643">
        <v>0</v>
      </c>
      <c r="BH52" s="644">
        <v>0</v>
      </c>
      <c r="BI52" s="642" t="s">
        <v>7</v>
      </c>
      <c r="BJ52" s="645" t="s">
        <v>8</v>
      </c>
      <c r="BK52" s="847">
        <f t="shared" si="2"/>
        <v>46</v>
      </c>
      <c r="BL52" s="252">
        <f t="shared" si="1"/>
        <v>0</v>
      </c>
      <c r="BM52" s="78" t="str">
        <f t="shared" si="3"/>
        <v>プロポーズ顆顆</v>
      </c>
    </row>
    <row r="53" spans="1:65" ht="32.1" customHeight="1">
      <c r="A53" s="1245"/>
      <c r="B53" s="667">
        <f t="shared" si="4"/>
        <v>47</v>
      </c>
      <c r="C53" s="649" t="s">
        <v>513</v>
      </c>
      <c r="D53" s="650">
        <v>47</v>
      </c>
      <c r="E53" s="648" t="s">
        <v>4</v>
      </c>
      <c r="F53" s="651">
        <v>0</v>
      </c>
      <c r="G53" s="652">
        <v>0</v>
      </c>
      <c r="H53" s="652">
        <v>0</v>
      </c>
      <c r="I53" s="652">
        <v>0</v>
      </c>
      <c r="J53" s="653">
        <v>0</v>
      </c>
      <c r="K53" s="651">
        <v>0</v>
      </c>
      <c r="L53" s="652">
        <v>0</v>
      </c>
      <c r="M53" s="652">
        <v>0</v>
      </c>
      <c r="N53" s="652">
        <v>0</v>
      </c>
      <c r="O53" s="654">
        <v>0</v>
      </c>
      <c r="P53" s="655">
        <v>0</v>
      </c>
      <c r="Q53" s="652" t="s">
        <v>8</v>
      </c>
      <c r="R53" s="652">
        <v>0</v>
      </c>
      <c r="S53" s="652">
        <v>0</v>
      </c>
      <c r="T53" s="653">
        <v>0</v>
      </c>
      <c r="U53" s="651" t="s">
        <v>8</v>
      </c>
      <c r="V53" s="652">
        <v>0</v>
      </c>
      <c r="W53" s="652">
        <v>47</v>
      </c>
      <c r="X53" s="652" t="s">
        <v>22</v>
      </c>
      <c r="Y53" s="654">
        <v>0</v>
      </c>
      <c r="Z53" s="655">
        <v>0</v>
      </c>
      <c r="AA53" s="652">
        <v>0</v>
      </c>
      <c r="AB53" s="652">
        <v>0</v>
      </c>
      <c r="AC53" s="652">
        <v>0</v>
      </c>
      <c r="AD53" s="653" t="s">
        <v>8</v>
      </c>
      <c r="AE53" s="651">
        <v>0</v>
      </c>
      <c r="AF53" s="652">
        <v>0</v>
      </c>
      <c r="AG53" s="652">
        <v>0</v>
      </c>
      <c r="AH53" s="652" t="s">
        <v>8</v>
      </c>
      <c r="AI53" s="654">
        <v>0</v>
      </c>
      <c r="AJ53" s="655">
        <v>0</v>
      </c>
      <c r="AK53" s="652">
        <v>0</v>
      </c>
      <c r="AL53" s="652">
        <v>0</v>
      </c>
      <c r="AM53" s="652">
        <v>0</v>
      </c>
      <c r="AN53" s="653">
        <v>0</v>
      </c>
      <c r="AO53" s="651">
        <v>0</v>
      </c>
      <c r="AP53" s="652">
        <v>0</v>
      </c>
      <c r="AQ53" s="652">
        <v>0</v>
      </c>
      <c r="AR53" s="652" t="s">
        <v>8</v>
      </c>
      <c r="AS53" s="654" t="s">
        <v>8</v>
      </c>
      <c r="AT53" s="655" t="s">
        <v>8</v>
      </c>
      <c r="AU53" s="652">
        <v>0</v>
      </c>
      <c r="AV53" s="652">
        <v>0</v>
      </c>
      <c r="AW53" s="652">
        <v>0</v>
      </c>
      <c r="AX53" s="653">
        <v>0</v>
      </c>
      <c r="AY53" s="651" t="s">
        <v>8</v>
      </c>
      <c r="AZ53" s="652">
        <v>0</v>
      </c>
      <c r="BA53" s="652">
        <v>0</v>
      </c>
      <c r="BB53" s="652">
        <v>0</v>
      </c>
      <c r="BC53" s="654" t="s">
        <v>8</v>
      </c>
      <c r="BD53" s="655">
        <v>0</v>
      </c>
      <c r="BE53" s="652">
        <v>0</v>
      </c>
      <c r="BF53" s="652">
        <v>0</v>
      </c>
      <c r="BG53" s="652" t="s">
        <v>8</v>
      </c>
      <c r="BH53" s="653">
        <v>0</v>
      </c>
      <c r="BI53" s="651">
        <v>0</v>
      </c>
      <c r="BJ53" s="654">
        <v>0</v>
      </c>
      <c r="BK53" s="845">
        <f t="shared" si="2"/>
        <v>47</v>
      </c>
      <c r="BL53" s="252">
        <f t="shared" si="1"/>
        <v>0</v>
      </c>
      <c r="BM53" s="78" t="str">
        <f t="shared" si="3"/>
        <v>ベンレート水水</v>
      </c>
    </row>
    <row r="54" spans="1:65" ht="32.1" customHeight="1">
      <c r="A54" s="1245"/>
      <c r="B54" s="667">
        <f t="shared" si="4"/>
        <v>48</v>
      </c>
      <c r="C54" s="649" t="s">
        <v>628</v>
      </c>
      <c r="D54" s="650">
        <v>48</v>
      </c>
      <c r="E54" s="648" t="s">
        <v>14</v>
      </c>
      <c r="F54" s="651">
        <v>0</v>
      </c>
      <c r="G54" s="652">
        <v>0</v>
      </c>
      <c r="H54" s="652">
        <v>0</v>
      </c>
      <c r="I54" s="652">
        <v>0</v>
      </c>
      <c r="J54" s="653">
        <v>0</v>
      </c>
      <c r="K54" s="651">
        <v>0</v>
      </c>
      <c r="L54" s="652">
        <v>0</v>
      </c>
      <c r="M54" s="652">
        <v>0</v>
      </c>
      <c r="N54" s="652">
        <v>0</v>
      </c>
      <c r="O54" s="654">
        <v>0</v>
      </c>
      <c r="P54" s="655">
        <v>0</v>
      </c>
      <c r="Q54" s="652">
        <v>0</v>
      </c>
      <c r="R54" s="652">
        <v>0</v>
      </c>
      <c r="S54" s="652">
        <v>0</v>
      </c>
      <c r="T54" s="653">
        <v>0</v>
      </c>
      <c r="U54" s="651" t="s">
        <v>8</v>
      </c>
      <c r="V54" s="652">
        <v>0</v>
      </c>
      <c r="W54" s="652">
        <v>48</v>
      </c>
      <c r="X54" s="652" t="s">
        <v>22</v>
      </c>
      <c r="Y54" s="654">
        <v>0</v>
      </c>
      <c r="Z54" s="655">
        <v>0</v>
      </c>
      <c r="AA54" s="652" t="s">
        <v>8</v>
      </c>
      <c r="AB54" s="652">
        <v>0</v>
      </c>
      <c r="AC54" s="652">
        <v>0</v>
      </c>
      <c r="AD54" s="653" t="s">
        <v>8</v>
      </c>
      <c r="AE54" s="651">
        <v>0</v>
      </c>
      <c r="AF54" s="652">
        <v>0</v>
      </c>
      <c r="AG54" s="652">
        <v>0</v>
      </c>
      <c r="AH54" s="652">
        <v>0</v>
      </c>
      <c r="AI54" s="654">
        <v>0</v>
      </c>
      <c r="AJ54" s="655">
        <v>0</v>
      </c>
      <c r="AK54" s="652">
        <v>0</v>
      </c>
      <c r="AL54" s="652">
        <v>0</v>
      </c>
      <c r="AM54" s="652">
        <v>0</v>
      </c>
      <c r="AN54" s="653">
        <v>0</v>
      </c>
      <c r="AO54" s="651">
        <v>0</v>
      </c>
      <c r="AP54" s="652">
        <v>0</v>
      </c>
      <c r="AQ54" s="652">
        <v>0</v>
      </c>
      <c r="AR54" s="652">
        <v>0</v>
      </c>
      <c r="AS54" s="654" t="s">
        <v>8</v>
      </c>
      <c r="AT54" s="655" t="s">
        <v>8</v>
      </c>
      <c r="AU54" s="652">
        <v>0</v>
      </c>
      <c r="AV54" s="652">
        <v>0</v>
      </c>
      <c r="AW54" s="652">
        <v>0</v>
      </c>
      <c r="AX54" s="653">
        <v>0</v>
      </c>
      <c r="AY54" s="651">
        <v>0</v>
      </c>
      <c r="AZ54" s="652">
        <v>0</v>
      </c>
      <c r="BA54" s="652">
        <v>0</v>
      </c>
      <c r="BB54" s="652" t="s">
        <v>8</v>
      </c>
      <c r="BC54" s="654" t="s">
        <v>340</v>
      </c>
      <c r="BD54" s="655">
        <v>0</v>
      </c>
      <c r="BE54" s="652">
        <v>0</v>
      </c>
      <c r="BF54" s="652">
        <v>0</v>
      </c>
      <c r="BG54" s="652">
        <v>0</v>
      </c>
      <c r="BH54" s="653">
        <v>0</v>
      </c>
      <c r="BI54" s="651">
        <v>0</v>
      </c>
      <c r="BJ54" s="654">
        <v>0</v>
      </c>
      <c r="BK54" s="845">
        <f t="shared" si="2"/>
        <v>48</v>
      </c>
      <c r="BL54" s="252">
        <f t="shared" si="1"/>
        <v>0</v>
      </c>
      <c r="BM54" s="78" t="str">
        <f t="shared" si="3"/>
        <v>ホライズンDFDF</v>
      </c>
    </row>
    <row r="55" spans="1:65" ht="32.1" customHeight="1">
      <c r="A55" s="1245"/>
      <c r="B55" s="667">
        <f t="shared" si="4"/>
        <v>49</v>
      </c>
      <c r="C55" s="649" t="s">
        <v>783</v>
      </c>
      <c r="D55" s="650">
        <v>49</v>
      </c>
      <c r="E55" s="648" t="s">
        <v>3</v>
      </c>
      <c r="F55" s="651" t="s">
        <v>10</v>
      </c>
      <c r="G55" s="652" t="s">
        <v>10</v>
      </c>
      <c r="H55" s="652">
        <v>0</v>
      </c>
      <c r="I55" s="652">
        <v>0</v>
      </c>
      <c r="J55" s="653" t="s">
        <v>8</v>
      </c>
      <c r="K55" s="651">
        <v>0</v>
      </c>
      <c r="L55" s="652" t="s">
        <v>11</v>
      </c>
      <c r="M55" s="652" t="s">
        <v>8</v>
      </c>
      <c r="N55" s="652">
        <v>0</v>
      </c>
      <c r="O55" s="654">
        <v>0</v>
      </c>
      <c r="P55" s="655" t="s">
        <v>8</v>
      </c>
      <c r="Q55" s="652">
        <v>0</v>
      </c>
      <c r="R55" s="652" t="s">
        <v>8</v>
      </c>
      <c r="S55" s="652">
        <v>0</v>
      </c>
      <c r="T55" s="653" t="s">
        <v>10</v>
      </c>
      <c r="U55" s="651" t="s">
        <v>8</v>
      </c>
      <c r="V55" s="652">
        <v>0</v>
      </c>
      <c r="W55" s="652">
        <v>49</v>
      </c>
      <c r="X55" s="652" t="s">
        <v>22</v>
      </c>
      <c r="Y55" s="654">
        <v>0</v>
      </c>
      <c r="Z55" s="655">
        <v>0</v>
      </c>
      <c r="AA55" s="652" t="s">
        <v>8</v>
      </c>
      <c r="AB55" s="652" t="s">
        <v>8</v>
      </c>
      <c r="AC55" s="652">
        <v>0</v>
      </c>
      <c r="AD55" s="653" t="s">
        <v>8</v>
      </c>
      <c r="AE55" s="651" t="s">
        <v>8</v>
      </c>
      <c r="AF55" s="652" t="s">
        <v>8</v>
      </c>
      <c r="AG55" s="652">
        <v>0</v>
      </c>
      <c r="AH55" s="652">
        <v>0</v>
      </c>
      <c r="AI55" s="654">
        <v>0</v>
      </c>
      <c r="AJ55" s="655" t="s">
        <v>8</v>
      </c>
      <c r="AK55" s="652">
        <v>0</v>
      </c>
      <c r="AL55" s="652">
        <v>0</v>
      </c>
      <c r="AM55" s="652" t="s">
        <v>8</v>
      </c>
      <c r="AN55" s="653">
        <v>0</v>
      </c>
      <c r="AO55" s="651">
        <v>0</v>
      </c>
      <c r="AP55" s="652">
        <v>0</v>
      </c>
      <c r="AQ55" s="652">
        <v>0</v>
      </c>
      <c r="AR55" s="652" t="s">
        <v>8</v>
      </c>
      <c r="AS55" s="654" t="s">
        <v>8</v>
      </c>
      <c r="AT55" s="655" t="s">
        <v>8</v>
      </c>
      <c r="AU55" s="652" t="s">
        <v>8</v>
      </c>
      <c r="AV55" s="652">
        <v>0</v>
      </c>
      <c r="AW55" s="652">
        <v>0</v>
      </c>
      <c r="AX55" s="653">
        <v>0</v>
      </c>
      <c r="AY55" s="651" t="s">
        <v>8</v>
      </c>
      <c r="AZ55" s="652">
        <v>0</v>
      </c>
      <c r="BA55" s="652" t="s">
        <v>8</v>
      </c>
      <c r="BB55" s="652">
        <v>0</v>
      </c>
      <c r="BC55" s="654" t="s">
        <v>8</v>
      </c>
      <c r="BD55" s="655">
        <v>0</v>
      </c>
      <c r="BE55" s="652" t="s">
        <v>8</v>
      </c>
      <c r="BF55" s="652">
        <v>0</v>
      </c>
      <c r="BG55" s="652" t="s">
        <v>8</v>
      </c>
      <c r="BH55" s="653" t="s">
        <v>8</v>
      </c>
      <c r="BI55" s="651">
        <v>0</v>
      </c>
      <c r="BJ55" s="654" t="s">
        <v>8</v>
      </c>
      <c r="BK55" s="845">
        <f t="shared" si="2"/>
        <v>49</v>
      </c>
      <c r="BL55" s="252">
        <f t="shared" si="1"/>
        <v>0</v>
      </c>
      <c r="BM55" s="78" t="str">
        <f t="shared" si="3"/>
        <v>ポリオキシンＡＬ溶溶</v>
      </c>
    </row>
    <row r="56" spans="1:65" s="78" customFormat="1" ht="32.1" customHeight="1" thickBot="1">
      <c r="A56" s="1245"/>
      <c r="B56" s="668">
        <f t="shared" si="4"/>
        <v>50</v>
      </c>
      <c r="C56" s="669" t="s">
        <v>695</v>
      </c>
      <c r="D56" s="670">
        <v>50</v>
      </c>
      <c r="E56" s="671" t="s">
        <v>4</v>
      </c>
      <c r="F56" s="672" t="s">
        <v>11</v>
      </c>
      <c r="G56" s="673" t="s">
        <v>11</v>
      </c>
      <c r="H56" s="673">
        <v>0</v>
      </c>
      <c r="I56" s="673" t="s">
        <v>8</v>
      </c>
      <c r="J56" s="674" t="s">
        <v>8</v>
      </c>
      <c r="K56" s="672" t="s">
        <v>8</v>
      </c>
      <c r="L56" s="673">
        <v>0</v>
      </c>
      <c r="M56" s="673" t="s">
        <v>12</v>
      </c>
      <c r="N56" s="673">
        <v>0</v>
      </c>
      <c r="O56" s="675" t="s">
        <v>8</v>
      </c>
      <c r="P56" s="676" t="s">
        <v>11</v>
      </c>
      <c r="Q56" s="673" t="s">
        <v>8</v>
      </c>
      <c r="R56" s="673" t="s">
        <v>11</v>
      </c>
      <c r="S56" s="673" t="s">
        <v>8</v>
      </c>
      <c r="T56" s="674" t="s">
        <v>8</v>
      </c>
      <c r="U56" s="672">
        <v>0</v>
      </c>
      <c r="V56" s="673" t="s">
        <v>8</v>
      </c>
      <c r="W56" s="673">
        <v>50</v>
      </c>
      <c r="X56" s="673" t="s">
        <v>22</v>
      </c>
      <c r="Y56" s="675" t="s">
        <v>11</v>
      </c>
      <c r="Z56" s="676">
        <v>0</v>
      </c>
      <c r="AA56" s="673" t="s">
        <v>8</v>
      </c>
      <c r="AB56" s="673" t="s">
        <v>8</v>
      </c>
      <c r="AC56" s="673">
        <v>0</v>
      </c>
      <c r="AD56" s="674" t="s">
        <v>8</v>
      </c>
      <c r="AE56" s="672" t="s">
        <v>8</v>
      </c>
      <c r="AF56" s="673" t="s">
        <v>8</v>
      </c>
      <c r="AG56" s="673" t="s">
        <v>8</v>
      </c>
      <c r="AH56" s="673">
        <v>0</v>
      </c>
      <c r="AI56" s="675">
        <v>0</v>
      </c>
      <c r="AJ56" s="676" t="s">
        <v>8</v>
      </c>
      <c r="AK56" s="673" t="s">
        <v>11</v>
      </c>
      <c r="AL56" s="673" t="s">
        <v>8</v>
      </c>
      <c r="AM56" s="673" t="s">
        <v>8</v>
      </c>
      <c r="AN56" s="674">
        <v>0</v>
      </c>
      <c r="AO56" s="672" t="s">
        <v>8</v>
      </c>
      <c r="AP56" s="673" t="s">
        <v>9</v>
      </c>
      <c r="AQ56" s="673" t="s">
        <v>11</v>
      </c>
      <c r="AR56" s="673" t="s">
        <v>8</v>
      </c>
      <c r="AS56" s="675" t="s">
        <v>8</v>
      </c>
      <c r="AT56" s="676">
        <v>0</v>
      </c>
      <c r="AU56" s="673" t="s">
        <v>8</v>
      </c>
      <c r="AV56" s="673">
        <v>0</v>
      </c>
      <c r="AW56" s="673" t="s">
        <v>8</v>
      </c>
      <c r="AX56" s="674" t="s">
        <v>340</v>
      </c>
      <c r="AY56" s="672" t="s">
        <v>8</v>
      </c>
      <c r="AZ56" s="673" t="s">
        <v>8</v>
      </c>
      <c r="BA56" s="673" t="s">
        <v>340</v>
      </c>
      <c r="BB56" s="673" t="s">
        <v>8</v>
      </c>
      <c r="BC56" s="675">
        <v>0</v>
      </c>
      <c r="BD56" s="676" t="s">
        <v>11</v>
      </c>
      <c r="BE56" s="673" t="s">
        <v>8</v>
      </c>
      <c r="BF56" s="673" t="s">
        <v>8</v>
      </c>
      <c r="BG56" s="673" t="s">
        <v>8</v>
      </c>
      <c r="BH56" s="674" t="s">
        <v>8</v>
      </c>
      <c r="BI56" s="672" t="s">
        <v>8</v>
      </c>
      <c r="BJ56" s="675" t="s">
        <v>8</v>
      </c>
      <c r="BK56" s="848">
        <f t="shared" si="2"/>
        <v>50</v>
      </c>
      <c r="BL56" s="252">
        <f t="shared" si="1"/>
        <v>0</v>
      </c>
      <c r="BM56" s="78" t="str">
        <f t="shared" si="3"/>
        <v>マスタピース水水</v>
      </c>
    </row>
    <row r="57" spans="1:65" s="78" customFormat="1" ht="32.1" customHeight="1">
      <c r="A57" s="1245"/>
      <c r="B57" s="678">
        <f t="shared" si="4"/>
        <v>51</v>
      </c>
      <c r="C57" s="679" t="s">
        <v>696</v>
      </c>
      <c r="D57" s="680">
        <v>51</v>
      </c>
      <c r="E57" s="678" t="s">
        <v>4</v>
      </c>
      <c r="F57" s="681">
        <v>0</v>
      </c>
      <c r="G57" s="682">
        <v>0</v>
      </c>
      <c r="H57" s="682">
        <v>0</v>
      </c>
      <c r="I57" s="682">
        <v>0</v>
      </c>
      <c r="J57" s="683">
        <v>0</v>
      </c>
      <c r="K57" s="681">
        <v>0</v>
      </c>
      <c r="L57" s="682" t="s">
        <v>8</v>
      </c>
      <c r="M57" s="682">
        <v>0</v>
      </c>
      <c r="N57" s="682">
        <v>0</v>
      </c>
      <c r="O57" s="684">
        <v>0</v>
      </c>
      <c r="P57" s="685">
        <v>0</v>
      </c>
      <c r="Q57" s="682">
        <v>0</v>
      </c>
      <c r="R57" s="682">
        <v>0</v>
      </c>
      <c r="S57" s="682">
        <v>0</v>
      </c>
      <c r="T57" s="683">
        <v>0</v>
      </c>
      <c r="U57" s="681" t="s">
        <v>9</v>
      </c>
      <c r="V57" s="682">
        <v>0</v>
      </c>
      <c r="W57" s="682">
        <v>51</v>
      </c>
      <c r="X57" s="682" t="s">
        <v>22</v>
      </c>
      <c r="Y57" s="684">
        <v>0</v>
      </c>
      <c r="Z57" s="685" t="s">
        <v>8</v>
      </c>
      <c r="AA57" s="682" t="s">
        <v>11</v>
      </c>
      <c r="AB57" s="682">
        <v>0</v>
      </c>
      <c r="AC57" s="682" t="s">
        <v>8</v>
      </c>
      <c r="AD57" s="683" t="s">
        <v>8</v>
      </c>
      <c r="AE57" s="681">
        <v>0</v>
      </c>
      <c r="AF57" s="682">
        <v>0</v>
      </c>
      <c r="AG57" s="682">
        <v>0</v>
      </c>
      <c r="AH57" s="682">
        <v>0</v>
      </c>
      <c r="AI57" s="684">
        <v>0</v>
      </c>
      <c r="AJ57" s="685">
        <v>0</v>
      </c>
      <c r="AK57" s="682">
        <v>0</v>
      </c>
      <c r="AL57" s="682" t="s">
        <v>8</v>
      </c>
      <c r="AM57" s="682">
        <v>0</v>
      </c>
      <c r="AN57" s="683">
        <v>0</v>
      </c>
      <c r="AO57" s="681">
        <v>0</v>
      </c>
      <c r="AP57" s="682">
        <v>0</v>
      </c>
      <c r="AQ57" s="682">
        <v>0</v>
      </c>
      <c r="AR57" s="682">
        <v>0</v>
      </c>
      <c r="AS57" s="684" t="s">
        <v>8</v>
      </c>
      <c r="AT57" s="685">
        <v>0</v>
      </c>
      <c r="AU57" s="682" t="s">
        <v>8</v>
      </c>
      <c r="AV57" s="682" t="s">
        <v>8</v>
      </c>
      <c r="AW57" s="682">
        <v>0</v>
      </c>
      <c r="AX57" s="683">
        <v>0</v>
      </c>
      <c r="AY57" s="681" t="s">
        <v>9</v>
      </c>
      <c r="AZ57" s="682">
        <v>0</v>
      </c>
      <c r="BA57" s="682">
        <v>0</v>
      </c>
      <c r="BB57" s="682">
        <v>0</v>
      </c>
      <c r="BC57" s="684" t="s">
        <v>11</v>
      </c>
      <c r="BD57" s="685">
        <v>0</v>
      </c>
      <c r="BE57" s="682" t="s">
        <v>8</v>
      </c>
      <c r="BF57" s="682" t="s">
        <v>8</v>
      </c>
      <c r="BG57" s="682" t="s">
        <v>9</v>
      </c>
      <c r="BH57" s="683">
        <v>0</v>
      </c>
      <c r="BI57" s="681">
        <v>0</v>
      </c>
      <c r="BJ57" s="684">
        <v>0</v>
      </c>
      <c r="BK57" s="844">
        <f t="shared" si="2"/>
        <v>51</v>
      </c>
      <c r="BL57" s="252">
        <f t="shared" si="1"/>
        <v>0</v>
      </c>
      <c r="BM57" s="78" t="str">
        <f t="shared" si="3"/>
        <v>マテリーナ水水</v>
      </c>
    </row>
    <row r="58" spans="1:65" s="78" customFormat="1" ht="32.1" customHeight="1">
      <c r="A58" s="1245"/>
      <c r="B58" s="648">
        <f t="shared" si="4"/>
        <v>52</v>
      </c>
      <c r="C58" s="649" t="s">
        <v>784</v>
      </c>
      <c r="D58" s="650">
        <v>52</v>
      </c>
      <c r="E58" s="648" t="s">
        <v>6</v>
      </c>
      <c r="F58" s="651" t="s">
        <v>8</v>
      </c>
      <c r="G58" s="652" t="s">
        <v>8</v>
      </c>
      <c r="H58" s="652">
        <v>0</v>
      </c>
      <c r="I58" s="652">
        <v>0</v>
      </c>
      <c r="J58" s="653">
        <v>0</v>
      </c>
      <c r="K58" s="651">
        <v>0</v>
      </c>
      <c r="L58" s="652" t="s">
        <v>8</v>
      </c>
      <c r="M58" s="652">
        <v>0</v>
      </c>
      <c r="N58" s="652" t="s">
        <v>8</v>
      </c>
      <c r="O58" s="654">
        <v>0</v>
      </c>
      <c r="P58" s="655">
        <v>0</v>
      </c>
      <c r="Q58" s="652" t="s">
        <v>8</v>
      </c>
      <c r="R58" s="652">
        <v>0</v>
      </c>
      <c r="S58" s="652">
        <v>0</v>
      </c>
      <c r="T58" s="653">
        <v>0</v>
      </c>
      <c r="U58" s="651" t="s">
        <v>8</v>
      </c>
      <c r="V58" s="652">
        <v>0</v>
      </c>
      <c r="W58" s="652">
        <v>52</v>
      </c>
      <c r="X58" s="652" t="s">
        <v>22</v>
      </c>
      <c r="Y58" s="654">
        <v>0</v>
      </c>
      <c r="Z58" s="655">
        <v>0</v>
      </c>
      <c r="AA58" s="652">
        <v>0</v>
      </c>
      <c r="AB58" s="652" t="s">
        <v>8</v>
      </c>
      <c r="AC58" s="652" t="s">
        <v>8</v>
      </c>
      <c r="AD58" s="653">
        <v>0</v>
      </c>
      <c r="AE58" s="651" t="s">
        <v>8</v>
      </c>
      <c r="AF58" s="652">
        <v>0</v>
      </c>
      <c r="AG58" s="652">
        <v>0</v>
      </c>
      <c r="AH58" s="652">
        <v>0</v>
      </c>
      <c r="AI58" s="654">
        <v>0</v>
      </c>
      <c r="AJ58" s="655" t="s">
        <v>8</v>
      </c>
      <c r="AK58" s="652">
        <v>0</v>
      </c>
      <c r="AL58" s="652" t="s">
        <v>8</v>
      </c>
      <c r="AM58" s="652" t="s">
        <v>8</v>
      </c>
      <c r="AN58" s="653" t="s">
        <v>8</v>
      </c>
      <c r="AO58" s="651">
        <v>0</v>
      </c>
      <c r="AP58" s="652">
        <v>0</v>
      </c>
      <c r="AQ58" s="652" t="s">
        <v>8</v>
      </c>
      <c r="AR58" s="652" t="s">
        <v>8</v>
      </c>
      <c r="AS58" s="654">
        <v>0</v>
      </c>
      <c r="AT58" s="655">
        <v>0</v>
      </c>
      <c r="AU58" s="652" t="s">
        <v>8</v>
      </c>
      <c r="AV58" s="652">
        <v>0</v>
      </c>
      <c r="AW58" s="652" t="s">
        <v>8</v>
      </c>
      <c r="AX58" s="653" t="s">
        <v>8</v>
      </c>
      <c r="AY58" s="651" t="s">
        <v>8</v>
      </c>
      <c r="AZ58" s="652">
        <v>0</v>
      </c>
      <c r="BA58" s="652">
        <v>0</v>
      </c>
      <c r="BB58" s="652" t="s">
        <v>8</v>
      </c>
      <c r="BC58" s="654" t="s">
        <v>8</v>
      </c>
      <c r="BD58" s="655" t="s">
        <v>8</v>
      </c>
      <c r="BE58" s="652">
        <v>0</v>
      </c>
      <c r="BF58" s="652">
        <v>0</v>
      </c>
      <c r="BG58" s="652" t="s">
        <v>8</v>
      </c>
      <c r="BH58" s="653" t="s">
        <v>8</v>
      </c>
      <c r="BI58" s="651" t="s">
        <v>8</v>
      </c>
      <c r="BJ58" s="654" t="s">
        <v>8</v>
      </c>
      <c r="BK58" s="845">
        <f t="shared" si="2"/>
        <v>52</v>
      </c>
      <c r="BL58" s="252">
        <f t="shared" si="1"/>
        <v>0</v>
      </c>
      <c r="BM58" s="78" t="str">
        <f t="shared" si="3"/>
        <v>メジャーFLFL</v>
      </c>
    </row>
    <row r="59" spans="1:65" ht="32.1" customHeight="1">
      <c r="A59" s="1245"/>
      <c r="B59" s="648">
        <f t="shared" si="4"/>
        <v>53</v>
      </c>
      <c r="C59" s="649" t="s">
        <v>629</v>
      </c>
      <c r="D59" s="650">
        <v>53</v>
      </c>
      <c r="E59" s="648" t="s">
        <v>6</v>
      </c>
      <c r="F59" s="651">
        <v>0</v>
      </c>
      <c r="G59" s="652">
        <v>0</v>
      </c>
      <c r="H59" s="652">
        <v>0</v>
      </c>
      <c r="I59" s="652">
        <v>0</v>
      </c>
      <c r="J59" s="653">
        <v>0</v>
      </c>
      <c r="K59" s="651">
        <v>0</v>
      </c>
      <c r="L59" s="652">
        <v>0</v>
      </c>
      <c r="M59" s="652" t="s">
        <v>8</v>
      </c>
      <c r="N59" s="652">
        <v>0</v>
      </c>
      <c r="O59" s="654">
        <v>0</v>
      </c>
      <c r="P59" s="655">
        <v>0</v>
      </c>
      <c r="Q59" s="652" t="s">
        <v>8</v>
      </c>
      <c r="R59" s="652">
        <v>0</v>
      </c>
      <c r="S59" s="652">
        <v>0</v>
      </c>
      <c r="T59" s="653">
        <v>0</v>
      </c>
      <c r="U59" s="651">
        <v>0</v>
      </c>
      <c r="V59" s="652">
        <v>0</v>
      </c>
      <c r="W59" s="652">
        <v>53</v>
      </c>
      <c r="X59" s="652" t="s">
        <v>22</v>
      </c>
      <c r="Y59" s="654">
        <v>0</v>
      </c>
      <c r="Z59" s="655">
        <v>0</v>
      </c>
      <c r="AA59" s="652">
        <v>0</v>
      </c>
      <c r="AB59" s="652">
        <v>0</v>
      </c>
      <c r="AC59" s="652">
        <v>0</v>
      </c>
      <c r="AD59" s="653" t="s">
        <v>8</v>
      </c>
      <c r="AE59" s="651" t="s">
        <v>8</v>
      </c>
      <c r="AF59" s="652" t="s">
        <v>8</v>
      </c>
      <c r="AG59" s="652">
        <v>0</v>
      </c>
      <c r="AH59" s="652">
        <v>0</v>
      </c>
      <c r="AI59" s="654">
        <v>0</v>
      </c>
      <c r="AJ59" s="655" t="s">
        <v>8</v>
      </c>
      <c r="AK59" s="652">
        <v>0</v>
      </c>
      <c r="AL59" s="652">
        <v>0</v>
      </c>
      <c r="AM59" s="652" t="s">
        <v>8</v>
      </c>
      <c r="AN59" s="653">
        <v>0</v>
      </c>
      <c r="AO59" s="651" t="s">
        <v>8</v>
      </c>
      <c r="AP59" s="652">
        <v>0</v>
      </c>
      <c r="AQ59" s="652">
        <v>0</v>
      </c>
      <c r="AR59" s="652" t="s">
        <v>8</v>
      </c>
      <c r="AS59" s="654" t="s">
        <v>8</v>
      </c>
      <c r="AT59" s="655">
        <v>0</v>
      </c>
      <c r="AU59" s="652" t="s">
        <v>8</v>
      </c>
      <c r="AV59" s="652">
        <v>0</v>
      </c>
      <c r="AW59" s="652">
        <v>0</v>
      </c>
      <c r="AX59" s="653">
        <v>0</v>
      </c>
      <c r="AY59" s="651">
        <v>0</v>
      </c>
      <c r="AZ59" s="652">
        <v>0</v>
      </c>
      <c r="BA59" s="652">
        <v>0</v>
      </c>
      <c r="BB59" s="652">
        <v>0</v>
      </c>
      <c r="BC59" s="654" t="s">
        <v>8</v>
      </c>
      <c r="BD59" s="655" t="s">
        <v>8</v>
      </c>
      <c r="BE59" s="652">
        <v>0</v>
      </c>
      <c r="BF59" s="652">
        <v>0</v>
      </c>
      <c r="BG59" s="652">
        <v>0</v>
      </c>
      <c r="BH59" s="653">
        <v>0</v>
      </c>
      <c r="BI59" s="651">
        <v>0</v>
      </c>
      <c r="BJ59" s="654" t="s">
        <v>8</v>
      </c>
      <c r="BK59" s="845">
        <f t="shared" si="2"/>
        <v>53</v>
      </c>
      <c r="BL59" s="252">
        <f t="shared" si="1"/>
        <v>0</v>
      </c>
      <c r="BM59" s="78" t="str">
        <f t="shared" si="3"/>
        <v>ライメイFLFL</v>
      </c>
    </row>
    <row r="60" spans="1:65" s="78" customFormat="1" ht="32.1" customHeight="1">
      <c r="A60" s="1245"/>
      <c r="B60" s="648">
        <f t="shared" si="4"/>
        <v>54</v>
      </c>
      <c r="C60" s="649" t="s">
        <v>553</v>
      </c>
      <c r="D60" s="650">
        <v>54</v>
      </c>
      <c r="E60" s="648" t="s">
        <v>6</v>
      </c>
      <c r="F60" s="651">
        <v>0</v>
      </c>
      <c r="G60" s="652" t="s">
        <v>9</v>
      </c>
      <c r="H60" s="652" t="s">
        <v>9</v>
      </c>
      <c r="I60" s="652" t="s">
        <v>8</v>
      </c>
      <c r="J60" s="653">
        <v>0</v>
      </c>
      <c r="K60" s="651">
        <v>0</v>
      </c>
      <c r="L60" s="652">
        <v>0</v>
      </c>
      <c r="M60" s="652" t="s">
        <v>8</v>
      </c>
      <c r="N60" s="652">
        <v>0</v>
      </c>
      <c r="O60" s="654">
        <v>0</v>
      </c>
      <c r="P60" s="655" t="s">
        <v>8</v>
      </c>
      <c r="Q60" s="652" t="s">
        <v>8</v>
      </c>
      <c r="R60" s="652" t="s">
        <v>8</v>
      </c>
      <c r="S60" s="652">
        <v>0</v>
      </c>
      <c r="T60" s="653" t="s">
        <v>8</v>
      </c>
      <c r="U60" s="651">
        <v>0</v>
      </c>
      <c r="V60" s="652">
        <v>0</v>
      </c>
      <c r="W60" s="652">
        <v>54</v>
      </c>
      <c r="X60" s="652" t="s">
        <v>8</v>
      </c>
      <c r="Y60" s="654">
        <v>0</v>
      </c>
      <c r="Z60" s="655">
        <v>0</v>
      </c>
      <c r="AA60" s="652" t="s">
        <v>8</v>
      </c>
      <c r="AB60" s="652" t="s">
        <v>8</v>
      </c>
      <c r="AC60" s="652">
        <v>0</v>
      </c>
      <c r="AD60" s="653" t="s">
        <v>8</v>
      </c>
      <c r="AE60" s="651" t="s">
        <v>8</v>
      </c>
      <c r="AF60" s="652" t="s">
        <v>8</v>
      </c>
      <c r="AG60" s="652">
        <v>0</v>
      </c>
      <c r="AH60" s="652">
        <v>0</v>
      </c>
      <c r="AI60" s="654">
        <v>0</v>
      </c>
      <c r="AJ60" s="655" t="s">
        <v>8</v>
      </c>
      <c r="AK60" s="652">
        <v>0</v>
      </c>
      <c r="AL60" s="652">
        <v>0</v>
      </c>
      <c r="AM60" s="652" t="s">
        <v>8</v>
      </c>
      <c r="AN60" s="653">
        <v>0</v>
      </c>
      <c r="AO60" s="651" t="s">
        <v>8</v>
      </c>
      <c r="AP60" s="652">
        <v>0</v>
      </c>
      <c r="AQ60" s="652">
        <v>0</v>
      </c>
      <c r="AR60" s="652" t="s">
        <v>8</v>
      </c>
      <c r="AS60" s="654" t="s">
        <v>8</v>
      </c>
      <c r="AT60" s="655">
        <v>0</v>
      </c>
      <c r="AU60" s="652" t="s">
        <v>8</v>
      </c>
      <c r="AV60" s="652">
        <v>0</v>
      </c>
      <c r="AW60" s="652">
        <v>0</v>
      </c>
      <c r="AX60" s="653">
        <v>0</v>
      </c>
      <c r="AY60" s="651">
        <v>0</v>
      </c>
      <c r="AZ60" s="652" t="s">
        <v>8</v>
      </c>
      <c r="BA60" s="652">
        <v>0</v>
      </c>
      <c r="BB60" s="652" t="s">
        <v>8</v>
      </c>
      <c r="BC60" s="654" t="s">
        <v>8</v>
      </c>
      <c r="BD60" s="655" t="s">
        <v>9</v>
      </c>
      <c r="BE60" s="652" t="s">
        <v>8</v>
      </c>
      <c r="BF60" s="652">
        <v>0</v>
      </c>
      <c r="BG60" s="652">
        <v>0</v>
      </c>
      <c r="BH60" s="653">
        <v>0</v>
      </c>
      <c r="BI60" s="651">
        <v>0</v>
      </c>
      <c r="BJ60" s="654" t="s">
        <v>8</v>
      </c>
      <c r="BK60" s="845">
        <f t="shared" si="2"/>
        <v>54</v>
      </c>
      <c r="BL60" s="252">
        <f t="shared" si="1"/>
        <v>0</v>
      </c>
      <c r="BM60" s="78" t="str">
        <f t="shared" si="3"/>
        <v>ランマンFLFL</v>
      </c>
    </row>
    <row r="61" spans="1:65" s="78" customFormat="1" ht="32.1" customHeight="1" thickBot="1">
      <c r="A61" s="1245"/>
      <c r="B61" s="657">
        <f t="shared" si="4"/>
        <v>55</v>
      </c>
      <c r="C61" s="658" t="s">
        <v>630</v>
      </c>
      <c r="D61" s="659">
        <v>55</v>
      </c>
      <c r="E61" s="657" t="s">
        <v>13</v>
      </c>
      <c r="F61" s="660">
        <v>0</v>
      </c>
      <c r="G61" s="661" t="s">
        <v>8</v>
      </c>
      <c r="H61" s="661">
        <v>0</v>
      </c>
      <c r="I61" s="661">
        <v>0</v>
      </c>
      <c r="J61" s="662">
        <v>0</v>
      </c>
      <c r="K61" s="660">
        <v>0</v>
      </c>
      <c r="L61" s="661">
        <v>0</v>
      </c>
      <c r="M61" s="661">
        <v>0</v>
      </c>
      <c r="N61" s="661">
        <v>0</v>
      </c>
      <c r="O61" s="663">
        <v>0</v>
      </c>
      <c r="P61" s="664" t="s">
        <v>7</v>
      </c>
      <c r="Q61" s="661">
        <v>0</v>
      </c>
      <c r="R61" s="661" t="s">
        <v>7</v>
      </c>
      <c r="S61" s="661">
        <v>0</v>
      </c>
      <c r="T61" s="662">
        <v>0</v>
      </c>
      <c r="U61" s="660" t="s">
        <v>8</v>
      </c>
      <c r="V61" s="661">
        <v>0</v>
      </c>
      <c r="W61" s="661">
        <v>55</v>
      </c>
      <c r="X61" s="661" t="s">
        <v>22</v>
      </c>
      <c r="Y61" s="663">
        <v>0</v>
      </c>
      <c r="Z61" s="664">
        <v>0</v>
      </c>
      <c r="AA61" s="661">
        <v>0</v>
      </c>
      <c r="AB61" s="661">
        <v>0</v>
      </c>
      <c r="AC61" s="661">
        <v>0</v>
      </c>
      <c r="AD61" s="662" t="s">
        <v>8</v>
      </c>
      <c r="AE61" s="660" t="s">
        <v>8</v>
      </c>
      <c r="AF61" s="661">
        <v>0</v>
      </c>
      <c r="AG61" s="661">
        <v>0</v>
      </c>
      <c r="AH61" s="661">
        <v>0</v>
      </c>
      <c r="AI61" s="663">
        <v>0</v>
      </c>
      <c r="AJ61" s="664">
        <v>0</v>
      </c>
      <c r="AK61" s="661">
        <v>0</v>
      </c>
      <c r="AL61" s="661">
        <v>0</v>
      </c>
      <c r="AM61" s="661">
        <v>0</v>
      </c>
      <c r="AN61" s="662">
        <v>0</v>
      </c>
      <c r="AO61" s="660">
        <v>0</v>
      </c>
      <c r="AP61" s="661">
        <v>0</v>
      </c>
      <c r="AQ61" s="661">
        <v>0</v>
      </c>
      <c r="AR61" s="661">
        <v>0</v>
      </c>
      <c r="AS61" s="663" t="s">
        <v>8</v>
      </c>
      <c r="AT61" s="664">
        <v>0</v>
      </c>
      <c r="AU61" s="661" t="s">
        <v>8</v>
      </c>
      <c r="AV61" s="661">
        <v>0</v>
      </c>
      <c r="AW61" s="661">
        <v>0</v>
      </c>
      <c r="AX61" s="662">
        <v>0</v>
      </c>
      <c r="AY61" s="660">
        <v>0</v>
      </c>
      <c r="AZ61" s="661">
        <v>0</v>
      </c>
      <c r="BA61" s="661">
        <v>0</v>
      </c>
      <c r="BB61" s="661" t="s">
        <v>8</v>
      </c>
      <c r="BC61" s="663" t="s">
        <v>8</v>
      </c>
      <c r="BD61" s="664">
        <v>0</v>
      </c>
      <c r="BE61" s="661" t="s">
        <v>8</v>
      </c>
      <c r="BF61" s="661">
        <v>0</v>
      </c>
      <c r="BG61" s="661">
        <v>0</v>
      </c>
      <c r="BH61" s="662">
        <v>0</v>
      </c>
      <c r="BI61" s="660" t="s">
        <v>8</v>
      </c>
      <c r="BJ61" s="663">
        <v>0</v>
      </c>
      <c r="BK61" s="846">
        <f t="shared" si="2"/>
        <v>55</v>
      </c>
      <c r="BL61" s="252">
        <f t="shared" si="1"/>
        <v>0</v>
      </c>
      <c r="BM61" s="78" t="str">
        <f t="shared" si="3"/>
        <v>リドミルゴールドＭＺ顆顆</v>
      </c>
    </row>
    <row r="62" spans="1:65" s="78" customFormat="1" ht="32.1" customHeight="1">
      <c r="A62" s="1245"/>
      <c r="B62" s="666">
        <f t="shared" si="4"/>
        <v>56</v>
      </c>
      <c r="C62" s="640" t="s">
        <v>631</v>
      </c>
      <c r="D62" s="641">
        <v>56</v>
      </c>
      <c r="E62" s="639" t="s">
        <v>6</v>
      </c>
      <c r="F62" s="642" t="s">
        <v>8</v>
      </c>
      <c r="G62" s="643" t="s">
        <v>8</v>
      </c>
      <c r="H62" s="643">
        <v>0</v>
      </c>
      <c r="I62" s="643" t="s">
        <v>8</v>
      </c>
      <c r="J62" s="644" t="s">
        <v>15</v>
      </c>
      <c r="K62" s="642" t="s">
        <v>15</v>
      </c>
      <c r="L62" s="643">
        <v>0</v>
      </c>
      <c r="M62" s="643">
        <v>0</v>
      </c>
      <c r="N62" s="643">
        <v>0</v>
      </c>
      <c r="O62" s="645" t="s">
        <v>7</v>
      </c>
      <c r="P62" s="646">
        <v>0</v>
      </c>
      <c r="Q62" s="643" t="s">
        <v>8</v>
      </c>
      <c r="R62" s="643">
        <v>0</v>
      </c>
      <c r="S62" s="643">
        <v>0</v>
      </c>
      <c r="T62" s="644">
        <v>0</v>
      </c>
      <c r="U62" s="642" t="s">
        <v>8</v>
      </c>
      <c r="V62" s="643">
        <v>0</v>
      </c>
      <c r="W62" s="643">
        <v>56</v>
      </c>
      <c r="X62" s="643" t="s">
        <v>8</v>
      </c>
      <c r="Y62" s="645">
        <v>0</v>
      </c>
      <c r="Z62" s="646">
        <v>0</v>
      </c>
      <c r="AA62" s="643" t="s">
        <v>8</v>
      </c>
      <c r="AB62" s="643">
        <v>0</v>
      </c>
      <c r="AC62" s="643">
        <v>0</v>
      </c>
      <c r="AD62" s="644" t="s">
        <v>8</v>
      </c>
      <c r="AE62" s="642" t="s">
        <v>8</v>
      </c>
      <c r="AF62" s="643">
        <v>0</v>
      </c>
      <c r="AG62" s="643">
        <v>0</v>
      </c>
      <c r="AH62" s="643">
        <v>0</v>
      </c>
      <c r="AI62" s="645">
        <v>0</v>
      </c>
      <c r="AJ62" s="646" t="s">
        <v>8</v>
      </c>
      <c r="AK62" s="643">
        <v>0</v>
      </c>
      <c r="AL62" s="643">
        <v>0</v>
      </c>
      <c r="AM62" s="643">
        <v>0</v>
      </c>
      <c r="AN62" s="644">
        <v>0</v>
      </c>
      <c r="AO62" s="642">
        <v>0</v>
      </c>
      <c r="AP62" s="643">
        <v>0</v>
      </c>
      <c r="AQ62" s="643">
        <v>0</v>
      </c>
      <c r="AR62" s="643" t="s">
        <v>8</v>
      </c>
      <c r="AS62" s="645" t="s">
        <v>8</v>
      </c>
      <c r="AT62" s="646">
        <v>0</v>
      </c>
      <c r="AU62" s="643" t="s">
        <v>8</v>
      </c>
      <c r="AV62" s="643">
        <v>0</v>
      </c>
      <c r="AW62" s="643" t="s">
        <v>8</v>
      </c>
      <c r="AX62" s="644">
        <v>0</v>
      </c>
      <c r="AY62" s="642" t="s">
        <v>7</v>
      </c>
      <c r="AZ62" s="643">
        <v>0</v>
      </c>
      <c r="BA62" s="643">
        <v>0</v>
      </c>
      <c r="BB62" s="643">
        <v>0</v>
      </c>
      <c r="BC62" s="645" t="s">
        <v>8</v>
      </c>
      <c r="BD62" s="646">
        <v>0</v>
      </c>
      <c r="BE62" s="643" t="s">
        <v>8</v>
      </c>
      <c r="BF62" s="643">
        <v>0</v>
      </c>
      <c r="BG62" s="643">
        <v>0</v>
      </c>
      <c r="BH62" s="644" t="s">
        <v>8</v>
      </c>
      <c r="BI62" s="642">
        <v>0</v>
      </c>
      <c r="BJ62" s="645" t="s">
        <v>8</v>
      </c>
      <c r="BK62" s="847">
        <f t="shared" si="2"/>
        <v>56</v>
      </c>
      <c r="BL62" s="252">
        <f t="shared" si="1"/>
        <v>0</v>
      </c>
      <c r="BM62" s="78" t="str">
        <f t="shared" si="3"/>
        <v>レーバスFLFL</v>
      </c>
    </row>
    <row r="63" spans="1:65" s="78" customFormat="1" ht="32.1" customHeight="1" thickBot="1">
      <c r="A63" s="1246"/>
      <c r="B63" s="668">
        <f t="shared" si="4"/>
        <v>57</v>
      </c>
      <c r="C63" s="669" t="s">
        <v>632</v>
      </c>
      <c r="D63" s="670">
        <v>57</v>
      </c>
      <c r="E63" s="671" t="s">
        <v>4</v>
      </c>
      <c r="F63" s="672">
        <v>0</v>
      </c>
      <c r="G63" s="673" t="s">
        <v>11</v>
      </c>
      <c r="H63" s="673">
        <v>0</v>
      </c>
      <c r="I63" s="673">
        <v>0</v>
      </c>
      <c r="J63" s="674" t="s">
        <v>12</v>
      </c>
      <c r="K63" s="672">
        <v>0</v>
      </c>
      <c r="L63" s="673" t="s">
        <v>8</v>
      </c>
      <c r="M63" s="673" t="s">
        <v>8</v>
      </c>
      <c r="N63" s="673">
        <v>0</v>
      </c>
      <c r="O63" s="675">
        <v>0</v>
      </c>
      <c r="P63" s="676">
        <v>0</v>
      </c>
      <c r="Q63" s="673" t="s">
        <v>8</v>
      </c>
      <c r="R63" s="673">
        <v>0</v>
      </c>
      <c r="S63" s="673">
        <v>0</v>
      </c>
      <c r="T63" s="674">
        <v>0</v>
      </c>
      <c r="U63" s="672" t="s">
        <v>8</v>
      </c>
      <c r="V63" s="673">
        <v>0</v>
      </c>
      <c r="W63" s="673">
        <v>57</v>
      </c>
      <c r="X63" s="673" t="s">
        <v>22</v>
      </c>
      <c r="Y63" s="675">
        <v>0</v>
      </c>
      <c r="Z63" s="676">
        <v>0</v>
      </c>
      <c r="AA63" s="673" t="s">
        <v>8</v>
      </c>
      <c r="AB63" s="673" t="s">
        <v>8</v>
      </c>
      <c r="AC63" s="673" t="s">
        <v>8</v>
      </c>
      <c r="AD63" s="674" t="s">
        <v>8</v>
      </c>
      <c r="AE63" s="672" t="s">
        <v>8</v>
      </c>
      <c r="AF63" s="673" t="s">
        <v>8</v>
      </c>
      <c r="AG63" s="673">
        <v>0</v>
      </c>
      <c r="AH63" s="673" t="s">
        <v>8</v>
      </c>
      <c r="AI63" s="675" t="s">
        <v>8</v>
      </c>
      <c r="AJ63" s="676" t="s">
        <v>8</v>
      </c>
      <c r="AK63" s="673">
        <v>0</v>
      </c>
      <c r="AL63" s="673" t="s">
        <v>8</v>
      </c>
      <c r="AM63" s="673" t="s">
        <v>8</v>
      </c>
      <c r="AN63" s="674">
        <v>0</v>
      </c>
      <c r="AO63" s="672">
        <v>0</v>
      </c>
      <c r="AP63" s="673">
        <v>0</v>
      </c>
      <c r="AQ63" s="673">
        <v>0</v>
      </c>
      <c r="AR63" s="673" t="s">
        <v>8</v>
      </c>
      <c r="AS63" s="675" t="s">
        <v>8</v>
      </c>
      <c r="AT63" s="676" t="s">
        <v>8</v>
      </c>
      <c r="AU63" s="673">
        <v>0</v>
      </c>
      <c r="AV63" s="673" t="s">
        <v>8</v>
      </c>
      <c r="AW63" s="673">
        <v>0</v>
      </c>
      <c r="AX63" s="674">
        <v>0</v>
      </c>
      <c r="AY63" s="672" t="s">
        <v>8</v>
      </c>
      <c r="AZ63" s="673">
        <v>0</v>
      </c>
      <c r="BA63" s="673">
        <v>0</v>
      </c>
      <c r="BB63" s="673" t="s">
        <v>8</v>
      </c>
      <c r="BC63" s="675" t="s">
        <v>8</v>
      </c>
      <c r="BD63" s="676">
        <v>0</v>
      </c>
      <c r="BE63" s="673" t="s">
        <v>8</v>
      </c>
      <c r="BF63" s="673" t="s">
        <v>8</v>
      </c>
      <c r="BG63" s="673" t="s">
        <v>8</v>
      </c>
      <c r="BH63" s="674">
        <v>0</v>
      </c>
      <c r="BI63" s="672" t="s">
        <v>8</v>
      </c>
      <c r="BJ63" s="675">
        <v>0</v>
      </c>
      <c r="BK63" s="848">
        <f t="shared" si="2"/>
        <v>57</v>
      </c>
      <c r="BL63" s="252">
        <f t="shared" si="1"/>
        <v>0</v>
      </c>
      <c r="BM63" s="78" t="str">
        <f t="shared" si="3"/>
        <v>ロブラール水水</v>
      </c>
    </row>
    <row r="64" spans="1:65" s="78" customFormat="1" ht="27" customHeight="1">
      <c r="A64" s="608"/>
      <c r="B64" s="608"/>
      <c r="C64" s="606"/>
      <c r="D64" s="607"/>
      <c r="E64" s="608"/>
      <c r="F64" s="608"/>
      <c r="G64" s="608"/>
      <c r="H64" s="608"/>
      <c r="I64" s="60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252">
        <f t="shared" si="1"/>
        <v>0</v>
      </c>
    </row>
    <row r="65" spans="1:64" ht="20.100000000000001" customHeight="1">
      <c r="A65" s="849" t="s">
        <v>341</v>
      </c>
      <c r="B65" s="605"/>
      <c r="C65" s="608"/>
      <c r="D65" s="607"/>
      <c r="E65" s="608"/>
      <c r="F65" s="608"/>
      <c r="G65" s="608"/>
      <c r="H65" s="608"/>
      <c r="I65" s="60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254"/>
    </row>
    <row r="66" spans="1:64" ht="20.100000000000001" customHeight="1">
      <c r="A66" s="849" t="s">
        <v>342</v>
      </c>
      <c r="B66" s="605"/>
      <c r="C66" s="608"/>
      <c r="D66" s="607"/>
      <c r="E66" s="608"/>
      <c r="F66" s="608"/>
      <c r="G66" s="608"/>
      <c r="H66" s="608"/>
      <c r="I66" s="60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247"/>
    </row>
    <row r="67" spans="1:64">
      <c r="A67" s="247" t="s">
        <v>253</v>
      </c>
      <c r="B67" s="246"/>
      <c r="C67" s="246"/>
      <c r="D67" s="247"/>
      <c r="E67" s="248"/>
      <c r="F67" s="248"/>
      <c r="G67" s="248"/>
      <c r="H67" s="247"/>
      <c r="I67" s="247"/>
      <c r="J67" s="247"/>
      <c r="K67" s="247"/>
      <c r="L67" s="248"/>
      <c r="M67" s="248"/>
      <c r="N67" s="247"/>
      <c r="O67" s="247"/>
      <c r="P67" s="248"/>
      <c r="Q67" s="248"/>
      <c r="R67" s="248"/>
      <c r="S67" s="249"/>
      <c r="T67" s="248"/>
      <c r="U67" s="248"/>
      <c r="V67" s="248"/>
      <c r="W67" s="248"/>
      <c r="X67" s="248"/>
      <c r="Y67" s="248"/>
      <c r="Z67" s="248"/>
      <c r="AA67" s="248"/>
      <c r="AB67" s="248"/>
      <c r="AC67" s="248"/>
      <c r="AD67" s="248"/>
      <c r="AE67" s="248"/>
      <c r="AF67" s="248"/>
      <c r="AG67" s="249"/>
      <c r="AH67" s="249"/>
      <c r="AI67" s="248"/>
      <c r="AJ67" s="248"/>
      <c r="AK67" s="248"/>
      <c r="AL67" s="248"/>
      <c r="AM67" s="249"/>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7"/>
      <c r="BL67" s="247"/>
    </row>
    <row r="68" spans="1:64">
      <c r="H68" s="74"/>
      <c r="I68" s="74"/>
      <c r="J68" s="74"/>
      <c r="K68" s="74"/>
      <c r="N68" s="74"/>
      <c r="O68" s="74"/>
    </row>
    <row r="69" spans="1:64">
      <c r="B69" s="78"/>
      <c r="C69" s="114"/>
      <c r="F69" s="74" t="str">
        <f>+F4&amp;F6</f>
        <v>Ｚボルドー水水</v>
      </c>
      <c r="G69" s="74" t="str">
        <f t="shared" ref="G69:BJ69" si="5">+G4&amp;G6</f>
        <v>アグリマイシン１００水水</v>
      </c>
      <c r="H69" s="71" t="str">
        <f t="shared" si="5"/>
        <v>アタッキン水水</v>
      </c>
      <c r="I69" s="71" t="str">
        <f t="shared" si="5"/>
        <v>アフェットFLFL</v>
      </c>
      <c r="J69" s="71" t="str">
        <f t="shared" si="5"/>
        <v>アミスター２０FLFL</v>
      </c>
      <c r="K69" s="71" t="str">
        <f t="shared" si="5"/>
        <v>アミスターオプティFLFL</v>
      </c>
      <c r="L69" s="74" t="str">
        <f t="shared" si="5"/>
        <v>エトフィンFLFL</v>
      </c>
      <c r="M69" s="74" t="str">
        <f t="shared" si="5"/>
        <v>オーソサイド水水</v>
      </c>
      <c r="N69" s="71" t="str">
        <f t="shared" si="5"/>
        <v>オキシンドー８０水水</v>
      </c>
      <c r="O69" s="71" t="str">
        <f t="shared" si="5"/>
        <v>オロンディスウルトラSCSC</v>
      </c>
      <c r="P69" s="74" t="str">
        <f t="shared" si="5"/>
        <v>カーゼートＰＺ水水</v>
      </c>
      <c r="Q69" s="74" t="str">
        <f t="shared" si="5"/>
        <v>カセット水水</v>
      </c>
      <c r="R69" s="74" t="str">
        <f t="shared" si="5"/>
        <v>カビナイスＰＺ水水</v>
      </c>
      <c r="S69" s="86" t="str">
        <f t="shared" si="5"/>
        <v>キノンドーFLFL</v>
      </c>
      <c r="T69" s="74" t="str">
        <f t="shared" si="5"/>
        <v>キノンドー４０水水</v>
      </c>
      <c r="U69" s="74" t="str">
        <f t="shared" si="5"/>
        <v>クプロシールドFLFL</v>
      </c>
      <c r="V69" s="74" t="str">
        <f t="shared" si="5"/>
        <v>グリーンダイセンＭ水水</v>
      </c>
      <c r="W69" s="74" t="str">
        <f t="shared" si="5"/>
        <v>グリーンペンコゼブ水水</v>
      </c>
      <c r="X69" s="74" t="str">
        <f t="shared" si="5"/>
        <v>ケンジャFLFL</v>
      </c>
      <c r="Y69" s="74" t="str">
        <f t="shared" si="5"/>
        <v>コサイド３０００DFDF</v>
      </c>
      <c r="Z69" s="74" t="str">
        <f t="shared" si="5"/>
        <v>ザンプロＤＭFLFL</v>
      </c>
      <c r="AA69" s="74" t="str">
        <f t="shared" si="5"/>
        <v>シグナムＷＤＧ顆顆</v>
      </c>
      <c r="AB69" s="74" t="str">
        <f t="shared" si="5"/>
        <v>ジマンダイセン水水</v>
      </c>
      <c r="AC69" s="74" t="str">
        <f t="shared" si="5"/>
        <v>ジャストフィットFLFL</v>
      </c>
      <c r="AD69" s="74" t="str">
        <f t="shared" si="5"/>
        <v>スクレアFLFL</v>
      </c>
      <c r="AE69" s="74" t="str">
        <f t="shared" si="5"/>
        <v>スターナ水水</v>
      </c>
      <c r="AF69" s="86" t="str">
        <f t="shared" si="5"/>
        <v>ストロビーFLFL</v>
      </c>
      <c r="AG69" s="74" t="str">
        <f t="shared" si="5"/>
        <v>ゾーベックエニケード水水</v>
      </c>
      <c r="AH69" s="74" t="str">
        <f t="shared" si="5"/>
        <v>ゾーベックエンカンティアSESE</v>
      </c>
      <c r="AI69" s="74" t="str">
        <f t="shared" si="5"/>
        <v>ゾーベックエンテクタSESE</v>
      </c>
      <c r="AJ69" s="74" t="str">
        <f t="shared" si="5"/>
        <v>ダコニール１０００FLFL</v>
      </c>
      <c r="AK69" s="86" t="str">
        <f t="shared" si="5"/>
        <v>ドイツボルドーＡ水水</v>
      </c>
      <c r="AL69" s="74" t="str">
        <f t="shared" si="5"/>
        <v>ドーシャスFLFL</v>
      </c>
      <c r="AM69" s="74" t="str">
        <f t="shared" si="5"/>
        <v>トップジンＭ水水</v>
      </c>
      <c r="AN69" s="74" t="str">
        <f t="shared" si="5"/>
        <v>ナレート水水</v>
      </c>
      <c r="AO69" s="74" t="str">
        <f t="shared" si="5"/>
        <v>ネクスターFLFL</v>
      </c>
      <c r="AP69" s="74" t="str">
        <f t="shared" si="5"/>
        <v>ハーモメイト溶溶</v>
      </c>
      <c r="AQ69" s="74" t="str">
        <f t="shared" si="5"/>
        <v>バクテサイド水水</v>
      </c>
      <c r="AR69" s="74" t="str">
        <f t="shared" si="5"/>
        <v>バリダシン液液</v>
      </c>
      <c r="AS69" s="74" t="str">
        <f t="shared" si="5"/>
        <v>パレード２０FLFL</v>
      </c>
      <c r="AT69" s="74" t="str">
        <f t="shared" si="5"/>
        <v>ピシロックFLFL</v>
      </c>
      <c r="AU69" s="74" t="str">
        <f t="shared" si="5"/>
        <v>ファンタジスタ顆顆</v>
      </c>
      <c r="AV69" s="74" t="str">
        <f t="shared" si="5"/>
        <v>フェスティバル水水</v>
      </c>
      <c r="AW69" s="74" t="str">
        <f t="shared" si="5"/>
        <v>フォリオゴールドFLFL</v>
      </c>
      <c r="AX69" s="74" t="str">
        <f t="shared" si="5"/>
        <v>ブリザード水水</v>
      </c>
      <c r="AY69" s="74" t="str">
        <f t="shared" si="5"/>
        <v>プロポーズ顆顆</v>
      </c>
      <c r="AZ69" s="74" t="str">
        <f t="shared" si="5"/>
        <v>ベンレート水水</v>
      </c>
      <c r="BA69" s="74" t="str">
        <f t="shared" si="5"/>
        <v>ホライズンDFDF</v>
      </c>
      <c r="BB69" s="74" t="str">
        <f t="shared" si="5"/>
        <v>ポリオキシンＡＬ溶溶</v>
      </c>
      <c r="BC69" s="74" t="str">
        <f t="shared" si="5"/>
        <v>マスタピース水水</v>
      </c>
      <c r="BD69" s="74" t="str">
        <f t="shared" si="5"/>
        <v>マテリーナ水水</v>
      </c>
      <c r="BE69" s="74" t="str">
        <f t="shared" si="5"/>
        <v>メジャーFLFL</v>
      </c>
      <c r="BF69" s="74" t="str">
        <f t="shared" si="5"/>
        <v>ライメイFLFL</v>
      </c>
      <c r="BG69" s="74" t="str">
        <f t="shared" si="5"/>
        <v>ランマンFLFL</v>
      </c>
      <c r="BH69" s="74" t="str">
        <f t="shared" si="5"/>
        <v>リドミルゴールドＭＺ顆顆</v>
      </c>
      <c r="BI69" s="74" t="str">
        <f t="shared" si="5"/>
        <v>レーバスFLFL</v>
      </c>
      <c r="BJ69" s="71" t="str">
        <f t="shared" si="5"/>
        <v>ロブラール水水</v>
      </c>
      <c r="BK69" s="71"/>
    </row>
    <row r="70" spans="1:64">
      <c r="B70" s="78"/>
      <c r="C70" s="114"/>
      <c r="S70" s="86"/>
      <c r="AF70" s="86"/>
      <c r="AK70" s="86"/>
      <c r="BJ70" s="71"/>
      <c r="BK70" s="71"/>
    </row>
    <row r="71" spans="1:64">
      <c r="S71" s="86"/>
      <c r="AF71" s="86"/>
      <c r="AK71" s="86"/>
      <c r="BJ71" s="71"/>
      <c r="BK71" s="71"/>
    </row>
    <row r="72" spans="1:64">
      <c r="S72" s="86"/>
      <c r="AF72" s="86"/>
      <c r="AK72" s="86"/>
      <c r="BJ72" s="71"/>
      <c r="BK72" s="71"/>
    </row>
    <row r="73" spans="1:64">
      <c r="S73" s="86"/>
      <c r="AF73" s="86"/>
      <c r="AK73" s="86"/>
      <c r="BJ73" s="71"/>
      <c r="BK73" s="71"/>
    </row>
    <row r="74" spans="1:64">
      <c r="S74" s="86"/>
      <c r="AF74" s="86"/>
      <c r="AK74" s="86"/>
      <c r="BJ74" s="71"/>
      <c r="BK74" s="71"/>
    </row>
    <row r="75" spans="1:64">
      <c r="S75" s="86"/>
      <c r="AF75" s="86"/>
      <c r="AK75" s="86"/>
      <c r="BJ75" s="71"/>
      <c r="BK75" s="71"/>
    </row>
    <row r="76" spans="1:64">
      <c r="S76" s="86"/>
      <c r="AF76" s="86"/>
      <c r="AK76" s="86"/>
      <c r="BJ76" s="71"/>
      <c r="BK76" s="71"/>
    </row>
    <row r="77" spans="1:64">
      <c r="S77" s="86"/>
      <c r="AF77" s="86"/>
      <c r="AK77" s="86"/>
      <c r="BJ77" s="71"/>
      <c r="BK77" s="71"/>
    </row>
    <row r="78" spans="1:64">
      <c r="S78" s="86"/>
      <c r="AF78" s="86"/>
      <c r="AK78" s="86"/>
      <c r="BJ78" s="71"/>
      <c r="BK78" s="71"/>
    </row>
    <row r="79" spans="1:64">
      <c r="S79" s="86"/>
      <c r="AF79" s="86"/>
      <c r="AK79" s="86"/>
      <c r="BJ79" s="71"/>
      <c r="BK79" s="71"/>
    </row>
    <row r="80" spans="1:64">
      <c r="S80" s="86"/>
      <c r="AF80" s="86"/>
      <c r="AK80" s="86"/>
      <c r="BJ80" s="71"/>
      <c r="BK80" s="71"/>
    </row>
    <row r="81" spans="19:63">
      <c r="S81" s="86"/>
      <c r="AK81" s="86"/>
      <c r="BJ81" s="71"/>
      <c r="BK81" s="71"/>
    </row>
    <row r="82" spans="19:63">
      <c r="S82" s="86"/>
      <c r="AK82" s="86"/>
      <c r="BJ82" s="71"/>
      <c r="BK82" s="71"/>
    </row>
    <row r="83" spans="19:63">
      <c r="BJ83" s="71"/>
      <c r="BK83" s="71"/>
    </row>
    <row r="84" spans="19:63">
      <c r="BJ84" s="71"/>
      <c r="BK84" s="71"/>
    </row>
    <row r="85" spans="19:63">
      <c r="BJ85" s="71"/>
      <c r="BK85" s="71"/>
    </row>
    <row r="86" spans="19:63">
      <c r="BJ86" s="71"/>
      <c r="BK86" s="71"/>
    </row>
    <row r="87" spans="19:63">
      <c r="BJ87" s="71"/>
      <c r="BK87" s="71"/>
    </row>
    <row r="88" spans="19:63">
      <c r="BJ88" s="71"/>
      <c r="BK88" s="71"/>
    </row>
    <row r="89" spans="19:63">
      <c r="BJ89" s="71"/>
      <c r="BK89" s="71"/>
    </row>
    <row r="90" spans="19:63">
      <c r="BJ90" s="71"/>
      <c r="BK90" s="71"/>
    </row>
    <row r="91" spans="19:63">
      <c r="BJ91" s="71"/>
      <c r="BK91" s="71"/>
    </row>
    <row r="92" spans="19:63">
      <c r="BJ92" s="71"/>
      <c r="BK92" s="71"/>
    </row>
    <row r="93" spans="19:63">
      <c r="BJ93" s="71"/>
      <c r="BK93" s="71"/>
    </row>
    <row r="94" spans="19:63">
      <c r="BJ94" s="71"/>
      <c r="BK94" s="71"/>
    </row>
    <row r="95" spans="19:63">
      <c r="BJ95" s="71"/>
      <c r="BK95" s="71"/>
    </row>
    <row r="96" spans="19:63">
      <c r="BJ96" s="71"/>
      <c r="BK96" s="71"/>
    </row>
    <row r="97" spans="62:63">
      <c r="BJ97" s="71"/>
      <c r="BK97" s="71"/>
    </row>
    <row r="98" spans="62:63">
      <c r="BJ98" s="71"/>
      <c r="BK98" s="71"/>
    </row>
    <row r="99" spans="62:63">
      <c r="BJ99" s="71"/>
      <c r="BK99" s="71"/>
    </row>
  </sheetData>
  <sheetProtection password="CEE3" sheet="1" objects="1" scenarios="1"/>
  <mergeCells count="5">
    <mergeCell ref="A7:A63"/>
    <mergeCell ref="BL2:BL5"/>
    <mergeCell ref="A2:E6"/>
    <mergeCell ref="F2:BJ2"/>
    <mergeCell ref="BK2:BK6"/>
  </mergeCells>
  <phoneticPr fontId="3"/>
  <pageMargins left="0.59055118110236227" right="0.59055118110236227" top="0.55118110236220474" bottom="0.55118110236220474" header="0" footer="0"/>
  <pageSetup paperSize="9" scale="35"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opLeftCell="A9" zoomScale="130" zoomScaleNormal="130" workbookViewId="0">
      <selection activeCell="B20" sqref="B20"/>
    </sheetView>
  </sheetViews>
  <sheetFormatPr defaultRowHeight="13.5"/>
  <cols>
    <col min="1" max="1" width="13" bestFit="1" customWidth="1"/>
    <col min="2" max="2" width="121.125" bestFit="1" customWidth="1"/>
  </cols>
  <sheetData>
    <row r="1" spans="1:4" ht="14.25" thickBot="1">
      <c r="A1" s="122" t="s">
        <v>55</v>
      </c>
      <c r="B1" s="122" t="s">
        <v>157</v>
      </c>
    </row>
    <row r="2" spans="1:4">
      <c r="A2" s="209" t="s">
        <v>61</v>
      </c>
      <c r="B2" s="122" t="s">
        <v>145</v>
      </c>
    </row>
    <row r="3" spans="1:4">
      <c r="A3" s="207" t="s">
        <v>62</v>
      </c>
      <c r="B3" s="122" t="s">
        <v>145</v>
      </c>
      <c r="C3" s="16"/>
    </row>
    <row r="4" spans="1:4" ht="27.75" thickBot="1">
      <c r="A4" s="207" t="s">
        <v>63</v>
      </c>
      <c r="B4" s="124" t="s">
        <v>246</v>
      </c>
    </row>
    <row r="5" spans="1:4" ht="27.75" thickBot="1">
      <c r="A5" s="207" t="s">
        <v>532</v>
      </c>
      <c r="B5" s="208" t="s">
        <v>247</v>
      </c>
      <c r="C5" s="122"/>
      <c r="D5" s="123"/>
    </row>
    <row r="6" spans="1:4" ht="148.5">
      <c r="A6" s="207" t="s">
        <v>64</v>
      </c>
      <c r="B6" s="208" t="s">
        <v>248</v>
      </c>
      <c r="C6" s="122"/>
      <c r="D6" s="122"/>
    </row>
    <row r="7" spans="1:4" ht="27">
      <c r="A7" s="121" t="s">
        <v>65</v>
      </c>
      <c r="B7" s="208" t="s">
        <v>156</v>
      </c>
      <c r="C7" s="122"/>
      <c r="D7" s="122"/>
    </row>
    <row r="8" spans="1:4" ht="27">
      <c r="A8" s="207" t="s">
        <v>66</v>
      </c>
      <c r="B8" s="208" t="s">
        <v>261</v>
      </c>
      <c r="C8" s="122"/>
      <c r="D8" s="122"/>
    </row>
    <row r="9" spans="1:4" ht="27">
      <c r="A9" s="207" t="s">
        <v>67</v>
      </c>
      <c r="B9" s="208" t="s">
        <v>156</v>
      </c>
      <c r="C9" s="122"/>
      <c r="D9" s="122"/>
    </row>
    <row r="10" spans="1:4" ht="81">
      <c r="A10" s="207" t="s">
        <v>68</v>
      </c>
      <c r="B10" s="208" t="s">
        <v>262</v>
      </c>
      <c r="C10" s="122"/>
      <c r="D10" s="122"/>
    </row>
    <row r="11" spans="1:4">
      <c r="A11" s="207" t="s">
        <v>69</v>
      </c>
      <c r="B11" s="122" t="s">
        <v>153</v>
      </c>
      <c r="C11" s="122"/>
      <c r="D11" s="122"/>
    </row>
    <row r="12" spans="1:4" ht="40.5">
      <c r="A12" s="207" t="s">
        <v>70</v>
      </c>
      <c r="B12" s="208" t="s">
        <v>155</v>
      </c>
      <c r="C12" s="122"/>
      <c r="D12" s="122"/>
    </row>
    <row r="13" spans="1:4" ht="67.5">
      <c r="A13" s="207" t="s">
        <v>71</v>
      </c>
      <c r="B13" s="208" t="s">
        <v>249</v>
      </c>
      <c r="C13" s="122"/>
      <c r="D13" s="122"/>
    </row>
    <row r="14" spans="1:4">
      <c r="A14" s="207" t="s">
        <v>1084</v>
      </c>
      <c r="B14" s="208" t="s">
        <v>1085</v>
      </c>
      <c r="C14" s="122"/>
      <c r="D14" s="122"/>
    </row>
    <row r="15" spans="1:4">
      <c r="A15" s="207" t="s">
        <v>72</v>
      </c>
      <c r="B15" s="208" t="s">
        <v>263</v>
      </c>
      <c r="C15" s="122"/>
      <c r="D15" s="122"/>
    </row>
    <row r="16" spans="1:4">
      <c r="A16" s="207" t="s">
        <v>154</v>
      </c>
      <c r="B16" s="122" t="s">
        <v>153</v>
      </c>
      <c r="C16" s="122"/>
      <c r="D16" s="122"/>
    </row>
    <row r="17" spans="1:4" ht="27">
      <c r="A17" s="207" t="s">
        <v>74</v>
      </c>
      <c r="B17" s="208" t="s">
        <v>236</v>
      </c>
      <c r="C17" s="122"/>
      <c r="D17" s="122"/>
    </row>
    <row r="18" spans="1:4">
      <c r="A18" s="207" t="s">
        <v>75</v>
      </c>
      <c r="B18" s="122" t="s">
        <v>153</v>
      </c>
    </row>
    <row r="19" spans="1:4" ht="27">
      <c r="A19" s="207" t="s">
        <v>76</v>
      </c>
      <c r="B19" s="208" t="s">
        <v>264</v>
      </c>
    </row>
    <row r="20" spans="1:4">
      <c r="A20" s="207" t="s">
        <v>77</v>
      </c>
      <c r="B20" s="122" t="s">
        <v>136</v>
      </c>
    </row>
    <row r="21" spans="1:4">
      <c r="A21" s="207" t="s">
        <v>78</v>
      </c>
      <c r="B21" s="122" t="s">
        <v>153</v>
      </c>
    </row>
    <row r="22" spans="1:4" ht="40.5">
      <c r="A22" s="207" t="s">
        <v>79</v>
      </c>
      <c r="B22" s="208" t="s">
        <v>265</v>
      </c>
    </row>
    <row r="23" spans="1:4">
      <c r="A23" s="207" t="s">
        <v>80</v>
      </c>
      <c r="B23" s="122" t="s">
        <v>153</v>
      </c>
    </row>
    <row r="24" spans="1:4">
      <c r="A24" s="207" t="s">
        <v>81</v>
      </c>
      <c r="B24" s="122" t="s">
        <v>137</v>
      </c>
    </row>
    <row r="25" spans="1:4">
      <c r="A25" s="207" t="s">
        <v>82</v>
      </c>
      <c r="B25" s="122" t="s">
        <v>137</v>
      </c>
    </row>
    <row r="26" spans="1:4">
      <c r="A26" s="207" t="s">
        <v>83</v>
      </c>
      <c r="B26" s="122" t="s">
        <v>136</v>
      </c>
    </row>
    <row r="27" spans="1:4" ht="27">
      <c r="A27" s="207" t="s">
        <v>152</v>
      </c>
      <c r="B27" s="208" t="s">
        <v>237</v>
      </c>
    </row>
    <row r="28" spans="1:4" ht="40.5">
      <c r="A28" s="207" t="s">
        <v>85</v>
      </c>
      <c r="B28" s="208" t="s">
        <v>266</v>
      </c>
    </row>
    <row r="29" spans="1:4" ht="54">
      <c r="A29" s="207" t="s">
        <v>86</v>
      </c>
      <c r="B29" s="208" t="s">
        <v>151</v>
      </c>
    </row>
    <row r="30" spans="1:4">
      <c r="A30" s="207" t="s">
        <v>87</v>
      </c>
      <c r="B30" s="122" t="s">
        <v>150</v>
      </c>
    </row>
    <row r="31" spans="1:4">
      <c r="A31" s="207" t="s">
        <v>88</v>
      </c>
      <c r="B31" s="122" t="s">
        <v>149</v>
      </c>
    </row>
    <row r="32" spans="1:4" ht="40.5">
      <c r="A32" s="207" t="s">
        <v>89</v>
      </c>
      <c r="B32" s="208" t="s">
        <v>267</v>
      </c>
    </row>
    <row r="33" spans="1:2">
      <c r="A33" s="207" t="s">
        <v>90</v>
      </c>
      <c r="B33" s="122" t="s">
        <v>148</v>
      </c>
    </row>
    <row r="34" spans="1:2">
      <c r="A34" s="207" t="s">
        <v>91</v>
      </c>
      <c r="B34" s="122" t="s">
        <v>143</v>
      </c>
    </row>
    <row r="35" spans="1:2">
      <c r="A35" s="207" t="s">
        <v>92</v>
      </c>
      <c r="B35" s="122" t="s">
        <v>136</v>
      </c>
    </row>
    <row r="36" spans="1:2" ht="40.5">
      <c r="A36" s="207" t="s">
        <v>147</v>
      </c>
      <c r="B36" s="208" t="s">
        <v>268</v>
      </c>
    </row>
    <row r="37" spans="1:2">
      <c r="A37" s="207" t="s">
        <v>146</v>
      </c>
      <c r="B37" s="122" t="s">
        <v>145</v>
      </c>
    </row>
    <row r="38" spans="1:2" ht="121.5">
      <c r="A38" s="207" t="s">
        <v>95</v>
      </c>
      <c r="B38" s="208" t="s">
        <v>144</v>
      </c>
    </row>
    <row r="39" spans="1:2">
      <c r="A39" s="207" t="s">
        <v>96</v>
      </c>
      <c r="B39" s="122" t="s">
        <v>143</v>
      </c>
    </row>
    <row r="40" spans="1:2" ht="54">
      <c r="A40" s="207" t="s">
        <v>97</v>
      </c>
      <c r="B40" s="208" t="s">
        <v>269</v>
      </c>
    </row>
    <row r="41" spans="1:2" ht="27">
      <c r="A41" s="207" t="s">
        <v>98</v>
      </c>
      <c r="B41" s="208" t="s">
        <v>238</v>
      </c>
    </row>
    <row r="42" spans="1:2" ht="40.5">
      <c r="A42" s="207" t="s">
        <v>142</v>
      </c>
      <c r="B42" s="208" t="s">
        <v>239</v>
      </c>
    </row>
    <row r="43" spans="1:2">
      <c r="A43" s="207" t="s">
        <v>141</v>
      </c>
      <c r="B43" s="122" t="s">
        <v>136</v>
      </c>
    </row>
    <row r="44" spans="1:2">
      <c r="A44" s="207" t="s">
        <v>101</v>
      </c>
      <c r="B44" s="122" t="s">
        <v>136</v>
      </c>
    </row>
    <row r="45" spans="1:2">
      <c r="A45" s="207" t="s">
        <v>102</v>
      </c>
      <c r="B45" s="122" t="s">
        <v>136</v>
      </c>
    </row>
    <row r="46" spans="1:2" ht="40.5">
      <c r="A46" s="207" t="s">
        <v>103</v>
      </c>
      <c r="B46" s="208" t="s">
        <v>140</v>
      </c>
    </row>
    <row r="47" spans="1:2">
      <c r="A47" s="207" t="s">
        <v>139</v>
      </c>
      <c r="B47" s="122" t="s">
        <v>136</v>
      </c>
    </row>
    <row r="48" spans="1:2" ht="14.25" thickBot="1">
      <c r="A48" s="210" t="s">
        <v>138</v>
      </c>
      <c r="B48" s="122" t="s">
        <v>137</v>
      </c>
    </row>
  </sheetData>
  <sheetProtection password="CEE3" sheet="1" objects="1" scenarios="1"/>
  <phoneticPr fontId="3"/>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FF"/>
  </sheetPr>
  <dimension ref="A1:BO70"/>
  <sheetViews>
    <sheetView view="pageBreakPreview" zoomScale="80" zoomScaleNormal="55" zoomScaleSheetLayoutView="80" workbookViewId="0">
      <pane xSplit="4" ySplit="5" topLeftCell="E50" activePane="bottomRight" state="frozen"/>
      <selection activeCell="B59" sqref="B59"/>
      <selection pane="topRight" activeCell="B59" sqref="B59"/>
      <selection pane="bottomLeft" activeCell="B59" sqref="B59"/>
      <selection pane="bottomRight" activeCell="BJ5" sqref="BJ5"/>
    </sheetView>
  </sheetViews>
  <sheetFormatPr defaultColWidth="11" defaultRowHeight="13.5"/>
  <cols>
    <col min="1" max="1" width="3.625" style="35" customWidth="1"/>
    <col min="2" max="2" width="3.25" style="33" customWidth="1"/>
    <col min="3" max="3" width="20.625" style="83" customWidth="1"/>
    <col min="4" max="4" width="4" style="35" customWidth="1"/>
    <col min="5" max="50" width="3.625" style="9" customWidth="1"/>
    <col min="51" max="53" width="3.625" style="35" customWidth="1"/>
    <col min="54" max="64" width="3.625" style="9" customWidth="1"/>
    <col min="65" max="65" width="3.625" style="35" customWidth="1"/>
    <col min="66" max="16384" width="11" style="35"/>
  </cols>
  <sheetData>
    <row r="1" spans="1:67" ht="19.5" customHeight="1" thickBot="1">
      <c r="A1" s="1106" t="s">
        <v>343</v>
      </c>
      <c r="B1" s="289"/>
      <c r="C1" s="290"/>
      <c r="D1" s="719"/>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16" t="s">
        <v>18</v>
      </c>
    </row>
    <row r="2" spans="1:67" s="13" customFormat="1" ht="18.75" customHeight="1" thickBot="1">
      <c r="A2" s="1162"/>
      <c r="B2" s="1163"/>
      <c r="C2" s="1163"/>
      <c r="D2" s="1163"/>
      <c r="E2" s="1163"/>
      <c r="F2" s="1169" t="s">
        <v>270</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0"/>
      <c r="BH2" s="1170"/>
      <c r="BI2" s="1170"/>
      <c r="BJ2" s="1170"/>
      <c r="BK2" s="1170"/>
      <c r="BL2" s="1170"/>
      <c r="BM2" s="1171"/>
      <c r="BN2" s="1299"/>
    </row>
    <row r="3" spans="1:67" s="37" customFormat="1" ht="24" customHeight="1">
      <c r="A3" s="1164"/>
      <c r="B3" s="1165"/>
      <c r="C3" s="1165"/>
      <c r="D3" s="1165"/>
      <c r="E3" s="1165"/>
      <c r="F3" s="310">
        <v>1</v>
      </c>
      <c r="G3" s="298">
        <f>F3+1</f>
        <v>2</v>
      </c>
      <c r="H3" s="298">
        <f t="shared" ref="H3:BM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7">
        <f t="shared" si="0"/>
        <v>21</v>
      </c>
      <c r="AA3" s="298">
        <f t="shared" si="0"/>
        <v>22</v>
      </c>
      <c r="AB3" s="298">
        <f t="shared" si="0"/>
        <v>23</v>
      </c>
      <c r="AC3" s="298">
        <f t="shared" si="0"/>
        <v>24</v>
      </c>
      <c r="AD3" s="299">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5">
        <f t="shared" si="0"/>
        <v>49</v>
      </c>
      <c r="BC3" s="296">
        <f t="shared" si="0"/>
        <v>50</v>
      </c>
      <c r="BD3" s="297">
        <f t="shared" si="0"/>
        <v>51</v>
      </c>
      <c r="BE3" s="298">
        <f t="shared" si="0"/>
        <v>52</v>
      </c>
      <c r="BF3" s="298">
        <f t="shared" si="0"/>
        <v>53</v>
      </c>
      <c r="BG3" s="298">
        <f t="shared" si="0"/>
        <v>54</v>
      </c>
      <c r="BH3" s="299">
        <f t="shared" si="0"/>
        <v>55</v>
      </c>
      <c r="BI3" s="294">
        <f t="shared" si="0"/>
        <v>56</v>
      </c>
      <c r="BJ3" s="295">
        <f t="shared" si="0"/>
        <v>57</v>
      </c>
      <c r="BK3" s="295">
        <f t="shared" si="0"/>
        <v>58</v>
      </c>
      <c r="BL3" s="295">
        <f t="shared" si="0"/>
        <v>59</v>
      </c>
      <c r="BM3" s="296">
        <f t="shared" si="0"/>
        <v>60</v>
      </c>
      <c r="BN3" s="1300"/>
    </row>
    <row r="4" spans="1:67" s="88" customFormat="1" ht="117" customHeight="1">
      <c r="A4" s="1164"/>
      <c r="B4" s="1165"/>
      <c r="C4" s="1165"/>
      <c r="D4" s="1165"/>
      <c r="E4" s="1165"/>
      <c r="F4" s="303" t="s">
        <v>747</v>
      </c>
      <c r="G4" s="304" t="s">
        <v>785</v>
      </c>
      <c r="H4" s="304" t="s">
        <v>633</v>
      </c>
      <c r="I4" s="304" t="s">
        <v>699</v>
      </c>
      <c r="J4" s="307" t="s">
        <v>596</v>
      </c>
      <c r="K4" s="303" t="s">
        <v>597</v>
      </c>
      <c r="L4" s="304" t="s">
        <v>748</v>
      </c>
      <c r="M4" s="304" t="s">
        <v>749</v>
      </c>
      <c r="N4" s="304" t="s">
        <v>750</v>
      </c>
      <c r="O4" s="305" t="s">
        <v>786</v>
      </c>
      <c r="P4" s="306" t="s">
        <v>574</v>
      </c>
      <c r="Q4" s="304" t="s">
        <v>752</v>
      </c>
      <c r="R4" s="304" t="s">
        <v>575</v>
      </c>
      <c r="S4" s="304" t="s">
        <v>598</v>
      </c>
      <c r="T4" s="307" t="s">
        <v>599</v>
      </c>
      <c r="U4" s="303" t="s">
        <v>600</v>
      </c>
      <c r="V4" s="304" t="s">
        <v>736</v>
      </c>
      <c r="W4" s="304" t="s">
        <v>601</v>
      </c>
      <c r="X4" s="304" t="s">
        <v>662</v>
      </c>
      <c r="Y4" s="305" t="s">
        <v>702</v>
      </c>
      <c r="Z4" s="306" t="s">
        <v>577</v>
      </c>
      <c r="AA4" s="304" t="s">
        <v>634</v>
      </c>
      <c r="AB4" s="304" t="s">
        <v>717</v>
      </c>
      <c r="AC4" s="304" t="s">
        <v>499</v>
      </c>
      <c r="AD4" s="307" t="s">
        <v>754</v>
      </c>
      <c r="AE4" s="303" t="s">
        <v>755</v>
      </c>
      <c r="AF4" s="304" t="s">
        <v>636</v>
      </c>
      <c r="AG4" s="304" t="s">
        <v>663</v>
      </c>
      <c r="AH4" s="304" t="s">
        <v>756</v>
      </c>
      <c r="AI4" s="305" t="s">
        <v>757</v>
      </c>
      <c r="AJ4" s="306" t="s">
        <v>758</v>
      </c>
      <c r="AK4" s="304" t="s">
        <v>111</v>
      </c>
      <c r="AL4" s="304" t="s">
        <v>112</v>
      </c>
      <c r="AM4" s="304" t="s">
        <v>605</v>
      </c>
      <c r="AN4" s="307" t="s">
        <v>579</v>
      </c>
      <c r="AO4" s="303" t="s">
        <v>759</v>
      </c>
      <c r="AP4" s="304" t="s">
        <v>760</v>
      </c>
      <c r="AQ4" s="304" t="s">
        <v>501</v>
      </c>
      <c r="AR4" s="304" t="s">
        <v>787</v>
      </c>
      <c r="AS4" s="305" t="s">
        <v>719</v>
      </c>
      <c r="AT4" s="306" t="s">
        <v>788</v>
      </c>
      <c r="AU4" s="304" t="s">
        <v>789</v>
      </c>
      <c r="AV4" s="304" t="s">
        <v>638</v>
      </c>
      <c r="AW4" s="304" t="s">
        <v>639</v>
      </c>
      <c r="AX4" s="307" t="s">
        <v>790</v>
      </c>
      <c r="AY4" s="303" t="s">
        <v>607</v>
      </c>
      <c r="AZ4" s="304" t="s">
        <v>761</v>
      </c>
      <c r="BA4" s="304" t="s">
        <v>608</v>
      </c>
      <c r="BB4" s="304" t="s">
        <v>581</v>
      </c>
      <c r="BC4" s="305" t="s">
        <v>609</v>
      </c>
      <c r="BD4" s="306" t="s">
        <v>791</v>
      </c>
      <c r="BE4" s="304" t="s">
        <v>640</v>
      </c>
      <c r="BF4" s="304" t="s">
        <v>502</v>
      </c>
      <c r="BG4" s="304" t="s">
        <v>707</v>
      </c>
      <c r="BH4" s="307" t="s">
        <v>503</v>
      </c>
      <c r="BI4" s="303" t="s">
        <v>664</v>
      </c>
      <c r="BJ4" s="304" t="s">
        <v>674</v>
      </c>
      <c r="BK4" s="304" t="s">
        <v>709</v>
      </c>
      <c r="BL4" s="304" t="s">
        <v>641</v>
      </c>
      <c r="BM4" s="305" t="s">
        <v>762</v>
      </c>
      <c r="BN4" s="1300"/>
    </row>
    <row r="5" spans="1:67" s="13" customFormat="1" ht="26.25" customHeight="1">
      <c r="A5" s="1164"/>
      <c r="B5" s="1165"/>
      <c r="C5" s="1165"/>
      <c r="D5" s="1165"/>
      <c r="E5" s="1165"/>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1300"/>
    </row>
    <row r="6" spans="1:67" s="13" customFormat="1" ht="14.45" customHeight="1" thickBot="1">
      <c r="A6" s="1166"/>
      <c r="B6" s="1167"/>
      <c r="C6" s="1167"/>
      <c r="D6" s="1167"/>
      <c r="E6" s="1167"/>
      <c r="F6" s="313" t="s">
        <v>6</v>
      </c>
      <c r="G6" s="314" t="s">
        <v>6</v>
      </c>
      <c r="H6" s="314" t="s">
        <v>13</v>
      </c>
      <c r="I6" s="314" t="s">
        <v>4</v>
      </c>
      <c r="J6" s="317" t="s">
        <v>1</v>
      </c>
      <c r="K6" s="313" t="s">
        <v>1</v>
      </c>
      <c r="L6" s="314" t="s">
        <v>6</v>
      </c>
      <c r="M6" s="314" t="s">
        <v>1</v>
      </c>
      <c r="N6" s="314" t="s">
        <v>1</v>
      </c>
      <c r="O6" s="315" t="s">
        <v>44</v>
      </c>
      <c r="P6" s="316" t="s">
        <v>14</v>
      </c>
      <c r="Q6" s="314" t="s">
        <v>14</v>
      </c>
      <c r="R6" s="314" t="s">
        <v>1</v>
      </c>
      <c r="S6" s="314" t="s">
        <v>4</v>
      </c>
      <c r="T6" s="317" t="s">
        <v>1</v>
      </c>
      <c r="U6" s="313" t="s">
        <v>1</v>
      </c>
      <c r="V6" s="314" t="s">
        <v>6</v>
      </c>
      <c r="W6" s="314" t="s">
        <v>13</v>
      </c>
      <c r="X6" s="314" t="s">
        <v>1</v>
      </c>
      <c r="Y6" s="315" t="s">
        <v>4</v>
      </c>
      <c r="Z6" s="316" t="s">
        <v>1</v>
      </c>
      <c r="AA6" s="314" t="s">
        <v>3</v>
      </c>
      <c r="AB6" s="314" t="s">
        <v>6</v>
      </c>
      <c r="AC6" s="314" t="s">
        <v>13</v>
      </c>
      <c r="AD6" s="317" t="s">
        <v>13</v>
      </c>
      <c r="AE6" s="313" t="s">
        <v>13</v>
      </c>
      <c r="AF6" s="314" t="s">
        <v>19</v>
      </c>
      <c r="AG6" s="314" t="s">
        <v>4</v>
      </c>
      <c r="AH6" s="314" t="s">
        <v>4</v>
      </c>
      <c r="AI6" s="315" t="s">
        <v>6</v>
      </c>
      <c r="AJ6" s="316" t="s">
        <v>14</v>
      </c>
      <c r="AK6" s="314" t="s">
        <v>2</v>
      </c>
      <c r="AL6" s="314" t="s">
        <v>1</v>
      </c>
      <c r="AM6" s="314" t="s">
        <v>1</v>
      </c>
      <c r="AN6" s="317" t="s">
        <v>1</v>
      </c>
      <c r="AO6" s="313" t="s">
        <v>4</v>
      </c>
      <c r="AP6" s="314" t="s">
        <v>4</v>
      </c>
      <c r="AQ6" s="314" t="s">
        <v>3</v>
      </c>
      <c r="AR6" s="314" t="s">
        <v>6</v>
      </c>
      <c r="AS6" s="315" t="s">
        <v>1</v>
      </c>
      <c r="AT6" s="316" t="s">
        <v>6</v>
      </c>
      <c r="AU6" s="314" t="s">
        <v>6</v>
      </c>
      <c r="AV6" s="314" t="s">
        <v>13</v>
      </c>
      <c r="AW6" s="314" t="s">
        <v>6</v>
      </c>
      <c r="AX6" s="317" t="s">
        <v>4</v>
      </c>
      <c r="AY6" s="313" t="s">
        <v>6</v>
      </c>
      <c r="AZ6" s="314" t="s">
        <v>14</v>
      </c>
      <c r="BA6" s="314" t="s">
        <v>19</v>
      </c>
      <c r="BB6" s="314" t="s">
        <v>5</v>
      </c>
      <c r="BC6" s="315" t="s">
        <v>33</v>
      </c>
      <c r="BD6" s="316" t="s">
        <v>4</v>
      </c>
      <c r="BE6" s="314" t="s">
        <v>1</v>
      </c>
      <c r="BF6" s="314" t="s">
        <v>6</v>
      </c>
      <c r="BG6" s="314" t="s">
        <v>4</v>
      </c>
      <c r="BH6" s="317" t="s">
        <v>1</v>
      </c>
      <c r="BI6" s="313" t="s">
        <v>13</v>
      </c>
      <c r="BJ6" s="314" t="s">
        <v>5</v>
      </c>
      <c r="BK6" s="314" t="s">
        <v>6</v>
      </c>
      <c r="BL6" s="314" t="s">
        <v>14</v>
      </c>
      <c r="BM6" s="315" t="s">
        <v>13</v>
      </c>
      <c r="BN6" s="1301"/>
    </row>
    <row r="7" spans="1:67" s="13" customFormat="1" ht="14.45" customHeight="1">
      <c r="A7" s="1160" t="s">
        <v>270</v>
      </c>
      <c r="B7" s="360">
        <v>1</v>
      </c>
      <c r="C7" s="361" t="s">
        <v>747</v>
      </c>
      <c r="D7" s="853">
        <v>1</v>
      </c>
      <c r="E7" s="360" t="s">
        <v>6</v>
      </c>
      <c r="F7" s="363">
        <v>0</v>
      </c>
      <c r="G7" s="364">
        <v>0</v>
      </c>
      <c r="H7" s="364" t="s">
        <v>8</v>
      </c>
      <c r="I7" s="364" t="s">
        <v>8</v>
      </c>
      <c r="J7" s="367" t="s">
        <v>8</v>
      </c>
      <c r="K7" s="363" t="s">
        <v>8</v>
      </c>
      <c r="L7" s="364" t="s">
        <v>8</v>
      </c>
      <c r="M7" s="364">
        <v>0</v>
      </c>
      <c r="N7" s="364" t="s">
        <v>8</v>
      </c>
      <c r="O7" s="365">
        <v>0</v>
      </c>
      <c r="P7" s="366" t="s">
        <v>8</v>
      </c>
      <c r="Q7" s="364" t="s">
        <v>8</v>
      </c>
      <c r="R7" s="364" t="s">
        <v>8</v>
      </c>
      <c r="S7" s="364" t="s">
        <v>8</v>
      </c>
      <c r="T7" s="367" t="s">
        <v>8</v>
      </c>
      <c r="U7" s="363">
        <v>0</v>
      </c>
      <c r="V7" s="364" t="s">
        <v>8</v>
      </c>
      <c r="W7" s="364" t="s">
        <v>8</v>
      </c>
      <c r="X7" s="364" t="s">
        <v>8</v>
      </c>
      <c r="Y7" s="365" t="s">
        <v>8</v>
      </c>
      <c r="Z7" s="366" t="s">
        <v>8</v>
      </c>
      <c r="AA7" s="364" t="s">
        <v>8</v>
      </c>
      <c r="AB7" s="364" t="s">
        <v>8</v>
      </c>
      <c r="AC7" s="364" t="s">
        <v>8</v>
      </c>
      <c r="AD7" s="367" t="s">
        <v>8</v>
      </c>
      <c r="AE7" s="363" t="s">
        <v>8</v>
      </c>
      <c r="AF7" s="364">
        <v>0</v>
      </c>
      <c r="AG7" s="364" t="s">
        <v>8</v>
      </c>
      <c r="AH7" s="364" t="s">
        <v>8</v>
      </c>
      <c r="AI7" s="365" t="s">
        <v>8</v>
      </c>
      <c r="AJ7" s="366">
        <v>0</v>
      </c>
      <c r="AK7" s="364" t="s">
        <v>8</v>
      </c>
      <c r="AL7" s="364" t="s">
        <v>8</v>
      </c>
      <c r="AM7" s="364" t="s">
        <v>8</v>
      </c>
      <c r="AN7" s="367" t="s">
        <v>8</v>
      </c>
      <c r="AO7" s="363" t="s">
        <v>8</v>
      </c>
      <c r="AP7" s="364" t="s">
        <v>8</v>
      </c>
      <c r="AQ7" s="364" t="s">
        <v>8</v>
      </c>
      <c r="AR7" s="364" t="s">
        <v>8</v>
      </c>
      <c r="AS7" s="365" t="s">
        <v>8</v>
      </c>
      <c r="AT7" s="366">
        <v>0</v>
      </c>
      <c r="AU7" s="364" t="s">
        <v>8</v>
      </c>
      <c r="AV7" s="364" t="s">
        <v>8</v>
      </c>
      <c r="AW7" s="364" t="s">
        <v>8</v>
      </c>
      <c r="AX7" s="367">
        <v>0</v>
      </c>
      <c r="AY7" s="363">
        <v>0</v>
      </c>
      <c r="AZ7" s="364">
        <v>0</v>
      </c>
      <c r="BA7" s="364" t="s">
        <v>8</v>
      </c>
      <c r="BB7" s="364">
        <v>0</v>
      </c>
      <c r="BC7" s="365">
        <v>0</v>
      </c>
      <c r="BD7" s="366">
        <v>0</v>
      </c>
      <c r="BE7" s="364" t="s">
        <v>8</v>
      </c>
      <c r="BF7" s="364" t="s">
        <v>8</v>
      </c>
      <c r="BG7" s="364" t="s">
        <v>8</v>
      </c>
      <c r="BH7" s="367" t="s">
        <v>8</v>
      </c>
      <c r="BI7" s="363" t="s">
        <v>8</v>
      </c>
      <c r="BJ7" s="364">
        <v>0</v>
      </c>
      <c r="BK7" s="364" t="s">
        <v>8</v>
      </c>
      <c r="BL7" s="364" t="s">
        <v>8</v>
      </c>
      <c r="BM7" s="365">
        <v>0</v>
      </c>
      <c r="BN7" s="369">
        <f>B7</f>
        <v>1</v>
      </c>
      <c r="BO7" s="13" t="str">
        <f>+C7&amp;E7</f>
        <v>アクセルFLFL</v>
      </c>
    </row>
    <row r="8" spans="1:67" s="13" customFormat="1" ht="14.45" customHeight="1">
      <c r="A8" s="1160"/>
      <c r="B8" s="334">
        <f>B7+1</f>
        <v>2</v>
      </c>
      <c r="C8" s="332" t="s">
        <v>785</v>
      </c>
      <c r="D8" s="227">
        <v>2</v>
      </c>
      <c r="E8" s="334" t="s">
        <v>6</v>
      </c>
      <c r="F8" s="335">
        <v>0</v>
      </c>
      <c r="G8" s="336">
        <v>0</v>
      </c>
      <c r="H8" s="336">
        <v>0</v>
      </c>
      <c r="I8" s="336">
        <v>0</v>
      </c>
      <c r="J8" s="339">
        <v>0</v>
      </c>
      <c r="K8" s="335">
        <v>0</v>
      </c>
      <c r="L8" s="336">
        <v>0</v>
      </c>
      <c r="M8" s="336">
        <v>0</v>
      </c>
      <c r="N8" s="336">
        <v>0</v>
      </c>
      <c r="O8" s="337">
        <v>0</v>
      </c>
      <c r="P8" s="338">
        <v>0</v>
      </c>
      <c r="Q8" s="336">
        <v>0</v>
      </c>
      <c r="R8" s="336">
        <v>0</v>
      </c>
      <c r="S8" s="336">
        <v>0</v>
      </c>
      <c r="T8" s="339">
        <v>0</v>
      </c>
      <c r="U8" s="335">
        <v>0</v>
      </c>
      <c r="V8" s="336">
        <v>0</v>
      </c>
      <c r="W8" s="336">
        <v>0</v>
      </c>
      <c r="X8" s="336">
        <v>0</v>
      </c>
      <c r="Y8" s="337">
        <v>0</v>
      </c>
      <c r="Z8" s="338">
        <v>0</v>
      </c>
      <c r="AA8" s="336">
        <v>0</v>
      </c>
      <c r="AB8" s="336">
        <v>0</v>
      </c>
      <c r="AC8" s="336">
        <v>0</v>
      </c>
      <c r="AD8" s="339">
        <v>0</v>
      </c>
      <c r="AE8" s="335">
        <v>0</v>
      </c>
      <c r="AF8" s="336">
        <v>0</v>
      </c>
      <c r="AG8" s="336">
        <v>0</v>
      </c>
      <c r="AH8" s="336">
        <v>0</v>
      </c>
      <c r="AI8" s="337">
        <v>0</v>
      </c>
      <c r="AJ8" s="338">
        <v>0</v>
      </c>
      <c r="AK8" s="336">
        <v>0</v>
      </c>
      <c r="AL8" s="336">
        <v>0</v>
      </c>
      <c r="AM8" s="336">
        <v>0</v>
      </c>
      <c r="AN8" s="339">
        <v>0</v>
      </c>
      <c r="AO8" s="335">
        <v>0</v>
      </c>
      <c r="AP8" s="336">
        <v>0</v>
      </c>
      <c r="AQ8" s="336">
        <v>0</v>
      </c>
      <c r="AR8" s="336">
        <v>0</v>
      </c>
      <c r="AS8" s="337">
        <v>0</v>
      </c>
      <c r="AT8" s="338">
        <v>0</v>
      </c>
      <c r="AU8" s="336">
        <v>0</v>
      </c>
      <c r="AV8" s="336">
        <v>0</v>
      </c>
      <c r="AW8" s="336">
        <v>0</v>
      </c>
      <c r="AX8" s="339">
        <v>0</v>
      </c>
      <c r="AY8" s="335">
        <v>0</v>
      </c>
      <c r="AZ8" s="336">
        <v>0</v>
      </c>
      <c r="BA8" s="336" t="s">
        <v>8</v>
      </c>
      <c r="BB8" s="336">
        <v>0</v>
      </c>
      <c r="BC8" s="337">
        <v>0</v>
      </c>
      <c r="BD8" s="338">
        <v>0</v>
      </c>
      <c r="BE8" s="336">
        <v>0</v>
      </c>
      <c r="BF8" s="336">
        <v>0</v>
      </c>
      <c r="BG8" s="336">
        <v>0</v>
      </c>
      <c r="BH8" s="339">
        <v>0</v>
      </c>
      <c r="BI8" s="335">
        <v>0</v>
      </c>
      <c r="BJ8" s="336">
        <v>0</v>
      </c>
      <c r="BK8" s="336" t="s">
        <v>8</v>
      </c>
      <c r="BL8" s="336">
        <v>0</v>
      </c>
      <c r="BM8" s="337">
        <v>0</v>
      </c>
      <c r="BN8" s="341">
        <f t="shared" ref="BN8:BN66" si="1">B8</f>
        <v>2</v>
      </c>
      <c r="BO8" s="13" t="str">
        <f t="shared" ref="BO8:BO66" si="2">+C8&amp;E8</f>
        <v>アクセルキングFLFL</v>
      </c>
    </row>
    <row r="9" spans="1:67" s="13" customFormat="1" ht="14.45" customHeight="1">
      <c r="A9" s="1160"/>
      <c r="B9" s="334">
        <f t="shared" ref="B9:B66" si="3">B8+1</f>
        <v>3</v>
      </c>
      <c r="C9" s="332" t="s">
        <v>633</v>
      </c>
      <c r="D9" s="227">
        <v>3</v>
      </c>
      <c r="E9" s="334" t="s">
        <v>13</v>
      </c>
      <c r="F9" s="335" t="s">
        <v>8</v>
      </c>
      <c r="G9" s="336">
        <v>0</v>
      </c>
      <c r="H9" s="336">
        <v>0</v>
      </c>
      <c r="I9" s="336">
        <v>0</v>
      </c>
      <c r="J9" s="339">
        <v>0</v>
      </c>
      <c r="K9" s="335" t="s">
        <v>8</v>
      </c>
      <c r="L9" s="336" t="s">
        <v>7</v>
      </c>
      <c r="M9" s="336" t="s">
        <v>8</v>
      </c>
      <c r="N9" s="336" t="s">
        <v>8</v>
      </c>
      <c r="O9" s="337" t="s">
        <v>8</v>
      </c>
      <c r="P9" s="338">
        <v>0</v>
      </c>
      <c r="Q9" s="336">
        <v>0</v>
      </c>
      <c r="R9" s="336">
        <v>0</v>
      </c>
      <c r="S9" s="336" t="s">
        <v>8</v>
      </c>
      <c r="T9" s="339" t="s">
        <v>8</v>
      </c>
      <c r="U9" s="335" t="s">
        <v>8</v>
      </c>
      <c r="V9" s="336" t="s">
        <v>8</v>
      </c>
      <c r="W9" s="336" t="s">
        <v>8</v>
      </c>
      <c r="X9" s="336">
        <v>0</v>
      </c>
      <c r="Y9" s="337">
        <v>0</v>
      </c>
      <c r="Z9" s="338">
        <v>0</v>
      </c>
      <c r="AA9" s="336">
        <v>0</v>
      </c>
      <c r="AB9" s="336">
        <v>0</v>
      </c>
      <c r="AC9" s="336" t="s">
        <v>7</v>
      </c>
      <c r="AD9" s="339">
        <v>0</v>
      </c>
      <c r="AE9" s="335">
        <v>0</v>
      </c>
      <c r="AF9" s="336">
        <v>0</v>
      </c>
      <c r="AG9" s="336">
        <v>0</v>
      </c>
      <c r="AH9" s="336">
        <v>0</v>
      </c>
      <c r="AI9" s="337">
        <v>0</v>
      </c>
      <c r="AJ9" s="338" t="s">
        <v>8</v>
      </c>
      <c r="AK9" s="336" t="s">
        <v>8</v>
      </c>
      <c r="AL9" s="336" t="s">
        <v>8</v>
      </c>
      <c r="AM9" s="336">
        <v>0</v>
      </c>
      <c r="AN9" s="339">
        <v>0</v>
      </c>
      <c r="AO9" s="335" t="s">
        <v>8</v>
      </c>
      <c r="AP9" s="336">
        <v>0</v>
      </c>
      <c r="AQ9" s="336">
        <v>0</v>
      </c>
      <c r="AR9" s="336">
        <v>0</v>
      </c>
      <c r="AS9" s="337">
        <v>0</v>
      </c>
      <c r="AT9" s="338" t="s">
        <v>8</v>
      </c>
      <c r="AU9" s="336">
        <v>0</v>
      </c>
      <c r="AV9" s="336" t="s">
        <v>8</v>
      </c>
      <c r="AW9" s="336" t="s">
        <v>8</v>
      </c>
      <c r="AX9" s="339">
        <v>0</v>
      </c>
      <c r="AY9" s="335" t="s">
        <v>8</v>
      </c>
      <c r="AZ9" s="336">
        <v>0</v>
      </c>
      <c r="BA9" s="336" t="s">
        <v>8</v>
      </c>
      <c r="BB9" s="336" t="s">
        <v>8</v>
      </c>
      <c r="BC9" s="337" t="s">
        <v>8</v>
      </c>
      <c r="BD9" s="338">
        <v>0</v>
      </c>
      <c r="BE9" s="336" t="s">
        <v>8</v>
      </c>
      <c r="BF9" s="336">
        <v>0</v>
      </c>
      <c r="BG9" s="336">
        <v>0</v>
      </c>
      <c r="BH9" s="339">
        <v>0</v>
      </c>
      <c r="BI9" s="335" t="s">
        <v>7</v>
      </c>
      <c r="BJ9" s="336">
        <v>0</v>
      </c>
      <c r="BK9" s="336">
        <v>0</v>
      </c>
      <c r="BL9" s="336">
        <v>0</v>
      </c>
      <c r="BM9" s="337">
        <v>0</v>
      </c>
      <c r="BN9" s="341">
        <f t="shared" si="1"/>
        <v>3</v>
      </c>
      <c r="BO9" s="13" t="str">
        <f t="shared" si="2"/>
        <v>アクタラ顆顆</v>
      </c>
    </row>
    <row r="10" spans="1:67" s="13" customFormat="1" ht="14.45" customHeight="1">
      <c r="A10" s="1160"/>
      <c r="B10" s="334">
        <f t="shared" si="3"/>
        <v>4</v>
      </c>
      <c r="C10" s="332" t="s">
        <v>699</v>
      </c>
      <c r="D10" s="227">
        <v>4</v>
      </c>
      <c r="E10" s="334" t="s">
        <v>4</v>
      </c>
      <c r="F10" s="335" t="s">
        <v>8</v>
      </c>
      <c r="G10" s="336">
        <v>0</v>
      </c>
      <c r="H10" s="336">
        <v>0</v>
      </c>
      <c r="I10" s="336">
        <v>0</v>
      </c>
      <c r="J10" s="339" t="s">
        <v>8</v>
      </c>
      <c r="K10" s="335">
        <v>0</v>
      </c>
      <c r="L10" s="336">
        <v>0</v>
      </c>
      <c r="M10" s="336">
        <v>0</v>
      </c>
      <c r="N10" s="336">
        <v>0</v>
      </c>
      <c r="O10" s="337">
        <v>0</v>
      </c>
      <c r="P10" s="338">
        <v>0</v>
      </c>
      <c r="Q10" s="336" t="s">
        <v>8</v>
      </c>
      <c r="R10" s="336">
        <v>0</v>
      </c>
      <c r="S10" s="336">
        <v>0</v>
      </c>
      <c r="T10" s="339">
        <v>0</v>
      </c>
      <c r="U10" s="335" t="s">
        <v>8</v>
      </c>
      <c r="V10" s="336" t="s">
        <v>8</v>
      </c>
      <c r="W10" s="336" t="s">
        <v>8</v>
      </c>
      <c r="X10" s="336">
        <v>0</v>
      </c>
      <c r="Y10" s="337">
        <v>0</v>
      </c>
      <c r="Z10" s="338">
        <v>0</v>
      </c>
      <c r="AA10" s="336">
        <v>0</v>
      </c>
      <c r="AB10" s="336">
        <v>0</v>
      </c>
      <c r="AC10" s="336" t="s">
        <v>8</v>
      </c>
      <c r="AD10" s="339" t="s">
        <v>8</v>
      </c>
      <c r="AE10" s="335" t="s">
        <v>8</v>
      </c>
      <c r="AF10" s="336">
        <v>0</v>
      </c>
      <c r="AG10" s="336">
        <v>0</v>
      </c>
      <c r="AH10" s="336">
        <v>0</v>
      </c>
      <c r="AI10" s="337">
        <v>0</v>
      </c>
      <c r="AJ10" s="338" t="s">
        <v>8</v>
      </c>
      <c r="AK10" s="336">
        <v>0</v>
      </c>
      <c r="AL10" s="336">
        <v>0</v>
      </c>
      <c r="AM10" s="336" t="s">
        <v>8</v>
      </c>
      <c r="AN10" s="339">
        <v>0</v>
      </c>
      <c r="AO10" s="335">
        <v>0</v>
      </c>
      <c r="AP10" s="336" t="s">
        <v>8</v>
      </c>
      <c r="AQ10" s="336">
        <v>0</v>
      </c>
      <c r="AR10" s="336">
        <v>0</v>
      </c>
      <c r="AS10" s="337" t="s">
        <v>8</v>
      </c>
      <c r="AT10" s="338">
        <v>0</v>
      </c>
      <c r="AU10" s="336">
        <v>0</v>
      </c>
      <c r="AV10" s="336" t="s">
        <v>8</v>
      </c>
      <c r="AW10" s="336" t="s">
        <v>8</v>
      </c>
      <c r="AX10" s="339">
        <v>0</v>
      </c>
      <c r="AY10" s="335" t="s">
        <v>8</v>
      </c>
      <c r="AZ10" s="336">
        <v>0</v>
      </c>
      <c r="BA10" s="336" t="s">
        <v>8</v>
      </c>
      <c r="BB10" s="336">
        <v>0</v>
      </c>
      <c r="BC10" s="337">
        <v>0</v>
      </c>
      <c r="BD10" s="338">
        <v>0</v>
      </c>
      <c r="BE10" s="336" t="s">
        <v>8</v>
      </c>
      <c r="BF10" s="336" t="s">
        <v>8</v>
      </c>
      <c r="BG10" s="336">
        <v>0</v>
      </c>
      <c r="BH10" s="339">
        <v>0</v>
      </c>
      <c r="BI10" s="335">
        <v>0</v>
      </c>
      <c r="BJ10" s="336">
        <v>0</v>
      </c>
      <c r="BK10" s="336">
        <v>0</v>
      </c>
      <c r="BL10" s="336">
        <v>0</v>
      </c>
      <c r="BM10" s="337">
        <v>0</v>
      </c>
      <c r="BN10" s="341">
        <f t="shared" si="1"/>
        <v>4</v>
      </c>
      <c r="BO10" s="13" t="str">
        <f t="shared" si="2"/>
        <v>アグロスリン水水</v>
      </c>
    </row>
    <row r="11" spans="1:67" s="13" customFormat="1" ht="14.45" customHeight="1" thickBot="1">
      <c r="A11" s="1160"/>
      <c r="B11" s="370">
        <f t="shared" si="3"/>
        <v>5</v>
      </c>
      <c r="C11" s="371" t="s">
        <v>596</v>
      </c>
      <c r="D11" s="854">
        <v>5</v>
      </c>
      <c r="E11" s="370" t="s">
        <v>1</v>
      </c>
      <c r="F11" s="373" t="s">
        <v>8</v>
      </c>
      <c r="G11" s="374">
        <v>0</v>
      </c>
      <c r="H11" s="374">
        <v>0</v>
      </c>
      <c r="I11" s="374" t="s">
        <v>8</v>
      </c>
      <c r="J11" s="377">
        <v>0</v>
      </c>
      <c r="K11" s="373" t="s">
        <v>8</v>
      </c>
      <c r="L11" s="374" t="s">
        <v>8</v>
      </c>
      <c r="M11" s="374">
        <v>0</v>
      </c>
      <c r="N11" s="374">
        <v>0</v>
      </c>
      <c r="O11" s="375">
        <v>0</v>
      </c>
      <c r="P11" s="376" t="s">
        <v>9</v>
      </c>
      <c r="Q11" s="374" t="s">
        <v>8</v>
      </c>
      <c r="R11" s="374" t="s">
        <v>8</v>
      </c>
      <c r="S11" s="374" t="s">
        <v>8</v>
      </c>
      <c r="T11" s="377">
        <v>0</v>
      </c>
      <c r="U11" s="373">
        <v>0</v>
      </c>
      <c r="V11" s="374" t="s">
        <v>8</v>
      </c>
      <c r="W11" s="374" t="s">
        <v>8</v>
      </c>
      <c r="X11" s="374" t="s">
        <v>8</v>
      </c>
      <c r="Y11" s="375" t="s">
        <v>8</v>
      </c>
      <c r="Z11" s="376" t="s">
        <v>8</v>
      </c>
      <c r="AA11" s="374" t="s">
        <v>8</v>
      </c>
      <c r="AB11" s="374" t="s">
        <v>8</v>
      </c>
      <c r="AC11" s="374" t="s">
        <v>8</v>
      </c>
      <c r="AD11" s="377">
        <v>0</v>
      </c>
      <c r="AE11" s="373" t="s">
        <v>8</v>
      </c>
      <c r="AF11" s="374">
        <v>0</v>
      </c>
      <c r="AG11" s="374">
        <v>0</v>
      </c>
      <c r="AH11" s="374" t="s">
        <v>8</v>
      </c>
      <c r="AI11" s="375" t="s">
        <v>8</v>
      </c>
      <c r="AJ11" s="376">
        <v>0</v>
      </c>
      <c r="AK11" s="374">
        <v>0</v>
      </c>
      <c r="AL11" s="374" t="s">
        <v>8</v>
      </c>
      <c r="AM11" s="374" t="s">
        <v>8</v>
      </c>
      <c r="AN11" s="377">
        <v>0</v>
      </c>
      <c r="AO11" s="373" t="s">
        <v>8</v>
      </c>
      <c r="AP11" s="374" t="s">
        <v>8</v>
      </c>
      <c r="AQ11" s="374" t="s">
        <v>8</v>
      </c>
      <c r="AR11" s="374">
        <v>0</v>
      </c>
      <c r="AS11" s="375" t="s">
        <v>8</v>
      </c>
      <c r="AT11" s="376">
        <v>0</v>
      </c>
      <c r="AU11" s="374">
        <v>0</v>
      </c>
      <c r="AV11" s="374" t="s">
        <v>8</v>
      </c>
      <c r="AW11" s="374" t="s">
        <v>8</v>
      </c>
      <c r="AX11" s="377">
        <v>0</v>
      </c>
      <c r="AY11" s="373" t="s">
        <v>8</v>
      </c>
      <c r="AZ11" s="374">
        <v>0</v>
      </c>
      <c r="BA11" s="374" t="s">
        <v>8</v>
      </c>
      <c r="BB11" s="374" t="s">
        <v>8</v>
      </c>
      <c r="BC11" s="375">
        <v>0</v>
      </c>
      <c r="BD11" s="376">
        <v>0</v>
      </c>
      <c r="BE11" s="374">
        <v>0</v>
      </c>
      <c r="BF11" s="374" t="s">
        <v>8</v>
      </c>
      <c r="BG11" s="374" t="s">
        <v>8</v>
      </c>
      <c r="BH11" s="377" t="s">
        <v>8</v>
      </c>
      <c r="BI11" s="373" t="s">
        <v>8</v>
      </c>
      <c r="BJ11" s="374" t="s">
        <v>8</v>
      </c>
      <c r="BK11" s="374">
        <v>0</v>
      </c>
      <c r="BL11" s="374" t="s">
        <v>8</v>
      </c>
      <c r="BM11" s="375">
        <v>0</v>
      </c>
      <c r="BN11" s="302">
        <f t="shared" si="1"/>
        <v>5</v>
      </c>
      <c r="BO11" s="13" t="str">
        <f t="shared" si="2"/>
        <v>アタブロン乳乳</v>
      </c>
    </row>
    <row r="12" spans="1:67" s="13" customFormat="1" ht="14.45" customHeight="1">
      <c r="A12" s="1160"/>
      <c r="B12" s="320">
        <f t="shared" si="3"/>
        <v>6</v>
      </c>
      <c r="C12" s="321" t="s">
        <v>597</v>
      </c>
      <c r="D12" s="855">
        <v>6</v>
      </c>
      <c r="E12" s="323" t="s">
        <v>1</v>
      </c>
      <c r="F12" s="324" t="s">
        <v>8</v>
      </c>
      <c r="G12" s="325">
        <v>0</v>
      </c>
      <c r="H12" s="325" t="s">
        <v>8</v>
      </c>
      <c r="I12" s="325">
        <v>0</v>
      </c>
      <c r="J12" s="328" t="s">
        <v>8</v>
      </c>
      <c r="K12" s="324">
        <v>0</v>
      </c>
      <c r="L12" s="325">
        <v>0</v>
      </c>
      <c r="M12" s="325">
        <v>0</v>
      </c>
      <c r="N12" s="325" t="s">
        <v>8</v>
      </c>
      <c r="O12" s="326">
        <v>0</v>
      </c>
      <c r="P12" s="327">
        <v>0</v>
      </c>
      <c r="Q12" s="325" t="s">
        <v>8</v>
      </c>
      <c r="R12" s="325">
        <v>0</v>
      </c>
      <c r="S12" s="325">
        <v>0</v>
      </c>
      <c r="T12" s="328" t="s">
        <v>8</v>
      </c>
      <c r="U12" s="324" t="s">
        <v>8</v>
      </c>
      <c r="V12" s="325" t="s">
        <v>8</v>
      </c>
      <c r="W12" s="325" t="s">
        <v>8</v>
      </c>
      <c r="X12" s="325">
        <v>0</v>
      </c>
      <c r="Y12" s="326">
        <v>0</v>
      </c>
      <c r="Z12" s="327">
        <v>0</v>
      </c>
      <c r="AA12" s="325">
        <v>0</v>
      </c>
      <c r="AB12" s="325">
        <v>0</v>
      </c>
      <c r="AC12" s="325">
        <v>0</v>
      </c>
      <c r="AD12" s="328" t="s">
        <v>8</v>
      </c>
      <c r="AE12" s="324" t="s">
        <v>8</v>
      </c>
      <c r="AF12" s="325">
        <v>0</v>
      </c>
      <c r="AG12" s="325">
        <v>0</v>
      </c>
      <c r="AH12" s="325">
        <v>0</v>
      </c>
      <c r="AI12" s="326" t="s">
        <v>8</v>
      </c>
      <c r="AJ12" s="327" t="s">
        <v>8</v>
      </c>
      <c r="AK12" s="325">
        <v>0</v>
      </c>
      <c r="AL12" s="325">
        <v>0</v>
      </c>
      <c r="AM12" s="325" t="s">
        <v>8</v>
      </c>
      <c r="AN12" s="328">
        <v>0</v>
      </c>
      <c r="AO12" s="324">
        <v>0</v>
      </c>
      <c r="AP12" s="325" t="s">
        <v>8</v>
      </c>
      <c r="AQ12" s="325">
        <v>0</v>
      </c>
      <c r="AR12" s="325" t="s">
        <v>8</v>
      </c>
      <c r="AS12" s="326" t="s">
        <v>8</v>
      </c>
      <c r="AT12" s="327">
        <v>0</v>
      </c>
      <c r="AU12" s="325">
        <v>0</v>
      </c>
      <c r="AV12" s="325" t="s">
        <v>8</v>
      </c>
      <c r="AW12" s="325" t="s">
        <v>8</v>
      </c>
      <c r="AX12" s="328" t="s">
        <v>8</v>
      </c>
      <c r="AY12" s="324" t="s">
        <v>8</v>
      </c>
      <c r="AZ12" s="325">
        <v>0</v>
      </c>
      <c r="BA12" s="325" t="s">
        <v>8</v>
      </c>
      <c r="BB12" s="325">
        <v>0</v>
      </c>
      <c r="BC12" s="326">
        <v>0</v>
      </c>
      <c r="BD12" s="327">
        <v>0</v>
      </c>
      <c r="BE12" s="325" t="s">
        <v>8</v>
      </c>
      <c r="BF12" s="325" t="s">
        <v>8</v>
      </c>
      <c r="BG12" s="325">
        <v>0</v>
      </c>
      <c r="BH12" s="328">
        <v>0</v>
      </c>
      <c r="BI12" s="324">
        <v>0</v>
      </c>
      <c r="BJ12" s="325">
        <v>0</v>
      </c>
      <c r="BK12" s="325">
        <v>0</v>
      </c>
      <c r="BL12" s="325">
        <v>0</v>
      </c>
      <c r="BM12" s="326">
        <v>0</v>
      </c>
      <c r="BN12" s="330">
        <f t="shared" si="1"/>
        <v>6</v>
      </c>
      <c r="BO12" s="13" t="str">
        <f t="shared" si="2"/>
        <v>アディオン乳乳</v>
      </c>
    </row>
    <row r="13" spans="1:67" s="13" customFormat="1" ht="14.45" customHeight="1">
      <c r="A13" s="1160"/>
      <c r="B13" s="331">
        <f t="shared" si="3"/>
        <v>7</v>
      </c>
      <c r="C13" s="332" t="s">
        <v>748</v>
      </c>
      <c r="D13" s="227">
        <v>7</v>
      </c>
      <c r="E13" s="334" t="s">
        <v>6</v>
      </c>
      <c r="F13" s="335" t="s">
        <v>8</v>
      </c>
      <c r="G13" s="336">
        <v>0</v>
      </c>
      <c r="H13" s="336" t="s">
        <v>7</v>
      </c>
      <c r="I13" s="336">
        <v>0</v>
      </c>
      <c r="J13" s="339" t="s">
        <v>8</v>
      </c>
      <c r="K13" s="335">
        <v>0</v>
      </c>
      <c r="L13" s="336">
        <v>0</v>
      </c>
      <c r="M13" s="336" t="s">
        <v>8</v>
      </c>
      <c r="N13" s="336" t="s">
        <v>8</v>
      </c>
      <c r="O13" s="337" t="s">
        <v>8</v>
      </c>
      <c r="P13" s="338">
        <v>0</v>
      </c>
      <c r="Q13" s="336" t="s">
        <v>8</v>
      </c>
      <c r="R13" s="336">
        <v>0</v>
      </c>
      <c r="S13" s="336" t="s">
        <v>8</v>
      </c>
      <c r="T13" s="339" t="s">
        <v>8</v>
      </c>
      <c r="U13" s="335" t="s">
        <v>8</v>
      </c>
      <c r="V13" s="336" t="s">
        <v>8</v>
      </c>
      <c r="W13" s="336" t="s">
        <v>8</v>
      </c>
      <c r="X13" s="336">
        <v>0</v>
      </c>
      <c r="Y13" s="337">
        <v>0</v>
      </c>
      <c r="Z13" s="338">
        <v>0</v>
      </c>
      <c r="AA13" s="336" t="s">
        <v>8</v>
      </c>
      <c r="AB13" s="336">
        <v>0</v>
      </c>
      <c r="AC13" s="336">
        <v>0</v>
      </c>
      <c r="AD13" s="339" t="s">
        <v>8</v>
      </c>
      <c r="AE13" s="335" t="s">
        <v>8</v>
      </c>
      <c r="AF13" s="336" t="s">
        <v>8</v>
      </c>
      <c r="AG13" s="336">
        <v>0</v>
      </c>
      <c r="AH13" s="336" t="s">
        <v>8</v>
      </c>
      <c r="AI13" s="337">
        <v>0</v>
      </c>
      <c r="AJ13" s="338" t="s">
        <v>8</v>
      </c>
      <c r="AK13" s="336">
        <v>0</v>
      </c>
      <c r="AL13" s="336">
        <v>0</v>
      </c>
      <c r="AM13" s="336" t="s">
        <v>8</v>
      </c>
      <c r="AN13" s="339" t="s">
        <v>8</v>
      </c>
      <c r="AO13" s="335">
        <v>0</v>
      </c>
      <c r="AP13" s="336" t="s">
        <v>8</v>
      </c>
      <c r="AQ13" s="336" t="s">
        <v>8</v>
      </c>
      <c r="AR13" s="336" t="s">
        <v>8</v>
      </c>
      <c r="AS13" s="337" t="s">
        <v>8</v>
      </c>
      <c r="AT13" s="338" t="s">
        <v>8</v>
      </c>
      <c r="AU13" s="336">
        <v>0</v>
      </c>
      <c r="AV13" s="336" t="s">
        <v>8</v>
      </c>
      <c r="AW13" s="336" t="s">
        <v>8</v>
      </c>
      <c r="AX13" s="339">
        <v>0</v>
      </c>
      <c r="AY13" s="335" t="s">
        <v>8</v>
      </c>
      <c r="AZ13" s="336" t="s">
        <v>8</v>
      </c>
      <c r="BA13" s="336" t="s">
        <v>8</v>
      </c>
      <c r="BB13" s="336" t="s">
        <v>8</v>
      </c>
      <c r="BC13" s="337" t="s">
        <v>8</v>
      </c>
      <c r="BD13" s="338" t="s">
        <v>8</v>
      </c>
      <c r="BE13" s="336" t="s">
        <v>8</v>
      </c>
      <c r="BF13" s="336" t="s">
        <v>8</v>
      </c>
      <c r="BG13" s="336">
        <v>0</v>
      </c>
      <c r="BH13" s="339">
        <v>0</v>
      </c>
      <c r="BI13" s="335">
        <v>0</v>
      </c>
      <c r="BJ13" s="336">
        <v>0</v>
      </c>
      <c r="BK13" s="336">
        <v>0</v>
      </c>
      <c r="BL13" s="336" t="s">
        <v>8</v>
      </c>
      <c r="BM13" s="337">
        <v>0</v>
      </c>
      <c r="BN13" s="341">
        <f t="shared" si="1"/>
        <v>7</v>
      </c>
      <c r="BO13" s="13" t="str">
        <f t="shared" si="2"/>
        <v>アドマイヤーFLFL</v>
      </c>
    </row>
    <row r="14" spans="1:67" s="13" customFormat="1" ht="14.45" customHeight="1">
      <c r="A14" s="1160"/>
      <c r="B14" s="331">
        <f t="shared" si="3"/>
        <v>8</v>
      </c>
      <c r="C14" s="332" t="s">
        <v>749</v>
      </c>
      <c r="D14" s="227">
        <v>8</v>
      </c>
      <c r="E14" s="334" t="s">
        <v>1</v>
      </c>
      <c r="F14" s="335">
        <v>0</v>
      </c>
      <c r="G14" s="336">
        <v>0</v>
      </c>
      <c r="H14" s="336" t="s">
        <v>8</v>
      </c>
      <c r="I14" s="336">
        <v>0</v>
      </c>
      <c r="J14" s="339">
        <v>0</v>
      </c>
      <c r="K14" s="335">
        <v>0</v>
      </c>
      <c r="L14" s="336" t="s">
        <v>8</v>
      </c>
      <c r="M14" s="336">
        <v>0</v>
      </c>
      <c r="N14" s="336">
        <v>0</v>
      </c>
      <c r="O14" s="337">
        <v>0</v>
      </c>
      <c r="P14" s="338" t="s">
        <v>12</v>
      </c>
      <c r="Q14" s="336" t="s">
        <v>8</v>
      </c>
      <c r="R14" s="336">
        <v>0</v>
      </c>
      <c r="S14" s="336" t="s">
        <v>8</v>
      </c>
      <c r="T14" s="339">
        <v>0</v>
      </c>
      <c r="U14" s="335" t="s">
        <v>8</v>
      </c>
      <c r="V14" s="336">
        <v>0</v>
      </c>
      <c r="W14" s="336">
        <v>0</v>
      </c>
      <c r="X14" s="336">
        <v>0</v>
      </c>
      <c r="Y14" s="337">
        <v>0</v>
      </c>
      <c r="Z14" s="338">
        <v>0</v>
      </c>
      <c r="AA14" s="336">
        <v>0</v>
      </c>
      <c r="AB14" s="336">
        <v>0</v>
      </c>
      <c r="AC14" s="336" t="s">
        <v>8</v>
      </c>
      <c r="AD14" s="339" t="s">
        <v>8</v>
      </c>
      <c r="AE14" s="335">
        <v>0</v>
      </c>
      <c r="AF14" s="336">
        <v>0</v>
      </c>
      <c r="AG14" s="336">
        <v>0</v>
      </c>
      <c r="AH14" s="336">
        <v>0</v>
      </c>
      <c r="AI14" s="337" t="s">
        <v>8</v>
      </c>
      <c r="AJ14" s="338" t="s">
        <v>8</v>
      </c>
      <c r="AK14" s="336">
        <v>0</v>
      </c>
      <c r="AL14" s="336" t="s">
        <v>8</v>
      </c>
      <c r="AM14" s="336">
        <v>0</v>
      </c>
      <c r="AN14" s="339">
        <v>0</v>
      </c>
      <c r="AO14" s="335" t="s">
        <v>8</v>
      </c>
      <c r="AP14" s="336">
        <v>0</v>
      </c>
      <c r="AQ14" s="336" t="s">
        <v>8</v>
      </c>
      <c r="AR14" s="336">
        <v>0</v>
      </c>
      <c r="AS14" s="337">
        <v>0</v>
      </c>
      <c r="AT14" s="338" t="s">
        <v>8</v>
      </c>
      <c r="AU14" s="336" t="s">
        <v>8</v>
      </c>
      <c r="AV14" s="336" t="s">
        <v>8</v>
      </c>
      <c r="AW14" s="336">
        <v>0</v>
      </c>
      <c r="AX14" s="339">
        <v>0</v>
      </c>
      <c r="AY14" s="335">
        <v>0</v>
      </c>
      <c r="AZ14" s="336">
        <v>0</v>
      </c>
      <c r="BA14" s="336" t="s">
        <v>8</v>
      </c>
      <c r="BB14" s="336">
        <v>0</v>
      </c>
      <c r="BC14" s="337">
        <v>0</v>
      </c>
      <c r="BD14" s="338" t="s">
        <v>8</v>
      </c>
      <c r="BE14" s="336" t="s">
        <v>8</v>
      </c>
      <c r="BF14" s="336" t="s">
        <v>8</v>
      </c>
      <c r="BG14" s="336" t="s">
        <v>8</v>
      </c>
      <c r="BH14" s="339">
        <v>0</v>
      </c>
      <c r="BI14" s="335" t="s">
        <v>8</v>
      </c>
      <c r="BJ14" s="336">
        <v>0</v>
      </c>
      <c r="BK14" s="336" t="s">
        <v>8</v>
      </c>
      <c r="BL14" s="336" t="s">
        <v>8</v>
      </c>
      <c r="BM14" s="337">
        <v>0</v>
      </c>
      <c r="BN14" s="341">
        <f t="shared" si="1"/>
        <v>8</v>
      </c>
      <c r="BO14" s="13" t="str">
        <f t="shared" si="2"/>
        <v>アニキ乳乳</v>
      </c>
    </row>
    <row r="15" spans="1:67" s="13" customFormat="1" ht="14.45" customHeight="1">
      <c r="A15" s="1160"/>
      <c r="B15" s="331">
        <f t="shared" si="3"/>
        <v>9</v>
      </c>
      <c r="C15" s="332" t="s">
        <v>750</v>
      </c>
      <c r="D15" s="227">
        <v>9</v>
      </c>
      <c r="E15" s="334" t="s">
        <v>1</v>
      </c>
      <c r="F15" s="335" t="s">
        <v>8</v>
      </c>
      <c r="G15" s="336">
        <v>0</v>
      </c>
      <c r="H15" s="336" t="s">
        <v>8</v>
      </c>
      <c r="I15" s="336">
        <v>0</v>
      </c>
      <c r="J15" s="339">
        <v>0</v>
      </c>
      <c r="K15" s="335" t="s">
        <v>8</v>
      </c>
      <c r="L15" s="336" t="s">
        <v>8</v>
      </c>
      <c r="M15" s="336">
        <v>0</v>
      </c>
      <c r="N15" s="336">
        <v>0</v>
      </c>
      <c r="O15" s="337">
        <v>0</v>
      </c>
      <c r="P15" s="338" t="s">
        <v>8</v>
      </c>
      <c r="Q15" s="336" t="s">
        <v>8</v>
      </c>
      <c r="R15" s="336" t="s">
        <v>8</v>
      </c>
      <c r="S15" s="336" t="s">
        <v>8</v>
      </c>
      <c r="T15" s="339" t="s">
        <v>8</v>
      </c>
      <c r="U15" s="335" t="s">
        <v>8</v>
      </c>
      <c r="V15" s="336">
        <v>0</v>
      </c>
      <c r="W15" s="336" t="s">
        <v>8</v>
      </c>
      <c r="X15" s="336">
        <v>0</v>
      </c>
      <c r="Y15" s="337">
        <v>0</v>
      </c>
      <c r="Z15" s="338">
        <v>0</v>
      </c>
      <c r="AA15" s="336" t="s">
        <v>8</v>
      </c>
      <c r="AB15" s="336">
        <v>0</v>
      </c>
      <c r="AC15" s="336" t="s">
        <v>8</v>
      </c>
      <c r="AD15" s="339" t="s">
        <v>8</v>
      </c>
      <c r="AE15" s="335">
        <v>0</v>
      </c>
      <c r="AF15" s="336">
        <v>0</v>
      </c>
      <c r="AG15" s="336">
        <v>0</v>
      </c>
      <c r="AH15" s="336">
        <v>0</v>
      </c>
      <c r="AI15" s="337" t="s">
        <v>8</v>
      </c>
      <c r="AJ15" s="338">
        <v>0</v>
      </c>
      <c r="AK15" s="336" t="s">
        <v>8</v>
      </c>
      <c r="AL15" s="336" t="s">
        <v>8</v>
      </c>
      <c r="AM15" s="336">
        <v>0</v>
      </c>
      <c r="AN15" s="339">
        <v>0</v>
      </c>
      <c r="AO15" s="335" t="s">
        <v>8</v>
      </c>
      <c r="AP15" s="336" t="s">
        <v>8</v>
      </c>
      <c r="AQ15" s="336">
        <v>0</v>
      </c>
      <c r="AR15" s="336">
        <v>0</v>
      </c>
      <c r="AS15" s="337" t="s">
        <v>8</v>
      </c>
      <c r="AT15" s="338" t="s">
        <v>8</v>
      </c>
      <c r="AU15" s="336">
        <v>0</v>
      </c>
      <c r="AV15" s="336" t="s">
        <v>8</v>
      </c>
      <c r="AW15" s="336" t="s">
        <v>8</v>
      </c>
      <c r="AX15" s="339">
        <v>0</v>
      </c>
      <c r="AY15" s="335" t="s">
        <v>8</v>
      </c>
      <c r="AZ15" s="336">
        <v>0</v>
      </c>
      <c r="BA15" s="336" t="s">
        <v>8</v>
      </c>
      <c r="BB15" s="336" t="s">
        <v>8</v>
      </c>
      <c r="BC15" s="337">
        <v>0</v>
      </c>
      <c r="BD15" s="338" t="s">
        <v>8</v>
      </c>
      <c r="BE15" s="336" t="s">
        <v>8</v>
      </c>
      <c r="BF15" s="336">
        <v>0</v>
      </c>
      <c r="BG15" s="336">
        <v>0</v>
      </c>
      <c r="BH15" s="339">
        <v>0</v>
      </c>
      <c r="BI15" s="335" t="s">
        <v>8</v>
      </c>
      <c r="BJ15" s="336" t="s">
        <v>8</v>
      </c>
      <c r="BK15" s="336" t="s">
        <v>8</v>
      </c>
      <c r="BL15" s="336" t="s">
        <v>8</v>
      </c>
      <c r="BM15" s="337" t="s">
        <v>8</v>
      </c>
      <c r="BN15" s="341">
        <f t="shared" si="1"/>
        <v>9</v>
      </c>
      <c r="BO15" s="13" t="str">
        <f t="shared" si="2"/>
        <v>アファーム乳乳</v>
      </c>
    </row>
    <row r="16" spans="1:67" s="13" customFormat="1" ht="14.45" customHeight="1" thickBot="1">
      <c r="A16" s="1160"/>
      <c r="B16" s="342">
        <f t="shared" si="3"/>
        <v>10</v>
      </c>
      <c r="C16" s="343" t="s">
        <v>786</v>
      </c>
      <c r="D16" s="228">
        <v>10</v>
      </c>
      <c r="E16" s="345" t="s">
        <v>44</v>
      </c>
      <c r="F16" s="346">
        <v>0</v>
      </c>
      <c r="G16" s="347">
        <v>0</v>
      </c>
      <c r="H16" s="347" t="s">
        <v>8</v>
      </c>
      <c r="I16" s="347">
        <v>0</v>
      </c>
      <c r="J16" s="350">
        <v>0</v>
      </c>
      <c r="K16" s="346">
        <v>0</v>
      </c>
      <c r="L16" s="347" t="s">
        <v>8</v>
      </c>
      <c r="M16" s="347">
        <v>0</v>
      </c>
      <c r="N16" s="347">
        <v>0</v>
      </c>
      <c r="O16" s="348">
        <v>0</v>
      </c>
      <c r="P16" s="349">
        <v>0</v>
      </c>
      <c r="Q16" s="347">
        <v>0</v>
      </c>
      <c r="R16" s="347">
        <v>0</v>
      </c>
      <c r="S16" s="347" t="s">
        <v>8</v>
      </c>
      <c r="T16" s="350">
        <v>0</v>
      </c>
      <c r="U16" s="346" t="s">
        <v>8</v>
      </c>
      <c r="V16" s="347" t="s">
        <v>8</v>
      </c>
      <c r="W16" s="347">
        <v>0</v>
      </c>
      <c r="X16" s="347">
        <v>0</v>
      </c>
      <c r="Y16" s="348" t="s">
        <v>8</v>
      </c>
      <c r="Z16" s="349" t="s">
        <v>8</v>
      </c>
      <c r="AA16" s="347">
        <v>0</v>
      </c>
      <c r="AB16" s="347" t="s">
        <v>8</v>
      </c>
      <c r="AC16" s="347" t="s">
        <v>8</v>
      </c>
      <c r="AD16" s="350">
        <v>0</v>
      </c>
      <c r="AE16" s="346">
        <v>0</v>
      </c>
      <c r="AF16" s="347">
        <v>0</v>
      </c>
      <c r="AG16" s="347">
        <v>0</v>
      </c>
      <c r="AH16" s="347">
        <v>0</v>
      </c>
      <c r="AI16" s="348" t="s">
        <v>8</v>
      </c>
      <c r="AJ16" s="349">
        <v>0</v>
      </c>
      <c r="AK16" s="347">
        <v>0</v>
      </c>
      <c r="AL16" s="347">
        <v>0</v>
      </c>
      <c r="AM16" s="347">
        <v>0</v>
      </c>
      <c r="AN16" s="350">
        <v>0</v>
      </c>
      <c r="AO16" s="346">
        <v>0</v>
      </c>
      <c r="AP16" s="347">
        <v>0</v>
      </c>
      <c r="AQ16" s="347">
        <v>0</v>
      </c>
      <c r="AR16" s="347">
        <v>0</v>
      </c>
      <c r="AS16" s="348">
        <v>0</v>
      </c>
      <c r="AT16" s="349">
        <v>0</v>
      </c>
      <c r="AU16" s="347">
        <v>0</v>
      </c>
      <c r="AV16" s="347">
        <v>0</v>
      </c>
      <c r="AW16" s="347">
        <v>0</v>
      </c>
      <c r="AX16" s="350">
        <v>0</v>
      </c>
      <c r="AY16" s="346">
        <v>0</v>
      </c>
      <c r="AZ16" s="347">
        <v>0</v>
      </c>
      <c r="BA16" s="347" t="s">
        <v>8</v>
      </c>
      <c r="BB16" s="347">
        <v>0</v>
      </c>
      <c r="BC16" s="348">
        <v>0</v>
      </c>
      <c r="BD16" s="349" t="s">
        <v>8</v>
      </c>
      <c r="BE16" s="347">
        <v>0</v>
      </c>
      <c r="BF16" s="347">
        <v>0</v>
      </c>
      <c r="BG16" s="347">
        <v>0</v>
      </c>
      <c r="BH16" s="350">
        <v>0</v>
      </c>
      <c r="BI16" s="346">
        <v>0</v>
      </c>
      <c r="BJ16" s="347">
        <v>0</v>
      </c>
      <c r="BK16" s="347" t="s">
        <v>8</v>
      </c>
      <c r="BL16" s="347">
        <v>0</v>
      </c>
      <c r="BM16" s="348">
        <v>0</v>
      </c>
      <c r="BN16" s="352">
        <f t="shared" si="1"/>
        <v>10</v>
      </c>
      <c r="BO16" s="13" t="str">
        <f t="shared" si="2"/>
        <v>アファームエクセラWGWG</v>
      </c>
    </row>
    <row r="17" spans="1:67" s="33" customFormat="1" ht="14.45" customHeight="1">
      <c r="A17" s="1160"/>
      <c r="B17" s="360">
        <f t="shared" si="3"/>
        <v>11</v>
      </c>
      <c r="C17" s="361" t="s">
        <v>574</v>
      </c>
      <c r="D17" s="853">
        <v>11</v>
      </c>
      <c r="E17" s="360" t="s">
        <v>14</v>
      </c>
      <c r="F17" s="363" t="s">
        <v>8</v>
      </c>
      <c r="G17" s="364">
        <v>0</v>
      </c>
      <c r="H17" s="364">
        <v>0</v>
      </c>
      <c r="I17" s="364">
        <v>0</v>
      </c>
      <c r="J17" s="367" t="s">
        <v>9</v>
      </c>
      <c r="K17" s="363">
        <v>0</v>
      </c>
      <c r="L17" s="364">
        <v>0</v>
      </c>
      <c r="M17" s="364" t="s">
        <v>12</v>
      </c>
      <c r="N17" s="364" t="s">
        <v>8</v>
      </c>
      <c r="O17" s="365">
        <v>0</v>
      </c>
      <c r="P17" s="366">
        <v>0</v>
      </c>
      <c r="Q17" s="364" t="s">
        <v>8</v>
      </c>
      <c r="R17" s="364">
        <v>0</v>
      </c>
      <c r="S17" s="364">
        <v>0</v>
      </c>
      <c r="T17" s="367" t="s">
        <v>8</v>
      </c>
      <c r="U17" s="363" t="s">
        <v>8</v>
      </c>
      <c r="V17" s="364" t="s">
        <v>8</v>
      </c>
      <c r="W17" s="364">
        <v>0</v>
      </c>
      <c r="X17" s="364">
        <v>0</v>
      </c>
      <c r="Y17" s="365">
        <v>0</v>
      </c>
      <c r="Z17" s="366">
        <v>0</v>
      </c>
      <c r="AA17" s="364">
        <v>0</v>
      </c>
      <c r="AB17" s="364">
        <v>0</v>
      </c>
      <c r="AC17" s="364">
        <v>0</v>
      </c>
      <c r="AD17" s="367" t="s">
        <v>8</v>
      </c>
      <c r="AE17" s="363" t="s">
        <v>8</v>
      </c>
      <c r="AF17" s="364" t="s">
        <v>8</v>
      </c>
      <c r="AG17" s="364">
        <v>0</v>
      </c>
      <c r="AH17" s="364">
        <v>0</v>
      </c>
      <c r="AI17" s="365">
        <v>0</v>
      </c>
      <c r="AJ17" s="366" t="s">
        <v>8</v>
      </c>
      <c r="AK17" s="364">
        <v>0</v>
      </c>
      <c r="AL17" s="364">
        <v>0</v>
      </c>
      <c r="AM17" s="364" t="s">
        <v>8</v>
      </c>
      <c r="AN17" s="367">
        <v>0</v>
      </c>
      <c r="AO17" s="363">
        <v>0</v>
      </c>
      <c r="AP17" s="364" t="s">
        <v>8</v>
      </c>
      <c r="AQ17" s="364">
        <v>0</v>
      </c>
      <c r="AR17" s="364" t="s">
        <v>8</v>
      </c>
      <c r="AS17" s="365" t="s">
        <v>11</v>
      </c>
      <c r="AT17" s="366" t="s">
        <v>8</v>
      </c>
      <c r="AU17" s="364" t="s">
        <v>8</v>
      </c>
      <c r="AV17" s="364" t="s">
        <v>8</v>
      </c>
      <c r="AW17" s="364" t="s">
        <v>8</v>
      </c>
      <c r="AX17" s="367">
        <v>0</v>
      </c>
      <c r="AY17" s="363" t="s">
        <v>8</v>
      </c>
      <c r="AZ17" s="364" t="s">
        <v>9</v>
      </c>
      <c r="BA17" s="364" t="s">
        <v>8</v>
      </c>
      <c r="BB17" s="364">
        <v>0</v>
      </c>
      <c r="BC17" s="365" t="s">
        <v>8</v>
      </c>
      <c r="BD17" s="366">
        <v>0</v>
      </c>
      <c r="BE17" s="364" t="s">
        <v>8</v>
      </c>
      <c r="BF17" s="364">
        <v>0</v>
      </c>
      <c r="BG17" s="364">
        <v>0</v>
      </c>
      <c r="BH17" s="367">
        <v>0</v>
      </c>
      <c r="BI17" s="363">
        <v>0</v>
      </c>
      <c r="BJ17" s="364">
        <v>0</v>
      </c>
      <c r="BK17" s="364" t="s">
        <v>8</v>
      </c>
      <c r="BL17" s="364">
        <v>0</v>
      </c>
      <c r="BM17" s="365" t="s">
        <v>8</v>
      </c>
      <c r="BN17" s="369">
        <f t="shared" si="1"/>
        <v>11</v>
      </c>
      <c r="BO17" s="13" t="str">
        <f t="shared" si="2"/>
        <v>ウララDFDF</v>
      </c>
    </row>
    <row r="18" spans="1:67" s="13" customFormat="1" ht="14.45" customHeight="1">
      <c r="A18" s="1160"/>
      <c r="B18" s="334">
        <f t="shared" si="3"/>
        <v>12</v>
      </c>
      <c r="C18" s="332" t="s">
        <v>752</v>
      </c>
      <c r="D18" s="227">
        <v>12</v>
      </c>
      <c r="E18" s="334" t="s">
        <v>14</v>
      </c>
      <c r="F18" s="335" t="s">
        <v>8</v>
      </c>
      <c r="G18" s="336">
        <v>0</v>
      </c>
      <c r="H18" s="336">
        <v>0</v>
      </c>
      <c r="I18" s="336" t="s">
        <v>8</v>
      </c>
      <c r="J18" s="339" t="s">
        <v>8</v>
      </c>
      <c r="K18" s="335" t="s">
        <v>8</v>
      </c>
      <c r="L18" s="336" t="s">
        <v>8</v>
      </c>
      <c r="M18" s="336" t="s">
        <v>8</v>
      </c>
      <c r="N18" s="336" t="s">
        <v>8</v>
      </c>
      <c r="O18" s="337">
        <v>0</v>
      </c>
      <c r="P18" s="338" t="s">
        <v>8</v>
      </c>
      <c r="Q18" s="336">
        <v>0</v>
      </c>
      <c r="R18" s="336" t="s">
        <v>8</v>
      </c>
      <c r="S18" s="336" t="s">
        <v>8</v>
      </c>
      <c r="T18" s="339" t="s">
        <v>8</v>
      </c>
      <c r="U18" s="335">
        <v>0</v>
      </c>
      <c r="V18" s="336" t="s">
        <v>8</v>
      </c>
      <c r="W18" s="336" t="s">
        <v>8</v>
      </c>
      <c r="X18" s="336">
        <v>0</v>
      </c>
      <c r="Y18" s="337">
        <v>0</v>
      </c>
      <c r="Z18" s="338">
        <v>0</v>
      </c>
      <c r="AA18" s="336" t="s">
        <v>8</v>
      </c>
      <c r="AB18" s="336">
        <v>0</v>
      </c>
      <c r="AC18" s="336">
        <v>0</v>
      </c>
      <c r="AD18" s="339">
        <v>0</v>
      </c>
      <c r="AE18" s="335">
        <v>0</v>
      </c>
      <c r="AF18" s="336">
        <v>0</v>
      </c>
      <c r="AG18" s="336" t="s">
        <v>8</v>
      </c>
      <c r="AH18" s="336">
        <v>0</v>
      </c>
      <c r="AI18" s="337">
        <v>0</v>
      </c>
      <c r="AJ18" s="338">
        <v>0</v>
      </c>
      <c r="AK18" s="336">
        <v>0</v>
      </c>
      <c r="AL18" s="336" t="s">
        <v>8</v>
      </c>
      <c r="AM18" s="336">
        <v>0</v>
      </c>
      <c r="AN18" s="339">
        <v>0</v>
      </c>
      <c r="AO18" s="335" t="s">
        <v>8</v>
      </c>
      <c r="AP18" s="336">
        <v>0</v>
      </c>
      <c r="AQ18" s="336">
        <v>0</v>
      </c>
      <c r="AR18" s="336">
        <v>0</v>
      </c>
      <c r="AS18" s="337">
        <v>0</v>
      </c>
      <c r="AT18" s="338" t="s">
        <v>8</v>
      </c>
      <c r="AU18" s="336">
        <v>0</v>
      </c>
      <c r="AV18" s="336" t="s">
        <v>8</v>
      </c>
      <c r="AW18" s="336" t="s">
        <v>8</v>
      </c>
      <c r="AX18" s="339">
        <v>0</v>
      </c>
      <c r="AY18" s="335">
        <v>0</v>
      </c>
      <c r="AZ18" s="336">
        <v>0</v>
      </c>
      <c r="BA18" s="336" t="s">
        <v>8</v>
      </c>
      <c r="BB18" s="336">
        <v>0</v>
      </c>
      <c r="BC18" s="337">
        <v>0</v>
      </c>
      <c r="BD18" s="338" t="s">
        <v>8</v>
      </c>
      <c r="BE18" s="336">
        <v>0</v>
      </c>
      <c r="BF18" s="336">
        <v>0</v>
      </c>
      <c r="BG18" s="336" t="s">
        <v>8</v>
      </c>
      <c r="BH18" s="339">
        <v>0</v>
      </c>
      <c r="BI18" s="335" t="s">
        <v>8</v>
      </c>
      <c r="BJ18" s="336" t="s">
        <v>8</v>
      </c>
      <c r="BK18" s="336" t="s">
        <v>8</v>
      </c>
      <c r="BL18" s="336" t="s">
        <v>8</v>
      </c>
      <c r="BM18" s="337" t="s">
        <v>8</v>
      </c>
      <c r="BN18" s="341">
        <f t="shared" si="1"/>
        <v>12</v>
      </c>
      <c r="BO18" s="13" t="str">
        <f t="shared" si="2"/>
        <v>エスマルクDFDF</v>
      </c>
    </row>
    <row r="19" spans="1:67" s="13" customFormat="1" ht="14.45" customHeight="1">
      <c r="A19" s="1160"/>
      <c r="B19" s="334">
        <f t="shared" si="3"/>
        <v>13</v>
      </c>
      <c r="C19" s="332" t="s">
        <v>575</v>
      </c>
      <c r="D19" s="227">
        <v>13</v>
      </c>
      <c r="E19" s="334" t="s">
        <v>1</v>
      </c>
      <c r="F19" s="335" t="s">
        <v>8</v>
      </c>
      <c r="G19" s="336">
        <v>0</v>
      </c>
      <c r="H19" s="336">
        <v>0</v>
      </c>
      <c r="I19" s="336">
        <v>0</v>
      </c>
      <c r="J19" s="339" t="s">
        <v>8</v>
      </c>
      <c r="K19" s="335">
        <v>0</v>
      </c>
      <c r="L19" s="336">
        <v>0</v>
      </c>
      <c r="M19" s="336">
        <v>0</v>
      </c>
      <c r="N19" s="336" t="s">
        <v>8</v>
      </c>
      <c r="O19" s="337">
        <v>0</v>
      </c>
      <c r="P19" s="338">
        <v>0</v>
      </c>
      <c r="Q19" s="336" t="s">
        <v>8</v>
      </c>
      <c r="R19" s="336">
        <v>0</v>
      </c>
      <c r="S19" s="336">
        <v>0</v>
      </c>
      <c r="T19" s="339">
        <v>0</v>
      </c>
      <c r="U19" s="335">
        <v>0</v>
      </c>
      <c r="V19" s="336" t="s">
        <v>8</v>
      </c>
      <c r="W19" s="336" t="s">
        <v>8</v>
      </c>
      <c r="X19" s="336">
        <v>0</v>
      </c>
      <c r="Y19" s="337">
        <v>0</v>
      </c>
      <c r="Z19" s="338">
        <v>0</v>
      </c>
      <c r="AA19" s="336">
        <v>0</v>
      </c>
      <c r="AB19" s="336">
        <v>0</v>
      </c>
      <c r="AC19" s="336" t="s">
        <v>8</v>
      </c>
      <c r="AD19" s="339" t="s">
        <v>8</v>
      </c>
      <c r="AE19" s="335" t="s">
        <v>8</v>
      </c>
      <c r="AF19" s="336">
        <v>0</v>
      </c>
      <c r="AG19" s="336">
        <v>0</v>
      </c>
      <c r="AH19" s="336">
        <v>0</v>
      </c>
      <c r="AI19" s="337" t="s">
        <v>8</v>
      </c>
      <c r="AJ19" s="338">
        <v>0</v>
      </c>
      <c r="AK19" s="336">
        <v>0</v>
      </c>
      <c r="AL19" s="336">
        <v>0</v>
      </c>
      <c r="AM19" s="336" t="s">
        <v>8</v>
      </c>
      <c r="AN19" s="339">
        <v>0</v>
      </c>
      <c r="AO19" s="335">
        <v>0</v>
      </c>
      <c r="AP19" s="336" t="s">
        <v>8</v>
      </c>
      <c r="AQ19" s="336">
        <v>0</v>
      </c>
      <c r="AR19" s="336">
        <v>0</v>
      </c>
      <c r="AS19" s="337" t="s">
        <v>8</v>
      </c>
      <c r="AT19" s="338" t="s">
        <v>8</v>
      </c>
      <c r="AU19" s="336">
        <v>0</v>
      </c>
      <c r="AV19" s="336" t="s">
        <v>8</v>
      </c>
      <c r="AW19" s="336" t="s">
        <v>8</v>
      </c>
      <c r="AX19" s="339" t="s">
        <v>8</v>
      </c>
      <c r="AY19" s="335" t="s">
        <v>8</v>
      </c>
      <c r="AZ19" s="336">
        <v>0</v>
      </c>
      <c r="BA19" s="336" t="s">
        <v>8</v>
      </c>
      <c r="BB19" s="336">
        <v>0</v>
      </c>
      <c r="BC19" s="337">
        <v>0</v>
      </c>
      <c r="BD19" s="338">
        <v>0</v>
      </c>
      <c r="BE19" s="336" t="s">
        <v>8</v>
      </c>
      <c r="BF19" s="336" t="s">
        <v>8</v>
      </c>
      <c r="BG19" s="336">
        <v>0</v>
      </c>
      <c r="BH19" s="339">
        <v>0</v>
      </c>
      <c r="BI19" s="335" t="s">
        <v>8</v>
      </c>
      <c r="BJ19" s="336">
        <v>0</v>
      </c>
      <c r="BK19" s="336" t="s">
        <v>8</v>
      </c>
      <c r="BL19" s="336">
        <v>0</v>
      </c>
      <c r="BM19" s="337" t="s">
        <v>8</v>
      </c>
      <c r="BN19" s="341">
        <f t="shared" si="1"/>
        <v>13</v>
      </c>
      <c r="BO19" s="13" t="str">
        <f t="shared" si="2"/>
        <v>エルサン乳乳</v>
      </c>
    </row>
    <row r="20" spans="1:67" s="13" customFormat="1" ht="14.45" customHeight="1">
      <c r="A20" s="1160"/>
      <c r="B20" s="334">
        <f t="shared" si="3"/>
        <v>14</v>
      </c>
      <c r="C20" s="332" t="s">
        <v>598</v>
      </c>
      <c r="D20" s="227">
        <v>14</v>
      </c>
      <c r="E20" s="334" t="s">
        <v>4</v>
      </c>
      <c r="F20" s="335" t="s">
        <v>8</v>
      </c>
      <c r="G20" s="336">
        <v>0</v>
      </c>
      <c r="H20" s="336" t="s">
        <v>8</v>
      </c>
      <c r="I20" s="336">
        <v>0</v>
      </c>
      <c r="J20" s="339" t="s">
        <v>8</v>
      </c>
      <c r="K20" s="335">
        <v>0</v>
      </c>
      <c r="L20" s="336" t="s">
        <v>8</v>
      </c>
      <c r="M20" s="336" t="s">
        <v>8</v>
      </c>
      <c r="N20" s="336" t="s">
        <v>8</v>
      </c>
      <c r="O20" s="337" t="s">
        <v>8</v>
      </c>
      <c r="P20" s="338">
        <v>0</v>
      </c>
      <c r="Q20" s="336" t="s">
        <v>8</v>
      </c>
      <c r="R20" s="336">
        <v>0</v>
      </c>
      <c r="S20" s="336">
        <v>0</v>
      </c>
      <c r="T20" s="339" t="s">
        <v>8</v>
      </c>
      <c r="U20" s="335" t="s">
        <v>8</v>
      </c>
      <c r="V20" s="336" t="s">
        <v>8</v>
      </c>
      <c r="W20" s="336" t="s">
        <v>8</v>
      </c>
      <c r="X20" s="336">
        <v>0</v>
      </c>
      <c r="Y20" s="337">
        <v>0</v>
      </c>
      <c r="Z20" s="338">
        <v>0</v>
      </c>
      <c r="AA20" s="336" t="s">
        <v>7</v>
      </c>
      <c r="AB20" s="336">
        <v>0</v>
      </c>
      <c r="AC20" s="336" t="s">
        <v>8</v>
      </c>
      <c r="AD20" s="339" t="s">
        <v>8</v>
      </c>
      <c r="AE20" s="335" t="s">
        <v>8</v>
      </c>
      <c r="AF20" s="336">
        <v>0</v>
      </c>
      <c r="AG20" s="336">
        <v>0</v>
      </c>
      <c r="AH20" s="336">
        <v>0</v>
      </c>
      <c r="AI20" s="337" t="s">
        <v>8</v>
      </c>
      <c r="AJ20" s="338" t="s">
        <v>8</v>
      </c>
      <c r="AK20" s="336">
        <v>0</v>
      </c>
      <c r="AL20" s="336">
        <v>0</v>
      </c>
      <c r="AM20" s="336" t="s">
        <v>8</v>
      </c>
      <c r="AN20" s="339">
        <v>0</v>
      </c>
      <c r="AO20" s="335">
        <v>0</v>
      </c>
      <c r="AP20" s="336" t="s">
        <v>8</v>
      </c>
      <c r="AQ20" s="336">
        <v>0</v>
      </c>
      <c r="AR20" s="336">
        <v>0</v>
      </c>
      <c r="AS20" s="337" t="s">
        <v>8</v>
      </c>
      <c r="AT20" s="338" t="s">
        <v>8</v>
      </c>
      <c r="AU20" s="336" t="s">
        <v>8</v>
      </c>
      <c r="AV20" s="336" t="s">
        <v>8</v>
      </c>
      <c r="AW20" s="336" t="s">
        <v>8</v>
      </c>
      <c r="AX20" s="339" t="s">
        <v>8</v>
      </c>
      <c r="AY20" s="335" t="s">
        <v>8</v>
      </c>
      <c r="AZ20" s="336" t="s">
        <v>8</v>
      </c>
      <c r="BA20" s="336" t="s">
        <v>8</v>
      </c>
      <c r="BB20" s="336">
        <v>0</v>
      </c>
      <c r="BC20" s="337">
        <v>0</v>
      </c>
      <c r="BD20" s="338">
        <v>0</v>
      </c>
      <c r="BE20" s="336" t="s">
        <v>8</v>
      </c>
      <c r="BF20" s="336" t="s">
        <v>8</v>
      </c>
      <c r="BG20" s="336" t="s">
        <v>8</v>
      </c>
      <c r="BH20" s="339">
        <v>0</v>
      </c>
      <c r="BI20" s="335" t="s">
        <v>8</v>
      </c>
      <c r="BJ20" s="336" t="s">
        <v>8</v>
      </c>
      <c r="BK20" s="336">
        <v>0</v>
      </c>
      <c r="BL20" s="336">
        <v>0</v>
      </c>
      <c r="BM20" s="337" t="s">
        <v>8</v>
      </c>
      <c r="BN20" s="341">
        <f t="shared" si="1"/>
        <v>14</v>
      </c>
      <c r="BO20" s="13" t="str">
        <f t="shared" si="2"/>
        <v>オルトラン水水</v>
      </c>
    </row>
    <row r="21" spans="1:67" s="13" customFormat="1" ht="14.45" customHeight="1" thickBot="1">
      <c r="A21" s="1160"/>
      <c r="B21" s="370">
        <f t="shared" si="3"/>
        <v>15</v>
      </c>
      <c r="C21" s="371" t="s">
        <v>599</v>
      </c>
      <c r="D21" s="854">
        <v>15</v>
      </c>
      <c r="E21" s="370" t="s">
        <v>1</v>
      </c>
      <c r="F21" s="373" t="s">
        <v>8</v>
      </c>
      <c r="G21" s="374">
        <v>0</v>
      </c>
      <c r="H21" s="374" t="s">
        <v>8</v>
      </c>
      <c r="I21" s="374">
        <v>0</v>
      </c>
      <c r="J21" s="377">
        <v>0</v>
      </c>
      <c r="K21" s="373" t="s">
        <v>8</v>
      </c>
      <c r="L21" s="374" t="s">
        <v>8</v>
      </c>
      <c r="M21" s="374">
        <v>0</v>
      </c>
      <c r="N21" s="374" t="s">
        <v>8</v>
      </c>
      <c r="O21" s="375">
        <v>0</v>
      </c>
      <c r="P21" s="376" t="s">
        <v>8</v>
      </c>
      <c r="Q21" s="374" t="s">
        <v>8</v>
      </c>
      <c r="R21" s="374">
        <v>0</v>
      </c>
      <c r="S21" s="374" t="s">
        <v>8</v>
      </c>
      <c r="T21" s="377">
        <v>0</v>
      </c>
      <c r="U21" s="373" t="s">
        <v>8</v>
      </c>
      <c r="V21" s="374" t="s">
        <v>8</v>
      </c>
      <c r="W21" s="374" t="s">
        <v>8</v>
      </c>
      <c r="X21" s="374">
        <v>0</v>
      </c>
      <c r="Y21" s="375">
        <v>0</v>
      </c>
      <c r="Z21" s="376">
        <v>0</v>
      </c>
      <c r="AA21" s="374" t="s">
        <v>8</v>
      </c>
      <c r="AB21" s="374">
        <v>0</v>
      </c>
      <c r="AC21" s="374" t="s">
        <v>8</v>
      </c>
      <c r="AD21" s="377" t="s">
        <v>8</v>
      </c>
      <c r="AE21" s="373" t="s">
        <v>8</v>
      </c>
      <c r="AF21" s="374">
        <v>0</v>
      </c>
      <c r="AG21" s="374">
        <v>0</v>
      </c>
      <c r="AH21" s="374">
        <v>0</v>
      </c>
      <c r="AI21" s="375" t="s">
        <v>8</v>
      </c>
      <c r="AJ21" s="376">
        <v>0</v>
      </c>
      <c r="AK21" s="374">
        <v>0</v>
      </c>
      <c r="AL21" s="374" t="s">
        <v>8</v>
      </c>
      <c r="AM21" s="374">
        <v>0</v>
      </c>
      <c r="AN21" s="377">
        <v>0</v>
      </c>
      <c r="AO21" s="373" t="s">
        <v>8</v>
      </c>
      <c r="AP21" s="374">
        <v>0</v>
      </c>
      <c r="AQ21" s="374">
        <v>0</v>
      </c>
      <c r="AR21" s="374" t="s">
        <v>8</v>
      </c>
      <c r="AS21" s="375" t="s">
        <v>8</v>
      </c>
      <c r="AT21" s="376" t="s">
        <v>8</v>
      </c>
      <c r="AU21" s="374">
        <v>0</v>
      </c>
      <c r="AV21" s="374" t="s">
        <v>8</v>
      </c>
      <c r="AW21" s="374" t="s">
        <v>8</v>
      </c>
      <c r="AX21" s="377">
        <v>0</v>
      </c>
      <c r="AY21" s="373" t="s">
        <v>8</v>
      </c>
      <c r="AZ21" s="374">
        <v>0</v>
      </c>
      <c r="BA21" s="374" t="s">
        <v>8</v>
      </c>
      <c r="BB21" s="374" t="s">
        <v>8</v>
      </c>
      <c r="BC21" s="375">
        <v>0</v>
      </c>
      <c r="BD21" s="376">
        <v>0</v>
      </c>
      <c r="BE21" s="374">
        <v>0</v>
      </c>
      <c r="BF21" s="374" t="s">
        <v>8</v>
      </c>
      <c r="BG21" s="374">
        <v>0</v>
      </c>
      <c r="BH21" s="377">
        <v>0</v>
      </c>
      <c r="BI21" s="373" t="s">
        <v>8</v>
      </c>
      <c r="BJ21" s="374">
        <v>0</v>
      </c>
      <c r="BK21" s="374">
        <v>0</v>
      </c>
      <c r="BL21" s="374">
        <v>0</v>
      </c>
      <c r="BM21" s="375">
        <v>0</v>
      </c>
      <c r="BN21" s="302">
        <f t="shared" si="1"/>
        <v>15</v>
      </c>
      <c r="BO21" s="13" t="str">
        <f t="shared" si="2"/>
        <v>カスケード乳乳</v>
      </c>
    </row>
    <row r="22" spans="1:67" s="13" customFormat="1" ht="14.45" customHeight="1">
      <c r="A22" s="1160"/>
      <c r="B22" s="320">
        <f t="shared" si="3"/>
        <v>16</v>
      </c>
      <c r="C22" s="321" t="s">
        <v>600</v>
      </c>
      <c r="D22" s="855">
        <v>16</v>
      </c>
      <c r="E22" s="323" t="s">
        <v>1</v>
      </c>
      <c r="F22" s="324">
        <v>0</v>
      </c>
      <c r="G22" s="325">
        <v>0</v>
      </c>
      <c r="H22" s="325" t="s">
        <v>8</v>
      </c>
      <c r="I22" s="325" t="s">
        <v>8</v>
      </c>
      <c r="J22" s="328">
        <v>0</v>
      </c>
      <c r="K22" s="324" t="s">
        <v>8</v>
      </c>
      <c r="L22" s="325" t="s">
        <v>8</v>
      </c>
      <c r="M22" s="325" t="s">
        <v>8</v>
      </c>
      <c r="N22" s="325" t="s">
        <v>8</v>
      </c>
      <c r="O22" s="326" t="s">
        <v>8</v>
      </c>
      <c r="P22" s="327" t="s">
        <v>8</v>
      </c>
      <c r="Q22" s="325">
        <v>0</v>
      </c>
      <c r="R22" s="325">
        <v>0</v>
      </c>
      <c r="S22" s="325" t="s">
        <v>8</v>
      </c>
      <c r="T22" s="328" t="s">
        <v>8</v>
      </c>
      <c r="U22" s="324">
        <v>0</v>
      </c>
      <c r="V22" s="325" t="s">
        <v>8</v>
      </c>
      <c r="W22" s="325" t="s">
        <v>8</v>
      </c>
      <c r="X22" s="325" t="s">
        <v>8</v>
      </c>
      <c r="Y22" s="326" t="s">
        <v>8</v>
      </c>
      <c r="Z22" s="327" t="s">
        <v>8</v>
      </c>
      <c r="AA22" s="325" t="s">
        <v>8</v>
      </c>
      <c r="AB22" s="325" t="s">
        <v>8</v>
      </c>
      <c r="AC22" s="325" t="s">
        <v>8</v>
      </c>
      <c r="AD22" s="328">
        <v>0</v>
      </c>
      <c r="AE22" s="324">
        <v>0</v>
      </c>
      <c r="AF22" s="325">
        <v>0</v>
      </c>
      <c r="AG22" s="325" t="s">
        <v>8</v>
      </c>
      <c r="AH22" s="325">
        <v>0</v>
      </c>
      <c r="AI22" s="326" t="s">
        <v>8</v>
      </c>
      <c r="AJ22" s="327">
        <v>0</v>
      </c>
      <c r="AK22" s="325" t="s">
        <v>8</v>
      </c>
      <c r="AL22" s="325" t="s">
        <v>8</v>
      </c>
      <c r="AM22" s="325" t="s">
        <v>8</v>
      </c>
      <c r="AN22" s="328" t="s">
        <v>8</v>
      </c>
      <c r="AO22" s="324" t="s">
        <v>8</v>
      </c>
      <c r="AP22" s="325">
        <v>0</v>
      </c>
      <c r="AQ22" s="325">
        <v>0</v>
      </c>
      <c r="AR22" s="325" t="s">
        <v>8</v>
      </c>
      <c r="AS22" s="326" t="s">
        <v>8</v>
      </c>
      <c r="AT22" s="327" t="s">
        <v>8</v>
      </c>
      <c r="AU22" s="325">
        <v>0</v>
      </c>
      <c r="AV22" s="325" t="s">
        <v>8</v>
      </c>
      <c r="AW22" s="325">
        <v>0</v>
      </c>
      <c r="AX22" s="328">
        <v>0</v>
      </c>
      <c r="AY22" s="324" t="s">
        <v>8</v>
      </c>
      <c r="AZ22" s="325">
        <v>0</v>
      </c>
      <c r="BA22" s="325">
        <v>0</v>
      </c>
      <c r="BB22" s="325">
        <v>0</v>
      </c>
      <c r="BC22" s="326" t="s">
        <v>8</v>
      </c>
      <c r="BD22" s="327">
        <v>0</v>
      </c>
      <c r="BE22" s="325" t="s">
        <v>8</v>
      </c>
      <c r="BF22" s="325">
        <v>0</v>
      </c>
      <c r="BG22" s="325">
        <v>0</v>
      </c>
      <c r="BH22" s="328" t="s">
        <v>8</v>
      </c>
      <c r="BI22" s="324" t="s">
        <v>8</v>
      </c>
      <c r="BJ22" s="325" t="s">
        <v>8</v>
      </c>
      <c r="BK22" s="325" t="s">
        <v>8</v>
      </c>
      <c r="BL22" s="325" t="s">
        <v>8</v>
      </c>
      <c r="BM22" s="326">
        <v>0</v>
      </c>
      <c r="BN22" s="330">
        <f t="shared" si="1"/>
        <v>16</v>
      </c>
      <c r="BO22" s="13" t="str">
        <f t="shared" si="2"/>
        <v>グレーシア乳乳</v>
      </c>
    </row>
    <row r="23" spans="1:67" s="13" customFormat="1" ht="14.45" customHeight="1">
      <c r="A23" s="1160"/>
      <c r="B23" s="331">
        <f t="shared" si="3"/>
        <v>17</v>
      </c>
      <c r="C23" s="332" t="s">
        <v>736</v>
      </c>
      <c r="D23" s="227">
        <v>17</v>
      </c>
      <c r="E23" s="334" t="s">
        <v>6</v>
      </c>
      <c r="F23" s="335" t="s">
        <v>8</v>
      </c>
      <c r="G23" s="336">
        <v>0</v>
      </c>
      <c r="H23" s="336" t="s">
        <v>8</v>
      </c>
      <c r="I23" s="336" t="s">
        <v>8</v>
      </c>
      <c r="J23" s="339" t="s">
        <v>8</v>
      </c>
      <c r="K23" s="335" t="s">
        <v>8</v>
      </c>
      <c r="L23" s="336" t="s">
        <v>8</v>
      </c>
      <c r="M23" s="336">
        <v>0</v>
      </c>
      <c r="N23" s="336">
        <v>0</v>
      </c>
      <c r="O23" s="337" t="s">
        <v>8</v>
      </c>
      <c r="P23" s="338" t="s">
        <v>8</v>
      </c>
      <c r="Q23" s="336" t="s">
        <v>8</v>
      </c>
      <c r="R23" s="336" t="s">
        <v>8</v>
      </c>
      <c r="S23" s="336" t="s">
        <v>8</v>
      </c>
      <c r="T23" s="339" t="s">
        <v>8</v>
      </c>
      <c r="U23" s="335" t="s">
        <v>8</v>
      </c>
      <c r="V23" s="336">
        <v>0</v>
      </c>
      <c r="W23" s="336" t="s">
        <v>8</v>
      </c>
      <c r="X23" s="336" t="s">
        <v>8</v>
      </c>
      <c r="Y23" s="337" t="s">
        <v>8</v>
      </c>
      <c r="Z23" s="338" t="s">
        <v>8</v>
      </c>
      <c r="AA23" s="336" t="s">
        <v>8</v>
      </c>
      <c r="AB23" s="336" t="s">
        <v>8</v>
      </c>
      <c r="AC23" s="336" t="s">
        <v>8</v>
      </c>
      <c r="AD23" s="339" t="s">
        <v>8</v>
      </c>
      <c r="AE23" s="335">
        <v>0</v>
      </c>
      <c r="AF23" s="336">
        <v>0</v>
      </c>
      <c r="AG23" s="336" t="s">
        <v>8</v>
      </c>
      <c r="AH23" s="336" t="s">
        <v>8</v>
      </c>
      <c r="AI23" s="337" t="s">
        <v>8</v>
      </c>
      <c r="AJ23" s="338">
        <v>0</v>
      </c>
      <c r="AK23" s="336">
        <v>0</v>
      </c>
      <c r="AL23" s="336" t="s">
        <v>8</v>
      </c>
      <c r="AM23" s="336" t="s">
        <v>8</v>
      </c>
      <c r="AN23" s="339" t="s">
        <v>8</v>
      </c>
      <c r="AO23" s="335" t="s">
        <v>8</v>
      </c>
      <c r="AP23" s="336">
        <v>0</v>
      </c>
      <c r="AQ23" s="336" t="s">
        <v>8</v>
      </c>
      <c r="AR23" s="336" t="s">
        <v>8</v>
      </c>
      <c r="AS23" s="337" t="s">
        <v>8</v>
      </c>
      <c r="AT23" s="338" t="s">
        <v>8</v>
      </c>
      <c r="AU23" s="336">
        <v>0</v>
      </c>
      <c r="AV23" s="336" t="s">
        <v>8</v>
      </c>
      <c r="AW23" s="336" t="s">
        <v>8</v>
      </c>
      <c r="AX23" s="339">
        <v>0</v>
      </c>
      <c r="AY23" s="335" t="s">
        <v>8</v>
      </c>
      <c r="AZ23" s="336" t="s">
        <v>8</v>
      </c>
      <c r="BA23" s="336" t="s">
        <v>8</v>
      </c>
      <c r="BB23" s="336" t="s">
        <v>8</v>
      </c>
      <c r="BC23" s="337">
        <v>0</v>
      </c>
      <c r="BD23" s="338">
        <v>0</v>
      </c>
      <c r="BE23" s="336" t="s">
        <v>8</v>
      </c>
      <c r="BF23" s="336" t="s">
        <v>8</v>
      </c>
      <c r="BG23" s="336" t="s">
        <v>8</v>
      </c>
      <c r="BH23" s="339" t="s">
        <v>8</v>
      </c>
      <c r="BI23" s="335" t="s">
        <v>8</v>
      </c>
      <c r="BJ23" s="336">
        <v>0</v>
      </c>
      <c r="BK23" s="336" t="s">
        <v>8</v>
      </c>
      <c r="BL23" s="336" t="s">
        <v>8</v>
      </c>
      <c r="BM23" s="337">
        <v>0</v>
      </c>
      <c r="BN23" s="341">
        <f t="shared" si="1"/>
        <v>17</v>
      </c>
      <c r="BO23" s="13" t="str">
        <f t="shared" si="2"/>
        <v>コテツFLFL</v>
      </c>
    </row>
    <row r="24" spans="1:67" s="13" customFormat="1" ht="14.45" customHeight="1">
      <c r="A24" s="1160"/>
      <c r="B24" s="331">
        <f t="shared" si="3"/>
        <v>18</v>
      </c>
      <c r="C24" s="332" t="s">
        <v>601</v>
      </c>
      <c r="D24" s="227">
        <v>18</v>
      </c>
      <c r="E24" s="334" t="s">
        <v>13</v>
      </c>
      <c r="F24" s="335" t="s">
        <v>8</v>
      </c>
      <c r="G24" s="336">
        <v>0</v>
      </c>
      <c r="H24" s="336" t="s">
        <v>8</v>
      </c>
      <c r="I24" s="336" t="s">
        <v>8</v>
      </c>
      <c r="J24" s="339" t="s">
        <v>8</v>
      </c>
      <c r="K24" s="335" t="s">
        <v>8</v>
      </c>
      <c r="L24" s="336" t="s">
        <v>8</v>
      </c>
      <c r="M24" s="336">
        <v>0</v>
      </c>
      <c r="N24" s="336" t="s">
        <v>8</v>
      </c>
      <c r="O24" s="337">
        <v>0</v>
      </c>
      <c r="P24" s="338">
        <v>0</v>
      </c>
      <c r="Q24" s="336" t="s">
        <v>8</v>
      </c>
      <c r="R24" s="336" t="s">
        <v>8</v>
      </c>
      <c r="S24" s="336" t="s">
        <v>8</v>
      </c>
      <c r="T24" s="339" t="s">
        <v>8</v>
      </c>
      <c r="U24" s="335" t="s">
        <v>8</v>
      </c>
      <c r="V24" s="336" t="s">
        <v>8</v>
      </c>
      <c r="W24" s="336">
        <v>0</v>
      </c>
      <c r="X24" s="336" t="s">
        <v>8</v>
      </c>
      <c r="Y24" s="337" t="s">
        <v>8</v>
      </c>
      <c r="Z24" s="338">
        <v>0</v>
      </c>
      <c r="AA24" s="336" t="s">
        <v>8</v>
      </c>
      <c r="AB24" s="336" t="s">
        <v>8</v>
      </c>
      <c r="AC24" s="336" t="s">
        <v>8</v>
      </c>
      <c r="AD24" s="339" t="s">
        <v>8</v>
      </c>
      <c r="AE24" s="335" t="s">
        <v>8</v>
      </c>
      <c r="AF24" s="336">
        <v>0</v>
      </c>
      <c r="AG24" s="336" t="s">
        <v>8</v>
      </c>
      <c r="AH24" s="336" t="s">
        <v>8</v>
      </c>
      <c r="AI24" s="337">
        <v>0</v>
      </c>
      <c r="AJ24" s="338">
        <v>0</v>
      </c>
      <c r="AK24" s="336" t="s">
        <v>8</v>
      </c>
      <c r="AL24" s="336" t="s">
        <v>8</v>
      </c>
      <c r="AM24" s="336" t="s">
        <v>8</v>
      </c>
      <c r="AN24" s="339" t="s">
        <v>8</v>
      </c>
      <c r="AO24" s="335" t="s">
        <v>8</v>
      </c>
      <c r="AP24" s="336" t="s">
        <v>8</v>
      </c>
      <c r="AQ24" s="336" t="s">
        <v>8</v>
      </c>
      <c r="AR24" s="336">
        <v>0</v>
      </c>
      <c r="AS24" s="337" t="s">
        <v>8</v>
      </c>
      <c r="AT24" s="338">
        <v>0</v>
      </c>
      <c r="AU24" s="336" t="s">
        <v>8</v>
      </c>
      <c r="AV24" s="336" t="s">
        <v>8</v>
      </c>
      <c r="AW24" s="336" t="s">
        <v>8</v>
      </c>
      <c r="AX24" s="339">
        <v>0</v>
      </c>
      <c r="AY24" s="335" t="s">
        <v>8</v>
      </c>
      <c r="AZ24" s="336">
        <v>0</v>
      </c>
      <c r="BA24" s="336" t="s">
        <v>8</v>
      </c>
      <c r="BB24" s="336" t="s">
        <v>8</v>
      </c>
      <c r="BC24" s="337" t="s">
        <v>8</v>
      </c>
      <c r="BD24" s="338">
        <v>0</v>
      </c>
      <c r="BE24" s="336" t="s">
        <v>8</v>
      </c>
      <c r="BF24" s="336" t="s">
        <v>8</v>
      </c>
      <c r="BG24" s="336" t="s">
        <v>8</v>
      </c>
      <c r="BH24" s="339" t="s">
        <v>8</v>
      </c>
      <c r="BI24" s="335" t="s">
        <v>8</v>
      </c>
      <c r="BJ24" s="336">
        <v>0</v>
      </c>
      <c r="BK24" s="336">
        <v>0</v>
      </c>
      <c r="BL24" s="336" t="s">
        <v>8</v>
      </c>
      <c r="BM24" s="337">
        <v>0</v>
      </c>
      <c r="BN24" s="341">
        <f t="shared" si="1"/>
        <v>18</v>
      </c>
      <c r="BO24" s="13" t="str">
        <f t="shared" si="2"/>
        <v>コルト顆顆</v>
      </c>
    </row>
    <row r="25" spans="1:67" s="13" customFormat="1" ht="14.45" customHeight="1">
      <c r="A25" s="1160"/>
      <c r="B25" s="331">
        <f t="shared" si="3"/>
        <v>19</v>
      </c>
      <c r="C25" s="332" t="s">
        <v>662</v>
      </c>
      <c r="D25" s="227">
        <v>19</v>
      </c>
      <c r="E25" s="334" t="s">
        <v>1</v>
      </c>
      <c r="F25" s="335" t="s">
        <v>8</v>
      </c>
      <c r="G25" s="336">
        <v>0</v>
      </c>
      <c r="H25" s="336">
        <v>0</v>
      </c>
      <c r="I25" s="336">
        <v>0</v>
      </c>
      <c r="J25" s="339" t="s">
        <v>8</v>
      </c>
      <c r="K25" s="335">
        <v>0</v>
      </c>
      <c r="L25" s="336">
        <v>0</v>
      </c>
      <c r="M25" s="336">
        <v>0</v>
      </c>
      <c r="N25" s="336">
        <v>0</v>
      </c>
      <c r="O25" s="337">
        <v>0</v>
      </c>
      <c r="P25" s="338">
        <v>0</v>
      </c>
      <c r="Q25" s="336">
        <v>0</v>
      </c>
      <c r="R25" s="336">
        <v>0</v>
      </c>
      <c r="S25" s="336">
        <v>0</v>
      </c>
      <c r="T25" s="339">
        <v>0</v>
      </c>
      <c r="U25" s="335" t="s">
        <v>8</v>
      </c>
      <c r="V25" s="336" t="s">
        <v>8</v>
      </c>
      <c r="W25" s="336" t="s">
        <v>8</v>
      </c>
      <c r="X25" s="336">
        <v>0</v>
      </c>
      <c r="Y25" s="337">
        <v>0</v>
      </c>
      <c r="Z25" s="338">
        <v>0</v>
      </c>
      <c r="AA25" s="336">
        <v>0</v>
      </c>
      <c r="AB25" s="336">
        <v>0</v>
      </c>
      <c r="AC25" s="336">
        <v>0</v>
      </c>
      <c r="AD25" s="339">
        <v>0</v>
      </c>
      <c r="AE25" s="335">
        <v>0</v>
      </c>
      <c r="AF25" s="336">
        <v>0</v>
      </c>
      <c r="AG25" s="336">
        <v>0</v>
      </c>
      <c r="AH25" s="336">
        <v>0</v>
      </c>
      <c r="AI25" s="337">
        <v>0</v>
      </c>
      <c r="AJ25" s="338">
        <v>0</v>
      </c>
      <c r="AK25" s="336">
        <v>0</v>
      </c>
      <c r="AL25" s="336">
        <v>0</v>
      </c>
      <c r="AM25" s="336">
        <v>0</v>
      </c>
      <c r="AN25" s="339">
        <v>0</v>
      </c>
      <c r="AO25" s="335">
        <v>0</v>
      </c>
      <c r="AP25" s="336">
        <v>0</v>
      </c>
      <c r="AQ25" s="336">
        <v>0</v>
      </c>
      <c r="AR25" s="336">
        <v>0</v>
      </c>
      <c r="AS25" s="337">
        <v>0</v>
      </c>
      <c r="AT25" s="338" t="s">
        <v>8</v>
      </c>
      <c r="AU25" s="336">
        <v>0</v>
      </c>
      <c r="AV25" s="336" t="s">
        <v>8</v>
      </c>
      <c r="AW25" s="336" t="s">
        <v>8</v>
      </c>
      <c r="AX25" s="339">
        <v>0</v>
      </c>
      <c r="AY25" s="335" t="s">
        <v>8</v>
      </c>
      <c r="AZ25" s="336">
        <v>0</v>
      </c>
      <c r="BA25" s="336" t="s">
        <v>8</v>
      </c>
      <c r="BB25" s="336">
        <v>0</v>
      </c>
      <c r="BC25" s="337">
        <v>0</v>
      </c>
      <c r="BD25" s="338">
        <v>0</v>
      </c>
      <c r="BE25" s="336" t="s">
        <v>8</v>
      </c>
      <c r="BF25" s="336">
        <v>0</v>
      </c>
      <c r="BG25" s="336">
        <v>0</v>
      </c>
      <c r="BH25" s="339">
        <v>0</v>
      </c>
      <c r="BI25" s="335">
        <v>0</v>
      </c>
      <c r="BJ25" s="336">
        <v>0</v>
      </c>
      <c r="BK25" s="336">
        <v>0</v>
      </c>
      <c r="BL25" s="336">
        <v>0</v>
      </c>
      <c r="BM25" s="337" t="s">
        <v>8</v>
      </c>
      <c r="BN25" s="341">
        <f t="shared" si="1"/>
        <v>19</v>
      </c>
      <c r="BO25" s="13" t="str">
        <f t="shared" si="2"/>
        <v>サイアノックス乳乳</v>
      </c>
    </row>
    <row r="26" spans="1:67" s="13" customFormat="1" ht="14.45" customHeight="1" thickBot="1">
      <c r="A26" s="1160"/>
      <c r="B26" s="342">
        <f t="shared" si="3"/>
        <v>20</v>
      </c>
      <c r="C26" s="343" t="s">
        <v>702</v>
      </c>
      <c r="D26" s="228">
        <v>20</v>
      </c>
      <c r="E26" s="345" t="s">
        <v>4</v>
      </c>
      <c r="F26" s="346" t="s">
        <v>8</v>
      </c>
      <c r="G26" s="347">
        <v>0</v>
      </c>
      <c r="H26" s="347">
        <v>0</v>
      </c>
      <c r="I26" s="347">
        <v>0</v>
      </c>
      <c r="J26" s="350" t="s">
        <v>8</v>
      </c>
      <c r="K26" s="346">
        <v>0</v>
      </c>
      <c r="L26" s="347">
        <v>0</v>
      </c>
      <c r="M26" s="347">
        <v>0</v>
      </c>
      <c r="N26" s="347">
        <v>0</v>
      </c>
      <c r="O26" s="348" t="s">
        <v>8</v>
      </c>
      <c r="P26" s="349">
        <v>0</v>
      </c>
      <c r="Q26" s="347">
        <v>0</v>
      </c>
      <c r="R26" s="347">
        <v>0</v>
      </c>
      <c r="S26" s="347">
        <v>0</v>
      </c>
      <c r="T26" s="350">
        <v>0</v>
      </c>
      <c r="U26" s="346" t="s">
        <v>8</v>
      </c>
      <c r="V26" s="347" t="s">
        <v>8</v>
      </c>
      <c r="W26" s="347" t="s">
        <v>8</v>
      </c>
      <c r="X26" s="347">
        <v>0</v>
      </c>
      <c r="Y26" s="348">
        <v>0</v>
      </c>
      <c r="Z26" s="349">
        <v>0</v>
      </c>
      <c r="AA26" s="347" t="s">
        <v>8</v>
      </c>
      <c r="AB26" s="347">
        <v>0</v>
      </c>
      <c r="AC26" s="347">
        <v>0</v>
      </c>
      <c r="AD26" s="350">
        <v>0</v>
      </c>
      <c r="AE26" s="346" t="s">
        <v>8</v>
      </c>
      <c r="AF26" s="347">
        <v>0</v>
      </c>
      <c r="AG26" s="347">
        <v>0</v>
      </c>
      <c r="AH26" s="347">
        <v>0</v>
      </c>
      <c r="AI26" s="348">
        <v>0</v>
      </c>
      <c r="AJ26" s="349">
        <v>0</v>
      </c>
      <c r="AK26" s="347">
        <v>0</v>
      </c>
      <c r="AL26" s="347">
        <v>0</v>
      </c>
      <c r="AM26" s="347">
        <v>0</v>
      </c>
      <c r="AN26" s="350">
        <v>0</v>
      </c>
      <c r="AO26" s="346">
        <v>0</v>
      </c>
      <c r="AP26" s="347" t="s">
        <v>8</v>
      </c>
      <c r="AQ26" s="347" t="s">
        <v>8</v>
      </c>
      <c r="AR26" s="347">
        <v>0</v>
      </c>
      <c r="AS26" s="348">
        <v>0</v>
      </c>
      <c r="AT26" s="349">
        <v>0</v>
      </c>
      <c r="AU26" s="347">
        <v>0</v>
      </c>
      <c r="AV26" s="347" t="s">
        <v>8</v>
      </c>
      <c r="AW26" s="347" t="s">
        <v>8</v>
      </c>
      <c r="AX26" s="350">
        <v>0</v>
      </c>
      <c r="AY26" s="346" t="s">
        <v>8</v>
      </c>
      <c r="AZ26" s="347">
        <v>0</v>
      </c>
      <c r="BA26" s="347" t="s">
        <v>8</v>
      </c>
      <c r="BB26" s="347" t="s">
        <v>7</v>
      </c>
      <c r="BC26" s="348">
        <v>0</v>
      </c>
      <c r="BD26" s="349">
        <v>0</v>
      </c>
      <c r="BE26" s="347">
        <v>0</v>
      </c>
      <c r="BF26" s="347" t="s">
        <v>8</v>
      </c>
      <c r="BG26" s="347" t="s">
        <v>7</v>
      </c>
      <c r="BH26" s="350">
        <v>0</v>
      </c>
      <c r="BI26" s="346">
        <v>0</v>
      </c>
      <c r="BJ26" s="347">
        <v>0</v>
      </c>
      <c r="BK26" s="347">
        <v>0</v>
      </c>
      <c r="BL26" s="347">
        <v>0</v>
      </c>
      <c r="BM26" s="348">
        <v>0</v>
      </c>
      <c r="BN26" s="352">
        <f t="shared" si="1"/>
        <v>20</v>
      </c>
      <c r="BO26" s="13" t="str">
        <f t="shared" si="2"/>
        <v>サイハロン水水</v>
      </c>
    </row>
    <row r="27" spans="1:67" s="13" customFormat="1" ht="14.45" customHeight="1">
      <c r="A27" s="1160"/>
      <c r="B27" s="360">
        <f t="shared" si="3"/>
        <v>21</v>
      </c>
      <c r="C27" s="361" t="s">
        <v>577</v>
      </c>
      <c r="D27" s="853">
        <v>21</v>
      </c>
      <c r="E27" s="360" t="s">
        <v>1</v>
      </c>
      <c r="F27" s="363" t="s">
        <v>8</v>
      </c>
      <c r="G27" s="364">
        <v>0</v>
      </c>
      <c r="H27" s="364">
        <v>0</v>
      </c>
      <c r="I27" s="364">
        <v>0</v>
      </c>
      <c r="J27" s="367" t="s">
        <v>8</v>
      </c>
      <c r="K27" s="363">
        <v>0</v>
      </c>
      <c r="L27" s="364">
        <v>0</v>
      </c>
      <c r="M27" s="364">
        <v>0</v>
      </c>
      <c r="N27" s="364">
        <v>0</v>
      </c>
      <c r="O27" s="365" t="s">
        <v>8</v>
      </c>
      <c r="P27" s="366">
        <v>0</v>
      </c>
      <c r="Q27" s="364">
        <v>0</v>
      </c>
      <c r="R27" s="364">
        <v>0</v>
      </c>
      <c r="S27" s="364">
        <v>0</v>
      </c>
      <c r="T27" s="367">
        <v>0</v>
      </c>
      <c r="U27" s="363" t="s">
        <v>8</v>
      </c>
      <c r="V27" s="364" t="s">
        <v>8</v>
      </c>
      <c r="W27" s="364">
        <v>0</v>
      </c>
      <c r="X27" s="364">
        <v>0</v>
      </c>
      <c r="Y27" s="365">
        <v>0</v>
      </c>
      <c r="Z27" s="366">
        <v>0</v>
      </c>
      <c r="AA27" s="364">
        <v>0</v>
      </c>
      <c r="AB27" s="364">
        <v>0</v>
      </c>
      <c r="AC27" s="364">
        <v>0</v>
      </c>
      <c r="AD27" s="367">
        <v>0</v>
      </c>
      <c r="AE27" s="363" t="s">
        <v>8</v>
      </c>
      <c r="AF27" s="364">
        <v>0</v>
      </c>
      <c r="AG27" s="364">
        <v>0</v>
      </c>
      <c r="AH27" s="364">
        <v>0</v>
      </c>
      <c r="AI27" s="365">
        <v>0</v>
      </c>
      <c r="AJ27" s="366">
        <v>0</v>
      </c>
      <c r="AK27" s="364">
        <v>0</v>
      </c>
      <c r="AL27" s="364">
        <v>0</v>
      </c>
      <c r="AM27" s="364">
        <v>0</v>
      </c>
      <c r="AN27" s="367">
        <v>0</v>
      </c>
      <c r="AO27" s="363">
        <v>0</v>
      </c>
      <c r="AP27" s="364">
        <v>0</v>
      </c>
      <c r="AQ27" s="364" t="s">
        <v>8</v>
      </c>
      <c r="AR27" s="364">
        <v>0</v>
      </c>
      <c r="AS27" s="365" t="s">
        <v>8</v>
      </c>
      <c r="AT27" s="366">
        <v>0</v>
      </c>
      <c r="AU27" s="364">
        <v>0</v>
      </c>
      <c r="AV27" s="364" t="s">
        <v>8</v>
      </c>
      <c r="AW27" s="364" t="s">
        <v>8</v>
      </c>
      <c r="AX27" s="367">
        <v>0</v>
      </c>
      <c r="AY27" s="363" t="s">
        <v>8</v>
      </c>
      <c r="AZ27" s="364">
        <v>0</v>
      </c>
      <c r="BA27" s="364" t="s">
        <v>8</v>
      </c>
      <c r="BB27" s="364" t="s">
        <v>7</v>
      </c>
      <c r="BC27" s="365">
        <v>0</v>
      </c>
      <c r="BD27" s="366">
        <v>0</v>
      </c>
      <c r="BE27" s="364" t="s">
        <v>8</v>
      </c>
      <c r="BF27" s="364">
        <v>0</v>
      </c>
      <c r="BG27" s="364" t="s">
        <v>7</v>
      </c>
      <c r="BH27" s="367">
        <v>0</v>
      </c>
      <c r="BI27" s="363">
        <v>0</v>
      </c>
      <c r="BJ27" s="364">
        <v>0</v>
      </c>
      <c r="BK27" s="364">
        <v>0</v>
      </c>
      <c r="BL27" s="364">
        <v>0</v>
      </c>
      <c r="BM27" s="365">
        <v>0</v>
      </c>
      <c r="BN27" s="369">
        <f t="shared" si="1"/>
        <v>21</v>
      </c>
      <c r="BO27" s="13" t="str">
        <f t="shared" si="2"/>
        <v>サイハロン乳乳</v>
      </c>
    </row>
    <row r="28" spans="1:67" s="13" customFormat="1" ht="14.45" customHeight="1">
      <c r="A28" s="1160"/>
      <c r="B28" s="334">
        <f t="shared" si="3"/>
        <v>22</v>
      </c>
      <c r="C28" s="332" t="s">
        <v>634</v>
      </c>
      <c r="D28" s="227">
        <v>22</v>
      </c>
      <c r="E28" s="334" t="s">
        <v>3</v>
      </c>
      <c r="F28" s="335" t="s">
        <v>8</v>
      </c>
      <c r="G28" s="336">
        <v>0</v>
      </c>
      <c r="H28" s="336">
        <v>0</v>
      </c>
      <c r="I28" s="336">
        <v>0</v>
      </c>
      <c r="J28" s="339" t="s">
        <v>8</v>
      </c>
      <c r="K28" s="335">
        <v>0</v>
      </c>
      <c r="L28" s="336" t="s">
        <v>8</v>
      </c>
      <c r="M28" s="336">
        <v>0</v>
      </c>
      <c r="N28" s="336" t="s">
        <v>8</v>
      </c>
      <c r="O28" s="337">
        <v>0</v>
      </c>
      <c r="P28" s="338">
        <v>0</v>
      </c>
      <c r="Q28" s="336" t="s">
        <v>8</v>
      </c>
      <c r="R28" s="336">
        <v>0</v>
      </c>
      <c r="S28" s="336" t="s">
        <v>7</v>
      </c>
      <c r="T28" s="339" t="s">
        <v>8</v>
      </c>
      <c r="U28" s="335" t="s">
        <v>8</v>
      </c>
      <c r="V28" s="336" t="s">
        <v>8</v>
      </c>
      <c r="W28" s="336" t="s">
        <v>8</v>
      </c>
      <c r="X28" s="336">
        <v>0</v>
      </c>
      <c r="Y28" s="337" t="s">
        <v>8</v>
      </c>
      <c r="Z28" s="338">
        <v>0</v>
      </c>
      <c r="AA28" s="336">
        <v>0</v>
      </c>
      <c r="AB28" s="336">
        <v>0</v>
      </c>
      <c r="AC28" s="336">
        <v>0</v>
      </c>
      <c r="AD28" s="339" t="s">
        <v>8</v>
      </c>
      <c r="AE28" s="335" t="s">
        <v>8</v>
      </c>
      <c r="AF28" s="336">
        <v>0</v>
      </c>
      <c r="AG28" s="336">
        <v>0</v>
      </c>
      <c r="AH28" s="336" t="s">
        <v>8</v>
      </c>
      <c r="AI28" s="337">
        <v>0</v>
      </c>
      <c r="AJ28" s="338">
        <v>0</v>
      </c>
      <c r="AK28" s="336">
        <v>0</v>
      </c>
      <c r="AL28" s="336">
        <v>0</v>
      </c>
      <c r="AM28" s="336" t="s">
        <v>8</v>
      </c>
      <c r="AN28" s="339">
        <v>0</v>
      </c>
      <c r="AO28" s="335">
        <v>0</v>
      </c>
      <c r="AP28" s="336" t="s">
        <v>8</v>
      </c>
      <c r="AQ28" s="336" t="s">
        <v>8</v>
      </c>
      <c r="AR28" s="336">
        <v>0</v>
      </c>
      <c r="AS28" s="337" t="s">
        <v>8</v>
      </c>
      <c r="AT28" s="338" t="s">
        <v>8</v>
      </c>
      <c r="AU28" s="336">
        <v>0</v>
      </c>
      <c r="AV28" s="336" t="s">
        <v>8</v>
      </c>
      <c r="AW28" s="336" t="s">
        <v>8</v>
      </c>
      <c r="AX28" s="339">
        <v>0</v>
      </c>
      <c r="AY28" s="335" t="s">
        <v>8</v>
      </c>
      <c r="AZ28" s="336">
        <v>0</v>
      </c>
      <c r="BA28" s="336" t="s">
        <v>8</v>
      </c>
      <c r="BB28" s="336" t="s">
        <v>8</v>
      </c>
      <c r="BC28" s="337">
        <v>0</v>
      </c>
      <c r="BD28" s="338">
        <v>0</v>
      </c>
      <c r="BE28" s="336">
        <v>0</v>
      </c>
      <c r="BF28" s="336">
        <v>0</v>
      </c>
      <c r="BG28" s="336" t="s">
        <v>8</v>
      </c>
      <c r="BH28" s="339">
        <v>0</v>
      </c>
      <c r="BI28" s="335">
        <v>0</v>
      </c>
      <c r="BJ28" s="336">
        <v>0</v>
      </c>
      <c r="BK28" s="336">
        <v>0</v>
      </c>
      <c r="BL28" s="336" t="s">
        <v>8</v>
      </c>
      <c r="BM28" s="337" t="s">
        <v>8</v>
      </c>
      <c r="BN28" s="341">
        <f t="shared" si="1"/>
        <v>22</v>
      </c>
      <c r="BO28" s="13" t="str">
        <f t="shared" si="2"/>
        <v>ジェイエース溶溶</v>
      </c>
    </row>
    <row r="29" spans="1:67" s="13" customFormat="1" ht="14.45" customHeight="1">
      <c r="A29" s="1160"/>
      <c r="B29" s="334">
        <f t="shared" si="3"/>
        <v>23</v>
      </c>
      <c r="C29" s="332" t="s">
        <v>717</v>
      </c>
      <c r="D29" s="227">
        <v>23</v>
      </c>
      <c r="E29" s="334" t="s">
        <v>6</v>
      </c>
      <c r="F29" s="335" t="s">
        <v>8</v>
      </c>
      <c r="G29" s="336">
        <v>0</v>
      </c>
      <c r="H29" s="336">
        <v>0</v>
      </c>
      <c r="I29" s="336">
        <v>0</v>
      </c>
      <c r="J29" s="339" t="s">
        <v>8</v>
      </c>
      <c r="K29" s="335">
        <v>0</v>
      </c>
      <c r="L29" s="336">
        <v>0</v>
      </c>
      <c r="M29" s="336">
        <v>0</v>
      </c>
      <c r="N29" s="336">
        <v>0</v>
      </c>
      <c r="O29" s="337" t="s">
        <v>8</v>
      </c>
      <c r="P29" s="338">
        <v>0</v>
      </c>
      <c r="Q29" s="336">
        <v>0</v>
      </c>
      <c r="R29" s="336">
        <v>0</v>
      </c>
      <c r="S29" s="336">
        <v>0</v>
      </c>
      <c r="T29" s="339">
        <v>0</v>
      </c>
      <c r="U29" s="335" t="s">
        <v>8</v>
      </c>
      <c r="V29" s="336" t="s">
        <v>8</v>
      </c>
      <c r="W29" s="336" t="s">
        <v>8</v>
      </c>
      <c r="X29" s="336">
        <v>0</v>
      </c>
      <c r="Y29" s="337">
        <v>0</v>
      </c>
      <c r="Z29" s="338">
        <v>0</v>
      </c>
      <c r="AA29" s="336">
        <v>0</v>
      </c>
      <c r="AB29" s="336">
        <v>0</v>
      </c>
      <c r="AC29" s="336">
        <v>0</v>
      </c>
      <c r="AD29" s="339" t="s">
        <v>8</v>
      </c>
      <c r="AE29" s="335">
        <v>0</v>
      </c>
      <c r="AF29" s="336">
        <v>0</v>
      </c>
      <c r="AG29" s="336">
        <v>0</v>
      </c>
      <c r="AH29" s="336">
        <v>0</v>
      </c>
      <c r="AI29" s="337">
        <v>0</v>
      </c>
      <c r="AJ29" s="338">
        <v>0</v>
      </c>
      <c r="AK29" s="336">
        <v>0</v>
      </c>
      <c r="AL29" s="336">
        <v>0</v>
      </c>
      <c r="AM29" s="336">
        <v>0</v>
      </c>
      <c r="AN29" s="339">
        <v>0</v>
      </c>
      <c r="AO29" s="335">
        <v>0</v>
      </c>
      <c r="AP29" s="336">
        <v>0</v>
      </c>
      <c r="AQ29" s="336">
        <v>0</v>
      </c>
      <c r="AR29" s="336">
        <v>0</v>
      </c>
      <c r="AS29" s="337" t="s">
        <v>8</v>
      </c>
      <c r="AT29" s="338">
        <v>0</v>
      </c>
      <c r="AU29" s="336">
        <v>0</v>
      </c>
      <c r="AV29" s="336" t="s">
        <v>8</v>
      </c>
      <c r="AW29" s="336" t="s">
        <v>8</v>
      </c>
      <c r="AX29" s="339">
        <v>0</v>
      </c>
      <c r="AY29" s="335" t="s">
        <v>8</v>
      </c>
      <c r="AZ29" s="336">
        <v>0</v>
      </c>
      <c r="BA29" s="336" t="s">
        <v>8</v>
      </c>
      <c r="BB29" s="336">
        <v>0</v>
      </c>
      <c r="BC29" s="337">
        <v>0</v>
      </c>
      <c r="BD29" s="338">
        <v>0</v>
      </c>
      <c r="BE29" s="336" t="s">
        <v>8</v>
      </c>
      <c r="BF29" s="336" t="s">
        <v>8</v>
      </c>
      <c r="BG29" s="336">
        <v>0</v>
      </c>
      <c r="BH29" s="339">
        <v>0</v>
      </c>
      <c r="BI29" s="335">
        <v>0</v>
      </c>
      <c r="BJ29" s="336">
        <v>0</v>
      </c>
      <c r="BK29" s="336">
        <v>0</v>
      </c>
      <c r="BL29" s="336">
        <v>0</v>
      </c>
      <c r="BM29" s="337">
        <v>0</v>
      </c>
      <c r="BN29" s="341">
        <f t="shared" si="1"/>
        <v>23</v>
      </c>
      <c r="BO29" s="13" t="str">
        <f t="shared" si="2"/>
        <v>スカウトFLFL</v>
      </c>
    </row>
    <row r="30" spans="1:67" s="13" customFormat="1" ht="14.45" customHeight="1">
      <c r="A30" s="1160"/>
      <c r="B30" s="334">
        <f t="shared" si="3"/>
        <v>24</v>
      </c>
      <c r="C30" s="332" t="s">
        <v>499</v>
      </c>
      <c r="D30" s="227">
        <v>24</v>
      </c>
      <c r="E30" s="334" t="s">
        <v>13</v>
      </c>
      <c r="F30" s="335" t="s">
        <v>8</v>
      </c>
      <c r="G30" s="336">
        <v>0</v>
      </c>
      <c r="H30" s="336" t="s">
        <v>7</v>
      </c>
      <c r="I30" s="336" t="s">
        <v>8</v>
      </c>
      <c r="J30" s="339" t="s">
        <v>8</v>
      </c>
      <c r="K30" s="335">
        <v>0</v>
      </c>
      <c r="L30" s="336">
        <v>0</v>
      </c>
      <c r="M30" s="336" t="s">
        <v>8</v>
      </c>
      <c r="N30" s="336" t="s">
        <v>8</v>
      </c>
      <c r="O30" s="337" t="s">
        <v>8</v>
      </c>
      <c r="P30" s="338">
        <v>0</v>
      </c>
      <c r="Q30" s="336">
        <v>0</v>
      </c>
      <c r="R30" s="336" t="s">
        <v>8</v>
      </c>
      <c r="S30" s="336" t="s">
        <v>8</v>
      </c>
      <c r="T30" s="339" t="s">
        <v>8</v>
      </c>
      <c r="U30" s="335" t="s">
        <v>8</v>
      </c>
      <c r="V30" s="336" t="s">
        <v>8</v>
      </c>
      <c r="W30" s="336" t="s">
        <v>8</v>
      </c>
      <c r="X30" s="336">
        <v>0</v>
      </c>
      <c r="Y30" s="337">
        <v>0</v>
      </c>
      <c r="Z30" s="338">
        <v>0</v>
      </c>
      <c r="AA30" s="336">
        <v>0</v>
      </c>
      <c r="AB30" s="336">
        <v>0</v>
      </c>
      <c r="AC30" s="336">
        <v>0</v>
      </c>
      <c r="AD30" s="339" t="s">
        <v>8</v>
      </c>
      <c r="AE30" s="335" t="s">
        <v>8</v>
      </c>
      <c r="AF30" s="336" t="s">
        <v>8</v>
      </c>
      <c r="AG30" s="336">
        <v>0</v>
      </c>
      <c r="AH30" s="336">
        <v>0</v>
      </c>
      <c r="AI30" s="337" t="s">
        <v>8</v>
      </c>
      <c r="AJ30" s="338" t="s">
        <v>8</v>
      </c>
      <c r="AK30" s="336">
        <v>0</v>
      </c>
      <c r="AL30" s="336" t="s">
        <v>8</v>
      </c>
      <c r="AM30" s="336">
        <v>0</v>
      </c>
      <c r="AN30" s="339">
        <v>0</v>
      </c>
      <c r="AO30" s="335">
        <v>0</v>
      </c>
      <c r="AP30" s="336">
        <v>0</v>
      </c>
      <c r="AQ30" s="336">
        <v>0</v>
      </c>
      <c r="AR30" s="336" t="s">
        <v>8</v>
      </c>
      <c r="AS30" s="337" t="s">
        <v>8</v>
      </c>
      <c r="AT30" s="338" t="s">
        <v>8</v>
      </c>
      <c r="AU30" s="336" t="s">
        <v>8</v>
      </c>
      <c r="AV30" s="336" t="s">
        <v>8</v>
      </c>
      <c r="AW30" s="336" t="s">
        <v>8</v>
      </c>
      <c r="AX30" s="339" t="s">
        <v>8</v>
      </c>
      <c r="AY30" s="335" t="s">
        <v>8</v>
      </c>
      <c r="AZ30" s="336">
        <v>0</v>
      </c>
      <c r="BA30" s="336" t="s">
        <v>8</v>
      </c>
      <c r="BB30" s="336" t="s">
        <v>8</v>
      </c>
      <c r="BC30" s="337" t="s">
        <v>8</v>
      </c>
      <c r="BD30" s="338">
        <v>0</v>
      </c>
      <c r="BE30" s="336" t="s">
        <v>8</v>
      </c>
      <c r="BF30" s="336" t="s">
        <v>8</v>
      </c>
      <c r="BG30" s="336">
        <v>0</v>
      </c>
      <c r="BH30" s="339" t="s">
        <v>8</v>
      </c>
      <c r="BI30" s="335">
        <v>0</v>
      </c>
      <c r="BJ30" s="336">
        <v>0</v>
      </c>
      <c r="BK30" s="336">
        <v>0</v>
      </c>
      <c r="BL30" s="336">
        <v>0</v>
      </c>
      <c r="BM30" s="337">
        <v>0</v>
      </c>
      <c r="BN30" s="341">
        <f t="shared" si="1"/>
        <v>24</v>
      </c>
      <c r="BO30" s="13" t="str">
        <f t="shared" si="2"/>
        <v>スタークル顆顆</v>
      </c>
    </row>
    <row r="31" spans="1:67" s="33" customFormat="1" ht="14.45" customHeight="1" thickBot="1">
      <c r="A31" s="1160"/>
      <c r="B31" s="370">
        <f t="shared" si="3"/>
        <v>25</v>
      </c>
      <c r="C31" s="371" t="s">
        <v>754</v>
      </c>
      <c r="D31" s="854">
        <v>25</v>
      </c>
      <c r="E31" s="370" t="s">
        <v>13</v>
      </c>
      <c r="F31" s="373" t="s">
        <v>8</v>
      </c>
      <c r="G31" s="374">
        <v>0</v>
      </c>
      <c r="H31" s="374">
        <v>0</v>
      </c>
      <c r="I31" s="374" t="s">
        <v>8</v>
      </c>
      <c r="J31" s="377">
        <v>0</v>
      </c>
      <c r="K31" s="373" t="s">
        <v>8</v>
      </c>
      <c r="L31" s="374" t="s">
        <v>8</v>
      </c>
      <c r="M31" s="374" t="s">
        <v>8</v>
      </c>
      <c r="N31" s="374" t="s">
        <v>8</v>
      </c>
      <c r="O31" s="375">
        <v>0</v>
      </c>
      <c r="P31" s="376" t="s">
        <v>8</v>
      </c>
      <c r="Q31" s="374">
        <v>0</v>
      </c>
      <c r="R31" s="374" t="s">
        <v>8</v>
      </c>
      <c r="S31" s="374" t="s">
        <v>8</v>
      </c>
      <c r="T31" s="377" t="s">
        <v>8</v>
      </c>
      <c r="U31" s="373">
        <v>0</v>
      </c>
      <c r="V31" s="374" t="s">
        <v>8</v>
      </c>
      <c r="W31" s="374" t="s">
        <v>8</v>
      </c>
      <c r="X31" s="374">
        <v>0</v>
      </c>
      <c r="Y31" s="375">
        <v>0</v>
      </c>
      <c r="Z31" s="376">
        <v>0</v>
      </c>
      <c r="AA31" s="374" t="s">
        <v>8</v>
      </c>
      <c r="AB31" s="374" t="s">
        <v>8</v>
      </c>
      <c r="AC31" s="374" t="s">
        <v>8</v>
      </c>
      <c r="AD31" s="377">
        <v>0</v>
      </c>
      <c r="AE31" s="373">
        <v>0</v>
      </c>
      <c r="AF31" s="374">
        <v>0</v>
      </c>
      <c r="AG31" s="374" t="s">
        <v>8</v>
      </c>
      <c r="AH31" s="374">
        <v>0</v>
      </c>
      <c r="AI31" s="375" t="s">
        <v>8</v>
      </c>
      <c r="AJ31" s="376">
        <v>0</v>
      </c>
      <c r="AK31" s="374" t="s">
        <v>8</v>
      </c>
      <c r="AL31" s="374" t="s">
        <v>8</v>
      </c>
      <c r="AM31" s="374">
        <v>0</v>
      </c>
      <c r="AN31" s="377">
        <v>0</v>
      </c>
      <c r="AO31" s="373" t="s">
        <v>8</v>
      </c>
      <c r="AP31" s="374">
        <v>0</v>
      </c>
      <c r="AQ31" s="374">
        <v>0</v>
      </c>
      <c r="AR31" s="374">
        <v>0</v>
      </c>
      <c r="AS31" s="375" t="s">
        <v>8</v>
      </c>
      <c r="AT31" s="376" t="s">
        <v>8</v>
      </c>
      <c r="AU31" s="374">
        <v>0</v>
      </c>
      <c r="AV31" s="374" t="s">
        <v>8</v>
      </c>
      <c r="AW31" s="374" t="s">
        <v>8</v>
      </c>
      <c r="AX31" s="377">
        <v>0</v>
      </c>
      <c r="AY31" s="373" t="s">
        <v>8</v>
      </c>
      <c r="AZ31" s="374">
        <v>0</v>
      </c>
      <c r="BA31" s="374" t="s">
        <v>8</v>
      </c>
      <c r="BB31" s="374" t="s">
        <v>8</v>
      </c>
      <c r="BC31" s="375">
        <v>0</v>
      </c>
      <c r="BD31" s="376" t="s">
        <v>8</v>
      </c>
      <c r="BE31" s="374" t="s">
        <v>8</v>
      </c>
      <c r="BF31" s="374">
        <v>0</v>
      </c>
      <c r="BG31" s="374" t="s">
        <v>8</v>
      </c>
      <c r="BH31" s="377">
        <v>0</v>
      </c>
      <c r="BI31" s="373" t="s">
        <v>8</v>
      </c>
      <c r="BJ31" s="374" t="s">
        <v>8</v>
      </c>
      <c r="BK31" s="374" t="s">
        <v>8</v>
      </c>
      <c r="BL31" s="374" t="s">
        <v>8</v>
      </c>
      <c r="BM31" s="375" t="s">
        <v>8</v>
      </c>
      <c r="BN31" s="302">
        <f t="shared" si="1"/>
        <v>25</v>
      </c>
      <c r="BO31" s="13" t="str">
        <f t="shared" si="2"/>
        <v>スピノエース顆顆</v>
      </c>
    </row>
    <row r="32" spans="1:67" s="33" customFormat="1" ht="14.45" customHeight="1">
      <c r="A32" s="1160"/>
      <c r="B32" s="320">
        <f t="shared" si="3"/>
        <v>26</v>
      </c>
      <c r="C32" s="321" t="s">
        <v>755</v>
      </c>
      <c r="D32" s="855">
        <v>26</v>
      </c>
      <c r="E32" s="323" t="s">
        <v>13</v>
      </c>
      <c r="F32" s="324" t="s">
        <v>8</v>
      </c>
      <c r="G32" s="325">
        <v>0</v>
      </c>
      <c r="H32" s="325">
        <v>0</v>
      </c>
      <c r="I32" s="325" t="s">
        <v>8</v>
      </c>
      <c r="J32" s="328" t="s">
        <v>8</v>
      </c>
      <c r="K32" s="324" t="s">
        <v>8</v>
      </c>
      <c r="L32" s="325" t="s">
        <v>8</v>
      </c>
      <c r="M32" s="325">
        <v>0</v>
      </c>
      <c r="N32" s="325">
        <v>0</v>
      </c>
      <c r="O32" s="326">
        <v>0</v>
      </c>
      <c r="P32" s="327" t="s">
        <v>8</v>
      </c>
      <c r="Q32" s="325">
        <v>0</v>
      </c>
      <c r="R32" s="325" t="s">
        <v>8</v>
      </c>
      <c r="S32" s="325" t="s">
        <v>8</v>
      </c>
      <c r="T32" s="328" t="s">
        <v>8</v>
      </c>
      <c r="U32" s="324">
        <v>0</v>
      </c>
      <c r="V32" s="325">
        <v>0</v>
      </c>
      <c r="W32" s="325" t="s">
        <v>8</v>
      </c>
      <c r="X32" s="325">
        <v>0</v>
      </c>
      <c r="Y32" s="326" t="s">
        <v>8</v>
      </c>
      <c r="Z32" s="327" t="s">
        <v>8</v>
      </c>
      <c r="AA32" s="325" t="s">
        <v>8</v>
      </c>
      <c r="AB32" s="325">
        <v>0</v>
      </c>
      <c r="AC32" s="325" t="s">
        <v>8</v>
      </c>
      <c r="AD32" s="328">
        <v>0</v>
      </c>
      <c r="AE32" s="324">
        <v>0</v>
      </c>
      <c r="AF32" s="325">
        <v>0</v>
      </c>
      <c r="AG32" s="325" t="s">
        <v>8</v>
      </c>
      <c r="AH32" s="325">
        <v>0</v>
      </c>
      <c r="AI32" s="326" t="s">
        <v>8</v>
      </c>
      <c r="AJ32" s="327">
        <v>0</v>
      </c>
      <c r="AK32" s="325">
        <v>0</v>
      </c>
      <c r="AL32" s="325" t="s">
        <v>8</v>
      </c>
      <c r="AM32" s="325" t="s">
        <v>8</v>
      </c>
      <c r="AN32" s="328">
        <v>0</v>
      </c>
      <c r="AO32" s="324" t="s">
        <v>8</v>
      </c>
      <c r="AP32" s="325">
        <v>0</v>
      </c>
      <c r="AQ32" s="325" t="s">
        <v>8</v>
      </c>
      <c r="AR32" s="325">
        <v>0</v>
      </c>
      <c r="AS32" s="326" t="s">
        <v>8</v>
      </c>
      <c r="AT32" s="327" t="s">
        <v>8</v>
      </c>
      <c r="AU32" s="325">
        <v>0</v>
      </c>
      <c r="AV32" s="325" t="s">
        <v>8</v>
      </c>
      <c r="AW32" s="325">
        <v>0</v>
      </c>
      <c r="AX32" s="328">
        <v>0</v>
      </c>
      <c r="AY32" s="324">
        <v>0</v>
      </c>
      <c r="AZ32" s="325">
        <v>0</v>
      </c>
      <c r="BA32" s="325" t="s">
        <v>8</v>
      </c>
      <c r="BB32" s="325">
        <v>0</v>
      </c>
      <c r="BC32" s="326">
        <v>0</v>
      </c>
      <c r="BD32" s="327">
        <v>0</v>
      </c>
      <c r="BE32" s="325">
        <v>0</v>
      </c>
      <c r="BF32" s="325">
        <v>0</v>
      </c>
      <c r="BG32" s="325" t="s">
        <v>8</v>
      </c>
      <c r="BH32" s="328" t="s">
        <v>8</v>
      </c>
      <c r="BI32" s="324">
        <v>0</v>
      </c>
      <c r="BJ32" s="325" t="s">
        <v>8</v>
      </c>
      <c r="BK32" s="325">
        <v>0</v>
      </c>
      <c r="BL32" s="325">
        <v>0</v>
      </c>
      <c r="BM32" s="326">
        <v>0</v>
      </c>
      <c r="BN32" s="330">
        <f t="shared" si="1"/>
        <v>26</v>
      </c>
      <c r="BO32" s="13" t="str">
        <f t="shared" si="2"/>
        <v>ゼンターリ顆顆</v>
      </c>
    </row>
    <row r="33" spans="1:67" s="13" customFormat="1" ht="14.45" customHeight="1">
      <c r="A33" s="1160"/>
      <c r="B33" s="331">
        <f t="shared" si="3"/>
        <v>27</v>
      </c>
      <c r="C33" s="332" t="s">
        <v>636</v>
      </c>
      <c r="D33" s="227">
        <v>27</v>
      </c>
      <c r="E33" s="334" t="s">
        <v>19</v>
      </c>
      <c r="F33" s="335">
        <v>0</v>
      </c>
      <c r="G33" s="336">
        <v>0</v>
      </c>
      <c r="H33" s="336">
        <v>0</v>
      </c>
      <c r="I33" s="336">
        <v>0</v>
      </c>
      <c r="J33" s="339">
        <v>0</v>
      </c>
      <c r="K33" s="335">
        <v>0</v>
      </c>
      <c r="L33" s="336" t="s">
        <v>8</v>
      </c>
      <c r="M33" s="336">
        <v>0</v>
      </c>
      <c r="N33" s="336">
        <v>0</v>
      </c>
      <c r="O33" s="337">
        <v>0</v>
      </c>
      <c r="P33" s="338" t="s">
        <v>8</v>
      </c>
      <c r="Q33" s="336">
        <v>0</v>
      </c>
      <c r="R33" s="336">
        <v>0</v>
      </c>
      <c r="S33" s="336">
        <v>0</v>
      </c>
      <c r="T33" s="339">
        <v>0</v>
      </c>
      <c r="U33" s="335">
        <v>0</v>
      </c>
      <c r="V33" s="336">
        <v>0</v>
      </c>
      <c r="W33" s="336">
        <v>0</v>
      </c>
      <c r="X33" s="336">
        <v>0</v>
      </c>
      <c r="Y33" s="337">
        <v>0</v>
      </c>
      <c r="Z33" s="338">
        <v>0</v>
      </c>
      <c r="AA33" s="336">
        <v>0</v>
      </c>
      <c r="AB33" s="336">
        <v>0</v>
      </c>
      <c r="AC33" s="336" t="s">
        <v>8</v>
      </c>
      <c r="AD33" s="339">
        <v>0</v>
      </c>
      <c r="AE33" s="335">
        <v>0</v>
      </c>
      <c r="AF33" s="336">
        <v>0</v>
      </c>
      <c r="AG33" s="336">
        <v>0</v>
      </c>
      <c r="AH33" s="336">
        <v>0</v>
      </c>
      <c r="AI33" s="337" t="s">
        <v>8</v>
      </c>
      <c r="AJ33" s="338">
        <v>0</v>
      </c>
      <c r="AK33" s="336">
        <v>0</v>
      </c>
      <c r="AL33" s="336">
        <v>0</v>
      </c>
      <c r="AM33" s="336">
        <v>0</v>
      </c>
      <c r="AN33" s="339">
        <v>0</v>
      </c>
      <c r="AO33" s="335">
        <v>0</v>
      </c>
      <c r="AP33" s="336">
        <v>0</v>
      </c>
      <c r="AQ33" s="336" t="s">
        <v>8</v>
      </c>
      <c r="AR33" s="336">
        <v>0</v>
      </c>
      <c r="AS33" s="337" t="s">
        <v>8</v>
      </c>
      <c r="AT33" s="338">
        <v>0</v>
      </c>
      <c r="AU33" s="336">
        <v>0</v>
      </c>
      <c r="AV33" s="336">
        <v>0</v>
      </c>
      <c r="AW33" s="336">
        <v>0</v>
      </c>
      <c r="AX33" s="339">
        <v>0</v>
      </c>
      <c r="AY33" s="335">
        <v>0</v>
      </c>
      <c r="AZ33" s="336">
        <v>0</v>
      </c>
      <c r="BA33" s="336" t="s">
        <v>8</v>
      </c>
      <c r="BB33" s="336">
        <v>0</v>
      </c>
      <c r="BC33" s="337">
        <v>0</v>
      </c>
      <c r="BD33" s="338">
        <v>0</v>
      </c>
      <c r="BE33" s="336">
        <v>0</v>
      </c>
      <c r="BF33" s="336">
        <v>0</v>
      </c>
      <c r="BG33" s="336">
        <v>0</v>
      </c>
      <c r="BH33" s="339">
        <v>0</v>
      </c>
      <c r="BI33" s="335" t="s">
        <v>8</v>
      </c>
      <c r="BJ33" s="336">
        <v>0</v>
      </c>
      <c r="BK33" s="336" t="s">
        <v>8</v>
      </c>
      <c r="BL33" s="336">
        <v>0</v>
      </c>
      <c r="BM33" s="337">
        <v>0</v>
      </c>
      <c r="BN33" s="341">
        <f t="shared" si="1"/>
        <v>27</v>
      </c>
      <c r="BO33" s="13" t="str">
        <f t="shared" si="2"/>
        <v>ディアナSCSC</v>
      </c>
    </row>
    <row r="34" spans="1:67" s="13" customFormat="1" ht="14.45" customHeight="1">
      <c r="A34" s="1160"/>
      <c r="B34" s="331">
        <f t="shared" si="3"/>
        <v>28</v>
      </c>
      <c r="C34" s="332" t="s">
        <v>663</v>
      </c>
      <c r="D34" s="227">
        <v>28</v>
      </c>
      <c r="E34" s="334" t="s">
        <v>4</v>
      </c>
      <c r="F34" s="335" t="s">
        <v>8</v>
      </c>
      <c r="G34" s="336">
        <v>0</v>
      </c>
      <c r="H34" s="336">
        <v>0</v>
      </c>
      <c r="I34" s="336">
        <v>0</v>
      </c>
      <c r="J34" s="339">
        <v>0</v>
      </c>
      <c r="K34" s="335">
        <v>0</v>
      </c>
      <c r="L34" s="336">
        <v>0</v>
      </c>
      <c r="M34" s="336">
        <v>0</v>
      </c>
      <c r="N34" s="336">
        <v>0</v>
      </c>
      <c r="O34" s="337">
        <v>0</v>
      </c>
      <c r="P34" s="338">
        <v>0</v>
      </c>
      <c r="Q34" s="336" t="s">
        <v>8</v>
      </c>
      <c r="R34" s="336">
        <v>0</v>
      </c>
      <c r="S34" s="336">
        <v>0</v>
      </c>
      <c r="T34" s="339">
        <v>0</v>
      </c>
      <c r="U34" s="335" t="s">
        <v>8</v>
      </c>
      <c r="V34" s="336" t="s">
        <v>8</v>
      </c>
      <c r="W34" s="336" t="s">
        <v>8</v>
      </c>
      <c r="X34" s="336">
        <v>0</v>
      </c>
      <c r="Y34" s="337">
        <v>0</v>
      </c>
      <c r="Z34" s="338">
        <v>0</v>
      </c>
      <c r="AA34" s="336">
        <v>0</v>
      </c>
      <c r="AB34" s="336">
        <v>0</v>
      </c>
      <c r="AC34" s="336">
        <v>0</v>
      </c>
      <c r="AD34" s="339" t="s">
        <v>8</v>
      </c>
      <c r="AE34" s="335" t="s">
        <v>8</v>
      </c>
      <c r="AF34" s="336">
        <v>0</v>
      </c>
      <c r="AG34" s="336">
        <v>0</v>
      </c>
      <c r="AH34" s="336">
        <v>0</v>
      </c>
      <c r="AI34" s="337">
        <v>0</v>
      </c>
      <c r="AJ34" s="338">
        <v>0</v>
      </c>
      <c r="AK34" s="336">
        <v>0</v>
      </c>
      <c r="AL34" s="336">
        <v>0</v>
      </c>
      <c r="AM34" s="336" t="s">
        <v>8</v>
      </c>
      <c r="AN34" s="339">
        <v>0</v>
      </c>
      <c r="AO34" s="335">
        <v>0</v>
      </c>
      <c r="AP34" s="336" t="s">
        <v>8</v>
      </c>
      <c r="AQ34" s="336" t="s">
        <v>8</v>
      </c>
      <c r="AR34" s="336">
        <v>0</v>
      </c>
      <c r="AS34" s="337" t="s">
        <v>8</v>
      </c>
      <c r="AT34" s="338">
        <v>0</v>
      </c>
      <c r="AU34" s="336">
        <v>0</v>
      </c>
      <c r="AV34" s="336" t="s">
        <v>8</v>
      </c>
      <c r="AW34" s="336" t="s">
        <v>8</v>
      </c>
      <c r="AX34" s="339">
        <v>0</v>
      </c>
      <c r="AY34" s="335" t="s">
        <v>8</v>
      </c>
      <c r="AZ34" s="336">
        <v>0</v>
      </c>
      <c r="BA34" s="336" t="s">
        <v>8</v>
      </c>
      <c r="BB34" s="336">
        <v>0</v>
      </c>
      <c r="BC34" s="337">
        <v>0</v>
      </c>
      <c r="BD34" s="338">
        <v>0</v>
      </c>
      <c r="BE34" s="336" t="s">
        <v>8</v>
      </c>
      <c r="BF34" s="336" t="s">
        <v>8</v>
      </c>
      <c r="BG34" s="336">
        <v>0</v>
      </c>
      <c r="BH34" s="339">
        <v>0</v>
      </c>
      <c r="BI34" s="335" t="s">
        <v>8</v>
      </c>
      <c r="BJ34" s="336">
        <v>0</v>
      </c>
      <c r="BK34" s="336">
        <v>0</v>
      </c>
      <c r="BL34" s="336">
        <v>0</v>
      </c>
      <c r="BM34" s="337">
        <v>0</v>
      </c>
      <c r="BN34" s="341">
        <f t="shared" si="1"/>
        <v>28</v>
      </c>
      <c r="BO34" s="13" t="str">
        <f t="shared" si="2"/>
        <v>テルスター水水</v>
      </c>
    </row>
    <row r="35" spans="1:67" s="13" customFormat="1" ht="14.45" customHeight="1">
      <c r="A35" s="1160"/>
      <c r="B35" s="331">
        <f t="shared" si="3"/>
        <v>29</v>
      </c>
      <c r="C35" s="332" t="s">
        <v>756</v>
      </c>
      <c r="D35" s="227">
        <v>29</v>
      </c>
      <c r="E35" s="334" t="s">
        <v>4</v>
      </c>
      <c r="F35" s="335" t="s">
        <v>8</v>
      </c>
      <c r="G35" s="336">
        <v>0</v>
      </c>
      <c r="H35" s="336">
        <v>0</v>
      </c>
      <c r="I35" s="336">
        <v>0</v>
      </c>
      <c r="J35" s="339" t="s">
        <v>8</v>
      </c>
      <c r="K35" s="335">
        <v>0</v>
      </c>
      <c r="L35" s="336" t="s">
        <v>8</v>
      </c>
      <c r="M35" s="336">
        <v>0</v>
      </c>
      <c r="N35" s="336">
        <v>0</v>
      </c>
      <c r="O35" s="337">
        <v>0</v>
      </c>
      <c r="P35" s="338">
        <v>0</v>
      </c>
      <c r="Q35" s="336">
        <v>0</v>
      </c>
      <c r="R35" s="336">
        <v>0</v>
      </c>
      <c r="S35" s="336">
        <v>0</v>
      </c>
      <c r="T35" s="339">
        <v>0</v>
      </c>
      <c r="U35" s="335">
        <v>0</v>
      </c>
      <c r="V35" s="336" t="s">
        <v>8</v>
      </c>
      <c r="W35" s="336" t="s">
        <v>8</v>
      </c>
      <c r="X35" s="336">
        <v>0</v>
      </c>
      <c r="Y35" s="337">
        <v>0</v>
      </c>
      <c r="Z35" s="338">
        <v>0</v>
      </c>
      <c r="AA35" s="336" t="s">
        <v>8</v>
      </c>
      <c r="AB35" s="336">
        <v>0</v>
      </c>
      <c r="AC35" s="336">
        <v>0</v>
      </c>
      <c r="AD35" s="339">
        <v>0</v>
      </c>
      <c r="AE35" s="335">
        <v>0</v>
      </c>
      <c r="AF35" s="336">
        <v>0</v>
      </c>
      <c r="AG35" s="336">
        <v>0</v>
      </c>
      <c r="AH35" s="336">
        <v>0</v>
      </c>
      <c r="AI35" s="337">
        <v>0</v>
      </c>
      <c r="AJ35" s="338">
        <v>0</v>
      </c>
      <c r="AK35" s="336">
        <v>0</v>
      </c>
      <c r="AL35" s="336">
        <v>0</v>
      </c>
      <c r="AM35" s="336" t="s">
        <v>8</v>
      </c>
      <c r="AN35" s="339">
        <v>0</v>
      </c>
      <c r="AO35" s="335">
        <v>0</v>
      </c>
      <c r="AP35" s="336">
        <v>0</v>
      </c>
      <c r="AQ35" s="336">
        <v>0</v>
      </c>
      <c r="AR35" s="336">
        <v>0</v>
      </c>
      <c r="AS35" s="337" t="s">
        <v>8</v>
      </c>
      <c r="AT35" s="338">
        <v>0</v>
      </c>
      <c r="AU35" s="336">
        <v>0</v>
      </c>
      <c r="AV35" s="336" t="s">
        <v>8</v>
      </c>
      <c r="AW35" s="336" t="s">
        <v>8</v>
      </c>
      <c r="AX35" s="339">
        <v>0</v>
      </c>
      <c r="AY35" s="335">
        <v>0</v>
      </c>
      <c r="AZ35" s="336">
        <v>0</v>
      </c>
      <c r="BA35" s="336">
        <v>0</v>
      </c>
      <c r="BB35" s="336">
        <v>0</v>
      </c>
      <c r="BC35" s="337">
        <v>0</v>
      </c>
      <c r="BD35" s="338">
        <v>0</v>
      </c>
      <c r="BE35" s="336" t="s">
        <v>8</v>
      </c>
      <c r="BF35" s="336" t="s">
        <v>8</v>
      </c>
      <c r="BG35" s="336" t="s">
        <v>8</v>
      </c>
      <c r="BH35" s="339">
        <v>0</v>
      </c>
      <c r="BI35" s="335" t="s">
        <v>8</v>
      </c>
      <c r="BJ35" s="336">
        <v>0</v>
      </c>
      <c r="BK35" s="336">
        <v>0</v>
      </c>
      <c r="BL35" s="336">
        <v>0</v>
      </c>
      <c r="BM35" s="337" t="s">
        <v>8</v>
      </c>
      <c r="BN35" s="341">
        <f t="shared" si="1"/>
        <v>29</v>
      </c>
      <c r="BO35" s="13" t="str">
        <f t="shared" si="2"/>
        <v>トアローＣＴ水水</v>
      </c>
    </row>
    <row r="36" spans="1:67" s="13" customFormat="1" ht="14.45" customHeight="1" thickBot="1">
      <c r="A36" s="1160"/>
      <c r="B36" s="342">
        <f t="shared" si="3"/>
        <v>30</v>
      </c>
      <c r="C36" s="343" t="s">
        <v>757</v>
      </c>
      <c r="D36" s="228">
        <v>30</v>
      </c>
      <c r="E36" s="345" t="s">
        <v>6</v>
      </c>
      <c r="F36" s="346" t="s">
        <v>8</v>
      </c>
      <c r="G36" s="347">
        <v>0</v>
      </c>
      <c r="H36" s="347">
        <v>0</v>
      </c>
      <c r="I36" s="347">
        <v>0</v>
      </c>
      <c r="J36" s="350" t="s">
        <v>8</v>
      </c>
      <c r="K36" s="346" t="s">
        <v>8</v>
      </c>
      <c r="L36" s="347">
        <v>0</v>
      </c>
      <c r="M36" s="347" t="s">
        <v>8</v>
      </c>
      <c r="N36" s="347" t="s">
        <v>8</v>
      </c>
      <c r="O36" s="348" t="s">
        <v>8</v>
      </c>
      <c r="P36" s="349">
        <v>0</v>
      </c>
      <c r="Q36" s="347">
        <v>0</v>
      </c>
      <c r="R36" s="347" t="s">
        <v>8</v>
      </c>
      <c r="S36" s="347" t="s">
        <v>8</v>
      </c>
      <c r="T36" s="350" t="s">
        <v>8</v>
      </c>
      <c r="U36" s="346" t="s">
        <v>8</v>
      </c>
      <c r="V36" s="347" t="s">
        <v>8</v>
      </c>
      <c r="W36" s="347">
        <v>0</v>
      </c>
      <c r="X36" s="347">
        <v>0</v>
      </c>
      <c r="Y36" s="348">
        <v>0</v>
      </c>
      <c r="Z36" s="349">
        <v>0</v>
      </c>
      <c r="AA36" s="347">
        <v>0</v>
      </c>
      <c r="AB36" s="347">
        <v>0</v>
      </c>
      <c r="AC36" s="347" t="s">
        <v>8</v>
      </c>
      <c r="AD36" s="350" t="s">
        <v>8</v>
      </c>
      <c r="AE36" s="346" t="s">
        <v>8</v>
      </c>
      <c r="AF36" s="347" t="s">
        <v>8</v>
      </c>
      <c r="AG36" s="347">
        <v>0</v>
      </c>
      <c r="AH36" s="347">
        <v>0</v>
      </c>
      <c r="AI36" s="348">
        <v>0</v>
      </c>
      <c r="AJ36" s="349">
        <v>0</v>
      </c>
      <c r="AK36" s="347" t="s">
        <v>8</v>
      </c>
      <c r="AL36" s="347">
        <v>0</v>
      </c>
      <c r="AM36" s="347">
        <v>0</v>
      </c>
      <c r="AN36" s="350">
        <v>0</v>
      </c>
      <c r="AO36" s="346" t="s">
        <v>8</v>
      </c>
      <c r="AP36" s="347">
        <v>0</v>
      </c>
      <c r="AQ36" s="347" t="s">
        <v>8</v>
      </c>
      <c r="AR36" s="347" t="s">
        <v>8</v>
      </c>
      <c r="AS36" s="348">
        <v>0</v>
      </c>
      <c r="AT36" s="349" t="s">
        <v>8</v>
      </c>
      <c r="AU36" s="347">
        <v>0</v>
      </c>
      <c r="AV36" s="347" t="s">
        <v>8</v>
      </c>
      <c r="AW36" s="347" t="s">
        <v>8</v>
      </c>
      <c r="AX36" s="350" t="s">
        <v>8</v>
      </c>
      <c r="AY36" s="346" t="s">
        <v>8</v>
      </c>
      <c r="AZ36" s="347">
        <v>0</v>
      </c>
      <c r="BA36" s="347" t="s">
        <v>8</v>
      </c>
      <c r="BB36" s="347">
        <v>0</v>
      </c>
      <c r="BC36" s="348" t="s">
        <v>8</v>
      </c>
      <c r="BD36" s="349">
        <v>0</v>
      </c>
      <c r="BE36" s="347">
        <v>0</v>
      </c>
      <c r="BF36" s="347">
        <v>0</v>
      </c>
      <c r="BG36" s="347">
        <v>0</v>
      </c>
      <c r="BH36" s="350" t="s">
        <v>8</v>
      </c>
      <c r="BI36" s="346">
        <v>0</v>
      </c>
      <c r="BJ36" s="347">
        <v>0</v>
      </c>
      <c r="BK36" s="347">
        <v>0</v>
      </c>
      <c r="BL36" s="347" t="s">
        <v>8</v>
      </c>
      <c r="BM36" s="348">
        <v>0</v>
      </c>
      <c r="BN36" s="352">
        <f t="shared" si="1"/>
        <v>30</v>
      </c>
      <c r="BO36" s="13" t="str">
        <f t="shared" si="2"/>
        <v>トランスフォームFLFL</v>
      </c>
    </row>
    <row r="37" spans="1:67" s="13" customFormat="1" ht="14.45" customHeight="1">
      <c r="A37" s="1160"/>
      <c r="B37" s="360">
        <f t="shared" si="3"/>
        <v>31</v>
      </c>
      <c r="C37" s="361" t="s">
        <v>758</v>
      </c>
      <c r="D37" s="853">
        <v>31</v>
      </c>
      <c r="E37" s="360" t="s">
        <v>14</v>
      </c>
      <c r="F37" s="363">
        <v>0</v>
      </c>
      <c r="G37" s="364">
        <v>0</v>
      </c>
      <c r="H37" s="364" t="s">
        <v>8</v>
      </c>
      <c r="I37" s="364" t="s">
        <v>8</v>
      </c>
      <c r="J37" s="367">
        <v>0</v>
      </c>
      <c r="K37" s="363" t="s">
        <v>8</v>
      </c>
      <c r="L37" s="364" t="s">
        <v>8</v>
      </c>
      <c r="M37" s="364" t="s">
        <v>8</v>
      </c>
      <c r="N37" s="364">
        <v>0</v>
      </c>
      <c r="O37" s="365">
        <v>0</v>
      </c>
      <c r="P37" s="366" t="s">
        <v>8</v>
      </c>
      <c r="Q37" s="364">
        <v>0</v>
      </c>
      <c r="R37" s="364">
        <v>0</v>
      </c>
      <c r="S37" s="364" t="s">
        <v>8</v>
      </c>
      <c r="T37" s="367">
        <v>0</v>
      </c>
      <c r="U37" s="363">
        <v>0</v>
      </c>
      <c r="V37" s="364">
        <v>0</v>
      </c>
      <c r="W37" s="364">
        <v>0</v>
      </c>
      <c r="X37" s="364">
        <v>0</v>
      </c>
      <c r="Y37" s="365">
        <v>0</v>
      </c>
      <c r="Z37" s="366">
        <v>0</v>
      </c>
      <c r="AA37" s="364">
        <v>0</v>
      </c>
      <c r="AB37" s="364">
        <v>0</v>
      </c>
      <c r="AC37" s="364" t="s">
        <v>8</v>
      </c>
      <c r="AD37" s="367">
        <v>0</v>
      </c>
      <c r="AE37" s="363">
        <v>0</v>
      </c>
      <c r="AF37" s="364">
        <v>0</v>
      </c>
      <c r="AG37" s="364">
        <v>0</v>
      </c>
      <c r="AH37" s="364">
        <v>0</v>
      </c>
      <c r="AI37" s="365">
        <v>0</v>
      </c>
      <c r="AJ37" s="366">
        <v>0</v>
      </c>
      <c r="AK37" s="364">
        <v>0</v>
      </c>
      <c r="AL37" s="364" t="s">
        <v>9</v>
      </c>
      <c r="AM37" s="364">
        <v>0</v>
      </c>
      <c r="AN37" s="367">
        <v>0</v>
      </c>
      <c r="AO37" s="363" t="s">
        <v>8</v>
      </c>
      <c r="AP37" s="364">
        <v>0</v>
      </c>
      <c r="AQ37" s="364" t="s">
        <v>8</v>
      </c>
      <c r="AR37" s="364">
        <v>0</v>
      </c>
      <c r="AS37" s="365" t="s">
        <v>8</v>
      </c>
      <c r="AT37" s="366" t="s">
        <v>8</v>
      </c>
      <c r="AU37" s="364">
        <v>0</v>
      </c>
      <c r="AV37" s="364">
        <v>0</v>
      </c>
      <c r="AW37" s="364">
        <v>0</v>
      </c>
      <c r="AX37" s="367">
        <v>0</v>
      </c>
      <c r="AY37" s="363">
        <v>0</v>
      </c>
      <c r="AZ37" s="364">
        <v>0</v>
      </c>
      <c r="BA37" s="364" t="s">
        <v>8</v>
      </c>
      <c r="BB37" s="364">
        <v>0</v>
      </c>
      <c r="BC37" s="365">
        <v>0</v>
      </c>
      <c r="BD37" s="366">
        <v>0</v>
      </c>
      <c r="BE37" s="364">
        <v>0</v>
      </c>
      <c r="BF37" s="364" t="s">
        <v>8</v>
      </c>
      <c r="BG37" s="364" t="s">
        <v>8</v>
      </c>
      <c r="BH37" s="367" t="s">
        <v>8</v>
      </c>
      <c r="BI37" s="363" t="s">
        <v>8</v>
      </c>
      <c r="BJ37" s="364">
        <v>0</v>
      </c>
      <c r="BK37" s="364" t="s">
        <v>8</v>
      </c>
      <c r="BL37" s="364" t="s">
        <v>8</v>
      </c>
      <c r="BM37" s="365" t="s">
        <v>8</v>
      </c>
      <c r="BN37" s="369">
        <f t="shared" si="1"/>
        <v>31</v>
      </c>
      <c r="BO37" s="13" t="str">
        <f t="shared" si="2"/>
        <v>トルネードエースDFDF</v>
      </c>
    </row>
    <row r="38" spans="1:67" s="13" customFormat="1" ht="14.45" customHeight="1">
      <c r="A38" s="1160"/>
      <c r="B38" s="334">
        <f t="shared" si="3"/>
        <v>32</v>
      </c>
      <c r="C38" s="332" t="s">
        <v>111</v>
      </c>
      <c r="D38" s="227">
        <v>32</v>
      </c>
      <c r="E38" s="334" t="s">
        <v>2</v>
      </c>
      <c r="F38" s="335" t="s">
        <v>8</v>
      </c>
      <c r="G38" s="336">
        <v>0</v>
      </c>
      <c r="H38" s="336" t="s">
        <v>8</v>
      </c>
      <c r="I38" s="336">
        <v>0</v>
      </c>
      <c r="J38" s="339">
        <v>0</v>
      </c>
      <c r="K38" s="335">
        <v>0</v>
      </c>
      <c r="L38" s="336">
        <v>0</v>
      </c>
      <c r="M38" s="336">
        <v>0</v>
      </c>
      <c r="N38" s="336" t="s">
        <v>8</v>
      </c>
      <c r="O38" s="337">
        <v>0</v>
      </c>
      <c r="P38" s="338">
        <v>0</v>
      </c>
      <c r="Q38" s="336">
        <v>0</v>
      </c>
      <c r="R38" s="336">
        <v>0</v>
      </c>
      <c r="S38" s="336">
        <v>0</v>
      </c>
      <c r="T38" s="339">
        <v>0</v>
      </c>
      <c r="U38" s="335" t="s">
        <v>8</v>
      </c>
      <c r="V38" s="336">
        <v>0</v>
      </c>
      <c r="W38" s="336" t="s">
        <v>8</v>
      </c>
      <c r="X38" s="336">
        <v>0</v>
      </c>
      <c r="Y38" s="337">
        <v>0</v>
      </c>
      <c r="Z38" s="338">
        <v>0</v>
      </c>
      <c r="AA38" s="336">
        <v>0</v>
      </c>
      <c r="AB38" s="336">
        <v>0</v>
      </c>
      <c r="AC38" s="336">
        <v>0</v>
      </c>
      <c r="AD38" s="339" t="s">
        <v>8</v>
      </c>
      <c r="AE38" s="335">
        <v>0</v>
      </c>
      <c r="AF38" s="336">
        <v>0</v>
      </c>
      <c r="AG38" s="336">
        <v>0</v>
      </c>
      <c r="AH38" s="336">
        <v>0</v>
      </c>
      <c r="AI38" s="337" t="s">
        <v>8</v>
      </c>
      <c r="AJ38" s="338">
        <v>0</v>
      </c>
      <c r="AK38" s="336">
        <v>0</v>
      </c>
      <c r="AL38" s="336">
        <v>0</v>
      </c>
      <c r="AM38" s="336">
        <v>0</v>
      </c>
      <c r="AN38" s="339">
        <v>0</v>
      </c>
      <c r="AO38" s="335">
        <v>0</v>
      </c>
      <c r="AP38" s="336">
        <v>0</v>
      </c>
      <c r="AQ38" s="336">
        <v>0</v>
      </c>
      <c r="AR38" s="336">
        <v>0</v>
      </c>
      <c r="AS38" s="337">
        <v>0</v>
      </c>
      <c r="AT38" s="338">
        <v>0</v>
      </c>
      <c r="AU38" s="336" t="s">
        <v>8</v>
      </c>
      <c r="AV38" s="336" t="s">
        <v>8</v>
      </c>
      <c r="AW38" s="336" t="s">
        <v>8</v>
      </c>
      <c r="AX38" s="339" t="s">
        <v>8</v>
      </c>
      <c r="AY38" s="335" t="s">
        <v>8</v>
      </c>
      <c r="AZ38" s="336">
        <v>0</v>
      </c>
      <c r="BA38" s="336" t="s">
        <v>8</v>
      </c>
      <c r="BB38" s="336">
        <v>0</v>
      </c>
      <c r="BC38" s="337">
        <v>0</v>
      </c>
      <c r="BD38" s="338">
        <v>0</v>
      </c>
      <c r="BE38" s="336">
        <v>0</v>
      </c>
      <c r="BF38" s="336">
        <v>0</v>
      </c>
      <c r="BG38" s="336">
        <v>0</v>
      </c>
      <c r="BH38" s="339">
        <v>0</v>
      </c>
      <c r="BI38" s="335">
        <v>0</v>
      </c>
      <c r="BJ38" s="336">
        <v>0</v>
      </c>
      <c r="BK38" s="336" t="s">
        <v>8</v>
      </c>
      <c r="BL38" s="336">
        <v>0</v>
      </c>
      <c r="BM38" s="337">
        <v>0</v>
      </c>
      <c r="BN38" s="341">
        <f t="shared" si="1"/>
        <v>32</v>
      </c>
      <c r="BO38" s="13" t="str">
        <f t="shared" si="2"/>
        <v>トレボンEWEW</v>
      </c>
    </row>
    <row r="39" spans="1:67" s="13" customFormat="1" ht="14.45" customHeight="1">
      <c r="A39" s="1160"/>
      <c r="B39" s="334">
        <f t="shared" si="3"/>
        <v>33</v>
      </c>
      <c r="C39" s="332" t="s">
        <v>112</v>
      </c>
      <c r="D39" s="227">
        <v>33</v>
      </c>
      <c r="E39" s="334" t="s">
        <v>1</v>
      </c>
      <c r="F39" s="335" t="s">
        <v>8</v>
      </c>
      <c r="G39" s="336">
        <v>0</v>
      </c>
      <c r="H39" s="336" t="s">
        <v>8</v>
      </c>
      <c r="I39" s="336">
        <v>0</v>
      </c>
      <c r="J39" s="339" t="s">
        <v>8</v>
      </c>
      <c r="K39" s="335">
        <v>0</v>
      </c>
      <c r="L39" s="336">
        <v>0</v>
      </c>
      <c r="M39" s="336" t="s">
        <v>8</v>
      </c>
      <c r="N39" s="336" t="s">
        <v>8</v>
      </c>
      <c r="O39" s="337">
        <v>0</v>
      </c>
      <c r="P39" s="338">
        <v>0</v>
      </c>
      <c r="Q39" s="336" t="s">
        <v>8</v>
      </c>
      <c r="R39" s="336">
        <v>0</v>
      </c>
      <c r="S39" s="336">
        <v>0</v>
      </c>
      <c r="T39" s="339" t="s">
        <v>8</v>
      </c>
      <c r="U39" s="335" t="s">
        <v>8</v>
      </c>
      <c r="V39" s="336" t="s">
        <v>8</v>
      </c>
      <c r="W39" s="336" t="s">
        <v>8</v>
      </c>
      <c r="X39" s="336">
        <v>0</v>
      </c>
      <c r="Y39" s="337">
        <v>0</v>
      </c>
      <c r="Z39" s="338">
        <v>0</v>
      </c>
      <c r="AA39" s="336">
        <v>0</v>
      </c>
      <c r="AB39" s="336">
        <v>0</v>
      </c>
      <c r="AC39" s="336" t="s">
        <v>8</v>
      </c>
      <c r="AD39" s="339" t="s">
        <v>8</v>
      </c>
      <c r="AE39" s="335" t="s">
        <v>8</v>
      </c>
      <c r="AF39" s="336">
        <v>0</v>
      </c>
      <c r="AG39" s="336">
        <v>0</v>
      </c>
      <c r="AH39" s="336">
        <v>0</v>
      </c>
      <c r="AI39" s="337">
        <v>0</v>
      </c>
      <c r="AJ39" s="338" t="s">
        <v>9</v>
      </c>
      <c r="AK39" s="336">
        <v>0</v>
      </c>
      <c r="AL39" s="336">
        <v>0</v>
      </c>
      <c r="AM39" s="336" t="s">
        <v>8</v>
      </c>
      <c r="AN39" s="339">
        <v>0</v>
      </c>
      <c r="AO39" s="335">
        <v>0</v>
      </c>
      <c r="AP39" s="336" t="s">
        <v>8</v>
      </c>
      <c r="AQ39" s="336">
        <v>0</v>
      </c>
      <c r="AR39" s="336">
        <v>0</v>
      </c>
      <c r="AS39" s="337" t="s">
        <v>8</v>
      </c>
      <c r="AT39" s="338" t="s">
        <v>8</v>
      </c>
      <c r="AU39" s="336">
        <v>0</v>
      </c>
      <c r="AV39" s="336" t="s">
        <v>8</v>
      </c>
      <c r="AW39" s="336" t="s">
        <v>8</v>
      </c>
      <c r="AX39" s="339">
        <v>0</v>
      </c>
      <c r="AY39" s="335" t="s">
        <v>8</v>
      </c>
      <c r="AZ39" s="336">
        <v>0</v>
      </c>
      <c r="BA39" s="336" t="s">
        <v>8</v>
      </c>
      <c r="BB39" s="336">
        <v>0</v>
      </c>
      <c r="BC39" s="337" t="s">
        <v>8</v>
      </c>
      <c r="BD39" s="338">
        <v>0</v>
      </c>
      <c r="BE39" s="336" t="s">
        <v>8</v>
      </c>
      <c r="BF39" s="336" t="s">
        <v>8</v>
      </c>
      <c r="BG39" s="336">
        <v>0</v>
      </c>
      <c r="BH39" s="339">
        <v>0</v>
      </c>
      <c r="BI39" s="335">
        <v>0</v>
      </c>
      <c r="BJ39" s="336">
        <v>0</v>
      </c>
      <c r="BK39" s="336">
        <v>0</v>
      </c>
      <c r="BL39" s="336">
        <v>0</v>
      </c>
      <c r="BM39" s="337">
        <v>0</v>
      </c>
      <c r="BN39" s="341">
        <f t="shared" si="1"/>
        <v>33</v>
      </c>
      <c r="BO39" s="13" t="str">
        <f t="shared" si="2"/>
        <v>トレボン乳乳</v>
      </c>
    </row>
    <row r="40" spans="1:67" s="13" customFormat="1" ht="14.45" customHeight="1">
      <c r="A40" s="1160"/>
      <c r="B40" s="334">
        <f t="shared" si="3"/>
        <v>34</v>
      </c>
      <c r="C40" s="332" t="s">
        <v>605</v>
      </c>
      <c r="D40" s="227">
        <v>34</v>
      </c>
      <c r="E40" s="334" t="s">
        <v>1</v>
      </c>
      <c r="F40" s="335" t="s">
        <v>8</v>
      </c>
      <c r="G40" s="336">
        <v>0</v>
      </c>
      <c r="H40" s="336">
        <v>0</v>
      </c>
      <c r="I40" s="336" t="s">
        <v>8</v>
      </c>
      <c r="J40" s="339" t="s">
        <v>8</v>
      </c>
      <c r="K40" s="335" t="s">
        <v>8</v>
      </c>
      <c r="L40" s="336" t="s">
        <v>8</v>
      </c>
      <c r="M40" s="336">
        <v>0</v>
      </c>
      <c r="N40" s="336">
        <v>0</v>
      </c>
      <c r="O40" s="337">
        <v>0</v>
      </c>
      <c r="P40" s="338" t="s">
        <v>8</v>
      </c>
      <c r="Q40" s="336">
        <v>0</v>
      </c>
      <c r="R40" s="336" t="s">
        <v>8</v>
      </c>
      <c r="S40" s="336" t="s">
        <v>8</v>
      </c>
      <c r="T40" s="339">
        <v>0</v>
      </c>
      <c r="U40" s="335" t="s">
        <v>8</v>
      </c>
      <c r="V40" s="336" t="s">
        <v>8</v>
      </c>
      <c r="W40" s="336" t="s">
        <v>8</v>
      </c>
      <c r="X40" s="336">
        <v>0</v>
      </c>
      <c r="Y40" s="337">
        <v>0</v>
      </c>
      <c r="Z40" s="338">
        <v>0</v>
      </c>
      <c r="AA40" s="336" t="s">
        <v>8</v>
      </c>
      <c r="AB40" s="336">
        <v>0</v>
      </c>
      <c r="AC40" s="336">
        <v>0</v>
      </c>
      <c r="AD40" s="339">
        <v>0</v>
      </c>
      <c r="AE40" s="335" t="s">
        <v>8</v>
      </c>
      <c r="AF40" s="336">
        <v>0</v>
      </c>
      <c r="AG40" s="336" t="s">
        <v>8</v>
      </c>
      <c r="AH40" s="336" t="s">
        <v>8</v>
      </c>
      <c r="AI40" s="337">
        <v>0</v>
      </c>
      <c r="AJ40" s="338">
        <v>0</v>
      </c>
      <c r="AK40" s="336">
        <v>0</v>
      </c>
      <c r="AL40" s="336" t="s">
        <v>8</v>
      </c>
      <c r="AM40" s="336">
        <v>0</v>
      </c>
      <c r="AN40" s="339">
        <v>0</v>
      </c>
      <c r="AO40" s="335" t="s">
        <v>8</v>
      </c>
      <c r="AP40" s="336" t="s">
        <v>8</v>
      </c>
      <c r="AQ40" s="336" t="s">
        <v>8</v>
      </c>
      <c r="AR40" s="336">
        <v>0</v>
      </c>
      <c r="AS40" s="337" t="s">
        <v>8</v>
      </c>
      <c r="AT40" s="338" t="s">
        <v>8</v>
      </c>
      <c r="AU40" s="336">
        <v>0</v>
      </c>
      <c r="AV40" s="336" t="s">
        <v>8</v>
      </c>
      <c r="AW40" s="336" t="s">
        <v>8</v>
      </c>
      <c r="AX40" s="339">
        <v>0</v>
      </c>
      <c r="AY40" s="335" t="s">
        <v>8</v>
      </c>
      <c r="AZ40" s="336">
        <v>0</v>
      </c>
      <c r="BA40" s="336" t="s">
        <v>8</v>
      </c>
      <c r="BB40" s="336">
        <v>0</v>
      </c>
      <c r="BC40" s="337">
        <v>0</v>
      </c>
      <c r="BD40" s="338">
        <v>0</v>
      </c>
      <c r="BE40" s="336" t="s">
        <v>8</v>
      </c>
      <c r="BF40" s="336" t="s">
        <v>8</v>
      </c>
      <c r="BG40" s="336" t="s">
        <v>8</v>
      </c>
      <c r="BH40" s="339" t="s">
        <v>8</v>
      </c>
      <c r="BI40" s="335" t="s">
        <v>8</v>
      </c>
      <c r="BJ40" s="336">
        <v>0</v>
      </c>
      <c r="BK40" s="336">
        <v>0</v>
      </c>
      <c r="BL40" s="336" t="s">
        <v>8</v>
      </c>
      <c r="BM40" s="337">
        <v>0</v>
      </c>
      <c r="BN40" s="341">
        <f t="shared" si="1"/>
        <v>34</v>
      </c>
      <c r="BO40" s="13" t="str">
        <f t="shared" si="2"/>
        <v>ノーモルト乳乳</v>
      </c>
    </row>
    <row r="41" spans="1:67" s="13" customFormat="1" ht="14.45" customHeight="1" thickBot="1">
      <c r="A41" s="1160"/>
      <c r="B41" s="370">
        <f t="shared" si="3"/>
        <v>35</v>
      </c>
      <c r="C41" s="371" t="s">
        <v>579</v>
      </c>
      <c r="D41" s="854">
        <v>35</v>
      </c>
      <c r="E41" s="370" t="s">
        <v>1</v>
      </c>
      <c r="F41" s="373" t="s">
        <v>8</v>
      </c>
      <c r="G41" s="374">
        <v>0</v>
      </c>
      <c r="H41" s="374">
        <v>0</v>
      </c>
      <c r="I41" s="374">
        <v>0</v>
      </c>
      <c r="J41" s="377">
        <v>0</v>
      </c>
      <c r="K41" s="373">
        <v>0</v>
      </c>
      <c r="L41" s="374" t="s">
        <v>8</v>
      </c>
      <c r="M41" s="374">
        <v>0</v>
      </c>
      <c r="N41" s="374">
        <v>0</v>
      </c>
      <c r="O41" s="375">
        <v>0</v>
      </c>
      <c r="P41" s="376">
        <v>0</v>
      </c>
      <c r="Q41" s="374">
        <v>0</v>
      </c>
      <c r="R41" s="374">
        <v>0</v>
      </c>
      <c r="S41" s="374">
        <v>0</v>
      </c>
      <c r="T41" s="377">
        <v>0</v>
      </c>
      <c r="U41" s="373" t="s">
        <v>8</v>
      </c>
      <c r="V41" s="374" t="s">
        <v>8</v>
      </c>
      <c r="W41" s="374" t="s">
        <v>8</v>
      </c>
      <c r="X41" s="374">
        <v>0</v>
      </c>
      <c r="Y41" s="375">
        <v>0</v>
      </c>
      <c r="Z41" s="376">
        <v>0</v>
      </c>
      <c r="AA41" s="374">
        <v>0</v>
      </c>
      <c r="AB41" s="374">
        <v>0</v>
      </c>
      <c r="AC41" s="374">
        <v>0</v>
      </c>
      <c r="AD41" s="377">
        <v>0</v>
      </c>
      <c r="AE41" s="373">
        <v>0</v>
      </c>
      <c r="AF41" s="374">
        <v>0</v>
      </c>
      <c r="AG41" s="374">
        <v>0</v>
      </c>
      <c r="AH41" s="374">
        <v>0</v>
      </c>
      <c r="AI41" s="375">
        <v>0</v>
      </c>
      <c r="AJ41" s="376">
        <v>0</v>
      </c>
      <c r="AK41" s="374">
        <v>0</v>
      </c>
      <c r="AL41" s="374">
        <v>0</v>
      </c>
      <c r="AM41" s="374">
        <v>0</v>
      </c>
      <c r="AN41" s="377">
        <v>0</v>
      </c>
      <c r="AO41" s="373">
        <v>0</v>
      </c>
      <c r="AP41" s="374">
        <v>0</v>
      </c>
      <c r="AQ41" s="374" t="s">
        <v>8</v>
      </c>
      <c r="AR41" s="374">
        <v>0</v>
      </c>
      <c r="AS41" s="375" t="s">
        <v>8</v>
      </c>
      <c r="AT41" s="376">
        <v>0</v>
      </c>
      <c r="AU41" s="374">
        <v>0</v>
      </c>
      <c r="AV41" s="374" t="s">
        <v>8</v>
      </c>
      <c r="AW41" s="374" t="s">
        <v>8</v>
      </c>
      <c r="AX41" s="377">
        <v>0</v>
      </c>
      <c r="AY41" s="373" t="s">
        <v>8</v>
      </c>
      <c r="AZ41" s="374">
        <v>0</v>
      </c>
      <c r="BA41" s="374" t="s">
        <v>8</v>
      </c>
      <c r="BB41" s="374">
        <v>0</v>
      </c>
      <c r="BC41" s="375">
        <v>0</v>
      </c>
      <c r="BD41" s="376">
        <v>0</v>
      </c>
      <c r="BE41" s="374" t="s">
        <v>8</v>
      </c>
      <c r="BF41" s="374" t="s">
        <v>8</v>
      </c>
      <c r="BG41" s="374" t="s">
        <v>8</v>
      </c>
      <c r="BH41" s="377">
        <v>0</v>
      </c>
      <c r="BI41" s="373">
        <v>0</v>
      </c>
      <c r="BJ41" s="374">
        <v>0</v>
      </c>
      <c r="BK41" s="374">
        <v>0</v>
      </c>
      <c r="BL41" s="374" t="s">
        <v>8</v>
      </c>
      <c r="BM41" s="375">
        <v>0</v>
      </c>
      <c r="BN41" s="302">
        <f t="shared" si="1"/>
        <v>35</v>
      </c>
      <c r="BO41" s="13" t="str">
        <f t="shared" si="2"/>
        <v>バイスロイド乳乳</v>
      </c>
    </row>
    <row r="42" spans="1:67" s="13" customFormat="1" ht="14.45" customHeight="1">
      <c r="A42" s="1160"/>
      <c r="B42" s="320">
        <f t="shared" si="3"/>
        <v>36</v>
      </c>
      <c r="C42" s="321" t="s">
        <v>759</v>
      </c>
      <c r="D42" s="855">
        <v>36</v>
      </c>
      <c r="E42" s="323" t="s">
        <v>4</v>
      </c>
      <c r="F42" s="324" t="s">
        <v>8</v>
      </c>
      <c r="G42" s="325">
        <v>0</v>
      </c>
      <c r="H42" s="325" t="s">
        <v>8</v>
      </c>
      <c r="I42" s="325">
        <v>0</v>
      </c>
      <c r="J42" s="328" t="s">
        <v>8</v>
      </c>
      <c r="K42" s="324">
        <v>0</v>
      </c>
      <c r="L42" s="325">
        <v>0</v>
      </c>
      <c r="M42" s="325" t="s">
        <v>8</v>
      </c>
      <c r="N42" s="325" t="s">
        <v>8</v>
      </c>
      <c r="O42" s="326">
        <v>0</v>
      </c>
      <c r="P42" s="327">
        <v>0</v>
      </c>
      <c r="Q42" s="325" t="s">
        <v>8</v>
      </c>
      <c r="R42" s="325">
        <v>0</v>
      </c>
      <c r="S42" s="325">
        <v>0</v>
      </c>
      <c r="T42" s="328" t="s">
        <v>8</v>
      </c>
      <c r="U42" s="324" t="s">
        <v>8</v>
      </c>
      <c r="V42" s="325" t="s">
        <v>8</v>
      </c>
      <c r="W42" s="325" t="s">
        <v>8</v>
      </c>
      <c r="X42" s="325">
        <v>0</v>
      </c>
      <c r="Y42" s="326">
        <v>0</v>
      </c>
      <c r="Z42" s="327">
        <v>0</v>
      </c>
      <c r="AA42" s="325">
        <v>0</v>
      </c>
      <c r="AB42" s="325">
        <v>0</v>
      </c>
      <c r="AC42" s="325">
        <v>0</v>
      </c>
      <c r="AD42" s="328" t="s">
        <v>8</v>
      </c>
      <c r="AE42" s="324" t="s">
        <v>8</v>
      </c>
      <c r="AF42" s="325">
        <v>0</v>
      </c>
      <c r="AG42" s="325">
        <v>0</v>
      </c>
      <c r="AH42" s="325">
        <v>0</v>
      </c>
      <c r="AI42" s="326" t="s">
        <v>8</v>
      </c>
      <c r="AJ42" s="327" t="s">
        <v>8</v>
      </c>
      <c r="AK42" s="325">
        <v>0</v>
      </c>
      <c r="AL42" s="325">
        <v>0</v>
      </c>
      <c r="AM42" s="325" t="s">
        <v>8</v>
      </c>
      <c r="AN42" s="328">
        <v>0</v>
      </c>
      <c r="AO42" s="324">
        <v>0</v>
      </c>
      <c r="AP42" s="325" t="s">
        <v>8</v>
      </c>
      <c r="AQ42" s="325">
        <v>0</v>
      </c>
      <c r="AR42" s="325">
        <v>0</v>
      </c>
      <c r="AS42" s="326" t="s">
        <v>8</v>
      </c>
      <c r="AT42" s="327" t="s">
        <v>8</v>
      </c>
      <c r="AU42" s="325">
        <v>0</v>
      </c>
      <c r="AV42" s="325" t="s">
        <v>8</v>
      </c>
      <c r="AW42" s="325" t="s">
        <v>8</v>
      </c>
      <c r="AX42" s="328">
        <v>0</v>
      </c>
      <c r="AY42" s="324" t="s">
        <v>8</v>
      </c>
      <c r="AZ42" s="325">
        <v>0</v>
      </c>
      <c r="BA42" s="325" t="s">
        <v>8</v>
      </c>
      <c r="BB42" s="325">
        <v>0</v>
      </c>
      <c r="BC42" s="326" t="s">
        <v>8</v>
      </c>
      <c r="BD42" s="327">
        <v>0</v>
      </c>
      <c r="BE42" s="325" t="s">
        <v>8</v>
      </c>
      <c r="BF42" s="325" t="s">
        <v>8</v>
      </c>
      <c r="BG42" s="325">
        <v>0</v>
      </c>
      <c r="BH42" s="328">
        <v>0</v>
      </c>
      <c r="BI42" s="324" t="s">
        <v>8</v>
      </c>
      <c r="BJ42" s="325">
        <v>0</v>
      </c>
      <c r="BK42" s="325" t="s">
        <v>8</v>
      </c>
      <c r="BL42" s="325">
        <v>0</v>
      </c>
      <c r="BM42" s="326" t="s">
        <v>8</v>
      </c>
      <c r="BN42" s="330">
        <f t="shared" si="1"/>
        <v>36</v>
      </c>
      <c r="BO42" s="13" t="str">
        <f t="shared" si="2"/>
        <v>ハクサップ水水</v>
      </c>
    </row>
    <row r="43" spans="1:67" s="13" customFormat="1" ht="14.45" customHeight="1">
      <c r="A43" s="1160"/>
      <c r="B43" s="331">
        <f t="shared" si="3"/>
        <v>37</v>
      </c>
      <c r="C43" s="332" t="s">
        <v>760</v>
      </c>
      <c r="D43" s="227">
        <v>37</v>
      </c>
      <c r="E43" s="334" t="s">
        <v>4</v>
      </c>
      <c r="F43" s="335" t="s">
        <v>8</v>
      </c>
      <c r="G43" s="336">
        <v>0</v>
      </c>
      <c r="H43" s="336">
        <v>0</v>
      </c>
      <c r="I43" s="336" t="s">
        <v>8</v>
      </c>
      <c r="J43" s="339" t="s">
        <v>8</v>
      </c>
      <c r="K43" s="335" t="s">
        <v>8</v>
      </c>
      <c r="L43" s="336" t="s">
        <v>8</v>
      </c>
      <c r="M43" s="336">
        <v>0</v>
      </c>
      <c r="N43" s="336" t="s">
        <v>8</v>
      </c>
      <c r="O43" s="337">
        <v>0</v>
      </c>
      <c r="P43" s="338" t="s">
        <v>8</v>
      </c>
      <c r="Q43" s="336">
        <v>0</v>
      </c>
      <c r="R43" s="336" t="s">
        <v>8</v>
      </c>
      <c r="S43" s="336" t="s">
        <v>8</v>
      </c>
      <c r="T43" s="339">
        <v>0</v>
      </c>
      <c r="U43" s="335">
        <v>0</v>
      </c>
      <c r="V43" s="336">
        <v>0</v>
      </c>
      <c r="W43" s="336" t="s">
        <v>8</v>
      </c>
      <c r="X43" s="336">
        <v>0</v>
      </c>
      <c r="Y43" s="337" t="s">
        <v>8</v>
      </c>
      <c r="Z43" s="338">
        <v>0</v>
      </c>
      <c r="AA43" s="336" t="s">
        <v>8</v>
      </c>
      <c r="AB43" s="336">
        <v>0</v>
      </c>
      <c r="AC43" s="336">
        <v>0</v>
      </c>
      <c r="AD43" s="339">
        <v>0</v>
      </c>
      <c r="AE43" s="335">
        <v>0</v>
      </c>
      <c r="AF43" s="336">
        <v>0</v>
      </c>
      <c r="AG43" s="336" t="s">
        <v>8</v>
      </c>
      <c r="AH43" s="336">
        <v>0</v>
      </c>
      <c r="AI43" s="337">
        <v>0</v>
      </c>
      <c r="AJ43" s="338">
        <v>0</v>
      </c>
      <c r="AK43" s="336">
        <v>0</v>
      </c>
      <c r="AL43" s="336" t="s">
        <v>8</v>
      </c>
      <c r="AM43" s="336" t="s">
        <v>8</v>
      </c>
      <c r="AN43" s="339">
        <v>0</v>
      </c>
      <c r="AO43" s="335" t="s">
        <v>8</v>
      </c>
      <c r="AP43" s="336">
        <v>0</v>
      </c>
      <c r="AQ43" s="336" t="s">
        <v>8</v>
      </c>
      <c r="AR43" s="336">
        <v>0</v>
      </c>
      <c r="AS43" s="337">
        <v>0</v>
      </c>
      <c r="AT43" s="338">
        <v>0</v>
      </c>
      <c r="AU43" s="336">
        <v>0</v>
      </c>
      <c r="AV43" s="336" t="s">
        <v>8</v>
      </c>
      <c r="AW43" s="336" t="s">
        <v>8</v>
      </c>
      <c r="AX43" s="339">
        <v>0</v>
      </c>
      <c r="AY43" s="335">
        <v>0</v>
      </c>
      <c r="AZ43" s="336">
        <v>0</v>
      </c>
      <c r="BA43" s="336" t="s">
        <v>8</v>
      </c>
      <c r="BB43" s="336">
        <v>0</v>
      </c>
      <c r="BC43" s="337">
        <v>0</v>
      </c>
      <c r="BD43" s="338">
        <v>0</v>
      </c>
      <c r="BE43" s="336" t="s">
        <v>8</v>
      </c>
      <c r="BF43" s="336">
        <v>0</v>
      </c>
      <c r="BG43" s="336" t="s">
        <v>8</v>
      </c>
      <c r="BH43" s="339" t="s">
        <v>8</v>
      </c>
      <c r="BI43" s="335" t="s">
        <v>8</v>
      </c>
      <c r="BJ43" s="336">
        <v>0</v>
      </c>
      <c r="BK43" s="336">
        <v>0</v>
      </c>
      <c r="BL43" s="336" t="s">
        <v>8</v>
      </c>
      <c r="BM43" s="337" t="s">
        <v>8</v>
      </c>
      <c r="BN43" s="341">
        <f t="shared" si="1"/>
        <v>37</v>
      </c>
      <c r="BO43" s="13" t="str">
        <f t="shared" si="2"/>
        <v>バシレックス水水</v>
      </c>
    </row>
    <row r="44" spans="1:67" s="13" customFormat="1" ht="14.45" customHeight="1">
      <c r="A44" s="1160"/>
      <c r="B44" s="331">
        <f t="shared" si="3"/>
        <v>38</v>
      </c>
      <c r="C44" s="332" t="s">
        <v>501</v>
      </c>
      <c r="D44" s="227">
        <v>38</v>
      </c>
      <c r="E44" s="334" t="s">
        <v>3</v>
      </c>
      <c r="F44" s="335" t="s">
        <v>8</v>
      </c>
      <c r="G44" s="336">
        <v>0</v>
      </c>
      <c r="H44" s="336">
        <v>0</v>
      </c>
      <c r="I44" s="336">
        <v>0</v>
      </c>
      <c r="J44" s="339" t="s">
        <v>8</v>
      </c>
      <c r="K44" s="335">
        <v>0</v>
      </c>
      <c r="L44" s="336" t="s">
        <v>8</v>
      </c>
      <c r="M44" s="336" t="s">
        <v>8</v>
      </c>
      <c r="N44" s="336">
        <v>0</v>
      </c>
      <c r="O44" s="337">
        <v>0</v>
      </c>
      <c r="P44" s="338">
        <v>0</v>
      </c>
      <c r="Q44" s="336">
        <v>0</v>
      </c>
      <c r="R44" s="336">
        <v>0</v>
      </c>
      <c r="S44" s="336">
        <v>0</v>
      </c>
      <c r="T44" s="339">
        <v>0</v>
      </c>
      <c r="U44" s="335">
        <v>0</v>
      </c>
      <c r="V44" s="336" t="s">
        <v>8</v>
      </c>
      <c r="W44" s="336" t="s">
        <v>8</v>
      </c>
      <c r="X44" s="336">
        <v>0</v>
      </c>
      <c r="Y44" s="337" t="s">
        <v>8</v>
      </c>
      <c r="Z44" s="338" t="s">
        <v>8</v>
      </c>
      <c r="AA44" s="336" t="s">
        <v>8</v>
      </c>
      <c r="AB44" s="336">
        <v>0</v>
      </c>
      <c r="AC44" s="336">
        <v>0</v>
      </c>
      <c r="AD44" s="339">
        <v>0</v>
      </c>
      <c r="AE44" s="335" t="s">
        <v>8</v>
      </c>
      <c r="AF44" s="336" t="s">
        <v>8</v>
      </c>
      <c r="AG44" s="336" t="s">
        <v>8</v>
      </c>
      <c r="AH44" s="336">
        <v>0</v>
      </c>
      <c r="AI44" s="337" t="s">
        <v>8</v>
      </c>
      <c r="AJ44" s="338" t="s">
        <v>8</v>
      </c>
      <c r="AK44" s="336">
        <v>0</v>
      </c>
      <c r="AL44" s="336">
        <v>0</v>
      </c>
      <c r="AM44" s="336" t="s">
        <v>8</v>
      </c>
      <c r="AN44" s="339" t="s">
        <v>8</v>
      </c>
      <c r="AO44" s="335">
        <v>0</v>
      </c>
      <c r="AP44" s="336" t="s">
        <v>8</v>
      </c>
      <c r="AQ44" s="336">
        <v>0</v>
      </c>
      <c r="AR44" s="336">
        <v>0</v>
      </c>
      <c r="AS44" s="337">
        <v>0</v>
      </c>
      <c r="AT44" s="338" t="s">
        <v>8</v>
      </c>
      <c r="AU44" s="336">
        <v>0</v>
      </c>
      <c r="AV44" s="336" t="s">
        <v>8</v>
      </c>
      <c r="AW44" s="336" t="s">
        <v>8</v>
      </c>
      <c r="AX44" s="339">
        <v>0</v>
      </c>
      <c r="AY44" s="335" t="s">
        <v>8</v>
      </c>
      <c r="AZ44" s="336" t="s">
        <v>8</v>
      </c>
      <c r="BA44" s="336" t="s">
        <v>8</v>
      </c>
      <c r="BB44" s="336">
        <v>0</v>
      </c>
      <c r="BC44" s="337" t="s">
        <v>8</v>
      </c>
      <c r="BD44" s="338">
        <v>0</v>
      </c>
      <c r="BE44" s="336" t="s">
        <v>8</v>
      </c>
      <c r="BF44" s="336" t="s">
        <v>8</v>
      </c>
      <c r="BG44" s="336">
        <v>0</v>
      </c>
      <c r="BH44" s="339">
        <v>0</v>
      </c>
      <c r="BI44" s="335" t="s">
        <v>8</v>
      </c>
      <c r="BJ44" s="336" t="s">
        <v>8</v>
      </c>
      <c r="BK44" s="336">
        <v>0</v>
      </c>
      <c r="BL44" s="336">
        <v>0</v>
      </c>
      <c r="BM44" s="337">
        <v>0</v>
      </c>
      <c r="BN44" s="341">
        <f t="shared" si="1"/>
        <v>38</v>
      </c>
      <c r="BO44" s="13" t="str">
        <f t="shared" si="2"/>
        <v>パダンＳＧ溶溶</v>
      </c>
    </row>
    <row r="45" spans="1:67" s="13" customFormat="1" ht="14.45" customHeight="1">
      <c r="A45" s="1160"/>
      <c r="B45" s="331">
        <f t="shared" si="3"/>
        <v>39</v>
      </c>
      <c r="C45" s="332" t="s">
        <v>787</v>
      </c>
      <c r="D45" s="227">
        <v>39</v>
      </c>
      <c r="E45" s="334" t="s">
        <v>6</v>
      </c>
      <c r="F45" s="335" t="s">
        <v>8</v>
      </c>
      <c r="G45" s="336">
        <v>0</v>
      </c>
      <c r="H45" s="336">
        <v>0</v>
      </c>
      <c r="I45" s="336">
        <v>0</v>
      </c>
      <c r="J45" s="339">
        <v>0</v>
      </c>
      <c r="K45" s="335" t="s">
        <v>8</v>
      </c>
      <c r="L45" s="336" t="s">
        <v>8</v>
      </c>
      <c r="M45" s="336">
        <v>0</v>
      </c>
      <c r="N45" s="336">
        <v>0</v>
      </c>
      <c r="O45" s="337">
        <v>0</v>
      </c>
      <c r="P45" s="338" t="s">
        <v>8</v>
      </c>
      <c r="Q45" s="336">
        <v>0</v>
      </c>
      <c r="R45" s="336">
        <v>0</v>
      </c>
      <c r="S45" s="336">
        <v>0</v>
      </c>
      <c r="T45" s="339" t="s">
        <v>8</v>
      </c>
      <c r="U45" s="335" t="s">
        <v>8</v>
      </c>
      <c r="V45" s="336" t="s">
        <v>8</v>
      </c>
      <c r="W45" s="336">
        <v>0</v>
      </c>
      <c r="X45" s="336">
        <v>0</v>
      </c>
      <c r="Y45" s="337">
        <v>0</v>
      </c>
      <c r="Z45" s="338">
        <v>0</v>
      </c>
      <c r="AA45" s="336">
        <v>0</v>
      </c>
      <c r="AB45" s="336">
        <v>0</v>
      </c>
      <c r="AC45" s="336" t="s">
        <v>8</v>
      </c>
      <c r="AD45" s="339">
        <v>0</v>
      </c>
      <c r="AE45" s="335">
        <v>0</v>
      </c>
      <c r="AF45" s="336">
        <v>0</v>
      </c>
      <c r="AG45" s="336">
        <v>0</v>
      </c>
      <c r="AH45" s="336">
        <v>0</v>
      </c>
      <c r="AI45" s="337" t="s">
        <v>8</v>
      </c>
      <c r="AJ45" s="338">
        <v>0</v>
      </c>
      <c r="AK45" s="336">
        <v>0</v>
      </c>
      <c r="AL45" s="336">
        <v>0</v>
      </c>
      <c r="AM45" s="336">
        <v>0</v>
      </c>
      <c r="AN45" s="339">
        <v>0</v>
      </c>
      <c r="AO45" s="335">
        <v>0</v>
      </c>
      <c r="AP45" s="336">
        <v>0</v>
      </c>
      <c r="AQ45" s="336">
        <v>0</v>
      </c>
      <c r="AR45" s="336">
        <v>0</v>
      </c>
      <c r="AS45" s="337">
        <v>0</v>
      </c>
      <c r="AT45" s="338">
        <v>0</v>
      </c>
      <c r="AU45" s="336">
        <v>0</v>
      </c>
      <c r="AV45" s="336">
        <v>0</v>
      </c>
      <c r="AW45" s="336">
        <v>0</v>
      </c>
      <c r="AX45" s="339">
        <v>0</v>
      </c>
      <c r="AY45" s="335">
        <v>0</v>
      </c>
      <c r="AZ45" s="336">
        <v>0</v>
      </c>
      <c r="BA45" s="336" t="s">
        <v>8</v>
      </c>
      <c r="BB45" s="336">
        <v>0</v>
      </c>
      <c r="BC45" s="337">
        <v>0</v>
      </c>
      <c r="BD45" s="338">
        <v>0</v>
      </c>
      <c r="BE45" s="336">
        <v>0</v>
      </c>
      <c r="BF45" s="336">
        <v>0</v>
      </c>
      <c r="BG45" s="336">
        <v>0</v>
      </c>
      <c r="BH45" s="339">
        <v>0</v>
      </c>
      <c r="BI45" s="335">
        <v>0</v>
      </c>
      <c r="BJ45" s="336">
        <v>0</v>
      </c>
      <c r="BK45" s="336" t="s">
        <v>8</v>
      </c>
      <c r="BL45" s="336">
        <v>0</v>
      </c>
      <c r="BM45" s="337">
        <v>0</v>
      </c>
      <c r="BN45" s="341">
        <f t="shared" si="1"/>
        <v>39</v>
      </c>
      <c r="BO45" s="13" t="str">
        <f t="shared" si="2"/>
        <v>ハチハチFLFL</v>
      </c>
    </row>
    <row r="46" spans="1:67" s="13" customFormat="1" ht="14.45" customHeight="1" thickBot="1">
      <c r="A46" s="1160"/>
      <c r="B46" s="342">
        <f t="shared" si="3"/>
        <v>40</v>
      </c>
      <c r="C46" s="343" t="s">
        <v>719</v>
      </c>
      <c r="D46" s="228">
        <v>40</v>
      </c>
      <c r="E46" s="345" t="s">
        <v>1</v>
      </c>
      <c r="F46" s="346" t="s">
        <v>8</v>
      </c>
      <c r="G46" s="347">
        <v>0</v>
      </c>
      <c r="H46" s="347">
        <v>0</v>
      </c>
      <c r="I46" s="347" t="s">
        <v>8</v>
      </c>
      <c r="J46" s="350" t="s">
        <v>8</v>
      </c>
      <c r="K46" s="346" t="s">
        <v>8</v>
      </c>
      <c r="L46" s="347" t="s">
        <v>8</v>
      </c>
      <c r="M46" s="347">
        <v>0</v>
      </c>
      <c r="N46" s="347" t="s">
        <v>8</v>
      </c>
      <c r="O46" s="348">
        <v>0</v>
      </c>
      <c r="P46" s="349" t="s">
        <v>11</v>
      </c>
      <c r="Q46" s="347">
        <v>0</v>
      </c>
      <c r="R46" s="347" t="s">
        <v>8</v>
      </c>
      <c r="S46" s="347" t="s">
        <v>8</v>
      </c>
      <c r="T46" s="350" t="s">
        <v>8</v>
      </c>
      <c r="U46" s="346" t="s">
        <v>8</v>
      </c>
      <c r="V46" s="347" t="s">
        <v>8</v>
      </c>
      <c r="W46" s="347" t="s">
        <v>8</v>
      </c>
      <c r="X46" s="347">
        <v>0</v>
      </c>
      <c r="Y46" s="348">
        <v>0</v>
      </c>
      <c r="Z46" s="349" t="s">
        <v>8</v>
      </c>
      <c r="AA46" s="347" t="s">
        <v>8</v>
      </c>
      <c r="AB46" s="347" t="s">
        <v>8</v>
      </c>
      <c r="AC46" s="347" t="s">
        <v>8</v>
      </c>
      <c r="AD46" s="350" t="s">
        <v>8</v>
      </c>
      <c r="AE46" s="346" t="s">
        <v>8</v>
      </c>
      <c r="AF46" s="347" t="s">
        <v>8</v>
      </c>
      <c r="AG46" s="347" t="s">
        <v>8</v>
      </c>
      <c r="AH46" s="347" t="s">
        <v>8</v>
      </c>
      <c r="AI46" s="348">
        <v>0</v>
      </c>
      <c r="AJ46" s="349" t="s">
        <v>8</v>
      </c>
      <c r="AK46" s="347">
        <v>0</v>
      </c>
      <c r="AL46" s="347" t="s">
        <v>8</v>
      </c>
      <c r="AM46" s="347" t="s">
        <v>8</v>
      </c>
      <c r="AN46" s="350" t="s">
        <v>8</v>
      </c>
      <c r="AO46" s="346" t="s">
        <v>8</v>
      </c>
      <c r="AP46" s="347">
        <v>0</v>
      </c>
      <c r="AQ46" s="347">
        <v>0</v>
      </c>
      <c r="AR46" s="347">
        <v>0</v>
      </c>
      <c r="AS46" s="348">
        <v>0</v>
      </c>
      <c r="AT46" s="349" t="s">
        <v>8</v>
      </c>
      <c r="AU46" s="347">
        <v>0</v>
      </c>
      <c r="AV46" s="347" t="s">
        <v>8</v>
      </c>
      <c r="AW46" s="347" t="s">
        <v>8</v>
      </c>
      <c r="AX46" s="350">
        <v>0</v>
      </c>
      <c r="AY46" s="346" t="s">
        <v>8</v>
      </c>
      <c r="AZ46" s="347">
        <v>0</v>
      </c>
      <c r="BA46" s="347" t="s">
        <v>8</v>
      </c>
      <c r="BB46" s="347">
        <v>0</v>
      </c>
      <c r="BC46" s="348" t="s">
        <v>8</v>
      </c>
      <c r="BD46" s="349" t="s">
        <v>8</v>
      </c>
      <c r="BE46" s="347" t="s">
        <v>8</v>
      </c>
      <c r="BF46" s="347" t="s">
        <v>8</v>
      </c>
      <c r="BG46" s="347" t="s">
        <v>8</v>
      </c>
      <c r="BH46" s="350" t="s">
        <v>8</v>
      </c>
      <c r="BI46" s="346" t="s">
        <v>8</v>
      </c>
      <c r="BJ46" s="347">
        <v>0</v>
      </c>
      <c r="BK46" s="347" t="s">
        <v>8</v>
      </c>
      <c r="BL46" s="347" t="s">
        <v>8</v>
      </c>
      <c r="BM46" s="348" t="s">
        <v>8</v>
      </c>
      <c r="BN46" s="352">
        <f t="shared" si="1"/>
        <v>40</v>
      </c>
      <c r="BO46" s="13" t="str">
        <f t="shared" si="2"/>
        <v>ハチハチ乳乳</v>
      </c>
    </row>
    <row r="47" spans="1:67" s="13" customFormat="1" ht="14.45" customHeight="1">
      <c r="A47" s="1160"/>
      <c r="B47" s="360">
        <f t="shared" si="3"/>
        <v>41</v>
      </c>
      <c r="C47" s="361" t="s">
        <v>788</v>
      </c>
      <c r="D47" s="853">
        <v>41</v>
      </c>
      <c r="E47" s="360" t="s">
        <v>6</v>
      </c>
      <c r="F47" s="363">
        <v>0</v>
      </c>
      <c r="G47" s="364">
        <v>0</v>
      </c>
      <c r="H47" s="364" t="s">
        <v>8</v>
      </c>
      <c r="I47" s="364">
        <v>0</v>
      </c>
      <c r="J47" s="367">
        <v>0</v>
      </c>
      <c r="K47" s="363">
        <v>0</v>
      </c>
      <c r="L47" s="364" t="s">
        <v>8</v>
      </c>
      <c r="M47" s="364" t="s">
        <v>8</v>
      </c>
      <c r="N47" s="364" t="s">
        <v>8</v>
      </c>
      <c r="O47" s="365">
        <v>0</v>
      </c>
      <c r="P47" s="366" t="s">
        <v>8</v>
      </c>
      <c r="Q47" s="364" t="s">
        <v>8</v>
      </c>
      <c r="R47" s="364" t="s">
        <v>8</v>
      </c>
      <c r="S47" s="364" t="s">
        <v>8</v>
      </c>
      <c r="T47" s="367" t="s">
        <v>8</v>
      </c>
      <c r="U47" s="363" t="s">
        <v>8</v>
      </c>
      <c r="V47" s="364" t="s">
        <v>8</v>
      </c>
      <c r="W47" s="364">
        <v>0</v>
      </c>
      <c r="X47" s="364" t="s">
        <v>8</v>
      </c>
      <c r="Y47" s="365">
        <v>0</v>
      </c>
      <c r="Z47" s="366">
        <v>0</v>
      </c>
      <c r="AA47" s="364" t="s">
        <v>8</v>
      </c>
      <c r="AB47" s="364">
        <v>0</v>
      </c>
      <c r="AC47" s="364" t="s">
        <v>8</v>
      </c>
      <c r="AD47" s="367" t="s">
        <v>8</v>
      </c>
      <c r="AE47" s="363" t="s">
        <v>8</v>
      </c>
      <c r="AF47" s="364">
        <v>0</v>
      </c>
      <c r="AG47" s="364">
        <v>0</v>
      </c>
      <c r="AH47" s="364">
        <v>0</v>
      </c>
      <c r="AI47" s="365" t="s">
        <v>8</v>
      </c>
      <c r="AJ47" s="366" t="s">
        <v>8</v>
      </c>
      <c r="AK47" s="364">
        <v>0</v>
      </c>
      <c r="AL47" s="364" t="s">
        <v>8</v>
      </c>
      <c r="AM47" s="364" t="s">
        <v>8</v>
      </c>
      <c r="AN47" s="367">
        <v>0</v>
      </c>
      <c r="AO47" s="363" t="s">
        <v>8</v>
      </c>
      <c r="AP47" s="364">
        <v>0</v>
      </c>
      <c r="AQ47" s="364" t="s">
        <v>8</v>
      </c>
      <c r="AR47" s="364">
        <v>0</v>
      </c>
      <c r="AS47" s="365" t="s">
        <v>8</v>
      </c>
      <c r="AT47" s="366">
        <v>0</v>
      </c>
      <c r="AU47" s="364" t="s">
        <v>8</v>
      </c>
      <c r="AV47" s="364" t="s">
        <v>8</v>
      </c>
      <c r="AW47" s="364" t="s">
        <v>8</v>
      </c>
      <c r="AX47" s="367">
        <v>0</v>
      </c>
      <c r="AY47" s="363" t="s">
        <v>8</v>
      </c>
      <c r="AZ47" s="364">
        <v>0</v>
      </c>
      <c r="BA47" s="364">
        <v>0</v>
      </c>
      <c r="BB47" s="364">
        <v>0</v>
      </c>
      <c r="BC47" s="365">
        <v>0</v>
      </c>
      <c r="BD47" s="366" t="s">
        <v>8</v>
      </c>
      <c r="BE47" s="364" t="s">
        <v>8</v>
      </c>
      <c r="BF47" s="364" t="s">
        <v>8</v>
      </c>
      <c r="BG47" s="364" t="s">
        <v>8</v>
      </c>
      <c r="BH47" s="367" t="s">
        <v>8</v>
      </c>
      <c r="BI47" s="363">
        <v>0</v>
      </c>
      <c r="BJ47" s="364">
        <v>0</v>
      </c>
      <c r="BK47" s="364">
        <v>0</v>
      </c>
      <c r="BL47" s="364" t="s">
        <v>8</v>
      </c>
      <c r="BM47" s="365" t="s">
        <v>8</v>
      </c>
      <c r="BN47" s="369">
        <f t="shared" si="1"/>
        <v>41</v>
      </c>
      <c r="BO47" s="13" t="str">
        <f t="shared" si="2"/>
        <v>ファインセーブFLFL</v>
      </c>
    </row>
    <row r="48" spans="1:67" s="13" customFormat="1" ht="14.45" customHeight="1">
      <c r="A48" s="1160"/>
      <c r="B48" s="334">
        <f t="shared" si="3"/>
        <v>42</v>
      </c>
      <c r="C48" s="332" t="s">
        <v>789</v>
      </c>
      <c r="D48" s="227">
        <v>42</v>
      </c>
      <c r="E48" s="334" t="s">
        <v>6</v>
      </c>
      <c r="F48" s="335" t="s">
        <v>8</v>
      </c>
      <c r="G48" s="336">
        <v>0</v>
      </c>
      <c r="H48" s="336">
        <v>0</v>
      </c>
      <c r="I48" s="336">
        <v>0</v>
      </c>
      <c r="J48" s="339">
        <v>0</v>
      </c>
      <c r="K48" s="335">
        <v>0</v>
      </c>
      <c r="L48" s="336">
        <v>0</v>
      </c>
      <c r="M48" s="336" t="s">
        <v>8</v>
      </c>
      <c r="N48" s="336">
        <v>0</v>
      </c>
      <c r="O48" s="337">
        <v>0</v>
      </c>
      <c r="P48" s="338" t="s">
        <v>8</v>
      </c>
      <c r="Q48" s="336">
        <v>0</v>
      </c>
      <c r="R48" s="336">
        <v>0</v>
      </c>
      <c r="S48" s="336" t="s">
        <v>8</v>
      </c>
      <c r="T48" s="339">
        <v>0</v>
      </c>
      <c r="U48" s="335">
        <v>0</v>
      </c>
      <c r="V48" s="336">
        <v>0</v>
      </c>
      <c r="W48" s="336" t="s">
        <v>8</v>
      </c>
      <c r="X48" s="336">
        <v>0</v>
      </c>
      <c r="Y48" s="337">
        <v>0</v>
      </c>
      <c r="Z48" s="338">
        <v>0</v>
      </c>
      <c r="AA48" s="336">
        <v>0</v>
      </c>
      <c r="AB48" s="336">
        <v>0</v>
      </c>
      <c r="AC48" s="336" t="s">
        <v>8</v>
      </c>
      <c r="AD48" s="339">
        <v>0</v>
      </c>
      <c r="AE48" s="335">
        <v>0</v>
      </c>
      <c r="AF48" s="336">
        <v>0</v>
      </c>
      <c r="AG48" s="336">
        <v>0</v>
      </c>
      <c r="AH48" s="336">
        <v>0</v>
      </c>
      <c r="AI48" s="337">
        <v>0</v>
      </c>
      <c r="AJ48" s="338">
        <v>0</v>
      </c>
      <c r="AK48" s="336" t="s">
        <v>8</v>
      </c>
      <c r="AL48" s="336">
        <v>0</v>
      </c>
      <c r="AM48" s="336">
        <v>0</v>
      </c>
      <c r="AN48" s="339">
        <v>0</v>
      </c>
      <c r="AO48" s="335">
        <v>0</v>
      </c>
      <c r="AP48" s="336">
        <v>0</v>
      </c>
      <c r="AQ48" s="336">
        <v>0</v>
      </c>
      <c r="AR48" s="336">
        <v>0</v>
      </c>
      <c r="AS48" s="337">
        <v>0</v>
      </c>
      <c r="AT48" s="338" t="s">
        <v>8</v>
      </c>
      <c r="AU48" s="336">
        <v>0</v>
      </c>
      <c r="AV48" s="336">
        <v>0</v>
      </c>
      <c r="AW48" s="336" t="s">
        <v>8</v>
      </c>
      <c r="AX48" s="339">
        <v>0</v>
      </c>
      <c r="AY48" s="335">
        <v>0</v>
      </c>
      <c r="AZ48" s="336">
        <v>0</v>
      </c>
      <c r="BA48" s="336" t="s">
        <v>8</v>
      </c>
      <c r="BB48" s="336">
        <v>0</v>
      </c>
      <c r="BC48" s="337">
        <v>0</v>
      </c>
      <c r="BD48" s="338">
        <v>0</v>
      </c>
      <c r="BE48" s="336">
        <v>0</v>
      </c>
      <c r="BF48" s="336">
        <v>0</v>
      </c>
      <c r="BG48" s="336">
        <v>0</v>
      </c>
      <c r="BH48" s="339">
        <v>0</v>
      </c>
      <c r="BI48" s="335" t="s">
        <v>8</v>
      </c>
      <c r="BJ48" s="336">
        <v>0</v>
      </c>
      <c r="BK48" s="336">
        <v>0</v>
      </c>
      <c r="BL48" s="336">
        <v>0</v>
      </c>
      <c r="BM48" s="337">
        <v>0</v>
      </c>
      <c r="BN48" s="341">
        <f t="shared" si="1"/>
        <v>42</v>
      </c>
      <c r="BO48" s="13" t="str">
        <f t="shared" si="2"/>
        <v>ファルコンFLFL</v>
      </c>
    </row>
    <row r="49" spans="1:67" s="13" customFormat="1" ht="14.45" customHeight="1">
      <c r="A49" s="1160"/>
      <c r="B49" s="334">
        <f t="shared" si="3"/>
        <v>43</v>
      </c>
      <c r="C49" s="332" t="s">
        <v>638</v>
      </c>
      <c r="D49" s="227">
        <v>43</v>
      </c>
      <c r="E49" s="334" t="s">
        <v>13</v>
      </c>
      <c r="F49" s="335" t="s">
        <v>8</v>
      </c>
      <c r="G49" s="336">
        <v>0</v>
      </c>
      <c r="H49" s="336" t="s">
        <v>8</v>
      </c>
      <c r="I49" s="336" t="s">
        <v>8</v>
      </c>
      <c r="J49" s="339" t="s">
        <v>8</v>
      </c>
      <c r="K49" s="335" t="s">
        <v>8</v>
      </c>
      <c r="L49" s="336" t="s">
        <v>8</v>
      </c>
      <c r="M49" s="336" t="s">
        <v>8</v>
      </c>
      <c r="N49" s="336" t="s">
        <v>8</v>
      </c>
      <c r="O49" s="337">
        <v>0</v>
      </c>
      <c r="P49" s="338" t="s">
        <v>8</v>
      </c>
      <c r="Q49" s="336" t="s">
        <v>8</v>
      </c>
      <c r="R49" s="336" t="s">
        <v>8</v>
      </c>
      <c r="S49" s="336" t="s">
        <v>8</v>
      </c>
      <c r="T49" s="339" t="s">
        <v>8</v>
      </c>
      <c r="U49" s="335" t="s">
        <v>8</v>
      </c>
      <c r="V49" s="336" t="s">
        <v>8</v>
      </c>
      <c r="W49" s="336" t="s">
        <v>8</v>
      </c>
      <c r="X49" s="336" t="s">
        <v>8</v>
      </c>
      <c r="Y49" s="337" t="s">
        <v>8</v>
      </c>
      <c r="Z49" s="338" t="s">
        <v>8</v>
      </c>
      <c r="AA49" s="336" t="s">
        <v>8</v>
      </c>
      <c r="AB49" s="336" t="s">
        <v>8</v>
      </c>
      <c r="AC49" s="336" t="s">
        <v>8</v>
      </c>
      <c r="AD49" s="339" t="s">
        <v>8</v>
      </c>
      <c r="AE49" s="335" t="s">
        <v>8</v>
      </c>
      <c r="AF49" s="336">
        <v>0</v>
      </c>
      <c r="AG49" s="336" t="s">
        <v>8</v>
      </c>
      <c r="AH49" s="336" t="s">
        <v>8</v>
      </c>
      <c r="AI49" s="337" t="s">
        <v>8</v>
      </c>
      <c r="AJ49" s="338">
        <v>0</v>
      </c>
      <c r="AK49" s="336" t="s">
        <v>8</v>
      </c>
      <c r="AL49" s="336" t="s">
        <v>8</v>
      </c>
      <c r="AM49" s="336" t="s">
        <v>8</v>
      </c>
      <c r="AN49" s="339" t="s">
        <v>8</v>
      </c>
      <c r="AO49" s="335" t="s">
        <v>8</v>
      </c>
      <c r="AP49" s="336" t="s">
        <v>8</v>
      </c>
      <c r="AQ49" s="336" t="s">
        <v>8</v>
      </c>
      <c r="AR49" s="336">
        <v>0</v>
      </c>
      <c r="AS49" s="337" t="s">
        <v>8</v>
      </c>
      <c r="AT49" s="338" t="s">
        <v>8</v>
      </c>
      <c r="AU49" s="336">
        <v>0</v>
      </c>
      <c r="AV49" s="336">
        <v>0</v>
      </c>
      <c r="AW49" s="336" t="s">
        <v>8</v>
      </c>
      <c r="AX49" s="339">
        <v>0</v>
      </c>
      <c r="AY49" s="335">
        <v>0</v>
      </c>
      <c r="AZ49" s="336">
        <v>0</v>
      </c>
      <c r="BA49" s="336" t="s">
        <v>8</v>
      </c>
      <c r="BB49" s="336">
        <v>0</v>
      </c>
      <c r="BC49" s="337">
        <v>0</v>
      </c>
      <c r="BD49" s="338" t="s">
        <v>8</v>
      </c>
      <c r="BE49" s="336" t="s">
        <v>8</v>
      </c>
      <c r="BF49" s="336">
        <v>0</v>
      </c>
      <c r="BG49" s="336" t="s">
        <v>8</v>
      </c>
      <c r="BH49" s="339" t="s">
        <v>8</v>
      </c>
      <c r="BI49" s="335" t="s">
        <v>8</v>
      </c>
      <c r="BJ49" s="336" t="s">
        <v>8</v>
      </c>
      <c r="BK49" s="336" t="s">
        <v>8</v>
      </c>
      <c r="BL49" s="336" t="s">
        <v>8</v>
      </c>
      <c r="BM49" s="337" t="s">
        <v>8</v>
      </c>
      <c r="BN49" s="341">
        <f t="shared" si="1"/>
        <v>43</v>
      </c>
      <c r="BO49" s="13" t="str">
        <f t="shared" si="2"/>
        <v>フェニックス顆顆</v>
      </c>
    </row>
    <row r="50" spans="1:67" s="13" customFormat="1" ht="14.45" customHeight="1">
      <c r="A50" s="1160"/>
      <c r="B50" s="334">
        <f t="shared" si="3"/>
        <v>44</v>
      </c>
      <c r="C50" s="332" t="s">
        <v>639</v>
      </c>
      <c r="D50" s="227">
        <v>44</v>
      </c>
      <c r="E50" s="334" t="s">
        <v>6</v>
      </c>
      <c r="F50" s="335" t="s">
        <v>8</v>
      </c>
      <c r="G50" s="336">
        <v>0</v>
      </c>
      <c r="H50" s="336" t="s">
        <v>8</v>
      </c>
      <c r="I50" s="336" t="s">
        <v>8</v>
      </c>
      <c r="J50" s="339" t="s">
        <v>8</v>
      </c>
      <c r="K50" s="335" t="s">
        <v>8</v>
      </c>
      <c r="L50" s="336" t="s">
        <v>8</v>
      </c>
      <c r="M50" s="336">
        <v>0</v>
      </c>
      <c r="N50" s="336" t="s">
        <v>8</v>
      </c>
      <c r="O50" s="337">
        <v>0</v>
      </c>
      <c r="P50" s="338" t="s">
        <v>8</v>
      </c>
      <c r="Q50" s="336" t="s">
        <v>8</v>
      </c>
      <c r="R50" s="336" t="s">
        <v>8</v>
      </c>
      <c r="S50" s="336" t="s">
        <v>8</v>
      </c>
      <c r="T50" s="339" t="s">
        <v>8</v>
      </c>
      <c r="U50" s="335">
        <v>0</v>
      </c>
      <c r="V50" s="336" t="s">
        <v>8</v>
      </c>
      <c r="W50" s="336" t="s">
        <v>8</v>
      </c>
      <c r="X50" s="336" t="s">
        <v>8</v>
      </c>
      <c r="Y50" s="337" t="s">
        <v>8</v>
      </c>
      <c r="Z50" s="338" t="s">
        <v>8</v>
      </c>
      <c r="AA50" s="336" t="s">
        <v>8</v>
      </c>
      <c r="AB50" s="336" t="s">
        <v>8</v>
      </c>
      <c r="AC50" s="336" t="s">
        <v>8</v>
      </c>
      <c r="AD50" s="339" t="s">
        <v>8</v>
      </c>
      <c r="AE50" s="335">
        <v>0</v>
      </c>
      <c r="AF50" s="336">
        <v>0</v>
      </c>
      <c r="AG50" s="336" t="s">
        <v>8</v>
      </c>
      <c r="AH50" s="336" t="s">
        <v>8</v>
      </c>
      <c r="AI50" s="337" t="s">
        <v>8</v>
      </c>
      <c r="AJ50" s="338">
        <v>0</v>
      </c>
      <c r="AK50" s="336" t="s">
        <v>8</v>
      </c>
      <c r="AL50" s="336" t="s">
        <v>8</v>
      </c>
      <c r="AM50" s="336" t="s">
        <v>8</v>
      </c>
      <c r="AN50" s="339" t="s">
        <v>8</v>
      </c>
      <c r="AO50" s="335" t="s">
        <v>8</v>
      </c>
      <c r="AP50" s="336" t="s">
        <v>8</v>
      </c>
      <c r="AQ50" s="336" t="s">
        <v>8</v>
      </c>
      <c r="AR50" s="336">
        <v>0</v>
      </c>
      <c r="AS50" s="337" t="s">
        <v>8</v>
      </c>
      <c r="AT50" s="338" t="s">
        <v>8</v>
      </c>
      <c r="AU50" s="336" t="s">
        <v>8</v>
      </c>
      <c r="AV50" s="336" t="s">
        <v>8</v>
      </c>
      <c r="AW50" s="336">
        <v>0</v>
      </c>
      <c r="AX50" s="339">
        <v>0</v>
      </c>
      <c r="AY50" s="335" t="s">
        <v>8</v>
      </c>
      <c r="AZ50" s="336" t="s">
        <v>8</v>
      </c>
      <c r="BA50" s="336" t="s">
        <v>8</v>
      </c>
      <c r="BB50" s="336" t="s">
        <v>8</v>
      </c>
      <c r="BC50" s="337">
        <v>0</v>
      </c>
      <c r="BD50" s="338" t="s">
        <v>8</v>
      </c>
      <c r="BE50" s="336" t="s">
        <v>8</v>
      </c>
      <c r="BF50" s="336" t="s">
        <v>8</v>
      </c>
      <c r="BG50" s="336" t="s">
        <v>8</v>
      </c>
      <c r="BH50" s="339" t="s">
        <v>8</v>
      </c>
      <c r="BI50" s="335" t="s">
        <v>8</v>
      </c>
      <c r="BJ50" s="336" t="s">
        <v>8</v>
      </c>
      <c r="BK50" s="336" t="s">
        <v>8</v>
      </c>
      <c r="BL50" s="336" t="s">
        <v>8</v>
      </c>
      <c r="BM50" s="337" t="s">
        <v>8</v>
      </c>
      <c r="BN50" s="341">
        <f t="shared" si="1"/>
        <v>44</v>
      </c>
      <c r="BO50" s="13" t="str">
        <f t="shared" si="2"/>
        <v>プレオFLFL</v>
      </c>
    </row>
    <row r="51" spans="1:67" s="13" customFormat="1" ht="14.45" customHeight="1" thickBot="1">
      <c r="A51" s="1160"/>
      <c r="B51" s="370">
        <f t="shared" si="3"/>
        <v>45</v>
      </c>
      <c r="C51" s="371" t="s">
        <v>790</v>
      </c>
      <c r="D51" s="854">
        <v>45</v>
      </c>
      <c r="E51" s="370" t="s">
        <v>4</v>
      </c>
      <c r="F51" s="373">
        <v>0</v>
      </c>
      <c r="G51" s="374">
        <v>0</v>
      </c>
      <c r="H51" s="374">
        <v>0</v>
      </c>
      <c r="I51" s="374">
        <v>0</v>
      </c>
      <c r="J51" s="377">
        <v>0</v>
      </c>
      <c r="K51" s="373" t="s">
        <v>8</v>
      </c>
      <c r="L51" s="374">
        <v>0</v>
      </c>
      <c r="M51" s="374">
        <v>0</v>
      </c>
      <c r="N51" s="374">
        <v>0</v>
      </c>
      <c r="O51" s="375">
        <v>0</v>
      </c>
      <c r="P51" s="376">
        <v>0</v>
      </c>
      <c r="Q51" s="374">
        <v>0</v>
      </c>
      <c r="R51" s="374" t="s">
        <v>8</v>
      </c>
      <c r="S51" s="374" t="s">
        <v>8</v>
      </c>
      <c r="T51" s="377">
        <v>0</v>
      </c>
      <c r="U51" s="373">
        <v>0</v>
      </c>
      <c r="V51" s="374">
        <v>0</v>
      </c>
      <c r="W51" s="374">
        <v>0</v>
      </c>
      <c r="X51" s="374">
        <v>0</v>
      </c>
      <c r="Y51" s="375">
        <v>0</v>
      </c>
      <c r="Z51" s="376">
        <v>0</v>
      </c>
      <c r="AA51" s="374">
        <v>0</v>
      </c>
      <c r="AB51" s="374">
        <v>0</v>
      </c>
      <c r="AC51" s="374" t="s">
        <v>8</v>
      </c>
      <c r="AD51" s="377">
        <v>0</v>
      </c>
      <c r="AE51" s="373">
        <v>0</v>
      </c>
      <c r="AF51" s="374">
        <v>0</v>
      </c>
      <c r="AG51" s="374">
        <v>0</v>
      </c>
      <c r="AH51" s="374">
        <v>0</v>
      </c>
      <c r="AI51" s="375" t="s">
        <v>8</v>
      </c>
      <c r="AJ51" s="376">
        <v>0</v>
      </c>
      <c r="AK51" s="374" t="s">
        <v>8</v>
      </c>
      <c r="AL51" s="374">
        <v>0</v>
      </c>
      <c r="AM51" s="374">
        <v>0</v>
      </c>
      <c r="AN51" s="377">
        <v>0</v>
      </c>
      <c r="AO51" s="373">
        <v>0</v>
      </c>
      <c r="AP51" s="374">
        <v>0</v>
      </c>
      <c r="AQ51" s="374">
        <v>0</v>
      </c>
      <c r="AR51" s="374">
        <v>0</v>
      </c>
      <c r="AS51" s="375">
        <v>0</v>
      </c>
      <c r="AT51" s="376">
        <v>0</v>
      </c>
      <c r="AU51" s="374">
        <v>0</v>
      </c>
      <c r="AV51" s="374">
        <v>0</v>
      </c>
      <c r="AW51" s="374">
        <v>0</v>
      </c>
      <c r="AX51" s="377">
        <v>0</v>
      </c>
      <c r="AY51" s="373" t="s">
        <v>8</v>
      </c>
      <c r="AZ51" s="374">
        <v>0</v>
      </c>
      <c r="BA51" s="374">
        <v>0</v>
      </c>
      <c r="BB51" s="374">
        <v>0</v>
      </c>
      <c r="BC51" s="375">
        <v>0</v>
      </c>
      <c r="BD51" s="376">
        <v>0</v>
      </c>
      <c r="BE51" s="374">
        <v>0</v>
      </c>
      <c r="BF51" s="374">
        <v>0</v>
      </c>
      <c r="BG51" s="374">
        <v>0</v>
      </c>
      <c r="BH51" s="377">
        <v>0</v>
      </c>
      <c r="BI51" s="373">
        <v>0</v>
      </c>
      <c r="BJ51" s="374">
        <v>0</v>
      </c>
      <c r="BK51" s="374" t="s">
        <v>8</v>
      </c>
      <c r="BL51" s="374">
        <v>0</v>
      </c>
      <c r="BM51" s="375">
        <v>0</v>
      </c>
      <c r="BN51" s="302">
        <f t="shared" si="1"/>
        <v>45</v>
      </c>
      <c r="BO51" s="13" t="str">
        <f t="shared" si="2"/>
        <v>プレオ水水</v>
      </c>
    </row>
    <row r="52" spans="1:67" s="13" customFormat="1" ht="14.45" customHeight="1">
      <c r="A52" s="1160"/>
      <c r="B52" s="320">
        <f t="shared" si="3"/>
        <v>46</v>
      </c>
      <c r="C52" s="321" t="s">
        <v>607</v>
      </c>
      <c r="D52" s="855">
        <v>46</v>
      </c>
      <c r="E52" s="323" t="s">
        <v>6</v>
      </c>
      <c r="F52" s="324">
        <v>0</v>
      </c>
      <c r="G52" s="325">
        <v>0</v>
      </c>
      <c r="H52" s="325" t="s">
        <v>8</v>
      </c>
      <c r="I52" s="325" t="s">
        <v>8</v>
      </c>
      <c r="J52" s="328" t="s">
        <v>8</v>
      </c>
      <c r="K52" s="324" t="s">
        <v>8</v>
      </c>
      <c r="L52" s="325" t="s">
        <v>8</v>
      </c>
      <c r="M52" s="325">
        <v>0</v>
      </c>
      <c r="N52" s="325" t="s">
        <v>8</v>
      </c>
      <c r="O52" s="326">
        <v>0</v>
      </c>
      <c r="P52" s="327" t="s">
        <v>8</v>
      </c>
      <c r="Q52" s="325">
        <v>0</v>
      </c>
      <c r="R52" s="325" t="s">
        <v>8</v>
      </c>
      <c r="S52" s="325" t="s">
        <v>8</v>
      </c>
      <c r="T52" s="328" t="s">
        <v>8</v>
      </c>
      <c r="U52" s="324" t="s">
        <v>8</v>
      </c>
      <c r="V52" s="325" t="s">
        <v>8</v>
      </c>
      <c r="W52" s="325" t="s">
        <v>8</v>
      </c>
      <c r="X52" s="325" t="s">
        <v>8</v>
      </c>
      <c r="Y52" s="326" t="s">
        <v>8</v>
      </c>
      <c r="Z52" s="327" t="s">
        <v>8</v>
      </c>
      <c r="AA52" s="325" t="s">
        <v>8</v>
      </c>
      <c r="AB52" s="325" t="s">
        <v>8</v>
      </c>
      <c r="AC52" s="325" t="s">
        <v>8</v>
      </c>
      <c r="AD52" s="328" t="s">
        <v>8</v>
      </c>
      <c r="AE52" s="324">
        <v>0</v>
      </c>
      <c r="AF52" s="325">
        <v>0</v>
      </c>
      <c r="AG52" s="325" t="s">
        <v>8</v>
      </c>
      <c r="AH52" s="325">
        <v>0</v>
      </c>
      <c r="AI52" s="326" t="s">
        <v>8</v>
      </c>
      <c r="AJ52" s="327">
        <v>0</v>
      </c>
      <c r="AK52" s="325" t="s">
        <v>8</v>
      </c>
      <c r="AL52" s="325" t="s">
        <v>8</v>
      </c>
      <c r="AM52" s="325" t="s">
        <v>8</v>
      </c>
      <c r="AN52" s="328" t="s">
        <v>8</v>
      </c>
      <c r="AO52" s="324" t="s">
        <v>8</v>
      </c>
      <c r="AP52" s="325">
        <v>0</v>
      </c>
      <c r="AQ52" s="325" t="s">
        <v>8</v>
      </c>
      <c r="AR52" s="325">
        <v>0</v>
      </c>
      <c r="AS52" s="326" t="s">
        <v>8</v>
      </c>
      <c r="AT52" s="327" t="s">
        <v>8</v>
      </c>
      <c r="AU52" s="325">
        <v>0</v>
      </c>
      <c r="AV52" s="325">
        <v>0</v>
      </c>
      <c r="AW52" s="325" t="s">
        <v>8</v>
      </c>
      <c r="AX52" s="328" t="s">
        <v>8</v>
      </c>
      <c r="AY52" s="324">
        <v>0</v>
      </c>
      <c r="AZ52" s="325">
        <v>0</v>
      </c>
      <c r="BA52" s="325" t="s">
        <v>8</v>
      </c>
      <c r="BB52" s="325">
        <v>0</v>
      </c>
      <c r="BC52" s="326">
        <v>0</v>
      </c>
      <c r="BD52" s="327">
        <v>0</v>
      </c>
      <c r="BE52" s="325" t="s">
        <v>8</v>
      </c>
      <c r="BF52" s="325">
        <v>0</v>
      </c>
      <c r="BG52" s="325" t="s">
        <v>8</v>
      </c>
      <c r="BH52" s="328" t="s">
        <v>8</v>
      </c>
      <c r="BI52" s="324" t="s">
        <v>8</v>
      </c>
      <c r="BJ52" s="325">
        <v>0</v>
      </c>
      <c r="BK52" s="325" t="s">
        <v>8</v>
      </c>
      <c r="BL52" s="325" t="s">
        <v>8</v>
      </c>
      <c r="BM52" s="326">
        <v>0</v>
      </c>
      <c r="BN52" s="330">
        <f t="shared" si="1"/>
        <v>46</v>
      </c>
      <c r="BO52" s="13" t="str">
        <f t="shared" si="2"/>
        <v>プレバソンFLFL</v>
      </c>
    </row>
    <row r="53" spans="1:67" s="13" customFormat="1" ht="14.45" customHeight="1">
      <c r="A53" s="1160"/>
      <c r="B53" s="331">
        <f t="shared" si="3"/>
        <v>47</v>
      </c>
      <c r="C53" s="332" t="s">
        <v>761</v>
      </c>
      <c r="D53" s="227">
        <v>47</v>
      </c>
      <c r="E53" s="334" t="s">
        <v>14</v>
      </c>
      <c r="F53" s="335">
        <v>0</v>
      </c>
      <c r="G53" s="336">
        <v>0</v>
      </c>
      <c r="H53" s="336">
        <v>0</v>
      </c>
      <c r="I53" s="336">
        <v>0</v>
      </c>
      <c r="J53" s="339">
        <v>0</v>
      </c>
      <c r="K53" s="335">
        <v>0</v>
      </c>
      <c r="L53" s="336" t="s">
        <v>8</v>
      </c>
      <c r="M53" s="336">
        <v>0</v>
      </c>
      <c r="N53" s="336">
        <v>0</v>
      </c>
      <c r="O53" s="337">
        <v>0</v>
      </c>
      <c r="P53" s="338" t="s">
        <v>9</v>
      </c>
      <c r="Q53" s="336">
        <v>0</v>
      </c>
      <c r="R53" s="336">
        <v>0</v>
      </c>
      <c r="S53" s="336" t="s">
        <v>8</v>
      </c>
      <c r="T53" s="339">
        <v>0</v>
      </c>
      <c r="U53" s="335">
        <v>0</v>
      </c>
      <c r="V53" s="336" t="s">
        <v>8</v>
      </c>
      <c r="W53" s="336">
        <v>0</v>
      </c>
      <c r="X53" s="336">
        <v>0</v>
      </c>
      <c r="Y53" s="337">
        <v>0</v>
      </c>
      <c r="Z53" s="338">
        <v>0</v>
      </c>
      <c r="AA53" s="336">
        <v>0</v>
      </c>
      <c r="AB53" s="336">
        <v>0</v>
      </c>
      <c r="AC53" s="336">
        <v>0</v>
      </c>
      <c r="AD53" s="339">
        <v>0</v>
      </c>
      <c r="AE53" s="335">
        <v>0</v>
      </c>
      <c r="AF53" s="336">
        <v>0</v>
      </c>
      <c r="AG53" s="336">
        <v>0</v>
      </c>
      <c r="AH53" s="336">
        <v>0</v>
      </c>
      <c r="AI53" s="337">
        <v>0</v>
      </c>
      <c r="AJ53" s="338">
        <v>0</v>
      </c>
      <c r="AK53" s="336">
        <v>0</v>
      </c>
      <c r="AL53" s="336">
        <v>0</v>
      </c>
      <c r="AM53" s="336">
        <v>0</v>
      </c>
      <c r="AN53" s="339">
        <v>0</v>
      </c>
      <c r="AO53" s="335">
        <v>0</v>
      </c>
      <c r="AP53" s="336">
        <v>0</v>
      </c>
      <c r="AQ53" s="336" t="s">
        <v>8</v>
      </c>
      <c r="AR53" s="336">
        <v>0</v>
      </c>
      <c r="AS53" s="337">
        <v>0</v>
      </c>
      <c r="AT53" s="338">
        <v>0</v>
      </c>
      <c r="AU53" s="336">
        <v>0</v>
      </c>
      <c r="AV53" s="336">
        <v>0</v>
      </c>
      <c r="AW53" s="336" t="s">
        <v>8</v>
      </c>
      <c r="AX53" s="339">
        <v>0</v>
      </c>
      <c r="AY53" s="335">
        <v>0</v>
      </c>
      <c r="AZ53" s="336">
        <v>0</v>
      </c>
      <c r="BA53" s="336" t="s">
        <v>8</v>
      </c>
      <c r="BB53" s="336">
        <v>0</v>
      </c>
      <c r="BC53" s="337">
        <v>0</v>
      </c>
      <c r="BD53" s="338">
        <v>0</v>
      </c>
      <c r="BE53" s="336">
        <v>0</v>
      </c>
      <c r="BF53" s="336">
        <v>0</v>
      </c>
      <c r="BG53" s="336">
        <v>0</v>
      </c>
      <c r="BH53" s="339">
        <v>0</v>
      </c>
      <c r="BI53" s="335">
        <v>0</v>
      </c>
      <c r="BJ53" s="336">
        <v>0</v>
      </c>
      <c r="BK53" s="336" t="s">
        <v>8</v>
      </c>
      <c r="BL53" s="336">
        <v>0</v>
      </c>
      <c r="BM53" s="337">
        <v>0</v>
      </c>
      <c r="BN53" s="341">
        <f t="shared" si="1"/>
        <v>47</v>
      </c>
      <c r="BO53" s="13" t="str">
        <f t="shared" si="2"/>
        <v>フローバックDFDF</v>
      </c>
    </row>
    <row r="54" spans="1:67" s="13" customFormat="1" ht="14.45" customHeight="1">
      <c r="A54" s="1160"/>
      <c r="B54" s="331">
        <f t="shared" si="3"/>
        <v>48</v>
      </c>
      <c r="C54" s="332" t="s">
        <v>608</v>
      </c>
      <c r="D54" s="227">
        <v>48</v>
      </c>
      <c r="E54" s="334" t="s">
        <v>19</v>
      </c>
      <c r="F54" s="335" t="s">
        <v>8</v>
      </c>
      <c r="G54" s="336" t="s">
        <v>8</v>
      </c>
      <c r="H54" s="336" t="s">
        <v>8</v>
      </c>
      <c r="I54" s="336" t="s">
        <v>8</v>
      </c>
      <c r="J54" s="339" t="s">
        <v>8</v>
      </c>
      <c r="K54" s="335" t="s">
        <v>8</v>
      </c>
      <c r="L54" s="336" t="s">
        <v>8</v>
      </c>
      <c r="M54" s="336" t="s">
        <v>8</v>
      </c>
      <c r="N54" s="336" t="s">
        <v>8</v>
      </c>
      <c r="O54" s="337" t="s">
        <v>8</v>
      </c>
      <c r="P54" s="338" t="s">
        <v>8</v>
      </c>
      <c r="Q54" s="336" t="s">
        <v>8</v>
      </c>
      <c r="R54" s="336" t="s">
        <v>8</v>
      </c>
      <c r="S54" s="336" t="s">
        <v>8</v>
      </c>
      <c r="T54" s="339" t="s">
        <v>8</v>
      </c>
      <c r="U54" s="335">
        <v>0</v>
      </c>
      <c r="V54" s="336" t="s">
        <v>8</v>
      </c>
      <c r="W54" s="336" t="s">
        <v>8</v>
      </c>
      <c r="X54" s="336" t="s">
        <v>8</v>
      </c>
      <c r="Y54" s="337" t="s">
        <v>8</v>
      </c>
      <c r="Z54" s="338" t="s">
        <v>8</v>
      </c>
      <c r="AA54" s="336" t="s">
        <v>8</v>
      </c>
      <c r="AB54" s="336" t="s">
        <v>8</v>
      </c>
      <c r="AC54" s="336" t="s">
        <v>8</v>
      </c>
      <c r="AD54" s="339" t="s">
        <v>8</v>
      </c>
      <c r="AE54" s="335" t="s">
        <v>8</v>
      </c>
      <c r="AF54" s="336" t="s">
        <v>8</v>
      </c>
      <c r="AG54" s="336" t="s">
        <v>8</v>
      </c>
      <c r="AH54" s="336">
        <v>0</v>
      </c>
      <c r="AI54" s="337" t="s">
        <v>8</v>
      </c>
      <c r="AJ54" s="338" t="s">
        <v>8</v>
      </c>
      <c r="AK54" s="336" t="s">
        <v>8</v>
      </c>
      <c r="AL54" s="336" t="s">
        <v>8</v>
      </c>
      <c r="AM54" s="336" t="s">
        <v>8</v>
      </c>
      <c r="AN54" s="339" t="s">
        <v>8</v>
      </c>
      <c r="AO54" s="335" t="s">
        <v>8</v>
      </c>
      <c r="AP54" s="336" t="s">
        <v>8</v>
      </c>
      <c r="AQ54" s="336" t="s">
        <v>8</v>
      </c>
      <c r="AR54" s="336" t="s">
        <v>8</v>
      </c>
      <c r="AS54" s="337" t="s">
        <v>8</v>
      </c>
      <c r="AT54" s="338">
        <v>0</v>
      </c>
      <c r="AU54" s="336" t="s">
        <v>8</v>
      </c>
      <c r="AV54" s="336" t="s">
        <v>8</v>
      </c>
      <c r="AW54" s="336" t="s">
        <v>8</v>
      </c>
      <c r="AX54" s="339">
        <v>0</v>
      </c>
      <c r="AY54" s="335" t="s">
        <v>8</v>
      </c>
      <c r="AZ54" s="336" t="s">
        <v>8</v>
      </c>
      <c r="BA54" s="336">
        <v>0</v>
      </c>
      <c r="BB54" s="336">
        <v>0</v>
      </c>
      <c r="BC54" s="337" t="s">
        <v>8</v>
      </c>
      <c r="BD54" s="338">
        <v>0</v>
      </c>
      <c r="BE54" s="336" t="s">
        <v>8</v>
      </c>
      <c r="BF54" s="336" t="s">
        <v>8</v>
      </c>
      <c r="BG54" s="336" t="s">
        <v>8</v>
      </c>
      <c r="BH54" s="339" t="s">
        <v>8</v>
      </c>
      <c r="BI54" s="335" t="s">
        <v>8</v>
      </c>
      <c r="BJ54" s="336" t="s">
        <v>8</v>
      </c>
      <c r="BK54" s="336" t="s">
        <v>8</v>
      </c>
      <c r="BL54" s="336" t="s">
        <v>8</v>
      </c>
      <c r="BM54" s="337" t="s">
        <v>8</v>
      </c>
      <c r="BN54" s="341">
        <f t="shared" si="1"/>
        <v>48</v>
      </c>
      <c r="BO54" s="13" t="str">
        <f t="shared" si="2"/>
        <v>ブロフレアSCSC</v>
      </c>
    </row>
    <row r="55" spans="1:67" s="13" customFormat="1" ht="14.45" customHeight="1">
      <c r="A55" s="1160"/>
      <c r="B55" s="331">
        <f t="shared" si="3"/>
        <v>49</v>
      </c>
      <c r="C55" s="332" t="s">
        <v>581</v>
      </c>
      <c r="D55" s="227">
        <v>49</v>
      </c>
      <c r="E55" s="334" t="s">
        <v>5</v>
      </c>
      <c r="F55" s="335">
        <v>0</v>
      </c>
      <c r="G55" s="336">
        <v>0</v>
      </c>
      <c r="H55" s="336" t="s">
        <v>8</v>
      </c>
      <c r="I55" s="336">
        <v>0</v>
      </c>
      <c r="J55" s="339" t="s">
        <v>8</v>
      </c>
      <c r="K55" s="335">
        <v>0</v>
      </c>
      <c r="L55" s="336" t="s">
        <v>8</v>
      </c>
      <c r="M55" s="336">
        <v>0</v>
      </c>
      <c r="N55" s="336" t="s">
        <v>8</v>
      </c>
      <c r="O55" s="337">
        <v>0</v>
      </c>
      <c r="P55" s="338">
        <v>0</v>
      </c>
      <c r="Q55" s="336">
        <v>0</v>
      </c>
      <c r="R55" s="336">
        <v>0</v>
      </c>
      <c r="S55" s="336">
        <v>0</v>
      </c>
      <c r="T55" s="339" t="s">
        <v>8</v>
      </c>
      <c r="U55" s="335">
        <v>0</v>
      </c>
      <c r="V55" s="336" t="s">
        <v>8</v>
      </c>
      <c r="W55" s="336" t="s">
        <v>8</v>
      </c>
      <c r="X55" s="336">
        <v>0</v>
      </c>
      <c r="Y55" s="337" t="s">
        <v>7</v>
      </c>
      <c r="Z55" s="338" t="s">
        <v>7</v>
      </c>
      <c r="AA55" s="336" t="s">
        <v>8</v>
      </c>
      <c r="AB55" s="336">
        <v>0</v>
      </c>
      <c r="AC55" s="336" t="s">
        <v>8</v>
      </c>
      <c r="AD55" s="339" t="s">
        <v>8</v>
      </c>
      <c r="AE55" s="335">
        <v>0</v>
      </c>
      <c r="AF55" s="336">
        <v>0</v>
      </c>
      <c r="AG55" s="336">
        <v>0</v>
      </c>
      <c r="AH55" s="336">
        <v>0</v>
      </c>
      <c r="AI55" s="337">
        <v>0</v>
      </c>
      <c r="AJ55" s="338">
        <v>0</v>
      </c>
      <c r="AK55" s="336">
        <v>0</v>
      </c>
      <c r="AL55" s="336">
        <v>0</v>
      </c>
      <c r="AM55" s="336">
        <v>0</v>
      </c>
      <c r="AN55" s="339">
        <v>0</v>
      </c>
      <c r="AO55" s="335">
        <v>0</v>
      </c>
      <c r="AP55" s="336">
        <v>0</v>
      </c>
      <c r="AQ55" s="336">
        <v>0</v>
      </c>
      <c r="AR55" s="336">
        <v>0</v>
      </c>
      <c r="AS55" s="337">
        <v>0</v>
      </c>
      <c r="AT55" s="338">
        <v>0</v>
      </c>
      <c r="AU55" s="336">
        <v>0</v>
      </c>
      <c r="AV55" s="336">
        <v>0</v>
      </c>
      <c r="AW55" s="336" t="s">
        <v>8</v>
      </c>
      <c r="AX55" s="339">
        <v>0</v>
      </c>
      <c r="AY55" s="335">
        <v>0</v>
      </c>
      <c r="AZ55" s="336">
        <v>0</v>
      </c>
      <c r="BA55" s="336">
        <v>0</v>
      </c>
      <c r="BB55" s="336">
        <v>0</v>
      </c>
      <c r="BC55" s="337">
        <v>0</v>
      </c>
      <c r="BD55" s="338">
        <v>0</v>
      </c>
      <c r="BE55" s="336" t="s">
        <v>8</v>
      </c>
      <c r="BF55" s="336">
        <v>0</v>
      </c>
      <c r="BG55" s="336">
        <v>0</v>
      </c>
      <c r="BH55" s="339">
        <v>0</v>
      </c>
      <c r="BI55" s="335" t="s">
        <v>8</v>
      </c>
      <c r="BJ55" s="336" t="s">
        <v>8</v>
      </c>
      <c r="BK55" s="336">
        <v>0</v>
      </c>
      <c r="BL55" s="336">
        <v>0</v>
      </c>
      <c r="BM55" s="337">
        <v>0</v>
      </c>
      <c r="BN55" s="341">
        <f t="shared" si="1"/>
        <v>49</v>
      </c>
      <c r="BO55" s="13" t="str">
        <f t="shared" si="2"/>
        <v>ペイオフＭＥ液液</v>
      </c>
    </row>
    <row r="56" spans="1:67" s="13" customFormat="1" ht="14.45" customHeight="1" thickBot="1">
      <c r="A56" s="1160"/>
      <c r="B56" s="342">
        <f t="shared" si="3"/>
        <v>50</v>
      </c>
      <c r="C56" s="343" t="s">
        <v>609</v>
      </c>
      <c r="D56" s="228">
        <v>50</v>
      </c>
      <c r="E56" s="345" t="s">
        <v>33</v>
      </c>
      <c r="F56" s="346">
        <v>0</v>
      </c>
      <c r="G56" s="347">
        <v>0</v>
      </c>
      <c r="H56" s="347" t="s">
        <v>8</v>
      </c>
      <c r="I56" s="347">
        <v>0</v>
      </c>
      <c r="J56" s="350">
        <v>0</v>
      </c>
      <c r="K56" s="346">
        <v>0</v>
      </c>
      <c r="L56" s="347" t="s">
        <v>8</v>
      </c>
      <c r="M56" s="347">
        <v>0</v>
      </c>
      <c r="N56" s="347">
        <v>0</v>
      </c>
      <c r="O56" s="348">
        <v>0</v>
      </c>
      <c r="P56" s="349" t="s">
        <v>8</v>
      </c>
      <c r="Q56" s="347">
        <v>0</v>
      </c>
      <c r="R56" s="347">
        <v>0</v>
      </c>
      <c r="S56" s="347">
        <v>0</v>
      </c>
      <c r="T56" s="350">
        <v>0</v>
      </c>
      <c r="U56" s="346" t="s">
        <v>8</v>
      </c>
      <c r="V56" s="347">
        <v>0</v>
      </c>
      <c r="W56" s="347" t="s">
        <v>8</v>
      </c>
      <c r="X56" s="347">
        <v>0</v>
      </c>
      <c r="Y56" s="348">
        <v>0</v>
      </c>
      <c r="Z56" s="349">
        <v>0</v>
      </c>
      <c r="AA56" s="347">
        <v>0</v>
      </c>
      <c r="AB56" s="347">
        <v>0</v>
      </c>
      <c r="AC56" s="347" t="s">
        <v>8</v>
      </c>
      <c r="AD56" s="350">
        <v>0</v>
      </c>
      <c r="AE56" s="346">
        <v>0</v>
      </c>
      <c r="AF56" s="347">
        <v>0</v>
      </c>
      <c r="AG56" s="347">
        <v>0</v>
      </c>
      <c r="AH56" s="347">
        <v>0</v>
      </c>
      <c r="AI56" s="348" t="s">
        <v>8</v>
      </c>
      <c r="AJ56" s="349">
        <v>0</v>
      </c>
      <c r="AK56" s="347">
        <v>0</v>
      </c>
      <c r="AL56" s="347" t="s">
        <v>8</v>
      </c>
      <c r="AM56" s="347">
        <v>0</v>
      </c>
      <c r="AN56" s="350">
        <v>0</v>
      </c>
      <c r="AO56" s="346" t="s">
        <v>8</v>
      </c>
      <c r="AP56" s="347">
        <v>0</v>
      </c>
      <c r="AQ56" s="347" t="s">
        <v>8</v>
      </c>
      <c r="AR56" s="347">
        <v>0</v>
      </c>
      <c r="AS56" s="348" t="s">
        <v>8</v>
      </c>
      <c r="AT56" s="349">
        <v>0</v>
      </c>
      <c r="AU56" s="347">
        <v>0</v>
      </c>
      <c r="AV56" s="347">
        <v>0</v>
      </c>
      <c r="AW56" s="347">
        <v>0</v>
      </c>
      <c r="AX56" s="350">
        <v>0</v>
      </c>
      <c r="AY56" s="346">
        <v>0</v>
      </c>
      <c r="AZ56" s="347">
        <v>0</v>
      </c>
      <c r="BA56" s="347" t="s">
        <v>8</v>
      </c>
      <c r="BB56" s="347">
        <v>0</v>
      </c>
      <c r="BC56" s="348">
        <v>0</v>
      </c>
      <c r="BD56" s="349">
        <v>0</v>
      </c>
      <c r="BE56" s="347">
        <v>0</v>
      </c>
      <c r="BF56" s="347">
        <v>0</v>
      </c>
      <c r="BG56" s="347">
        <v>0</v>
      </c>
      <c r="BH56" s="350" t="s">
        <v>8</v>
      </c>
      <c r="BI56" s="346" t="s">
        <v>8</v>
      </c>
      <c r="BJ56" s="347">
        <v>0</v>
      </c>
      <c r="BK56" s="347" t="s">
        <v>8</v>
      </c>
      <c r="BL56" s="347">
        <v>0</v>
      </c>
      <c r="BM56" s="348">
        <v>0</v>
      </c>
      <c r="BN56" s="352">
        <f t="shared" si="1"/>
        <v>50</v>
      </c>
      <c r="BO56" s="13" t="str">
        <f t="shared" si="2"/>
        <v>ベネビアODOD</v>
      </c>
    </row>
    <row r="57" spans="1:67" s="13" customFormat="1" ht="14.45" customHeight="1">
      <c r="A57" s="1160"/>
      <c r="B57" s="360">
        <f t="shared" si="3"/>
        <v>51</v>
      </c>
      <c r="C57" s="361" t="s">
        <v>791</v>
      </c>
      <c r="D57" s="853">
        <v>51</v>
      </c>
      <c r="E57" s="360" t="s">
        <v>4</v>
      </c>
      <c r="F57" s="363">
        <v>0</v>
      </c>
      <c r="G57" s="364">
        <v>0</v>
      </c>
      <c r="H57" s="364">
        <v>0</v>
      </c>
      <c r="I57" s="364">
        <v>0</v>
      </c>
      <c r="J57" s="367">
        <v>0</v>
      </c>
      <c r="K57" s="363">
        <v>0</v>
      </c>
      <c r="L57" s="364" t="s">
        <v>8</v>
      </c>
      <c r="M57" s="364" t="s">
        <v>8</v>
      </c>
      <c r="N57" s="364" t="s">
        <v>8</v>
      </c>
      <c r="O57" s="365" t="s">
        <v>8</v>
      </c>
      <c r="P57" s="366">
        <v>0</v>
      </c>
      <c r="Q57" s="364" t="s">
        <v>8</v>
      </c>
      <c r="R57" s="364">
        <v>0</v>
      </c>
      <c r="S57" s="364">
        <v>0</v>
      </c>
      <c r="T57" s="367">
        <v>0</v>
      </c>
      <c r="U57" s="363">
        <v>0</v>
      </c>
      <c r="V57" s="364">
        <v>0</v>
      </c>
      <c r="W57" s="364">
        <v>0</v>
      </c>
      <c r="X57" s="364">
        <v>0</v>
      </c>
      <c r="Y57" s="365">
        <v>0</v>
      </c>
      <c r="Z57" s="366">
        <v>0</v>
      </c>
      <c r="AA57" s="364">
        <v>0</v>
      </c>
      <c r="AB57" s="364">
        <v>0</v>
      </c>
      <c r="AC57" s="364">
        <v>0</v>
      </c>
      <c r="AD57" s="367" t="s">
        <v>8</v>
      </c>
      <c r="AE57" s="363">
        <v>0</v>
      </c>
      <c r="AF57" s="364">
        <v>0</v>
      </c>
      <c r="AG57" s="364">
        <v>0</v>
      </c>
      <c r="AH57" s="364">
        <v>0</v>
      </c>
      <c r="AI57" s="365">
        <v>0</v>
      </c>
      <c r="AJ57" s="366">
        <v>0</v>
      </c>
      <c r="AK57" s="364">
        <v>0</v>
      </c>
      <c r="AL57" s="364">
        <v>0</v>
      </c>
      <c r="AM57" s="364">
        <v>0</v>
      </c>
      <c r="AN57" s="367">
        <v>0</v>
      </c>
      <c r="AO57" s="363">
        <v>0</v>
      </c>
      <c r="AP57" s="364">
        <v>0</v>
      </c>
      <c r="AQ57" s="364">
        <v>0</v>
      </c>
      <c r="AR57" s="364">
        <v>0</v>
      </c>
      <c r="AS57" s="365" t="s">
        <v>8</v>
      </c>
      <c r="AT57" s="366" t="s">
        <v>8</v>
      </c>
      <c r="AU57" s="364">
        <v>0</v>
      </c>
      <c r="AV57" s="364" t="s">
        <v>8</v>
      </c>
      <c r="AW57" s="364" t="s">
        <v>8</v>
      </c>
      <c r="AX57" s="367">
        <v>0</v>
      </c>
      <c r="AY57" s="363">
        <v>0</v>
      </c>
      <c r="AZ57" s="364">
        <v>0</v>
      </c>
      <c r="BA57" s="364">
        <v>0</v>
      </c>
      <c r="BB57" s="364">
        <v>0</v>
      </c>
      <c r="BC57" s="365">
        <v>0</v>
      </c>
      <c r="BD57" s="366">
        <v>0</v>
      </c>
      <c r="BE57" s="364" t="s">
        <v>8</v>
      </c>
      <c r="BF57" s="364">
        <v>0</v>
      </c>
      <c r="BG57" s="364">
        <v>0</v>
      </c>
      <c r="BH57" s="367">
        <v>0</v>
      </c>
      <c r="BI57" s="363">
        <v>0</v>
      </c>
      <c r="BJ57" s="364">
        <v>0</v>
      </c>
      <c r="BK57" s="364">
        <v>0</v>
      </c>
      <c r="BL57" s="364">
        <v>0</v>
      </c>
      <c r="BM57" s="365">
        <v>0</v>
      </c>
      <c r="BN57" s="369">
        <f t="shared" si="1"/>
        <v>51</v>
      </c>
      <c r="BO57" s="13" t="str">
        <f t="shared" si="2"/>
        <v>マイトクリーン水水</v>
      </c>
    </row>
    <row r="58" spans="1:67" s="13" customFormat="1" ht="14.45" customHeight="1">
      <c r="A58" s="1160"/>
      <c r="B58" s="334">
        <f t="shared" si="3"/>
        <v>52</v>
      </c>
      <c r="C58" s="332" t="s">
        <v>640</v>
      </c>
      <c r="D58" s="227">
        <v>52</v>
      </c>
      <c r="E58" s="334" t="s">
        <v>1</v>
      </c>
      <c r="F58" s="335" t="s">
        <v>8</v>
      </c>
      <c r="G58" s="336">
        <v>0</v>
      </c>
      <c r="H58" s="336" t="s">
        <v>8</v>
      </c>
      <c r="I58" s="336" t="s">
        <v>8</v>
      </c>
      <c r="J58" s="339">
        <v>0</v>
      </c>
      <c r="K58" s="335" t="s">
        <v>8</v>
      </c>
      <c r="L58" s="336" t="s">
        <v>8</v>
      </c>
      <c r="M58" s="336" t="s">
        <v>8</v>
      </c>
      <c r="N58" s="336" t="s">
        <v>8</v>
      </c>
      <c r="O58" s="337">
        <v>0</v>
      </c>
      <c r="P58" s="338" t="s">
        <v>8</v>
      </c>
      <c r="Q58" s="336">
        <v>0</v>
      </c>
      <c r="R58" s="336" t="s">
        <v>8</v>
      </c>
      <c r="S58" s="336" t="s">
        <v>8</v>
      </c>
      <c r="T58" s="339">
        <v>0</v>
      </c>
      <c r="U58" s="335" t="s">
        <v>8</v>
      </c>
      <c r="V58" s="336" t="s">
        <v>8</v>
      </c>
      <c r="W58" s="336" t="s">
        <v>8</v>
      </c>
      <c r="X58" s="336" t="s">
        <v>8</v>
      </c>
      <c r="Y58" s="337">
        <v>0</v>
      </c>
      <c r="Z58" s="338" t="s">
        <v>8</v>
      </c>
      <c r="AA58" s="336">
        <v>0</v>
      </c>
      <c r="AB58" s="336" t="s">
        <v>8</v>
      </c>
      <c r="AC58" s="336" t="s">
        <v>8</v>
      </c>
      <c r="AD58" s="339" t="s">
        <v>8</v>
      </c>
      <c r="AE58" s="335">
        <v>0</v>
      </c>
      <c r="AF58" s="336">
        <v>0</v>
      </c>
      <c r="AG58" s="336" t="s">
        <v>8</v>
      </c>
      <c r="AH58" s="336" t="s">
        <v>8</v>
      </c>
      <c r="AI58" s="337">
        <v>0</v>
      </c>
      <c r="AJ58" s="338">
        <v>0</v>
      </c>
      <c r="AK58" s="336">
        <v>0</v>
      </c>
      <c r="AL58" s="336" t="s">
        <v>8</v>
      </c>
      <c r="AM58" s="336" t="s">
        <v>8</v>
      </c>
      <c r="AN58" s="339" t="s">
        <v>8</v>
      </c>
      <c r="AO58" s="335" t="s">
        <v>8</v>
      </c>
      <c r="AP58" s="336" t="s">
        <v>8</v>
      </c>
      <c r="AQ58" s="336" t="s">
        <v>8</v>
      </c>
      <c r="AR58" s="336">
        <v>0</v>
      </c>
      <c r="AS58" s="337" t="s">
        <v>8</v>
      </c>
      <c r="AT58" s="338" t="s">
        <v>8</v>
      </c>
      <c r="AU58" s="336">
        <v>0</v>
      </c>
      <c r="AV58" s="336" t="s">
        <v>8</v>
      </c>
      <c r="AW58" s="336" t="s">
        <v>8</v>
      </c>
      <c r="AX58" s="339">
        <v>0</v>
      </c>
      <c r="AY58" s="335" t="s">
        <v>8</v>
      </c>
      <c r="AZ58" s="336">
        <v>0</v>
      </c>
      <c r="BA58" s="336" t="s">
        <v>8</v>
      </c>
      <c r="BB58" s="336" t="s">
        <v>8</v>
      </c>
      <c r="BC58" s="337">
        <v>0</v>
      </c>
      <c r="BD58" s="338" t="s">
        <v>8</v>
      </c>
      <c r="BE58" s="336">
        <v>0</v>
      </c>
      <c r="BF58" s="336">
        <v>0</v>
      </c>
      <c r="BG58" s="336" t="s">
        <v>8</v>
      </c>
      <c r="BH58" s="339" t="s">
        <v>8</v>
      </c>
      <c r="BI58" s="335" t="s">
        <v>8</v>
      </c>
      <c r="BJ58" s="336" t="s">
        <v>8</v>
      </c>
      <c r="BK58" s="336" t="s">
        <v>8</v>
      </c>
      <c r="BL58" s="336" t="s">
        <v>8</v>
      </c>
      <c r="BM58" s="337">
        <v>0</v>
      </c>
      <c r="BN58" s="341">
        <f t="shared" si="1"/>
        <v>52</v>
      </c>
      <c r="BO58" s="13" t="str">
        <f t="shared" si="2"/>
        <v>マッチ乳乳</v>
      </c>
    </row>
    <row r="59" spans="1:67" s="33" customFormat="1" ht="14.45" customHeight="1">
      <c r="A59" s="1160"/>
      <c r="B59" s="334">
        <f t="shared" si="3"/>
        <v>53</v>
      </c>
      <c r="C59" s="332" t="s">
        <v>502</v>
      </c>
      <c r="D59" s="227">
        <v>53</v>
      </c>
      <c r="E59" s="334" t="s">
        <v>6</v>
      </c>
      <c r="F59" s="335" t="s">
        <v>8</v>
      </c>
      <c r="G59" s="336">
        <v>0</v>
      </c>
      <c r="H59" s="336">
        <v>0</v>
      </c>
      <c r="I59" s="336" t="s">
        <v>8</v>
      </c>
      <c r="J59" s="339" t="s">
        <v>8</v>
      </c>
      <c r="K59" s="335" t="s">
        <v>8</v>
      </c>
      <c r="L59" s="336" t="s">
        <v>8</v>
      </c>
      <c r="M59" s="336" t="s">
        <v>8</v>
      </c>
      <c r="N59" s="336">
        <v>0</v>
      </c>
      <c r="O59" s="337">
        <v>0</v>
      </c>
      <c r="P59" s="338">
        <v>0</v>
      </c>
      <c r="Q59" s="336">
        <v>0</v>
      </c>
      <c r="R59" s="336" t="s">
        <v>8</v>
      </c>
      <c r="S59" s="336" t="s">
        <v>8</v>
      </c>
      <c r="T59" s="339" t="s">
        <v>8</v>
      </c>
      <c r="U59" s="335">
        <v>0</v>
      </c>
      <c r="V59" s="336" t="s">
        <v>8</v>
      </c>
      <c r="W59" s="336" t="s">
        <v>8</v>
      </c>
      <c r="X59" s="336">
        <v>0</v>
      </c>
      <c r="Y59" s="337" t="s">
        <v>8</v>
      </c>
      <c r="Z59" s="338">
        <v>0</v>
      </c>
      <c r="AA59" s="336">
        <v>0</v>
      </c>
      <c r="AB59" s="336" t="s">
        <v>8</v>
      </c>
      <c r="AC59" s="336" t="s">
        <v>8</v>
      </c>
      <c r="AD59" s="339">
        <v>0</v>
      </c>
      <c r="AE59" s="335">
        <v>0</v>
      </c>
      <c r="AF59" s="336">
        <v>0</v>
      </c>
      <c r="AG59" s="336" t="s">
        <v>8</v>
      </c>
      <c r="AH59" s="336" t="s">
        <v>8</v>
      </c>
      <c r="AI59" s="337">
        <v>0</v>
      </c>
      <c r="AJ59" s="338" t="s">
        <v>8</v>
      </c>
      <c r="AK59" s="336">
        <v>0</v>
      </c>
      <c r="AL59" s="336" t="s">
        <v>8</v>
      </c>
      <c r="AM59" s="336" t="s">
        <v>8</v>
      </c>
      <c r="AN59" s="339" t="s">
        <v>8</v>
      </c>
      <c r="AO59" s="335" t="s">
        <v>8</v>
      </c>
      <c r="AP59" s="336">
        <v>0</v>
      </c>
      <c r="AQ59" s="336" t="s">
        <v>8</v>
      </c>
      <c r="AR59" s="336">
        <v>0</v>
      </c>
      <c r="AS59" s="337" t="s">
        <v>8</v>
      </c>
      <c r="AT59" s="338" t="s">
        <v>8</v>
      </c>
      <c r="AU59" s="336">
        <v>0</v>
      </c>
      <c r="AV59" s="336">
        <v>0</v>
      </c>
      <c r="AW59" s="336" t="s">
        <v>8</v>
      </c>
      <c r="AX59" s="339">
        <v>0</v>
      </c>
      <c r="AY59" s="335">
        <v>0</v>
      </c>
      <c r="AZ59" s="336">
        <v>0</v>
      </c>
      <c r="BA59" s="336" t="s">
        <v>8</v>
      </c>
      <c r="BB59" s="336">
        <v>0</v>
      </c>
      <c r="BC59" s="337">
        <v>0</v>
      </c>
      <c r="BD59" s="338">
        <v>0</v>
      </c>
      <c r="BE59" s="336">
        <v>0</v>
      </c>
      <c r="BF59" s="336">
        <v>0</v>
      </c>
      <c r="BG59" s="336" t="s">
        <v>8</v>
      </c>
      <c r="BH59" s="339" t="s">
        <v>8</v>
      </c>
      <c r="BI59" s="335" t="s">
        <v>8</v>
      </c>
      <c r="BJ59" s="336">
        <v>0</v>
      </c>
      <c r="BK59" s="336">
        <v>0</v>
      </c>
      <c r="BL59" s="336" t="s">
        <v>8</v>
      </c>
      <c r="BM59" s="337">
        <v>0</v>
      </c>
      <c r="BN59" s="341">
        <f t="shared" si="1"/>
        <v>53</v>
      </c>
      <c r="BO59" s="13" t="str">
        <f t="shared" si="2"/>
        <v>マトリックFLFL</v>
      </c>
    </row>
    <row r="60" spans="1:67" s="13" customFormat="1" ht="14.45" customHeight="1">
      <c r="A60" s="1160"/>
      <c r="B60" s="334">
        <f t="shared" si="3"/>
        <v>54</v>
      </c>
      <c r="C60" s="332" t="s">
        <v>707</v>
      </c>
      <c r="D60" s="227">
        <v>54</v>
      </c>
      <c r="E60" s="334" t="s">
        <v>4</v>
      </c>
      <c r="F60" s="335" t="s">
        <v>8</v>
      </c>
      <c r="G60" s="336">
        <v>0</v>
      </c>
      <c r="H60" s="336">
        <v>0</v>
      </c>
      <c r="I60" s="336">
        <v>0</v>
      </c>
      <c r="J60" s="339" t="s">
        <v>8</v>
      </c>
      <c r="K60" s="335">
        <v>0</v>
      </c>
      <c r="L60" s="336">
        <v>0</v>
      </c>
      <c r="M60" s="336" t="s">
        <v>8</v>
      </c>
      <c r="N60" s="336">
        <v>0</v>
      </c>
      <c r="O60" s="337">
        <v>0</v>
      </c>
      <c r="P60" s="338">
        <v>0</v>
      </c>
      <c r="Q60" s="336" t="s">
        <v>8</v>
      </c>
      <c r="R60" s="336">
        <v>0</v>
      </c>
      <c r="S60" s="336" t="s">
        <v>8</v>
      </c>
      <c r="T60" s="339">
        <v>0</v>
      </c>
      <c r="U60" s="335">
        <v>0</v>
      </c>
      <c r="V60" s="336" t="s">
        <v>8</v>
      </c>
      <c r="W60" s="336" t="s">
        <v>8</v>
      </c>
      <c r="X60" s="336">
        <v>0</v>
      </c>
      <c r="Y60" s="337" t="s">
        <v>7</v>
      </c>
      <c r="Z60" s="338" t="s">
        <v>7</v>
      </c>
      <c r="AA60" s="336" t="s">
        <v>8</v>
      </c>
      <c r="AB60" s="336">
        <v>0</v>
      </c>
      <c r="AC60" s="336">
        <v>0</v>
      </c>
      <c r="AD60" s="339" t="s">
        <v>8</v>
      </c>
      <c r="AE60" s="335" t="s">
        <v>8</v>
      </c>
      <c r="AF60" s="336">
        <v>0</v>
      </c>
      <c r="AG60" s="336">
        <v>0</v>
      </c>
      <c r="AH60" s="336" t="s">
        <v>8</v>
      </c>
      <c r="AI60" s="337">
        <v>0</v>
      </c>
      <c r="AJ60" s="338" t="s">
        <v>8</v>
      </c>
      <c r="AK60" s="336">
        <v>0</v>
      </c>
      <c r="AL60" s="336">
        <v>0</v>
      </c>
      <c r="AM60" s="336" t="s">
        <v>8</v>
      </c>
      <c r="AN60" s="339" t="s">
        <v>8</v>
      </c>
      <c r="AO60" s="335">
        <v>0</v>
      </c>
      <c r="AP60" s="336" t="s">
        <v>8</v>
      </c>
      <c r="AQ60" s="336">
        <v>0</v>
      </c>
      <c r="AR60" s="336">
        <v>0</v>
      </c>
      <c r="AS60" s="337" t="s">
        <v>8</v>
      </c>
      <c r="AT60" s="338" t="s">
        <v>8</v>
      </c>
      <c r="AU60" s="336">
        <v>0</v>
      </c>
      <c r="AV60" s="336" t="s">
        <v>8</v>
      </c>
      <c r="AW60" s="336" t="s">
        <v>8</v>
      </c>
      <c r="AX60" s="339">
        <v>0</v>
      </c>
      <c r="AY60" s="335" t="s">
        <v>8</v>
      </c>
      <c r="AZ60" s="336">
        <v>0</v>
      </c>
      <c r="BA60" s="336" t="s">
        <v>8</v>
      </c>
      <c r="BB60" s="336">
        <v>0</v>
      </c>
      <c r="BC60" s="337">
        <v>0</v>
      </c>
      <c r="BD60" s="338">
        <v>0</v>
      </c>
      <c r="BE60" s="336" t="s">
        <v>8</v>
      </c>
      <c r="BF60" s="336" t="s">
        <v>8</v>
      </c>
      <c r="BG60" s="336">
        <v>0</v>
      </c>
      <c r="BH60" s="339">
        <v>0</v>
      </c>
      <c r="BI60" s="335">
        <v>0</v>
      </c>
      <c r="BJ60" s="336">
        <v>0</v>
      </c>
      <c r="BK60" s="336">
        <v>0</v>
      </c>
      <c r="BL60" s="336" t="s">
        <v>8</v>
      </c>
      <c r="BM60" s="337">
        <v>0</v>
      </c>
      <c r="BN60" s="341">
        <f t="shared" si="1"/>
        <v>54</v>
      </c>
      <c r="BO60" s="13" t="str">
        <f t="shared" si="2"/>
        <v>マブリック水水</v>
      </c>
    </row>
    <row r="61" spans="1:67" s="13" customFormat="1" ht="14.45" customHeight="1" thickBot="1">
      <c r="A61" s="1160"/>
      <c r="B61" s="370">
        <f t="shared" si="3"/>
        <v>55</v>
      </c>
      <c r="C61" s="371" t="s">
        <v>503</v>
      </c>
      <c r="D61" s="854">
        <v>55</v>
      </c>
      <c r="E61" s="370" t="s">
        <v>1</v>
      </c>
      <c r="F61" s="373" t="s">
        <v>8</v>
      </c>
      <c r="G61" s="374">
        <v>0</v>
      </c>
      <c r="H61" s="374">
        <v>0</v>
      </c>
      <c r="I61" s="374">
        <v>0</v>
      </c>
      <c r="J61" s="377" t="s">
        <v>8</v>
      </c>
      <c r="K61" s="373">
        <v>0</v>
      </c>
      <c r="L61" s="374">
        <v>0</v>
      </c>
      <c r="M61" s="374">
        <v>0</v>
      </c>
      <c r="N61" s="374">
        <v>0</v>
      </c>
      <c r="O61" s="375">
        <v>0</v>
      </c>
      <c r="P61" s="376">
        <v>0</v>
      </c>
      <c r="Q61" s="374">
        <v>0</v>
      </c>
      <c r="R61" s="374">
        <v>0</v>
      </c>
      <c r="S61" s="374">
        <v>0</v>
      </c>
      <c r="T61" s="377">
        <v>0</v>
      </c>
      <c r="U61" s="373" t="s">
        <v>8</v>
      </c>
      <c r="V61" s="374" t="s">
        <v>8</v>
      </c>
      <c r="W61" s="374" t="s">
        <v>8</v>
      </c>
      <c r="X61" s="374">
        <v>0</v>
      </c>
      <c r="Y61" s="375">
        <v>0</v>
      </c>
      <c r="Z61" s="376">
        <v>0</v>
      </c>
      <c r="AA61" s="374">
        <v>0</v>
      </c>
      <c r="AB61" s="374">
        <v>0</v>
      </c>
      <c r="AC61" s="374" t="s">
        <v>8</v>
      </c>
      <c r="AD61" s="377">
        <v>0</v>
      </c>
      <c r="AE61" s="373" t="s">
        <v>8</v>
      </c>
      <c r="AF61" s="374">
        <v>0</v>
      </c>
      <c r="AG61" s="374">
        <v>0</v>
      </c>
      <c r="AH61" s="374">
        <v>0</v>
      </c>
      <c r="AI61" s="375" t="s">
        <v>8</v>
      </c>
      <c r="AJ61" s="376" t="s">
        <v>8</v>
      </c>
      <c r="AK61" s="374">
        <v>0</v>
      </c>
      <c r="AL61" s="374">
        <v>0</v>
      </c>
      <c r="AM61" s="374" t="s">
        <v>8</v>
      </c>
      <c r="AN61" s="377">
        <v>0</v>
      </c>
      <c r="AO61" s="373">
        <v>0</v>
      </c>
      <c r="AP61" s="374" t="s">
        <v>8</v>
      </c>
      <c r="AQ61" s="374">
        <v>0</v>
      </c>
      <c r="AR61" s="374">
        <v>0</v>
      </c>
      <c r="AS61" s="375" t="s">
        <v>8</v>
      </c>
      <c r="AT61" s="376" t="s">
        <v>8</v>
      </c>
      <c r="AU61" s="374">
        <v>0</v>
      </c>
      <c r="AV61" s="374" t="s">
        <v>8</v>
      </c>
      <c r="AW61" s="374" t="s">
        <v>8</v>
      </c>
      <c r="AX61" s="377">
        <v>0</v>
      </c>
      <c r="AY61" s="373" t="s">
        <v>8</v>
      </c>
      <c r="AZ61" s="374">
        <v>0</v>
      </c>
      <c r="BA61" s="374" t="s">
        <v>8</v>
      </c>
      <c r="BB61" s="374">
        <v>0</v>
      </c>
      <c r="BC61" s="375" t="s">
        <v>8</v>
      </c>
      <c r="BD61" s="376">
        <v>0</v>
      </c>
      <c r="BE61" s="374" t="s">
        <v>8</v>
      </c>
      <c r="BF61" s="374" t="s">
        <v>8</v>
      </c>
      <c r="BG61" s="374">
        <v>0</v>
      </c>
      <c r="BH61" s="377">
        <v>0</v>
      </c>
      <c r="BI61" s="373">
        <v>0</v>
      </c>
      <c r="BJ61" s="374">
        <v>0</v>
      </c>
      <c r="BK61" s="374">
        <v>0</v>
      </c>
      <c r="BL61" s="374">
        <v>0</v>
      </c>
      <c r="BM61" s="375" t="s">
        <v>8</v>
      </c>
      <c r="BN61" s="302">
        <f t="shared" si="1"/>
        <v>55</v>
      </c>
      <c r="BO61" s="13" t="str">
        <f t="shared" si="2"/>
        <v>マラソン乳乳</v>
      </c>
    </row>
    <row r="62" spans="1:67" s="13" customFormat="1" ht="14.45" customHeight="1">
      <c r="A62" s="1160"/>
      <c r="B62" s="320">
        <f t="shared" si="3"/>
        <v>56</v>
      </c>
      <c r="C62" s="321" t="s">
        <v>664</v>
      </c>
      <c r="D62" s="855">
        <v>56</v>
      </c>
      <c r="E62" s="323" t="s">
        <v>13</v>
      </c>
      <c r="F62" s="324" t="s">
        <v>8</v>
      </c>
      <c r="G62" s="325">
        <v>0</v>
      </c>
      <c r="H62" s="325" t="s">
        <v>7</v>
      </c>
      <c r="I62" s="325">
        <v>0</v>
      </c>
      <c r="J62" s="328" t="s">
        <v>8</v>
      </c>
      <c r="K62" s="324">
        <v>0</v>
      </c>
      <c r="L62" s="325">
        <v>0</v>
      </c>
      <c r="M62" s="325" t="s">
        <v>8</v>
      </c>
      <c r="N62" s="325" t="s">
        <v>8</v>
      </c>
      <c r="O62" s="326">
        <v>0</v>
      </c>
      <c r="P62" s="327">
        <v>0</v>
      </c>
      <c r="Q62" s="325" t="s">
        <v>8</v>
      </c>
      <c r="R62" s="325" t="s">
        <v>8</v>
      </c>
      <c r="S62" s="325" t="s">
        <v>8</v>
      </c>
      <c r="T62" s="328" t="s">
        <v>8</v>
      </c>
      <c r="U62" s="324" t="s">
        <v>8</v>
      </c>
      <c r="V62" s="325" t="s">
        <v>8</v>
      </c>
      <c r="W62" s="325" t="s">
        <v>8</v>
      </c>
      <c r="X62" s="325">
        <v>0</v>
      </c>
      <c r="Y62" s="326">
        <v>0</v>
      </c>
      <c r="Z62" s="327">
        <v>0</v>
      </c>
      <c r="AA62" s="325">
        <v>0</v>
      </c>
      <c r="AB62" s="325">
        <v>0</v>
      </c>
      <c r="AC62" s="325">
        <v>0</v>
      </c>
      <c r="AD62" s="328" t="s">
        <v>8</v>
      </c>
      <c r="AE62" s="324">
        <v>0</v>
      </c>
      <c r="AF62" s="325" t="s">
        <v>8</v>
      </c>
      <c r="AG62" s="325" t="s">
        <v>8</v>
      </c>
      <c r="AH62" s="325" t="s">
        <v>8</v>
      </c>
      <c r="AI62" s="326">
        <v>0</v>
      </c>
      <c r="AJ62" s="327" t="s">
        <v>8</v>
      </c>
      <c r="AK62" s="325">
        <v>0</v>
      </c>
      <c r="AL62" s="325">
        <v>0</v>
      </c>
      <c r="AM62" s="325" t="s">
        <v>8</v>
      </c>
      <c r="AN62" s="328">
        <v>0</v>
      </c>
      <c r="AO62" s="324" t="s">
        <v>8</v>
      </c>
      <c r="AP62" s="325" t="s">
        <v>8</v>
      </c>
      <c r="AQ62" s="325" t="s">
        <v>8</v>
      </c>
      <c r="AR62" s="325">
        <v>0</v>
      </c>
      <c r="AS62" s="326" t="s">
        <v>8</v>
      </c>
      <c r="AT62" s="327">
        <v>0</v>
      </c>
      <c r="AU62" s="325" t="s">
        <v>8</v>
      </c>
      <c r="AV62" s="325" t="s">
        <v>8</v>
      </c>
      <c r="AW62" s="325" t="s">
        <v>8</v>
      </c>
      <c r="AX62" s="328">
        <v>0</v>
      </c>
      <c r="AY62" s="324" t="s">
        <v>8</v>
      </c>
      <c r="AZ62" s="325">
        <v>0</v>
      </c>
      <c r="BA62" s="325" t="s">
        <v>8</v>
      </c>
      <c r="BB62" s="325" t="s">
        <v>8</v>
      </c>
      <c r="BC62" s="326" t="s">
        <v>8</v>
      </c>
      <c r="BD62" s="327">
        <v>0</v>
      </c>
      <c r="BE62" s="325" t="s">
        <v>8</v>
      </c>
      <c r="BF62" s="325" t="s">
        <v>8</v>
      </c>
      <c r="BG62" s="325">
        <v>0</v>
      </c>
      <c r="BH62" s="328">
        <v>0</v>
      </c>
      <c r="BI62" s="324">
        <v>0</v>
      </c>
      <c r="BJ62" s="325">
        <v>0</v>
      </c>
      <c r="BK62" s="325">
        <v>0</v>
      </c>
      <c r="BL62" s="325" t="s">
        <v>8</v>
      </c>
      <c r="BM62" s="326" t="s">
        <v>8</v>
      </c>
      <c r="BN62" s="330">
        <f t="shared" si="1"/>
        <v>56</v>
      </c>
      <c r="BO62" s="13" t="str">
        <f t="shared" si="2"/>
        <v>モスピラン顆顆</v>
      </c>
    </row>
    <row r="63" spans="1:67" s="13" customFormat="1" ht="14.45" customHeight="1">
      <c r="A63" s="1160"/>
      <c r="B63" s="331">
        <f t="shared" si="3"/>
        <v>57</v>
      </c>
      <c r="C63" s="332" t="s">
        <v>674</v>
      </c>
      <c r="D63" s="227">
        <v>57</v>
      </c>
      <c r="E63" s="334" t="s">
        <v>5</v>
      </c>
      <c r="F63" s="335">
        <v>0</v>
      </c>
      <c r="G63" s="336">
        <v>0</v>
      </c>
      <c r="H63" s="336">
        <v>0</v>
      </c>
      <c r="I63" s="336">
        <v>0</v>
      </c>
      <c r="J63" s="339" t="s">
        <v>8</v>
      </c>
      <c r="K63" s="335">
        <v>0</v>
      </c>
      <c r="L63" s="336">
        <v>0</v>
      </c>
      <c r="M63" s="336">
        <v>0</v>
      </c>
      <c r="N63" s="336" t="s">
        <v>8</v>
      </c>
      <c r="O63" s="337">
        <v>0</v>
      </c>
      <c r="P63" s="338">
        <v>0</v>
      </c>
      <c r="Q63" s="336" t="s">
        <v>8</v>
      </c>
      <c r="R63" s="336">
        <v>0</v>
      </c>
      <c r="S63" s="336" t="s">
        <v>8</v>
      </c>
      <c r="T63" s="339">
        <v>0</v>
      </c>
      <c r="U63" s="335" t="s">
        <v>8</v>
      </c>
      <c r="V63" s="336">
        <v>0</v>
      </c>
      <c r="W63" s="336">
        <v>0</v>
      </c>
      <c r="X63" s="336">
        <v>0</v>
      </c>
      <c r="Y63" s="337">
        <v>0</v>
      </c>
      <c r="Z63" s="338">
        <v>0</v>
      </c>
      <c r="AA63" s="336">
        <v>0</v>
      </c>
      <c r="AB63" s="336">
        <v>0</v>
      </c>
      <c r="AC63" s="336">
        <v>0</v>
      </c>
      <c r="AD63" s="339" t="s">
        <v>8</v>
      </c>
      <c r="AE63" s="335" t="s">
        <v>8</v>
      </c>
      <c r="AF63" s="336">
        <v>0</v>
      </c>
      <c r="AG63" s="336">
        <v>0</v>
      </c>
      <c r="AH63" s="336">
        <v>0</v>
      </c>
      <c r="AI63" s="337">
        <v>0</v>
      </c>
      <c r="AJ63" s="338">
        <v>0</v>
      </c>
      <c r="AK63" s="336">
        <v>0</v>
      </c>
      <c r="AL63" s="336">
        <v>0</v>
      </c>
      <c r="AM63" s="336">
        <v>0</v>
      </c>
      <c r="AN63" s="339">
        <v>0</v>
      </c>
      <c r="AO63" s="335">
        <v>0</v>
      </c>
      <c r="AP63" s="336">
        <v>0</v>
      </c>
      <c r="AQ63" s="336" t="s">
        <v>8</v>
      </c>
      <c r="AR63" s="336">
        <v>0</v>
      </c>
      <c r="AS63" s="337">
        <v>0</v>
      </c>
      <c r="AT63" s="338">
        <v>0</v>
      </c>
      <c r="AU63" s="336">
        <v>0</v>
      </c>
      <c r="AV63" s="336" t="s">
        <v>8</v>
      </c>
      <c r="AW63" s="336" t="s">
        <v>8</v>
      </c>
      <c r="AX63" s="339">
        <v>0</v>
      </c>
      <c r="AY63" s="335">
        <v>0</v>
      </c>
      <c r="AZ63" s="336">
        <v>0</v>
      </c>
      <c r="BA63" s="336" t="s">
        <v>8</v>
      </c>
      <c r="BB63" s="336" t="s">
        <v>8</v>
      </c>
      <c r="BC63" s="337">
        <v>0</v>
      </c>
      <c r="BD63" s="338">
        <v>0</v>
      </c>
      <c r="BE63" s="336" t="s">
        <v>8</v>
      </c>
      <c r="BF63" s="336">
        <v>0</v>
      </c>
      <c r="BG63" s="336">
        <v>0</v>
      </c>
      <c r="BH63" s="339">
        <v>0</v>
      </c>
      <c r="BI63" s="335">
        <v>0</v>
      </c>
      <c r="BJ63" s="336">
        <v>0</v>
      </c>
      <c r="BK63" s="336">
        <v>0</v>
      </c>
      <c r="BL63" s="336">
        <v>0</v>
      </c>
      <c r="BM63" s="337">
        <v>0</v>
      </c>
      <c r="BN63" s="341">
        <f t="shared" si="1"/>
        <v>57</v>
      </c>
      <c r="BO63" s="13" t="str">
        <f t="shared" si="2"/>
        <v>モスピランＳＬ液※1液</v>
      </c>
    </row>
    <row r="64" spans="1:67" s="13" customFormat="1" ht="14.45" customHeight="1">
      <c r="A64" s="1160"/>
      <c r="B64" s="331">
        <f t="shared" si="3"/>
        <v>58</v>
      </c>
      <c r="C64" s="332" t="s">
        <v>709</v>
      </c>
      <c r="D64" s="227">
        <v>58</v>
      </c>
      <c r="E64" s="334" t="s">
        <v>6</v>
      </c>
      <c r="F64" s="335" t="s">
        <v>8</v>
      </c>
      <c r="G64" s="336" t="s">
        <v>8</v>
      </c>
      <c r="H64" s="336">
        <v>0</v>
      </c>
      <c r="I64" s="336">
        <v>0</v>
      </c>
      <c r="J64" s="339">
        <v>0</v>
      </c>
      <c r="K64" s="335">
        <v>0</v>
      </c>
      <c r="L64" s="336">
        <v>0</v>
      </c>
      <c r="M64" s="336" t="s">
        <v>8</v>
      </c>
      <c r="N64" s="336" t="s">
        <v>8</v>
      </c>
      <c r="O64" s="337" t="s">
        <v>8</v>
      </c>
      <c r="P64" s="338" t="s">
        <v>8</v>
      </c>
      <c r="Q64" s="336" t="s">
        <v>8</v>
      </c>
      <c r="R64" s="336" t="s">
        <v>8</v>
      </c>
      <c r="S64" s="336">
        <v>0</v>
      </c>
      <c r="T64" s="339">
        <v>0</v>
      </c>
      <c r="U64" s="335" t="s">
        <v>8</v>
      </c>
      <c r="V64" s="336" t="s">
        <v>8</v>
      </c>
      <c r="W64" s="336">
        <v>0</v>
      </c>
      <c r="X64" s="336">
        <v>0</v>
      </c>
      <c r="Y64" s="337">
        <v>0</v>
      </c>
      <c r="Z64" s="338">
        <v>0</v>
      </c>
      <c r="AA64" s="336">
        <v>0</v>
      </c>
      <c r="AB64" s="336">
        <v>0</v>
      </c>
      <c r="AC64" s="336">
        <v>0</v>
      </c>
      <c r="AD64" s="339" t="s">
        <v>8</v>
      </c>
      <c r="AE64" s="335">
        <v>0</v>
      </c>
      <c r="AF64" s="336" t="s">
        <v>8</v>
      </c>
      <c r="AG64" s="336">
        <v>0</v>
      </c>
      <c r="AH64" s="336">
        <v>0</v>
      </c>
      <c r="AI64" s="337">
        <v>0</v>
      </c>
      <c r="AJ64" s="338" t="s">
        <v>8</v>
      </c>
      <c r="AK64" s="336" t="s">
        <v>8</v>
      </c>
      <c r="AL64" s="336">
        <v>0</v>
      </c>
      <c r="AM64" s="336">
        <v>0</v>
      </c>
      <c r="AN64" s="339">
        <v>0</v>
      </c>
      <c r="AO64" s="335" t="s">
        <v>8</v>
      </c>
      <c r="AP64" s="336">
        <v>0</v>
      </c>
      <c r="AQ64" s="336">
        <v>0</v>
      </c>
      <c r="AR64" s="336" t="s">
        <v>8</v>
      </c>
      <c r="AS64" s="337" t="s">
        <v>8</v>
      </c>
      <c r="AT64" s="338">
        <v>0</v>
      </c>
      <c r="AU64" s="336">
        <v>0</v>
      </c>
      <c r="AV64" s="336" t="s">
        <v>8</v>
      </c>
      <c r="AW64" s="336" t="s">
        <v>8</v>
      </c>
      <c r="AX64" s="339" t="s">
        <v>8</v>
      </c>
      <c r="AY64" s="335" t="s">
        <v>8</v>
      </c>
      <c r="AZ64" s="336" t="s">
        <v>8</v>
      </c>
      <c r="BA64" s="336" t="s">
        <v>8</v>
      </c>
      <c r="BB64" s="336">
        <v>0</v>
      </c>
      <c r="BC64" s="337" t="s">
        <v>8</v>
      </c>
      <c r="BD64" s="338">
        <v>0</v>
      </c>
      <c r="BE64" s="336" t="s">
        <v>8</v>
      </c>
      <c r="BF64" s="336">
        <v>0</v>
      </c>
      <c r="BG64" s="336">
        <v>0</v>
      </c>
      <c r="BH64" s="339">
        <v>0</v>
      </c>
      <c r="BI64" s="335">
        <v>0</v>
      </c>
      <c r="BJ64" s="336">
        <v>0</v>
      </c>
      <c r="BK64" s="336">
        <v>0</v>
      </c>
      <c r="BL64" s="336" t="s">
        <v>8</v>
      </c>
      <c r="BM64" s="337">
        <v>0</v>
      </c>
      <c r="BN64" s="341">
        <f t="shared" si="1"/>
        <v>58</v>
      </c>
      <c r="BO64" s="13" t="str">
        <f t="shared" si="2"/>
        <v>モベントFLFL</v>
      </c>
    </row>
    <row r="65" spans="1:67" ht="17.25" customHeight="1">
      <c r="A65" s="1160"/>
      <c r="B65" s="331">
        <f t="shared" si="3"/>
        <v>59</v>
      </c>
      <c r="C65" s="332" t="s">
        <v>641</v>
      </c>
      <c r="D65" s="227">
        <v>59</v>
      </c>
      <c r="E65" s="334" t="s">
        <v>14</v>
      </c>
      <c r="F65" s="335" t="s">
        <v>8</v>
      </c>
      <c r="G65" s="336">
        <v>0</v>
      </c>
      <c r="H65" s="336">
        <v>0</v>
      </c>
      <c r="I65" s="336">
        <v>0</v>
      </c>
      <c r="J65" s="339" t="s">
        <v>8</v>
      </c>
      <c r="K65" s="335">
        <v>0</v>
      </c>
      <c r="L65" s="336" t="s">
        <v>8</v>
      </c>
      <c r="M65" s="336" t="s">
        <v>8</v>
      </c>
      <c r="N65" s="336" t="s">
        <v>8</v>
      </c>
      <c r="O65" s="337">
        <v>0</v>
      </c>
      <c r="P65" s="338">
        <v>0</v>
      </c>
      <c r="Q65" s="336" t="s">
        <v>8</v>
      </c>
      <c r="R65" s="336">
        <v>0</v>
      </c>
      <c r="S65" s="336">
        <v>0</v>
      </c>
      <c r="T65" s="339">
        <v>0</v>
      </c>
      <c r="U65" s="335" t="s">
        <v>8</v>
      </c>
      <c r="V65" s="336" t="s">
        <v>8</v>
      </c>
      <c r="W65" s="336" t="s">
        <v>8</v>
      </c>
      <c r="X65" s="336">
        <v>0</v>
      </c>
      <c r="Y65" s="337">
        <v>0</v>
      </c>
      <c r="Z65" s="338">
        <v>0</v>
      </c>
      <c r="AA65" s="336" t="s">
        <v>8</v>
      </c>
      <c r="AB65" s="336">
        <v>0</v>
      </c>
      <c r="AC65" s="336">
        <v>0</v>
      </c>
      <c r="AD65" s="339" t="s">
        <v>8</v>
      </c>
      <c r="AE65" s="335">
        <v>0</v>
      </c>
      <c r="AF65" s="336">
        <v>0</v>
      </c>
      <c r="AG65" s="336">
        <v>0</v>
      </c>
      <c r="AH65" s="336">
        <v>0</v>
      </c>
      <c r="AI65" s="337" t="s">
        <v>8</v>
      </c>
      <c r="AJ65" s="338" t="s">
        <v>8</v>
      </c>
      <c r="AK65" s="336">
        <v>0</v>
      </c>
      <c r="AL65" s="336">
        <v>0</v>
      </c>
      <c r="AM65" s="336" t="s">
        <v>8</v>
      </c>
      <c r="AN65" s="339" t="s">
        <v>8</v>
      </c>
      <c r="AO65" s="335">
        <v>0</v>
      </c>
      <c r="AP65" s="336" t="s">
        <v>8</v>
      </c>
      <c r="AQ65" s="336">
        <v>0</v>
      </c>
      <c r="AR65" s="336">
        <v>0</v>
      </c>
      <c r="AS65" s="337" t="s">
        <v>8</v>
      </c>
      <c r="AT65" s="338" t="s">
        <v>8</v>
      </c>
      <c r="AU65" s="336">
        <v>0</v>
      </c>
      <c r="AV65" s="336" t="s">
        <v>8</v>
      </c>
      <c r="AW65" s="336" t="s">
        <v>8</v>
      </c>
      <c r="AX65" s="339">
        <v>0</v>
      </c>
      <c r="AY65" s="335" t="s">
        <v>8</v>
      </c>
      <c r="AZ65" s="336">
        <v>0</v>
      </c>
      <c r="BA65" s="336" t="s">
        <v>8</v>
      </c>
      <c r="BB65" s="336">
        <v>0</v>
      </c>
      <c r="BC65" s="337">
        <v>0</v>
      </c>
      <c r="BD65" s="338">
        <v>0</v>
      </c>
      <c r="BE65" s="336" t="s">
        <v>8</v>
      </c>
      <c r="BF65" s="336" t="s">
        <v>8</v>
      </c>
      <c r="BG65" s="336" t="s">
        <v>8</v>
      </c>
      <c r="BH65" s="339">
        <v>0</v>
      </c>
      <c r="BI65" s="335" t="s">
        <v>8</v>
      </c>
      <c r="BJ65" s="336">
        <v>0</v>
      </c>
      <c r="BK65" s="336" t="s">
        <v>8</v>
      </c>
      <c r="BL65" s="336">
        <v>0</v>
      </c>
      <c r="BM65" s="337">
        <v>0</v>
      </c>
      <c r="BN65" s="341">
        <f t="shared" si="1"/>
        <v>59</v>
      </c>
      <c r="BO65" s="13" t="str">
        <f t="shared" si="2"/>
        <v>ランネート４５DFDF</v>
      </c>
    </row>
    <row r="66" spans="1:67" ht="14.25" thickBot="1">
      <c r="A66" s="1161"/>
      <c r="B66" s="342">
        <f t="shared" si="3"/>
        <v>60</v>
      </c>
      <c r="C66" s="343" t="s">
        <v>762</v>
      </c>
      <c r="D66" s="228">
        <v>60</v>
      </c>
      <c r="E66" s="345" t="s">
        <v>13</v>
      </c>
      <c r="F66" s="346">
        <v>0</v>
      </c>
      <c r="G66" s="347">
        <v>0</v>
      </c>
      <c r="H66" s="347">
        <v>0</v>
      </c>
      <c r="I66" s="347">
        <v>0</v>
      </c>
      <c r="J66" s="350">
        <v>0</v>
      </c>
      <c r="K66" s="346">
        <v>0</v>
      </c>
      <c r="L66" s="347">
        <v>0</v>
      </c>
      <c r="M66" s="347">
        <v>0</v>
      </c>
      <c r="N66" s="347" t="s">
        <v>8</v>
      </c>
      <c r="O66" s="348">
        <v>0</v>
      </c>
      <c r="P66" s="349" t="s">
        <v>8</v>
      </c>
      <c r="Q66" s="347" t="s">
        <v>8</v>
      </c>
      <c r="R66" s="347" t="s">
        <v>8</v>
      </c>
      <c r="S66" s="347" t="s">
        <v>8</v>
      </c>
      <c r="T66" s="350">
        <v>0</v>
      </c>
      <c r="U66" s="346">
        <v>0</v>
      </c>
      <c r="V66" s="347">
        <v>0</v>
      </c>
      <c r="W66" s="347">
        <v>0</v>
      </c>
      <c r="X66" s="347" t="s">
        <v>8</v>
      </c>
      <c r="Y66" s="348">
        <v>0</v>
      </c>
      <c r="Z66" s="349">
        <v>0</v>
      </c>
      <c r="AA66" s="347" t="s">
        <v>8</v>
      </c>
      <c r="AB66" s="347">
        <v>0</v>
      </c>
      <c r="AC66" s="347">
        <v>0</v>
      </c>
      <c r="AD66" s="350" t="s">
        <v>8</v>
      </c>
      <c r="AE66" s="346">
        <v>0</v>
      </c>
      <c r="AF66" s="347">
        <v>0</v>
      </c>
      <c r="AG66" s="347">
        <v>0</v>
      </c>
      <c r="AH66" s="347" t="s">
        <v>8</v>
      </c>
      <c r="AI66" s="348">
        <v>0</v>
      </c>
      <c r="AJ66" s="349" t="s">
        <v>8</v>
      </c>
      <c r="AK66" s="347">
        <v>0</v>
      </c>
      <c r="AL66" s="347">
        <v>0</v>
      </c>
      <c r="AM66" s="347">
        <v>0</v>
      </c>
      <c r="AN66" s="350">
        <v>0</v>
      </c>
      <c r="AO66" s="346" t="s">
        <v>8</v>
      </c>
      <c r="AP66" s="347" t="s">
        <v>8</v>
      </c>
      <c r="AQ66" s="347">
        <v>0</v>
      </c>
      <c r="AR66" s="347">
        <v>0</v>
      </c>
      <c r="AS66" s="348" t="s">
        <v>8</v>
      </c>
      <c r="AT66" s="349" t="s">
        <v>8</v>
      </c>
      <c r="AU66" s="347">
        <v>0</v>
      </c>
      <c r="AV66" s="347" t="s">
        <v>8</v>
      </c>
      <c r="AW66" s="347" t="s">
        <v>8</v>
      </c>
      <c r="AX66" s="350">
        <v>0</v>
      </c>
      <c r="AY66" s="346">
        <v>0</v>
      </c>
      <c r="AZ66" s="347">
        <v>0</v>
      </c>
      <c r="BA66" s="347" t="s">
        <v>8</v>
      </c>
      <c r="BB66" s="347">
        <v>0</v>
      </c>
      <c r="BC66" s="348">
        <v>0</v>
      </c>
      <c r="BD66" s="349">
        <v>0</v>
      </c>
      <c r="BE66" s="347">
        <v>0</v>
      </c>
      <c r="BF66" s="347">
        <v>0</v>
      </c>
      <c r="BG66" s="347">
        <v>0</v>
      </c>
      <c r="BH66" s="350" t="s">
        <v>8</v>
      </c>
      <c r="BI66" s="346" t="s">
        <v>8</v>
      </c>
      <c r="BJ66" s="347">
        <v>0</v>
      </c>
      <c r="BK66" s="347">
        <v>0</v>
      </c>
      <c r="BL66" s="347">
        <v>0</v>
      </c>
      <c r="BM66" s="348">
        <v>0</v>
      </c>
      <c r="BN66" s="352">
        <f t="shared" si="1"/>
        <v>60</v>
      </c>
      <c r="BO66" s="13" t="str">
        <f t="shared" si="2"/>
        <v>リーフガード顆顆</v>
      </c>
    </row>
    <row r="67" spans="1:67">
      <c r="A67" s="289"/>
      <c r="B67" s="289"/>
      <c r="C67" s="290"/>
      <c r="D67" s="719"/>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291"/>
      <c r="AF67" s="291"/>
      <c r="AG67" s="291"/>
      <c r="AH67" s="291"/>
      <c r="AI67" s="291"/>
      <c r="AJ67" s="291"/>
      <c r="AK67" s="291"/>
      <c r="AL67" s="291"/>
      <c r="AM67" s="291"/>
      <c r="AN67" s="291"/>
      <c r="AO67" s="291"/>
      <c r="AP67" s="291"/>
      <c r="AQ67" s="291"/>
      <c r="AR67" s="291"/>
      <c r="AS67" s="291"/>
      <c r="AT67" s="291"/>
      <c r="AU67" s="291"/>
      <c r="AV67" s="291"/>
      <c r="AW67" s="291"/>
      <c r="AX67" s="291"/>
      <c r="AY67" s="291"/>
      <c r="AZ67" s="291"/>
      <c r="BA67" s="291"/>
      <c r="BB67" s="291"/>
      <c r="BC67" s="291"/>
      <c r="BD67" s="291"/>
      <c r="BE67" s="291"/>
      <c r="BF67" s="291"/>
      <c r="BG67" s="291"/>
      <c r="BH67" s="291"/>
      <c r="BI67" s="291"/>
      <c r="BJ67" s="291"/>
      <c r="BK67" s="291"/>
      <c r="BL67" s="291"/>
      <c r="BM67" s="291"/>
      <c r="BN67" s="291"/>
    </row>
    <row r="68" spans="1:67">
      <c r="A68" s="289" t="s">
        <v>308</v>
      </c>
      <c r="B68" s="289"/>
      <c r="C68" s="291"/>
      <c r="D68" s="719"/>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row>
    <row r="69" spans="1:67">
      <c r="F69" s="9" t="str">
        <f>+F4&amp;F6</f>
        <v>アクセルFLFL</v>
      </c>
      <c r="G69" s="9" t="str">
        <f t="shared" ref="G69:BM69" si="4">+G4&amp;G6</f>
        <v>アクセルキングFLFL</v>
      </c>
      <c r="H69" s="9" t="str">
        <f t="shared" si="4"/>
        <v>アクタラ顆顆</v>
      </c>
      <c r="I69" s="9" t="str">
        <f t="shared" si="4"/>
        <v>アグロスリン水水</v>
      </c>
      <c r="J69" s="9" t="str">
        <f t="shared" si="4"/>
        <v>アタブロン乳乳</v>
      </c>
      <c r="K69" s="9" t="str">
        <f t="shared" si="4"/>
        <v>アディオン乳乳</v>
      </c>
      <c r="L69" s="9" t="str">
        <f t="shared" si="4"/>
        <v>アドマイヤーFLFL</v>
      </c>
      <c r="M69" s="9" t="str">
        <f t="shared" si="4"/>
        <v>アニキ乳乳</v>
      </c>
      <c r="N69" s="9" t="str">
        <f t="shared" si="4"/>
        <v>アファーム乳乳</v>
      </c>
      <c r="O69" s="9" t="str">
        <f t="shared" si="4"/>
        <v>アファームエクセラWGWG</v>
      </c>
      <c r="P69" s="9" t="str">
        <f t="shared" si="4"/>
        <v>ウララDFDF</v>
      </c>
      <c r="Q69" s="9" t="str">
        <f t="shared" si="4"/>
        <v>エスマルクDFDF</v>
      </c>
      <c r="R69" s="9" t="str">
        <f t="shared" si="4"/>
        <v>エルサン乳乳</v>
      </c>
      <c r="S69" s="9" t="str">
        <f t="shared" si="4"/>
        <v>オルトラン水水</v>
      </c>
      <c r="T69" s="9" t="str">
        <f t="shared" si="4"/>
        <v>カスケード乳乳</v>
      </c>
      <c r="U69" s="9" t="str">
        <f t="shared" si="4"/>
        <v>グレーシア乳乳</v>
      </c>
      <c r="V69" s="9" t="str">
        <f t="shared" si="4"/>
        <v>コテツFLFL</v>
      </c>
      <c r="W69" s="9" t="str">
        <f t="shared" si="4"/>
        <v>コルト顆顆</v>
      </c>
      <c r="X69" s="9" t="str">
        <f t="shared" si="4"/>
        <v>サイアノックス乳乳</v>
      </c>
      <c r="Y69" s="9" t="str">
        <f t="shared" si="4"/>
        <v>サイハロン水水</v>
      </c>
      <c r="Z69" s="9" t="str">
        <f t="shared" si="4"/>
        <v>サイハロン乳乳</v>
      </c>
      <c r="AA69" s="9" t="str">
        <f t="shared" si="4"/>
        <v>ジェイエース溶溶</v>
      </c>
      <c r="AB69" s="9" t="str">
        <f t="shared" si="4"/>
        <v>スカウトFLFL</v>
      </c>
      <c r="AC69" s="9" t="str">
        <f t="shared" si="4"/>
        <v>スタークル顆顆</v>
      </c>
      <c r="AD69" s="9" t="str">
        <f t="shared" si="4"/>
        <v>スピノエース顆顆</v>
      </c>
      <c r="AE69" s="9" t="str">
        <f t="shared" si="4"/>
        <v>ゼンターリ顆顆</v>
      </c>
      <c r="AF69" s="9" t="str">
        <f t="shared" si="4"/>
        <v>ディアナSCSC</v>
      </c>
      <c r="AG69" s="9" t="str">
        <f t="shared" si="4"/>
        <v>テルスター水水</v>
      </c>
      <c r="AH69" s="9" t="str">
        <f t="shared" si="4"/>
        <v>トアローＣＴ水水</v>
      </c>
      <c r="AI69" s="9" t="str">
        <f t="shared" si="4"/>
        <v>トランスフォームFLFL</v>
      </c>
      <c r="AJ69" s="9" t="str">
        <f t="shared" si="4"/>
        <v>トルネードエースDFDF</v>
      </c>
      <c r="AK69" s="9" t="str">
        <f t="shared" si="4"/>
        <v>トレボンEWEW</v>
      </c>
      <c r="AL69" s="9" t="str">
        <f t="shared" si="4"/>
        <v>トレボン乳乳</v>
      </c>
      <c r="AM69" s="9" t="str">
        <f t="shared" si="4"/>
        <v>ノーモルト乳乳</v>
      </c>
      <c r="AN69" s="9" t="str">
        <f t="shared" si="4"/>
        <v>バイスロイド乳乳</v>
      </c>
      <c r="AO69" s="9" t="str">
        <f t="shared" si="4"/>
        <v>ハクサップ水水</v>
      </c>
      <c r="AP69" s="9" t="str">
        <f t="shared" si="4"/>
        <v>バシレックス水水</v>
      </c>
      <c r="AQ69" s="9" t="str">
        <f t="shared" si="4"/>
        <v>パダンＳＧ溶溶</v>
      </c>
      <c r="AR69" s="9" t="str">
        <f t="shared" si="4"/>
        <v>ハチハチFLFL</v>
      </c>
      <c r="AS69" s="9" t="str">
        <f t="shared" si="4"/>
        <v>ハチハチ乳乳</v>
      </c>
      <c r="AT69" s="9" t="str">
        <f t="shared" si="4"/>
        <v>ファインセーブFLFL</v>
      </c>
      <c r="AU69" s="9" t="str">
        <f t="shared" si="4"/>
        <v>ファルコンFLFL</v>
      </c>
      <c r="AV69" s="9" t="str">
        <f t="shared" si="4"/>
        <v>フェニックス顆顆</v>
      </c>
      <c r="AW69" s="9" t="str">
        <f t="shared" si="4"/>
        <v>プレオFLFL</v>
      </c>
      <c r="AX69" s="9" t="str">
        <f t="shared" si="4"/>
        <v>プレオ水水</v>
      </c>
      <c r="AY69" s="35" t="str">
        <f t="shared" si="4"/>
        <v>プレバソンFLFL</v>
      </c>
      <c r="AZ69" s="35" t="str">
        <f t="shared" si="4"/>
        <v>フローバックDFDF</v>
      </c>
      <c r="BA69" s="35" t="str">
        <f t="shared" si="4"/>
        <v>ブロフレアSCSC</v>
      </c>
      <c r="BB69" s="9" t="str">
        <f t="shared" si="4"/>
        <v>ペイオフＭＥ液液</v>
      </c>
      <c r="BC69" s="9" t="str">
        <f t="shared" si="4"/>
        <v>ベネビアODOD</v>
      </c>
      <c r="BD69" s="9" t="str">
        <f t="shared" si="4"/>
        <v>マイトクリーン水水</v>
      </c>
      <c r="BE69" s="9" t="str">
        <f t="shared" si="4"/>
        <v>マッチ乳乳</v>
      </c>
      <c r="BF69" s="9" t="str">
        <f t="shared" si="4"/>
        <v>マトリックFLFL</v>
      </c>
      <c r="BG69" s="9" t="str">
        <f t="shared" si="4"/>
        <v>マブリック水水</v>
      </c>
      <c r="BH69" s="9" t="str">
        <f t="shared" si="4"/>
        <v>マラソン乳乳</v>
      </c>
      <c r="BI69" s="9" t="str">
        <f t="shared" si="4"/>
        <v>モスピラン顆顆</v>
      </c>
      <c r="BJ69" s="9" t="str">
        <f t="shared" si="4"/>
        <v>モスピランＳＬ液※1液</v>
      </c>
      <c r="BK69" s="9" t="str">
        <f t="shared" si="4"/>
        <v>モベントFLFL</v>
      </c>
      <c r="BL69" s="9" t="str">
        <f t="shared" si="4"/>
        <v>ランネート４５DFDF</v>
      </c>
      <c r="BM69" s="35" t="str">
        <f t="shared" si="4"/>
        <v>リーフガード顆顆</v>
      </c>
    </row>
    <row r="70" spans="1:67">
      <c r="AY70" s="9"/>
      <c r="AZ70" s="9"/>
      <c r="BA70" s="9"/>
      <c r="BM70" s="9"/>
    </row>
  </sheetData>
  <sheetProtection password="CEE3" sheet="1" objects="1" scenarios="1"/>
  <mergeCells count="4">
    <mergeCell ref="A7:A66"/>
    <mergeCell ref="A2:E6"/>
    <mergeCell ref="F2:BM2"/>
    <mergeCell ref="BN2:BN6"/>
  </mergeCells>
  <phoneticPr fontId="3"/>
  <printOptions gridLinesSet="0"/>
  <pageMargins left="0.59055118110236227" right="0.59055118110236227" top="0.55118110236220474" bottom="0.55118110236220474" header="0" footer="0"/>
  <pageSetup paperSize="9" scale="69" fitToWidth="2" pageOrder="overThenDown" orientation="portrait" r:id="rId1"/>
  <headerFooter alignWithMargins="0"/>
  <colBreaks count="1" manualBreakCount="1">
    <brk id="30" max="6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CFF"/>
  </sheetPr>
  <dimension ref="A1:BT80"/>
  <sheetViews>
    <sheetView view="pageBreakPreview" zoomScale="80" zoomScaleNormal="55" zoomScaleSheetLayoutView="80" workbookViewId="0">
      <pane xSplit="4" ySplit="5" topLeftCell="AS6" activePane="bottomRight" state="frozen"/>
      <selection activeCell="B59" sqref="B59"/>
      <selection pane="topRight" activeCell="B59" sqref="B59"/>
      <selection pane="bottomLeft" activeCell="B59" sqref="B59"/>
      <selection pane="bottomRight" activeCell="BN6" sqref="BN6"/>
    </sheetView>
  </sheetViews>
  <sheetFormatPr defaultColWidth="11" defaultRowHeight="14.25"/>
  <cols>
    <col min="1" max="1" width="4.625" style="57" customWidth="1"/>
    <col min="2" max="2" width="3" style="59" customWidth="1"/>
    <col min="3" max="3" width="27.625" style="69" customWidth="1"/>
    <col min="4" max="4" width="5.5" style="57" customWidth="1"/>
    <col min="5" max="67" width="5.125" style="61" customWidth="1"/>
    <col min="68" max="68" width="4.625" style="61" customWidth="1"/>
    <col min="69" max="69" width="4.625" style="57" customWidth="1"/>
    <col min="70" max="16384" width="11" style="57"/>
  </cols>
  <sheetData>
    <row r="1" spans="1:72" ht="19.5" customHeight="1" thickBot="1">
      <c r="A1" s="1106" t="s">
        <v>344</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25" t="s">
        <v>18</v>
      </c>
      <c r="BT1" s="279"/>
    </row>
    <row r="2" spans="1:72" s="63" customFormat="1" ht="18.75" customHeight="1" thickBot="1">
      <c r="A2" s="1208"/>
      <c r="B2" s="1209"/>
      <c r="C2" s="1209"/>
      <c r="D2" s="1209"/>
      <c r="E2" s="1281"/>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6"/>
      <c r="BS2" s="1278"/>
      <c r="BT2" s="424"/>
    </row>
    <row r="3" spans="1:72" s="63" customFormat="1" ht="20.25" customHeight="1">
      <c r="A3" s="1210"/>
      <c r="B3" s="1211"/>
      <c r="C3" s="1211"/>
      <c r="D3" s="1211"/>
      <c r="E3" s="1282"/>
      <c r="F3" s="694">
        <v>1</v>
      </c>
      <c r="G3" s="695">
        <f>F3+1</f>
        <v>2</v>
      </c>
      <c r="H3" s="695">
        <f t="shared" ref="H3:BR3" si="0">G3+1</f>
        <v>3</v>
      </c>
      <c r="I3" s="695">
        <f t="shared" si="0"/>
        <v>4</v>
      </c>
      <c r="J3" s="696">
        <f t="shared" si="0"/>
        <v>5</v>
      </c>
      <c r="K3" s="694">
        <f t="shared" si="0"/>
        <v>6</v>
      </c>
      <c r="L3" s="695">
        <f t="shared" si="0"/>
        <v>7</v>
      </c>
      <c r="M3" s="695">
        <f t="shared" si="0"/>
        <v>8</v>
      </c>
      <c r="N3" s="695">
        <f t="shared" si="0"/>
        <v>9</v>
      </c>
      <c r="O3" s="697">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7">
        <f t="shared" si="0"/>
        <v>65</v>
      </c>
      <c r="BS3" s="1279"/>
      <c r="BT3" s="424"/>
    </row>
    <row r="4" spans="1:72" s="87" customFormat="1" ht="120" customHeight="1">
      <c r="A4" s="1210"/>
      <c r="B4" s="1211"/>
      <c r="C4" s="1211"/>
      <c r="D4" s="1211"/>
      <c r="E4" s="1282"/>
      <c r="F4" s="435" t="s">
        <v>747</v>
      </c>
      <c r="G4" s="436" t="s">
        <v>633</v>
      </c>
      <c r="H4" s="436" t="s">
        <v>573</v>
      </c>
      <c r="I4" s="436" t="s">
        <v>699</v>
      </c>
      <c r="J4" s="437" t="s">
        <v>596</v>
      </c>
      <c r="K4" s="435" t="s">
        <v>597</v>
      </c>
      <c r="L4" s="436" t="s">
        <v>748</v>
      </c>
      <c r="M4" s="436" t="s">
        <v>518</v>
      </c>
      <c r="N4" s="436" t="s">
        <v>749</v>
      </c>
      <c r="O4" s="438" t="s">
        <v>750</v>
      </c>
      <c r="P4" s="439" t="s">
        <v>751</v>
      </c>
      <c r="Q4" s="436" t="s">
        <v>574</v>
      </c>
      <c r="R4" s="436" t="s">
        <v>752</v>
      </c>
      <c r="S4" s="436" t="s">
        <v>575</v>
      </c>
      <c r="T4" s="437" t="s">
        <v>598</v>
      </c>
      <c r="U4" s="435" t="s">
        <v>599</v>
      </c>
      <c r="V4" s="436" t="s">
        <v>600</v>
      </c>
      <c r="W4" s="436" t="s">
        <v>736</v>
      </c>
      <c r="X4" s="436" t="s">
        <v>601</v>
      </c>
      <c r="Y4" s="438" t="s">
        <v>662</v>
      </c>
      <c r="Z4" s="439" t="s">
        <v>702</v>
      </c>
      <c r="AA4" s="436" t="s">
        <v>577</v>
      </c>
      <c r="AB4" s="436" t="s">
        <v>634</v>
      </c>
      <c r="AC4" s="436" t="s">
        <v>802</v>
      </c>
      <c r="AD4" s="437" t="s">
        <v>717</v>
      </c>
      <c r="AE4" s="435" t="s">
        <v>499</v>
      </c>
      <c r="AF4" s="436" t="s">
        <v>754</v>
      </c>
      <c r="AG4" s="436" t="s">
        <v>755</v>
      </c>
      <c r="AH4" s="436" t="s">
        <v>109</v>
      </c>
      <c r="AI4" s="438" t="s">
        <v>636</v>
      </c>
      <c r="AJ4" s="439" t="s">
        <v>663</v>
      </c>
      <c r="AK4" s="436" t="s">
        <v>803</v>
      </c>
      <c r="AL4" s="436" t="s">
        <v>756</v>
      </c>
      <c r="AM4" s="436" t="s">
        <v>757</v>
      </c>
      <c r="AN4" s="437" t="s">
        <v>758</v>
      </c>
      <c r="AO4" s="435" t="s">
        <v>111</v>
      </c>
      <c r="AP4" s="436" t="s">
        <v>112</v>
      </c>
      <c r="AQ4" s="436" t="s">
        <v>605</v>
      </c>
      <c r="AR4" s="436" t="s">
        <v>579</v>
      </c>
      <c r="AS4" s="438" t="s">
        <v>759</v>
      </c>
      <c r="AT4" s="439" t="s">
        <v>760</v>
      </c>
      <c r="AU4" s="436" t="s">
        <v>501</v>
      </c>
      <c r="AV4" s="436" t="s">
        <v>719</v>
      </c>
      <c r="AW4" s="436" t="s">
        <v>788</v>
      </c>
      <c r="AX4" s="437" t="s">
        <v>638</v>
      </c>
      <c r="AY4" s="435" t="s">
        <v>639</v>
      </c>
      <c r="AZ4" s="436" t="s">
        <v>607</v>
      </c>
      <c r="BA4" s="436" t="s">
        <v>761</v>
      </c>
      <c r="BB4" s="436" t="s">
        <v>608</v>
      </c>
      <c r="BC4" s="438" t="s">
        <v>581</v>
      </c>
      <c r="BD4" s="439" t="s">
        <v>609</v>
      </c>
      <c r="BE4" s="436" t="s">
        <v>804</v>
      </c>
      <c r="BF4" s="436" t="s">
        <v>805</v>
      </c>
      <c r="BG4" s="436" t="s">
        <v>640</v>
      </c>
      <c r="BH4" s="437" t="s">
        <v>502</v>
      </c>
      <c r="BI4" s="435" t="s">
        <v>707</v>
      </c>
      <c r="BJ4" s="436" t="s">
        <v>503</v>
      </c>
      <c r="BK4" s="436" t="s">
        <v>806</v>
      </c>
      <c r="BL4" s="436" t="s">
        <v>664</v>
      </c>
      <c r="BM4" s="438" t="s">
        <v>807</v>
      </c>
      <c r="BN4" s="439" t="s">
        <v>674</v>
      </c>
      <c r="BO4" s="436" t="s">
        <v>709</v>
      </c>
      <c r="BP4" s="436" t="s">
        <v>345</v>
      </c>
      <c r="BQ4" s="436" t="s">
        <v>641</v>
      </c>
      <c r="BR4" s="438" t="s">
        <v>610</v>
      </c>
      <c r="BS4" s="1279"/>
      <c r="BT4" s="856"/>
    </row>
    <row r="5" spans="1:72" s="63" customFormat="1" ht="24.75" customHeight="1">
      <c r="A5" s="1210"/>
      <c r="B5" s="1211"/>
      <c r="C5" s="1211"/>
      <c r="D5" s="1211"/>
      <c r="E5" s="1282"/>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28">
        <v>64</v>
      </c>
      <c r="BR5" s="630">
        <v>65</v>
      </c>
      <c r="BS5" s="1279"/>
      <c r="BT5" s="607"/>
    </row>
    <row r="6" spans="1:72" s="63" customFormat="1" ht="19.5" customHeight="1" thickBot="1">
      <c r="A6" s="1212"/>
      <c r="B6" s="1213"/>
      <c r="C6" s="1213"/>
      <c r="D6" s="1213"/>
      <c r="E6" s="1283"/>
      <c r="F6" s="450" t="s">
        <v>6</v>
      </c>
      <c r="G6" s="451" t="s">
        <v>13</v>
      </c>
      <c r="H6" s="451" t="s">
        <v>1</v>
      </c>
      <c r="I6" s="451" t="s">
        <v>4</v>
      </c>
      <c r="J6" s="452" t="s">
        <v>1</v>
      </c>
      <c r="K6" s="450" t="s">
        <v>1</v>
      </c>
      <c r="L6" s="451" t="s">
        <v>6</v>
      </c>
      <c r="M6" s="451" t="s">
        <v>13</v>
      </c>
      <c r="N6" s="451" t="s">
        <v>1</v>
      </c>
      <c r="O6" s="453" t="s">
        <v>1</v>
      </c>
      <c r="P6" s="454" t="s">
        <v>13</v>
      </c>
      <c r="Q6" s="451" t="s">
        <v>14</v>
      </c>
      <c r="R6" s="451" t="s">
        <v>14</v>
      </c>
      <c r="S6" s="451" t="s">
        <v>1</v>
      </c>
      <c r="T6" s="452" t="s">
        <v>4</v>
      </c>
      <c r="U6" s="450" t="s">
        <v>1</v>
      </c>
      <c r="V6" s="451" t="s">
        <v>1</v>
      </c>
      <c r="W6" s="451" t="s">
        <v>6</v>
      </c>
      <c r="X6" s="451" t="s">
        <v>13</v>
      </c>
      <c r="Y6" s="453" t="s">
        <v>1</v>
      </c>
      <c r="Z6" s="454" t="s">
        <v>4</v>
      </c>
      <c r="AA6" s="451" t="s">
        <v>1</v>
      </c>
      <c r="AB6" s="451" t="s">
        <v>3</v>
      </c>
      <c r="AC6" s="451" t="s">
        <v>6</v>
      </c>
      <c r="AD6" s="452" t="s">
        <v>6</v>
      </c>
      <c r="AE6" s="450" t="s">
        <v>13</v>
      </c>
      <c r="AF6" s="451" t="s">
        <v>13</v>
      </c>
      <c r="AG6" s="451" t="s">
        <v>13</v>
      </c>
      <c r="AH6" s="451" t="s">
        <v>3</v>
      </c>
      <c r="AI6" s="453" t="s">
        <v>19</v>
      </c>
      <c r="AJ6" s="454" t="s">
        <v>4</v>
      </c>
      <c r="AK6" s="451" t="s">
        <v>13</v>
      </c>
      <c r="AL6" s="451" t="s">
        <v>4</v>
      </c>
      <c r="AM6" s="451" t="s">
        <v>6</v>
      </c>
      <c r="AN6" s="452" t="s">
        <v>14</v>
      </c>
      <c r="AO6" s="450" t="s">
        <v>2</v>
      </c>
      <c r="AP6" s="451" t="s">
        <v>1</v>
      </c>
      <c r="AQ6" s="451" t="s">
        <v>1</v>
      </c>
      <c r="AR6" s="451" t="s">
        <v>1</v>
      </c>
      <c r="AS6" s="453" t="s">
        <v>4</v>
      </c>
      <c r="AT6" s="454" t="s">
        <v>4</v>
      </c>
      <c r="AU6" s="451" t="s">
        <v>3</v>
      </c>
      <c r="AV6" s="451" t="s">
        <v>1</v>
      </c>
      <c r="AW6" s="451" t="s">
        <v>6</v>
      </c>
      <c r="AX6" s="452" t="s">
        <v>13</v>
      </c>
      <c r="AY6" s="450" t="s">
        <v>6</v>
      </c>
      <c r="AZ6" s="451" t="s">
        <v>6</v>
      </c>
      <c r="BA6" s="451" t="s">
        <v>14</v>
      </c>
      <c r="BB6" s="451" t="s">
        <v>19</v>
      </c>
      <c r="BC6" s="453" t="s">
        <v>5</v>
      </c>
      <c r="BD6" s="454" t="s">
        <v>33</v>
      </c>
      <c r="BE6" s="451" t="s">
        <v>346</v>
      </c>
      <c r="BF6" s="451" t="s">
        <v>6</v>
      </c>
      <c r="BG6" s="451" t="s">
        <v>1</v>
      </c>
      <c r="BH6" s="452" t="s">
        <v>6</v>
      </c>
      <c r="BI6" s="450" t="s">
        <v>4</v>
      </c>
      <c r="BJ6" s="451" t="s">
        <v>1</v>
      </c>
      <c r="BK6" s="451" t="s">
        <v>4</v>
      </c>
      <c r="BL6" s="451" t="s">
        <v>13</v>
      </c>
      <c r="BM6" s="453" t="s">
        <v>3</v>
      </c>
      <c r="BN6" s="454" t="s">
        <v>5</v>
      </c>
      <c r="BO6" s="451" t="s">
        <v>6</v>
      </c>
      <c r="BP6" s="451" t="s">
        <v>22</v>
      </c>
      <c r="BQ6" s="451" t="s">
        <v>14</v>
      </c>
      <c r="BR6" s="453" t="s">
        <v>6</v>
      </c>
      <c r="BS6" s="1280"/>
      <c r="BT6" s="424"/>
    </row>
    <row r="7" spans="1:72" s="63" customFormat="1" ht="19.5" customHeight="1">
      <c r="A7" s="1206" t="s">
        <v>271</v>
      </c>
      <c r="B7" s="456">
        <v>1</v>
      </c>
      <c r="C7" s="457" t="s">
        <v>611</v>
      </c>
      <c r="D7" s="680">
        <v>1</v>
      </c>
      <c r="E7" s="456" t="s">
        <v>4</v>
      </c>
      <c r="F7" s="273" t="s">
        <v>8</v>
      </c>
      <c r="G7" s="715" t="s">
        <v>8</v>
      </c>
      <c r="H7" s="715">
        <v>0</v>
      </c>
      <c r="I7" s="715" t="s">
        <v>8</v>
      </c>
      <c r="J7" s="716" t="s">
        <v>15</v>
      </c>
      <c r="K7" s="273" t="s">
        <v>8</v>
      </c>
      <c r="L7" s="715" t="s">
        <v>8</v>
      </c>
      <c r="M7" s="715">
        <v>0</v>
      </c>
      <c r="N7" s="715" t="s">
        <v>8</v>
      </c>
      <c r="O7" s="717" t="s">
        <v>8</v>
      </c>
      <c r="P7" s="718" t="s">
        <v>8</v>
      </c>
      <c r="Q7" s="715">
        <v>0</v>
      </c>
      <c r="R7" s="715">
        <v>0</v>
      </c>
      <c r="S7" s="715" t="s">
        <v>8</v>
      </c>
      <c r="T7" s="716" t="s">
        <v>8</v>
      </c>
      <c r="U7" s="273" t="s">
        <v>8</v>
      </c>
      <c r="V7" s="715" t="s">
        <v>8</v>
      </c>
      <c r="W7" s="715" t="s">
        <v>8</v>
      </c>
      <c r="X7" s="715" t="s">
        <v>8</v>
      </c>
      <c r="Y7" s="717">
        <v>0</v>
      </c>
      <c r="Z7" s="718">
        <v>0</v>
      </c>
      <c r="AA7" s="715">
        <v>0</v>
      </c>
      <c r="AB7" s="715" t="s">
        <v>8</v>
      </c>
      <c r="AC7" s="715">
        <v>0</v>
      </c>
      <c r="AD7" s="716">
        <v>0</v>
      </c>
      <c r="AE7" s="273">
        <v>0</v>
      </c>
      <c r="AF7" s="715" t="s">
        <v>8</v>
      </c>
      <c r="AG7" s="715" t="s">
        <v>8</v>
      </c>
      <c r="AH7" s="715">
        <v>0</v>
      </c>
      <c r="AI7" s="717" t="s">
        <v>8</v>
      </c>
      <c r="AJ7" s="718">
        <v>0</v>
      </c>
      <c r="AK7" s="715">
        <v>0</v>
      </c>
      <c r="AL7" s="715">
        <v>0</v>
      </c>
      <c r="AM7" s="715" t="s">
        <v>8</v>
      </c>
      <c r="AN7" s="716" t="s">
        <v>8</v>
      </c>
      <c r="AO7" s="273">
        <v>0</v>
      </c>
      <c r="AP7" s="715" t="s">
        <v>8</v>
      </c>
      <c r="AQ7" s="715" t="s">
        <v>8</v>
      </c>
      <c r="AR7" s="715">
        <v>0</v>
      </c>
      <c r="AS7" s="717" t="s">
        <v>8</v>
      </c>
      <c r="AT7" s="718" t="s">
        <v>8</v>
      </c>
      <c r="AU7" s="715" t="s">
        <v>8</v>
      </c>
      <c r="AV7" s="715">
        <v>0</v>
      </c>
      <c r="AW7" s="715" t="s">
        <v>8</v>
      </c>
      <c r="AX7" s="716" t="s">
        <v>8</v>
      </c>
      <c r="AY7" s="273" t="s">
        <v>8</v>
      </c>
      <c r="AZ7" s="715" t="s">
        <v>8</v>
      </c>
      <c r="BA7" s="715" t="s">
        <v>8</v>
      </c>
      <c r="BB7" s="715" t="s">
        <v>8</v>
      </c>
      <c r="BC7" s="717" t="s">
        <v>8</v>
      </c>
      <c r="BD7" s="718" t="s">
        <v>8</v>
      </c>
      <c r="BE7" s="715">
        <v>0</v>
      </c>
      <c r="BF7" s="715">
        <v>0</v>
      </c>
      <c r="BG7" s="715" t="s">
        <v>8</v>
      </c>
      <c r="BH7" s="716">
        <v>0</v>
      </c>
      <c r="BI7" s="273">
        <v>0</v>
      </c>
      <c r="BJ7" s="715" t="s">
        <v>8</v>
      </c>
      <c r="BK7" s="715">
        <v>0</v>
      </c>
      <c r="BL7" s="715" t="s">
        <v>8</v>
      </c>
      <c r="BM7" s="717">
        <v>0</v>
      </c>
      <c r="BN7" s="718" t="s">
        <v>8</v>
      </c>
      <c r="BO7" s="715" t="s">
        <v>8</v>
      </c>
      <c r="BP7" s="715">
        <v>0</v>
      </c>
      <c r="BQ7" s="715" t="s">
        <v>8</v>
      </c>
      <c r="BR7" s="717" t="s">
        <v>22</v>
      </c>
      <c r="BS7" s="275">
        <f>B7</f>
        <v>1</v>
      </c>
      <c r="BT7" s="424" t="str">
        <f>+C7&amp;E7</f>
        <v>Ｚボルドー水水</v>
      </c>
    </row>
    <row r="8" spans="1:72" s="63" customFormat="1" ht="19.5" customHeight="1">
      <c r="A8" s="1205"/>
      <c r="B8" s="464">
        <f>B7+1</f>
        <v>2</v>
      </c>
      <c r="C8" s="465" t="s">
        <v>676</v>
      </c>
      <c r="D8" s="650">
        <v>2</v>
      </c>
      <c r="E8" s="464" t="s">
        <v>4</v>
      </c>
      <c r="F8" s="268" t="s">
        <v>8</v>
      </c>
      <c r="G8" s="703" t="s">
        <v>8</v>
      </c>
      <c r="H8" s="703">
        <v>0</v>
      </c>
      <c r="I8" s="703">
        <v>0</v>
      </c>
      <c r="J8" s="704">
        <v>0</v>
      </c>
      <c r="K8" s="268" t="s">
        <v>8</v>
      </c>
      <c r="L8" s="703" t="s">
        <v>8</v>
      </c>
      <c r="M8" s="703" t="s">
        <v>8</v>
      </c>
      <c r="N8" s="703" t="s">
        <v>8</v>
      </c>
      <c r="O8" s="705">
        <v>0</v>
      </c>
      <c r="P8" s="706" t="s">
        <v>8</v>
      </c>
      <c r="Q8" s="703" t="s">
        <v>9</v>
      </c>
      <c r="R8" s="703">
        <v>0</v>
      </c>
      <c r="S8" s="703" t="s">
        <v>8</v>
      </c>
      <c r="T8" s="704" t="s">
        <v>11</v>
      </c>
      <c r="U8" s="268">
        <v>0</v>
      </c>
      <c r="V8" s="703" t="s">
        <v>8</v>
      </c>
      <c r="W8" s="703" t="s">
        <v>8</v>
      </c>
      <c r="X8" s="703" t="s">
        <v>8</v>
      </c>
      <c r="Y8" s="705" t="s">
        <v>11</v>
      </c>
      <c r="Z8" s="706">
        <v>0</v>
      </c>
      <c r="AA8" s="703">
        <v>0</v>
      </c>
      <c r="AB8" s="703" t="s">
        <v>8</v>
      </c>
      <c r="AC8" s="703" t="s">
        <v>8</v>
      </c>
      <c r="AD8" s="704">
        <v>0</v>
      </c>
      <c r="AE8" s="268">
        <v>0</v>
      </c>
      <c r="AF8" s="703" t="s">
        <v>8</v>
      </c>
      <c r="AG8" s="703">
        <v>0</v>
      </c>
      <c r="AH8" s="703" t="s">
        <v>8</v>
      </c>
      <c r="AI8" s="705">
        <v>0</v>
      </c>
      <c r="AJ8" s="706" t="s">
        <v>8</v>
      </c>
      <c r="AK8" s="703">
        <v>0</v>
      </c>
      <c r="AL8" s="703">
        <v>0</v>
      </c>
      <c r="AM8" s="703">
        <v>0</v>
      </c>
      <c r="AN8" s="704" t="s">
        <v>8</v>
      </c>
      <c r="AO8" s="268">
        <v>0</v>
      </c>
      <c r="AP8" s="703">
        <v>0</v>
      </c>
      <c r="AQ8" s="703" t="s">
        <v>8</v>
      </c>
      <c r="AR8" s="703" t="s">
        <v>8</v>
      </c>
      <c r="AS8" s="705">
        <v>0</v>
      </c>
      <c r="AT8" s="706" t="s">
        <v>11</v>
      </c>
      <c r="AU8" s="703" t="s">
        <v>8</v>
      </c>
      <c r="AV8" s="703">
        <v>0</v>
      </c>
      <c r="AW8" s="703" t="s">
        <v>15</v>
      </c>
      <c r="AX8" s="704" t="s">
        <v>8</v>
      </c>
      <c r="AY8" s="268" t="s">
        <v>9</v>
      </c>
      <c r="AZ8" s="703" t="s">
        <v>8</v>
      </c>
      <c r="BA8" s="703" t="s">
        <v>8</v>
      </c>
      <c r="BB8" s="703" t="s">
        <v>8</v>
      </c>
      <c r="BC8" s="705">
        <v>0</v>
      </c>
      <c r="BD8" s="706" t="s">
        <v>8</v>
      </c>
      <c r="BE8" s="703">
        <v>0</v>
      </c>
      <c r="BF8" s="703">
        <v>0</v>
      </c>
      <c r="BG8" s="703" t="s">
        <v>8</v>
      </c>
      <c r="BH8" s="704">
        <v>0</v>
      </c>
      <c r="BI8" s="268">
        <v>0</v>
      </c>
      <c r="BJ8" s="703" t="s">
        <v>8</v>
      </c>
      <c r="BK8" s="703">
        <v>0</v>
      </c>
      <c r="BL8" s="703">
        <v>0</v>
      </c>
      <c r="BM8" s="705">
        <v>0</v>
      </c>
      <c r="BN8" s="706">
        <v>0</v>
      </c>
      <c r="BO8" s="703" t="s">
        <v>8</v>
      </c>
      <c r="BP8" s="703">
        <v>0</v>
      </c>
      <c r="BQ8" s="703" t="s">
        <v>8</v>
      </c>
      <c r="BR8" s="705" t="s">
        <v>22</v>
      </c>
      <c r="BS8" s="269">
        <f t="shared" ref="BS8:BS71" si="1">B8</f>
        <v>2</v>
      </c>
      <c r="BT8" s="424" t="str">
        <f t="shared" ref="BT8:BT71" si="2">+C8&amp;E8</f>
        <v>アグリマイシン１００水水</v>
      </c>
    </row>
    <row r="9" spans="1:72" s="63" customFormat="1" ht="19.5" customHeight="1">
      <c r="A9" s="1205"/>
      <c r="B9" s="464">
        <f t="shared" ref="B9:B72" si="3">B8+1</f>
        <v>3</v>
      </c>
      <c r="C9" s="465" t="s">
        <v>792</v>
      </c>
      <c r="D9" s="650">
        <v>3</v>
      </c>
      <c r="E9" s="464" t="s">
        <v>4</v>
      </c>
      <c r="F9" s="268" t="s">
        <v>8</v>
      </c>
      <c r="G9" s="703" t="s">
        <v>8</v>
      </c>
      <c r="H9" s="703">
        <v>0</v>
      </c>
      <c r="I9" s="703">
        <v>0</v>
      </c>
      <c r="J9" s="704">
        <v>0</v>
      </c>
      <c r="K9" s="268">
        <v>0</v>
      </c>
      <c r="L9" s="703">
        <v>0</v>
      </c>
      <c r="M9" s="703">
        <v>0</v>
      </c>
      <c r="N9" s="703">
        <v>0</v>
      </c>
      <c r="O9" s="705">
        <v>0</v>
      </c>
      <c r="P9" s="706" t="s">
        <v>8</v>
      </c>
      <c r="Q9" s="703">
        <v>0</v>
      </c>
      <c r="R9" s="703">
        <v>0</v>
      </c>
      <c r="S9" s="703">
        <v>0</v>
      </c>
      <c r="T9" s="704">
        <v>0</v>
      </c>
      <c r="U9" s="268">
        <v>0</v>
      </c>
      <c r="V9" s="703" t="s">
        <v>8</v>
      </c>
      <c r="W9" s="703" t="s">
        <v>8</v>
      </c>
      <c r="X9" s="703" t="s">
        <v>8</v>
      </c>
      <c r="Y9" s="705">
        <v>0</v>
      </c>
      <c r="Z9" s="706">
        <v>0</v>
      </c>
      <c r="AA9" s="703">
        <v>0</v>
      </c>
      <c r="AB9" s="703">
        <v>0</v>
      </c>
      <c r="AC9" s="703">
        <v>0</v>
      </c>
      <c r="AD9" s="704">
        <v>0</v>
      </c>
      <c r="AE9" s="268">
        <v>0</v>
      </c>
      <c r="AF9" s="703">
        <v>0</v>
      </c>
      <c r="AG9" s="703">
        <v>0</v>
      </c>
      <c r="AH9" s="703">
        <v>0</v>
      </c>
      <c r="AI9" s="705">
        <v>0</v>
      </c>
      <c r="AJ9" s="706">
        <v>0</v>
      </c>
      <c r="AK9" s="703">
        <v>0</v>
      </c>
      <c r="AL9" s="703">
        <v>0</v>
      </c>
      <c r="AM9" s="703">
        <v>0</v>
      </c>
      <c r="AN9" s="704">
        <v>0</v>
      </c>
      <c r="AO9" s="268">
        <v>0</v>
      </c>
      <c r="AP9" s="703">
        <v>0</v>
      </c>
      <c r="AQ9" s="703">
        <v>0</v>
      </c>
      <c r="AR9" s="703">
        <v>0</v>
      </c>
      <c r="AS9" s="705">
        <v>0</v>
      </c>
      <c r="AT9" s="706">
        <v>0</v>
      </c>
      <c r="AU9" s="703">
        <v>0</v>
      </c>
      <c r="AV9" s="703">
        <v>0</v>
      </c>
      <c r="AW9" s="703" t="s">
        <v>15</v>
      </c>
      <c r="AX9" s="704">
        <v>0</v>
      </c>
      <c r="AY9" s="268" t="s">
        <v>8</v>
      </c>
      <c r="AZ9" s="703" t="s">
        <v>8</v>
      </c>
      <c r="BA9" s="703">
        <v>0</v>
      </c>
      <c r="BB9" s="703" t="s">
        <v>8</v>
      </c>
      <c r="BC9" s="705">
        <v>0</v>
      </c>
      <c r="BD9" s="706">
        <v>0</v>
      </c>
      <c r="BE9" s="703">
        <v>0</v>
      </c>
      <c r="BF9" s="703">
        <v>0</v>
      </c>
      <c r="BG9" s="703">
        <v>0</v>
      </c>
      <c r="BH9" s="704">
        <v>0</v>
      </c>
      <c r="BI9" s="268">
        <v>0</v>
      </c>
      <c r="BJ9" s="703">
        <v>0</v>
      </c>
      <c r="BK9" s="703">
        <v>0</v>
      </c>
      <c r="BL9" s="703">
        <v>0</v>
      </c>
      <c r="BM9" s="705">
        <v>0</v>
      </c>
      <c r="BN9" s="706">
        <v>0</v>
      </c>
      <c r="BO9" s="703">
        <v>0</v>
      </c>
      <c r="BP9" s="703">
        <v>0</v>
      </c>
      <c r="BQ9" s="703">
        <v>0</v>
      </c>
      <c r="BR9" s="705" t="s">
        <v>22</v>
      </c>
      <c r="BS9" s="269">
        <f t="shared" si="1"/>
        <v>3</v>
      </c>
      <c r="BT9" s="424" t="str">
        <f t="shared" si="2"/>
        <v>アグレプト水水</v>
      </c>
    </row>
    <row r="10" spans="1:72" s="63" customFormat="1" ht="19.5" customHeight="1">
      <c r="A10" s="1205"/>
      <c r="B10" s="464">
        <f t="shared" si="3"/>
        <v>4</v>
      </c>
      <c r="C10" s="465" t="s">
        <v>775</v>
      </c>
      <c r="D10" s="650">
        <v>4</v>
      </c>
      <c r="E10" s="464" t="s">
        <v>4</v>
      </c>
      <c r="F10" s="268" t="s">
        <v>8</v>
      </c>
      <c r="G10" s="703">
        <v>0</v>
      </c>
      <c r="H10" s="703">
        <v>0</v>
      </c>
      <c r="I10" s="703">
        <v>0</v>
      </c>
      <c r="J10" s="704" t="s">
        <v>8</v>
      </c>
      <c r="K10" s="268">
        <v>0</v>
      </c>
      <c r="L10" s="703">
        <v>0</v>
      </c>
      <c r="M10" s="703">
        <v>0</v>
      </c>
      <c r="N10" s="703">
        <v>0</v>
      </c>
      <c r="O10" s="705">
        <v>0</v>
      </c>
      <c r="P10" s="706" t="s">
        <v>8</v>
      </c>
      <c r="Q10" s="703" t="s">
        <v>9</v>
      </c>
      <c r="R10" s="703">
        <v>0</v>
      </c>
      <c r="S10" s="703" t="s">
        <v>8</v>
      </c>
      <c r="T10" s="704" t="s">
        <v>8</v>
      </c>
      <c r="U10" s="268">
        <v>0</v>
      </c>
      <c r="V10" s="703" t="s">
        <v>8</v>
      </c>
      <c r="W10" s="703" t="s">
        <v>9</v>
      </c>
      <c r="X10" s="703" t="s">
        <v>8</v>
      </c>
      <c r="Y10" s="705" t="s">
        <v>8</v>
      </c>
      <c r="Z10" s="706">
        <v>0</v>
      </c>
      <c r="AA10" s="703">
        <v>0</v>
      </c>
      <c r="AB10" s="703">
        <v>0</v>
      </c>
      <c r="AC10" s="703" t="s">
        <v>8</v>
      </c>
      <c r="AD10" s="704" t="s">
        <v>8</v>
      </c>
      <c r="AE10" s="268">
        <v>0</v>
      </c>
      <c r="AF10" s="703">
        <v>0</v>
      </c>
      <c r="AG10" s="703">
        <v>0</v>
      </c>
      <c r="AH10" s="703">
        <v>0</v>
      </c>
      <c r="AI10" s="705">
        <v>0</v>
      </c>
      <c r="AJ10" s="706" t="s">
        <v>8</v>
      </c>
      <c r="AK10" s="703">
        <v>0</v>
      </c>
      <c r="AL10" s="703">
        <v>0</v>
      </c>
      <c r="AM10" s="703">
        <v>0</v>
      </c>
      <c r="AN10" s="704" t="s">
        <v>8</v>
      </c>
      <c r="AO10" s="268">
        <v>0</v>
      </c>
      <c r="AP10" s="703">
        <v>0</v>
      </c>
      <c r="AQ10" s="703" t="s">
        <v>8</v>
      </c>
      <c r="AR10" s="703">
        <v>0</v>
      </c>
      <c r="AS10" s="705">
        <v>0</v>
      </c>
      <c r="AT10" s="706">
        <v>0</v>
      </c>
      <c r="AU10" s="703" t="s">
        <v>8</v>
      </c>
      <c r="AV10" s="703">
        <v>0</v>
      </c>
      <c r="AW10" s="703">
        <v>0</v>
      </c>
      <c r="AX10" s="704" t="s">
        <v>8</v>
      </c>
      <c r="AY10" s="268" t="s">
        <v>8</v>
      </c>
      <c r="AZ10" s="703" t="s">
        <v>8</v>
      </c>
      <c r="BA10" s="703">
        <v>0</v>
      </c>
      <c r="BB10" s="703" t="s">
        <v>8</v>
      </c>
      <c r="BC10" s="705">
        <v>0</v>
      </c>
      <c r="BD10" s="706">
        <v>0</v>
      </c>
      <c r="BE10" s="703">
        <v>0</v>
      </c>
      <c r="BF10" s="703">
        <v>0</v>
      </c>
      <c r="BG10" s="703">
        <v>0</v>
      </c>
      <c r="BH10" s="704">
        <v>0</v>
      </c>
      <c r="BI10" s="268" t="s">
        <v>8</v>
      </c>
      <c r="BJ10" s="703" t="s">
        <v>8</v>
      </c>
      <c r="BK10" s="703">
        <v>0</v>
      </c>
      <c r="BL10" s="703">
        <v>0</v>
      </c>
      <c r="BM10" s="705">
        <v>0</v>
      </c>
      <c r="BN10" s="706">
        <v>0</v>
      </c>
      <c r="BO10" s="703" t="s">
        <v>8</v>
      </c>
      <c r="BP10" s="703">
        <v>0</v>
      </c>
      <c r="BQ10" s="703">
        <v>0</v>
      </c>
      <c r="BR10" s="705" t="s">
        <v>22</v>
      </c>
      <c r="BS10" s="269">
        <f t="shared" si="1"/>
        <v>4</v>
      </c>
      <c r="BT10" s="424" t="str">
        <f t="shared" si="2"/>
        <v>アタッキン水水</v>
      </c>
    </row>
    <row r="11" spans="1:72" s="63" customFormat="1" ht="19.5" customHeight="1" thickBot="1">
      <c r="A11" s="1205"/>
      <c r="B11" s="472">
        <f t="shared" si="3"/>
        <v>5</v>
      </c>
      <c r="C11" s="473" t="s">
        <v>642</v>
      </c>
      <c r="D11" s="659">
        <v>5</v>
      </c>
      <c r="E11" s="472" t="s">
        <v>6</v>
      </c>
      <c r="F11" s="276" t="s">
        <v>8</v>
      </c>
      <c r="G11" s="707">
        <v>0</v>
      </c>
      <c r="H11" s="707">
        <v>0</v>
      </c>
      <c r="I11" s="707">
        <v>0</v>
      </c>
      <c r="J11" s="708">
        <v>0</v>
      </c>
      <c r="K11" s="276" t="s">
        <v>8</v>
      </c>
      <c r="L11" s="707" t="s">
        <v>8</v>
      </c>
      <c r="M11" s="707" t="s">
        <v>8</v>
      </c>
      <c r="N11" s="707" t="s">
        <v>8</v>
      </c>
      <c r="O11" s="709" t="s">
        <v>8</v>
      </c>
      <c r="P11" s="710" t="s">
        <v>22</v>
      </c>
      <c r="Q11" s="707" t="s">
        <v>8</v>
      </c>
      <c r="R11" s="707">
        <v>0</v>
      </c>
      <c r="S11" s="707">
        <v>0</v>
      </c>
      <c r="T11" s="708" t="s">
        <v>8</v>
      </c>
      <c r="U11" s="276" t="s">
        <v>8</v>
      </c>
      <c r="V11" s="707" t="s">
        <v>8</v>
      </c>
      <c r="W11" s="707" t="s">
        <v>8</v>
      </c>
      <c r="X11" s="707">
        <v>0</v>
      </c>
      <c r="Y11" s="709">
        <v>0</v>
      </c>
      <c r="Z11" s="710">
        <v>0</v>
      </c>
      <c r="AA11" s="707">
        <v>0</v>
      </c>
      <c r="AB11" s="707">
        <v>0</v>
      </c>
      <c r="AC11" s="707">
        <v>0</v>
      </c>
      <c r="AD11" s="708" t="s">
        <v>8</v>
      </c>
      <c r="AE11" s="276" t="s">
        <v>8</v>
      </c>
      <c r="AF11" s="707" t="s">
        <v>8</v>
      </c>
      <c r="AG11" s="707" t="s">
        <v>8</v>
      </c>
      <c r="AH11" s="707">
        <v>0</v>
      </c>
      <c r="AI11" s="709" t="s">
        <v>8</v>
      </c>
      <c r="AJ11" s="710">
        <v>0</v>
      </c>
      <c r="AK11" s="707">
        <v>0</v>
      </c>
      <c r="AL11" s="707">
        <v>0</v>
      </c>
      <c r="AM11" s="707" t="s">
        <v>8</v>
      </c>
      <c r="AN11" s="708" t="s">
        <v>8</v>
      </c>
      <c r="AO11" s="276" t="s">
        <v>8</v>
      </c>
      <c r="AP11" s="707">
        <v>0</v>
      </c>
      <c r="AQ11" s="707">
        <v>0</v>
      </c>
      <c r="AR11" s="707">
        <v>0</v>
      </c>
      <c r="AS11" s="709">
        <v>0</v>
      </c>
      <c r="AT11" s="710">
        <v>0</v>
      </c>
      <c r="AU11" s="707" t="s">
        <v>8</v>
      </c>
      <c r="AV11" s="707" t="s">
        <v>8</v>
      </c>
      <c r="AW11" s="707" t="s">
        <v>8</v>
      </c>
      <c r="AX11" s="708" t="s">
        <v>8</v>
      </c>
      <c r="AY11" s="276" t="s">
        <v>8</v>
      </c>
      <c r="AZ11" s="707" t="s">
        <v>8</v>
      </c>
      <c r="BA11" s="707" t="s">
        <v>8</v>
      </c>
      <c r="BB11" s="707" t="s">
        <v>8</v>
      </c>
      <c r="BC11" s="709">
        <v>0</v>
      </c>
      <c r="BD11" s="710" t="s">
        <v>8</v>
      </c>
      <c r="BE11" s="707">
        <v>0</v>
      </c>
      <c r="BF11" s="707" t="s">
        <v>8</v>
      </c>
      <c r="BG11" s="707" t="s">
        <v>8</v>
      </c>
      <c r="BH11" s="708">
        <v>0</v>
      </c>
      <c r="BI11" s="276">
        <v>0</v>
      </c>
      <c r="BJ11" s="707" t="s">
        <v>8</v>
      </c>
      <c r="BK11" s="707">
        <v>0</v>
      </c>
      <c r="BL11" s="707" t="s">
        <v>8</v>
      </c>
      <c r="BM11" s="709">
        <v>0</v>
      </c>
      <c r="BN11" s="710">
        <v>0</v>
      </c>
      <c r="BO11" s="707" t="s">
        <v>8</v>
      </c>
      <c r="BP11" s="707">
        <v>0</v>
      </c>
      <c r="BQ11" s="707" t="s">
        <v>8</v>
      </c>
      <c r="BR11" s="709" t="s">
        <v>22</v>
      </c>
      <c r="BS11" s="278">
        <f t="shared" si="1"/>
        <v>5</v>
      </c>
      <c r="BT11" s="424" t="str">
        <f t="shared" si="2"/>
        <v>アフェットFLFL</v>
      </c>
    </row>
    <row r="12" spans="1:72" s="63" customFormat="1" ht="19.5" customHeight="1">
      <c r="A12" s="1205"/>
      <c r="B12" s="480">
        <f t="shared" si="3"/>
        <v>6</v>
      </c>
      <c r="C12" s="481" t="s">
        <v>557</v>
      </c>
      <c r="D12" s="641">
        <v>6</v>
      </c>
      <c r="E12" s="482" t="s">
        <v>6</v>
      </c>
      <c r="F12" s="265" t="s">
        <v>8</v>
      </c>
      <c r="G12" s="699" t="s">
        <v>8</v>
      </c>
      <c r="H12" s="699">
        <v>0</v>
      </c>
      <c r="I12" s="699" t="s">
        <v>8</v>
      </c>
      <c r="J12" s="700" t="s">
        <v>8</v>
      </c>
      <c r="K12" s="265" t="s">
        <v>8</v>
      </c>
      <c r="L12" s="699" t="s">
        <v>8</v>
      </c>
      <c r="M12" s="699">
        <v>0</v>
      </c>
      <c r="N12" s="699" t="s">
        <v>8</v>
      </c>
      <c r="O12" s="701" t="s">
        <v>8</v>
      </c>
      <c r="P12" s="702" t="s">
        <v>8</v>
      </c>
      <c r="Q12" s="699" t="s">
        <v>8</v>
      </c>
      <c r="R12" s="699" t="s">
        <v>8</v>
      </c>
      <c r="S12" s="699" t="s">
        <v>8</v>
      </c>
      <c r="T12" s="700" t="s">
        <v>12</v>
      </c>
      <c r="U12" s="265" t="s">
        <v>8</v>
      </c>
      <c r="V12" s="699" t="s">
        <v>8</v>
      </c>
      <c r="W12" s="699" t="s">
        <v>8</v>
      </c>
      <c r="X12" s="699" t="s">
        <v>8</v>
      </c>
      <c r="Y12" s="701">
        <v>0</v>
      </c>
      <c r="Z12" s="702" t="s">
        <v>8</v>
      </c>
      <c r="AA12" s="699">
        <v>0</v>
      </c>
      <c r="AB12" s="699">
        <v>0</v>
      </c>
      <c r="AC12" s="699" t="s">
        <v>8</v>
      </c>
      <c r="AD12" s="700" t="s">
        <v>8</v>
      </c>
      <c r="AE12" s="265">
        <v>0</v>
      </c>
      <c r="AF12" s="699" t="s">
        <v>8</v>
      </c>
      <c r="AG12" s="699" t="s">
        <v>8</v>
      </c>
      <c r="AH12" s="699">
        <v>0</v>
      </c>
      <c r="AI12" s="701" t="s">
        <v>8</v>
      </c>
      <c r="AJ12" s="702" t="s">
        <v>12</v>
      </c>
      <c r="AK12" s="699">
        <v>0</v>
      </c>
      <c r="AL12" s="699" t="s">
        <v>8</v>
      </c>
      <c r="AM12" s="699" t="s">
        <v>8</v>
      </c>
      <c r="AN12" s="700" t="s">
        <v>8</v>
      </c>
      <c r="AO12" s="265">
        <v>0</v>
      </c>
      <c r="AP12" s="699" t="s">
        <v>8</v>
      </c>
      <c r="AQ12" s="699" t="s">
        <v>8</v>
      </c>
      <c r="AR12" s="699">
        <v>0</v>
      </c>
      <c r="AS12" s="701" t="s">
        <v>8</v>
      </c>
      <c r="AT12" s="702" t="s">
        <v>8</v>
      </c>
      <c r="AU12" s="699" t="s">
        <v>8</v>
      </c>
      <c r="AV12" s="699" t="s">
        <v>8</v>
      </c>
      <c r="AW12" s="699" t="s">
        <v>8</v>
      </c>
      <c r="AX12" s="700" t="s">
        <v>8</v>
      </c>
      <c r="AY12" s="265" t="s">
        <v>8</v>
      </c>
      <c r="AZ12" s="699" t="s">
        <v>8</v>
      </c>
      <c r="BA12" s="699">
        <v>0</v>
      </c>
      <c r="BB12" s="699" t="s">
        <v>8</v>
      </c>
      <c r="BC12" s="701">
        <v>0</v>
      </c>
      <c r="BD12" s="702" t="s">
        <v>8</v>
      </c>
      <c r="BE12" s="699">
        <v>0</v>
      </c>
      <c r="BF12" s="699" t="s">
        <v>10</v>
      </c>
      <c r="BG12" s="699">
        <v>0</v>
      </c>
      <c r="BH12" s="700">
        <v>0</v>
      </c>
      <c r="BI12" s="265" t="s">
        <v>8</v>
      </c>
      <c r="BJ12" s="699" t="s">
        <v>8</v>
      </c>
      <c r="BK12" s="699">
        <v>0</v>
      </c>
      <c r="BL12" s="699" t="s">
        <v>8</v>
      </c>
      <c r="BM12" s="701">
        <v>0</v>
      </c>
      <c r="BN12" s="702">
        <v>0</v>
      </c>
      <c r="BO12" s="699" t="s">
        <v>8</v>
      </c>
      <c r="BP12" s="699">
        <v>0</v>
      </c>
      <c r="BQ12" s="699" t="s">
        <v>8</v>
      </c>
      <c r="BR12" s="701" t="s">
        <v>22</v>
      </c>
      <c r="BS12" s="267">
        <f t="shared" si="1"/>
        <v>6</v>
      </c>
      <c r="BT12" s="424" t="str">
        <f t="shared" si="2"/>
        <v>アミスター２０FLFL</v>
      </c>
    </row>
    <row r="13" spans="1:72" s="63" customFormat="1" ht="19.5" customHeight="1">
      <c r="A13" s="1205"/>
      <c r="B13" s="489">
        <f t="shared" si="3"/>
        <v>7</v>
      </c>
      <c r="C13" s="465" t="s">
        <v>763</v>
      </c>
      <c r="D13" s="650">
        <v>7</v>
      </c>
      <c r="E13" s="464" t="s">
        <v>6</v>
      </c>
      <c r="F13" s="268" t="s">
        <v>8</v>
      </c>
      <c r="G13" s="703" t="s">
        <v>8</v>
      </c>
      <c r="H13" s="703">
        <v>0</v>
      </c>
      <c r="I13" s="703">
        <v>0</v>
      </c>
      <c r="J13" s="704">
        <v>0</v>
      </c>
      <c r="K13" s="268">
        <v>0</v>
      </c>
      <c r="L13" s="703" t="s">
        <v>8</v>
      </c>
      <c r="M13" s="703">
        <v>0</v>
      </c>
      <c r="N13" s="703" t="s">
        <v>8</v>
      </c>
      <c r="O13" s="705" t="s">
        <v>8</v>
      </c>
      <c r="P13" s="706" t="s">
        <v>8</v>
      </c>
      <c r="Q13" s="703" t="s">
        <v>8</v>
      </c>
      <c r="R13" s="703">
        <v>0</v>
      </c>
      <c r="S13" s="703">
        <v>0</v>
      </c>
      <c r="T13" s="704" t="s">
        <v>8</v>
      </c>
      <c r="U13" s="268" t="s">
        <v>8</v>
      </c>
      <c r="V13" s="703" t="s">
        <v>8</v>
      </c>
      <c r="W13" s="703" t="s">
        <v>8</v>
      </c>
      <c r="X13" s="703">
        <v>0</v>
      </c>
      <c r="Y13" s="705">
        <v>0</v>
      </c>
      <c r="Z13" s="706">
        <v>0</v>
      </c>
      <c r="AA13" s="703">
        <v>0</v>
      </c>
      <c r="AB13" s="703">
        <v>0</v>
      </c>
      <c r="AC13" s="703" t="s">
        <v>8</v>
      </c>
      <c r="AD13" s="704" t="s">
        <v>8</v>
      </c>
      <c r="AE13" s="268">
        <v>0</v>
      </c>
      <c r="AF13" s="703">
        <v>0</v>
      </c>
      <c r="AG13" s="703">
        <v>0</v>
      </c>
      <c r="AH13" s="703">
        <v>0</v>
      </c>
      <c r="AI13" s="705">
        <v>0</v>
      </c>
      <c r="AJ13" s="706">
        <v>0</v>
      </c>
      <c r="AK13" s="703">
        <v>0</v>
      </c>
      <c r="AL13" s="703" t="s">
        <v>8</v>
      </c>
      <c r="AM13" s="703">
        <v>0</v>
      </c>
      <c r="AN13" s="704" t="s">
        <v>8</v>
      </c>
      <c r="AO13" s="268">
        <v>0</v>
      </c>
      <c r="AP13" s="703" t="s">
        <v>8</v>
      </c>
      <c r="AQ13" s="703">
        <v>0</v>
      </c>
      <c r="AR13" s="703">
        <v>0</v>
      </c>
      <c r="AS13" s="705" t="s">
        <v>8</v>
      </c>
      <c r="AT13" s="706">
        <v>0</v>
      </c>
      <c r="AU13" s="703" t="s">
        <v>8</v>
      </c>
      <c r="AV13" s="703" t="s">
        <v>8</v>
      </c>
      <c r="AW13" s="703">
        <v>0</v>
      </c>
      <c r="AX13" s="704">
        <v>0</v>
      </c>
      <c r="AY13" s="268">
        <v>0</v>
      </c>
      <c r="AZ13" s="703" t="s">
        <v>8</v>
      </c>
      <c r="BA13" s="703">
        <v>0</v>
      </c>
      <c r="BB13" s="703" t="s">
        <v>8</v>
      </c>
      <c r="BC13" s="705" t="s">
        <v>8</v>
      </c>
      <c r="BD13" s="706">
        <v>0</v>
      </c>
      <c r="BE13" s="703">
        <v>0</v>
      </c>
      <c r="BF13" s="703">
        <v>0</v>
      </c>
      <c r="BG13" s="703" t="s">
        <v>8</v>
      </c>
      <c r="BH13" s="704">
        <v>0</v>
      </c>
      <c r="BI13" s="268">
        <v>0</v>
      </c>
      <c r="BJ13" s="703">
        <v>0</v>
      </c>
      <c r="BK13" s="703">
        <v>0</v>
      </c>
      <c r="BL13" s="703">
        <v>0</v>
      </c>
      <c r="BM13" s="705" t="s">
        <v>8</v>
      </c>
      <c r="BN13" s="706">
        <v>0</v>
      </c>
      <c r="BO13" s="703">
        <v>0</v>
      </c>
      <c r="BP13" s="703">
        <v>0</v>
      </c>
      <c r="BQ13" s="703" t="s">
        <v>8</v>
      </c>
      <c r="BR13" s="705" t="s">
        <v>22</v>
      </c>
      <c r="BS13" s="269">
        <f t="shared" si="1"/>
        <v>7</v>
      </c>
      <c r="BT13" s="424" t="str">
        <f t="shared" si="2"/>
        <v>アミスターオプティFLFL</v>
      </c>
    </row>
    <row r="14" spans="1:72" s="63" customFormat="1" ht="19.5" customHeight="1">
      <c r="A14" s="1205"/>
      <c r="B14" s="489">
        <f t="shared" si="3"/>
        <v>8</v>
      </c>
      <c r="C14" s="465" t="s">
        <v>679</v>
      </c>
      <c r="D14" s="650">
        <v>8</v>
      </c>
      <c r="E14" s="464" t="s">
        <v>6</v>
      </c>
      <c r="F14" s="268">
        <v>0</v>
      </c>
      <c r="G14" s="703" t="s">
        <v>8</v>
      </c>
      <c r="H14" s="703">
        <v>0</v>
      </c>
      <c r="I14" s="703" t="s">
        <v>8</v>
      </c>
      <c r="J14" s="704" t="s">
        <v>12</v>
      </c>
      <c r="K14" s="268" t="s">
        <v>8</v>
      </c>
      <c r="L14" s="703" t="s">
        <v>8</v>
      </c>
      <c r="M14" s="703" t="s">
        <v>8</v>
      </c>
      <c r="N14" s="703" t="s">
        <v>8</v>
      </c>
      <c r="O14" s="705" t="s">
        <v>8</v>
      </c>
      <c r="P14" s="706" t="s">
        <v>22</v>
      </c>
      <c r="Q14" s="703" t="s">
        <v>8</v>
      </c>
      <c r="R14" s="703">
        <v>0</v>
      </c>
      <c r="S14" s="703" t="s">
        <v>12</v>
      </c>
      <c r="T14" s="704" t="s">
        <v>8</v>
      </c>
      <c r="U14" s="268" t="s">
        <v>8</v>
      </c>
      <c r="V14" s="703">
        <v>0</v>
      </c>
      <c r="W14" s="703" t="s">
        <v>8</v>
      </c>
      <c r="X14" s="703" t="s">
        <v>8</v>
      </c>
      <c r="Y14" s="705">
        <v>0</v>
      </c>
      <c r="Z14" s="706" t="s">
        <v>8</v>
      </c>
      <c r="AA14" s="703" t="s">
        <v>12</v>
      </c>
      <c r="AB14" s="703" t="s">
        <v>8</v>
      </c>
      <c r="AC14" s="703">
        <v>0</v>
      </c>
      <c r="AD14" s="704" t="s">
        <v>8</v>
      </c>
      <c r="AE14" s="268" t="s">
        <v>8</v>
      </c>
      <c r="AF14" s="703" t="s">
        <v>8</v>
      </c>
      <c r="AG14" s="703">
        <v>0</v>
      </c>
      <c r="AH14" s="703">
        <v>0</v>
      </c>
      <c r="AI14" s="705">
        <v>0</v>
      </c>
      <c r="AJ14" s="706" t="s">
        <v>8</v>
      </c>
      <c r="AK14" s="703">
        <v>0</v>
      </c>
      <c r="AL14" s="703">
        <v>0</v>
      </c>
      <c r="AM14" s="703">
        <v>0</v>
      </c>
      <c r="AN14" s="704" t="s">
        <v>8</v>
      </c>
      <c r="AO14" s="268" t="s">
        <v>8</v>
      </c>
      <c r="AP14" s="703" t="s">
        <v>12</v>
      </c>
      <c r="AQ14" s="703">
        <v>0</v>
      </c>
      <c r="AR14" s="703">
        <v>0</v>
      </c>
      <c r="AS14" s="705" t="s">
        <v>8</v>
      </c>
      <c r="AT14" s="706">
        <v>0</v>
      </c>
      <c r="AU14" s="703" t="s">
        <v>8</v>
      </c>
      <c r="AV14" s="703" t="s">
        <v>8</v>
      </c>
      <c r="AW14" s="703">
        <v>0</v>
      </c>
      <c r="AX14" s="704" t="s">
        <v>8</v>
      </c>
      <c r="AY14" s="268">
        <v>0</v>
      </c>
      <c r="AZ14" s="703" t="s">
        <v>8</v>
      </c>
      <c r="BA14" s="703">
        <v>0</v>
      </c>
      <c r="BB14" s="703">
        <v>0</v>
      </c>
      <c r="BC14" s="705" t="s">
        <v>8</v>
      </c>
      <c r="BD14" s="706">
        <v>0</v>
      </c>
      <c r="BE14" s="703">
        <v>0</v>
      </c>
      <c r="BF14" s="703">
        <v>0</v>
      </c>
      <c r="BG14" s="703" t="s">
        <v>12</v>
      </c>
      <c r="BH14" s="704">
        <v>0</v>
      </c>
      <c r="BI14" s="268">
        <v>0</v>
      </c>
      <c r="BJ14" s="703">
        <v>0</v>
      </c>
      <c r="BK14" s="703">
        <v>0</v>
      </c>
      <c r="BL14" s="703" t="s">
        <v>8</v>
      </c>
      <c r="BM14" s="705">
        <v>0</v>
      </c>
      <c r="BN14" s="706" t="s">
        <v>8</v>
      </c>
      <c r="BO14" s="703">
        <v>0</v>
      </c>
      <c r="BP14" s="703">
        <v>0</v>
      </c>
      <c r="BQ14" s="703" t="s">
        <v>8</v>
      </c>
      <c r="BR14" s="705" t="s">
        <v>22</v>
      </c>
      <c r="BS14" s="269">
        <f t="shared" si="1"/>
        <v>8</v>
      </c>
      <c r="BT14" s="424" t="str">
        <f t="shared" si="2"/>
        <v>エトフィンFLFL</v>
      </c>
    </row>
    <row r="15" spans="1:72" s="63" customFormat="1" ht="19.5" customHeight="1">
      <c r="A15" s="1205"/>
      <c r="B15" s="489">
        <f t="shared" si="3"/>
        <v>9</v>
      </c>
      <c r="C15" s="465" t="s">
        <v>535</v>
      </c>
      <c r="D15" s="650">
        <v>9</v>
      </c>
      <c r="E15" s="464" t="s">
        <v>4</v>
      </c>
      <c r="F15" s="268" t="s">
        <v>8</v>
      </c>
      <c r="G15" s="703" t="s">
        <v>8</v>
      </c>
      <c r="H15" s="703">
        <v>0</v>
      </c>
      <c r="I15" s="703" t="s">
        <v>8</v>
      </c>
      <c r="J15" s="704" t="s">
        <v>8</v>
      </c>
      <c r="K15" s="268" t="s">
        <v>8</v>
      </c>
      <c r="L15" s="703">
        <v>0</v>
      </c>
      <c r="M15" s="703">
        <v>0</v>
      </c>
      <c r="N15" s="703" t="s">
        <v>8</v>
      </c>
      <c r="O15" s="705" t="s">
        <v>8</v>
      </c>
      <c r="P15" s="706" t="s">
        <v>8</v>
      </c>
      <c r="Q15" s="703" t="s">
        <v>8</v>
      </c>
      <c r="R15" s="703" t="s">
        <v>8</v>
      </c>
      <c r="S15" s="703" t="s">
        <v>8</v>
      </c>
      <c r="T15" s="704" t="s">
        <v>8</v>
      </c>
      <c r="U15" s="268" t="s">
        <v>8</v>
      </c>
      <c r="V15" s="703" t="s">
        <v>8</v>
      </c>
      <c r="W15" s="703" t="s">
        <v>8</v>
      </c>
      <c r="X15" s="703" t="s">
        <v>8</v>
      </c>
      <c r="Y15" s="705" t="s">
        <v>8</v>
      </c>
      <c r="Z15" s="706" t="s">
        <v>8</v>
      </c>
      <c r="AA15" s="703" t="s">
        <v>8</v>
      </c>
      <c r="AB15" s="703" t="s">
        <v>8</v>
      </c>
      <c r="AC15" s="703">
        <v>0</v>
      </c>
      <c r="AD15" s="704" t="s">
        <v>8</v>
      </c>
      <c r="AE15" s="268" t="s">
        <v>8</v>
      </c>
      <c r="AF15" s="703" t="s">
        <v>8</v>
      </c>
      <c r="AG15" s="703" t="s">
        <v>8</v>
      </c>
      <c r="AH15" s="703" t="s">
        <v>8</v>
      </c>
      <c r="AI15" s="705" t="s">
        <v>8</v>
      </c>
      <c r="AJ15" s="706" t="s">
        <v>8</v>
      </c>
      <c r="AK15" s="703">
        <v>0</v>
      </c>
      <c r="AL15" s="703">
        <v>0</v>
      </c>
      <c r="AM15" s="703">
        <v>0</v>
      </c>
      <c r="AN15" s="704" t="s">
        <v>8</v>
      </c>
      <c r="AO15" s="268">
        <v>0</v>
      </c>
      <c r="AP15" s="703" t="s">
        <v>8</v>
      </c>
      <c r="AQ15" s="703" t="s">
        <v>8</v>
      </c>
      <c r="AR15" s="703" t="s">
        <v>8</v>
      </c>
      <c r="AS15" s="705" t="s">
        <v>8</v>
      </c>
      <c r="AT15" s="706" t="s">
        <v>8</v>
      </c>
      <c r="AU15" s="703" t="s">
        <v>8</v>
      </c>
      <c r="AV15" s="703" t="s">
        <v>8</v>
      </c>
      <c r="AW15" s="703" t="s">
        <v>8</v>
      </c>
      <c r="AX15" s="704" t="s">
        <v>8</v>
      </c>
      <c r="AY15" s="268" t="s">
        <v>8</v>
      </c>
      <c r="AZ15" s="703" t="s">
        <v>8</v>
      </c>
      <c r="BA15" s="703">
        <v>0</v>
      </c>
      <c r="BB15" s="703" t="s">
        <v>8</v>
      </c>
      <c r="BC15" s="705" t="s">
        <v>8</v>
      </c>
      <c r="BD15" s="706" t="s">
        <v>8</v>
      </c>
      <c r="BE15" s="703">
        <v>0</v>
      </c>
      <c r="BF15" s="703">
        <v>0</v>
      </c>
      <c r="BG15" s="703" t="s">
        <v>8</v>
      </c>
      <c r="BH15" s="704" t="s">
        <v>8</v>
      </c>
      <c r="BI15" s="268" t="s">
        <v>8</v>
      </c>
      <c r="BJ15" s="703" t="s">
        <v>8</v>
      </c>
      <c r="BK15" s="703" t="s">
        <v>8</v>
      </c>
      <c r="BL15" s="703" t="s">
        <v>8</v>
      </c>
      <c r="BM15" s="705">
        <v>0</v>
      </c>
      <c r="BN15" s="706" t="s">
        <v>8</v>
      </c>
      <c r="BO15" s="703" t="s">
        <v>8</v>
      </c>
      <c r="BP15" s="703">
        <v>0</v>
      </c>
      <c r="BQ15" s="703" t="s">
        <v>8</v>
      </c>
      <c r="BR15" s="705" t="s">
        <v>22</v>
      </c>
      <c r="BS15" s="269">
        <f t="shared" si="1"/>
        <v>9</v>
      </c>
      <c r="BT15" s="424" t="str">
        <f t="shared" si="2"/>
        <v>オーソサイド水水</v>
      </c>
    </row>
    <row r="16" spans="1:72" s="63" customFormat="1" ht="19.5" customHeight="1" thickBot="1">
      <c r="A16" s="1205"/>
      <c r="B16" s="490">
        <f t="shared" si="3"/>
        <v>10</v>
      </c>
      <c r="C16" s="491" t="s">
        <v>793</v>
      </c>
      <c r="D16" s="670">
        <v>10</v>
      </c>
      <c r="E16" s="492" t="s">
        <v>4</v>
      </c>
      <c r="F16" s="270" t="s">
        <v>8</v>
      </c>
      <c r="G16" s="711">
        <v>0</v>
      </c>
      <c r="H16" s="711">
        <v>0</v>
      </c>
      <c r="I16" s="711">
        <v>0</v>
      </c>
      <c r="J16" s="712" t="s">
        <v>8</v>
      </c>
      <c r="K16" s="270">
        <v>0</v>
      </c>
      <c r="L16" s="711">
        <v>0</v>
      </c>
      <c r="M16" s="711">
        <v>0</v>
      </c>
      <c r="N16" s="711">
        <v>0</v>
      </c>
      <c r="O16" s="713" t="s">
        <v>8</v>
      </c>
      <c r="P16" s="714" t="s">
        <v>22</v>
      </c>
      <c r="Q16" s="711">
        <v>0</v>
      </c>
      <c r="R16" s="711">
        <v>0</v>
      </c>
      <c r="S16" s="711">
        <v>0</v>
      </c>
      <c r="T16" s="712">
        <v>0</v>
      </c>
      <c r="U16" s="270">
        <v>0</v>
      </c>
      <c r="V16" s="711" t="s">
        <v>8</v>
      </c>
      <c r="W16" s="711" t="s">
        <v>8</v>
      </c>
      <c r="X16" s="711" t="s">
        <v>8</v>
      </c>
      <c r="Y16" s="713">
        <v>0</v>
      </c>
      <c r="Z16" s="714">
        <v>0</v>
      </c>
      <c r="AA16" s="711">
        <v>0</v>
      </c>
      <c r="AB16" s="711">
        <v>0</v>
      </c>
      <c r="AC16" s="711">
        <v>0</v>
      </c>
      <c r="AD16" s="712">
        <v>0</v>
      </c>
      <c r="AE16" s="270">
        <v>0</v>
      </c>
      <c r="AF16" s="711">
        <v>0</v>
      </c>
      <c r="AG16" s="711">
        <v>0</v>
      </c>
      <c r="AH16" s="711">
        <v>0</v>
      </c>
      <c r="AI16" s="713" t="s">
        <v>8</v>
      </c>
      <c r="AJ16" s="714">
        <v>0</v>
      </c>
      <c r="AK16" s="711">
        <v>0</v>
      </c>
      <c r="AL16" s="711">
        <v>0</v>
      </c>
      <c r="AM16" s="711">
        <v>0</v>
      </c>
      <c r="AN16" s="712" t="s">
        <v>8</v>
      </c>
      <c r="AO16" s="270">
        <v>0</v>
      </c>
      <c r="AP16" s="711" t="s">
        <v>8</v>
      </c>
      <c r="AQ16" s="711">
        <v>0</v>
      </c>
      <c r="AR16" s="711">
        <v>0</v>
      </c>
      <c r="AS16" s="713" t="s">
        <v>8</v>
      </c>
      <c r="AT16" s="714">
        <v>0</v>
      </c>
      <c r="AU16" s="711">
        <v>0</v>
      </c>
      <c r="AV16" s="711">
        <v>0</v>
      </c>
      <c r="AW16" s="711" t="s">
        <v>8</v>
      </c>
      <c r="AX16" s="712">
        <v>0</v>
      </c>
      <c r="AY16" s="270">
        <v>0</v>
      </c>
      <c r="AZ16" s="711" t="s">
        <v>8</v>
      </c>
      <c r="BA16" s="711">
        <v>0</v>
      </c>
      <c r="BB16" s="711" t="s">
        <v>8</v>
      </c>
      <c r="BC16" s="713">
        <v>0</v>
      </c>
      <c r="BD16" s="714">
        <v>0</v>
      </c>
      <c r="BE16" s="711">
        <v>0</v>
      </c>
      <c r="BF16" s="711">
        <v>0</v>
      </c>
      <c r="BG16" s="711" t="s">
        <v>8</v>
      </c>
      <c r="BH16" s="712" t="s">
        <v>8</v>
      </c>
      <c r="BI16" s="270">
        <v>0</v>
      </c>
      <c r="BJ16" s="711">
        <v>0</v>
      </c>
      <c r="BK16" s="711">
        <v>0</v>
      </c>
      <c r="BL16" s="711">
        <v>0</v>
      </c>
      <c r="BM16" s="713">
        <v>0</v>
      </c>
      <c r="BN16" s="714">
        <v>0</v>
      </c>
      <c r="BO16" s="711">
        <v>0</v>
      </c>
      <c r="BP16" s="711">
        <v>0</v>
      </c>
      <c r="BQ16" s="711">
        <v>0</v>
      </c>
      <c r="BR16" s="713" t="s">
        <v>22</v>
      </c>
      <c r="BS16" s="272">
        <f t="shared" si="1"/>
        <v>10</v>
      </c>
      <c r="BT16" s="424" t="str">
        <f t="shared" si="2"/>
        <v>オキシラン水水</v>
      </c>
    </row>
    <row r="17" spans="1:72" s="63" customFormat="1" ht="19.5" customHeight="1">
      <c r="A17" s="1205"/>
      <c r="B17" s="456">
        <f t="shared" si="3"/>
        <v>11</v>
      </c>
      <c r="C17" s="457" t="s">
        <v>776</v>
      </c>
      <c r="D17" s="680">
        <v>11</v>
      </c>
      <c r="E17" s="456" t="s">
        <v>4</v>
      </c>
      <c r="F17" s="273" t="s">
        <v>8</v>
      </c>
      <c r="G17" s="715">
        <v>0</v>
      </c>
      <c r="H17" s="715">
        <v>0</v>
      </c>
      <c r="I17" s="715">
        <v>0</v>
      </c>
      <c r="J17" s="716">
        <v>0</v>
      </c>
      <c r="K17" s="273">
        <v>0</v>
      </c>
      <c r="L17" s="715">
        <v>0</v>
      </c>
      <c r="M17" s="715" t="s">
        <v>8</v>
      </c>
      <c r="N17" s="715">
        <v>0</v>
      </c>
      <c r="O17" s="717">
        <v>0</v>
      </c>
      <c r="P17" s="718" t="s">
        <v>22</v>
      </c>
      <c r="Q17" s="715">
        <v>0</v>
      </c>
      <c r="R17" s="715">
        <v>0</v>
      </c>
      <c r="S17" s="715">
        <v>0</v>
      </c>
      <c r="T17" s="716">
        <v>0</v>
      </c>
      <c r="U17" s="273">
        <v>0</v>
      </c>
      <c r="V17" s="715">
        <v>0</v>
      </c>
      <c r="W17" s="715">
        <v>0</v>
      </c>
      <c r="X17" s="715" t="s">
        <v>8</v>
      </c>
      <c r="Y17" s="717">
        <v>0</v>
      </c>
      <c r="Z17" s="718">
        <v>0</v>
      </c>
      <c r="AA17" s="715">
        <v>0</v>
      </c>
      <c r="AB17" s="715">
        <v>0</v>
      </c>
      <c r="AC17" s="715">
        <v>0</v>
      </c>
      <c r="AD17" s="716">
        <v>0</v>
      </c>
      <c r="AE17" s="273">
        <v>0</v>
      </c>
      <c r="AF17" s="715">
        <v>0</v>
      </c>
      <c r="AG17" s="715">
        <v>0</v>
      </c>
      <c r="AH17" s="715">
        <v>0</v>
      </c>
      <c r="AI17" s="717" t="s">
        <v>8</v>
      </c>
      <c r="AJ17" s="718">
        <v>0</v>
      </c>
      <c r="AK17" s="715">
        <v>0</v>
      </c>
      <c r="AL17" s="715">
        <v>0</v>
      </c>
      <c r="AM17" s="715">
        <v>0</v>
      </c>
      <c r="AN17" s="716">
        <v>0</v>
      </c>
      <c r="AO17" s="273">
        <v>0</v>
      </c>
      <c r="AP17" s="715">
        <v>0</v>
      </c>
      <c r="AQ17" s="715">
        <v>0</v>
      </c>
      <c r="AR17" s="715">
        <v>0</v>
      </c>
      <c r="AS17" s="717">
        <v>0</v>
      </c>
      <c r="AT17" s="718">
        <v>0</v>
      </c>
      <c r="AU17" s="715">
        <v>0</v>
      </c>
      <c r="AV17" s="715">
        <v>0</v>
      </c>
      <c r="AW17" s="715">
        <v>0</v>
      </c>
      <c r="AX17" s="716">
        <v>0</v>
      </c>
      <c r="AY17" s="273">
        <v>0</v>
      </c>
      <c r="AZ17" s="715">
        <v>0</v>
      </c>
      <c r="BA17" s="715">
        <v>0</v>
      </c>
      <c r="BB17" s="715" t="s">
        <v>8</v>
      </c>
      <c r="BC17" s="717">
        <v>0</v>
      </c>
      <c r="BD17" s="718">
        <v>0</v>
      </c>
      <c r="BE17" s="715">
        <v>0</v>
      </c>
      <c r="BF17" s="715">
        <v>0</v>
      </c>
      <c r="BG17" s="715" t="s">
        <v>8</v>
      </c>
      <c r="BH17" s="716">
        <v>0</v>
      </c>
      <c r="BI17" s="273">
        <v>0</v>
      </c>
      <c r="BJ17" s="715">
        <v>0</v>
      </c>
      <c r="BK17" s="715">
        <v>0</v>
      </c>
      <c r="BL17" s="715" t="s">
        <v>8</v>
      </c>
      <c r="BM17" s="717">
        <v>0</v>
      </c>
      <c r="BN17" s="718">
        <v>0</v>
      </c>
      <c r="BO17" s="715">
        <v>0</v>
      </c>
      <c r="BP17" s="715">
        <v>0</v>
      </c>
      <c r="BQ17" s="715">
        <v>0</v>
      </c>
      <c r="BR17" s="717" t="s">
        <v>22</v>
      </c>
      <c r="BS17" s="275">
        <f t="shared" si="1"/>
        <v>11</v>
      </c>
      <c r="BT17" s="424" t="str">
        <f t="shared" si="2"/>
        <v>オキシンドー８０水水</v>
      </c>
    </row>
    <row r="18" spans="1:72" s="63" customFormat="1" ht="19.5" customHeight="1">
      <c r="A18" s="1205"/>
      <c r="B18" s="464">
        <f t="shared" si="3"/>
        <v>12</v>
      </c>
      <c r="C18" s="465" t="s">
        <v>777</v>
      </c>
      <c r="D18" s="650">
        <v>12</v>
      </c>
      <c r="E18" s="464" t="s">
        <v>19</v>
      </c>
      <c r="F18" s="268" t="s">
        <v>8</v>
      </c>
      <c r="G18" s="703" t="s">
        <v>8</v>
      </c>
      <c r="H18" s="703">
        <v>0</v>
      </c>
      <c r="I18" s="703" t="s">
        <v>8</v>
      </c>
      <c r="J18" s="704">
        <v>0</v>
      </c>
      <c r="K18" s="268" t="s">
        <v>8</v>
      </c>
      <c r="L18" s="703" t="s">
        <v>8</v>
      </c>
      <c r="M18" s="703">
        <v>0</v>
      </c>
      <c r="N18" s="703" t="s">
        <v>8</v>
      </c>
      <c r="O18" s="705" t="s">
        <v>8</v>
      </c>
      <c r="P18" s="706" t="s">
        <v>8</v>
      </c>
      <c r="Q18" s="703" t="s">
        <v>8</v>
      </c>
      <c r="R18" s="703">
        <v>0</v>
      </c>
      <c r="S18" s="703">
        <v>0</v>
      </c>
      <c r="T18" s="704" t="s">
        <v>8</v>
      </c>
      <c r="U18" s="268" t="s">
        <v>8</v>
      </c>
      <c r="V18" s="703" t="s">
        <v>8</v>
      </c>
      <c r="W18" s="703" t="s">
        <v>8</v>
      </c>
      <c r="X18" s="703" t="s">
        <v>8</v>
      </c>
      <c r="Y18" s="705">
        <v>0</v>
      </c>
      <c r="Z18" s="706" t="s">
        <v>8</v>
      </c>
      <c r="AA18" s="703" t="s">
        <v>8</v>
      </c>
      <c r="AB18" s="703">
        <v>0</v>
      </c>
      <c r="AC18" s="703" t="s">
        <v>8</v>
      </c>
      <c r="AD18" s="704" t="s">
        <v>8</v>
      </c>
      <c r="AE18" s="268" t="s">
        <v>8</v>
      </c>
      <c r="AF18" s="703" t="s">
        <v>8</v>
      </c>
      <c r="AG18" s="703">
        <v>0</v>
      </c>
      <c r="AH18" s="703">
        <v>0</v>
      </c>
      <c r="AI18" s="705" t="s">
        <v>8</v>
      </c>
      <c r="AJ18" s="706">
        <v>0</v>
      </c>
      <c r="AK18" s="703">
        <v>0</v>
      </c>
      <c r="AL18" s="703">
        <v>0</v>
      </c>
      <c r="AM18" s="703" t="s">
        <v>8</v>
      </c>
      <c r="AN18" s="704" t="s">
        <v>8</v>
      </c>
      <c r="AO18" s="268">
        <v>0</v>
      </c>
      <c r="AP18" s="703">
        <v>0</v>
      </c>
      <c r="AQ18" s="703" t="s">
        <v>8</v>
      </c>
      <c r="AR18" s="703">
        <v>0</v>
      </c>
      <c r="AS18" s="705">
        <v>0</v>
      </c>
      <c r="AT18" s="706">
        <v>0</v>
      </c>
      <c r="AU18" s="703" t="s">
        <v>8</v>
      </c>
      <c r="AV18" s="703" t="s">
        <v>8</v>
      </c>
      <c r="AW18" s="703">
        <v>0</v>
      </c>
      <c r="AX18" s="704" t="s">
        <v>8</v>
      </c>
      <c r="AY18" s="268" t="s">
        <v>8</v>
      </c>
      <c r="AZ18" s="703" t="s">
        <v>8</v>
      </c>
      <c r="BA18" s="703" t="s">
        <v>8</v>
      </c>
      <c r="BB18" s="703" t="s">
        <v>8</v>
      </c>
      <c r="BC18" s="705">
        <v>0</v>
      </c>
      <c r="BD18" s="706" t="s">
        <v>8</v>
      </c>
      <c r="BE18" s="703">
        <v>0</v>
      </c>
      <c r="BF18" s="703">
        <v>0</v>
      </c>
      <c r="BG18" s="703" t="s">
        <v>8</v>
      </c>
      <c r="BH18" s="704">
        <v>0</v>
      </c>
      <c r="BI18" s="268">
        <v>0</v>
      </c>
      <c r="BJ18" s="703">
        <v>0</v>
      </c>
      <c r="BK18" s="703">
        <v>0</v>
      </c>
      <c r="BL18" s="703" t="s">
        <v>8</v>
      </c>
      <c r="BM18" s="705">
        <v>0</v>
      </c>
      <c r="BN18" s="706">
        <v>0</v>
      </c>
      <c r="BO18" s="703" t="s">
        <v>8</v>
      </c>
      <c r="BP18" s="703" t="s">
        <v>8</v>
      </c>
      <c r="BQ18" s="703" t="s">
        <v>8</v>
      </c>
      <c r="BR18" s="705" t="s">
        <v>22</v>
      </c>
      <c r="BS18" s="269">
        <f t="shared" si="1"/>
        <v>12</v>
      </c>
      <c r="BT18" s="424" t="str">
        <f t="shared" si="2"/>
        <v>オロンディスウルトラSCSC</v>
      </c>
    </row>
    <row r="19" spans="1:72" s="63" customFormat="1" ht="19.5" customHeight="1">
      <c r="A19" s="1205"/>
      <c r="B19" s="464">
        <f t="shared" si="3"/>
        <v>13</v>
      </c>
      <c r="C19" s="465" t="s">
        <v>612</v>
      </c>
      <c r="D19" s="650">
        <v>13</v>
      </c>
      <c r="E19" s="464" t="s">
        <v>4</v>
      </c>
      <c r="F19" s="268" t="s">
        <v>8</v>
      </c>
      <c r="G19" s="703">
        <v>0</v>
      </c>
      <c r="H19" s="703">
        <v>0</v>
      </c>
      <c r="I19" s="703" t="s">
        <v>8</v>
      </c>
      <c r="J19" s="704">
        <v>0</v>
      </c>
      <c r="K19" s="268">
        <v>0</v>
      </c>
      <c r="L19" s="703" t="s">
        <v>8</v>
      </c>
      <c r="M19" s="703">
        <v>0</v>
      </c>
      <c r="N19" s="703" t="s">
        <v>8</v>
      </c>
      <c r="O19" s="705">
        <v>0</v>
      </c>
      <c r="P19" s="706" t="s">
        <v>22</v>
      </c>
      <c r="Q19" s="703" t="s">
        <v>15</v>
      </c>
      <c r="R19" s="703">
        <v>0</v>
      </c>
      <c r="S19" s="703">
        <v>0</v>
      </c>
      <c r="T19" s="704">
        <v>0</v>
      </c>
      <c r="U19" s="268">
        <v>0</v>
      </c>
      <c r="V19" s="703" t="s">
        <v>8</v>
      </c>
      <c r="W19" s="703" t="s">
        <v>8</v>
      </c>
      <c r="X19" s="703" t="s">
        <v>8</v>
      </c>
      <c r="Y19" s="705">
        <v>0</v>
      </c>
      <c r="Z19" s="706">
        <v>0</v>
      </c>
      <c r="AA19" s="703">
        <v>0</v>
      </c>
      <c r="AB19" s="703">
        <v>0</v>
      </c>
      <c r="AC19" s="703">
        <v>0</v>
      </c>
      <c r="AD19" s="704">
        <v>0</v>
      </c>
      <c r="AE19" s="268">
        <v>0</v>
      </c>
      <c r="AF19" s="703" t="s">
        <v>8</v>
      </c>
      <c r="AG19" s="703">
        <v>0</v>
      </c>
      <c r="AH19" s="703">
        <v>0</v>
      </c>
      <c r="AI19" s="705" t="s">
        <v>8</v>
      </c>
      <c r="AJ19" s="706">
        <v>0</v>
      </c>
      <c r="AK19" s="703">
        <v>0</v>
      </c>
      <c r="AL19" s="703">
        <v>0</v>
      </c>
      <c r="AM19" s="703">
        <v>0</v>
      </c>
      <c r="AN19" s="704" t="s">
        <v>8</v>
      </c>
      <c r="AO19" s="268">
        <v>0</v>
      </c>
      <c r="AP19" s="703">
        <v>0</v>
      </c>
      <c r="AQ19" s="703" t="s">
        <v>8</v>
      </c>
      <c r="AR19" s="703">
        <v>0</v>
      </c>
      <c r="AS19" s="705">
        <v>0</v>
      </c>
      <c r="AT19" s="706">
        <v>0</v>
      </c>
      <c r="AU19" s="703">
        <v>0</v>
      </c>
      <c r="AV19" s="703">
        <v>0</v>
      </c>
      <c r="AW19" s="703" t="s">
        <v>8</v>
      </c>
      <c r="AX19" s="704" t="s">
        <v>8</v>
      </c>
      <c r="AY19" s="268" t="s">
        <v>8</v>
      </c>
      <c r="AZ19" s="703" t="s">
        <v>8</v>
      </c>
      <c r="BA19" s="703">
        <v>0</v>
      </c>
      <c r="BB19" s="703" t="s">
        <v>8</v>
      </c>
      <c r="BC19" s="705">
        <v>0</v>
      </c>
      <c r="BD19" s="706">
        <v>0</v>
      </c>
      <c r="BE19" s="703">
        <v>0</v>
      </c>
      <c r="BF19" s="703">
        <v>0</v>
      </c>
      <c r="BG19" s="703">
        <v>0</v>
      </c>
      <c r="BH19" s="704">
        <v>0</v>
      </c>
      <c r="BI19" s="268">
        <v>0</v>
      </c>
      <c r="BJ19" s="703">
        <v>0</v>
      </c>
      <c r="BK19" s="703">
        <v>0</v>
      </c>
      <c r="BL19" s="703">
        <v>0</v>
      </c>
      <c r="BM19" s="705">
        <v>0</v>
      </c>
      <c r="BN19" s="706">
        <v>0</v>
      </c>
      <c r="BO19" s="703">
        <v>0</v>
      </c>
      <c r="BP19" s="703">
        <v>0</v>
      </c>
      <c r="BQ19" s="703">
        <v>0</v>
      </c>
      <c r="BR19" s="705" t="s">
        <v>22</v>
      </c>
      <c r="BS19" s="269">
        <f t="shared" si="1"/>
        <v>13</v>
      </c>
      <c r="BT19" s="424" t="str">
        <f t="shared" si="2"/>
        <v>カーゼートＰＺ水水</v>
      </c>
    </row>
    <row r="20" spans="1:72" s="63" customFormat="1" ht="19.5" customHeight="1">
      <c r="A20" s="1205"/>
      <c r="B20" s="464">
        <f t="shared" si="3"/>
        <v>14</v>
      </c>
      <c r="C20" s="465" t="s">
        <v>681</v>
      </c>
      <c r="D20" s="650">
        <v>14</v>
      </c>
      <c r="E20" s="464" t="s">
        <v>4</v>
      </c>
      <c r="F20" s="268" t="s">
        <v>8</v>
      </c>
      <c r="G20" s="703">
        <v>0</v>
      </c>
      <c r="H20" s="703">
        <v>0</v>
      </c>
      <c r="I20" s="703" t="s">
        <v>8</v>
      </c>
      <c r="J20" s="704" t="s">
        <v>8</v>
      </c>
      <c r="K20" s="268" t="s">
        <v>8</v>
      </c>
      <c r="L20" s="703" t="s">
        <v>8</v>
      </c>
      <c r="M20" s="703">
        <v>0</v>
      </c>
      <c r="N20" s="703" t="s">
        <v>8</v>
      </c>
      <c r="O20" s="705" t="s">
        <v>8</v>
      </c>
      <c r="P20" s="706" t="s">
        <v>22</v>
      </c>
      <c r="Q20" s="703" t="s">
        <v>8</v>
      </c>
      <c r="R20" s="703">
        <v>0</v>
      </c>
      <c r="S20" s="703" t="s">
        <v>8</v>
      </c>
      <c r="T20" s="704" t="s">
        <v>8</v>
      </c>
      <c r="U20" s="268" t="s">
        <v>8</v>
      </c>
      <c r="V20" s="703" t="s">
        <v>8</v>
      </c>
      <c r="W20" s="703" t="s">
        <v>8</v>
      </c>
      <c r="X20" s="703" t="s">
        <v>8</v>
      </c>
      <c r="Y20" s="705" t="s">
        <v>8</v>
      </c>
      <c r="Z20" s="706" t="s">
        <v>8</v>
      </c>
      <c r="AA20" s="703" t="s">
        <v>8</v>
      </c>
      <c r="AB20" s="703" t="s">
        <v>8</v>
      </c>
      <c r="AC20" s="703" t="s">
        <v>8</v>
      </c>
      <c r="AD20" s="704">
        <v>0</v>
      </c>
      <c r="AE20" s="268" t="s">
        <v>8</v>
      </c>
      <c r="AF20" s="703">
        <v>0</v>
      </c>
      <c r="AG20" s="703" t="s">
        <v>8</v>
      </c>
      <c r="AH20" s="703">
        <v>0</v>
      </c>
      <c r="AI20" s="705" t="s">
        <v>8</v>
      </c>
      <c r="AJ20" s="706" t="s">
        <v>8</v>
      </c>
      <c r="AK20" s="703">
        <v>0</v>
      </c>
      <c r="AL20" s="703" t="s">
        <v>8</v>
      </c>
      <c r="AM20" s="703" t="s">
        <v>8</v>
      </c>
      <c r="AN20" s="704" t="s">
        <v>8</v>
      </c>
      <c r="AO20" s="268">
        <v>0</v>
      </c>
      <c r="AP20" s="703" t="s">
        <v>8</v>
      </c>
      <c r="AQ20" s="703" t="s">
        <v>8</v>
      </c>
      <c r="AR20" s="703" t="s">
        <v>8</v>
      </c>
      <c r="AS20" s="705" t="s">
        <v>8</v>
      </c>
      <c r="AT20" s="706">
        <v>0</v>
      </c>
      <c r="AU20" s="703" t="s">
        <v>8</v>
      </c>
      <c r="AV20" s="703" t="s">
        <v>8</v>
      </c>
      <c r="AW20" s="703" t="s">
        <v>8</v>
      </c>
      <c r="AX20" s="704" t="s">
        <v>8</v>
      </c>
      <c r="AY20" s="268" t="s">
        <v>8</v>
      </c>
      <c r="AZ20" s="703" t="s">
        <v>8</v>
      </c>
      <c r="BA20" s="703">
        <v>0</v>
      </c>
      <c r="BB20" s="703" t="s">
        <v>8</v>
      </c>
      <c r="BC20" s="705" t="s">
        <v>8</v>
      </c>
      <c r="BD20" s="706" t="s">
        <v>8</v>
      </c>
      <c r="BE20" s="703">
        <v>0</v>
      </c>
      <c r="BF20" s="703">
        <v>0</v>
      </c>
      <c r="BG20" s="703">
        <v>0</v>
      </c>
      <c r="BH20" s="704">
        <v>0</v>
      </c>
      <c r="BI20" s="268" t="s">
        <v>8</v>
      </c>
      <c r="BJ20" s="703" t="s">
        <v>8</v>
      </c>
      <c r="BK20" s="703" t="s">
        <v>8</v>
      </c>
      <c r="BL20" s="703">
        <v>0</v>
      </c>
      <c r="BM20" s="705">
        <v>0</v>
      </c>
      <c r="BN20" s="706">
        <v>0</v>
      </c>
      <c r="BO20" s="703" t="s">
        <v>8</v>
      </c>
      <c r="BP20" s="703">
        <v>0</v>
      </c>
      <c r="BQ20" s="703">
        <v>0</v>
      </c>
      <c r="BR20" s="705" t="s">
        <v>22</v>
      </c>
      <c r="BS20" s="269">
        <f t="shared" si="1"/>
        <v>14</v>
      </c>
      <c r="BT20" s="424" t="str">
        <f t="shared" si="2"/>
        <v>カセット水水</v>
      </c>
    </row>
    <row r="21" spans="1:72" s="63" customFormat="1" ht="19.5" customHeight="1" thickBot="1">
      <c r="A21" s="1205"/>
      <c r="B21" s="472">
        <f t="shared" si="3"/>
        <v>15</v>
      </c>
      <c r="C21" s="473" t="s">
        <v>613</v>
      </c>
      <c r="D21" s="659">
        <v>15</v>
      </c>
      <c r="E21" s="472" t="s">
        <v>4</v>
      </c>
      <c r="F21" s="276" t="s">
        <v>8</v>
      </c>
      <c r="G21" s="707">
        <v>0</v>
      </c>
      <c r="H21" s="707">
        <v>0</v>
      </c>
      <c r="I21" s="707" t="s">
        <v>8</v>
      </c>
      <c r="J21" s="708">
        <v>0</v>
      </c>
      <c r="K21" s="276">
        <v>0</v>
      </c>
      <c r="L21" s="707" t="s">
        <v>8</v>
      </c>
      <c r="M21" s="707">
        <v>0</v>
      </c>
      <c r="N21" s="707" t="s">
        <v>8</v>
      </c>
      <c r="O21" s="709">
        <v>0</v>
      </c>
      <c r="P21" s="710" t="s">
        <v>22</v>
      </c>
      <c r="Q21" s="707" t="s">
        <v>15</v>
      </c>
      <c r="R21" s="707">
        <v>0</v>
      </c>
      <c r="S21" s="707">
        <v>0</v>
      </c>
      <c r="T21" s="708">
        <v>0</v>
      </c>
      <c r="U21" s="276">
        <v>0</v>
      </c>
      <c r="V21" s="707" t="s">
        <v>8</v>
      </c>
      <c r="W21" s="707" t="s">
        <v>8</v>
      </c>
      <c r="X21" s="707" t="s">
        <v>8</v>
      </c>
      <c r="Y21" s="709">
        <v>0</v>
      </c>
      <c r="Z21" s="710">
        <v>0</v>
      </c>
      <c r="AA21" s="707">
        <v>0</v>
      </c>
      <c r="AB21" s="707">
        <v>0</v>
      </c>
      <c r="AC21" s="707">
        <v>0</v>
      </c>
      <c r="AD21" s="708">
        <v>0</v>
      </c>
      <c r="AE21" s="276">
        <v>0</v>
      </c>
      <c r="AF21" s="707" t="s">
        <v>8</v>
      </c>
      <c r="AG21" s="707">
        <v>0</v>
      </c>
      <c r="AH21" s="707">
        <v>0</v>
      </c>
      <c r="AI21" s="709" t="s">
        <v>8</v>
      </c>
      <c r="AJ21" s="710">
        <v>0</v>
      </c>
      <c r="AK21" s="707">
        <v>0</v>
      </c>
      <c r="AL21" s="707">
        <v>0</v>
      </c>
      <c r="AM21" s="707">
        <v>0</v>
      </c>
      <c r="AN21" s="708" t="s">
        <v>8</v>
      </c>
      <c r="AO21" s="276">
        <v>0</v>
      </c>
      <c r="AP21" s="707">
        <v>0</v>
      </c>
      <c r="AQ21" s="707" t="s">
        <v>8</v>
      </c>
      <c r="AR21" s="707">
        <v>0</v>
      </c>
      <c r="AS21" s="709">
        <v>0</v>
      </c>
      <c r="AT21" s="710">
        <v>0</v>
      </c>
      <c r="AU21" s="707">
        <v>0</v>
      </c>
      <c r="AV21" s="707">
        <v>0</v>
      </c>
      <c r="AW21" s="707">
        <v>0</v>
      </c>
      <c r="AX21" s="708" t="s">
        <v>8</v>
      </c>
      <c r="AY21" s="276" t="s">
        <v>8</v>
      </c>
      <c r="AZ21" s="707" t="s">
        <v>8</v>
      </c>
      <c r="BA21" s="707">
        <v>0</v>
      </c>
      <c r="BB21" s="707">
        <v>0</v>
      </c>
      <c r="BC21" s="709">
        <v>0</v>
      </c>
      <c r="BD21" s="710">
        <v>0</v>
      </c>
      <c r="BE21" s="707">
        <v>0</v>
      </c>
      <c r="BF21" s="707">
        <v>0</v>
      </c>
      <c r="BG21" s="707">
        <v>0</v>
      </c>
      <c r="BH21" s="708">
        <v>0</v>
      </c>
      <c r="BI21" s="276">
        <v>0</v>
      </c>
      <c r="BJ21" s="707">
        <v>0</v>
      </c>
      <c r="BK21" s="707">
        <v>0</v>
      </c>
      <c r="BL21" s="707">
        <v>0</v>
      </c>
      <c r="BM21" s="709">
        <v>0</v>
      </c>
      <c r="BN21" s="710">
        <v>0</v>
      </c>
      <c r="BO21" s="707">
        <v>0</v>
      </c>
      <c r="BP21" s="707">
        <v>0</v>
      </c>
      <c r="BQ21" s="707">
        <v>0</v>
      </c>
      <c r="BR21" s="709" t="s">
        <v>22</v>
      </c>
      <c r="BS21" s="278">
        <f t="shared" si="1"/>
        <v>15</v>
      </c>
      <c r="BT21" s="424" t="str">
        <f t="shared" si="2"/>
        <v>カビナイスＰＺ水水</v>
      </c>
    </row>
    <row r="22" spans="1:72" s="63" customFormat="1" ht="19.5" customHeight="1">
      <c r="A22" s="1205"/>
      <c r="B22" s="480">
        <f t="shared" si="3"/>
        <v>16</v>
      </c>
      <c r="C22" s="481" t="s">
        <v>772</v>
      </c>
      <c r="D22" s="641">
        <v>16</v>
      </c>
      <c r="E22" s="482" t="s">
        <v>6</v>
      </c>
      <c r="F22" s="265" t="s">
        <v>8</v>
      </c>
      <c r="G22" s="699">
        <v>0</v>
      </c>
      <c r="H22" s="699">
        <v>0</v>
      </c>
      <c r="I22" s="699">
        <v>0</v>
      </c>
      <c r="J22" s="700">
        <v>0</v>
      </c>
      <c r="K22" s="265">
        <v>0</v>
      </c>
      <c r="L22" s="699">
        <v>0</v>
      </c>
      <c r="M22" s="699">
        <v>0</v>
      </c>
      <c r="N22" s="699" t="s">
        <v>8</v>
      </c>
      <c r="O22" s="701">
        <v>0</v>
      </c>
      <c r="P22" s="702" t="s">
        <v>22</v>
      </c>
      <c r="Q22" s="699" t="s">
        <v>8</v>
      </c>
      <c r="R22" s="699">
        <v>0</v>
      </c>
      <c r="S22" s="699">
        <v>0</v>
      </c>
      <c r="T22" s="700">
        <v>0</v>
      </c>
      <c r="U22" s="265">
        <v>0</v>
      </c>
      <c r="V22" s="699" t="s">
        <v>8</v>
      </c>
      <c r="W22" s="699" t="s">
        <v>8</v>
      </c>
      <c r="X22" s="699" t="s">
        <v>8</v>
      </c>
      <c r="Y22" s="701">
        <v>0</v>
      </c>
      <c r="Z22" s="702">
        <v>0</v>
      </c>
      <c r="AA22" s="699">
        <v>0</v>
      </c>
      <c r="AB22" s="699">
        <v>0</v>
      </c>
      <c r="AC22" s="699" t="s">
        <v>8</v>
      </c>
      <c r="AD22" s="700">
        <v>0</v>
      </c>
      <c r="AE22" s="265">
        <v>0</v>
      </c>
      <c r="AF22" s="699" t="s">
        <v>8</v>
      </c>
      <c r="AG22" s="699" t="s">
        <v>8</v>
      </c>
      <c r="AH22" s="699" t="s">
        <v>8</v>
      </c>
      <c r="AI22" s="701" t="s">
        <v>8</v>
      </c>
      <c r="AJ22" s="702">
        <v>0</v>
      </c>
      <c r="AK22" s="699">
        <v>0</v>
      </c>
      <c r="AL22" s="699">
        <v>0</v>
      </c>
      <c r="AM22" s="699" t="s">
        <v>8</v>
      </c>
      <c r="AN22" s="700" t="s">
        <v>8</v>
      </c>
      <c r="AO22" s="265">
        <v>0</v>
      </c>
      <c r="AP22" s="699">
        <v>0</v>
      </c>
      <c r="AQ22" s="699">
        <v>0</v>
      </c>
      <c r="AR22" s="699">
        <v>0</v>
      </c>
      <c r="AS22" s="701">
        <v>0</v>
      </c>
      <c r="AT22" s="702">
        <v>0</v>
      </c>
      <c r="AU22" s="699">
        <v>0</v>
      </c>
      <c r="AV22" s="699">
        <v>0</v>
      </c>
      <c r="AW22" s="699" t="s">
        <v>8</v>
      </c>
      <c r="AX22" s="700">
        <v>0</v>
      </c>
      <c r="AY22" s="265" t="s">
        <v>8</v>
      </c>
      <c r="AZ22" s="699" t="s">
        <v>8</v>
      </c>
      <c r="BA22" s="699">
        <v>0</v>
      </c>
      <c r="BB22" s="699" t="s">
        <v>8</v>
      </c>
      <c r="BC22" s="701">
        <v>0</v>
      </c>
      <c r="BD22" s="702" t="s">
        <v>8</v>
      </c>
      <c r="BE22" s="699">
        <v>0</v>
      </c>
      <c r="BF22" s="699">
        <v>0</v>
      </c>
      <c r="BG22" s="699">
        <v>0</v>
      </c>
      <c r="BH22" s="700" t="s">
        <v>8</v>
      </c>
      <c r="BI22" s="265">
        <v>0</v>
      </c>
      <c r="BJ22" s="699">
        <v>0</v>
      </c>
      <c r="BK22" s="699">
        <v>0</v>
      </c>
      <c r="BL22" s="699" t="s">
        <v>8</v>
      </c>
      <c r="BM22" s="701">
        <v>0</v>
      </c>
      <c r="BN22" s="702">
        <v>0</v>
      </c>
      <c r="BO22" s="699" t="s">
        <v>8</v>
      </c>
      <c r="BP22" s="699">
        <v>0</v>
      </c>
      <c r="BQ22" s="699">
        <v>0</v>
      </c>
      <c r="BR22" s="701" t="s">
        <v>22</v>
      </c>
      <c r="BS22" s="267">
        <f t="shared" si="1"/>
        <v>16</v>
      </c>
      <c r="BT22" s="424" t="str">
        <f t="shared" si="2"/>
        <v>キノンドーFLFL</v>
      </c>
    </row>
    <row r="23" spans="1:72" s="63" customFormat="1" ht="19.5" customHeight="1">
      <c r="A23" s="1205"/>
      <c r="B23" s="489">
        <f t="shared" si="3"/>
        <v>17</v>
      </c>
      <c r="C23" s="465" t="s">
        <v>794</v>
      </c>
      <c r="D23" s="650">
        <v>17</v>
      </c>
      <c r="E23" s="464" t="s">
        <v>4</v>
      </c>
      <c r="F23" s="268" t="s">
        <v>8</v>
      </c>
      <c r="G23" s="703" t="s">
        <v>8</v>
      </c>
      <c r="H23" s="703">
        <v>0</v>
      </c>
      <c r="I23" s="703">
        <v>0</v>
      </c>
      <c r="J23" s="704">
        <v>0</v>
      </c>
      <c r="K23" s="268">
        <v>0</v>
      </c>
      <c r="L23" s="703">
        <v>0</v>
      </c>
      <c r="M23" s="703">
        <v>0</v>
      </c>
      <c r="N23" s="703">
        <v>0</v>
      </c>
      <c r="O23" s="705">
        <v>0</v>
      </c>
      <c r="P23" s="706" t="s">
        <v>22</v>
      </c>
      <c r="Q23" s="703" t="s">
        <v>8</v>
      </c>
      <c r="R23" s="703">
        <v>0</v>
      </c>
      <c r="S23" s="703">
        <v>0</v>
      </c>
      <c r="T23" s="704">
        <v>0</v>
      </c>
      <c r="U23" s="268">
        <v>0</v>
      </c>
      <c r="V23" s="703" t="s">
        <v>8</v>
      </c>
      <c r="W23" s="703">
        <v>0</v>
      </c>
      <c r="X23" s="703">
        <v>0</v>
      </c>
      <c r="Y23" s="705">
        <v>0</v>
      </c>
      <c r="Z23" s="706">
        <v>0</v>
      </c>
      <c r="AA23" s="703">
        <v>0</v>
      </c>
      <c r="AB23" s="703">
        <v>0</v>
      </c>
      <c r="AC23" s="703">
        <v>0</v>
      </c>
      <c r="AD23" s="704">
        <v>0</v>
      </c>
      <c r="AE23" s="268">
        <v>0</v>
      </c>
      <c r="AF23" s="703">
        <v>0</v>
      </c>
      <c r="AG23" s="703">
        <v>0</v>
      </c>
      <c r="AH23" s="703">
        <v>0</v>
      </c>
      <c r="AI23" s="705">
        <v>0</v>
      </c>
      <c r="AJ23" s="706">
        <v>0</v>
      </c>
      <c r="AK23" s="703">
        <v>0</v>
      </c>
      <c r="AL23" s="703">
        <v>0</v>
      </c>
      <c r="AM23" s="703">
        <v>0</v>
      </c>
      <c r="AN23" s="704">
        <v>0</v>
      </c>
      <c r="AO23" s="268">
        <v>0</v>
      </c>
      <c r="AP23" s="703">
        <v>0</v>
      </c>
      <c r="AQ23" s="703">
        <v>0</v>
      </c>
      <c r="AR23" s="703">
        <v>0</v>
      </c>
      <c r="AS23" s="705">
        <v>0</v>
      </c>
      <c r="AT23" s="706">
        <v>0</v>
      </c>
      <c r="AU23" s="703">
        <v>0</v>
      </c>
      <c r="AV23" s="703">
        <v>0</v>
      </c>
      <c r="AW23" s="703" t="s">
        <v>8</v>
      </c>
      <c r="AX23" s="704">
        <v>0</v>
      </c>
      <c r="AY23" s="268">
        <v>0</v>
      </c>
      <c r="AZ23" s="703" t="s">
        <v>8</v>
      </c>
      <c r="BA23" s="703">
        <v>0</v>
      </c>
      <c r="BB23" s="703" t="s">
        <v>8</v>
      </c>
      <c r="BC23" s="705">
        <v>0</v>
      </c>
      <c r="BD23" s="706">
        <v>0</v>
      </c>
      <c r="BE23" s="703">
        <v>0</v>
      </c>
      <c r="BF23" s="703">
        <v>0</v>
      </c>
      <c r="BG23" s="703">
        <v>0</v>
      </c>
      <c r="BH23" s="704">
        <v>0</v>
      </c>
      <c r="BI23" s="268">
        <v>0</v>
      </c>
      <c r="BJ23" s="703">
        <v>0</v>
      </c>
      <c r="BK23" s="703">
        <v>0</v>
      </c>
      <c r="BL23" s="703">
        <v>0</v>
      </c>
      <c r="BM23" s="705">
        <v>0</v>
      </c>
      <c r="BN23" s="706">
        <v>0</v>
      </c>
      <c r="BO23" s="703" t="s">
        <v>8</v>
      </c>
      <c r="BP23" s="703">
        <v>0</v>
      </c>
      <c r="BQ23" s="703">
        <v>0</v>
      </c>
      <c r="BR23" s="705" t="s">
        <v>22</v>
      </c>
      <c r="BS23" s="269">
        <f t="shared" si="1"/>
        <v>17</v>
      </c>
      <c r="BT23" s="424" t="str">
        <f t="shared" si="2"/>
        <v>キノンドー８０水水</v>
      </c>
    </row>
    <row r="24" spans="1:72" s="63" customFormat="1" ht="19.5" customHeight="1">
      <c r="A24" s="1205"/>
      <c r="B24" s="489">
        <f t="shared" si="3"/>
        <v>18</v>
      </c>
      <c r="C24" s="465" t="s">
        <v>645</v>
      </c>
      <c r="D24" s="650">
        <v>18</v>
      </c>
      <c r="E24" s="464" t="s">
        <v>6</v>
      </c>
      <c r="F24" s="268" t="s">
        <v>8</v>
      </c>
      <c r="G24" s="703" t="s">
        <v>8</v>
      </c>
      <c r="H24" s="703">
        <v>0</v>
      </c>
      <c r="I24" s="703" t="s">
        <v>8</v>
      </c>
      <c r="J24" s="704">
        <v>0</v>
      </c>
      <c r="K24" s="268" t="s">
        <v>8</v>
      </c>
      <c r="L24" s="703" t="s">
        <v>8</v>
      </c>
      <c r="M24" s="703">
        <v>0</v>
      </c>
      <c r="N24" s="703" t="s">
        <v>8</v>
      </c>
      <c r="O24" s="705" t="s">
        <v>8</v>
      </c>
      <c r="P24" s="706" t="s">
        <v>22</v>
      </c>
      <c r="Q24" s="703" t="s">
        <v>8</v>
      </c>
      <c r="R24" s="703">
        <v>0</v>
      </c>
      <c r="S24" s="703" t="s">
        <v>8</v>
      </c>
      <c r="T24" s="704" t="s">
        <v>8</v>
      </c>
      <c r="U24" s="268" t="s">
        <v>8</v>
      </c>
      <c r="V24" s="703">
        <v>0</v>
      </c>
      <c r="W24" s="703" t="s">
        <v>8</v>
      </c>
      <c r="X24" s="703" t="s">
        <v>8</v>
      </c>
      <c r="Y24" s="705">
        <v>0</v>
      </c>
      <c r="Z24" s="706">
        <v>0</v>
      </c>
      <c r="AA24" s="703">
        <v>0</v>
      </c>
      <c r="AB24" s="703" t="s">
        <v>8</v>
      </c>
      <c r="AC24" s="703">
        <v>0</v>
      </c>
      <c r="AD24" s="704">
        <v>0</v>
      </c>
      <c r="AE24" s="268" t="s">
        <v>8</v>
      </c>
      <c r="AF24" s="703" t="s">
        <v>8</v>
      </c>
      <c r="AG24" s="703" t="s">
        <v>8</v>
      </c>
      <c r="AH24" s="703" t="s">
        <v>8</v>
      </c>
      <c r="AI24" s="705" t="s">
        <v>8</v>
      </c>
      <c r="AJ24" s="706">
        <v>0</v>
      </c>
      <c r="AK24" s="703">
        <v>0</v>
      </c>
      <c r="AL24" s="703">
        <v>0</v>
      </c>
      <c r="AM24" s="703" t="s">
        <v>8</v>
      </c>
      <c r="AN24" s="704" t="s">
        <v>8</v>
      </c>
      <c r="AO24" s="268">
        <v>0</v>
      </c>
      <c r="AP24" s="703" t="s">
        <v>8</v>
      </c>
      <c r="AQ24" s="703" t="s">
        <v>8</v>
      </c>
      <c r="AR24" s="703">
        <v>0</v>
      </c>
      <c r="AS24" s="705">
        <v>0</v>
      </c>
      <c r="AT24" s="706">
        <v>0</v>
      </c>
      <c r="AU24" s="703" t="s">
        <v>15</v>
      </c>
      <c r="AV24" s="703" t="s">
        <v>15</v>
      </c>
      <c r="AW24" s="703">
        <v>0</v>
      </c>
      <c r="AX24" s="704" t="s">
        <v>8</v>
      </c>
      <c r="AY24" s="268" t="s">
        <v>8</v>
      </c>
      <c r="AZ24" s="703" t="s">
        <v>8</v>
      </c>
      <c r="BA24" s="703">
        <v>0</v>
      </c>
      <c r="BB24" s="703" t="s">
        <v>8</v>
      </c>
      <c r="BC24" s="705">
        <v>0</v>
      </c>
      <c r="BD24" s="706">
        <v>0</v>
      </c>
      <c r="BE24" s="703">
        <v>0</v>
      </c>
      <c r="BF24" s="703">
        <v>0</v>
      </c>
      <c r="BG24" s="703" t="s">
        <v>8</v>
      </c>
      <c r="BH24" s="704">
        <v>0</v>
      </c>
      <c r="BI24" s="268">
        <v>0</v>
      </c>
      <c r="BJ24" s="703" t="s">
        <v>8</v>
      </c>
      <c r="BK24" s="703">
        <v>0</v>
      </c>
      <c r="BL24" s="703" t="s">
        <v>8</v>
      </c>
      <c r="BM24" s="705" t="s">
        <v>15</v>
      </c>
      <c r="BN24" s="706">
        <v>0</v>
      </c>
      <c r="BO24" s="703">
        <v>0</v>
      </c>
      <c r="BP24" s="703">
        <v>0</v>
      </c>
      <c r="BQ24" s="703" t="s">
        <v>15</v>
      </c>
      <c r="BR24" s="705" t="s">
        <v>22</v>
      </c>
      <c r="BS24" s="269">
        <f t="shared" si="1"/>
        <v>18</v>
      </c>
      <c r="BT24" s="424" t="str">
        <f t="shared" si="2"/>
        <v>クプロシールドFLFL</v>
      </c>
    </row>
    <row r="25" spans="1:72" s="63" customFormat="1" ht="19.5" customHeight="1">
      <c r="A25" s="1205"/>
      <c r="B25" s="489">
        <f t="shared" si="3"/>
        <v>19</v>
      </c>
      <c r="C25" s="465" t="s">
        <v>616</v>
      </c>
      <c r="D25" s="650">
        <v>19</v>
      </c>
      <c r="E25" s="464" t="s">
        <v>6</v>
      </c>
      <c r="F25" s="268" t="s">
        <v>8</v>
      </c>
      <c r="G25" s="703" t="s">
        <v>8</v>
      </c>
      <c r="H25" s="703" t="s">
        <v>22</v>
      </c>
      <c r="I25" s="703" t="s">
        <v>22</v>
      </c>
      <c r="J25" s="704" t="s">
        <v>8</v>
      </c>
      <c r="K25" s="268" t="s">
        <v>22</v>
      </c>
      <c r="L25" s="703" t="s">
        <v>8</v>
      </c>
      <c r="M25" s="703" t="s">
        <v>22</v>
      </c>
      <c r="N25" s="703" t="s">
        <v>8</v>
      </c>
      <c r="O25" s="705" t="s">
        <v>8</v>
      </c>
      <c r="P25" s="706" t="s">
        <v>22</v>
      </c>
      <c r="Q25" s="703" t="s">
        <v>8</v>
      </c>
      <c r="R25" s="703" t="s">
        <v>22</v>
      </c>
      <c r="S25" s="703" t="s">
        <v>22</v>
      </c>
      <c r="T25" s="704" t="s">
        <v>22</v>
      </c>
      <c r="U25" s="268" t="s">
        <v>8</v>
      </c>
      <c r="V25" s="703" t="s">
        <v>8</v>
      </c>
      <c r="W25" s="703" t="s">
        <v>8</v>
      </c>
      <c r="X25" s="703" t="s">
        <v>8</v>
      </c>
      <c r="Y25" s="705" t="s">
        <v>22</v>
      </c>
      <c r="Z25" s="706" t="s">
        <v>22</v>
      </c>
      <c r="AA25" s="703" t="s">
        <v>22</v>
      </c>
      <c r="AB25" s="703" t="s">
        <v>22</v>
      </c>
      <c r="AC25" s="703" t="s">
        <v>8</v>
      </c>
      <c r="AD25" s="704" t="s">
        <v>22</v>
      </c>
      <c r="AE25" s="268" t="s">
        <v>8</v>
      </c>
      <c r="AF25" s="703" t="s">
        <v>8</v>
      </c>
      <c r="AG25" s="703" t="s">
        <v>22</v>
      </c>
      <c r="AH25" s="703" t="s">
        <v>8</v>
      </c>
      <c r="AI25" s="705" t="s">
        <v>8</v>
      </c>
      <c r="AJ25" s="706" t="s">
        <v>22</v>
      </c>
      <c r="AK25" s="703" t="s">
        <v>22</v>
      </c>
      <c r="AL25" s="703" t="s">
        <v>22</v>
      </c>
      <c r="AM25" s="703" t="s">
        <v>8</v>
      </c>
      <c r="AN25" s="704" t="s">
        <v>8</v>
      </c>
      <c r="AO25" s="268" t="s">
        <v>22</v>
      </c>
      <c r="AP25" s="703" t="s">
        <v>22</v>
      </c>
      <c r="AQ25" s="703" t="s">
        <v>22</v>
      </c>
      <c r="AR25" s="703" t="s">
        <v>22</v>
      </c>
      <c r="AS25" s="705" t="s">
        <v>22</v>
      </c>
      <c r="AT25" s="706" t="s">
        <v>22</v>
      </c>
      <c r="AU25" s="703" t="s">
        <v>22</v>
      </c>
      <c r="AV25" s="703" t="s">
        <v>22</v>
      </c>
      <c r="AW25" s="703" t="s">
        <v>8</v>
      </c>
      <c r="AX25" s="704" t="s">
        <v>8</v>
      </c>
      <c r="AY25" s="268" t="s">
        <v>8</v>
      </c>
      <c r="AZ25" s="703" t="s">
        <v>8</v>
      </c>
      <c r="BA25" s="703" t="s">
        <v>22</v>
      </c>
      <c r="BB25" s="703" t="s">
        <v>8</v>
      </c>
      <c r="BC25" s="705" t="s">
        <v>22</v>
      </c>
      <c r="BD25" s="706" t="s">
        <v>22</v>
      </c>
      <c r="BE25" s="703" t="s">
        <v>22</v>
      </c>
      <c r="BF25" s="703" t="s">
        <v>22</v>
      </c>
      <c r="BG25" s="703" t="s">
        <v>22</v>
      </c>
      <c r="BH25" s="704" t="s">
        <v>22</v>
      </c>
      <c r="BI25" s="268" t="s">
        <v>22</v>
      </c>
      <c r="BJ25" s="703" t="s">
        <v>22</v>
      </c>
      <c r="BK25" s="703" t="s">
        <v>22</v>
      </c>
      <c r="BL25" s="703" t="s">
        <v>8</v>
      </c>
      <c r="BM25" s="705" t="s">
        <v>22</v>
      </c>
      <c r="BN25" s="706" t="s">
        <v>22</v>
      </c>
      <c r="BO25" s="703" t="s">
        <v>8</v>
      </c>
      <c r="BP25" s="703" t="s">
        <v>22</v>
      </c>
      <c r="BQ25" s="703" t="s">
        <v>22</v>
      </c>
      <c r="BR25" s="705" t="s">
        <v>22</v>
      </c>
      <c r="BS25" s="269">
        <f t="shared" si="1"/>
        <v>19</v>
      </c>
      <c r="BT25" s="424" t="str">
        <f t="shared" si="2"/>
        <v>ケンジャFLFL</v>
      </c>
    </row>
    <row r="26" spans="1:72" s="63" customFormat="1" ht="19.5" customHeight="1" thickBot="1">
      <c r="A26" s="1205"/>
      <c r="B26" s="490">
        <f t="shared" si="3"/>
        <v>20</v>
      </c>
      <c r="C26" s="491" t="s">
        <v>647</v>
      </c>
      <c r="D26" s="670">
        <v>20</v>
      </c>
      <c r="E26" s="492" t="s">
        <v>14</v>
      </c>
      <c r="F26" s="270">
        <v>0</v>
      </c>
      <c r="G26" s="711">
        <v>0</v>
      </c>
      <c r="H26" s="711">
        <v>0</v>
      </c>
      <c r="I26" s="711">
        <v>0</v>
      </c>
      <c r="J26" s="712">
        <v>0</v>
      </c>
      <c r="K26" s="270" t="s">
        <v>8</v>
      </c>
      <c r="L26" s="711" t="s">
        <v>8</v>
      </c>
      <c r="M26" s="711">
        <v>0</v>
      </c>
      <c r="N26" s="711" t="s">
        <v>8</v>
      </c>
      <c r="O26" s="713" t="s">
        <v>8</v>
      </c>
      <c r="P26" s="714" t="s">
        <v>22</v>
      </c>
      <c r="Q26" s="711" t="s">
        <v>8</v>
      </c>
      <c r="R26" s="711">
        <v>0</v>
      </c>
      <c r="S26" s="711">
        <v>0</v>
      </c>
      <c r="T26" s="712" t="s">
        <v>8</v>
      </c>
      <c r="U26" s="270" t="s">
        <v>8</v>
      </c>
      <c r="V26" s="711" t="s">
        <v>8</v>
      </c>
      <c r="W26" s="711" t="s">
        <v>8</v>
      </c>
      <c r="X26" s="711" t="s">
        <v>8</v>
      </c>
      <c r="Y26" s="713">
        <v>0</v>
      </c>
      <c r="Z26" s="714">
        <v>0</v>
      </c>
      <c r="AA26" s="711">
        <v>0</v>
      </c>
      <c r="AB26" s="711">
        <v>0</v>
      </c>
      <c r="AC26" s="711">
        <v>0</v>
      </c>
      <c r="AD26" s="712">
        <v>0</v>
      </c>
      <c r="AE26" s="270">
        <v>0</v>
      </c>
      <c r="AF26" s="711">
        <v>0</v>
      </c>
      <c r="AG26" s="711">
        <v>0</v>
      </c>
      <c r="AH26" s="711">
        <v>0</v>
      </c>
      <c r="AI26" s="713">
        <v>0</v>
      </c>
      <c r="AJ26" s="714">
        <v>0</v>
      </c>
      <c r="AK26" s="711">
        <v>0</v>
      </c>
      <c r="AL26" s="711">
        <v>0</v>
      </c>
      <c r="AM26" s="711" t="s">
        <v>8</v>
      </c>
      <c r="AN26" s="712" t="s">
        <v>8</v>
      </c>
      <c r="AO26" s="270">
        <v>0</v>
      </c>
      <c r="AP26" s="711">
        <v>0</v>
      </c>
      <c r="AQ26" s="711">
        <v>0</v>
      </c>
      <c r="AR26" s="711">
        <v>0</v>
      </c>
      <c r="AS26" s="713">
        <v>0</v>
      </c>
      <c r="AT26" s="714">
        <v>0</v>
      </c>
      <c r="AU26" s="711">
        <v>0</v>
      </c>
      <c r="AV26" s="711" t="s">
        <v>11</v>
      </c>
      <c r="AW26" s="711" t="s">
        <v>8</v>
      </c>
      <c r="AX26" s="712" t="s">
        <v>8</v>
      </c>
      <c r="AY26" s="270">
        <v>0</v>
      </c>
      <c r="AZ26" s="711">
        <v>0</v>
      </c>
      <c r="BA26" s="711">
        <v>0</v>
      </c>
      <c r="BB26" s="711" t="s">
        <v>8</v>
      </c>
      <c r="BC26" s="713">
        <v>0</v>
      </c>
      <c r="BD26" s="714">
        <v>0</v>
      </c>
      <c r="BE26" s="711">
        <v>0</v>
      </c>
      <c r="BF26" s="711">
        <v>0</v>
      </c>
      <c r="BG26" s="711">
        <v>0</v>
      </c>
      <c r="BH26" s="712">
        <v>0</v>
      </c>
      <c r="BI26" s="270">
        <v>0</v>
      </c>
      <c r="BJ26" s="711">
        <v>0</v>
      </c>
      <c r="BK26" s="711">
        <v>0</v>
      </c>
      <c r="BL26" s="711">
        <v>0</v>
      </c>
      <c r="BM26" s="713">
        <v>0</v>
      </c>
      <c r="BN26" s="714">
        <v>0</v>
      </c>
      <c r="BO26" s="711">
        <v>0</v>
      </c>
      <c r="BP26" s="711">
        <v>0</v>
      </c>
      <c r="BQ26" s="711" t="s">
        <v>11</v>
      </c>
      <c r="BR26" s="713" t="s">
        <v>22</v>
      </c>
      <c r="BS26" s="272">
        <f t="shared" si="1"/>
        <v>20</v>
      </c>
      <c r="BT26" s="424" t="str">
        <f t="shared" si="2"/>
        <v>コサイド３０００DFDF</v>
      </c>
    </row>
    <row r="27" spans="1:72" s="63" customFormat="1" ht="19.5" customHeight="1">
      <c r="A27" s="1205"/>
      <c r="B27" s="456">
        <f t="shared" si="3"/>
        <v>21</v>
      </c>
      <c r="C27" s="457" t="s">
        <v>617</v>
      </c>
      <c r="D27" s="680">
        <v>21</v>
      </c>
      <c r="E27" s="456" t="s">
        <v>6</v>
      </c>
      <c r="F27" s="273" t="s">
        <v>8</v>
      </c>
      <c r="G27" s="715">
        <v>0</v>
      </c>
      <c r="H27" s="715">
        <v>0</v>
      </c>
      <c r="I27" s="715" t="s">
        <v>8</v>
      </c>
      <c r="J27" s="716" t="s">
        <v>8</v>
      </c>
      <c r="K27" s="273" t="s">
        <v>8</v>
      </c>
      <c r="L27" s="715" t="s">
        <v>8</v>
      </c>
      <c r="M27" s="715">
        <v>0</v>
      </c>
      <c r="N27" s="715" t="s">
        <v>8</v>
      </c>
      <c r="O27" s="717" t="s">
        <v>8</v>
      </c>
      <c r="P27" s="718" t="s">
        <v>22</v>
      </c>
      <c r="Q27" s="715" t="s">
        <v>8</v>
      </c>
      <c r="R27" s="715">
        <v>0</v>
      </c>
      <c r="S27" s="715" t="s">
        <v>8</v>
      </c>
      <c r="T27" s="716" t="s">
        <v>8</v>
      </c>
      <c r="U27" s="273" t="s">
        <v>8</v>
      </c>
      <c r="V27" s="715" t="s">
        <v>8</v>
      </c>
      <c r="W27" s="715" t="s">
        <v>8</v>
      </c>
      <c r="X27" s="715" t="s">
        <v>8</v>
      </c>
      <c r="Y27" s="717">
        <v>0</v>
      </c>
      <c r="Z27" s="718">
        <v>0</v>
      </c>
      <c r="AA27" s="715">
        <v>0</v>
      </c>
      <c r="AB27" s="715" t="s">
        <v>8</v>
      </c>
      <c r="AC27" s="715">
        <v>0</v>
      </c>
      <c r="AD27" s="716">
        <v>0</v>
      </c>
      <c r="AE27" s="273" t="s">
        <v>8</v>
      </c>
      <c r="AF27" s="715" t="s">
        <v>8</v>
      </c>
      <c r="AG27" s="715">
        <v>0</v>
      </c>
      <c r="AH27" s="715">
        <v>0</v>
      </c>
      <c r="AI27" s="717" t="s">
        <v>8</v>
      </c>
      <c r="AJ27" s="718">
        <v>0</v>
      </c>
      <c r="AK27" s="715">
        <v>0</v>
      </c>
      <c r="AL27" s="715">
        <v>0</v>
      </c>
      <c r="AM27" s="715">
        <v>0</v>
      </c>
      <c r="AN27" s="716" t="s">
        <v>8</v>
      </c>
      <c r="AO27" s="273" t="s">
        <v>8</v>
      </c>
      <c r="AP27" s="715" t="s">
        <v>8</v>
      </c>
      <c r="AQ27" s="715" t="s">
        <v>8</v>
      </c>
      <c r="AR27" s="715">
        <v>0</v>
      </c>
      <c r="AS27" s="717" t="s">
        <v>8</v>
      </c>
      <c r="AT27" s="718">
        <v>0</v>
      </c>
      <c r="AU27" s="715" t="s">
        <v>8</v>
      </c>
      <c r="AV27" s="715" t="s">
        <v>8</v>
      </c>
      <c r="AW27" s="715">
        <v>0</v>
      </c>
      <c r="AX27" s="716" t="s">
        <v>8</v>
      </c>
      <c r="AY27" s="273" t="s">
        <v>8</v>
      </c>
      <c r="AZ27" s="715" t="s">
        <v>8</v>
      </c>
      <c r="BA27" s="715" t="s">
        <v>8</v>
      </c>
      <c r="BB27" s="715" t="s">
        <v>8</v>
      </c>
      <c r="BC27" s="717">
        <v>0</v>
      </c>
      <c r="BD27" s="718" t="s">
        <v>8</v>
      </c>
      <c r="BE27" s="715">
        <v>0</v>
      </c>
      <c r="BF27" s="715">
        <v>0</v>
      </c>
      <c r="BG27" s="715" t="s">
        <v>8</v>
      </c>
      <c r="BH27" s="716">
        <v>0</v>
      </c>
      <c r="BI27" s="273">
        <v>0</v>
      </c>
      <c r="BJ27" s="715" t="s">
        <v>8</v>
      </c>
      <c r="BK27" s="715">
        <v>0</v>
      </c>
      <c r="BL27" s="715" t="s">
        <v>8</v>
      </c>
      <c r="BM27" s="717">
        <v>0</v>
      </c>
      <c r="BN27" s="718">
        <v>0</v>
      </c>
      <c r="BO27" s="715" t="s">
        <v>8</v>
      </c>
      <c r="BP27" s="715">
        <v>0</v>
      </c>
      <c r="BQ27" s="715" t="s">
        <v>8</v>
      </c>
      <c r="BR27" s="717" t="s">
        <v>22</v>
      </c>
      <c r="BS27" s="275">
        <f t="shared" si="1"/>
        <v>21</v>
      </c>
      <c r="BT27" s="424" t="str">
        <f t="shared" si="2"/>
        <v>ザンプロＤＭFLFL</v>
      </c>
    </row>
    <row r="28" spans="1:72" s="63" customFormat="1" ht="19.5" customHeight="1">
      <c r="A28" s="1205"/>
      <c r="B28" s="464">
        <f t="shared" si="3"/>
        <v>22</v>
      </c>
      <c r="C28" s="465" t="s">
        <v>713</v>
      </c>
      <c r="D28" s="650">
        <v>22</v>
      </c>
      <c r="E28" s="464" t="s">
        <v>4</v>
      </c>
      <c r="F28" s="268" t="s">
        <v>8</v>
      </c>
      <c r="G28" s="703">
        <v>0</v>
      </c>
      <c r="H28" s="703">
        <v>0</v>
      </c>
      <c r="I28" s="703">
        <v>0</v>
      </c>
      <c r="J28" s="704">
        <v>0</v>
      </c>
      <c r="K28" s="268">
        <v>0</v>
      </c>
      <c r="L28" s="703">
        <v>0</v>
      </c>
      <c r="M28" s="703">
        <v>0</v>
      </c>
      <c r="N28" s="703">
        <v>0</v>
      </c>
      <c r="O28" s="705">
        <v>0</v>
      </c>
      <c r="P28" s="706" t="s">
        <v>22</v>
      </c>
      <c r="Q28" s="703">
        <v>0</v>
      </c>
      <c r="R28" s="703">
        <v>0</v>
      </c>
      <c r="S28" s="703">
        <v>0</v>
      </c>
      <c r="T28" s="704">
        <v>0</v>
      </c>
      <c r="U28" s="268">
        <v>0</v>
      </c>
      <c r="V28" s="703" t="s">
        <v>10</v>
      </c>
      <c r="W28" s="703">
        <v>0</v>
      </c>
      <c r="X28" s="703" t="s">
        <v>8</v>
      </c>
      <c r="Y28" s="705">
        <v>0</v>
      </c>
      <c r="Z28" s="706">
        <v>0</v>
      </c>
      <c r="AA28" s="703">
        <v>0</v>
      </c>
      <c r="AB28" s="703">
        <v>0</v>
      </c>
      <c r="AC28" s="703">
        <v>0</v>
      </c>
      <c r="AD28" s="704">
        <v>0</v>
      </c>
      <c r="AE28" s="268">
        <v>0</v>
      </c>
      <c r="AF28" s="703">
        <v>0</v>
      </c>
      <c r="AG28" s="703">
        <v>0</v>
      </c>
      <c r="AH28" s="703">
        <v>0</v>
      </c>
      <c r="AI28" s="705">
        <v>0</v>
      </c>
      <c r="AJ28" s="706">
        <v>0</v>
      </c>
      <c r="AK28" s="703">
        <v>0</v>
      </c>
      <c r="AL28" s="703">
        <v>0</v>
      </c>
      <c r="AM28" s="703">
        <v>0</v>
      </c>
      <c r="AN28" s="704">
        <v>0</v>
      </c>
      <c r="AO28" s="268">
        <v>0</v>
      </c>
      <c r="AP28" s="703">
        <v>0</v>
      </c>
      <c r="AQ28" s="703">
        <v>0</v>
      </c>
      <c r="AR28" s="703">
        <v>0</v>
      </c>
      <c r="AS28" s="705">
        <v>0</v>
      </c>
      <c r="AT28" s="706">
        <v>0</v>
      </c>
      <c r="AU28" s="703">
        <v>0</v>
      </c>
      <c r="AV28" s="703">
        <v>0</v>
      </c>
      <c r="AW28" s="703">
        <v>0</v>
      </c>
      <c r="AX28" s="704">
        <v>0</v>
      </c>
      <c r="AY28" s="268" t="s">
        <v>8</v>
      </c>
      <c r="AZ28" s="703">
        <v>0</v>
      </c>
      <c r="BA28" s="703">
        <v>0</v>
      </c>
      <c r="BB28" s="703" t="s">
        <v>8</v>
      </c>
      <c r="BC28" s="705">
        <v>0</v>
      </c>
      <c r="BD28" s="706">
        <v>0</v>
      </c>
      <c r="BE28" s="703">
        <v>0</v>
      </c>
      <c r="BF28" s="703">
        <v>0</v>
      </c>
      <c r="BG28" s="703">
        <v>0</v>
      </c>
      <c r="BH28" s="704">
        <v>0</v>
      </c>
      <c r="BI28" s="268">
        <v>0</v>
      </c>
      <c r="BJ28" s="703">
        <v>0</v>
      </c>
      <c r="BK28" s="703">
        <v>0</v>
      </c>
      <c r="BL28" s="703">
        <v>0</v>
      </c>
      <c r="BM28" s="705">
        <v>0</v>
      </c>
      <c r="BN28" s="706">
        <v>0</v>
      </c>
      <c r="BO28" s="703">
        <v>0</v>
      </c>
      <c r="BP28" s="703">
        <v>0</v>
      </c>
      <c r="BQ28" s="703">
        <v>0</v>
      </c>
      <c r="BR28" s="705" t="s">
        <v>22</v>
      </c>
      <c r="BS28" s="269">
        <f t="shared" si="1"/>
        <v>22</v>
      </c>
      <c r="BT28" s="424" t="str">
        <f t="shared" si="2"/>
        <v>ジーファイン水水</v>
      </c>
    </row>
    <row r="29" spans="1:72" s="63" customFormat="1" ht="19.5" customHeight="1">
      <c r="A29" s="1205"/>
      <c r="B29" s="464">
        <f t="shared" si="3"/>
        <v>23</v>
      </c>
      <c r="C29" s="465" t="s">
        <v>769</v>
      </c>
      <c r="D29" s="650">
        <v>23</v>
      </c>
      <c r="E29" s="464" t="s">
        <v>13</v>
      </c>
      <c r="F29" s="268" t="s">
        <v>8</v>
      </c>
      <c r="G29" s="703" t="s">
        <v>8</v>
      </c>
      <c r="H29" s="703" t="s">
        <v>12</v>
      </c>
      <c r="I29" s="703" t="s">
        <v>8</v>
      </c>
      <c r="J29" s="704" t="s">
        <v>8</v>
      </c>
      <c r="K29" s="268" t="s">
        <v>8</v>
      </c>
      <c r="L29" s="703" t="s">
        <v>8</v>
      </c>
      <c r="M29" s="703" t="s">
        <v>8</v>
      </c>
      <c r="N29" s="703" t="s">
        <v>8</v>
      </c>
      <c r="O29" s="705" t="s">
        <v>8</v>
      </c>
      <c r="P29" s="706" t="s">
        <v>8</v>
      </c>
      <c r="Q29" s="703" t="s">
        <v>8</v>
      </c>
      <c r="R29" s="703">
        <v>0</v>
      </c>
      <c r="S29" s="703">
        <v>0</v>
      </c>
      <c r="T29" s="704" t="s">
        <v>8</v>
      </c>
      <c r="U29" s="268" t="s">
        <v>12</v>
      </c>
      <c r="V29" s="703" t="s">
        <v>8</v>
      </c>
      <c r="W29" s="703" t="s">
        <v>8</v>
      </c>
      <c r="X29" s="703" t="s">
        <v>8</v>
      </c>
      <c r="Y29" s="705">
        <v>0</v>
      </c>
      <c r="Z29" s="706">
        <v>0</v>
      </c>
      <c r="AA29" s="703">
        <v>0</v>
      </c>
      <c r="AB29" s="703">
        <v>0</v>
      </c>
      <c r="AC29" s="703" t="s">
        <v>8</v>
      </c>
      <c r="AD29" s="704" t="s">
        <v>8</v>
      </c>
      <c r="AE29" s="268" t="s">
        <v>8</v>
      </c>
      <c r="AF29" s="703" t="s">
        <v>8</v>
      </c>
      <c r="AG29" s="703">
        <v>0</v>
      </c>
      <c r="AH29" s="703" t="s">
        <v>8</v>
      </c>
      <c r="AI29" s="705" t="s">
        <v>8</v>
      </c>
      <c r="AJ29" s="706">
        <v>0</v>
      </c>
      <c r="AK29" s="703">
        <v>0</v>
      </c>
      <c r="AL29" s="703">
        <v>0</v>
      </c>
      <c r="AM29" s="703" t="s">
        <v>8</v>
      </c>
      <c r="AN29" s="704" t="s">
        <v>8</v>
      </c>
      <c r="AO29" s="268">
        <v>0</v>
      </c>
      <c r="AP29" s="703" t="s">
        <v>8</v>
      </c>
      <c r="AQ29" s="703">
        <v>0</v>
      </c>
      <c r="AR29" s="703">
        <v>0</v>
      </c>
      <c r="AS29" s="705" t="s">
        <v>8</v>
      </c>
      <c r="AT29" s="706">
        <v>0</v>
      </c>
      <c r="AU29" s="703">
        <v>0</v>
      </c>
      <c r="AV29" s="703" t="s">
        <v>12</v>
      </c>
      <c r="AW29" s="703" t="s">
        <v>8</v>
      </c>
      <c r="AX29" s="704" t="s">
        <v>8</v>
      </c>
      <c r="AY29" s="268" t="s">
        <v>8</v>
      </c>
      <c r="AZ29" s="703" t="s">
        <v>8</v>
      </c>
      <c r="BA29" s="703" t="s">
        <v>8</v>
      </c>
      <c r="BB29" s="703" t="s">
        <v>8</v>
      </c>
      <c r="BC29" s="705" t="s">
        <v>8</v>
      </c>
      <c r="BD29" s="706" t="s">
        <v>8</v>
      </c>
      <c r="BE29" s="703">
        <v>0</v>
      </c>
      <c r="BF29" s="703">
        <v>0</v>
      </c>
      <c r="BG29" s="703" t="s">
        <v>8</v>
      </c>
      <c r="BH29" s="704" t="s">
        <v>8</v>
      </c>
      <c r="BI29" s="268" t="s">
        <v>8</v>
      </c>
      <c r="BJ29" s="703">
        <v>0</v>
      </c>
      <c r="BK29" s="703">
        <v>0</v>
      </c>
      <c r="BL29" s="703" t="s">
        <v>8</v>
      </c>
      <c r="BM29" s="705">
        <v>0</v>
      </c>
      <c r="BN29" s="706">
        <v>0</v>
      </c>
      <c r="BO29" s="703" t="s">
        <v>8</v>
      </c>
      <c r="BP29" s="703">
        <v>0</v>
      </c>
      <c r="BQ29" s="703" t="s">
        <v>8</v>
      </c>
      <c r="BR29" s="705" t="s">
        <v>22</v>
      </c>
      <c r="BS29" s="269">
        <f t="shared" si="1"/>
        <v>23</v>
      </c>
      <c r="BT29" s="424" t="str">
        <f t="shared" si="2"/>
        <v>シグナムＷＤＧ顆顆</v>
      </c>
    </row>
    <row r="30" spans="1:72" s="63" customFormat="1" ht="19.5" customHeight="1">
      <c r="A30" s="1205"/>
      <c r="B30" s="464">
        <f t="shared" si="3"/>
        <v>24</v>
      </c>
      <c r="C30" s="465" t="s">
        <v>795</v>
      </c>
      <c r="D30" s="650">
        <v>24</v>
      </c>
      <c r="E30" s="464" t="s">
        <v>6</v>
      </c>
      <c r="F30" s="268" t="s">
        <v>8</v>
      </c>
      <c r="G30" s="703">
        <v>0</v>
      </c>
      <c r="H30" s="703">
        <v>0</v>
      </c>
      <c r="I30" s="703">
        <v>0</v>
      </c>
      <c r="J30" s="704">
        <v>0</v>
      </c>
      <c r="K30" s="268">
        <v>0</v>
      </c>
      <c r="L30" s="703">
        <v>0</v>
      </c>
      <c r="M30" s="703">
        <v>0</v>
      </c>
      <c r="N30" s="703">
        <v>0</v>
      </c>
      <c r="O30" s="705">
        <v>0</v>
      </c>
      <c r="P30" s="706" t="s">
        <v>8</v>
      </c>
      <c r="Q30" s="703">
        <v>0</v>
      </c>
      <c r="R30" s="703">
        <v>0</v>
      </c>
      <c r="S30" s="703">
        <v>0</v>
      </c>
      <c r="T30" s="704">
        <v>0</v>
      </c>
      <c r="U30" s="268">
        <v>0</v>
      </c>
      <c r="V30" s="703" t="s">
        <v>8</v>
      </c>
      <c r="W30" s="703">
        <v>0</v>
      </c>
      <c r="X30" s="703" t="s">
        <v>8</v>
      </c>
      <c r="Y30" s="705">
        <v>0</v>
      </c>
      <c r="Z30" s="706">
        <v>0</v>
      </c>
      <c r="AA30" s="703">
        <v>0</v>
      </c>
      <c r="AB30" s="703">
        <v>0</v>
      </c>
      <c r="AC30" s="703">
        <v>0</v>
      </c>
      <c r="AD30" s="704">
        <v>0</v>
      </c>
      <c r="AE30" s="268">
        <v>0</v>
      </c>
      <c r="AF30" s="703">
        <v>0</v>
      </c>
      <c r="AG30" s="703">
        <v>0</v>
      </c>
      <c r="AH30" s="703">
        <v>0</v>
      </c>
      <c r="AI30" s="705">
        <v>0</v>
      </c>
      <c r="AJ30" s="706">
        <v>0</v>
      </c>
      <c r="AK30" s="703">
        <v>0</v>
      </c>
      <c r="AL30" s="703">
        <v>0</v>
      </c>
      <c r="AM30" s="703">
        <v>0</v>
      </c>
      <c r="AN30" s="704">
        <v>0</v>
      </c>
      <c r="AO30" s="268">
        <v>0</v>
      </c>
      <c r="AP30" s="703">
        <v>0</v>
      </c>
      <c r="AQ30" s="703">
        <v>0</v>
      </c>
      <c r="AR30" s="703">
        <v>0</v>
      </c>
      <c r="AS30" s="705">
        <v>0</v>
      </c>
      <c r="AT30" s="706">
        <v>0</v>
      </c>
      <c r="AU30" s="703">
        <v>0</v>
      </c>
      <c r="AV30" s="703">
        <v>0</v>
      </c>
      <c r="AW30" s="703">
        <v>0</v>
      </c>
      <c r="AX30" s="704">
        <v>0</v>
      </c>
      <c r="AY30" s="268" t="s">
        <v>15</v>
      </c>
      <c r="AZ30" s="703" t="s">
        <v>8</v>
      </c>
      <c r="BA30" s="703">
        <v>0</v>
      </c>
      <c r="BB30" s="703" t="s">
        <v>8</v>
      </c>
      <c r="BC30" s="705">
        <v>0</v>
      </c>
      <c r="BD30" s="706">
        <v>0</v>
      </c>
      <c r="BE30" s="703">
        <v>0</v>
      </c>
      <c r="BF30" s="703">
        <v>0</v>
      </c>
      <c r="BG30" s="703">
        <v>0</v>
      </c>
      <c r="BH30" s="704">
        <v>0</v>
      </c>
      <c r="BI30" s="268">
        <v>0</v>
      </c>
      <c r="BJ30" s="703">
        <v>0</v>
      </c>
      <c r="BK30" s="703">
        <v>0</v>
      </c>
      <c r="BL30" s="703">
        <v>0</v>
      </c>
      <c r="BM30" s="705">
        <v>0</v>
      </c>
      <c r="BN30" s="706">
        <v>0</v>
      </c>
      <c r="BO30" s="703">
        <v>0</v>
      </c>
      <c r="BP30" s="703">
        <v>0</v>
      </c>
      <c r="BQ30" s="703">
        <v>0</v>
      </c>
      <c r="BR30" s="705" t="s">
        <v>22</v>
      </c>
      <c r="BS30" s="269">
        <f t="shared" si="1"/>
        <v>24</v>
      </c>
      <c r="BT30" s="424" t="str">
        <f t="shared" si="2"/>
        <v>シトラーノFLFL</v>
      </c>
    </row>
    <row r="31" spans="1:72" s="63" customFormat="1" ht="19.5" customHeight="1" thickBot="1">
      <c r="A31" s="1205"/>
      <c r="B31" s="472">
        <f t="shared" si="3"/>
        <v>25</v>
      </c>
      <c r="C31" s="473" t="s">
        <v>618</v>
      </c>
      <c r="D31" s="659">
        <v>25</v>
      </c>
      <c r="E31" s="472" t="s">
        <v>4</v>
      </c>
      <c r="F31" s="276" t="s">
        <v>8</v>
      </c>
      <c r="G31" s="707" t="s">
        <v>8</v>
      </c>
      <c r="H31" s="707">
        <v>0</v>
      </c>
      <c r="I31" s="707">
        <v>0</v>
      </c>
      <c r="J31" s="708" t="s">
        <v>8</v>
      </c>
      <c r="K31" s="276" t="s">
        <v>8</v>
      </c>
      <c r="L31" s="707">
        <v>0</v>
      </c>
      <c r="M31" s="707" t="s">
        <v>8</v>
      </c>
      <c r="N31" s="707">
        <v>0</v>
      </c>
      <c r="O31" s="709" t="s">
        <v>8</v>
      </c>
      <c r="P31" s="710" t="s">
        <v>8</v>
      </c>
      <c r="Q31" s="707" t="s">
        <v>12</v>
      </c>
      <c r="R31" s="707">
        <v>0</v>
      </c>
      <c r="S31" s="707">
        <v>0</v>
      </c>
      <c r="T31" s="708">
        <v>0</v>
      </c>
      <c r="U31" s="276" t="s">
        <v>8</v>
      </c>
      <c r="V31" s="707" t="s">
        <v>8</v>
      </c>
      <c r="W31" s="707" t="s">
        <v>8</v>
      </c>
      <c r="X31" s="707" t="s">
        <v>8</v>
      </c>
      <c r="Y31" s="709">
        <v>0</v>
      </c>
      <c r="Z31" s="710" t="s">
        <v>8</v>
      </c>
      <c r="AA31" s="707">
        <v>0</v>
      </c>
      <c r="AB31" s="707">
        <v>0</v>
      </c>
      <c r="AC31" s="707">
        <v>0</v>
      </c>
      <c r="AD31" s="708" t="s">
        <v>8</v>
      </c>
      <c r="AE31" s="276" t="s">
        <v>8</v>
      </c>
      <c r="AF31" s="707" t="s">
        <v>8</v>
      </c>
      <c r="AG31" s="707" t="s">
        <v>8</v>
      </c>
      <c r="AH31" s="707">
        <v>0</v>
      </c>
      <c r="AI31" s="709" t="s">
        <v>8</v>
      </c>
      <c r="AJ31" s="710">
        <v>0</v>
      </c>
      <c r="AK31" s="707">
        <v>0</v>
      </c>
      <c r="AL31" s="707">
        <v>0</v>
      </c>
      <c r="AM31" s="707" t="s">
        <v>8</v>
      </c>
      <c r="AN31" s="708" t="s">
        <v>8</v>
      </c>
      <c r="AO31" s="276">
        <v>0</v>
      </c>
      <c r="AP31" s="707" t="s">
        <v>8</v>
      </c>
      <c r="AQ31" s="707" t="s">
        <v>8</v>
      </c>
      <c r="AR31" s="707" t="s">
        <v>8</v>
      </c>
      <c r="AS31" s="709" t="s">
        <v>8</v>
      </c>
      <c r="AT31" s="710">
        <v>0</v>
      </c>
      <c r="AU31" s="707">
        <v>0</v>
      </c>
      <c r="AV31" s="707">
        <v>0</v>
      </c>
      <c r="AW31" s="707" t="s">
        <v>8</v>
      </c>
      <c r="AX31" s="708">
        <v>0</v>
      </c>
      <c r="AY31" s="276" t="s">
        <v>8</v>
      </c>
      <c r="AZ31" s="707">
        <v>0</v>
      </c>
      <c r="BA31" s="707">
        <v>0</v>
      </c>
      <c r="BB31" s="707" t="s">
        <v>8</v>
      </c>
      <c r="BC31" s="709">
        <v>0</v>
      </c>
      <c r="BD31" s="710" t="s">
        <v>8</v>
      </c>
      <c r="BE31" s="707">
        <v>0</v>
      </c>
      <c r="BF31" s="707">
        <v>0</v>
      </c>
      <c r="BG31" s="707" t="s">
        <v>8</v>
      </c>
      <c r="BH31" s="708" t="s">
        <v>8</v>
      </c>
      <c r="BI31" s="276">
        <v>0</v>
      </c>
      <c r="BJ31" s="707">
        <v>0</v>
      </c>
      <c r="BK31" s="707">
        <v>0</v>
      </c>
      <c r="BL31" s="707" t="s">
        <v>8</v>
      </c>
      <c r="BM31" s="709">
        <v>0</v>
      </c>
      <c r="BN31" s="710" t="s">
        <v>8</v>
      </c>
      <c r="BO31" s="707">
        <v>0</v>
      </c>
      <c r="BP31" s="707">
        <v>0</v>
      </c>
      <c r="BQ31" s="707">
        <v>0</v>
      </c>
      <c r="BR31" s="709" t="s">
        <v>22</v>
      </c>
      <c r="BS31" s="278">
        <f t="shared" si="1"/>
        <v>25</v>
      </c>
      <c r="BT31" s="424" t="str">
        <f t="shared" si="2"/>
        <v>ジマンダイセン水水</v>
      </c>
    </row>
    <row r="32" spans="1:72" s="63" customFormat="1" ht="19.5" customHeight="1">
      <c r="A32" s="1205"/>
      <c r="B32" s="480">
        <f t="shared" si="3"/>
        <v>26</v>
      </c>
      <c r="C32" s="481" t="s">
        <v>779</v>
      </c>
      <c r="D32" s="641">
        <v>26</v>
      </c>
      <c r="E32" s="482" t="s">
        <v>6</v>
      </c>
      <c r="F32" s="265" t="s">
        <v>8</v>
      </c>
      <c r="G32" s="699" t="s">
        <v>8</v>
      </c>
      <c r="H32" s="699">
        <v>0</v>
      </c>
      <c r="I32" s="699">
        <v>0</v>
      </c>
      <c r="J32" s="700">
        <v>0</v>
      </c>
      <c r="K32" s="265">
        <v>0</v>
      </c>
      <c r="L32" s="699" t="s">
        <v>8</v>
      </c>
      <c r="M32" s="699">
        <v>0</v>
      </c>
      <c r="N32" s="699" t="s">
        <v>8</v>
      </c>
      <c r="O32" s="701" t="s">
        <v>8</v>
      </c>
      <c r="P32" s="702" t="s">
        <v>8</v>
      </c>
      <c r="Q32" s="699">
        <v>0</v>
      </c>
      <c r="R32" s="699">
        <v>0</v>
      </c>
      <c r="S32" s="699">
        <v>0</v>
      </c>
      <c r="T32" s="700" t="s">
        <v>8</v>
      </c>
      <c r="U32" s="265">
        <v>0</v>
      </c>
      <c r="V32" s="699" t="s">
        <v>8</v>
      </c>
      <c r="W32" s="699" t="s">
        <v>8</v>
      </c>
      <c r="X32" s="699">
        <v>0</v>
      </c>
      <c r="Y32" s="701">
        <v>0</v>
      </c>
      <c r="Z32" s="702">
        <v>0</v>
      </c>
      <c r="AA32" s="699" t="s">
        <v>8</v>
      </c>
      <c r="AB32" s="699" t="s">
        <v>8</v>
      </c>
      <c r="AC32" s="699">
        <v>0</v>
      </c>
      <c r="AD32" s="700" t="s">
        <v>8</v>
      </c>
      <c r="AE32" s="265" t="s">
        <v>8</v>
      </c>
      <c r="AF32" s="699" t="s">
        <v>8</v>
      </c>
      <c r="AG32" s="699" t="s">
        <v>8</v>
      </c>
      <c r="AH32" s="699">
        <v>0</v>
      </c>
      <c r="AI32" s="701">
        <v>0</v>
      </c>
      <c r="AJ32" s="702">
        <v>0</v>
      </c>
      <c r="AK32" s="699">
        <v>0</v>
      </c>
      <c r="AL32" s="699">
        <v>0</v>
      </c>
      <c r="AM32" s="699">
        <v>0</v>
      </c>
      <c r="AN32" s="700" t="s">
        <v>8</v>
      </c>
      <c r="AO32" s="265">
        <v>0</v>
      </c>
      <c r="AP32" s="699" t="s">
        <v>8</v>
      </c>
      <c r="AQ32" s="699" t="s">
        <v>8</v>
      </c>
      <c r="AR32" s="699">
        <v>0</v>
      </c>
      <c r="AS32" s="701">
        <v>0</v>
      </c>
      <c r="AT32" s="702">
        <v>0</v>
      </c>
      <c r="AU32" s="699" t="s">
        <v>8</v>
      </c>
      <c r="AV32" s="699" t="s">
        <v>8</v>
      </c>
      <c r="AW32" s="699" t="s">
        <v>8</v>
      </c>
      <c r="AX32" s="700" t="s">
        <v>8</v>
      </c>
      <c r="AY32" s="265" t="s">
        <v>8</v>
      </c>
      <c r="AZ32" s="699" t="s">
        <v>8</v>
      </c>
      <c r="BA32" s="699">
        <v>0</v>
      </c>
      <c r="BB32" s="699" t="s">
        <v>8</v>
      </c>
      <c r="BC32" s="701">
        <v>0</v>
      </c>
      <c r="BD32" s="702" t="s">
        <v>8</v>
      </c>
      <c r="BE32" s="699">
        <v>0</v>
      </c>
      <c r="BF32" s="699">
        <v>0</v>
      </c>
      <c r="BG32" s="699" t="s">
        <v>8</v>
      </c>
      <c r="BH32" s="700">
        <v>0</v>
      </c>
      <c r="BI32" s="265">
        <v>0</v>
      </c>
      <c r="BJ32" s="699">
        <v>0</v>
      </c>
      <c r="BK32" s="699">
        <v>0</v>
      </c>
      <c r="BL32" s="699" t="s">
        <v>8</v>
      </c>
      <c r="BM32" s="701">
        <v>0</v>
      </c>
      <c r="BN32" s="702">
        <v>0</v>
      </c>
      <c r="BO32" s="699" t="s">
        <v>8</v>
      </c>
      <c r="BP32" s="699">
        <v>0</v>
      </c>
      <c r="BQ32" s="699" t="s">
        <v>8</v>
      </c>
      <c r="BR32" s="701" t="s">
        <v>22</v>
      </c>
      <c r="BS32" s="267">
        <f t="shared" si="1"/>
        <v>26</v>
      </c>
      <c r="BT32" s="424" t="str">
        <f t="shared" si="2"/>
        <v>ジャストフィットFLFL</v>
      </c>
    </row>
    <row r="33" spans="1:72" s="63" customFormat="1" ht="19.5" customHeight="1">
      <c r="A33" s="1205"/>
      <c r="B33" s="489">
        <f t="shared" si="3"/>
        <v>27</v>
      </c>
      <c r="C33" s="465" t="s">
        <v>619</v>
      </c>
      <c r="D33" s="650">
        <v>27</v>
      </c>
      <c r="E33" s="464" t="s">
        <v>6</v>
      </c>
      <c r="F33" s="268" t="s">
        <v>8</v>
      </c>
      <c r="G33" s="703" t="s">
        <v>8</v>
      </c>
      <c r="H33" s="703">
        <v>0</v>
      </c>
      <c r="I33" s="703">
        <v>0</v>
      </c>
      <c r="J33" s="704" t="s">
        <v>8</v>
      </c>
      <c r="K33" s="268" t="s">
        <v>8</v>
      </c>
      <c r="L33" s="703" t="s">
        <v>8</v>
      </c>
      <c r="M33" s="703" t="s">
        <v>8</v>
      </c>
      <c r="N33" s="703" t="s">
        <v>8</v>
      </c>
      <c r="O33" s="705">
        <v>0</v>
      </c>
      <c r="P33" s="706" t="s">
        <v>22</v>
      </c>
      <c r="Q33" s="703" t="s">
        <v>8</v>
      </c>
      <c r="R33" s="703" t="s">
        <v>8</v>
      </c>
      <c r="S33" s="703">
        <v>0</v>
      </c>
      <c r="T33" s="704" t="s">
        <v>8</v>
      </c>
      <c r="U33" s="268" t="s">
        <v>8</v>
      </c>
      <c r="V33" s="703">
        <v>0</v>
      </c>
      <c r="W33" s="703" t="s">
        <v>8</v>
      </c>
      <c r="X33" s="703">
        <v>0</v>
      </c>
      <c r="Y33" s="705">
        <v>0</v>
      </c>
      <c r="Z33" s="706">
        <v>0</v>
      </c>
      <c r="AA33" s="703">
        <v>0</v>
      </c>
      <c r="AB33" s="703">
        <v>0</v>
      </c>
      <c r="AC33" s="703" t="s">
        <v>8</v>
      </c>
      <c r="AD33" s="704" t="s">
        <v>8</v>
      </c>
      <c r="AE33" s="268" t="s">
        <v>8</v>
      </c>
      <c r="AF33" s="703" t="s">
        <v>8</v>
      </c>
      <c r="AG33" s="703">
        <v>0</v>
      </c>
      <c r="AH33" s="703" t="s">
        <v>8</v>
      </c>
      <c r="AI33" s="705" t="s">
        <v>8</v>
      </c>
      <c r="AJ33" s="706">
        <v>0</v>
      </c>
      <c r="AK33" s="703">
        <v>0</v>
      </c>
      <c r="AL33" s="703">
        <v>0</v>
      </c>
      <c r="AM33" s="703">
        <v>0</v>
      </c>
      <c r="AN33" s="704" t="s">
        <v>8</v>
      </c>
      <c r="AO33" s="268">
        <v>0</v>
      </c>
      <c r="AP33" s="703" t="s">
        <v>8</v>
      </c>
      <c r="AQ33" s="703">
        <v>0</v>
      </c>
      <c r="AR33" s="703" t="s">
        <v>8</v>
      </c>
      <c r="AS33" s="705" t="s">
        <v>8</v>
      </c>
      <c r="AT33" s="706">
        <v>0</v>
      </c>
      <c r="AU33" s="703" t="s">
        <v>8</v>
      </c>
      <c r="AV33" s="703" t="s">
        <v>8</v>
      </c>
      <c r="AW33" s="703">
        <v>0</v>
      </c>
      <c r="AX33" s="704" t="s">
        <v>8</v>
      </c>
      <c r="AY33" s="268" t="s">
        <v>8</v>
      </c>
      <c r="AZ33" s="703" t="s">
        <v>8</v>
      </c>
      <c r="BA33" s="703" t="s">
        <v>8</v>
      </c>
      <c r="BB33" s="703" t="s">
        <v>8</v>
      </c>
      <c r="BC33" s="705" t="s">
        <v>8</v>
      </c>
      <c r="BD33" s="706" t="s">
        <v>8</v>
      </c>
      <c r="BE33" s="703">
        <v>0</v>
      </c>
      <c r="BF33" s="703">
        <v>0</v>
      </c>
      <c r="BG33" s="703" t="s">
        <v>8</v>
      </c>
      <c r="BH33" s="704" t="s">
        <v>8</v>
      </c>
      <c r="BI33" s="268" t="s">
        <v>8</v>
      </c>
      <c r="BJ33" s="703">
        <v>0</v>
      </c>
      <c r="BK33" s="703">
        <v>0</v>
      </c>
      <c r="BL33" s="703" t="s">
        <v>8</v>
      </c>
      <c r="BM33" s="705">
        <v>0</v>
      </c>
      <c r="BN33" s="706">
        <v>0</v>
      </c>
      <c r="BO33" s="703">
        <v>0</v>
      </c>
      <c r="BP33" s="703" t="s">
        <v>8</v>
      </c>
      <c r="BQ33" s="703" t="s">
        <v>8</v>
      </c>
      <c r="BR33" s="705" t="s">
        <v>22</v>
      </c>
      <c r="BS33" s="269">
        <f t="shared" si="1"/>
        <v>27</v>
      </c>
      <c r="BT33" s="424" t="str">
        <f t="shared" si="2"/>
        <v>スクレアFLFL</v>
      </c>
    </row>
    <row r="34" spans="1:72" s="63" customFormat="1" ht="19.5" customHeight="1">
      <c r="A34" s="1205"/>
      <c r="B34" s="489">
        <f t="shared" si="3"/>
        <v>28</v>
      </c>
      <c r="C34" s="465" t="s">
        <v>507</v>
      </c>
      <c r="D34" s="650">
        <v>28</v>
      </c>
      <c r="E34" s="464" t="s">
        <v>4</v>
      </c>
      <c r="F34" s="268" t="s">
        <v>8</v>
      </c>
      <c r="G34" s="703" t="s">
        <v>8</v>
      </c>
      <c r="H34" s="703">
        <v>0</v>
      </c>
      <c r="I34" s="703">
        <v>0</v>
      </c>
      <c r="J34" s="704" t="s">
        <v>8</v>
      </c>
      <c r="K34" s="268" t="s">
        <v>8</v>
      </c>
      <c r="L34" s="703" t="s">
        <v>8</v>
      </c>
      <c r="M34" s="703" t="s">
        <v>8</v>
      </c>
      <c r="N34" s="703" t="s">
        <v>8</v>
      </c>
      <c r="O34" s="705" t="s">
        <v>8</v>
      </c>
      <c r="P34" s="706" t="s">
        <v>8</v>
      </c>
      <c r="Q34" s="703" t="s">
        <v>8</v>
      </c>
      <c r="R34" s="703">
        <v>0</v>
      </c>
      <c r="S34" s="703" t="s">
        <v>8</v>
      </c>
      <c r="T34" s="704" t="s">
        <v>8</v>
      </c>
      <c r="U34" s="268" t="s">
        <v>8</v>
      </c>
      <c r="V34" s="703" t="s">
        <v>8</v>
      </c>
      <c r="W34" s="703" t="s">
        <v>8</v>
      </c>
      <c r="X34" s="703" t="s">
        <v>8</v>
      </c>
      <c r="Y34" s="705" t="s">
        <v>8</v>
      </c>
      <c r="Z34" s="706" t="s">
        <v>8</v>
      </c>
      <c r="AA34" s="703">
        <v>0</v>
      </c>
      <c r="AB34" s="703" t="s">
        <v>8</v>
      </c>
      <c r="AC34" s="703" t="s">
        <v>8</v>
      </c>
      <c r="AD34" s="704" t="s">
        <v>8</v>
      </c>
      <c r="AE34" s="268" t="s">
        <v>8</v>
      </c>
      <c r="AF34" s="703" t="s">
        <v>8</v>
      </c>
      <c r="AG34" s="703" t="s">
        <v>8</v>
      </c>
      <c r="AH34" s="703">
        <v>0</v>
      </c>
      <c r="AI34" s="705" t="s">
        <v>8</v>
      </c>
      <c r="AJ34" s="706">
        <v>0</v>
      </c>
      <c r="AK34" s="703">
        <v>0</v>
      </c>
      <c r="AL34" s="703">
        <v>0</v>
      </c>
      <c r="AM34" s="703" t="s">
        <v>8</v>
      </c>
      <c r="AN34" s="704" t="s">
        <v>8</v>
      </c>
      <c r="AO34" s="268">
        <v>0</v>
      </c>
      <c r="AP34" s="703">
        <v>0</v>
      </c>
      <c r="AQ34" s="703" t="s">
        <v>8</v>
      </c>
      <c r="AR34" s="703" t="s">
        <v>8</v>
      </c>
      <c r="AS34" s="705" t="s">
        <v>8</v>
      </c>
      <c r="AT34" s="706" t="s">
        <v>8</v>
      </c>
      <c r="AU34" s="703" t="s">
        <v>8</v>
      </c>
      <c r="AV34" s="703">
        <v>0</v>
      </c>
      <c r="AW34" s="703" t="s">
        <v>8</v>
      </c>
      <c r="AX34" s="704" t="s">
        <v>8</v>
      </c>
      <c r="AY34" s="268" t="s">
        <v>8</v>
      </c>
      <c r="AZ34" s="703" t="s">
        <v>8</v>
      </c>
      <c r="BA34" s="703" t="s">
        <v>8</v>
      </c>
      <c r="BB34" s="703" t="s">
        <v>8</v>
      </c>
      <c r="BC34" s="705" t="s">
        <v>8</v>
      </c>
      <c r="BD34" s="706" t="s">
        <v>8</v>
      </c>
      <c r="BE34" s="703">
        <v>0</v>
      </c>
      <c r="BF34" s="703" t="s">
        <v>8</v>
      </c>
      <c r="BG34" s="703" t="s">
        <v>8</v>
      </c>
      <c r="BH34" s="704">
        <v>0</v>
      </c>
      <c r="BI34" s="268" t="s">
        <v>8</v>
      </c>
      <c r="BJ34" s="703" t="s">
        <v>8</v>
      </c>
      <c r="BK34" s="703" t="s">
        <v>8</v>
      </c>
      <c r="BL34" s="703" t="s">
        <v>8</v>
      </c>
      <c r="BM34" s="705">
        <v>0</v>
      </c>
      <c r="BN34" s="706" t="s">
        <v>8</v>
      </c>
      <c r="BO34" s="703" t="s">
        <v>8</v>
      </c>
      <c r="BP34" s="703">
        <v>0</v>
      </c>
      <c r="BQ34" s="703" t="s">
        <v>8</v>
      </c>
      <c r="BR34" s="705" t="s">
        <v>22</v>
      </c>
      <c r="BS34" s="269">
        <f t="shared" si="1"/>
        <v>28</v>
      </c>
      <c r="BT34" s="424" t="str">
        <f t="shared" si="2"/>
        <v>スターナ水水</v>
      </c>
    </row>
    <row r="35" spans="1:72" s="63" customFormat="1" ht="19.5" customHeight="1">
      <c r="A35" s="1205"/>
      <c r="B35" s="489">
        <f t="shared" si="3"/>
        <v>29</v>
      </c>
      <c r="C35" s="465" t="s">
        <v>796</v>
      </c>
      <c r="D35" s="650">
        <v>29</v>
      </c>
      <c r="E35" s="464" t="s">
        <v>5</v>
      </c>
      <c r="F35" s="268">
        <v>0</v>
      </c>
      <c r="G35" s="703">
        <v>0</v>
      </c>
      <c r="H35" s="703">
        <v>0</v>
      </c>
      <c r="I35" s="703">
        <v>0</v>
      </c>
      <c r="J35" s="704">
        <v>0</v>
      </c>
      <c r="K35" s="268">
        <v>0</v>
      </c>
      <c r="L35" s="703">
        <v>0</v>
      </c>
      <c r="M35" s="703">
        <v>0</v>
      </c>
      <c r="N35" s="703">
        <v>0</v>
      </c>
      <c r="O35" s="705">
        <v>0</v>
      </c>
      <c r="P35" s="706" t="s">
        <v>22</v>
      </c>
      <c r="Q35" s="703">
        <v>0</v>
      </c>
      <c r="R35" s="703">
        <v>0</v>
      </c>
      <c r="S35" s="703">
        <v>0</v>
      </c>
      <c r="T35" s="704">
        <v>0</v>
      </c>
      <c r="U35" s="268">
        <v>0</v>
      </c>
      <c r="V35" s="703">
        <v>0</v>
      </c>
      <c r="W35" s="703">
        <v>0</v>
      </c>
      <c r="X35" s="703">
        <v>0</v>
      </c>
      <c r="Y35" s="705">
        <v>0</v>
      </c>
      <c r="Z35" s="706">
        <v>0</v>
      </c>
      <c r="AA35" s="703">
        <v>0</v>
      </c>
      <c r="AB35" s="703">
        <v>0</v>
      </c>
      <c r="AC35" s="703">
        <v>0</v>
      </c>
      <c r="AD35" s="704">
        <v>0</v>
      </c>
      <c r="AE35" s="268">
        <v>0</v>
      </c>
      <c r="AF35" s="703">
        <v>0</v>
      </c>
      <c r="AG35" s="703">
        <v>0</v>
      </c>
      <c r="AH35" s="703">
        <v>0</v>
      </c>
      <c r="AI35" s="705">
        <v>0</v>
      </c>
      <c r="AJ35" s="706">
        <v>0</v>
      </c>
      <c r="AK35" s="703">
        <v>0</v>
      </c>
      <c r="AL35" s="703">
        <v>0</v>
      </c>
      <c r="AM35" s="703">
        <v>0</v>
      </c>
      <c r="AN35" s="704" t="s">
        <v>8</v>
      </c>
      <c r="AO35" s="268">
        <v>0</v>
      </c>
      <c r="AP35" s="703">
        <v>0</v>
      </c>
      <c r="AQ35" s="703">
        <v>0</v>
      </c>
      <c r="AR35" s="703">
        <v>0</v>
      </c>
      <c r="AS35" s="705">
        <v>0</v>
      </c>
      <c r="AT35" s="706">
        <v>0</v>
      </c>
      <c r="AU35" s="703">
        <v>0</v>
      </c>
      <c r="AV35" s="703">
        <v>0</v>
      </c>
      <c r="AW35" s="703">
        <v>0</v>
      </c>
      <c r="AX35" s="704">
        <v>0</v>
      </c>
      <c r="AY35" s="268" t="s">
        <v>8</v>
      </c>
      <c r="AZ35" s="703">
        <v>0</v>
      </c>
      <c r="BA35" s="703">
        <v>0</v>
      </c>
      <c r="BB35" s="703">
        <v>0</v>
      </c>
      <c r="BC35" s="705">
        <v>0</v>
      </c>
      <c r="BD35" s="706">
        <v>0</v>
      </c>
      <c r="BE35" s="703">
        <v>0</v>
      </c>
      <c r="BF35" s="703">
        <v>0</v>
      </c>
      <c r="BG35" s="703">
        <v>0</v>
      </c>
      <c r="BH35" s="704" t="s">
        <v>8</v>
      </c>
      <c r="BI35" s="268">
        <v>0</v>
      </c>
      <c r="BJ35" s="703">
        <v>0</v>
      </c>
      <c r="BK35" s="703">
        <v>0</v>
      </c>
      <c r="BL35" s="703">
        <v>0</v>
      </c>
      <c r="BM35" s="705">
        <v>0</v>
      </c>
      <c r="BN35" s="706">
        <v>0</v>
      </c>
      <c r="BO35" s="703">
        <v>0</v>
      </c>
      <c r="BP35" s="703">
        <v>0</v>
      </c>
      <c r="BQ35" s="703">
        <v>0</v>
      </c>
      <c r="BR35" s="705" t="s">
        <v>22</v>
      </c>
      <c r="BS35" s="269">
        <f t="shared" si="1"/>
        <v>29</v>
      </c>
      <c r="BT35" s="424" t="str">
        <f t="shared" si="2"/>
        <v>ストマイ２０液液</v>
      </c>
    </row>
    <row r="36" spans="1:72" s="63" customFormat="1" ht="19.5" customHeight="1" thickBot="1">
      <c r="A36" s="1205"/>
      <c r="B36" s="490">
        <f t="shared" si="3"/>
        <v>30</v>
      </c>
      <c r="C36" s="491" t="s">
        <v>797</v>
      </c>
      <c r="D36" s="670">
        <v>30</v>
      </c>
      <c r="E36" s="492" t="s">
        <v>347</v>
      </c>
      <c r="F36" s="270" t="s">
        <v>8</v>
      </c>
      <c r="G36" s="711">
        <v>0</v>
      </c>
      <c r="H36" s="711">
        <v>0</v>
      </c>
      <c r="I36" s="711" t="s">
        <v>15</v>
      </c>
      <c r="J36" s="712">
        <v>0</v>
      </c>
      <c r="K36" s="270" t="s">
        <v>8</v>
      </c>
      <c r="L36" s="711">
        <v>0</v>
      </c>
      <c r="M36" s="711">
        <v>0</v>
      </c>
      <c r="N36" s="711">
        <v>0</v>
      </c>
      <c r="O36" s="713" t="s">
        <v>8</v>
      </c>
      <c r="P36" s="714" t="s">
        <v>22</v>
      </c>
      <c r="Q36" s="711">
        <v>0</v>
      </c>
      <c r="R36" s="711">
        <v>0</v>
      </c>
      <c r="S36" s="711" t="s">
        <v>8</v>
      </c>
      <c r="T36" s="712" t="s">
        <v>8</v>
      </c>
      <c r="U36" s="270">
        <v>0</v>
      </c>
      <c r="V36" s="711">
        <v>0</v>
      </c>
      <c r="W36" s="711" t="s">
        <v>8</v>
      </c>
      <c r="X36" s="711">
        <v>0</v>
      </c>
      <c r="Y36" s="713">
        <v>0</v>
      </c>
      <c r="Z36" s="714">
        <v>0</v>
      </c>
      <c r="AA36" s="711" t="s">
        <v>15</v>
      </c>
      <c r="AB36" s="711" t="s">
        <v>8</v>
      </c>
      <c r="AC36" s="711">
        <v>0</v>
      </c>
      <c r="AD36" s="712">
        <v>0</v>
      </c>
      <c r="AE36" s="270">
        <v>0</v>
      </c>
      <c r="AF36" s="711">
        <v>0</v>
      </c>
      <c r="AG36" s="711" t="s">
        <v>8</v>
      </c>
      <c r="AH36" s="711">
        <v>0</v>
      </c>
      <c r="AI36" s="713">
        <v>0</v>
      </c>
      <c r="AJ36" s="714">
        <v>0</v>
      </c>
      <c r="AK36" s="711">
        <v>0</v>
      </c>
      <c r="AL36" s="711">
        <v>0</v>
      </c>
      <c r="AM36" s="711">
        <v>0</v>
      </c>
      <c r="AN36" s="712">
        <v>0</v>
      </c>
      <c r="AO36" s="270">
        <v>0</v>
      </c>
      <c r="AP36" s="711" t="s">
        <v>8</v>
      </c>
      <c r="AQ36" s="711" t="s">
        <v>8</v>
      </c>
      <c r="AR36" s="711">
        <v>0</v>
      </c>
      <c r="AS36" s="713" t="s">
        <v>8</v>
      </c>
      <c r="AT36" s="714" t="s">
        <v>11</v>
      </c>
      <c r="AU36" s="711">
        <v>0</v>
      </c>
      <c r="AV36" s="711">
        <v>0</v>
      </c>
      <c r="AW36" s="711">
        <v>0</v>
      </c>
      <c r="AX36" s="712" t="s">
        <v>8</v>
      </c>
      <c r="AY36" s="270" t="s">
        <v>8</v>
      </c>
      <c r="AZ36" s="711" t="s">
        <v>9</v>
      </c>
      <c r="BA36" s="711">
        <v>0</v>
      </c>
      <c r="BB36" s="711">
        <v>0</v>
      </c>
      <c r="BC36" s="713">
        <v>0</v>
      </c>
      <c r="BD36" s="714">
        <v>0</v>
      </c>
      <c r="BE36" s="711">
        <v>0</v>
      </c>
      <c r="BF36" s="711">
        <v>0</v>
      </c>
      <c r="BG36" s="711">
        <v>0</v>
      </c>
      <c r="BH36" s="712">
        <v>0</v>
      </c>
      <c r="BI36" s="270">
        <v>0</v>
      </c>
      <c r="BJ36" s="711" t="s">
        <v>8</v>
      </c>
      <c r="BK36" s="711" t="s">
        <v>15</v>
      </c>
      <c r="BL36" s="711">
        <v>0</v>
      </c>
      <c r="BM36" s="713">
        <v>0</v>
      </c>
      <c r="BN36" s="714">
        <v>0</v>
      </c>
      <c r="BO36" s="711">
        <v>0</v>
      </c>
      <c r="BP36" s="711">
        <v>0</v>
      </c>
      <c r="BQ36" s="711" t="s">
        <v>8</v>
      </c>
      <c r="BR36" s="713" t="s">
        <v>22</v>
      </c>
      <c r="BS36" s="272">
        <f t="shared" si="1"/>
        <v>30</v>
      </c>
      <c r="BT36" s="424" t="str">
        <f t="shared" si="2"/>
        <v>ストレプトマイシン剤水・液水・液</v>
      </c>
    </row>
    <row r="37" spans="1:72" s="63" customFormat="1" ht="19.5" customHeight="1">
      <c r="A37" s="1205"/>
      <c r="B37" s="456">
        <f t="shared" si="3"/>
        <v>31</v>
      </c>
      <c r="C37" s="457" t="s">
        <v>539</v>
      </c>
      <c r="D37" s="680">
        <v>31</v>
      </c>
      <c r="E37" s="456" t="s">
        <v>6</v>
      </c>
      <c r="F37" s="273" t="s">
        <v>8</v>
      </c>
      <c r="G37" s="715" t="s">
        <v>8</v>
      </c>
      <c r="H37" s="715">
        <v>0</v>
      </c>
      <c r="I37" s="715" t="s">
        <v>8</v>
      </c>
      <c r="J37" s="716" t="s">
        <v>8</v>
      </c>
      <c r="K37" s="273" t="s">
        <v>8</v>
      </c>
      <c r="L37" s="715" t="s">
        <v>8</v>
      </c>
      <c r="M37" s="715">
        <v>0</v>
      </c>
      <c r="N37" s="715" t="s">
        <v>8</v>
      </c>
      <c r="O37" s="717" t="s">
        <v>8</v>
      </c>
      <c r="P37" s="718" t="s">
        <v>8</v>
      </c>
      <c r="Q37" s="715" t="s">
        <v>8</v>
      </c>
      <c r="R37" s="715" t="s">
        <v>8</v>
      </c>
      <c r="S37" s="715" t="s">
        <v>8</v>
      </c>
      <c r="T37" s="716" t="s">
        <v>8</v>
      </c>
      <c r="U37" s="273">
        <v>0</v>
      </c>
      <c r="V37" s="715" t="s">
        <v>8</v>
      </c>
      <c r="W37" s="715" t="s">
        <v>8</v>
      </c>
      <c r="X37" s="715" t="s">
        <v>8</v>
      </c>
      <c r="Y37" s="717" t="s">
        <v>8</v>
      </c>
      <c r="Z37" s="718" t="s">
        <v>8</v>
      </c>
      <c r="AA37" s="715">
        <v>0</v>
      </c>
      <c r="AB37" s="715">
        <v>0</v>
      </c>
      <c r="AC37" s="715">
        <v>0</v>
      </c>
      <c r="AD37" s="716" t="s">
        <v>8</v>
      </c>
      <c r="AE37" s="273" t="s">
        <v>8</v>
      </c>
      <c r="AF37" s="715" t="s">
        <v>8</v>
      </c>
      <c r="AG37" s="715">
        <v>0</v>
      </c>
      <c r="AH37" s="715" t="s">
        <v>8</v>
      </c>
      <c r="AI37" s="717" t="s">
        <v>8</v>
      </c>
      <c r="AJ37" s="718" t="s">
        <v>8</v>
      </c>
      <c r="AK37" s="715">
        <v>0</v>
      </c>
      <c r="AL37" s="715" t="s">
        <v>8</v>
      </c>
      <c r="AM37" s="715" t="s">
        <v>8</v>
      </c>
      <c r="AN37" s="716" t="s">
        <v>8</v>
      </c>
      <c r="AO37" s="273">
        <v>0</v>
      </c>
      <c r="AP37" s="715">
        <v>0</v>
      </c>
      <c r="AQ37" s="715" t="s">
        <v>8</v>
      </c>
      <c r="AR37" s="715">
        <v>0</v>
      </c>
      <c r="AS37" s="717" t="s">
        <v>8</v>
      </c>
      <c r="AT37" s="718" t="s">
        <v>8</v>
      </c>
      <c r="AU37" s="715" t="s">
        <v>8</v>
      </c>
      <c r="AV37" s="715" t="s">
        <v>8</v>
      </c>
      <c r="AW37" s="715" t="s">
        <v>8</v>
      </c>
      <c r="AX37" s="716" t="s">
        <v>8</v>
      </c>
      <c r="AY37" s="273" t="s">
        <v>8</v>
      </c>
      <c r="AZ37" s="715" t="s">
        <v>8</v>
      </c>
      <c r="BA37" s="715">
        <v>0</v>
      </c>
      <c r="BB37" s="715" t="s">
        <v>8</v>
      </c>
      <c r="BC37" s="717" t="s">
        <v>8</v>
      </c>
      <c r="BD37" s="718" t="s">
        <v>8</v>
      </c>
      <c r="BE37" s="715">
        <v>0</v>
      </c>
      <c r="BF37" s="715">
        <v>0</v>
      </c>
      <c r="BG37" s="715">
        <v>0</v>
      </c>
      <c r="BH37" s="716">
        <v>0</v>
      </c>
      <c r="BI37" s="273">
        <v>0</v>
      </c>
      <c r="BJ37" s="715" t="s">
        <v>8</v>
      </c>
      <c r="BK37" s="715">
        <v>0</v>
      </c>
      <c r="BL37" s="715" t="s">
        <v>8</v>
      </c>
      <c r="BM37" s="717" t="s">
        <v>8</v>
      </c>
      <c r="BN37" s="718" t="s">
        <v>8</v>
      </c>
      <c r="BO37" s="715" t="s">
        <v>8</v>
      </c>
      <c r="BP37" s="715">
        <v>0</v>
      </c>
      <c r="BQ37" s="715" t="s">
        <v>8</v>
      </c>
      <c r="BR37" s="717" t="s">
        <v>22</v>
      </c>
      <c r="BS37" s="275">
        <f t="shared" si="1"/>
        <v>31</v>
      </c>
      <c r="BT37" s="424" t="str">
        <f t="shared" si="2"/>
        <v>ストロビーFLFL</v>
      </c>
    </row>
    <row r="38" spans="1:72" s="63" customFormat="1" ht="19.5" customHeight="1">
      <c r="A38" s="1205"/>
      <c r="B38" s="464">
        <f t="shared" si="3"/>
        <v>32</v>
      </c>
      <c r="C38" s="465" t="s">
        <v>686</v>
      </c>
      <c r="D38" s="650">
        <v>32</v>
      </c>
      <c r="E38" s="464" t="s">
        <v>4</v>
      </c>
      <c r="F38" s="268" t="s">
        <v>8</v>
      </c>
      <c r="G38" s="703">
        <v>0</v>
      </c>
      <c r="H38" s="703">
        <v>0</v>
      </c>
      <c r="I38" s="703">
        <v>0</v>
      </c>
      <c r="J38" s="704">
        <v>0</v>
      </c>
      <c r="K38" s="268" t="s">
        <v>8</v>
      </c>
      <c r="L38" s="703" t="s">
        <v>8</v>
      </c>
      <c r="M38" s="703" t="s">
        <v>8</v>
      </c>
      <c r="N38" s="703">
        <v>0</v>
      </c>
      <c r="O38" s="705" t="s">
        <v>8</v>
      </c>
      <c r="P38" s="706" t="s">
        <v>22</v>
      </c>
      <c r="Q38" s="703" t="s">
        <v>8</v>
      </c>
      <c r="R38" s="703">
        <v>0</v>
      </c>
      <c r="S38" s="703">
        <v>0</v>
      </c>
      <c r="T38" s="704" t="s">
        <v>8</v>
      </c>
      <c r="U38" s="268">
        <v>0</v>
      </c>
      <c r="V38" s="703" t="s">
        <v>8</v>
      </c>
      <c r="W38" s="703" t="s">
        <v>8</v>
      </c>
      <c r="X38" s="703" t="s">
        <v>8</v>
      </c>
      <c r="Y38" s="705">
        <v>0</v>
      </c>
      <c r="Z38" s="706">
        <v>0</v>
      </c>
      <c r="AA38" s="703">
        <v>0</v>
      </c>
      <c r="AB38" s="703">
        <v>0</v>
      </c>
      <c r="AC38" s="703">
        <v>0</v>
      </c>
      <c r="AD38" s="704">
        <v>0</v>
      </c>
      <c r="AE38" s="268" t="s">
        <v>8</v>
      </c>
      <c r="AF38" s="703">
        <v>0</v>
      </c>
      <c r="AG38" s="703">
        <v>0</v>
      </c>
      <c r="AH38" s="703">
        <v>0</v>
      </c>
      <c r="AI38" s="705" t="s">
        <v>8</v>
      </c>
      <c r="AJ38" s="706">
        <v>0</v>
      </c>
      <c r="AK38" s="703">
        <v>0</v>
      </c>
      <c r="AL38" s="703">
        <v>0</v>
      </c>
      <c r="AM38" s="703" t="s">
        <v>8</v>
      </c>
      <c r="AN38" s="704" t="s">
        <v>8</v>
      </c>
      <c r="AO38" s="268">
        <v>0</v>
      </c>
      <c r="AP38" s="703">
        <v>0</v>
      </c>
      <c r="AQ38" s="703">
        <v>0</v>
      </c>
      <c r="AR38" s="703" t="s">
        <v>8</v>
      </c>
      <c r="AS38" s="705" t="s">
        <v>8</v>
      </c>
      <c r="AT38" s="706">
        <v>0</v>
      </c>
      <c r="AU38" s="703" t="s">
        <v>8</v>
      </c>
      <c r="AV38" s="703" t="s">
        <v>8</v>
      </c>
      <c r="AW38" s="703" t="s">
        <v>8</v>
      </c>
      <c r="AX38" s="704" t="s">
        <v>8</v>
      </c>
      <c r="AY38" s="268" t="s">
        <v>8</v>
      </c>
      <c r="AZ38" s="703" t="s">
        <v>8</v>
      </c>
      <c r="BA38" s="703">
        <v>0</v>
      </c>
      <c r="BB38" s="703" t="s">
        <v>8</v>
      </c>
      <c r="BC38" s="705">
        <v>0</v>
      </c>
      <c r="BD38" s="706">
        <v>0</v>
      </c>
      <c r="BE38" s="703">
        <v>0</v>
      </c>
      <c r="BF38" s="703">
        <v>0</v>
      </c>
      <c r="BG38" s="703">
        <v>0</v>
      </c>
      <c r="BH38" s="704">
        <v>0</v>
      </c>
      <c r="BI38" s="268">
        <v>0</v>
      </c>
      <c r="BJ38" s="703">
        <v>0</v>
      </c>
      <c r="BK38" s="703">
        <v>0</v>
      </c>
      <c r="BL38" s="703">
        <v>0</v>
      </c>
      <c r="BM38" s="705">
        <v>0</v>
      </c>
      <c r="BN38" s="706">
        <v>0</v>
      </c>
      <c r="BO38" s="703" t="s">
        <v>8</v>
      </c>
      <c r="BP38" s="703">
        <v>0</v>
      </c>
      <c r="BQ38" s="703" t="s">
        <v>8</v>
      </c>
      <c r="BR38" s="705" t="s">
        <v>22</v>
      </c>
      <c r="BS38" s="269">
        <f t="shared" si="1"/>
        <v>32</v>
      </c>
      <c r="BT38" s="424" t="str">
        <f t="shared" si="2"/>
        <v>ゾーベックエニケード水水</v>
      </c>
    </row>
    <row r="39" spans="1:72" s="63" customFormat="1" ht="19.5" customHeight="1">
      <c r="A39" s="1205"/>
      <c r="B39" s="464">
        <f t="shared" si="3"/>
        <v>33</v>
      </c>
      <c r="C39" s="259" t="s">
        <v>687</v>
      </c>
      <c r="D39" s="650">
        <v>33</v>
      </c>
      <c r="E39" s="464" t="s">
        <v>32</v>
      </c>
      <c r="F39" s="268" t="s">
        <v>8</v>
      </c>
      <c r="G39" s="703" t="s">
        <v>8</v>
      </c>
      <c r="H39" s="703">
        <v>0</v>
      </c>
      <c r="I39" s="703" t="s">
        <v>8</v>
      </c>
      <c r="J39" s="704">
        <v>0</v>
      </c>
      <c r="K39" s="268" t="s">
        <v>8</v>
      </c>
      <c r="L39" s="703" t="s">
        <v>8</v>
      </c>
      <c r="M39" s="703" t="s">
        <v>8</v>
      </c>
      <c r="N39" s="703">
        <v>0</v>
      </c>
      <c r="O39" s="705" t="s">
        <v>8</v>
      </c>
      <c r="P39" s="706" t="s">
        <v>22</v>
      </c>
      <c r="Q39" s="703" t="s">
        <v>8</v>
      </c>
      <c r="R39" s="703">
        <v>0</v>
      </c>
      <c r="S39" s="703" t="s">
        <v>8</v>
      </c>
      <c r="T39" s="704" t="s">
        <v>8</v>
      </c>
      <c r="U39" s="268">
        <v>0</v>
      </c>
      <c r="V39" s="703">
        <v>0</v>
      </c>
      <c r="W39" s="703" t="s">
        <v>8</v>
      </c>
      <c r="X39" s="703" t="s">
        <v>8</v>
      </c>
      <c r="Y39" s="705">
        <v>0</v>
      </c>
      <c r="Z39" s="706" t="s">
        <v>8</v>
      </c>
      <c r="AA39" s="703">
        <v>0</v>
      </c>
      <c r="AB39" s="703" t="s">
        <v>8</v>
      </c>
      <c r="AC39" s="703">
        <v>0</v>
      </c>
      <c r="AD39" s="704" t="s">
        <v>8</v>
      </c>
      <c r="AE39" s="268" t="s">
        <v>8</v>
      </c>
      <c r="AF39" s="703" t="s">
        <v>8</v>
      </c>
      <c r="AG39" s="703" t="s">
        <v>8</v>
      </c>
      <c r="AH39" s="703" t="s">
        <v>8</v>
      </c>
      <c r="AI39" s="705" t="s">
        <v>8</v>
      </c>
      <c r="AJ39" s="706">
        <v>0</v>
      </c>
      <c r="AK39" s="703">
        <v>0</v>
      </c>
      <c r="AL39" s="703">
        <v>0</v>
      </c>
      <c r="AM39" s="703">
        <v>0</v>
      </c>
      <c r="AN39" s="704" t="s">
        <v>8</v>
      </c>
      <c r="AO39" s="268">
        <v>0</v>
      </c>
      <c r="AP39" s="703" t="s">
        <v>8</v>
      </c>
      <c r="AQ39" s="703">
        <v>0</v>
      </c>
      <c r="AR39" s="703" t="s">
        <v>8</v>
      </c>
      <c r="AS39" s="705" t="s">
        <v>8</v>
      </c>
      <c r="AT39" s="706">
        <v>0</v>
      </c>
      <c r="AU39" s="703" t="s">
        <v>8</v>
      </c>
      <c r="AV39" s="703" t="s">
        <v>8</v>
      </c>
      <c r="AW39" s="703">
        <v>0</v>
      </c>
      <c r="AX39" s="704" t="s">
        <v>8</v>
      </c>
      <c r="AY39" s="268" t="s">
        <v>8</v>
      </c>
      <c r="AZ39" s="703" t="s">
        <v>8</v>
      </c>
      <c r="BA39" s="703">
        <v>0</v>
      </c>
      <c r="BB39" s="703" t="s">
        <v>8</v>
      </c>
      <c r="BC39" s="705">
        <v>0</v>
      </c>
      <c r="BD39" s="706" t="s">
        <v>8</v>
      </c>
      <c r="BE39" s="703">
        <v>0</v>
      </c>
      <c r="BF39" s="703">
        <v>0</v>
      </c>
      <c r="BG39" s="703">
        <v>0</v>
      </c>
      <c r="BH39" s="704">
        <v>0</v>
      </c>
      <c r="BI39" s="268">
        <v>0</v>
      </c>
      <c r="BJ39" s="703">
        <v>0</v>
      </c>
      <c r="BK39" s="703">
        <v>0</v>
      </c>
      <c r="BL39" s="703">
        <v>0</v>
      </c>
      <c r="BM39" s="705">
        <v>0</v>
      </c>
      <c r="BN39" s="706">
        <v>0</v>
      </c>
      <c r="BO39" s="703">
        <v>0</v>
      </c>
      <c r="BP39" s="703">
        <v>0</v>
      </c>
      <c r="BQ39" s="703" t="s">
        <v>8</v>
      </c>
      <c r="BR39" s="705" t="s">
        <v>22</v>
      </c>
      <c r="BS39" s="269">
        <f t="shared" si="1"/>
        <v>33</v>
      </c>
      <c r="BT39" s="424" t="str">
        <f t="shared" si="2"/>
        <v>ゾーベックエンカンティアSESE</v>
      </c>
    </row>
    <row r="40" spans="1:72" s="63" customFormat="1" ht="19.5" customHeight="1">
      <c r="A40" s="1205"/>
      <c r="B40" s="464">
        <f t="shared" si="3"/>
        <v>34</v>
      </c>
      <c r="C40" s="465" t="s">
        <v>688</v>
      </c>
      <c r="D40" s="650">
        <v>34</v>
      </c>
      <c r="E40" s="464" t="s">
        <v>32</v>
      </c>
      <c r="F40" s="268">
        <v>0</v>
      </c>
      <c r="G40" s="703">
        <v>0</v>
      </c>
      <c r="H40" s="703">
        <v>0</v>
      </c>
      <c r="I40" s="703">
        <v>0</v>
      </c>
      <c r="J40" s="704">
        <v>0</v>
      </c>
      <c r="K40" s="268">
        <v>0</v>
      </c>
      <c r="L40" s="703" t="s">
        <v>8</v>
      </c>
      <c r="M40" s="703">
        <v>0</v>
      </c>
      <c r="N40" s="703" t="s">
        <v>8</v>
      </c>
      <c r="O40" s="705" t="s">
        <v>8</v>
      </c>
      <c r="P40" s="706" t="s">
        <v>22</v>
      </c>
      <c r="Q40" s="703" t="s">
        <v>8</v>
      </c>
      <c r="R40" s="703">
        <v>0</v>
      </c>
      <c r="S40" s="703">
        <v>0</v>
      </c>
      <c r="T40" s="704">
        <v>0</v>
      </c>
      <c r="U40" s="268">
        <v>0</v>
      </c>
      <c r="V40" s="703" t="s">
        <v>8</v>
      </c>
      <c r="W40" s="703">
        <v>0</v>
      </c>
      <c r="X40" s="703" t="s">
        <v>8</v>
      </c>
      <c r="Y40" s="705">
        <v>0</v>
      </c>
      <c r="Z40" s="706">
        <v>0</v>
      </c>
      <c r="AA40" s="703">
        <v>0</v>
      </c>
      <c r="AB40" s="703">
        <v>0</v>
      </c>
      <c r="AC40" s="703">
        <v>0</v>
      </c>
      <c r="AD40" s="704">
        <v>0</v>
      </c>
      <c r="AE40" s="268">
        <v>0</v>
      </c>
      <c r="AF40" s="703" t="s">
        <v>8</v>
      </c>
      <c r="AG40" s="703">
        <v>0</v>
      </c>
      <c r="AH40" s="703" t="s">
        <v>8</v>
      </c>
      <c r="AI40" s="705" t="s">
        <v>8</v>
      </c>
      <c r="AJ40" s="706">
        <v>0</v>
      </c>
      <c r="AK40" s="703">
        <v>0</v>
      </c>
      <c r="AL40" s="703">
        <v>0</v>
      </c>
      <c r="AM40" s="703" t="s">
        <v>8</v>
      </c>
      <c r="AN40" s="704" t="s">
        <v>8</v>
      </c>
      <c r="AO40" s="268">
        <v>0</v>
      </c>
      <c r="AP40" s="703">
        <v>0</v>
      </c>
      <c r="AQ40" s="703">
        <v>0</v>
      </c>
      <c r="AR40" s="703">
        <v>0</v>
      </c>
      <c r="AS40" s="705">
        <v>0</v>
      </c>
      <c r="AT40" s="706">
        <v>0</v>
      </c>
      <c r="AU40" s="703">
        <v>0</v>
      </c>
      <c r="AV40" s="703">
        <v>0</v>
      </c>
      <c r="AW40" s="703">
        <v>0</v>
      </c>
      <c r="AX40" s="704" t="s">
        <v>8</v>
      </c>
      <c r="AY40" s="268" t="s">
        <v>8</v>
      </c>
      <c r="AZ40" s="703" t="s">
        <v>8</v>
      </c>
      <c r="BA40" s="703">
        <v>0</v>
      </c>
      <c r="BB40" s="703">
        <v>0</v>
      </c>
      <c r="BC40" s="705">
        <v>0</v>
      </c>
      <c r="BD40" s="706">
        <v>0</v>
      </c>
      <c r="BE40" s="703">
        <v>0</v>
      </c>
      <c r="BF40" s="703">
        <v>0</v>
      </c>
      <c r="BG40" s="703">
        <v>0</v>
      </c>
      <c r="BH40" s="704">
        <v>0</v>
      </c>
      <c r="BI40" s="268">
        <v>0</v>
      </c>
      <c r="BJ40" s="703">
        <v>0</v>
      </c>
      <c r="BK40" s="703">
        <v>0</v>
      </c>
      <c r="BL40" s="703">
        <v>0</v>
      </c>
      <c r="BM40" s="705">
        <v>0</v>
      </c>
      <c r="BN40" s="706">
        <v>0</v>
      </c>
      <c r="BO40" s="703" t="s">
        <v>8</v>
      </c>
      <c r="BP40" s="703">
        <v>0</v>
      </c>
      <c r="BQ40" s="703">
        <v>0</v>
      </c>
      <c r="BR40" s="705" t="s">
        <v>22</v>
      </c>
      <c r="BS40" s="269">
        <f t="shared" si="1"/>
        <v>34</v>
      </c>
      <c r="BT40" s="424" t="str">
        <f t="shared" si="2"/>
        <v>ゾーベックエンテクタSESE</v>
      </c>
    </row>
    <row r="41" spans="1:72" s="63" customFormat="1" ht="19.5" customHeight="1" thickBot="1">
      <c r="A41" s="1205"/>
      <c r="B41" s="472">
        <f t="shared" si="3"/>
        <v>35</v>
      </c>
      <c r="C41" s="473" t="s">
        <v>798</v>
      </c>
      <c r="D41" s="659">
        <v>35</v>
      </c>
      <c r="E41" s="472" t="s">
        <v>34</v>
      </c>
      <c r="F41" s="276" t="s">
        <v>8</v>
      </c>
      <c r="G41" s="707">
        <v>0</v>
      </c>
      <c r="H41" s="707">
        <v>0</v>
      </c>
      <c r="I41" s="707">
        <v>0</v>
      </c>
      <c r="J41" s="708">
        <v>0</v>
      </c>
      <c r="K41" s="276">
        <v>0</v>
      </c>
      <c r="L41" s="707">
        <v>0</v>
      </c>
      <c r="M41" s="707">
        <v>0</v>
      </c>
      <c r="N41" s="707" t="s">
        <v>8</v>
      </c>
      <c r="O41" s="709">
        <v>0</v>
      </c>
      <c r="P41" s="710" t="s">
        <v>22</v>
      </c>
      <c r="Q41" s="707">
        <v>0</v>
      </c>
      <c r="R41" s="707">
        <v>0</v>
      </c>
      <c r="S41" s="707">
        <v>0</v>
      </c>
      <c r="T41" s="708">
        <v>0</v>
      </c>
      <c r="U41" s="276">
        <v>0</v>
      </c>
      <c r="V41" s="707" t="s">
        <v>8</v>
      </c>
      <c r="W41" s="707">
        <v>0</v>
      </c>
      <c r="X41" s="707" t="s">
        <v>8</v>
      </c>
      <c r="Y41" s="709">
        <v>0</v>
      </c>
      <c r="Z41" s="710">
        <v>0</v>
      </c>
      <c r="AA41" s="707">
        <v>0</v>
      </c>
      <c r="AB41" s="707">
        <v>0</v>
      </c>
      <c r="AC41" s="707">
        <v>0</v>
      </c>
      <c r="AD41" s="708">
        <v>0</v>
      </c>
      <c r="AE41" s="276">
        <v>0</v>
      </c>
      <c r="AF41" s="707">
        <v>0</v>
      </c>
      <c r="AG41" s="707">
        <v>0</v>
      </c>
      <c r="AH41" s="707">
        <v>0</v>
      </c>
      <c r="AI41" s="709" t="s">
        <v>8</v>
      </c>
      <c r="AJ41" s="710">
        <v>0</v>
      </c>
      <c r="AK41" s="707">
        <v>0</v>
      </c>
      <c r="AL41" s="707">
        <v>0</v>
      </c>
      <c r="AM41" s="707" t="s">
        <v>8</v>
      </c>
      <c r="AN41" s="708" t="s">
        <v>8</v>
      </c>
      <c r="AO41" s="276">
        <v>0</v>
      </c>
      <c r="AP41" s="707">
        <v>0</v>
      </c>
      <c r="AQ41" s="707">
        <v>0</v>
      </c>
      <c r="AR41" s="707">
        <v>0</v>
      </c>
      <c r="AS41" s="709">
        <v>0</v>
      </c>
      <c r="AT41" s="710">
        <v>0</v>
      </c>
      <c r="AU41" s="707">
        <v>0</v>
      </c>
      <c r="AV41" s="707">
        <v>0</v>
      </c>
      <c r="AW41" s="707" t="s">
        <v>8</v>
      </c>
      <c r="AX41" s="708">
        <v>0</v>
      </c>
      <c r="AY41" s="276" t="s">
        <v>8</v>
      </c>
      <c r="AZ41" s="707" t="s">
        <v>8</v>
      </c>
      <c r="BA41" s="707">
        <v>0</v>
      </c>
      <c r="BB41" s="707" t="s">
        <v>8</v>
      </c>
      <c r="BC41" s="709">
        <v>0</v>
      </c>
      <c r="BD41" s="710" t="s">
        <v>8</v>
      </c>
      <c r="BE41" s="707">
        <v>0</v>
      </c>
      <c r="BF41" s="707">
        <v>0</v>
      </c>
      <c r="BG41" s="707">
        <v>0</v>
      </c>
      <c r="BH41" s="708">
        <v>0</v>
      </c>
      <c r="BI41" s="276">
        <v>0</v>
      </c>
      <c r="BJ41" s="707">
        <v>0</v>
      </c>
      <c r="BK41" s="707">
        <v>0</v>
      </c>
      <c r="BL41" s="707">
        <v>0</v>
      </c>
      <c r="BM41" s="709">
        <v>0</v>
      </c>
      <c r="BN41" s="710">
        <v>0</v>
      </c>
      <c r="BO41" s="707">
        <v>0</v>
      </c>
      <c r="BP41" s="707">
        <v>0</v>
      </c>
      <c r="BQ41" s="707">
        <v>0</v>
      </c>
      <c r="BR41" s="709" t="s">
        <v>22</v>
      </c>
      <c r="BS41" s="278">
        <f t="shared" si="1"/>
        <v>35</v>
      </c>
      <c r="BT41" s="424" t="str">
        <f t="shared" si="2"/>
        <v>ソタールWDGWDG</v>
      </c>
    </row>
    <row r="42" spans="1:72" s="63" customFormat="1" ht="19.5" customHeight="1">
      <c r="A42" s="1205"/>
      <c r="B42" s="480">
        <f t="shared" si="3"/>
        <v>36</v>
      </c>
      <c r="C42" s="481" t="s">
        <v>523</v>
      </c>
      <c r="D42" s="641">
        <v>36</v>
      </c>
      <c r="E42" s="482" t="s">
        <v>6</v>
      </c>
      <c r="F42" s="265" t="s">
        <v>8</v>
      </c>
      <c r="G42" s="699" t="s">
        <v>8</v>
      </c>
      <c r="H42" s="699">
        <v>0</v>
      </c>
      <c r="I42" s="699" t="s">
        <v>8</v>
      </c>
      <c r="J42" s="700" t="s">
        <v>8</v>
      </c>
      <c r="K42" s="265" t="s">
        <v>8</v>
      </c>
      <c r="L42" s="699" t="s">
        <v>8</v>
      </c>
      <c r="M42" s="699" t="s">
        <v>8</v>
      </c>
      <c r="N42" s="699" t="s">
        <v>8</v>
      </c>
      <c r="O42" s="701" t="s">
        <v>8</v>
      </c>
      <c r="P42" s="702" t="s">
        <v>8</v>
      </c>
      <c r="Q42" s="699" t="s">
        <v>8</v>
      </c>
      <c r="R42" s="699">
        <v>0</v>
      </c>
      <c r="S42" s="699" t="s">
        <v>8</v>
      </c>
      <c r="T42" s="700" t="s">
        <v>8</v>
      </c>
      <c r="U42" s="265" t="s">
        <v>8</v>
      </c>
      <c r="V42" s="699" t="s">
        <v>8</v>
      </c>
      <c r="W42" s="699" t="s">
        <v>8</v>
      </c>
      <c r="X42" s="699" t="s">
        <v>8</v>
      </c>
      <c r="Y42" s="701">
        <v>0</v>
      </c>
      <c r="Z42" s="702">
        <v>0</v>
      </c>
      <c r="AA42" s="699" t="s">
        <v>8</v>
      </c>
      <c r="AB42" s="699" t="s">
        <v>8</v>
      </c>
      <c r="AC42" s="699" t="s">
        <v>8</v>
      </c>
      <c r="AD42" s="700">
        <v>0</v>
      </c>
      <c r="AE42" s="265" t="s">
        <v>8</v>
      </c>
      <c r="AF42" s="699" t="s">
        <v>8</v>
      </c>
      <c r="AG42" s="699" t="s">
        <v>8</v>
      </c>
      <c r="AH42" s="699">
        <v>0</v>
      </c>
      <c r="AI42" s="701" t="s">
        <v>8</v>
      </c>
      <c r="AJ42" s="702" t="s">
        <v>8</v>
      </c>
      <c r="AK42" s="699">
        <v>0</v>
      </c>
      <c r="AL42" s="699">
        <v>0</v>
      </c>
      <c r="AM42" s="699" t="s">
        <v>8</v>
      </c>
      <c r="AN42" s="700" t="s">
        <v>8</v>
      </c>
      <c r="AO42" s="265">
        <v>0</v>
      </c>
      <c r="AP42" s="699" t="s">
        <v>8</v>
      </c>
      <c r="AQ42" s="699" t="s">
        <v>8</v>
      </c>
      <c r="AR42" s="699" t="s">
        <v>8</v>
      </c>
      <c r="AS42" s="701" t="s">
        <v>8</v>
      </c>
      <c r="AT42" s="702" t="s">
        <v>8</v>
      </c>
      <c r="AU42" s="699" t="s">
        <v>8</v>
      </c>
      <c r="AV42" s="699">
        <v>0</v>
      </c>
      <c r="AW42" s="699" t="s">
        <v>8</v>
      </c>
      <c r="AX42" s="700" t="s">
        <v>8</v>
      </c>
      <c r="AY42" s="265" t="s">
        <v>8</v>
      </c>
      <c r="AZ42" s="699" t="s">
        <v>8</v>
      </c>
      <c r="BA42" s="699" t="s">
        <v>8</v>
      </c>
      <c r="BB42" s="699" t="s">
        <v>8</v>
      </c>
      <c r="BC42" s="701" t="s">
        <v>8</v>
      </c>
      <c r="BD42" s="702" t="s">
        <v>8</v>
      </c>
      <c r="BE42" s="699">
        <v>0</v>
      </c>
      <c r="BF42" s="699">
        <v>0</v>
      </c>
      <c r="BG42" s="699" t="s">
        <v>8</v>
      </c>
      <c r="BH42" s="700" t="s">
        <v>8</v>
      </c>
      <c r="BI42" s="265" t="s">
        <v>8</v>
      </c>
      <c r="BJ42" s="699">
        <v>0</v>
      </c>
      <c r="BK42" s="699" t="s">
        <v>8</v>
      </c>
      <c r="BL42" s="699" t="s">
        <v>8</v>
      </c>
      <c r="BM42" s="701">
        <v>0</v>
      </c>
      <c r="BN42" s="702" t="s">
        <v>8</v>
      </c>
      <c r="BO42" s="699" t="s">
        <v>8</v>
      </c>
      <c r="BP42" s="699">
        <v>0</v>
      </c>
      <c r="BQ42" s="699" t="s">
        <v>8</v>
      </c>
      <c r="BR42" s="701" t="s">
        <v>22</v>
      </c>
      <c r="BS42" s="267">
        <f t="shared" si="1"/>
        <v>36</v>
      </c>
      <c r="BT42" s="424" t="str">
        <f t="shared" si="2"/>
        <v>ダコニール１０００FLFL</v>
      </c>
    </row>
    <row r="43" spans="1:72" s="63" customFormat="1" ht="19.5" customHeight="1">
      <c r="A43" s="1205"/>
      <c r="B43" s="489">
        <f t="shared" si="3"/>
        <v>37</v>
      </c>
      <c r="C43" s="465" t="s">
        <v>799</v>
      </c>
      <c r="D43" s="650">
        <v>37</v>
      </c>
      <c r="E43" s="464" t="s">
        <v>4</v>
      </c>
      <c r="F43" s="268" t="s">
        <v>8</v>
      </c>
      <c r="G43" s="703" t="s">
        <v>8</v>
      </c>
      <c r="H43" s="703">
        <v>0</v>
      </c>
      <c r="I43" s="703" t="s">
        <v>8</v>
      </c>
      <c r="J43" s="704" t="s">
        <v>8</v>
      </c>
      <c r="K43" s="268" t="s">
        <v>8</v>
      </c>
      <c r="L43" s="703">
        <v>0</v>
      </c>
      <c r="M43" s="703">
        <v>0</v>
      </c>
      <c r="N43" s="703">
        <v>0</v>
      </c>
      <c r="O43" s="705" t="s">
        <v>8</v>
      </c>
      <c r="P43" s="706" t="s">
        <v>22</v>
      </c>
      <c r="Q43" s="703" t="s">
        <v>8</v>
      </c>
      <c r="R43" s="703">
        <v>0</v>
      </c>
      <c r="S43" s="703" t="s">
        <v>8</v>
      </c>
      <c r="T43" s="704" t="s">
        <v>8</v>
      </c>
      <c r="U43" s="268" t="s">
        <v>8</v>
      </c>
      <c r="V43" s="703">
        <v>0</v>
      </c>
      <c r="W43" s="703" t="s">
        <v>8</v>
      </c>
      <c r="X43" s="703" t="s">
        <v>8</v>
      </c>
      <c r="Y43" s="705" t="s">
        <v>8</v>
      </c>
      <c r="Z43" s="706">
        <v>0</v>
      </c>
      <c r="AA43" s="703">
        <v>0</v>
      </c>
      <c r="AB43" s="703" t="s">
        <v>8</v>
      </c>
      <c r="AC43" s="703">
        <v>0</v>
      </c>
      <c r="AD43" s="704">
        <v>0</v>
      </c>
      <c r="AE43" s="268">
        <v>0</v>
      </c>
      <c r="AF43" s="703" t="s">
        <v>8</v>
      </c>
      <c r="AG43" s="703">
        <v>0</v>
      </c>
      <c r="AH43" s="703">
        <v>0</v>
      </c>
      <c r="AI43" s="705">
        <v>0</v>
      </c>
      <c r="AJ43" s="706" t="s">
        <v>8</v>
      </c>
      <c r="AK43" s="703">
        <v>0</v>
      </c>
      <c r="AL43" s="703">
        <v>0</v>
      </c>
      <c r="AM43" s="703">
        <v>0</v>
      </c>
      <c r="AN43" s="704" t="s">
        <v>8</v>
      </c>
      <c r="AO43" s="268">
        <v>0</v>
      </c>
      <c r="AP43" s="703" t="s">
        <v>8</v>
      </c>
      <c r="AQ43" s="703" t="s">
        <v>8</v>
      </c>
      <c r="AR43" s="703">
        <v>0</v>
      </c>
      <c r="AS43" s="705" t="s">
        <v>8</v>
      </c>
      <c r="AT43" s="706">
        <v>0</v>
      </c>
      <c r="AU43" s="703" t="s">
        <v>11</v>
      </c>
      <c r="AV43" s="703">
        <v>0</v>
      </c>
      <c r="AW43" s="703">
        <v>0</v>
      </c>
      <c r="AX43" s="704" t="s">
        <v>8</v>
      </c>
      <c r="AY43" s="268" t="s">
        <v>8</v>
      </c>
      <c r="AZ43" s="703" t="s">
        <v>8</v>
      </c>
      <c r="BA43" s="703">
        <v>0</v>
      </c>
      <c r="BB43" s="703">
        <v>0</v>
      </c>
      <c r="BC43" s="705">
        <v>0</v>
      </c>
      <c r="BD43" s="706">
        <v>0</v>
      </c>
      <c r="BE43" s="703">
        <v>0</v>
      </c>
      <c r="BF43" s="703">
        <v>0</v>
      </c>
      <c r="BG43" s="703" t="s">
        <v>8</v>
      </c>
      <c r="BH43" s="704">
        <v>0</v>
      </c>
      <c r="BI43" s="268" t="s">
        <v>8</v>
      </c>
      <c r="BJ43" s="703" t="s">
        <v>8</v>
      </c>
      <c r="BK43" s="703" t="s">
        <v>8</v>
      </c>
      <c r="BL43" s="703">
        <v>0</v>
      </c>
      <c r="BM43" s="705">
        <v>0</v>
      </c>
      <c r="BN43" s="706">
        <v>0</v>
      </c>
      <c r="BO43" s="703">
        <v>0</v>
      </c>
      <c r="BP43" s="703">
        <v>0</v>
      </c>
      <c r="BQ43" s="703" t="s">
        <v>8</v>
      </c>
      <c r="BR43" s="705" t="s">
        <v>22</v>
      </c>
      <c r="BS43" s="269">
        <f t="shared" si="1"/>
        <v>37</v>
      </c>
      <c r="BT43" s="424" t="str">
        <f t="shared" si="2"/>
        <v>デランＫ水水</v>
      </c>
    </row>
    <row r="44" spans="1:72" s="63" customFormat="1" ht="19.5" customHeight="1">
      <c r="A44" s="1205"/>
      <c r="B44" s="489">
        <f t="shared" si="3"/>
        <v>38</v>
      </c>
      <c r="C44" s="465" t="s">
        <v>669</v>
      </c>
      <c r="D44" s="650">
        <v>38</v>
      </c>
      <c r="E44" s="464" t="s">
        <v>4</v>
      </c>
      <c r="F44" s="268" t="s">
        <v>8</v>
      </c>
      <c r="G44" s="703">
        <v>0</v>
      </c>
      <c r="H44" s="703">
        <v>0</v>
      </c>
      <c r="I44" s="703">
        <v>0</v>
      </c>
      <c r="J44" s="704">
        <v>0</v>
      </c>
      <c r="K44" s="268">
        <v>0</v>
      </c>
      <c r="L44" s="703">
        <v>0</v>
      </c>
      <c r="M44" s="703">
        <v>0</v>
      </c>
      <c r="N44" s="703">
        <v>0</v>
      </c>
      <c r="O44" s="705">
        <v>0</v>
      </c>
      <c r="P44" s="706" t="s">
        <v>22</v>
      </c>
      <c r="Q44" s="703">
        <v>0</v>
      </c>
      <c r="R44" s="703">
        <v>0</v>
      </c>
      <c r="S44" s="703">
        <v>0</v>
      </c>
      <c r="T44" s="704">
        <v>0</v>
      </c>
      <c r="U44" s="268">
        <v>0</v>
      </c>
      <c r="V44" s="703" t="s">
        <v>8</v>
      </c>
      <c r="W44" s="703" t="s">
        <v>8</v>
      </c>
      <c r="X44" s="703" t="s">
        <v>8</v>
      </c>
      <c r="Y44" s="705">
        <v>0</v>
      </c>
      <c r="Z44" s="706">
        <v>0</v>
      </c>
      <c r="AA44" s="703">
        <v>0</v>
      </c>
      <c r="AB44" s="703" t="s">
        <v>8</v>
      </c>
      <c r="AC44" s="703">
        <v>0</v>
      </c>
      <c r="AD44" s="704">
        <v>0</v>
      </c>
      <c r="AE44" s="268" t="s">
        <v>8</v>
      </c>
      <c r="AF44" s="703" t="s">
        <v>8</v>
      </c>
      <c r="AG44" s="703">
        <v>0</v>
      </c>
      <c r="AH44" s="703" t="s">
        <v>8</v>
      </c>
      <c r="AI44" s="705" t="s">
        <v>8</v>
      </c>
      <c r="AJ44" s="706">
        <v>0</v>
      </c>
      <c r="AK44" s="703">
        <v>0</v>
      </c>
      <c r="AL44" s="703">
        <v>0</v>
      </c>
      <c r="AM44" s="703" t="s">
        <v>8</v>
      </c>
      <c r="AN44" s="704">
        <v>0</v>
      </c>
      <c r="AO44" s="268">
        <v>0</v>
      </c>
      <c r="AP44" s="703">
        <v>0</v>
      </c>
      <c r="AQ44" s="703">
        <v>0</v>
      </c>
      <c r="AR44" s="703">
        <v>0</v>
      </c>
      <c r="AS44" s="705">
        <v>0</v>
      </c>
      <c r="AT44" s="706" t="s">
        <v>8</v>
      </c>
      <c r="AU44" s="703">
        <v>0</v>
      </c>
      <c r="AV44" s="703" t="s">
        <v>8</v>
      </c>
      <c r="AW44" s="703">
        <v>0</v>
      </c>
      <c r="AX44" s="704" t="s">
        <v>12</v>
      </c>
      <c r="AY44" s="268">
        <v>0</v>
      </c>
      <c r="AZ44" s="703" t="s">
        <v>8</v>
      </c>
      <c r="BA44" s="703">
        <v>0</v>
      </c>
      <c r="BB44" s="703" t="s">
        <v>8</v>
      </c>
      <c r="BC44" s="705">
        <v>0</v>
      </c>
      <c r="BD44" s="706" t="s">
        <v>8</v>
      </c>
      <c r="BE44" s="703">
        <v>0</v>
      </c>
      <c r="BF44" s="703">
        <v>0</v>
      </c>
      <c r="BG44" s="703">
        <v>0</v>
      </c>
      <c r="BH44" s="704">
        <v>0</v>
      </c>
      <c r="BI44" s="268">
        <v>0</v>
      </c>
      <c r="BJ44" s="703">
        <v>0</v>
      </c>
      <c r="BK44" s="703">
        <v>0</v>
      </c>
      <c r="BL44" s="703" t="s">
        <v>8</v>
      </c>
      <c r="BM44" s="705">
        <v>0</v>
      </c>
      <c r="BN44" s="706">
        <v>0</v>
      </c>
      <c r="BO44" s="703" t="s">
        <v>8</v>
      </c>
      <c r="BP44" s="703">
        <v>0</v>
      </c>
      <c r="BQ44" s="703">
        <v>0</v>
      </c>
      <c r="BR44" s="705" t="s">
        <v>22</v>
      </c>
      <c r="BS44" s="269">
        <f t="shared" si="1"/>
        <v>38</v>
      </c>
      <c r="BT44" s="424" t="str">
        <f t="shared" si="2"/>
        <v>ドイツボルドーＡ水水</v>
      </c>
    </row>
    <row r="45" spans="1:72" s="63" customFormat="1" ht="19.5" customHeight="1">
      <c r="A45" s="1205"/>
      <c r="B45" s="489">
        <f t="shared" si="3"/>
        <v>39</v>
      </c>
      <c r="C45" s="465" t="s">
        <v>780</v>
      </c>
      <c r="D45" s="650">
        <v>39</v>
      </c>
      <c r="E45" s="464" t="s">
        <v>6</v>
      </c>
      <c r="F45" s="268" t="s">
        <v>8</v>
      </c>
      <c r="G45" s="703">
        <v>0</v>
      </c>
      <c r="H45" s="703">
        <v>0</v>
      </c>
      <c r="I45" s="703" t="s">
        <v>9</v>
      </c>
      <c r="J45" s="704" t="s">
        <v>8</v>
      </c>
      <c r="K45" s="268" t="s">
        <v>8</v>
      </c>
      <c r="L45" s="703" t="s">
        <v>8</v>
      </c>
      <c r="M45" s="703">
        <v>0</v>
      </c>
      <c r="N45" s="703" t="s">
        <v>8</v>
      </c>
      <c r="O45" s="705" t="s">
        <v>8</v>
      </c>
      <c r="P45" s="706" t="s">
        <v>22</v>
      </c>
      <c r="Q45" s="703" t="s">
        <v>8</v>
      </c>
      <c r="R45" s="703" t="s">
        <v>11</v>
      </c>
      <c r="S45" s="703">
        <v>0</v>
      </c>
      <c r="T45" s="704" t="s">
        <v>8</v>
      </c>
      <c r="U45" s="268" t="s">
        <v>8</v>
      </c>
      <c r="V45" s="703">
        <v>0</v>
      </c>
      <c r="W45" s="703" t="s">
        <v>8</v>
      </c>
      <c r="X45" s="703" t="s">
        <v>8</v>
      </c>
      <c r="Y45" s="705">
        <v>0</v>
      </c>
      <c r="Z45" s="706" t="s">
        <v>8</v>
      </c>
      <c r="AA45" s="703" t="s">
        <v>8</v>
      </c>
      <c r="AB45" s="703">
        <v>0</v>
      </c>
      <c r="AC45" s="703">
        <v>0</v>
      </c>
      <c r="AD45" s="704" t="s">
        <v>8</v>
      </c>
      <c r="AE45" s="268">
        <v>0</v>
      </c>
      <c r="AF45" s="703" t="s">
        <v>9</v>
      </c>
      <c r="AG45" s="703" t="s">
        <v>9</v>
      </c>
      <c r="AH45" s="703">
        <v>0</v>
      </c>
      <c r="AI45" s="705">
        <v>0</v>
      </c>
      <c r="AJ45" s="706" t="s">
        <v>8</v>
      </c>
      <c r="AK45" s="703">
        <v>0</v>
      </c>
      <c r="AL45" s="703" t="s">
        <v>8</v>
      </c>
      <c r="AM45" s="703" t="s">
        <v>8</v>
      </c>
      <c r="AN45" s="704" t="s">
        <v>8</v>
      </c>
      <c r="AO45" s="268">
        <v>0</v>
      </c>
      <c r="AP45" s="703" t="s">
        <v>8</v>
      </c>
      <c r="AQ45" s="703">
        <v>0</v>
      </c>
      <c r="AR45" s="703" t="s">
        <v>8</v>
      </c>
      <c r="AS45" s="705" t="s">
        <v>8</v>
      </c>
      <c r="AT45" s="706">
        <v>0</v>
      </c>
      <c r="AU45" s="703">
        <v>0</v>
      </c>
      <c r="AV45" s="703">
        <v>0</v>
      </c>
      <c r="AW45" s="703" t="s">
        <v>8</v>
      </c>
      <c r="AX45" s="704" t="s">
        <v>8</v>
      </c>
      <c r="AY45" s="268" t="s">
        <v>8</v>
      </c>
      <c r="AZ45" s="703" t="s">
        <v>8</v>
      </c>
      <c r="BA45" s="703">
        <v>0</v>
      </c>
      <c r="BB45" s="703">
        <v>0</v>
      </c>
      <c r="BC45" s="705" t="s">
        <v>8</v>
      </c>
      <c r="BD45" s="706" t="s">
        <v>8</v>
      </c>
      <c r="BE45" s="703">
        <v>0</v>
      </c>
      <c r="BF45" s="703">
        <v>0</v>
      </c>
      <c r="BG45" s="703">
        <v>0</v>
      </c>
      <c r="BH45" s="704">
        <v>0</v>
      </c>
      <c r="BI45" s="268" t="s">
        <v>8</v>
      </c>
      <c r="BJ45" s="703" t="s">
        <v>8</v>
      </c>
      <c r="BK45" s="703" t="s">
        <v>8</v>
      </c>
      <c r="BL45" s="703" t="s">
        <v>8</v>
      </c>
      <c r="BM45" s="705">
        <v>0</v>
      </c>
      <c r="BN45" s="706">
        <v>0</v>
      </c>
      <c r="BO45" s="703">
        <v>0</v>
      </c>
      <c r="BP45" s="703">
        <v>0</v>
      </c>
      <c r="BQ45" s="703">
        <v>0</v>
      </c>
      <c r="BR45" s="705" t="s">
        <v>22</v>
      </c>
      <c r="BS45" s="269">
        <f t="shared" si="1"/>
        <v>39</v>
      </c>
      <c r="BT45" s="424" t="str">
        <f t="shared" si="2"/>
        <v>ドーシャスFLFL</v>
      </c>
    </row>
    <row r="46" spans="1:72" s="63" customFormat="1" ht="19.5" customHeight="1" thickBot="1">
      <c r="A46" s="1205"/>
      <c r="B46" s="490">
        <f t="shared" si="3"/>
        <v>40</v>
      </c>
      <c r="C46" s="491" t="s">
        <v>800</v>
      </c>
      <c r="D46" s="670">
        <v>40</v>
      </c>
      <c r="E46" s="492" t="s">
        <v>4</v>
      </c>
      <c r="F46" s="270" t="s">
        <v>8</v>
      </c>
      <c r="G46" s="711" t="s">
        <v>8</v>
      </c>
      <c r="H46" s="711">
        <v>0</v>
      </c>
      <c r="I46" s="711">
        <v>0</v>
      </c>
      <c r="J46" s="712">
        <v>0</v>
      </c>
      <c r="K46" s="270" t="s">
        <v>8</v>
      </c>
      <c r="L46" s="711">
        <v>0</v>
      </c>
      <c r="M46" s="711">
        <v>0</v>
      </c>
      <c r="N46" s="711">
        <v>0</v>
      </c>
      <c r="O46" s="713">
        <v>0</v>
      </c>
      <c r="P46" s="714" t="s">
        <v>22</v>
      </c>
      <c r="Q46" s="711" t="s">
        <v>9</v>
      </c>
      <c r="R46" s="711">
        <v>0</v>
      </c>
      <c r="S46" s="711" t="s">
        <v>8</v>
      </c>
      <c r="T46" s="712" t="s">
        <v>8</v>
      </c>
      <c r="U46" s="270" t="s">
        <v>8</v>
      </c>
      <c r="V46" s="711">
        <v>0</v>
      </c>
      <c r="W46" s="711" t="s">
        <v>8</v>
      </c>
      <c r="X46" s="711" t="s">
        <v>8</v>
      </c>
      <c r="Y46" s="713">
        <v>0</v>
      </c>
      <c r="Z46" s="714">
        <v>0</v>
      </c>
      <c r="AA46" s="711">
        <v>0</v>
      </c>
      <c r="AB46" s="711" t="s">
        <v>8</v>
      </c>
      <c r="AC46" s="711">
        <v>0</v>
      </c>
      <c r="AD46" s="712">
        <v>0</v>
      </c>
      <c r="AE46" s="270">
        <v>0</v>
      </c>
      <c r="AF46" s="711" t="s">
        <v>8</v>
      </c>
      <c r="AG46" s="711">
        <v>0</v>
      </c>
      <c r="AH46" s="711">
        <v>0</v>
      </c>
      <c r="AI46" s="713">
        <v>0</v>
      </c>
      <c r="AJ46" s="714">
        <v>0</v>
      </c>
      <c r="AK46" s="711">
        <v>0</v>
      </c>
      <c r="AL46" s="711">
        <v>0</v>
      </c>
      <c r="AM46" s="711">
        <v>0</v>
      </c>
      <c r="AN46" s="712" t="s">
        <v>8</v>
      </c>
      <c r="AO46" s="270">
        <v>0</v>
      </c>
      <c r="AP46" s="711" t="s">
        <v>8</v>
      </c>
      <c r="AQ46" s="711" t="s">
        <v>8</v>
      </c>
      <c r="AR46" s="711">
        <v>0</v>
      </c>
      <c r="AS46" s="713" t="s">
        <v>8</v>
      </c>
      <c r="AT46" s="714">
        <v>0</v>
      </c>
      <c r="AU46" s="711">
        <v>0</v>
      </c>
      <c r="AV46" s="711">
        <v>0</v>
      </c>
      <c r="AW46" s="711">
        <v>0</v>
      </c>
      <c r="AX46" s="712">
        <v>0</v>
      </c>
      <c r="AY46" s="270" t="s">
        <v>8</v>
      </c>
      <c r="AZ46" s="711">
        <v>0</v>
      </c>
      <c r="BA46" s="711">
        <v>0</v>
      </c>
      <c r="BB46" s="711" t="s">
        <v>8</v>
      </c>
      <c r="BC46" s="713">
        <v>0</v>
      </c>
      <c r="BD46" s="714">
        <v>0</v>
      </c>
      <c r="BE46" s="711">
        <v>0</v>
      </c>
      <c r="BF46" s="711">
        <v>0</v>
      </c>
      <c r="BG46" s="711">
        <v>0</v>
      </c>
      <c r="BH46" s="712">
        <v>0</v>
      </c>
      <c r="BI46" s="270" t="s">
        <v>8</v>
      </c>
      <c r="BJ46" s="711" t="s">
        <v>8</v>
      </c>
      <c r="BK46" s="711">
        <v>0</v>
      </c>
      <c r="BL46" s="711" t="s">
        <v>8</v>
      </c>
      <c r="BM46" s="713">
        <v>0</v>
      </c>
      <c r="BN46" s="714">
        <v>0</v>
      </c>
      <c r="BO46" s="711">
        <v>0</v>
      </c>
      <c r="BP46" s="711">
        <v>0</v>
      </c>
      <c r="BQ46" s="711">
        <v>0</v>
      </c>
      <c r="BR46" s="713" t="s">
        <v>22</v>
      </c>
      <c r="BS46" s="272">
        <f t="shared" si="1"/>
        <v>40</v>
      </c>
      <c r="BT46" s="424" t="str">
        <f t="shared" si="2"/>
        <v>ドーマイシン水水</v>
      </c>
    </row>
    <row r="47" spans="1:72" s="63" customFormat="1" ht="19.5" customHeight="1">
      <c r="A47" s="1205"/>
      <c r="B47" s="480">
        <f t="shared" si="3"/>
        <v>41</v>
      </c>
      <c r="C47" s="481" t="s">
        <v>801</v>
      </c>
      <c r="D47" s="641">
        <v>41</v>
      </c>
      <c r="E47" s="482" t="s">
        <v>6</v>
      </c>
      <c r="F47" s="265" t="s">
        <v>8</v>
      </c>
      <c r="G47" s="699">
        <v>0</v>
      </c>
      <c r="H47" s="699">
        <v>0</v>
      </c>
      <c r="I47" s="699">
        <v>0</v>
      </c>
      <c r="J47" s="700">
        <v>0</v>
      </c>
      <c r="K47" s="265">
        <v>0</v>
      </c>
      <c r="L47" s="699">
        <v>0</v>
      </c>
      <c r="M47" s="699">
        <v>0</v>
      </c>
      <c r="N47" s="699">
        <v>0</v>
      </c>
      <c r="O47" s="701">
        <v>0</v>
      </c>
      <c r="P47" s="702" t="s">
        <v>22</v>
      </c>
      <c r="Q47" s="699" t="s">
        <v>8</v>
      </c>
      <c r="R47" s="699">
        <v>0</v>
      </c>
      <c r="S47" s="699">
        <v>0</v>
      </c>
      <c r="T47" s="700">
        <v>0</v>
      </c>
      <c r="U47" s="265">
        <v>0</v>
      </c>
      <c r="V47" s="699">
        <v>0</v>
      </c>
      <c r="W47" s="699">
        <v>0</v>
      </c>
      <c r="X47" s="699" t="s">
        <v>8</v>
      </c>
      <c r="Y47" s="701">
        <v>0</v>
      </c>
      <c r="Z47" s="702">
        <v>0</v>
      </c>
      <c r="AA47" s="699">
        <v>0</v>
      </c>
      <c r="AB47" s="699">
        <v>0</v>
      </c>
      <c r="AC47" s="699">
        <v>0</v>
      </c>
      <c r="AD47" s="700">
        <v>0</v>
      </c>
      <c r="AE47" s="265">
        <v>0</v>
      </c>
      <c r="AF47" s="699">
        <v>0</v>
      </c>
      <c r="AG47" s="699">
        <v>0</v>
      </c>
      <c r="AH47" s="699">
        <v>0</v>
      </c>
      <c r="AI47" s="701">
        <v>0</v>
      </c>
      <c r="AJ47" s="702">
        <v>0</v>
      </c>
      <c r="AK47" s="699">
        <v>0</v>
      </c>
      <c r="AL47" s="699">
        <v>0</v>
      </c>
      <c r="AM47" s="699">
        <v>0</v>
      </c>
      <c r="AN47" s="700">
        <v>0</v>
      </c>
      <c r="AO47" s="265">
        <v>0</v>
      </c>
      <c r="AP47" s="699">
        <v>0</v>
      </c>
      <c r="AQ47" s="699">
        <v>0</v>
      </c>
      <c r="AR47" s="699">
        <v>0</v>
      </c>
      <c r="AS47" s="701">
        <v>0</v>
      </c>
      <c r="AT47" s="702">
        <v>0</v>
      </c>
      <c r="AU47" s="699">
        <v>0</v>
      </c>
      <c r="AV47" s="699">
        <v>0</v>
      </c>
      <c r="AW47" s="699">
        <v>0</v>
      </c>
      <c r="AX47" s="700">
        <v>0</v>
      </c>
      <c r="AY47" s="265" t="s">
        <v>8</v>
      </c>
      <c r="AZ47" s="699">
        <v>0</v>
      </c>
      <c r="BA47" s="699">
        <v>0</v>
      </c>
      <c r="BB47" s="699">
        <v>0</v>
      </c>
      <c r="BC47" s="701">
        <v>0</v>
      </c>
      <c r="BD47" s="702">
        <v>0</v>
      </c>
      <c r="BE47" s="699">
        <v>0</v>
      </c>
      <c r="BF47" s="699">
        <v>0</v>
      </c>
      <c r="BG47" s="699">
        <v>0</v>
      </c>
      <c r="BH47" s="700">
        <v>0</v>
      </c>
      <c r="BI47" s="265">
        <v>0</v>
      </c>
      <c r="BJ47" s="699">
        <v>0</v>
      </c>
      <c r="BK47" s="699">
        <v>0</v>
      </c>
      <c r="BL47" s="699">
        <v>0</v>
      </c>
      <c r="BM47" s="701">
        <v>0</v>
      </c>
      <c r="BN47" s="702">
        <v>0</v>
      </c>
      <c r="BO47" s="699">
        <v>0</v>
      </c>
      <c r="BP47" s="699">
        <v>0</v>
      </c>
      <c r="BQ47" s="699">
        <v>0</v>
      </c>
      <c r="BR47" s="701" t="s">
        <v>22</v>
      </c>
      <c r="BS47" s="267">
        <f t="shared" si="1"/>
        <v>41</v>
      </c>
      <c r="BT47" s="424" t="str">
        <f t="shared" si="2"/>
        <v>ドキリンFLFL</v>
      </c>
    </row>
    <row r="48" spans="1:72" s="63" customFormat="1" ht="19.5" customHeight="1">
      <c r="A48" s="1205"/>
      <c r="B48" s="489">
        <f t="shared" si="3"/>
        <v>42</v>
      </c>
      <c r="C48" s="465" t="s">
        <v>541</v>
      </c>
      <c r="D48" s="650">
        <v>42</v>
      </c>
      <c r="E48" s="464" t="s">
        <v>4</v>
      </c>
      <c r="F48" s="268" t="s">
        <v>8</v>
      </c>
      <c r="G48" s="703" t="s">
        <v>8</v>
      </c>
      <c r="H48" s="703">
        <v>0</v>
      </c>
      <c r="I48" s="703" t="s">
        <v>8</v>
      </c>
      <c r="J48" s="704" t="s">
        <v>8</v>
      </c>
      <c r="K48" s="268" t="s">
        <v>8</v>
      </c>
      <c r="L48" s="703">
        <v>0</v>
      </c>
      <c r="M48" s="703" t="s">
        <v>8</v>
      </c>
      <c r="N48" s="703" t="s">
        <v>8</v>
      </c>
      <c r="O48" s="705" t="s">
        <v>8</v>
      </c>
      <c r="P48" s="706" t="s">
        <v>8</v>
      </c>
      <c r="Q48" s="703" t="s">
        <v>8</v>
      </c>
      <c r="R48" s="703" t="s">
        <v>8</v>
      </c>
      <c r="S48" s="703" t="s">
        <v>8</v>
      </c>
      <c r="T48" s="704" t="s">
        <v>8</v>
      </c>
      <c r="U48" s="268" t="s">
        <v>8</v>
      </c>
      <c r="V48" s="703" t="s">
        <v>8</v>
      </c>
      <c r="W48" s="703" t="s">
        <v>8</v>
      </c>
      <c r="X48" s="703" t="s">
        <v>8</v>
      </c>
      <c r="Y48" s="705" t="s">
        <v>8</v>
      </c>
      <c r="Z48" s="706" t="s">
        <v>8</v>
      </c>
      <c r="AA48" s="703" t="s">
        <v>8</v>
      </c>
      <c r="AB48" s="703" t="s">
        <v>8</v>
      </c>
      <c r="AC48" s="703" t="s">
        <v>8</v>
      </c>
      <c r="AD48" s="704" t="s">
        <v>8</v>
      </c>
      <c r="AE48" s="268" t="s">
        <v>8</v>
      </c>
      <c r="AF48" s="703" t="s">
        <v>8</v>
      </c>
      <c r="AG48" s="703" t="s">
        <v>8</v>
      </c>
      <c r="AH48" s="703" t="s">
        <v>8</v>
      </c>
      <c r="AI48" s="705" t="s">
        <v>8</v>
      </c>
      <c r="AJ48" s="706" t="s">
        <v>8</v>
      </c>
      <c r="AK48" s="703">
        <v>0</v>
      </c>
      <c r="AL48" s="703">
        <v>0</v>
      </c>
      <c r="AM48" s="703" t="s">
        <v>8</v>
      </c>
      <c r="AN48" s="704" t="s">
        <v>8</v>
      </c>
      <c r="AO48" s="268">
        <v>0</v>
      </c>
      <c r="AP48" s="703" t="s">
        <v>8</v>
      </c>
      <c r="AQ48" s="703" t="s">
        <v>8</v>
      </c>
      <c r="AR48" s="703" t="s">
        <v>8</v>
      </c>
      <c r="AS48" s="705" t="s">
        <v>8</v>
      </c>
      <c r="AT48" s="706" t="s">
        <v>8</v>
      </c>
      <c r="AU48" s="703" t="s">
        <v>8</v>
      </c>
      <c r="AV48" s="703">
        <v>0</v>
      </c>
      <c r="AW48" s="703" t="s">
        <v>8</v>
      </c>
      <c r="AX48" s="704" t="s">
        <v>8</v>
      </c>
      <c r="AY48" s="268" t="s">
        <v>8</v>
      </c>
      <c r="AZ48" s="703" t="s">
        <v>8</v>
      </c>
      <c r="BA48" s="703">
        <v>0</v>
      </c>
      <c r="BB48" s="703" t="s">
        <v>8</v>
      </c>
      <c r="BC48" s="705" t="s">
        <v>8</v>
      </c>
      <c r="BD48" s="706" t="s">
        <v>8</v>
      </c>
      <c r="BE48" s="703">
        <v>0</v>
      </c>
      <c r="BF48" s="703" t="s">
        <v>8</v>
      </c>
      <c r="BG48" s="703" t="s">
        <v>8</v>
      </c>
      <c r="BH48" s="704" t="s">
        <v>8</v>
      </c>
      <c r="BI48" s="268" t="s">
        <v>8</v>
      </c>
      <c r="BJ48" s="703" t="s">
        <v>8</v>
      </c>
      <c r="BK48" s="703" t="s">
        <v>8</v>
      </c>
      <c r="BL48" s="703" t="s">
        <v>8</v>
      </c>
      <c r="BM48" s="705">
        <v>0</v>
      </c>
      <c r="BN48" s="706">
        <v>0</v>
      </c>
      <c r="BO48" s="703" t="s">
        <v>8</v>
      </c>
      <c r="BP48" s="703">
        <v>0</v>
      </c>
      <c r="BQ48" s="703" t="s">
        <v>8</v>
      </c>
      <c r="BR48" s="705" t="s">
        <v>22</v>
      </c>
      <c r="BS48" s="269">
        <f t="shared" si="1"/>
        <v>42</v>
      </c>
      <c r="BT48" s="424" t="str">
        <f t="shared" si="2"/>
        <v>トップジンＭ水水</v>
      </c>
    </row>
    <row r="49" spans="1:72" s="63" customFormat="1" ht="19.5" customHeight="1">
      <c r="A49" s="1205"/>
      <c r="B49" s="489">
        <f t="shared" si="3"/>
        <v>43</v>
      </c>
      <c r="C49" s="465" t="s">
        <v>691</v>
      </c>
      <c r="D49" s="650">
        <v>43</v>
      </c>
      <c r="E49" s="464" t="s">
        <v>4</v>
      </c>
      <c r="F49" s="268" t="s">
        <v>8</v>
      </c>
      <c r="G49" s="703" t="s">
        <v>8</v>
      </c>
      <c r="H49" s="703">
        <v>0</v>
      </c>
      <c r="I49" s="703">
        <v>0</v>
      </c>
      <c r="J49" s="704">
        <v>0</v>
      </c>
      <c r="K49" s="268">
        <v>0</v>
      </c>
      <c r="L49" s="703">
        <v>0</v>
      </c>
      <c r="M49" s="703">
        <v>0</v>
      </c>
      <c r="N49" s="703">
        <v>0</v>
      </c>
      <c r="O49" s="705" t="s">
        <v>8</v>
      </c>
      <c r="P49" s="706" t="s">
        <v>8</v>
      </c>
      <c r="Q49" s="703" t="s">
        <v>8</v>
      </c>
      <c r="R49" s="703">
        <v>0</v>
      </c>
      <c r="S49" s="703">
        <v>0</v>
      </c>
      <c r="T49" s="704">
        <v>0</v>
      </c>
      <c r="U49" s="268" t="s">
        <v>8</v>
      </c>
      <c r="V49" s="703" t="s">
        <v>8</v>
      </c>
      <c r="W49" s="703" t="s">
        <v>8</v>
      </c>
      <c r="X49" s="703" t="s">
        <v>8</v>
      </c>
      <c r="Y49" s="705">
        <v>0</v>
      </c>
      <c r="Z49" s="706">
        <v>0</v>
      </c>
      <c r="AA49" s="703">
        <v>0</v>
      </c>
      <c r="AB49" s="703" t="s">
        <v>8</v>
      </c>
      <c r="AC49" s="703" t="s">
        <v>8</v>
      </c>
      <c r="AD49" s="704">
        <v>0</v>
      </c>
      <c r="AE49" s="268">
        <v>0</v>
      </c>
      <c r="AF49" s="703" t="s">
        <v>8</v>
      </c>
      <c r="AG49" s="703" t="s">
        <v>8</v>
      </c>
      <c r="AH49" s="703">
        <v>0</v>
      </c>
      <c r="AI49" s="705">
        <v>0</v>
      </c>
      <c r="AJ49" s="706">
        <v>0</v>
      </c>
      <c r="AK49" s="703">
        <v>0</v>
      </c>
      <c r="AL49" s="703">
        <v>0</v>
      </c>
      <c r="AM49" s="703" t="s">
        <v>8</v>
      </c>
      <c r="AN49" s="704" t="s">
        <v>8</v>
      </c>
      <c r="AO49" s="268">
        <v>0</v>
      </c>
      <c r="AP49" s="703">
        <v>0</v>
      </c>
      <c r="AQ49" s="703">
        <v>0</v>
      </c>
      <c r="AR49" s="703">
        <v>0</v>
      </c>
      <c r="AS49" s="705">
        <v>0</v>
      </c>
      <c r="AT49" s="706" t="s">
        <v>8</v>
      </c>
      <c r="AU49" s="703" t="s">
        <v>8</v>
      </c>
      <c r="AV49" s="703">
        <v>0</v>
      </c>
      <c r="AW49" s="703" t="s">
        <v>8</v>
      </c>
      <c r="AX49" s="704" t="s">
        <v>8</v>
      </c>
      <c r="AY49" s="268" t="s">
        <v>8</v>
      </c>
      <c r="AZ49" s="703" t="s">
        <v>8</v>
      </c>
      <c r="BA49" s="703">
        <v>0</v>
      </c>
      <c r="BB49" s="703" t="s">
        <v>8</v>
      </c>
      <c r="BC49" s="705" t="s">
        <v>8</v>
      </c>
      <c r="BD49" s="706" t="s">
        <v>8</v>
      </c>
      <c r="BE49" s="703">
        <v>0</v>
      </c>
      <c r="BF49" s="703">
        <v>0</v>
      </c>
      <c r="BG49" s="703" t="s">
        <v>8</v>
      </c>
      <c r="BH49" s="704">
        <v>0</v>
      </c>
      <c r="BI49" s="268">
        <v>0</v>
      </c>
      <c r="BJ49" s="703">
        <v>0</v>
      </c>
      <c r="BK49" s="703">
        <v>0</v>
      </c>
      <c r="BL49" s="703">
        <v>0</v>
      </c>
      <c r="BM49" s="705">
        <v>0</v>
      </c>
      <c r="BN49" s="706">
        <v>0</v>
      </c>
      <c r="BO49" s="703" t="s">
        <v>8</v>
      </c>
      <c r="BP49" s="703">
        <v>0</v>
      </c>
      <c r="BQ49" s="703">
        <v>0</v>
      </c>
      <c r="BR49" s="705" t="s">
        <v>22</v>
      </c>
      <c r="BS49" s="269">
        <f t="shared" si="1"/>
        <v>43</v>
      </c>
      <c r="BT49" s="424" t="str">
        <f t="shared" si="2"/>
        <v>ナレート水水</v>
      </c>
    </row>
    <row r="50" spans="1:72" s="63" customFormat="1" ht="19.5" customHeight="1">
      <c r="A50" s="1205"/>
      <c r="B50" s="489">
        <f t="shared" si="3"/>
        <v>44</v>
      </c>
      <c r="C50" s="465" t="s">
        <v>781</v>
      </c>
      <c r="D50" s="650">
        <v>44</v>
      </c>
      <c r="E50" s="464" t="s">
        <v>6</v>
      </c>
      <c r="F50" s="268">
        <v>0</v>
      </c>
      <c r="G50" s="703">
        <v>0</v>
      </c>
      <c r="H50" s="703">
        <v>0</v>
      </c>
      <c r="I50" s="703">
        <v>0</v>
      </c>
      <c r="J50" s="704">
        <v>0</v>
      </c>
      <c r="K50" s="268" t="s">
        <v>8</v>
      </c>
      <c r="L50" s="703" t="s">
        <v>8</v>
      </c>
      <c r="M50" s="703">
        <v>0</v>
      </c>
      <c r="N50" s="703">
        <v>0</v>
      </c>
      <c r="O50" s="705" t="s">
        <v>8</v>
      </c>
      <c r="P50" s="706" t="s">
        <v>22</v>
      </c>
      <c r="Q50" s="703" t="s">
        <v>8</v>
      </c>
      <c r="R50" s="703">
        <v>0</v>
      </c>
      <c r="S50" s="703" t="s">
        <v>8</v>
      </c>
      <c r="T50" s="704">
        <v>0</v>
      </c>
      <c r="U50" s="268" t="s">
        <v>8</v>
      </c>
      <c r="V50" s="703" t="s">
        <v>8</v>
      </c>
      <c r="W50" s="703" t="s">
        <v>8</v>
      </c>
      <c r="X50" s="703">
        <v>0</v>
      </c>
      <c r="Y50" s="705">
        <v>0</v>
      </c>
      <c r="Z50" s="706">
        <v>0</v>
      </c>
      <c r="AA50" s="703">
        <v>0</v>
      </c>
      <c r="AB50" s="703">
        <v>0</v>
      </c>
      <c r="AC50" s="703">
        <v>0</v>
      </c>
      <c r="AD50" s="704">
        <v>0</v>
      </c>
      <c r="AE50" s="268" t="s">
        <v>8</v>
      </c>
      <c r="AF50" s="703" t="s">
        <v>8</v>
      </c>
      <c r="AG50" s="703">
        <v>0</v>
      </c>
      <c r="AH50" s="703">
        <v>0</v>
      </c>
      <c r="AI50" s="705">
        <v>0</v>
      </c>
      <c r="AJ50" s="706">
        <v>0</v>
      </c>
      <c r="AK50" s="703">
        <v>0</v>
      </c>
      <c r="AL50" s="703">
        <v>0</v>
      </c>
      <c r="AM50" s="703" t="s">
        <v>8</v>
      </c>
      <c r="AN50" s="704" t="s">
        <v>8</v>
      </c>
      <c r="AO50" s="268">
        <v>0</v>
      </c>
      <c r="AP50" s="703">
        <v>0</v>
      </c>
      <c r="AQ50" s="703">
        <v>0</v>
      </c>
      <c r="AR50" s="703">
        <v>0</v>
      </c>
      <c r="AS50" s="705" t="s">
        <v>8</v>
      </c>
      <c r="AT50" s="706">
        <v>0</v>
      </c>
      <c r="AU50" s="703" t="s">
        <v>8</v>
      </c>
      <c r="AV50" s="703" t="s">
        <v>8</v>
      </c>
      <c r="AW50" s="703" t="s">
        <v>8</v>
      </c>
      <c r="AX50" s="704" t="s">
        <v>8</v>
      </c>
      <c r="AY50" s="268" t="s">
        <v>8</v>
      </c>
      <c r="AZ50" s="703" t="s">
        <v>8</v>
      </c>
      <c r="BA50" s="703">
        <v>0</v>
      </c>
      <c r="BB50" s="703" t="s">
        <v>8</v>
      </c>
      <c r="BC50" s="705">
        <v>0</v>
      </c>
      <c r="BD50" s="706">
        <v>0</v>
      </c>
      <c r="BE50" s="703">
        <v>0</v>
      </c>
      <c r="BF50" s="703">
        <v>0</v>
      </c>
      <c r="BG50" s="703" t="s">
        <v>8</v>
      </c>
      <c r="BH50" s="704">
        <v>0</v>
      </c>
      <c r="BI50" s="268">
        <v>0</v>
      </c>
      <c r="BJ50" s="703">
        <v>0</v>
      </c>
      <c r="BK50" s="703">
        <v>0</v>
      </c>
      <c r="BL50" s="703" t="s">
        <v>8</v>
      </c>
      <c r="BM50" s="705">
        <v>0</v>
      </c>
      <c r="BN50" s="706">
        <v>0</v>
      </c>
      <c r="BO50" s="703">
        <v>0</v>
      </c>
      <c r="BP50" s="703">
        <v>0</v>
      </c>
      <c r="BQ50" s="703">
        <v>0</v>
      </c>
      <c r="BR50" s="705" t="s">
        <v>22</v>
      </c>
      <c r="BS50" s="269">
        <f t="shared" si="1"/>
        <v>44</v>
      </c>
      <c r="BT50" s="424" t="str">
        <f t="shared" si="2"/>
        <v>ネクスターFLFL</v>
      </c>
    </row>
    <row r="51" spans="1:72" s="63" customFormat="1" ht="19.5" customHeight="1" thickBot="1">
      <c r="A51" s="1205"/>
      <c r="B51" s="490">
        <f t="shared" si="3"/>
        <v>45</v>
      </c>
      <c r="C51" s="491" t="s">
        <v>764</v>
      </c>
      <c r="D51" s="670">
        <v>45</v>
      </c>
      <c r="E51" s="492" t="s">
        <v>3</v>
      </c>
      <c r="F51" s="270" t="s">
        <v>8</v>
      </c>
      <c r="G51" s="711">
        <v>0</v>
      </c>
      <c r="H51" s="711">
        <v>0</v>
      </c>
      <c r="I51" s="711">
        <v>0</v>
      </c>
      <c r="J51" s="712">
        <v>0</v>
      </c>
      <c r="K51" s="270">
        <v>0</v>
      </c>
      <c r="L51" s="711">
        <v>0</v>
      </c>
      <c r="M51" s="711">
        <v>0</v>
      </c>
      <c r="N51" s="711" t="s">
        <v>8</v>
      </c>
      <c r="O51" s="713">
        <v>0</v>
      </c>
      <c r="P51" s="714" t="s">
        <v>22</v>
      </c>
      <c r="Q51" s="711">
        <v>0</v>
      </c>
      <c r="R51" s="711">
        <v>0</v>
      </c>
      <c r="S51" s="711">
        <v>0</v>
      </c>
      <c r="T51" s="712">
        <v>0</v>
      </c>
      <c r="U51" s="270">
        <v>0</v>
      </c>
      <c r="V51" s="711">
        <v>0</v>
      </c>
      <c r="W51" s="711">
        <v>0</v>
      </c>
      <c r="X51" s="711" t="s">
        <v>8</v>
      </c>
      <c r="Y51" s="713">
        <v>0</v>
      </c>
      <c r="Z51" s="714">
        <v>0</v>
      </c>
      <c r="AA51" s="711">
        <v>0</v>
      </c>
      <c r="AB51" s="711">
        <v>0</v>
      </c>
      <c r="AC51" s="711">
        <v>0</v>
      </c>
      <c r="AD51" s="712">
        <v>0</v>
      </c>
      <c r="AE51" s="270">
        <v>0</v>
      </c>
      <c r="AF51" s="711">
        <v>0</v>
      </c>
      <c r="AG51" s="711">
        <v>0</v>
      </c>
      <c r="AH51" s="711">
        <v>0</v>
      </c>
      <c r="AI51" s="713">
        <v>0</v>
      </c>
      <c r="AJ51" s="714">
        <v>0</v>
      </c>
      <c r="AK51" s="711">
        <v>0</v>
      </c>
      <c r="AL51" s="711">
        <v>0</v>
      </c>
      <c r="AM51" s="711">
        <v>0</v>
      </c>
      <c r="AN51" s="712">
        <v>0</v>
      </c>
      <c r="AO51" s="270">
        <v>0</v>
      </c>
      <c r="AP51" s="711">
        <v>0</v>
      </c>
      <c r="AQ51" s="711">
        <v>0</v>
      </c>
      <c r="AR51" s="711">
        <v>0</v>
      </c>
      <c r="AS51" s="713">
        <v>0</v>
      </c>
      <c r="AT51" s="714">
        <v>0</v>
      </c>
      <c r="AU51" s="711">
        <v>0</v>
      </c>
      <c r="AV51" s="711">
        <v>0</v>
      </c>
      <c r="AW51" s="711">
        <v>0</v>
      </c>
      <c r="AX51" s="712">
        <v>0</v>
      </c>
      <c r="AY51" s="270">
        <v>0</v>
      </c>
      <c r="AZ51" s="711">
        <v>0</v>
      </c>
      <c r="BA51" s="711">
        <v>0</v>
      </c>
      <c r="BB51" s="711" t="s">
        <v>8</v>
      </c>
      <c r="BC51" s="713">
        <v>0</v>
      </c>
      <c r="BD51" s="714">
        <v>0</v>
      </c>
      <c r="BE51" s="711">
        <v>0</v>
      </c>
      <c r="BF51" s="711">
        <v>0</v>
      </c>
      <c r="BG51" s="711">
        <v>0</v>
      </c>
      <c r="BH51" s="712">
        <v>0</v>
      </c>
      <c r="BI51" s="270">
        <v>0</v>
      </c>
      <c r="BJ51" s="711">
        <v>0</v>
      </c>
      <c r="BK51" s="711">
        <v>0</v>
      </c>
      <c r="BL51" s="711">
        <v>0</v>
      </c>
      <c r="BM51" s="713">
        <v>0</v>
      </c>
      <c r="BN51" s="714">
        <v>0</v>
      </c>
      <c r="BO51" s="711">
        <v>0</v>
      </c>
      <c r="BP51" s="711">
        <v>0</v>
      </c>
      <c r="BQ51" s="711">
        <v>0</v>
      </c>
      <c r="BR51" s="713" t="s">
        <v>22</v>
      </c>
      <c r="BS51" s="272">
        <f t="shared" si="1"/>
        <v>45</v>
      </c>
      <c r="BT51" s="424" t="str">
        <f t="shared" si="2"/>
        <v>ハーモメイト溶溶</v>
      </c>
    </row>
    <row r="52" spans="1:72" s="63" customFormat="1" ht="19.5" customHeight="1">
      <c r="A52" s="1205"/>
      <c r="B52" s="456">
        <f t="shared" si="3"/>
        <v>46</v>
      </c>
      <c r="C52" s="457" t="s">
        <v>692</v>
      </c>
      <c r="D52" s="680">
        <v>46</v>
      </c>
      <c r="E52" s="456" t="s">
        <v>4</v>
      </c>
      <c r="F52" s="273" t="s">
        <v>8</v>
      </c>
      <c r="G52" s="715">
        <v>0</v>
      </c>
      <c r="H52" s="715">
        <v>0</v>
      </c>
      <c r="I52" s="715">
        <v>0</v>
      </c>
      <c r="J52" s="716">
        <v>0</v>
      </c>
      <c r="K52" s="273" t="s">
        <v>8</v>
      </c>
      <c r="L52" s="715">
        <v>0</v>
      </c>
      <c r="M52" s="715">
        <v>0</v>
      </c>
      <c r="N52" s="715">
        <v>0</v>
      </c>
      <c r="O52" s="717">
        <v>0</v>
      </c>
      <c r="P52" s="718" t="s">
        <v>22</v>
      </c>
      <c r="Q52" s="715">
        <v>0</v>
      </c>
      <c r="R52" s="715">
        <v>0</v>
      </c>
      <c r="S52" s="715" t="s">
        <v>8</v>
      </c>
      <c r="T52" s="716">
        <v>0</v>
      </c>
      <c r="U52" s="273">
        <v>0</v>
      </c>
      <c r="V52" s="715">
        <v>0</v>
      </c>
      <c r="W52" s="715">
        <v>0</v>
      </c>
      <c r="X52" s="715" t="s">
        <v>8</v>
      </c>
      <c r="Y52" s="717" t="s">
        <v>8</v>
      </c>
      <c r="Z52" s="718">
        <v>0</v>
      </c>
      <c r="AA52" s="715">
        <v>0</v>
      </c>
      <c r="AB52" s="715">
        <v>0</v>
      </c>
      <c r="AC52" s="715">
        <v>0</v>
      </c>
      <c r="AD52" s="716">
        <v>0</v>
      </c>
      <c r="AE52" s="273">
        <v>0</v>
      </c>
      <c r="AF52" s="715">
        <v>0</v>
      </c>
      <c r="AG52" s="715">
        <v>0</v>
      </c>
      <c r="AH52" s="715">
        <v>0</v>
      </c>
      <c r="AI52" s="717">
        <v>0</v>
      </c>
      <c r="AJ52" s="718">
        <v>0</v>
      </c>
      <c r="AK52" s="715">
        <v>0</v>
      </c>
      <c r="AL52" s="715">
        <v>0</v>
      </c>
      <c r="AM52" s="715">
        <v>0</v>
      </c>
      <c r="AN52" s="716">
        <v>0</v>
      </c>
      <c r="AO52" s="273">
        <v>0</v>
      </c>
      <c r="AP52" s="715">
        <v>0</v>
      </c>
      <c r="AQ52" s="715" t="s">
        <v>8</v>
      </c>
      <c r="AR52" s="715">
        <v>0</v>
      </c>
      <c r="AS52" s="717">
        <v>0</v>
      </c>
      <c r="AT52" s="718">
        <v>0</v>
      </c>
      <c r="AU52" s="715">
        <v>0</v>
      </c>
      <c r="AV52" s="715">
        <v>0</v>
      </c>
      <c r="AW52" s="715">
        <v>0</v>
      </c>
      <c r="AX52" s="716">
        <v>0</v>
      </c>
      <c r="AY52" s="273" t="s">
        <v>8</v>
      </c>
      <c r="AZ52" s="715">
        <v>0</v>
      </c>
      <c r="BA52" s="715">
        <v>0</v>
      </c>
      <c r="BB52" s="715">
        <v>0</v>
      </c>
      <c r="BC52" s="717">
        <v>0</v>
      </c>
      <c r="BD52" s="718">
        <v>0</v>
      </c>
      <c r="BE52" s="715">
        <v>0</v>
      </c>
      <c r="BF52" s="715">
        <v>0</v>
      </c>
      <c r="BG52" s="715" t="s">
        <v>8</v>
      </c>
      <c r="BH52" s="716">
        <v>0</v>
      </c>
      <c r="BI52" s="273">
        <v>0</v>
      </c>
      <c r="BJ52" s="715">
        <v>0</v>
      </c>
      <c r="BK52" s="715">
        <v>0</v>
      </c>
      <c r="BL52" s="715">
        <v>0</v>
      </c>
      <c r="BM52" s="717">
        <v>0</v>
      </c>
      <c r="BN52" s="718">
        <v>0</v>
      </c>
      <c r="BO52" s="715">
        <v>0</v>
      </c>
      <c r="BP52" s="715">
        <v>0</v>
      </c>
      <c r="BQ52" s="715">
        <v>0</v>
      </c>
      <c r="BR52" s="717" t="s">
        <v>22</v>
      </c>
      <c r="BS52" s="275">
        <f t="shared" si="1"/>
        <v>46</v>
      </c>
      <c r="BT52" s="424" t="str">
        <f t="shared" si="2"/>
        <v>バクテサイド水水</v>
      </c>
    </row>
    <row r="53" spans="1:72" s="63" customFormat="1" ht="19.5" customHeight="1">
      <c r="A53" s="1205"/>
      <c r="B53" s="464">
        <f t="shared" si="3"/>
        <v>47</v>
      </c>
      <c r="C53" s="465" t="s">
        <v>115</v>
      </c>
      <c r="D53" s="650">
        <v>47</v>
      </c>
      <c r="E53" s="464" t="s">
        <v>5</v>
      </c>
      <c r="F53" s="268" t="s">
        <v>8</v>
      </c>
      <c r="G53" s="703">
        <v>0</v>
      </c>
      <c r="H53" s="703">
        <v>0</v>
      </c>
      <c r="I53" s="703">
        <v>0</v>
      </c>
      <c r="J53" s="704" t="s">
        <v>8</v>
      </c>
      <c r="K53" s="268">
        <v>0</v>
      </c>
      <c r="L53" s="703" t="s">
        <v>8</v>
      </c>
      <c r="M53" s="703">
        <v>0</v>
      </c>
      <c r="N53" s="703" t="s">
        <v>8</v>
      </c>
      <c r="O53" s="705" t="s">
        <v>8</v>
      </c>
      <c r="P53" s="706" t="s">
        <v>8</v>
      </c>
      <c r="Q53" s="703" t="s">
        <v>8</v>
      </c>
      <c r="R53" s="703" t="s">
        <v>8</v>
      </c>
      <c r="S53" s="703" t="s">
        <v>8</v>
      </c>
      <c r="T53" s="704" t="s">
        <v>8</v>
      </c>
      <c r="U53" s="268">
        <v>0</v>
      </c>
      <c r="V53" s="703" t="s">
        <v>8</v>
      </c>
      <c r="W53" s="703" t="s">
        <v>8</v>
      </c>
      <c r="X53" s="703" t="s">
        <v>8</v>
      </c>
      <c r="Y53" s="705">
        <v>0</v>
      </c>
      <c r="Z53" s="706">
        <v>0</v>
      </c>
      <c r="AA53" s="703" t="s">
        <v>8</v>
      </c>
      <c r="AB53" s="703" t="s">
        <v>8</v>
      </c>
      <c r="AC53" s="703" t="s">
        <v>8</v>
      </c>
      <c r="AD53" s="704">
        <v>0</v>
      </c>
      <c r="AE53" s="268" t="s">
        <v>8</v>
      </c>
      <c r="AF53" s="703" t="s">
        <v>8</v>
      </c>
      <c r="AG53" s="703" t="s">
        <v>8</v>
      </c>
      <c r="AH53" s="703" t="s">
        <v>8</v>
      </c>
      <c r="AI53" s="705" t="s">
        <v>8</v>
      </c>
      <c r="AJ53" s="706">
        <v>0</v>
      </c>
      <c r="AK53" s="703">
        <v>0</v>
      </c>
      <c r="AL53" s="703" t="s">
        <v>8</v>
      </c>
      <c r="AM53" s="703">
        <v>0</v>
      </c>
      <c r="AN53" s="704" t="s">
        <v>8</v>
      </c>
      <c r="AO53" s="268">
        <v>0</v>
      </c>
      <c r="AP53" s="703">
        <v>0</v>
      </c>
      <c r="AQ53" s="703" t="s">
        <v>8</v>
      </c>
      <c r="AR53" s="703">
        <v>0</v>
      </c>
      <c r="AS53" s="705" t="s">
        <v>8</v>
      </c>
      <c r="AT53" s="706" t="s">
        <v>8</v>
      </c>
      <c r="AU53" s="703" t="s">
        <v>8</v>
      </c>
      <c r="AV53" s="703" t="s">
        <v>8</v>
      </c>
      <c r="AW53" s="703" t="s">
        <v>8</v>
      </c>
      <c r="AX53" s="704" t="s">
        <v>8</v>
      </c>
      <c r="AY53" s="268" t="s">
        <v>8</v>
      </c>
      <c r="AZ53" s="703" t="s">
        <v>8</v>
      </c>
      <c r="BA53" s="703" t="s">
        <v>8</v>
      </c>
      <c r="BB53" s="703" t="s">
        <v>8</v>
      </c>
      <c r="BC53" s="705" t="s">
        <v>8</v>
      </c>
      <c r="BD53" s="706" t="s">
        <v>8</v>
      </c>
      <c r="BE53" s="703">
        <v>0</v>
      </c>
      <c r="BF53" s="703" t="s">
        <v>8</v>
      </c>
      <c r="BG53" s="703" t="s">
        <v>8</v>
      </c>
      <c r="BH53" s="704">
        <v>0</v>
      </c>
      <c r="BI53" s="268" t="s">
        <v>8</v>
      </c>
      <c r="BJ53" s="703">
        <v>0</v>
      </c>
      <c r="BK53" s="703">
        <v>0</v>
      </c>
      <c r="BL53" s="703" t="s">
        <v>8</v>
      </c>
      <c r="BM53" s="705">
        <v>0</v>
      </c>
      <c r="BN53" s="706">
        <v>0</v>
      </c>
      <c r="BO53" s="703" t="s">
        <v>8</v>
      </c>
      <c r="BP53" s="703">
        <v>0</v>
      </c>
      <c r="BQ53" s="703" t="s">
        <v>8</v>
      </c>
      <c r="BR53" s="705" t="s">
        <v>22</v>
      </c>
      <c r="BS53" s="269">
        <f t="shared" si="1"/>
        <v>47</v>
      </c>
      <c r="BT53" s="424" t="str">
        <f t="shared" si="2"/>
        <v>バリダシン液液</v>
      </c>
    </row>
    <row r="54" spans="1:72" s="63" customFormat="1" ht="19.5" customHeight="1">
      <c r="A54" s="1205"/>
      <c r="B54" s="464">
        <f t="shared" si="3"/>
        <v>48</v>
      </c>
      <c r="C54" s="465" t="s">
        <v>622</v>
      </c>
      <c r="D54" s="650">
        <v>48</v>
      </c>
      <c r="E54" s="464" t="s">
        <v>6</v>
      </c>
      <c r="F54" s="268" t="s">
        <v>8</v>
      </c>
      <c r="G54" s="703" t="s">
        <v>8</v>
      </c>
      <c r="H54" s="703">
        <v>0</v>
      </c>
      <c r="I54" s="703" t="s">
        <v>8</v>
      </c>
      <c r="J54" s="704" t="s">
        <v>8</v>
      </c>
      <c r="K54" s="268" t="s">
        <v>8</v>
      </c>
      <c r="L54" s="703" t="s">
        <v>8</v>
      </c>
      <c r="M54" s="703" t="s">
        <v>8</v>
      </c>
      <c r="N54" s="703" t="s">
        <v>8</v>
      </c>
      <c r="O54" s="705" t="s">
        <v>8</v>
      </c>
      <c r="P54" s="706" t="s">
        <v>22</v>
      </c>
      <c r="Q54" s="703" t="s">
        <v>8</v>
      </c>
      <c r="R54" s="703" t="s">
        <v>8</v>
      </c>
      <c r="S54" s="703" t="s">
        <v>8</v>
      </c>
      <c r="T54" s="704" t="s">
        <v>8</v>
      </c>
      <c r="U54" s="268" t="s">
        <v>8</v>
      </c>
      <c r="V54" s="703">
        <v>0</v>
      </c>
      <c r="W54" s="703" t="s">
        <v>8</v>
      </c>
      <c r="X54" s="703" t="s">
        <v>8</v>
      </c>
      <c r="Y54" s="705" t="s">
        <v>8</v>
      </c>
      <c r="Z54" s="706" t="s">
        <v>8</v>
      </c>
      <c r="AA54" s="703" t="s">
        <v>8</v>
      </c>
      <c r="AB54" s="703" t="s">
        <v>8</v>
      </c>
      <c r="AC54" s="703">
        <v>0</v>
      </c>
      <c r="AD54" s="704" t="s">
        <v>8</v>
      </c>
      <c r="AE54" s="268" t="s">
        <v>8</v>
      </c>
      <c r="AF54" s="703" t="s">
        <v>8</v>
      </c>
      <c r="AG54" s="703" t="s">
        <v>8</v>
      </c>
      <c r="AH54" s="703">
        <v>0</v>
      </c>
      <c r="AI54" s="705">
        <v>0</v>
      </c>
      <c r="AJ54" s="706" t="s">
        <v>8</v>
      </c>
      <c r="AK54" s="703" t="s">
        <v>8</v>
      </c>
      <c r="AL54" s="703" t="s">
        <v>8</v>
      </c>
      <c r="AM54" s="703">
        <v>0</v>
      </c>
      <c r="AN54" s="704" t="s">
        <v>8</v>
      </c>
      <c r="AO54" s="268" t="s">
        <v>8</v>
      </c>
      <c r="AP54" s="703" t="s">
        <v>8</v>
      </c>
      <c r="AQ54" s="703" t="s">
        <v>8</v>
      </c>
      <c r="AR54" s="703" t="s">
        <v>8</v>
      </c>
      <c r="AS54" s="705" t="s">
        <v>8</v>
      </c>
      <c r="AT54" s="706" t="s">
        <v>8</v>
      </c>
      <c r="AU54" s="703" t="s">
        <v>8</v>
      </c>
      <c r="AV54" s="703" t="s">
        <v>8</v>
      </c>
      <c r="AW54" s="703">
        <v>0</v>
      </c>
      <c r="AX54" s="704" t="s">
        <v>8</v>
      </c>
      <c r="AY54" s="268" t="s">
        <v>8</v>
      </c>
      <c r="AZ54" s="703" t="s">
        <v>8</v>
      </c>
      <c r="BA54" s="703" t="s">
        <v>8</v>
      </c>
      <c r="BB54" s="703" t="s">
        <v>8</v>
      </c>
      <c r="BC54" s="705" t="s">
        <v>8</v>
      </c>
      <c r="BD54" s="706" t="s">
        <v>8</v>
      </c>
      <c r="BE54" s="703">
        <v>0</v>
      </c>
      <c r="BF54" s="703" t="s">
        <v>8</v>
      </c>
      <c r="BG54" s="703" t="s">
        <v>8</v>
      </c>
      <c r="BH54" s="704" t="s">
        <v>8</v>
      </c>
      <c r="BI54" s="268" t="s">
        <v>8</v>
      </c>
      <c r="BJ54" s="703" t="s">
        <v>8</v>
      </c>
      <c r="BK54" s="703">
        <v>0</v>
      </c>
      <c r="BL54" s="703" t="s">
        <v>8</v>
      </c>
      <c r="BM54" s="705">
        <v>0</v>
      </c>
      <c r="BN54" s="706">
        <v>0</v>
      </c>
      <c r="BO54" s="703">
        <v>0</v>
      </c>
      <c r="BP54" s="703">
        <v>0</v>
      </c>
      <c r="BQ54" s="703" t="s">
        <v>8</v>
      </c>
      <c r="BR54" s="705" t="s">
        <v>22</v>
      </c>
      <c r="BS54" s="269">
        <f t="shared" si="1"/>
        <v>48</v>
      </c>
      <c r="BT54" s="424" t="str">
        <f t="shared" si="2"/>
        <v>パレード２０FLFL</v>
      </c>
    </row>
    <row r="55" spans="1:72" s="63" customFormat="1" ht="19.5" customHeight="1">
      <c r="A55" s="1205"/>
      <c r="B55" s="464">
        <f t="shared" si="3"/>
        <v>49</v>
      </c>
      <c r="C55" s="465" t="s">
        <v>765</v>
      </c>
      <c r="D55" s="650">
        <v>49</v>
      </c>
      <c r="E55" s="464" t="s">
        <v>6</v>
      </c>
      <c r="F55" s="268">
        <v>0</v>
      </c>
      <c r="G55" s="703" t="s">
        <v>8</v>
      </c>
      <c r="H55" s="703">
        <v>0</v>
      </c>
      <c r="I55" s="703" t="s">
        <v>8</v>
      </c>
      <c r="J55" s="704">
        <v>0</v>
      </c>
      <c r="K55" s="268" t="s">
        <v>12</v>
      </c>
      <c r="L55" s="703" t="s">
        <v>8</v>
      </c>
      <c r="M55" s="703" t="s">
        <v>8</v>
      </c>
      <c r="N55" s="703" t="s">
        <v>8</v>
      </c>
      <c r="O55" s="705" t="s">
        <v>8</v>
      </c>
      <c r="P55" s="706" t="s">
        <v>22</v>
      </c>
      <c r="Q55" s="703" t="s">
        <v>8</v>
      </c>
      <c r="R55" s="703" t="s">
        <v>8</v>
      </c>
      <c r="S55" s="703" t="s">
        <v>12</v>
      </c>
      <c r="T55" s="704" t="s">
        <v>8</v>
      </c>
      <c r="U55" s="268" t="s">
        <v>12</v>
      </c>
      <c r="V55" s="703" t="s">
        <v>8</v>
      </c>
      <c r="W55" s="703" t="s">
        <v>8</v>
      </c>
      <c r="X55" s="703" t="s">
        <v>8</v>
      </c>
      <c r="Y55" s="705" t="s">
        <v>8</v>
      </c>
      <c r="Z55" s="706" t="s">
        <v>8</v>
      </c>
      <c r="AA55" s="703" t="s">
        <v>12</v>
      </c>
      <c r="AB55" s="703" t="s">
        <v>8</v>
      </c>
      <c r="AC55" s="703">
        <v>0</v>
      </c>
      <c r="AD55" s="704" t="s">
        <v>8</v>
      </c>
      <c r="AE55" s="268" t="s">
        <v>8</v>
      </c>
      <c r="AF55" s="703" t="s">
        <v>8</v>
      </c>
      <c r="AG55" s="703" t="s">
        <v>8</v>
      </c>
      <c r="AH55" s="703" t="s">
        <v>8</v>
      </c>
      <c r="AI55" s="705" t="s">
        <v>8</v>
      </c>
      <c r="AJ55" s="706" t="s">
        <v>12</v>
      </c>
      <c r="AK55" s="703">
        <v>0</v>
      </c>
      <c r="AL55" s="703">
        <v>0</v>
      </c>
      <c r="AM55" s="703" t="s">
        <v>8</v>
      </c>
      <c r="AN55" s="704" t="s">
        <v>8</v>
      </c>
      <c r="AO55" s="268" t="s">
        <v>8</v>
      </c>
      <c r="AP55" s="703" t="s">
        <v>12</v>
      </c>
      <c r="AQ55" s="703" t="s">
        <v>8</v>
      </c>
      <c r="AR55" s="703" t="s">
        <v>8</v>
      </c>
      <c r="AS55" s="705" t="s">
        <v>8</v>
      </c>
      <c r="AT55" s="706">
        <v>0</v>
      </c>
      <c r="AU55" s="703" t="s">
        <v>8</v>
      </c>
      <c r="AV55" s="703" t="s">
        <v>8</v>
      </c>
      <c r="AW55" s="703">
        <v>0</v>
      </c>
      <c r="AX55" s="704" t="s">
        <v>8</v>
      </c>
      <c r="AY55" s="268" t="s">
        <v>8</v>
      </c>
      <c r="AZ55" s="703" t="s">
        <v>8</v>
      </c>
      <c r="BA55" s="703" t="s">
        <v>8</v>
      </c>
      <c r="BB55" s="703" t="s">
        <v>8</v>
      </c>
      <c r="BC55" s="705" t="s">
        <v>12</v>
      </c>
      <c r="BD55" s="706" t="s">
        <v>8</v>
      </c>
      <c r="BE55" s="703">
        <v>0</v>
      </c>
      <c r="BF55" s="703">
        <v>0</v>
      </c>
      <c r="BG55" s="703" t="s">
        <v>12</v>
      </c>
      <c r="BH55" s="704" t="s">
        <v>8</v>
      </c>
      <c r="BI55" s="268">
        <v>0</v>
      </c>
      <c r="BJ55" s="703" t="s">
        <v>12</v>
      </c>
      <c r="BK55" s="703">
        <v>0</v>
      </c>
      <c r="BL55" s="703" t="s">
        <v>8</v>
      </c>
      <c r="BM55" s="705">
        <v>0</v>
      </c>
      <c r="BN55" s="706" t="s">
        <v>8</v>
      </c>
      <c r="BO55" s="703">
        <v>0</v>
      </c>
      <c r="BP55" s="703">
        <v>0</v>
      </c>
      <c r="BQ55" s="703" t="s">
        <v>8</v>
      </c>
      <c r="BR55" s="705" t="s">
        <v>22</v>
      </c>
      <c r="BS55" s="269">
        <f t="shared" si="1"/>
        <v>49</v>
      </c>
      <c r="BT55" s="424" t="str">
        <f t="shared" si="2"/>
        <v>ピシロックFLFL</v>
      </c>
    </row>
    <row r="56" spans="1:72" s="63" customFormat="1" ht="19.5" customHeight="1" thickBot="1">
      <c r="A56" s="1205"/>
      <c r="B56" s="472">
        <f t="shared" si="3"/>
        <v>50</v>
      </c>
      <c r="C56" s="473" t="s">
        <v>546</v>
      </c>
      <c r="D56" s="659">
        <v>50</v>
      </c>
      <c r="E56" s="472" t="s">
        <v>13</v>
      </c>
      <c r="F56" s="276" t="s">
        <v>8</v>
      </c>
      <c r="G56" s="707" t="s">
        <v>8</v>
      </c>
      <c r="H56" s="707">
        <v>0</v>
      </c>
      <c r="I56" s="707" t="s">
        <v>8</v>
      </c>
      <c r="J56" s="708" t="s">
        <v>8</v>
      </c>
      <c r="K56" s="276" t="s">
        <v>8</v>
      </c>
      <c r="L56" s="707" t="s">
        <v>8</v>
      </c>
      <c r="M56" s="707" t="s">
        <v>8</v>
      </c>
      <c r="N56" s="707" t="s">
        <v>8</v>
      </c>
      <c r="O56" s="709" t="s">
        <v>8</v>
      </c>
      <c r="P56" s="710" t="s">
        <v>22</v>
      </c>
      <c r="Q56" s="707" t="s">
        <v>8</v>
      </c>
      <c r="R56" s="707" t="s">
        <v>8</v>
      </c>
      <c r="S56" s="707" t="s">
        <v>15</v>
      </c>
      <c r="T56" s="708" t="s">
        <v>8</v>
      </c>
      <c r="U56" s="276" t="s">
        <v>8</v>
      </c>
      <c r="V56" s="707" t="s">
        <v>8</v>
      </c>
      <c r="W56" s="707" t="s">
        <v>8</v>
      </c>
      <c r="X56" s="707" t="s">
        <v>8</v>
      </c>
      <c r="Y56" s="709" t="s">
        <v>8</v>
      </c>
      <c r="Z56" s="710" t="s">
        <v>8</v>
      </c>
      <c r="AA56" s="707" t="s">
        <v>8</v>
      </c>
      <c r="AB56" s="707" t="s">
        <v>8</v>
      </c>
      <c r="AC56" s="707">
        <v>0</v>
      </c>
      <c r="AD56" s="708" t="s">
        <v>8</v>
      </c>
      <c r="AE56" s="276" t="s">
        <v>8</v>
      </c>
      <c r="AF56" s="707" t="s">
        <v>8</v>
      </c>
      <c r="AG56" s="707" t="s">
        <v>8</v>
      </c>
      <c r="AH56" s="707" t="s">
        <v>8</v>
      </c>
      <c r="AI56" s="709" t="s">
        <v>8</v>
      </c>
      <c r="AJ56" s="710">
        <v>0</v>
      </c>
      <c r="AK56" s="707">
        <v>0</v>
      </c>
      <c r="AL56" s="707" t="s">
        <v>8</v>
      </c>
      <c r="AM56" s="707" t="s">
        <v>8</v>
      </c>
      <c r="AN56" s="708" t="s">
        <v>8</v>
      </c>
      <c r="AO56" s="276">
        <v>0</v>
      </c>
      <c r="AP56" s="707" t="s">
        <v>8</v>
      </c>
      <c r="AQ56" s="707" t="s">
        <v>8</v>
      </c>
      <c r="AR56" s="707">
        <v>0</v>
      </c>
      <c r="AS56" s="709" t="s">
        <v>8</v>
      </c>
      <c r="AT56" s="710">
        <v>0</v>
      </c>
      <c r="AU56" s="707" t="s">
        <v>8</v>
      </c>
      <c r="AV56" s="707" t="s">
        <v>8</v>
      </c>
      <c r="AW56" s="707">
        <v>0</v>
      </c>
      <c r="AX56" s="708" t="s">
        <v>8</v>
      </c>
      <c r="AY56" s="276" t="s">
        <v>8</v>
      </c>
      <c r="AZ56" s="707" t="s">
        <v>8</v>
      </c>
      <c r="BA56" s="707" t="s">
        <v>8</v>
      </c>
      <c r="BB56" s="707" t="s">
        <v>8</v>
      </c>
      <c r="BC56" s="709">
        <v>0</v>
      </c>
      <c r="BD56" s="710" t="s">
        <v>8</v>
      </c>
      <c r="BE56" s="707">
        <v>0</v>
      </c>
      <c r="BF56" s="707" t="s">
        <v>8</v>
      </c>
      <c r="BG56" s="707" t="s">
        <v>8</v>
      </c>
      <c r="BH56" s="708" t="s">
        <v>8</v>
      </c>
      <c r="BI56" s="276" t="s">
        <v>8</v>
      </c>
      <c r="BJ56" s="707" t="s">
        <v>8</v>
      </c>
      <c r="BK56" s="707">
        <v>0</v>
      </c>
      <c r="BL56" s="707" t="s">
        <v>8</v>
      </c>
      <c r="BM56" s="709">
        <v>0</v>
      </c>
      <c r="BN56" s="710" t="s">
        <v>8</v>
      </c>
      <c r="BO56" s="707" t="s">
        <v>8</v>
      </c>
      <c r="BP56" s="707" t="s">
        <v>8</v>
      </c>
      <c r="BQ56" s="707" t="s">
        <v>8</v>
      </c>
      <c r="BR56" s="709" t="s">
        <v>8</v>
      </c>
      <c r="BS56" s="278">
        <f t="shared" si="1"/>
        <v>50</v>
      </c>
      <c r="BT56" s="424" t="str">
        <f t="shared" si="2"/>
        <v>ファンタジスタ顆顆</v>
      </c>
    </row>
    <row r="57" spans="1:72" s="63" customFormat="1" ht="19.5" customHeight="1">
      <c r="A57" s="1205"/>
      <c r="B57" s="480">
        <f t="shared" si="3"/>
        <v>51</v>
      </c>
      <c r="C57" s="481" t="s">
        <v>693</v>
      </c>
      <c r="D57" s="641">
        <v>51</v>
      </c>
      <c r="E57" s="482" t="s">
        <v>4</v>
      </c>
      <c r="F57" s="265">
        <v>0</v>
      </c>
      <c r="G57" s="699" t="s">
        <v>8</v>
      </c>
      <c r="H57" s="699">
        <v>0</v>
      </c>
      <c r="I57" s="699" t="s">
        <v>8</v>
      </c>
      <c r="J57" s="700" t="s">
        <v>8</v>
      </c>
      <c r="K57" s="265">
        <v>0</v>
      </c>
      <c r="L57" s="699" t="s">
        <v>8</v>
      </c>
      <c r="M57" s="699">
        <v>0</v>
      </c>
      <c r="N57" s="699">
        <v>0</v>
      </c>
      <c r="O57" s="701" t="s">
        <v>8</v>
      </c>
      <c r="P57" s="702" t="s">
        <v>8</v>
      </c>
      <c r="Q57" s="699">
        <v>0</v>
      </c>
      <c r="R57" s="699">
        <v>0</v>
      </c>
      <c r="S57" s="699" t="s">
        <v>8</v>
      </c>
      <c r="T57" s="700" t="s">
        <v>8</v>
      </c>
      <c r="U57" s="265" t="s">
        <v>8</v>
      </c>
      <c r="V57" s="699">
        <v>0</v>
      </c>
      <c r="W57" s="699" t="s">
        <v>8</v>
      </c>
      <c r="X57" s="699">
        <v>0</v>
      </c>
      <c r="Y57" s="701">
        <v>0</v>
      </c>
      <c r="Z57" s="702">
        <v>0</v>
      </c>
      <c r="AA57" s="699">
        <v>0</v>
      </c>
      <c r="AB57" s="699" t="s">
        <v>8</v>
      </c>
      <c r="AC57" s="699">
        <v>0</v>
      </c>
      <c r="AD57" s="700">
        <v>0</v>
      </c>
      <c r="AE57" s="265" t="s">
        <v>8</v>
      </c>
      <c r="AF57" s="699" t="s">
        <v>8</v>
      </c>
      <c r="AG57" s="699">
        <v>0</v>
      </c>
      <c r="AH57" s="699">
        <v>0</v>
      </c>
      <c r="AI57" s="701">
        <v>0</v>
      </c>
      <c r="AJ57" s="702">
        <v>0</v>
      </c>
      <c r="AK57" s="699">
        <v>0</v>
      </c>
      <c r="AL57" s="699">
        <v>0</v>
      </c>
      <c r="AM57" s="699">
        <v>0</v>
      </c>
      <c r="AN57" s="700">
        <v>0</v>
      </c>
      <c r="AO57" s="265">
        <v>0</v>
      </c>
      <c r="AP57" s="699">
        <v>0</v>
      </c>
      <c r="AQ57" s="699" t="s">
        <v>8</v>
      </c>
      <c r="AR57" s="699">
        <v>0</v>
      </c>
      <c r="AS57" s="701">
        <v>0</v>
      </c>
      <c r="AT57" s="702" t="s">
        <v>8</v>
      </c>
      <c r="AU57" s="699" t="s">
        <v>8</v>
      </c>
      <c r="AV57" s="699">
        <v>0</v>
      </c>
      <c r="AW57" s="699">
        <v>0</v>
      </c>
      <c r="AX57" s="700" t="s">
        <v>8</v>
      </c>
      <c r="AY57" s="265" t="s">
        <v>8</v>
      </c>
      <c r="AZ57" s="699" t="s">
        <v>8</v>
      </c>
      <c r="BA57" s="699">
        <v>0</v>
      </c>
      <c r="BB57" s="699" t="s">
        <v>8</v>
      </c>
      <c r="BC57" s="701" t="s">
        <v>8</v>
      </c>
      <c r="BD57" s="702">
        <v>0</v>
      </c>
      <c r="BE57" s="699">
        <v>0</v>
      </c>
      <c r="BF57" s="699">
        <v>0</v>
      </c>
      <c r="BG57" s="699" t="s">
        <v>8</v>
      </c>
      <c r="BH57" s="700">
        <v>0</v>
      </c>
      <c r="BI57" s="265" t="s">
        <v>8</v>
      </c>
      <c r="BJ57" s="699">
        <v>0</v>
      </c>
      <c r="BK57" s="699">
        <v>0</v>
      </c>
      <c r="BL57" s="699" t="s">
        <v>8</v>
      </c>
      <c r="BM57" s="701">
        <v>0</v>
      </c>
      <c r="BN57" s="702">
        <v>0</v>
      </c>
      <c r="BO57" s="699" t="s">
        <v>8</v>
      </c>
      <c r="BP57" s="699">
        <v>0</v>
      </c>
      <c r="BQ57" s="699">
        <v>0</v>
      </c>
      <c r="BR57" s="701" t="s">
        <v>22</v>
      </c>
      <c r="BS57" s="267">
        <f t="shared" si="1"/>
        <v>51</v>
      </c>
      <c r="BT57" s="424" t="str">
        <f t="shared" si="2"/>
        <v>フェスティバル水水</v>
      </c>
    </row>
    <row r="58" spans="1:72" ht="19.5" customHeight="1">
      <c r="A58" s="1205"/>
      <c r="B58" s="489">
        <f t="shared" si="3"/>
        <v>52</v>
      </c>
      <c r="C58" s="465" t="s">
        <v>624</v>
      </c>
      <c r="D58" s="650">
        <v>52</v>
      </c>
      <c r="E58" s="464" t="s">
        <v>4</v>
      </c>
      <c r="F58" s="268">
        <v>0</v>
      </c>
      <c r="G58" s="703">
        <v>0</v>
      </c>
      <c r="H58" s="703">
        <v>0</v>
      </c>
      <c r="I58" s="703">
        <v>0</v>
      </c>
      <c r="J58" s="704">
        <v>0</v>
      </c>
      <c r="K58" s="268">
        <v>0</v>
      </c>
      <c r="L58" s="703">
        <v>0</v>
      </c>
      <c r="M58" s="703">
        <v>0</v>
      </c>
      <c r="N58" s="703">
        <v>0</v>
      </c>
      <c r="O58" s="705">
        <v>0</v>
      </c>
      <c r="P58" s="706" t="s">
        <v>22</v>
      </c>
      <c r="Q58" s="703" t="s">
        <v>8</v>
      </c>
      <c r="R58" s="703">
        <v>0</v>
      </c>
      <c r="S58" s="703">
        <v>0</v>
      </c>
      <c r="T58" s="704">
        <v>0</v>
      </c>
      <c r="U58" s="268">
        <v>0</v>
      </c>
      <c r="V58" s="703" t="s">
        <v>8</v>
      </c>
      <c r="W58" s="703">
        <v>0</v>
      </c>
      <c r="X58" s="703">
        <v>0</v>
      </c>
      <c r="Y58" s="705">
        <v>0</v>
      </c>
      <c r="Z58" s="706">
        <v>0</v>
      </c>
      <c r="AA58" s="703">
        <v>0</v>
      </c>
      <c r="AB58" s="703">
        <v>0</v>
      </c>
      <c r="AC58" s="703">
        <v>0</v>
      </c>
      <c r="AD58" s="704">
        <v>0</v>
      </c>
      <c r="AE58" s="268">
        <v>0</v>
      </c>
      <c r="AF58" s="703">
        <v>0</v>
      </c>
      <c r="AG58" s="703">
        <v>0</v>
      </c>
      <c r="AH58" s="703">
        <v>0</v>
      </c>
      <c r="AI58" s="705" t="s">
        <v>8</v>
      </c>
      <c r="AJ58" s="706">
        <v>0</v>
      </c>
      <c r="AK58" s="703">
        <v>0</v>
      </c>
      <c r="AL58" s="703">
        <v>0</v>
      </c>
      <c r="AM58" s="703" t="s">
        <v>8</v>
      </c>
      <c r="AN58" s="704">
        <v>0</v>
      </c>
      <c r="AO58" s="268">
        <v>0</v>
      </c>
      <c r="AP58" s="703">
        <v>0</v>
      </c>
      <c r="AQ58" s="703">
        <v>0</v>
      </c>
      <c r="AR58" s="703">
        <v>0</v>
      </c>
      <c r="AS58" s="705">
        <v>0</v>
      </c>
      <c r="AT58" s="706">
        <v>0</v>
      </c>
      <c r="AU58" s="703">
        <v>0</v>
      </c>
      <c r="AV58" s="703" t="s">
        <v>8</v>
      </c>
      <c r="AW58" s="703" t="s">
        <v>8</v>
      </c>
      <c r="AX58" s="704">
        <v>0</v>
      </c>
      <c r="AY58" s="268" t="s">
        <v>8</v>
      </c>
      <c r="AZ58" s="703" t="s">
        <v>8</v>
      </c>
      <c r="BA58" s="703">
        <v>0</v>
      </c>
      <c r="BB58" s="703" t="s">
        <v>8</v>
      </c>
      <c r="BC58" s="705">
        <v>0</v>
      </c>
      <c r="BD58" s="706" t="s">
        <v>8</v>
      </c>
      <c r="BE58" s="703">
        <v>0</v>
      </c>
      <c r="BF58" s="703">
        <v>0</v>
      </c>
      <c r="BG58" s="703">
        <v>0</v>
      </c>
      <c r="BH58" s="704">
        <v>0</v>
      </c>
      <c r="BI58" s="268">
        <v>0</v>
      </c>
      <c r="BJ58" s="703">
        <v>0</v>
      </c>
      <c r="BK58" s="703">
        <v>0</v>
      </c>
      <c r="BL58" s="703">
        <v>0</v>
      </c>
      <c r="BM58" s="705">
        <v>0</v>
      </c>
      <c r="BN58" s="706">
        <v>0</v>
      </c>
      <c r="BO58" s="703">
        <v>0</v>
      </c>
      <c r="BP58" s="703">
        <v>0</v>
      </c>
      <c r="BQ58" s="703">
        <v>0</v>
      </c>
      <c r="BR58" s="705" t="s">
        <v>22</v>
      </c>
      <c r="BS58" s="269">
        <f t="shared" si="1"/>
        <v>52</v>
      </c>
      <c r="BT58" s="424" t="str">
        <f t="shared" si="2"/>
        <v>フェスティバルＣ水水</v>
      </c>
    </row>
    <row r="59" spans="1:72" ht="19.5" customHeight="1">
      <c r="A59" s="1205"/>
      <c r="B59" s="489">
        <f t="shared" si="3"/>
        <v>53</v>
      </c>
      <c r="C59" s="465" t="s">
        <v>782</v>
      </c>
      <c r="D59" s="650">
        <v>53</v>
      </c>
      <c r="E59" s="464" t="s">
        <v>6</v>
      </c>
      <c r="F59" s="268">
        <v>0</v>
      </c>
      <c r="G59" s="703" t="s">
        <v>8</v>
      </c>
      <c r="H59" s="703">
        <v>0</v>
      </c>
      <c r="I59" s="703" t="s">
        <v>8</v>
      </c>
      <c r="J59" s="704">
        <v>0</v>
      </c>
      <c r="K59" s="268">
        <v>0</v>
      </c>
      <c r="L59" s="703" t="s">
        <v>8</v>
      </c>
      <c r="M59" s="703">
        <v>0</v>
      </c>
      <c r="N59" s="703" t="s">
        <v>8</v>
      </c>
      <c r="O59" s="705" t="s">
        <v>8</v>
      </c>
      <c r="P59" s="706" t="s">
        <v>8</v>
      </c>
      <c r="Q59" s="703" t="s">
        <v>8</v>
      </c>
      <c r="R59" s="703">
        <v>0</v>
      </c>
      <c r="S59" s="703">
        <v>0</v>
      </c>
      <c r="T59" s="704" t="s">
        <v>8</v>
      </c>
      <c r="U59" s="268" t="s">
        <v>8</v>
      </c>
      <c r="V59" s="703" t="s">
        <v>8</v>
      </c>
      <c r="W59" s="703" t="s">
        <v>8</v>
      </c>
      <c r="X59" s="703" t="s">
        <v>8</v>
      </c>
      <c r="Y59" s="705">
        <v>0</v>
      </c>
      <c r="Z59" s="706" t="s">
        <v>8</v>
      </c>
      <c r="AA59" s="703" t="s">
        <v>8</v>
      </c>
      <c r="AB59" s="703">
        <v>0</v>
      </c>
      <c r="AC59" s="703" t="s">
        <v>8</v>
      </c>
      <c r="AD59" s="704" t="s">
        <v>8</v>
      </c>
      <c r="AE59" s="268" t="s">
        <v>8</v>
      </c>
      <c r="AF59" s="703" t="s">
        <v>8</v>
      </c>
      <c r="AG59" s="703" t="s">
        <v>8</v>
      </c>
      <c r="AH59" s="703" t="s">
        <v>8</v>
      </c>
      <c r="AI59" s="705" t="s">
        <v>8</v>
      </c>
      <c r="AJ59" s="706" t="s">
        <v>8</v>
      </c>
      <c r="AK59" s="703">
        <v>0</v>
      </c>
      <c r="AL59" s="703">
        <v>0</v>
      </c>
      <c r="AM59" s="703" t="s">
        <v>8</v>
      </c>
      <c r="AN59" s="704" t="s">
        <v>8</v>
      </c>
      <c r="AO59" s="268" t="s">
        <v>8</v>
      </c>
      <c r="AP59" s="703">
        <v>0</v>
      </c>
      <c r="AQ59" s="703">
        <v>0</v>
      </c>
      <c r="AR59" s="703">
        <v>0</v>
      </c>
      <c r="AS59" s="705">
        <v>0</v>
      </c>
      <c r="AT59" s="706">
        <v>0</v>
      </c>
      <c r="AU59" s="703">
        <v>0</v>
      </c>
      <c r="AV59" s="703" t="s">
        <v>8</v>
      </c>
      <c r="AW59" s="703" t="s">
        <v>8</v>
      </c>
      <c r="AX59" s="704">
        <v>0</v>
      </c>
      <c r="AY59" s="268">
        <v>0</v>
      </c>
      <c r="AZ59" s="703" t="s">
        <v>8</v>
      </c>
      <c r="BA59" s="703">
        <v>0</v>
      </c>
      <c r="BB59" s="703" t="s">
        <v>8</v>
      </c>
      <c r="BC59" s="705">
        <v>0</v>
      </c>
      <c r="BD59" s="706" t="s">
        <v>8</v>
      </c>
      <c r="BE59" s="703">
        <v>0</v>
      </c>
      <c r="BF59" s="703">
        <v>0</v>
      </c>
      <c r="BG59" s="703" t="s">
        <v>8</v>
      </c>
      <c r="BH59" s="704">
        <v>0</v>
      </c>
      <c r="BI59" s="268">
        <v>0</v>
      </c>
      <c r="BJ59" s="703">
        <v>0</v>
      </c>
      <c r="BK59" s="703">
        <v>0</v>
      </c>
      <c r="BL59" s="703" t="s">
        <v>8</v>
      </c>
      <c r="BM59" s="705">
        <v>0</v>
      </c>
      <c r="BN59" s="706">
        <v>0</v>
      </c>
      <c r="BO59" s="703" t="s">
        <v>8</v>
      </c>
      <c r="BP59" s="703" t="s">
        <v>8</v>
      </c>
      <c r="BQ59" s="703" t="s">
        <v>8</v>
      </c>
      <c r="BR59" s="705" t="s">
        <v>22</v>
      </c>
      <c r="BS59" s="269">
        <f t="shared" si="1"/>
        <v>53</v>
      </c>
      <c r="BT59" s="424" t="str">
        <f t="shared" si="2"/>
        <v>フォリオゴールドFLFL</v>
      </c>
    </row>
    <row r="60" spans="1:72" ht="19.5" customHeight="1">
      <c r="A60" s="1205"/>
      <c r="B60" s="489">
        <f t="shared" si="3"/>
        <v>54</v>
      </c>
      <c r="C60" s="465" t="s">
        <v>650</v>
      </c>
      <c r="D60" s="650">
        <v>54</v>
      </c>
      <c r="E60" s="464" t="s">
        <v>4</v>
      </c>
      <c r="F60" s="268">
        <v>0</v>
      </c>
      <c r="G60" s="703">
        <v>0</v>
      </c>
      <c r="H60" s="703">
        <v>0</v>
      </c>
      <c r="I60" s="703">
        <v>0</v>
      </c>
      <c r="J60" s="704">
        <v>0</v>
      </c>
      <c r="K60" s="268">
        <v>0</v>
      </c>
      <c r="L60" s="703">
        <v>0</v>
      </c>
      <c r="M60" s="703">
        <v>0</v>
      </c>
      <c r="N60" s="703" t="s">
        <v>8</v>
      </c>
      <c r="O60" s="705">
        <v>0</v>
      </c>
      <c r="P60" s="706" t="s">
        <v>22</v>
      </c>
      <c r="Q60" s="703" t="s">
        <v>15</v>
      </c>
      <c r="R60" s="703">
        <v>0</v>
      </c>
      <c r="S60" s="703">
        <v>0</v>
      </c>
      <c r="T60" s="704">
        <v>0</v>
      </c>
      <c r="U60" s="268">
        <v>0</v>
      </c>
      <c r="V60" s="703">
        <v>0</v>
      </c>
      <c r="W60" s="703">
        <v>0</v>
      </c>
      <c r="X60" s="703" t="s">
        <v>8</v>
      </c>
      <c r="Y60" s="705">
        <v>0</v>
      </c>
      <c r="Z60" s="706">
        <v>0</v>
      </c>
      <c r="AA60" s="703">
        <v>0</v>
      </c>
      <c r="AB60" s="703">
        <v>0</v>
      </c>
      <c r="AC60" s="703">
        <v>0</v>
      </c>
      <c r="AD60" s="704">
        <v>0</v>
      </c>
      <c r="AE60" s="268">
        <v>0</v>
      </c>
      <c r="AF60" s="703">
        <v>0</v>
      </c>
      <c r="AG60" s="703">
        <v>0</v>
      </c>
      <c r="AH60" s="703">
        <v>0</v>
      </c>
      <c r="AI60" s="705">
        <v>0</v>
      </c>
      <c r="AJ60" s="706">
        <v>0</v>
      </c>
      <c r="AK60" s="703">
        <v>0</v>
      </c>
      <c r="AL60" s="703">
        <v>0</v>
      </c>
      <c r="AM60" s="703">
        <v>0</v>
      </c>
      <c r="AN60" s="704" t="s">
        <v>8</v>
      </c>
      <c r="AO60" s="268">
        <v>0</v>
      </c>
      <c r="AP60" s="703">
        <v>0</v>
      </c>
      <c r="AQ60" s="703">
        <v>0</v>
      </c>
      <c r="AR60" s="703">
        <v>0</v>
      </c>
      <c r="AS60" s="705">
        <v>0</v>
      </c>
      <c r="AT60" s="706">
        <v>0</v>
      </c>
      <c r="AU60" s="703">
        <v>0</v>
      </c>
      <c r="AV60" s="703">
        <v>0</v>
      </c>
      <c r="AW60" s="703">
        <v>0</v>
      </c>
      <c r="AX60" s="704">
        <v>0</v>
      </c>
      <c r="AY60" s="268">
        <v>0</v>
      </c>
      <c r="AZ60" s="703" t="s">
        <v>8</v>
      </c>
      <c r="BA60" s="703">
        <v>0</v>
      </c>
      <c r="BB60" s="703" t="s">
        <v>8</v>
      </c>
      <c r="BC60" s="705">
        <v>0</v>
      </c>
      <c r="BD60" s="706">
        <v>0</v>
      </c>
      <c r="BE60" s="703">
        <v>0</v>
      </c>
      <c r="BF60" s="703">
        <v>0</v>
      </c>
      <c r="BG60" s="703">
        <v>0</v>
      </c>
      <c r="BH60" s="704">
        <v>0</v>
      </c>
      <c r="BI60" s="268">
        <v>0</v>
      </c>
      <c r="BJ60" s="703">
        <v>0</v>
      </c>
      <c r="BK60" s="703">
        <v>0</v>
      </c>
      <c r="BL60" s="703">
        <v>0</v>
      </c>
      <c r="BM60" s="705">
        <v>0</v>
      </c>
      <c r="BN60" s="706">
        <v>0</v>
      </c>
      <c r="BO60" s="703">
        <v>0</v>
      </c>
      <c r="BP60" s="703">
        <v>0</v>
      </c>
      <c r="BQ60" s="703">
        <v>0</v>
      </c>
      <c r="BR60" s="705" t="s">
        <v>22</v>
      </c>
      <c r="BS60" s="269">
        <f t="shared" si="1"/>
        <v>54</v>
      </c>
      <c r="BT60" s="424" t="str">
        <f t="shared" si="2"/>
        <v>ブリザード水水</v>
      </c>
    </row>
    <row r="61" spans="1:72" ht="19.5" customHeight="1" thickBot="1">
      <c r="A61" s="1205"/>
      <c r="B61" s="490">
        <f t="shared" si="3"/>
        <v>55</v>
      </c>
      <c r="C61" s="491" t="s">
        <v>626</v>
      </c>
      <c r="D61" s="670">
        <v>55</v>
      </c>
      <c r="E61" s="492" t="s">
        <v>13</v>
      </c>
      <c r="F61" s="270" t="s">
        <v>8</v>
      </c>
      <c r="G61" s="711" t="s">
        <v>8</v>
      </c>
      <c r="H61" s="711">
        <v>0</v>
      </c>
      <c r="I61" s="711" t="s">
        <v>12</v>
      </c>
      <c r="J61" s="712">
        <v>0</v>
      </c>
      <c r="K61" s="270">
        <v>0</v>
      </c>
      <c r="L61" s="711" t="s">
        <v>8</v>
      </c>
      <c r="M61" s="711" t="s">
        <v>8</v>
      </c>
      <c r="N61" s="711" t="s">
        <v>8</v>
      </c>
      <c r="O61" s="713" t="s">
        <v>8</v>
      </c>
      <c r="P61" s="714" t="s">
        <v>22</v>
      </c>
      <c r="Q61" s="711" t="s">
        <v>8</v>
      </c>
      <c r="R61" s="711">
        <v>0</v>
      </c>
      <c r="S61" s="711">
        <v>0</v>
      </c>
      <c r="T61" s="712" t="s">
        <v>8</v>
      </c>
      <c r="U61" s="270" t="s">
        <v>9</v>
      </c>
      <c r="V61" s="711" t="s">
        <v>8</v>
      </c>
      <c r="W61" s="711" t="s">
        <v>8</v>
      </c>
      <c r="X61" s="711" t="s">
        <v>8</v>
      </c>
      <c r="Y61" s="713" t="s">
        <v>12</v>
      </c>
      <c r="Z61" s="714">
        <v>0</v>
      </c>
      <c r="AA61" s="711" t="s">
        <v>12</v>
      </c>
      <c r="AB61" s="711" t="s">
        <v>8</v>
      </c>
      <c r="AC61" s="711" t="s">
        <v>8</v>
      </c>
      <c r="AD61" s="712" t="s">
        <v>12</v>
      </c>
      <c r="AE61" s="270" t="s">
        <v>8</v>
      </c>
      <c r="AF61" s="711" t="s">
        <v>8</v>
      </c>
      <c r="AG61" s="711">
        <v>0</v>
      </c>
      <c r="AH61" s="711" t="s">
        <v>8</v>
      </c>
      <c r="AI61" s="713" t="s">
        <v>8</v>
      </c>
      <c r="AJ61" s="714">
        <v>0</v>
      </c>
      <c r="AK61" s="711">
        <v>0</v>
      </c>
      <c r="AL61" s="711">
        <v>0</v>
      </c>
      <c r="AM61" s="711" t="s">
        <v>8</v>
      </c>
      <c r="AN61" s="712" t="s">
        <v>8</v>
      </c>
      <c r="AO61" s="270">
        <v>0</v>
      </c>
      <c r="AP61" s="711" t="s">
        <v>9</v>
      </c>
      <c r="AQ61" s="711" t="s">
        <v>8</v>
      </c>
      <c r="AR61" s="711">
        <v>0</v>
      </c>
      <c r="AS61" s="713" t="s">
        <v>12</v>
      </c>
      <c r="AT61" s="714">
        <v>0</v>
      </c>
      <c r="AU61" s="711" t="s">
        <v>8</v>
      </c>
      <c r="AV61" s="711" t="s">
        <v>9</v>
      </c>
      <c r="AW61" s="711" t="s">
        <v>8</v>
      </c>
      <c r="AX61" s="712" t="s">
        <v>8</v>
      </c>
      <c r="AY61" s="270" t="s">
        <v>9</v>
      </c>
      <c r="AZ61" s="711" t="s">
        <v>8</v>
      </c>
      <c r="BA61" s="711">
        <v>0</v>
      </c>
      <c r="BB61" s="711" t="s">
        <v>8</v>
      </c>
      <c r="BC61" s="713">
        <v>0</v>
      </c>
      <c r="BD61" s="714" t="s">
        <v>8</v>
      </c>
      <c r="BE61" s="711">
        <v>0</v>
      </c>
      <c r="BF61" s="711">
        <v>0</v>
      </c>
      <c r="BG61" s="711" t="s">
        <v>12</v>
      </c>
      <c r="BH61" s="712">
        <v>0</v>
      </c>
      <c r="BI61" s="270" t="s">
        <v>8</v>
      </c>
      <c r="BJ61" s="711">
        <v>0</v>
      </c>
      <c r="BK61" s="711">
        <v>0</v>
      </c>
      <c r="BL61" s="711" t="s">
        <v>8</v>
      </c>
      <c r="BM61" s="713">
        <v>0</v>
      </c>
      <c r="BN61" s="714">
        <v>0</v>
      </c>
      <c r="BO61" s="711" t="s">
        <v>8</v>
      </c>
      <c r="BP61" s="711">
        <v>0</v>
      </c>
      <c r="BQ61" s="711" t="s">
        <v>8</v>
      </c>
      <c r="BR61" s="713" t="s">
        <v>22</v>
      </c>
      <c r="BS61" s="272">
        <f t="shared" si="1"/>
        <v>55</v>
      </c>
      <c r="BT61" s="424" t="str">
        <f t="shared" si="2"/>
        <v>プロポーズ顆顆</v>
      </c>
    </row>
    <row r="62" spans="1:72" ht="19.5" customHeight="1">
      <c r="A62" s="1205"/>
      <c r="B62" s="456">
        <f t="shared" si="3"/>
        <v>56</v>
      </c>
      <c r="C62" s="457" t="s">
        <v>513</v>
      </c>
      <c r="D62" s="680">
        <v>56</v>
      </c>
      <c r="E62" s="456" t="s">
        <v>4</v>
      </c>
      <c r="F62" s="273">
        <v>0</v>
      </c>
      <c r="G62" s="715" t="s">
        <v>8</v>
      </c>
      <c r="H62" s="715">
        <v>0</v>
      </c>
      <c r="I62" s="715" t="s">
        <v>8</v>
      </c>
      <c r="J62" s="716" t="s">
        <v>8</v>
      </c>
      <c r="K62" s="273" t="s">
        <v>8</v>
      </c>
      <c r="L62" s="715" t="s">
        <v>8</v>
      </c>
      <c r="M62" s="715">
        <v>0</v>
      </c>
      <c r="N62" s="715">
        <v>0</v>
      </c>
      <c r="O62" s="717" t="s">
        <v>8</v>
      </c>
      <c r="P62" s="718" t="s">
        <v>22</v>
      </c>
      <c r="Q62" s="715" t="s">
        <v>8</v>
      </c>
      <c r="R62" s="715" t="s">
        <v>8</v>
      </c>
      <c r="S62" s="715">
        <v>0</v>
      </c>
      <c r="T62" s="716" t="s">
        <v>8</v>
      </c>
      <c r="U62" s="273" t="s">
        <v>8</v>
      </c>
      <c r="V62" s="715" t="s">
        <v>10</v>
      </c>
      <c r="W62" s="715" t="s">
        <v>8</v>
      </c>
      <c r="X62" s="715">
        <v>0</v>
      </c>
      <c r="Y62" s="717">
        <v>0</v>
      </c>
      <c r="Z62" s="718">
        <v>0</v>
      </c>
      <c r="AA62" s="715">
        <v>0</v>
      </c>
      <c r="AB62" s="715" t="s">
        <v>8</v>
      </c>
      <c r="AC62" s="715" t="s">
        <v>8</v>
      </c>
      <c r="AD62" s="716">
        <v>0</v>
      </c>
      <c r="AE62" s="273" t="s">
        <v>8</v>
      </c>
      <c r="AF62" s="715" t="s">
        <v>8</v>
      </c>
      <c r="AG62" s="715" t="s">
        <v>8</v>
      </c>
      <c r="AH62" s="715">
        <v>0</v>
      </c>
      <c r="AI62" s="717">
        <v>0</v>
      </c>
      <c r="AJ62" s="718">
        <v>0</v>
      </c>
      <c r="AK62" s="715">
        <v>0</v>
      </c>
      <c r="AL62" s="715">
        <v>0</v>
      </c>
      <c r="AM62" s="715">
        <v>0</v>
      </c>
      <c r="AN62" s="716">
        <v>0</v>
      </c>
      <c r="AO62" s="273">
        <v>0</v>
      </c>
      <c r="AP62" s="715">
        <v>0</v>
      </c>
      <c r="AQ62" s="715" t="s">
        <v>8</v>
      </c>
      <c r="AR62" s="715">
        <v>0</v>
      </c>
      <c r="AS62" s="717" t="s">
        <v>8</v>
      </c>
      <c r="AT62" s="718" t="s">
        <v>8</v>
      </c>
      <c r="AU62" s="715" t="s">
        <v>8</v>
      </c>
      <c r="AV62" s="715" t="s">
        <v>8</v>
      </c>
      <c r="AW62" s="715" t="s">
        <v>8</v>
      </c>
      <c r="AX62" s="716" t="s">
        <v>8</v>
      </c>
      <c r="AY62" s="273" t="s">
        <v>8</v>
      </c>
      <c r="AZ62" s="715" t="s">
        <v>8</v>
      </c>
      <c r="BA62" s="715" t="s">
        <v>8</v>
      </c>
      <c r="BB62" s="715" t="s">
        <v>8</v>
      </c>
      <c r="BC62" s="717">
        <v>0</v>
      </c>
      <c r="BD62" s="718" t="s">
        <v>8</v>
      </c>
      <c r="BE62" s="715">
        <v>0</v>
      </c>
      <c r="BF62" s="715">
        <v>0</v>
      </c>
      <c r="BG62" s="715" t="s">
        <v>8</v>
      </c>
      <c r="BH62" s="716">
        <v>0</v>
      </c>
      <c r="BI62" s="273" t="s">
        <v>8</v>
      </c>
      <c r="BJ62" s="715">
        <v>0</v>
      </c>
      <c r="BK62" s="715">
        <v>0</v>
      </c>
      <c r="BL62" s="715" t="s">
        <v>8</v>
      </c>
      <c r="BM62" s="717" t="s">
        <v>8</v>
      </c>
      <c r="BN62" s="718">
        <v>0</v>
      </c>
      <c r="BO62" s="715" t="s">
        <v>8</v>
      </c>
      <c r="BP62" s="715">
        <v>0</v>
      </c>
      <c r="BQ62" s="715" t="s">
        <v>8</v>
      </c>
      <c r="BR62" s="717" t="s">
        <v>22</v>
      </c>
      <c r="BS62" s="275">
        <f t="shared" si="1"/>
        <v>56</v>
      </c>
      <c r="BT62" s="424" t="str">
        <f t="shared" si="2"/>
        <v>ベンレート水水</v>
      </c>
    </row>
    <row r="63" spans="1:72" ht="19.5" customHeight="1">
      <c r="A63" s="1205"/>
      <c r="B63" s="464">
        <f t="shared" si="3"/>
        <v>57</v>
      </c>
      <c r="C63" s="465" t="s">
        <v>628</v>
      </c>
      <c r="D63" s="650">
        <v>57</v>
      </c>
      <c r="E63" s="464" t="s">
        <v>14</v>
      </c>
      <c r="F63" s="268" t="s">
        <v>8</v>
      </c>
      <c r="G63" s="703">
        <v>0</v>
      </c>
      <c r="H63" s="703">
        <v>0</v>
      </c>
      <c r="I63" s="703">
        <v>0</v>
      </c>
      <c r="J63" s="704">
        <v>0</v>
      </c>
      <c r="K63" s="268">
        <v>0</v>
      </c>
      <c r="L63" s="703">
        <v>0</v>
      </c>
      <c r="M63" s="703" t="s">
        <v>8</v>
      </c>
      <c r="N63" s="703" t="s">
        <v>8</v>
      </c>
      <c r="O63" s="705">
        <v>0</v>
      </c>
      <c r="P63" s="706" t="s">
        <v>8</v>
      </c>
      <c r="Q63" s="703" t="s">
        <v>15</v>
      </c>
      <c r="R63" s="703">
        <v>0</v>
      </c>
      <c r="S63" s="703">
        <v>0</v>
      </c>
      <c r="T63" s="704">
        <v>0</v>
      </c>
      <c r="U63" s="268" t="s">
        <v>8</v>
      </c>
      <c r="V63" s="703" t="s">
        <v>8</v>
      </c>
      <c r="W63" s="703" t="s">
        <v>8</v>
      </c>
      <c r="X63" s="703" t="s">
        <v>8</v>
      </c>
      <c r="Y63" s="705">
        <v>0</v>
      </c>
      <c r="Z63" s="706">
        <v>0</v>
      </c>
      <c r="AA63" s="703">
        <v>0</v>
      </c>
      <c r="AB63" s="703" t="s">
        <v>8</v>
      </c>
      <c r="AC63" s="703">
        <v>0</v>
      </c>
      <c r="AD63" s="704">
        <v>0</v>
      </c>
      <c r="AE63" s="268" t="s">
        <v>8</v>
      </c>
      <c r="AF63" s="703">
        <v>0</v>
      </c>
      <c r="AG63" s="703">
        <v>0</v>
      </c>
      <c r="AH63" s="703" t="s">
        <v>8</v>
      </c>
      <c r="AI63" s="705" t="s">
        <v>8</v>
      </c>
      <c r="AJ63" s="706">
        <v>0</v>
      </c>
      <c r="AK63" s="703">
        <v>0</v>
      </c>
      <c r="AL63" s="703">
        <v>0</v>
      </c>
      <c r="AM63" s="703">
        <v>0</v>
      </c>
      <c r="AN63" s="704" t="s">
        <v>8</v>
      </c>
      <c r="AO63" s="268">
        <v>0</v>
      </c>
      <c r="AP63" s="703">
        <v>0</v>
      </c>
      <c r="AQ63" s="703">
        <v>0</v>
      </c>
      <c r="AR63" s="703">
        <v>0</v>
      </c>
      <c r="AS63" s="705">
        <v>0</v>
      </c>
      <c r="AT63" s="706">
        <v>0</v>
      </c>
      <c r="AU63" s="703">
        <v>0</v>
      </c>
      <c r="AV63" s="703">
        <v>0</v>
      </c>
      <c r="AW63" s="703" t="s">
        <v>8</v>
      </c>
      <c r="AX63" s="704" t="s">
        <v>8</v>
      </c>
      <c r="AY63" s="268" t="s">
        <v>8</v>
      </c>
      <c r="AZ63" s="703" t="s">
        <v>8</v>
      </c>
      <c r="BA63" s="703">
        <v>0</v>
      </c>
      <c r="BB63" s="703" t="s">
        <v>8</v>
      </c>
      <c r="BC63" s="705">
        <v>0</v>
      </c>
      <c r="BD63" s="706" t="s">
        <v>8</v>
      </c>
      <c r="BE63" s="703">
        <v>0</v>
      </c>
      <c r="BF63" s="703">
        <v>0</v>
      </c>
      <c r="BG63" s="703">
        <v>0</v>
      </c>
      <c r="BH63" s="704">
        <v>0</v>
      </c>
      <c r="BI63" s="268">
        <v>0</v>
      </c>
      <c r="BJ63" s="703">
        <v>0</v>
      </c>
      <c r="BK63" s="703">
        <v>0</v>
      </c>
      <c r="BL63" s="703">
        <v>0</v>
      </c>
      <c r="BM63" s="705">
        <v>0</v>
      </c>
      <c r="BN63" s="706">
        <v>0</v>
      </c>
      <c r="BO63" s="703">
        <v>0</v>
      </c>
      <c r="BP63" s="703">
        <v>0</v>
      </c>
      <c r="BQ63" s="703">
        <v>0</v>
      </c>
      <c r="BR63" s="705" t="s">
        <v>22</v>
      </c>
      <c r="BS63" s="269">
        <f t="shared" si="1"/>
        <v>57</v>
      </c>
      <c r="BT63" s="424" t="str">
        <f t="shared" si="2"/>
        <v>ホライズンDFDF</v>
      </c>
    </row>
    <row r="64" spans="1:72" ht="19.5" customHeight="1">
      <c r="A64" s="1205"/>
      <c r="B64" s="464">
        <f t="shared" si="3"/>
        <v>58</v>
      </c>
      <c r="C64" s="465" t="s">
        <v>783</v>
      </c>
      <c r="D64" s="650">
        <v>58</v>
      </c>
      <c r="E64" s="464" t="s">
        <v>3</v>
      </c>
      <c r="F64" s="268" t="s">
        <v>8</v>
      </c>
      <c r="G64" s="703">
        <v>0</v>
      </c>
      <c r="H64" s="703">
        <v>0</v>
      </c>
      <c r="I64" s="703">
        <v>0</v>
      </c>
      <c r="J64" s="704">
        <v>0</v>
      </c>
      <c r="K64" s="268">
        <v>0</v>
      </c>
      <c r="L64" s="703">
        <v>0</v>
      </c>
      <c r="M64" s="703">
        <v>0</v>
      </c>
      <c r="N64" s="703" t="s">
        <v>8</v>
      </c>
      <c r="O64" s="705">
        <v>0</v>
      </c>
      <c r="P64" s="706" t="s">
        <v>22</v>
      </c>
      <c r="Q64" s="703">
        <v>0</v>
      </c>
      <c r="R64" s="703">
        <v>0</v>
      </c>
      <c r="S64" s="703">
        <v>0</v>
      </c>
      <c r="T64" s="704">
        <v>0</v>
      </c>
      <c r="U64" s="268" t="s">
        <v>8</v>
      </c>
      <c r="V64" s="703">
        <v>0</v>
      </c>
      <c r="W64" s="703">
        <v>0</v>
      </c>
      <c r="X64" s="703" t="s">
        <v>8</v>
      </c>
      <c r="Y64" s="705">
        <v>0</v>
      </c>
      <c r="Z64" s="706">
        <v>0</v>
      </c>
      <c r="AA64" s="703">
        <v>0</v>
      </c>
      <c r="AB64" s="703">
        <v>0</v>
      </c>
      <c r="AC64" s="703">
        <v>0</v>
      </c>
      <c r="AD64" s="704">
        <v>0</v>
      </c>
      <c r="AE64" s="268">
        <v>0</v>
      </c>
      <c r="AF64" s="703">
        <v>0</v>
      </c>
      <c r="AG64" s="703">
        <v>0</v>
      </c>
      <c r="AH64" s="703">
        <v>0</v>
      </c>
      <c r="AI64" s="705" t="s">
        <v>8</v>
      </c>
      <c r="AJ64" s="706">
        <v>0</v>
      </c>
      <c r="AK64" s="703">
        <v>0</v>
      </c>
      <c r="AL64" s="703">
        <v>0</v>
      </c>
      <c r="AM64" s="703">
        <v>0</v>
      </c>
      <c r="AN64" s="704">
        <v>0</v>
      </c>
      <c r="AO64" s="268">
        <v>0</v>
      </c>
      <c r="AP64" s="703">
        <v>0</v>
      </c>
      <c r="AQ64" s="703">
        <v>0</v>
      </c>
      <c r="AR64" s="703">
        <v>0</v>
      </c>
      <c r="AS64" s="705">
        <v>0</v>
      </c>
      <c r="AT64" s="706">
        <v>0</v>
      </c>
      <c r="AU64" s="703">
        <v>0</v>
      </c>
      <c r="AV64" s="703">
        <v>0</v>
      </c>
      <c r="AW64" s="703" t="s">
        <v>8</v>
      </c>
      <c r="AX64" s="704">
        <v>0</v>
      </c>
      <c r="AY64" s="268">
        <v>0</v>
      </c>
      <c r="AZ64" s="703">
        <v>0</v>
      </c>
      <c r="BA64" s="703">
        <v>0</v>
      </c>
      <c r="BB64" s="703" t="s">
        <v>8</v>
      </c>
      <c r="BC64" s="705">
        <v>0</v>
      </c>
      <c r="BD64" s="706" t="s">
        <v>8</v>
      </c>
      <c r="BE64" s="703">
        <v>0</v>
      </c>
      <c r="BF64" s="703">
        <v>0</v>
      </c>
      <c r="BG64" s="703">
        <v>0</v>
      </c>
      <c r="BH64" s="704">
        <v>0</v>
      </c>
      <c r="BI64" s="268">
        <v>0</v>
      </c>
      <c r="BJ64" s="703">
        <v>0</v>
      </c>
      <c r="BK64" s="703">
        <v>0</v>
      </c>
      <c r="BL64" s="703">
        <v>0</v>
      </c>
      <c r="BM64" s="705">
        <v>0</v>
      </c>
      <c r="BN64" s="706" t="s">
        <v>8</v>
      </c>
      <c r="BO64" s="703" t="s">
        <v>8</v>
      </c>
      <c r="BP64" s="703">
        <v>0</v>
      </c>
      <c r="BQ64" s="703">
        <v>0</v>
      </c>
      <c r="BR64" s="705" t="s">
        <v>22</v>
      </c>
      <c r="BS64" s="269">
        <f t="shared" si="1"/>
        <v>58</v>
      </c>
      <c r="BT64" s="424" t="str">
        <f t="shared" si="2"/>
        <v>ポリオキシンＡＬ溶溶</v>
      </c>
    </row>
    <row r="65" spans="1:72" ht="19.5" customHeight="1">
      <c r="A65" s="1205"/>
      <c r="B65" s="464">
        <f t="shared" si="3"/>
        <v>59</v>
      </c>
      <c r="C65" s="465" t="s">
        <v>695</v>
      </c>
      <c r="D65" s="650">
        <v>59</v>
      </c>
      <c r="E65" s="464" t="s">
        <v>4</v>
      </c>
      <c r="F65" s="268" t="s">
        <v>8</v>
      </c>
      <c r="G65" s="703" t="s">
        <v>8</v>
      </c>
      <c r="H65" s="703" t="s">
        <v>11</v>
      </c>
      <c r="I65" s="703" t="s">
        <v>8</v>
      </c>
      <c r="J65" s="704" t="s">
        <v>11</v>
      </c>
      <c r="K65" s="268" t="s">
        <v>11</v>
      </c>
      <c r="L65" s="703" t="s">
        <v>8</v>
      </c>
      <c r="M65" s="703" t="s">
        <v>8</v>
      </c>
      <c r="N65" s="703" t="s">
        <v>8</v>
      </c>
      <c r="O65" s="705" t="s">
        <v>8</v>
      </c>
      <c r="P65" s="706" t="s">
        <v>22</v>
      </c>
      <c r="Q65" s="703" t="s">
        <v>8</v>
      </c>
      <c r="R65" s="703" t="s">
        <v>8</v>
      </c>
      <c r="S65" s="703" t="s">
        <v>11</v>
      </c>
      <c r="T65" s="704" t="s">
        <v>8</v>
      </c>
      <c r="U65" s="268" t="s">
        <v>8</v>
      </c>
      <c r="V65" s="703" t="s">
        <v>8</v>
      </c>
      <c r="W65" s="703" t="s">
        <v>8</v>
      </c>
      <c r="X65" s="703" t="s">
        <v>8</v>
      </c>
      <c r="Y65" s="705" t="s">
        <v>11</v>
      </c>
      <c r="Z65" s="706" t="s">
        <v>8</v>
      </c>
      <c r="AA65" s="703" t="s">
        <v>11</v>
      </c>
      <c r="AB65" s="703" t="s">
        <v>8</v>
      </c>
      <c r="AC65" s="703">
        <v>0</v>
      </c>
      <c r="AD65" s="704" t="s">
        <v>8</v>
      </c>
      <c r="AE65" s="268" t="s">
        <v>8</v>
      </c>
      <c r="AF65" s="703" t="s">
        <v>8</v>
      </c>
      <c r="AG65" s="703" t="s">
        <v>8</v>
      </c>
      <c r="AH65" s="703" t="s">
        <v>8</v>
      </c>
      <c r="AI65" s="705" t="s">
        <v>8</v>
      </c>
      <c r="AJ65" s="706" t="s">
        <v>8</v>
      </c>
      <c r="AK65" s="703" t="s">
        <v>8</v>
      </c>
      <c r="AL65" s="703" t="s">
        <v>8</v>
      </c>
      <c r="AM65" s="703" t="s">
        <v>11</v>
      </c>
      <c r="AN65" s="704" t="s">
        <v>8</v>
      </c>
      <c r="AO65" s="268" t="s">
        <v>8</v>
      </c>
      <c r="AP65" s="703" t="s">
        <v>11</v>
      </c>
      <c r="AQ65" s="703" t="s">
        <v>8</v>
      </c>
      <c r="AR65" s="703" t="s">
        <v>8</v>
      </c>
      <c r="AS65" s="705" t="s">
        <v>8</v>
      </c>
      <c r="AT65" s="706" t="s">
        <v>8</v>
      </c>
      <c r="AU65" s="703" t="s">
        <v>8</v>
      </c>
      <c r="AV65" s="703" t="s">
        <v>8</v>
      </c>
      <c r="AW65" s="703">
        <v>0</v>
      </c>
      <c r="AX65" s="704" t="s">
        <v>8</v>
      </c>
      <c r="AY65" s="268" t="s">
        <v>8</v>
      </c>
      <c r="AZ65" s="703" t="s">
        <v>8</v>
      </c>
      <c r="BA65" s="703" t="s">
        <v>8</v>
      </c>
      <c r="BB65" s="703" t="s">
        <v>8</v>
      </c>
      <c r="BC65" s="705" t="s">
        <v>8</v>
      </c>
      <c r="BD65" s="706" t="s">
        <v>10</v>
      </c>
      <c r="BE65" s="703" t="s">
        <v>12</v>
      </c>
      <c r="BF65" s="703" t="s">
        <v>8</v>
      </c>
      <c r="BG65" s="703" t="s">
        <v>11</v>
      </c>
      <c r="BH65" s="704">
        <v>0</v>
      </c>
      <c r="BI65" s="268" t="s">
        <v>8</v>
      </c>
      <c r="BJ65" s="703" t="s">
        <v>11</v>
      </c>
      <c r="BK65" s="703" t="s">
        <v>8</v>
      </c>
      <c r="BL65" s="703" t="s">
        <v>8</v>
      </c>
      <c r="BM65" s="705" t="s">
        <v>8</v>
      </c>
      <c r="BN65" s="706" t="s">
        <v>8</v>
      </c>
      <c r="BO65" s="703">
        <v>0</v>
      </c>
      <c r="BP65" s="703">
        <v>0</v>
      </c>
      <c r="BQ65" s="703" t="s">
        <v>8</v>
      </c>
      <c r="BR65" s="705" t="s">
        <v>22</v>
      </c>
      <c r="BS65" s="269">
        <f t="shared" si="1"/>
        <v>59</v>
      </c>
      <c r="BT65" s="424" t="str">
        <f t="shared" si="2"/>
        <v>マスタピース水水</v>
      </c>
    </row>
    <row r="66" spans="1:72" ht="19.5" customHeight="1" thickBot="1">
      <c r="A66" s="1205"/>
      <c r="B66" s="472">
        <f t="shared" si="3"/>
        <v>60</v>
      </c>
      <c r="C66" s="473" t="s">
        <v>696</v>
      </c>
      <c r="D66" s="659">
        <v>60</v>
      </c>
      <c r="E66" s="472" t="s">
        <v>4</v>
      </c>
      <c r="F66" s="276">
        <v>0</v>
      </c>
      <c r="G66" s="707">
        <v>0</v>
      </c>
      <c r="H66" s="707">
        <v>0</v>
      </c>
      <c r="I66" s="707">
        <v>0</v>
      </c>
      <c r="J66" s="708">
        <v>0</v>
      </c>
      <c r="K66" s="276">
        <v>0</v>
      </c>
      <c r="L66" s="707">
        <v>0</v>
      </c>
      <c r="M66" s="707">
        <v>0</v>
      </c>
      <c r="N66" s="707">
        <v>0</v>
      </c>
      <c r="O66" s="709">
        <v>0</v>
      </c>
      <c r="P66" s="710" t="s">
        <v>22</v>
      </c>
      <c r="Q66" s="707" t="s">
        <v>9</v>
      </c>
      <c r="R66" s="707">
        <v>0</v>
      </c>
      <c r="S66" s="707">
        <v>0</v>
      </c>
      <c r="T66" s="708">
        <v>0</v>
      </c>
      <c r="U66" s="276">
        <v>0</v>
      </c>
      <c r="V66" s="707" t="s">
        <v>8</v>
      </c>
      <c r="W66" s="707" t="s">
        <v>9</v>
      </c>
      <c r="X66" s="707" t="s">
        <v>8</v>
      </c>
      <c r="Y66" s="709">
        <v>0</v>
      </c>
      <c r="Z66" s="710">
        <v>0</v>
      </c>
      <c r="AA66" s="707">
        <v>0</v>
      </c>
      <c r="AB66" s="707">
        <v>0</v>
      </c>
      <c r="AC66" s="707">
        <v>0</v>
      </c>
      <c r="AD66" s="708">
        <v>0</v>
      </c>
      <c r="AE66" s="276">
        <v>0</v>
      </c>
      <c r="AF66" s="707">
        <v>0</v>
      </c>
      <c r="AG66" s="707">
        <v>0</v>
      </c>
      <c r="AH66" s="707" t="s">
        <v>8</v>
      </c>
      <c r="AI66" s="709">
        <v>0</v>
      </c>
      <c r="AJ66" s="710">
        <v>0</v>
      </c>
      <c r="AK66" s="707">
        <v>0</v>
      </c>
      <c r="AL66" s="707">
        <v>0</v>
      </c>
      <c r="AM66" s="707">
        <v>0</v>
      </c>
      <c r="AN66" s="708">
        <v>0</v>
      </c>
      <c r="AO66" s="276">
        <v>0</v>
      </c>
      <c r="AP66" s="707">
        <v>0</v>
      </c>
      <c r="AQ66" s="707" t="s">
        <v>8</v>
      </c>
      <c r="AR66" s="707">
        <v>0</v>
      </c>
      <c r="AS66" s="709">
        <v>0</v>
      </c>
      <c r="AT66" s="710">
        <v>0</v>
      </c>
      <c r="AU66" s="707">
        <v>0</v>
      </c>
      <c r="AV66" s="707">
        <v>0</v>
      </c>
      <c r="AW66" s="707" t="s">
        <v>8</v>
      </c>
      <c r="AX66" s="708" t="s">
        <v>8</v>
      </c>
      <c r="AY66" s="276" t="s">
        <v>8</v>
      </c>
      <c r="AZ66" s="707" t="s">
        <v>8</v>
      </c>
      <c r="BA66" s="707">
        <v>0</v>
      </c>
      <c r="BB66" s="707" t="s">
        <v>8</v>
      </c>
      <c r="BC66" s="709">
        <v>0</v>
      </c>
      <c r="BD66" s="710">
        <v>0</v>
      </c>
      <c r="BE66" s="707">
        <v>0</v>
      </c>
      <c r="BF66" s="707">
        <v>0</v>
      </c>
      <c r="BG66" s="707">
        <v>0</v>
      </c>
      <c r="BH66" s="708">
        <v>0</v>
      </c>
      <c r="BI66" s="276">
        <v>0</v>
      </c>
      <c r="BJ66" s="707">
        <v>0</v>
      </c>
      <c r="BK66" s="707">
        <v>0</v>
      </c>
      <c r="BL66" s="707" t="s">
        <v>8</v>
      </c>
      <c r="BM66" s="709">
        <v>0</v>
      </c>
      <c r="BN66" s="710">
        <v>0</v>
      </c>
      <c r="BO66" s="707">
        <v>0</v>
      </c>
      <c r="BP66" s="707">
        <v>0</v>
      </c>
      <c r="BQ66" s="707">
        <v>0</v>
      </c>
      <c r="BR66" s="709" t="s">
        <v>22</v>
      </c>
      <c r="BS66" s="278">
        <f t="shared" si="1"/>
        <v>60</v>
      </c>
      <c r="BT66" s="424" t="str">
        <f t="shared" si="2"/>
        <v>マテリーナ水水</v>
      </c>
    </row>
    <row r="67" spans="1:72" s="63" customFormat="1" ht="19.5" customHeight="1">
      <c r="A67" s="1205"/>
      <c r="B67" s="480">
        <f t="shared" si="3"/>
        <v>61</v>
      </c>
      <c r="C67" s="481" t="s">
        <v>784</v>
      </c>
      <c r="D67" s="641">
        <v>61</v>
      </c>
      <c r="E67" s="482" t="s">
        <v>6</v>
      </c>
      <c r="F67" s="265" t="s">
        <v>8</v>
      </c>
      <c r="G67" s="699" t="s">
        <v>8</v>
      </c>
      <c r="H67" s="699">
        <v>0</v>
      </c>
      <c r="I67" s="699" t="s">
        <v>8</v>
      </c>
      <c r="J67" s="700" t="s">
        <v>8</v>
      </c>
      <c r="K67" s="265" t="s">
        <v>8</v>
      </c>
      <c r="L67" s="699" t="s">
        <v>8</v>
      </c>
      <c r="M67" s="699" t="s">
        <v>8</v>
      </c>
      <c r="N67" s="699" t="s">
        <v>8</v>
      </c>
      <c r="O67" s="701" t="s">
        <v>8</v>
      </c>
      <c r="P67" s="702" t="s">
        <v>22</v>
      </c>
      <c r="Q67" s="699" t="s">
        <v>8</v>
      </c>
      <c r="R67" s="699">
        <v>0</v>
      </c>
      <c r="S67" s="699" t="s">
        <v>8</v>
      </c>
      <c r="T67" s="700" t="s">
        <v>8</v>
      </c>
      <c r="U67" s="265" t="s">
        <v>8</v>
      </c>
      <c r="V67" s="699">
        <v>0</v>
      </c>
      <c r="W67" s="699" t="s">
        <v>8</v>
      </c>
      <c r="X67" s="699" t="s">
        <v>8</v>
      </c>
      <c r="Y67" s="701" t="s">
        <v>8</v>
      </c>
      <c r="Z67" s="702" t="s">
        <v>8</v>
      </c>
      <c r="AA67" s="699" t="s">
        <v>8</v>
      </c>
      <c r="AB67" s="699" t="s">
        <v>8</v>
      </c>
      <c r="AC67" s="699">
        <v>0</v>
      </c>
      <c r="AD67" s="700" t="s">
        <v>8</v>
      </c>
      <c r="AE67" s="265" t="s">
        <v>8</v>
      </c>
      <c r="AF67" s="699" t="s">
        <v>8</v>
      </c>
      <c r="AG67" s="699" t="s">
        <v>8</v>
      </c>
      <c r="AH67" s="699">
        <v>0</v>
      </c>
      <c r="AI67" s="701" t="s">
        <v>8</v>
      </c>
      <c r="AJ67" s="702">
        <v>0</v>
      </c>
      <c r="AK67" s="699">
        <v>0</v>
      </c>
      <c r="AL67" s="699">
        <v>0</v>
      </c>
      <c r="AM67" s="699">
        <v>0</v>
      </c>
      <c r="AN67" s="700" t="s">
        <v>8</v>
      </c>
      <c r="AO67" s="265" t="s">
        <v>8</v>
      </c>
      <c r="AP67" s="699" t="s">
        <v>8</v>
      </c>
      <c r="AQ67" s="699" t="s">
        <v>8</v>
      </c>
      <c r="AR67" s="699" t="s">
        <v>8</v>
      </c>
      <c r="AS67" s="701" t="s">
        <v>8</v>
      </c>
      <c r="AT67" s="702" t="s">
        <v>8</v>
      </c>
      <c r="AU67" s="699" t="s">
        <v>8</v>
      </c>
      <c r="AV67" s="699" t="s">
        <v>15</v>
      </c>
      <c r="AW67" s="699">
        <v>0</v>
      </c>
      <c r="AX67" s="700" t="s">
        <v>8</v>
      </c>
      <c r="AY67" s="265" t="s">
        <v>8</v>
      </c>
      <c r="AZ67" s="699" t="s">
        <v>8</v>
      </c>
      <c r="BA67" s="699" t="s">
        <v>8</v>
      </c>
      <c r="BB67" s="699" t="s">
        <v>8</v>
      </c>
      <c r="BC67" s="701" t="s">
        <v>8</v>
      </c>
      <c r="BD67" s="702" t="s">
        <v>8</v>
      </c>
      <c r="BE67" s="699">
        <v>0</v>
      </c>
      <c r="BF67" s="699">
        <v>0</v>
      </c>
      <c r="BG67" s="699">
        <v>0</v>
      </c>
      <c r="BH67" s="700" t="s">
        <v>8</v>
      </c>
      <c r="BI67" s="265" t="s">
        <v>8</v>
      </c>
      <c r="BJ67" s="699" t="s">
        <v>8</v>
      </c>
      <c r="BK67" s="699">
        <v>0</v>
      </c>
      <c r="BL67" s="699" t="s">
        <v>8</v>
      </c>
      <c r="BM67" s="701">
        <v>0</v>
      </c>
      <c r="BN67" s="702">
        <v>0</v>
      </c>
      <c r="BO67" s="699">
        <v>0</v>
      </c>
      <c r="BP67" s="699">
        <v>0</v>
      </c>
      <c r="BQ67" s="699" t="s">
        <v>8</v>
      </c>
      <c r="BR67" s="701" t="s">
        <v>22</v>
      </c>
      <c r="BS67" s="267">
        <f t="shared" si="1"/>
        <v>61</v>
      </c>
      <c r="BT67" s="424" t="str">
        <f t="shared" si="2"/>
        <v>メジャーFLFL</v>
      </c>
    </row>
    <row r="68" spans="1:72" s="63" customFormat="1" ht="19.5" customHeight="1">
      <c r="A68" s="1205"/>
      <c r="B68" s="489">
        <f t="shared" si="3"/>
        <v>62</v>
      </c>
      <c r="C68" s="465" t="s">
        <v>715</v>
      </c>
      <c r="D68" s="650">
        <v>62</v>
      </c>
      <c r="E68" s="464" t="s">
        <v>4</v>
      </c>
      <c r="F68" s="268" t="s">
        <v>8</v>
      </c>
      <c r="G68" s="703">
        <v>0</v>
      </c>
      <c r="H68" s="703">
        <v>0</v>
      </c>
      <c r="I68" s="703">
        <v>0</v>
      </c>
      <c r="J68" s="704">
        <v>0</v>
      </c>
      <c r="K68" s="268">
        <v>0</v>
      </c>
      <c r="L68" s="703">
        <v>0</v>
      </c>
      <c r="M68" s="703">
        <v>0</v>
      </c>
      <c r="N68" s="703">
        <v>0</v>
      </c>
      <c r="O68" s="705">
        <v>0</v>
      </c>
      <c r="P68" s="706" t="s">
        <v>22</v>
      </c>
      <c r="Q68" s="703">
        <v>0</v>
      </c>
      <c r="R68" s="703">
        <v>0</v>
      </c>
      <c r="S68" s="703">
        <v>0</v>
      </c>
      <c r="T68" s="704">
        <v>0</v>
      </c>
      <c r="U68" s="268">
        <v>0</v>
      </c>
      <c r="V68" s="703" t="s">
        <v>10</v>
      </c>
      <c r="W68" s="703" t="s">
        <v>8</v>
      </c>
      <c r="X68" s="703" t="s">
        <v>8</v>
      </c>
      <c r="Y68" s="705">
        <v>0</v>
      </c>
      <c r="Z68" s="706">
        <v>0</v>
      </c>
      <c r="AA68" s="703">
        <v>0</v>
      </c>
      <c r="AB68" s="703">
        <v>0</v>
      </c>
      <c r="AC68" s="703" t="s">
        <v>8</v>
      </c>
      <c r="AD68" s="704" t="s">
        <v>8</v>
      </c>
      <c r="AE68" s="268">
        <v>0</v>
      </c>
      <c r="AF68" s="703">
        <v>0</v>
      </c>
      <c r="AG68" s="703">
        <v>0</v>
      </c>
      <c r="AH68" s="703">
        <v>0</v>
      </c>
      <c r="AI68" s="705" t="s">
        <v>8</v>
      </c>
      <c r="AJ68" s="706">
        <v>0</v>
      </c>
      <c r="AK68" s="703">
        <v>0</v>
      </c>
      <c r="AL68" s="703">
        <v>0</v>
      </c>
      <c r="AM68" s="703">
        <v>0</v>
      </c>
      <c r="AN68" s="704">
        <v>0</v>
      </c>
      <c r="AO68" s="268">
        <v>0</v>
      </c>
      <c r="AP68" s="703">
        <v>0</v>
      </c>
      <c r="AQ68" s="703">
        <v>0</v>
      </c>
      <c r="AR68" s="703">
        <v>0</v>
      </c>
      <c r="AS68" s="705">
        <v>0</v>
      </c>
      <c r="AT68" s="706">
        <v>0</v>
      </c>
      <c r="AU68" s="703">
        <v>0</v>
      </c>
      <c r="AV68" s="703">
        <v>0</v>
      </c>
      <c r="AW68" s="703" t="s">
        <v>8</v>
      </c>
      <c r="AX68" s="704">
        <v>0</v>
      </c>
      <c r="AY68" s="268" t="s">
        <v>8</v>
      </c>
      <c r="AZ68" s="703" t="s">
        <v>8</v>
      </c>
      <c r="BA68" s="703">
        <v>0</v>
      </c>
      <c r="BB68" s="703" t="s">
        <v>8</v>
      </c>
      <c r="BC68" s="705">
        <v>0</v>
      </c>
      <c r="BD68" s="706" t="s">
        <v>8</v>
      </c>
      <c r="BE68" s="703">
        <v>0</v>
      </c>
      <c r="BF68" s="703">
        <v>0</v>
      </c>
      <c r="BG68" s="703">
        <v>0</v>
      </c>
      <c r="BH68" s="704">
        <v>0</v>
      </c>
      <c r="BI68" s="268">
        <v>0</v>
      </c>
      <c r="BJ68" s="703">
        <v>0</v>
      </c>
      <c r="BK68" s="703">
        <v>0</v>
      </c>
      <c r="BL68" s="703" t="s">
        <v>8</v>
      </c>
      <c r="BM68" s="705">
        <v>0</v>
      </c>
      <c r="BN68" s="706">
        <v>0</v>
      </c>
      <c r="BO68" s="703">
        <v>0</v>
      </c>
      <c r="BP68" s="703">
        <v>0</v>
      </c>
      <c r="BQ68" s="703">
        <v>0</v>
      </c>
      <c r="BR68" s="705" t="s">
        <v>22</v>
      </c>
      <c r="BS68" s="269">
        <f t="shared" si="1"/>
        <v>62</v>
      </c>
      <c r="BT68" s="424" t="str">
        <f t="shared" si="2"/>
        <v>ヨネポン水水</v>
      </c>
    </row>
    <row r="69" spans="1:72" s="63" customFormat="1" ht="19.5" customHeight="1">
      <c r="A69" s="1205"/>
      <c r="B69" s="489">
        <f t="shared" si="3"/>
        <v>63</v>
      </c>
      <c r="C69" s="465" t="s">
        <v>629</v>
      </c>
      <c r="D69" s="650">
        <v>63</v>
      </c>
      <c r="E69" s="464" t="s">
        <v>6</v>
      </c>
      <c r="F69" s="268">
        <v>0</v>
      </c>
      <c r="G69" s="703" t="s">
        <v>8</v>
      </c>
      <c r="H69" s="703">
        <v>0</v>
      </c>
      <c r="I69" s="703" t="s">
        <v>8</v>
      </c>
      <c r="J69" s="704" t="s">
        <v>8</v>
      </c>
      <c r="K69" s="268" t="s">
        <v>8</v>
      </c>
      <c r="L69" s="703" t="s">
        <v>8</v>
      </c>
      <c r="M69" s="703" t="s">
        <v>8</v>
      </c>
      <c r="N69" s="703" t="s">
        <v>8</v>
      </c>
      <c r="O69" s="705" t="s">
        <v>8</v>
      </c>
      <c r="P69" s="706" t="s">
        <v>22</v>
      </c>
      <c r="Q69" s="703" t="s">
        <v>8</v>
      </c>
      <c r="R69" s="703" t="s">
        <v>8</v>
      </c>
      <c r="S69" s="703" t="s">
        <v>8</v>
      </c>
      <c r="T69" s="704" t="s">
        <v>8</v>
      </c>
      <c r="U69" s="268" t="s">
        <v>8</v>
      </c>
      <c r="V69" s="703" t="s">
        <v>8</v>
      </c>
      <c r="W69" s="703" t="s">
        <v>8</v>
      </c>
      <c r="X69" s="703" t="s">
        <v>8</v>
      </c>
      <c r="Y69" s="705">
        <v>0</v>
      </c>
      <c r="Z69" s="706" t="s">
        <v>8</v>
      </c>
      <c r="AA69" s="703" t="s">
        <v>8</v>
      </c>
      <c r="AB69" s="703" t="s">
        <v>8</v>
      </c>
      <c r="AC69" s="703">
        <v>0</v>
      </c>
      <c r="AD69" s="704" t="s">
        <v>8</v>
      </c>
      <c r="AE69" s="268" t="s">
        <v>8</v>
      </c>
      <c r="AF69" s="703" t="s">
        <v>8</v>
      </c>
      <c r="AG69" s="703" t="s">
        <v>8</v>
      </c>
      <c r="AH69" s="703">
        <v>0</v>
      </c>
      <c r="AI69" s="705" t="s">
        <v>8</v>
      </c>
      <c r="AJ69" s="706" t="s">
        <v>8</v>
      </c>
      <c r="AK69" s="703">
        <v>0</v>
      </c>
      <c r="AL69" s="703">
        <v>0</v>
      </c>
      <c r="AM69" s="703" t="s">
        <v>8</v>
      </c>
      <c r="AN69" s="704" t="s">
        <v>8</v>
      </c>
      <c r="AO69" s="268">
        <v>0</v>
      </c>
      <c r="AP69" s="703" t="s">
        <v>8</v>
      </c>
      <c r="AQ69" s="703" t="s">
        <v>8</v>
      </c>
      <c r="AR69" s="703" t="s">
        <v>8</v>
      </c>
      <c r="AS69" s="705" t="s">
        <v>8</v>
      </c>
      <c r="AT69" s="706">
        <v>0</v>
      </c>
      <c r="AU69" s="703" t="s">
        <v>8</v>
      </c>
      <c r="AV69" s="703" t="s">
        <v>8</v>
      </c>
      <c r="AW69" s="703" t="s">
        <v>8</v>
      </c>
      <c r="AX69" s="704" t="s">
        <v>8</v>
      </c>
      <c r="AY69" s="268">
        <v>0</v>
      </c>
      <c r="AZ69" s="703" t="s">
        <v>8</v>
      </c>
      <c r="BA69" s="703">
        <v>0</v>
      </c>
      <c r="BB69" s="703" t="s">
        <v>8</v>
      </c>
      <c r="BC69" s="705" t="s">
        <v>8</v>
      </c>
      <c r="BD69" s="706" t="s">
        <v>8</v>
      </c>
      <c r="BE69" s="703">
        <v>0</v>
      </c>
      <c r="BF69" s="703">
        <v>0</v>
      </c>
      <c r="BG69" s="703" t="s">
        <v>8</v>
      </c>
      <c r="BH69" s="704">
        <v>0</v>
      </c>
      <c r="BI69" s="268" t="s">
        <v>8</v>
      </c>
      <c r="BJ69" s="703" t="s">
        <v>8</v>
      </c>
      <c r="BK69" s="703">
        <v>0</v>
      </c>
      <c r="BL69" s="703" t="s">
        <v>8</v>
      </c>
      <c r="BM69" s="705">
        <v>0</v>
      </c>
      <c r="BN69" s="706">
        <v>0</v>
      </c>
      <c r="BO69" s="703" t="s">
        <v>8</v>
      </c>
      <c r="BP69" s="703">
        <v>0</v>
      </c>
      <c r="BQ69" s="703" t="s">
        <v>8</v>
      </c>
      <c r="BR69" s="705" t="s">
        <v>22</v>
      </c>
      <c r="BS69" s="269">
        <f t="shared" si="1"/>
        <v>63</v>
      </c>
      <c r="BT69" s="424" t="str">
        <f t="shared" si="2"/>
        <v>ライメイFLFL</v>
      </c>
    </row>
    <row r="70" spans="1:72" s="63" customFormat="1" ht="19.5" customHeight="1">
      <c r="A70" s="1205"/>
      <c r="B70" s="489">
        <f t="shared" si="3"/>
        <v>64</v>
      </c>
      <c r="C70" s="465" t="s">
        <v>553</v>
      </c>
      <c r="D70" s="650">
        <v>64</v>
      </c>
      <c r="E70" s="464" t="s">
        <v>6</v>
      </c>
      <c r="F70" s="268" t="s">
        <v>8</v>
      </c>
      <c r="G70" s="703" t="s">
        <v>8</v>
      </c>
      <c r="H70" s="703">
        <v>0</v>
      </c>
      <c r="I70" s="703" t="s">
        <v>8</v>
      </c>
      <c r="J70" s="704" t="s">
        <v>8</v>
      </c>
      <c r="K70" s="268" t="s">
        <v>8</v>
      </c>
      <c r="L70" s="703" t="s">
        <v>8</v>
      </c>
      <c r="M70" s="703" t="s">
        <v>8</v>
      </c>
      <c r="N70" s="703" t="s">
        <v>8</v>
      </c>
      <c r="O70" s="705" t="s">
        <v>8</v>
      </c>
      <c r="P70" s="706" t="s">
        <v>8</v>
      </c>
      <c r="Q70" s="703" t="s">
        <v>8</v>
      </c>
      <c r="R70" s="703" t="s">
        <v>8</v>
      </c>
      <c r="S70" s="703" t="s">
        <v>8</v>
      </c>
      <c r="T70" s="704" t="s">
        <v>8</v>
      </c>
      <c r="U70" s="268" t="s">
        <v>8</v>
      </c>
      <c r="V70" s="703" t="s">
        <v>8</v>
      </c>
      <c r="W70" s="703" t="s">
        <v>8</v>
      </c>
      <c r="X70" s="703" t="s">
        <v>8</v>
      </c>
      <c r="Y70" s="705" t="s">
        <v>8</v>
      </c>
      <c r="Z70" s="706" t="s">
        <v>8</v>
      </c>
      <c r="AA70" s="703" t="s">
        <v>8</v>
      </c>
      <c r="AB70" s="703" t="s">
        <v>8</v>
      </c>
      <c r="AC70" s="703" t="s">
        <v>8</v>
      </c>
      <c r="AD70" s="704" t="s">
        <v>8</v>
      </c>
      <c r="AE70" s="268" t="s">
        <v>8</v>
      </c>
      <c r="AF70" s="703" t="s">
        <v>8</v>
      </c>
      <c r="AG70" s="703" t="s">
        <v>8</v>
      </c>
      <c r="AH70" s="703">
        <v>0</v>
      </c>
      <c r="AI70" s="705" t="s">
        <v>8</v>
      </c>
      <c r="AJ70" s="706" t="s">
        <v>8</v>
      </c>
      <c r="AK70" s="703">
        <v>0</v>
      </c>
      <c r="AL70" s="703">
        <v>0</v>
      </c>
      <c r="AM70" s="703" t="s">
        <v>8</v>
      </c>
      <c r="AN70" s="704" t="s">
        <v>8</v>
      </c>
      <c r="AO70" s="268" t="s">
        <v>8</v>
      </c>
      <c r="AP70" s="703" t="s">
        <v>8</v>
      </c>
      <c r="AQ70" s="703" t="s">
        <v>8</v>
      </c>
      <c r="AR70" s="703" t="s">
        <v>8</v>
      </c>
      <c r="AS70" s="705" t="s">
        <v>8</v>
      </c>
      <c r="AT70" s="706" t="s">
        <v>8</v>
      </c>
      <c r="AU70" s="703" t="s">
        <v>8</v>
      </c>
      <c r="AV70" s="703" t="s">
        <v>15</v>
      </c>
      <c r="AW70" s="703" t="s">
        <v>8</v>
      </c>
      <c r="AX70" s="704" t="s">
        <v>8</v>
      </c>
      <c r="AY70" s="268" t="s">
        <v>8</v>
      </c>
      <c r="AZ70" s="703" t="s">
        <v>8</v>
      </c>
      <c r="BA70" s="703">
        <v>0</v>
      </c>
      <c r="BB70" s="703" t="s">
        <v>8</v>
      </c>
      <c r="BC70" s="705" t="s">
        <v>8</v>
      </c>
      <c r="BD70" s="706" t="s">
        <v>8</v>
      </c>
      <c r="BE70" s="703">
        <v>0</v>
      </c>
      <c r="BF70" s="703">
        <v>0</v>
      </c>
      <c r="BG70" s="703" t="s">
        <v>8</v>
      </c>
      <c r="BH70" s="704">
        <v>0</v>
      </c>
      <c r="BI70" s="268" t="s">
        <v>8</v>
      </c>
      <c r="BJ70" s="703" t="s">
        <v>8</v>
      </c>
      <c r="BK70" s="703">
        <v>0</v>
      </c>
      <c r="BL70" s="703" t="s">
        <v>8</v>
      </c>
      <c r="BM70" s="705">
        <v>0</v>
      </c>
      <c r="BN70" s="706">
        <v>0</v>
      </c>
      <c r="BO70" s="703" t="s">
        <v>8</v>
      </c>
      <c r="BP70" s="703">
        <v>0</v>
      </c>
      <c r="BQ70" s="703">
        <v>0</v>
      </c>
      <c r="BR70" s="705" t="s">
        <v>22</v>
      </c>
      <c r="BS70" s="269">
        <f t="shared" si="1"/>
        <v>64</v>
      </c>
      <c r="BT70" s="424" t="str">
        <f t="shared" si="2"/>
        <v>ランマンFLFL</v>
      </c>
    </row>
    <row r="71" spans="1:72" ht="19.5" customHeight="1" thickBot="1">
      <c r="A71" s="1205"/>
      <c r="B71" s="490">
        <f t="shared" si="3"/>
        <v>65</v>
      </c>
      <c r="C71" s="491" t="s">
        <v>630</v>
      </c>
      <c r="D71" s="670">
        <v>65</v>
      </c>
      <c r="E71" s="492" t="s">
        <v>13</v>
      </c>
      <c r="F71" s="270">
        <v>0</v>
      </c>
      <c r="G71" s="711" t="s">
        <v>8</v>
      </c>
      <c r="H71" s="711">
        <v>0</v>
      </c>
      <c r="I71" s="711" t="s">
        <v>8</v>
      </c>
      <c r="J71" s="712">
        <v>0</v>
      </c>
      <c r="K71" s="270">
        <v>0</v>
      </c>
      <c r="L71" s="711" t="s">
        <v>8</v>
      </c>
      <c r="M71" s="711">
        <v>0</v>
      </c>
      <c r="N71" s="711" t="s">
        <v>8</v>
      </c>
      <c r="O71" s="713" t="s">
        <v>8</v>
      </c>
      <c r="P71" s="714" t="s">
        <v>22</v>
      </c>
      <c r="Q71" s="711">
        <v>0</v>
      </c>
      <c r="R71" s="711">
        <v>0</v>
      </c>
      <c r="S71" s="711">
        <v>0</v>
      </c>
      <c r="T71" s="712" t="s">
        <v>8</v>
      </c>
      <c r="U71" s="270" t="s">
        <v>8</v>
      </c>
      <c r="V71" s="711" t="s">
        <v>8</v>
      </c>
      <c r="W71" s="711" t="s">
        <v>8</v>
      </c>
      <c r="X71" s="711" t="s">
        <v>8</v>
      </c>
      <c r="Y71" s="713">
        <v>0</v>
      </c>
      <c r="Z71" s="714" t="s">
        <v>8</v>
      </c>
      <c r="AA71" s="711" t="s">
        <v>8</v>
      </c>
      <c r="AB71" s="711">
        <v>0</v>
      </c>
      <c r="AC71" s="711" t="s">
        <v>8</v>
      </c>
      <c r="AD71" s="712" t="s">
        <v>8</v>
      </c>
      <c r="AE71" s="270">
        <v>0</v>
      </c>
      <c r="AF71" s="711">
        <v>0</v>
      </c>
      <c r="AG71" s="711" t="s">
        <v>8</v>
      </c>
      <c r="AH71" s="711">
        <v>0</v>
      </c>
      <c r="AI71" s="713">
        <v>0</v>
      </c>
      <c r="AJ71" s="714">
        <v>0</v>
      </c>
      <c r="AK71" s="711">
        <v>0</v>
      </c>
      <c r="AL71" s="711">
        <v>0</v>
      </c>
      <c r="AM71" s="711">
        <v>0</v>
      </c>
      <c r="AN71" s="712" t="s">
        <v>8</v>
      </c>
      <c r="AO71" s="270" t="s">
        <v>8</v>
      </c>
      <c r="AP71" s="711">
        <v>0</v>
      </c>
      <c r="AQ71" s="711">
        <v>0</v>
      </c>
      <c r="AR71" s="711">
        <v>0</v>
      </c>
      <c r="AS71" s="713">
        <v>0</v>
      </c>
      <c r="AT71" s="714">
        <v>0</v>
      </c>
      <c r="AU71" s="711">
        <v>0</v>
      </c>
      <c r="AV71" s="711" t="s">
        <v>8</v>
      </c>
      <c r="AW71" s="711" t="s">
        <v>8</v>
      </c>
      <c r="AX71" s="712">
        <v>0</v>
      </c>
      <c r="AY71" s="270">
        <v>0</v>
      </c>
      <c r="AZ71" s="711" t="s">
        <v>8</v>
      </c>
      <c r="BA71" s="711">
        <v>0</v>
      </c>
      <c r="BB71" s="711" t="s">
        <v>8</v>
      </c>
      <c r="BC71" s="713">
        <v>0</v>
      </c>
      <c r="BD71" s="714" t="s">
        <v>8</v>
      </c>
      <c r="BE71" s="711">
        <v>0</v>
      </c>
      <c r="BF71" s="711">
        <v>0</v>
      </c>
      <c r="BG71" s="711" t="s">
        <v>8</v>
      </c>
      <c r="BH71" s="712">
        <v>0</v>
      </c>
      <c r="BI71" s="270">
        <v>0</v>
      </c>
      <c r="BJ71" s="711">
        <v>0</v>
      </c>
      <c r="BK71" s="711">
        <v>0</v>
      </c>
      <c r="BL71" s="711">
        <v>0</v>
      </c>
      <c r="BM71" s="713">
        <v>0</v>
      </c>
      <c r="BN71" s="714">
        <v>0</v>
      </c>
      <c r="BO71" s="711">
        <v>0</v>
      </c>
      <c r="BP71" s="711">
        <v>0</v>
      </c>
      <c r="BQ71" s="711">
        <v>0</v>
      </c>
      <c r="BR71" s="713" t="s">
        <v>22</v>
      </c>
      <c r="BS71" s="272">
        <f t="shared" si="1"/>
        <v>65</v>
      </c>
      <c r="BT71" s="424" t="str">
        <f t="shared" si="2"/>
        <v>リドミルゴールドＭＺ顆顆</v>
      </c>
    </row>
    <row r="72" spans="1:72" ht="19.5" customHeight="1">
      <c r="A72" s="1205"/>
      <c r="B72" s="456">
        <f t="shared" si="3"/>
        <v>66</v>
      </c>
      <c r="C72" s="457" t="s">
        <v>631</v>
      </c>
      <c r="D72" s="680">
        <v>66</v>
      </c>
      <c r="E72" s="456" t="s">
        <v>6</v>
      </c>
      <c r="F72" s="273">
        <v>0</v>
      </c>
      <c r="G72" s="715" t="s">
        <v>8</v>
      </c>
      <c r="H72" s="715" t="s">
        <v>8</v>
      </c>
      <c r="I72" s="715">
        <v>0</v>
      </c>
      <c r="J72" s="716">
        <v>0</v>
      </c>
      <c r="K72" s="273" t="s">
        <v>8</v>
      </c>
      <c r="L72" s="715" t="s">
        <v>8</v>
      </c>
      <c r="M72" s="715">
        <v>0</v>
      </c>
      <c r="N72" s="715" t="s">
        <v>8</v>
      </c>
      <c r="O72" s="717" t="s">
        <v>8</v>
      </c>
      <c r="P72" s="718" t="s">
        <v>8</v>
      </c>
      <c r="Q72" s="715" t="s">
        <v>8</v>
      </c>
      <c r="R72" s="715" t="s">
        <v>8</v>
      </c>
      <c r="S72" s="715" t="s">
        <v>8</v>
      </c>
      <c r="T72" s="716" t="s">
        <v>8</v>
      </c>
      <c r="U72" s="273" t="s">
        <v>8</v>
      </c>
      <c r="V72" s="715" t="s">
        <v>8</v>
      </c>
      <c r="W72" s="715" t="s">
        <v>8</v>
      </c>
      <c r="X72" s="715" t="s">
        <v>8</v>
      </c>
      <c r="Y72" s="717">
        <v>0</v>
      </c>
      <c r="Z72" s="718" t="s">
        <v>8</v>
      </c>
      <c r="AA72" s="715" t="s">
        <v>8</v>
      </c>
      <c r="AB72" s="715">
        <v>0</v>
      </c>
      <c r="AC72" s="715" t="s">
        <v>8</v>
      </c>
      <c r="AD72" s="716" t="s">
        <v>8</v>
      </c>
      <c r="AE72" s="273">
        <v>0</v>
      </c>
      <c r="AF72" s="715" t="s">
        <v>8</v>
      </c>
      <c r="AG72" s="715" t="s">
        <v>8</v>
      </c>
      <c r="AH72" s="715">
        <v>0</v>
      </c>
      <c r="AI72" s="717" t="s">
        <v>8</v>
      </c>
      <c r="AJ72" s="718" t="s">
        <v>8</v>
      </c>
      <c r="AK72" s="715" t="s">
        <v>8</v>
      </c>
      <c r="AL72" s="715" t="s">
        <v>8</v>
      </c>
      <c r="AM72" s="715" t="s">
        <v>8</v>
      </c>
      <c r="AN72" s="716" t="s">
        <v>8</v>
      </c>
      <c r="AO72" s="273" t="s">
        <v>8</v>
      </c>
      <c r="AP72" s="715" t="s">
        <v>8</v>
      </c>
      <c r="AQ72" s="715" t="s">
        <v>8</v>
      </c>
      <c r="AR72" s="715">
        <v>0</v>
      </c>
      <c r="AS72" s="717" t="s">
        <v>8</v>
      </c>
      <c r="AT72" s="718" t="s">
        <v>8</v>
      </c>
      <c r="AU72" s="715" t="s">
        <v>8</v>
      </c>
      <c r="AV72" s="715" t="s">
        <v>8</v>
      </c>
      <c r="AW72" s="715" t="s">
        <v>8</v>
      </c>
      <c r="AX72" s="716" t="s">
        <v>8</v>
      </c>
      <c r="AY72" s="273" t="s">
        <v>8</v>
      </c>
      <c r="AZ72" s="715" t="s">
        <v>8</v>
      </c>
      <c r="BA72" s="715">
        <v>0</v>
      </c>
      <c r="BB72" s="715" t="s">
        <v>8</v>
      </c>
      <c r="BC72" s="717">
        <v>0</v>
      </c>
      <c r="BD72" s="718" t="s">
        <v>8</v>
      </c>
      <c r="BE72" s="715">
        <v>0</v>
      </c>
      <c r="BF72" s="715">
        <v>0</v>
      </c>
      <c r="BG72" s="715" t="s">
        <v>8</v>
      </c>
      <c r="BH72" s="716">
        <v>0</v>
      </c>
      <c r="BI72" s="273" t="s">
        <v>8</v>
      </c>
      <c r="BJ72" s="715" t="s">
        <v>8</v>
      </c>
      <c r="BK72" s="715">
        <v>0</v>
      </c>
      <c r="BL72" s="715" t="s">
        <v>8</v>
      </c>
      <c r="BM72" s="717" t="s">
        <v>8</v>
      </c>
      <c r="BN72" s="718">
        <v>0</v>
      </c>
      <c r="BO72" s="715" t="s">
        <v>8</v>
      </c>
      <c r="BP72" s="715">
        <v>0</v>
      </c>
      <c r="BQ72" s="715" t="s">
        <v>8</v>
      </c>
      <c r="BR72" s="717" t="s">
        <v>22</v>
      </c>
      <c r="BS72" s="275">
        <f t="shared" ref="BS72:BS74" si="4">B72</f>
        <v>66</v>
      </c>
      <c r="BT72" s="424" t="str">
        <f t="shared" ref="BT72:BT74" si="5">+C72&amp;E72</f>
        <v>レーバスFLFL</v>
      </c>
    </row>
    <row r="73" spans="1:72" s="63" customFormat="1" ht="19.5" customHeight="1">
      <c r="A73" s="1205"/>
      <c r="B73" s="464">
        <f t="shared" ref="B73:B74" si="6">B72+1</f>
        <v>67</v>
      </c>
      <c r="C73" s="465" t="s">
        <v>632</v>
      </c>
      <c r="D73" s="650">
        <v>67</v>
      </c>
      <c r="E73" s="464" t="s">
        <v>4</v>
      </c>
      <c r="F73" s="268" t="s">
        <v>8</v>
      </c>
      <c r="G73" s="703" t="s">
        <v>8</v>
      </c>
      <c r="H73" s="703">
        <v>0</v>
      </c>
      <c r="I73" s="703" t="s">
        <v>8</v>
      </c>
      <c r="J73" s="704" t="s">
        <v>8</v>
      </c>
      <c r="K73" s="268" t="s">
        <v>8</v>
      </c>
      <c r="L73" s="703" t="s">
        <v>8</v>
      </c>
      <c r="M73" s="703" t="s">
        <v>8</v>
      </c>
      <c r="N73" s="703" t="s">
        <v>8</v>
      </c>
      <c r="O73" s="705" t="s">
        <v>8</v>
      </c>
      <c r="P73" s="706" t="s">
        <v>8</v>
      </c>
      <c r="Q73" s="703" t="s">
        <v>8</v>
      </c>
      <c r="R73" s="703">
        <v>0</v>
      </c>
      <c r="S73" s="703" t="s">
        <v>8</v>
      </c>
      <c r="T73" s="704" t="s">
        <v>8</v>
      </c>
      <c r="U73" s="268" t="s">
        <v>8</v>
      </c>
      <c r="V73" s="703" t="s">
        <v>8</v>
      </c>
      <c r="W73" s="703" t="s">
        <v>8</v>
      </c>
      <c r="X73" s="703" t="s">
        <v>8</v>
      </c>
      <c r="Y73" s="705" t="s">
        <v>8</v>
      </c>
      <c r="Z73" s="706" t="s">
        <v>8</v>
      </c>
      <c r="AA73" s="703">
        <v>0</v>
      </c>
      <c r="AB73" s="703" t="s">
        <v>8</v>
      </c>
      <c r="AC73" s="703" t="s">
        <v>8</v>
      </c>
      <c r="AD73" s="704">
        <v>0</v>
      </c>
      <c r="AE73" s="268" t="s">
        <v>8</v>
      </c>
      <c r="AF73" s="703" t="s">
        <v>8</v>
      </c>
      <c r="AG73" s="703" t="s">
        <v>8</v>
      </c>
      <c r="AH73" s="703" t="s">
        <v>8</v>
      </c>
      <c r="AI73" s="705" t="s">
        <v>8</v>
      </c>
      <c r="AJ73" s="706" t="s">
        <v>8</v>
      </c>
      <c r="AK73" s="703">
        <v>0</v>
      </c>
      <c r="AL73" s="703">
        <v>0</v>
      </c>
      <c r="AM73" s="703" t="s">
        <v>8</v>
      </c>
      <c r="AN73" s="704" t="s">
        <v>8</v>
      </c>
      <c r="AO73" s="268">
        <v>0</v>
      </c>
      <c r="AP73" s="703" t="s">
        <v>8</v>
      </c>
      <c r="AQ73" s="703" t="s">
        <v>8</v>
      </c>
      <c r="AR73" s="703" t="s">
        <v>8</v>
      </c>
      <c r="AS73" s="705" t="s">
        <v>8</v>
      </c>
      <c r="AT73" s="706" t="s">
        <v>8</v>
      </c>
      <c r="AU73" s="703" t="s">
        <v>8</v>
      </c>
      <c r="AV73" s="703">
        <v>0</v>
      </c>
      <c r="AW73" s="703" t="s">
        <v>8</v>
      </c>
      <c r="AX73" s="704" t="s">
        <v>8</v>
      </c>
      <c r="AY73" s="268" t="s">
        <v>8</v>
      </c>
      <c r="AZ73" s="703" t="s">
        <v>8</v>
      </c>
      <c r="BA73" s="703" t="s">
        <v>8</v>
      </c>
      <c r="BB73" s="703" t="s">
        <v>8</v>
      </c>
      <c r="BC73" s="705" t="s">
        <v>8</v>
      </c>
      <c r="BD73" s="706" t="s">
        <v>8</v>
      </c>
      <c r="BE73" s="703">
        <v>0</v>
      </c>
      <c r="BF73" s="703">
        <v>0</v>
      </c>
      <c r="BG73" s="703" t="s">
        <v>8</v>
      </c>
      <c r="BH73" s="704" t="s">
        <v>8</v>
      </c>
      <c r="BI73" s="268" t="s">
        <v>8</v>
      </c>
      <c r="BJ73" s="703" t="s">
        <v>8</v>
      </c>
      <c r="BK73" s="703" t="s">
        <v>8</v>
      </c>
      <c r="BL73" s="703" t="s">
        <v>8</v>
      </c>
      <c r="BM73" s="705">
        <v>0</v>
      </c>
      <c r="BN73" s="706">
        <v>0</v>
      </c>
      <c r="BO73" s="703" t="s">
        <v>8</v>
      </c>
      <c r="BP73" s="703">
        <v>0</v>
      </c>
      <c r="BQ73" s="703" t="s">
        <v>8</v>
      </c>
      <c r="BR73" s="705" t="s">
        <v>22</v>
      </c>
      <c r="BS73" s="269">
        <f t="shared" si="4"/>
        <v>67</v>
      </c>
      <c r="BT73" s="424" t="str">
        <f t="shared" si="5"/>
        <v>ロブラール水水</v>
      </c>
    </row>
    <row r="74" spans="1:72" s="63" customFormat="1" ht="19.5" customHeight="1" thickBot="1">
      <c r="A74" s="1207"/>
      <c r="B74" s="492">
        <f t="shared" si="6"/>
        <v>68</v>
      </c>
      <c r="C74" s="491" t="s">
        <v>671</v>
      </c>
      <c r="D74" s="670">
        <v>68</v>
      </c>
      <c r="E74" s="492" t="s">
        <v>4</v>
      </c>
      <c r="F74" s="270">
        <v>0</v>
      </c>
      <c r="G74" s="711">
        <v>0</v>
      </c>
      <c r="H74" s="711">
        <v>0</v>
      </c>
      <c r="I74" s="711">
        <v>0</v>
      </c>
      <c r="J74" s="712">
        <v>0</v>
      </c>
      <c r="K74" s="270">
        <v>0</v>
      </c>
      <c r="L74" s="711">
        <v>0</v>
      </c>
      <c r="M74" s="711">
        <v>0</v>
      </c>
      <c r="N74" s="711">
        <v>0</v>
      </c>
      <c r="O74" s="713">
        <v>0</v>
      </c>
      <c r="P74" s="714" t="s">
        <v>22</v>
      </c>
      <c r="Q74" s="711">
        <v>0</v>
      </c>
      <c r="R74" s="711">
        <v>0</v>
      </c>
      <c r="S74" s="711">
        <v>0</v>
      </c>
      <c r="T74" s="712">
        <v>0</v>
      </c>
      <c r="U74" s="270">
        <v>0</v>
      </c>
      <c r="V74" s="711">
        <v>0</v>
      </c>
      <c r="W74" s="711" t="s">
        <v>8</v>
      </c>
      <c r="X74" s="711">
        <v>0</v>
      </c>
      <c r="Y74" s="713">
        <v>0</v>
      </c>
      <c r="Z74" s="714">
        <v>0</v>
      </c>
      <c r="AA74" s="711">
        <v>0</v>
      </c>
      <c r="AB74" s="711" t="s">
        <v>8</v>
      </c>
      <c r="AC74" s="711">
        <v>0</v>
      </c>
      <c r="AD74" s="712">
        <v>0</v>
      </c>
      <c r="AE74" s="270">
        <v>0</v>
      </c>
      <c r="AF74" s="711">
        <v>0</v>
      </c>
      <c r="AG74" s="711">
        <v>0</v>
      </c>
      <c r="AH74" s="711">
        <v>0</v>
      </c>
      <c r="AI74" s="713">
        <v>0</v>
      </c>
      <c r="AJ74" s="714">
        <v>0</v>
      </c>
      <c r="AK74" s="711">
        <v>0</v>
      </c>
      <c r="AL74" s="711">
        <v>0</v>
      </c>
      <c r="AM74" s="711">
        <v>0</v>
      </c>
      <c r="AN74" s="712">
        <v>0</v>
      </c>
      <c r="AO74" s="270">
        <v>0</v>
      </c>
      <c r="AP74" s="711">
        <v>0</v>
      </c>
      <c r="AQ74" s="711">
        <v>0</v>
      </c>
      <c r="AR74" s="711">
        <v>0</v>
      </c>
      <c r="AS74" s="713">
        <v>0</v>
      </c>
      <c r="AT74" s="714">
        <v>0</v>
      </c>
      <c r="AU74" s="711">
        <v>0</v>
      </c>
      <c r="AV74" s="711">
        <v>0</v>
      </c>
      <c r="AW74" s="711">
        <v>0</v>
      </c>
      <c r="AX74" s="712" t="s">
        <v>12</v>
      </c>
      <c r="AY74" s="270">
        <v>0</v>
      </c>
      <c r="AZ74" s="711">
        <v>0</v>
      </c>
      <c r="BA74" s="711">
        <v>0</v>
      </c>
      <c r="BB74" s="711">
        <v>0</v>
      </c>
      <c r="BC74" s="713">
        <v>0</v>
      </c>
      <c r="BD74" s="714">
        <v>0</v>
      </c>
      <c r="BE74" s="711">
        <v>0</v>
      </c>
      <c r="BF74" s="711">
        <v>0</v>
      </c>
      <c r="BG74" s="711">
        <v>0</v>
      </c>
      <c r="BH74" s="712">
        <v>0</v>
      </c>
      <c r="BI74" s="270">
        <v>0</v>
      </c>
      <c r="BJ74" s="711">
        <v>0</v>
      </c>
      <c r="BK74" s="711">
        <v>0</v>
      </c>
      <c r="BL74" s="711">
        <v>0</v>
      </c>
      <c r="BM74" s="713">
        <v>0</v>
      </c>
      <c r="BN74" s="714">
        <v>0</v>
      </c>
      <c r="BO74" s="711">
        <v>0</v>
      </c>
      <c r="BP74" s="711">
        <v>0</v>
      </c>
      <c r="BQ74" s="711">
        <v>0</v>
      </c>
      <c r="BR74" s="713" t="s">
        <v>22</v>
      </c>
      <c r="BS74" s="272">
        <f t="shared" si="4"/>
        <v>68</v>
      </c>
      <c r="BT74" s="424" t="str">
        <f t="shared" si="5"/>
        <v>銅（塩基性塩化銅）水水</v>
      </c>
    </row>
    <row r="75" spans="1:72" s="63" customFormat="1" ht="19.5" customHeight="1">
      <c r="A75" s="279"/>
      <c r="B75" s="424"/>
      <c r="C75" s="423"/>
      <c r="D75" s="607"/>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row>
    <row r="76" spans="1:72" s="63" customFormat="1" ht="15" customHeight="1">
      <c r="A76" s="279" t="s">
        <v>348</v>
      </c>
      <c r="B76" s="424"/>
      <c r="C76" s="424"/>
      <c r="D76" s="607"/>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row>
    <row r="77" spans="1:72">
      <c r="A77" s="279" t="s">
        <v>349</v>
      </c>
      <c r="B77" s="424"/>
      <c r="C77" s="424"/>
      <c r="D77" s="607"/>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row>
    <row r="78" spans="1:72">
      <c r="A78" s="235" t="s">
        <v>254</v>
      </c>
      <c r="B78" s="230"/>
      <c r="C78" s="231"/>
      <c r="D78" s="232"/>
      <c r="E78" s="224"/>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c r="BK78" s="224"/>
      <c r="BL78" s="232"/>
      <c r="BM78" s="232"/>
      <c r="BN78" s="232"/>
      <c r="BO78" s="232"/>
      <c r="BP78" s="232"/>
      <c r="BQ78" s="232"/>
    </row>
    <row r="79" spans="1:72">
      <c r="A79" s="233" t="s">
        <v>53</v>
      </c>
      <c r="B79" s="230"/>
      <c r="C79" s="231"/>
      <c r="D79" s="232"/>
      <c r="E79" s="224"/>
      <c r="F79" s="224"/>
      <c r="G79" s="224"/>
      <c r="H79" s="224"/>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c r="BK79" s="224"/>
      <c r="BL79" s="232"/>
      <c r="BM79" s="232"/>
      <c r="BN79" s="232"/>
      <c r="BO79" s="232"/>
      <c r="BP79" s="232"/>
      <c r="BQ79" s="232"/>
    </row>
    <row r="80" spans="1:72">
      <c r="B80" s="57"/>
      <c r="C80" s="67"/>
      <c r="F80" s="61" t="str">
        <f>+F4&amp;F6</f>
        <v>アクセルFLFL</v>
      </c>
      <c r="G80" s="61" t="str">
        <f t="shared" ref="G80:BR80" si="7">+G4&amp;G6</f>
        <v>アクタラ顆顆</v>
      </c>
      <c r="H80" s="61" t="str">
        <f t="shared" si="7"/>
        <v>アグロスリン乳乳</v>
      </c>
      <c r="I80" s="61" t="str">
        <f t="shared" si="7"/>
        <v>アグロスリン水水</v>
      </c>
      <c r="J80" s="61" t="str">
        <f t="shared" si="7"/>
        <v>アタブロン乳乳</v>
      </c>
      <c r="K80" s="61" t="str">
        <f t="shared" si="7"/>
        <v>アディオン乳乳</v>
      </c>
      <c r="L80" s="61" t="str">
        <f t="shared" si="7"/>
        <v>アドマイヤーFLFL</v>
      </c>
      <c r="M80" s="61" t="str">
        <f t="shared" si="7"/>
        <v>アドマイヤー顆顆</v>
      </c>
      <c r="N80" s="61" t="str">
        <f t="shared" si="7"/>
        <v>アニキ乳乳</v>
      </c>
      <c r="O80" s="61" t="str">
        <f t="shared" si="7"/>
        <v>アファーム乳乳</v>
      </c>
      <c r="P80" s="61" t="str">
        <f t="shared" si="7"/>
        <v>アファームエクセラ顆顆</v>
      </c>
      <c r="Q80" s="61" t="str">
        <f t="shared" si="7"/>
        <v>ウララDFDF</v>
      </c>
      <c r="R80" s="61" t="str">
        <f t="shared" si="7"/>
        <v>エスマルクDFDF</v>
      </c>
      <c r="S80" s="61" t="str">
        <f t="shared" si="7"/>
        <v>エルサン乳乳</v>
      </c>
      <c r="T80" s="61" t="str">
        <f t="shared" si="7"/>
        <v>オルトラン水水</v>
      </c>
      <c r="U80" s="61" t="str">
        <f t="shared" si="7"/>
        <v>カスケード乳乳</v>
      </c>
      <c r="V80" s="61" t="str">
        <f t="shared" si="7"/>
        <v>グレーシア乳乳</v>
      </c>
      <c r="W80" s="61" t="str">
        <f t="shared" si="7"/>
        <v>コテツFLFL</v>
      </c>
      <c r="X80" s="61" t="str">
        <f t="shared" si="7"/>
        <v>コルト顆顆</v>
      </c>
      <c r="Y80" s="61" t="str">
        <f t="shared" si="7"/>
        <v>サイアノックス乳乳</v>
      </c>
      <c r="Z80" s="61" t="str">
        <f t="shared" si="7"/>
        <v>サイハロン水水</v>
      </c>
      <c r="AA80" s="61" t="str">
        <f t="shared" si="7"/>
        <v>サイハロン乳乳</v>
      </c>
      <c r="AB80" s="61" t="str">
        <f t="shared" si="7"/>
        <v>ジェイエース溶溶</v>
      </c>
      <c r="AC80" s="61" t="str">
        <f t="shared" si="7"/>
        <v>ジュリボFLFL</v>
      </c>
      <c r="AD80" s="61" t="str">
        <f t="shared" si="7"/>
        <v>スカウトFLFL</v>
      </c>
      <c r="AE80" s="61" t="str">
        <f t="shared" si="7"/>
        <v>スタークル顆顆</v>
      </c>
      <c r="AF80" s="61" t="str">
        <f t="shared" si="7"/>
        <v>スピノエース顆顆</v>
      </c>
      <c r="AG80" s="61" t="str">
        <f t="shared" si="7"/>
        <v>ゼンターリ顆顆</v>
      </c>
      <c r="AH80" s="61" t="str">
        <f t="shared" si="7"/>
        <v>ダントツ溶溶</v>
      </c>
      <c r="AI80" s="61" t="str">
        <f t="shared" si="7"/>
        <v>ディアナSCSC</v>
      </c>
      <c r="AJ80" s="61" t="str">
        <f t="shared" si="7"/>
        <v>テルスター水水</v>
      </c>
      <c r="AK80" s="61" t="str">
        <f t="shared" si="7"/>
        <v>デルフィン顆顆</v>
      </c>
      <c r="AL80" s="61" t="str">
        <f t="shared" si="7"/>
        <v>トアローＣＴ水水</v>
      </c>
      <c r="AM80" s="61" t="str">
        <f t="shared" si="7"/>
        <v>トランスフォームFLFL</v>
      </c>
      <c r="AN80" s="61" t="str">
        <f t="shared" si="7"/>
        <v>トルネードエースDFDF</v>
      </c>
      <c r="AO80" s="61" t="str">
        <f t="shared" si="7"/>
        <v>トレボンEWEW</v>
      </c>
      <c r="AP80" s="61" t="str">
        <f t="shared" si="7"/>
        <v>トレボン乳乳</v>
      </c>
      <c r="AQ80" s="61" t="str">
        <f t="shared" si="7"/>
        <v>ノーモルト乳乳</v>
      </c>
      <c r="AR80" s="61" t="str">
        <f t="shared" si="7"/>
        <v>バイスロイド乳乳</v>
      </c>
      <c r="AS80" s="61" t="str">
        <f t="shared" si="7"/>
        <v>ハクサップ水水</v>
      </c>
      <c r="AT80" s="61" t="str">
        <f t="shared" si="7"/>
        <v>バシレックス水水</v>
      </c>
      <c r="AU80" s="61" t="str">
        <f t="shared" si="7"/>
        <v>パダンＳＧ溶溶</v>
      </c>
      <c r="AV80" s="61" t="str">
        <f t="shared" si="7"/>
        <v>ハチハチ乳乳</v>
      </c>
      <c r="AW80" s="61" t="str">
        <f t="shared" si="7"/>
        <v>ファインセーブFLFL</v>
      </c>
      <c r="AX80" s="61" t="str">
        <f t="shared" si="7"/>
        <v>フェニックス顆顆</v>
      </c>
      <c r="AY80" s="61" t="str">
        <f t="shared" si="7"/>
        <v>プレオFLFL</v>
      </c>
      <c r="AZ80" s="61" t="str">
        <f t="shared" si="7"/>
        <v>プレバソンFLFL</v>
      </c>
      <c r="BA80" s="61" t="str">
        <f t="shared" si="7"/>
        <v>フローバックDFDF</v>
      </c>
      <c r="BB80" s="61" t="str">
        <f t="shared" si="7"/>
        <v>ブロフレアSCSC</v>
      </c>
      <c r="BC80" s="61" t="str">
        <f t="shared" si="7"/>
        <v>ペイオフＭＥ液液</v>
      </c>
      <c r="BD80" s="61" t="str">
        <f t="shared" si="7"/>
        <v>ベネビアODOD</v>
      </c>
      <c r="BE80" s="61" t="str">
        <f t="shared" si="7"/>
        <v>ボタニガードESES</v>
      </c>
      <c r="BF80" s="61" t="str">
        <f t="shared" si="7"/>
        <v>マイトクリーンFLFL</v>
      </c>
      <c r="BG80" s="61" t="str">
        <f t="shared" si="7"/>
        <v>マッチ乳乳</v>
      </c>
      <c r="BH80" s="61" t="str">
        <f t="shared" si="7"/>
        <v>マトリックFLFL</v>
      </c>
      <c r="BI80" s="61" t="str">
        <f t="shared" si="7"/>
        <v>マブリック水水</v>
      </c>
      <c r="BJ80" s="61" t="str">
        <f t="shared" si="7"/>
        <v>マラソン乳乳</v>
      </c>
      <c r="BK80" s="61" t="str">
        <f t="shared" si="7"/>
        <v>ミクロデナポン水水</v>
      </c>
      <c r="BL80" s="61" t="str">
        <f t="shared" si="7"/>
        <v>モスピラン顆顆</v>
      </c>
      <c r="BM80" s="61" t="str">
        <f t="shared" si="7"/>
        <v>モスピラン溶溶</v>
      </c>
      <c r="BN80" s="61" t="str">
        <f t="shared" si="7"/>
        <v>モスピランＳＬ液※1液</v>
      </c>
      <c r="BO80" s="61" t="str">
        <f t="shared" si="7"/>
        <v>モベントFLFL</v>
      </c>
      <c r="BP80" s="61" t="str">
        <f t="shared" si="7"/>
        <v>ヨーバル</v>
      </c>
      <c r="BQ80" s="61" t="str">
        <f t="shared" si="7"/>
        <v>ランネート４５DFDF</v>
      </c>
      <c r="BR80" s="61" t="str">
        <f t="shared" si="7"/>
        <v>ロムダンFLFL</v>
      </c>
    </row>
  </sheetData>
  <sheetProtection password="CEE3" sheet="1" objects="1" scenarios="1"/>
  <mergeCells count="4">
    <mergeCell ref="A7:A74"/>
    <mergeCell ref="A2:E6"/>
    <mergeCell ref="F2:BR2"/>
    <mergeCell ref="BS2:BS6"/>
  </mergeCells>
  <phoneticPr fontId="3"/>
  <pageMargins left="0.59055118110236227" right="0.59055118110236227" top="0.55118110236220474" bottom="0.55118110236220474" header="0.19685039370078741" footer="0"/>
  <pageSetup paperSize="9" scale="49" pageOrder="overThenDown"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CFF"/>
  </sheetPr>
  <dimension ref="A1:BL66"/>
  <sheetViews>
    <sheetView view="pageBreakPreview" zoomScale="50" zoomScaleNormal="50" zoomScaleSheetLayoutView="50" workbookViewId="0">
      <pane xSplit="4" ySplit="5" topLeftCell="E6" activePane="bottomRight" state="frozen"/>
      <selection activeCell="B59" sqref="B59"/>
      <selection pane="topRight" activeCell="B59" sqref="B59"/>
      <selection pane="bottomLeft" activeCell="B59" sqref="B59"/>
      <selection pane="bottomRight" activeCell="BM4" sqref="BM4"/>
    </sheetView>
  </sheetViews>
  <sheetFormatPr defaultColWidth="11" defaultRowHeight="14.25"/>
  <cols>
    <col min="1" max="1" width="4.625" style="56" customWidth="1"/>
    <col min="2" max="2" width="6.375" style="89" customWidth="1"/>
    <col min="3" max="3" width="32.25" style="92" customWidth="1"/>
    <col min="4" max="4" width="7.875" style="89" customWidth="1"/>
    <col min="5" max="11" width="6.25" style="89" customWidth="1"/>
    <col min="12" max="14" width="6.25" style="66" customWidth="1"/>
    <col min="15" max="18" width="6.25" style="89" customWidth="1"/>
    <col min="19" max="22" width="6.25" style="66" customWidth="1"/>
    <col min="23" max="24" width="6.25" style="89" customWidth="1"/>
    <col min="25" max="26" width="6.25" style="66" customWidth="1"/>
    <col min="27" max="27" width="6.25" style="60" customWidth="1"/>
    <col min="28" max="28" width="6.25" style="89" customWidth="1"/>
    <col min="29" max="29" width="6.25" style="66" customWidth="1"/>
    <col min="30" max="30" width="6.25" style="60" customWidth="1"/>
    <col min="31" max="32" width="6.25" style="89" customWidth="1"/>
    <col min="33" max="33" width="6.25" style="66" customWidth="1"/>
    <col min="34" max="35" width="6.25" style="89" customWidth="1"/>
    <col min="36" max="36" width="6.25" style="60" customWidth="1"/>
    <col min="37" max="40" width="6.25" style="66" customWidth="1"/>
    <col min="41" max="42" width="6.25" style="89" customWidth="1"/>
    <col min="43" max="45" width="6.25" style="66" customWidth="1"/>
    <col min="46" max="46" width="6.25" style="89" customWidth="1"/>
    <col min="47" max="48" width="6.25" style="60" customWidth="1"/>
    <col min="49" max="49" width="6.25" style="89" customWidth="1"/>
    <col min="50" max="50" width="6.25" style="60" customWidth="1"/>
    <col min="51" max="51" width="6.25" style="89" customWidth="1"/>
    <col min="52" max="55" width="6.25" style="60" customWidth="1"/>
    <col min="56" max="56" width="6.25" style="89" customWidth="1"/>
    <col min="57" max="58" width="6.25" style="60" customWidth="1"/>
    <col min="59" max="60" width="6.25" style="56" customWidth="1"/>
    <col min="61" max="62" width="6.125" style="56" customWidth="1"/>
    <col min="63" max="16384" width="11" style="56"/>
  </cols>
  <sheetData>
    <row r="1" spans="1:64" ht="19.5" customHeight="1" thickBot="1">
      <c r="A1" s="1106" t="s">
        <v>350</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9" t="s">
        <v>274</v>
      </c>
    </row>
    <row r="2" spans="1:64" s="63" customFormat="1" ht="18.75" customHeight="1" thickBot="1">
      <c r="A2" s="1287"/>
      <c r="B2" s="1288"/>
      <c r="C2" s="1288"/>
      <c r="D2" s="1288"/>
      <c r="E2" s="1288"/>
      <c r="F2" s="1241" t="s">
        <v>351</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3"/>
      <c r="BK2" s="1302"/>
    </row>
    <row r="3" spans="1:64" s="53" customFormat="1" ht="38.25" customHeight="1">
      <c r="A3" s="1290"/>
      <c r="B3" s="1291"/>
      <c r="C3" s="1291"/>
      <c r="D3" s="1291"/>
      <c r="E3" s="1291"/>
      <c r="F3" s="831">
        <v>1</v>
      </c>
      <c r="G3" s="832">
        <f>F3+1</f>
        <v>2</v>
      </c>
      <c r="H3" s="832">
        <f t="shared" ref="H3:BJ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6">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2">
        <f t="shared" si="0"/>
        <v>34</v>
      </c>
      <c r="AN3" s="833">
        <f t="shared" si="0"/>
        <v>35</v>
      </c>
      <c r="AO3" s="834">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6">
        <f t="shared" si="0"/>
        <v>57</v>
      </c>
      <c r="BK3" s="1303"/>
    </row>
    <row r="4" spans="1:64" s="91" customFormat="1" ht="186" customHeight="1">
      <c r="A4" s="1290"/>
      <c r="B4" s="1291"/>
      <c r="C4" s="1291"/>
      <c r="D4" s="1291"/>
      <c r="E4" s="1291"/>
      <c r="F4" s="621" t="s">
        <v>611</v>
      </c>
      <c r="G4" s="622" t="s">
        <v>677</v>
      </c>
      <c r="H4" s="622" t="s">
        <v>792</v>
      </c>
      <c r="I4" s="622" t="s">
        <v>642</v>
      </c>
      <c r="J4" s="623" t="s">
        <v>557</v>
      </c>
      <c r="K4" s="621" t="s">
        <v>679</v>
      </c>
      <c r="L4" s="622" t="s">
        <v>776</v>
      </c>
      <c r="M4" s="838" t="s">
        <v>777</v>
      </c>
      <c r="N4" s="622" t="s">
        <v>808</v>
      </c>
      <c r="O4" s="624" t="s">
        <v>644</v>
      </c>
      <c r="P4" s="625" t="s">
        <v>681</v>
      </c>
      <c r="Q4" s="622" t="s">
        <v>536</v>
      </c>
      <c r="R4" s="622" t="s">
        <v>682</v>
      </c>
      <c r="S4" s="622" t="s">
        <v>772</v>
      </c>
      <c r="T4" s="623" t="s">
        <v>809</v>
      </c>
      <c r="U4" s="621" t="s">
        <v>645</v>
      </c>
      <c r="V4" s="622" t="s">
        <v>614</v>
      </c>
      <c r="W4" s="622" t="s">
        <v>615</v>
      </c>
      <c r="X4" s="622" t="s">
        <v>616</v>
      </c>
      <c r="Y4" s="624" t="s">
        <v>647</v>
      </c>
      <c r="Z4" s="625" t="s">
        <v>617</v>
      </c>
      <c r="AA4" s="622" t="s">
        <v>769</v>
      </c>
      <c r="AB4" s="622" t="s">
        <v>618</v>
      </c>
      <c r="AC4" s="622" t="s">
        <v>619</v>
      </c>
      <c r="AD4" s="624" t="s">
        <v>507</v>
      </c>
      <c r="AE4" s="621" t="s">
        <v>620</v>
      </c>
      <c r="AF4" s="622" t="s">
        <v>668</v>
      </c>
      <c r="AG4" s="622" t="s">
        <v>688</v>
      </c>
      <c r="AH4" s="622" t="s">
        <v>798</v>
      </c>
      <c r="AI4" s="857" t="s">
        <v>523</v>
      </c>
      <c r="AJ4" s="625" t="s">
        <v>669</v>
      </c>
      <c r="AK4" s="622" t="s">
        <v>800</v>
      </c>
      <c r="AL4" s="622" t="s">
        <v>801</v>
      </c>
      <c r="AM4" s="622" t="s">
        <v>541</v>
      </c>
      <c r="AN4" s="623" t="s">
        <v>691</v>
      </c>
      <c r="AO4" s="621" t="s">
        <v>781</v>
      </c>
      <c r="AP4" s="622" t="s">
        <v>115</v>
      </c>
      <c r="AQ4" s="622" t="s">
        <v>622</v>
      </c>
      <c r="AR4" s="622" t="s">
        <v>765</v>
      </c>
      <c r="AS4" s="624" t="s">
        <v>546</v>
      </c>
      <c r="AT4" s="625" t="s">
        <v>693</v>
      </c>
      <c r="AU4" s="622" t="s">
        <v>624</v>
      </c>
      <c r="AV4" s="622" t="s">
        <v>782</v>
      </c>
      <c r="AW4" s="622" t="s">
        <v>626</v>
      </c>
      <c r="AX4" s="623" t="s">
        <v>670</v>
      </c>
      <c r="AY4" s="621" t="s">
        <v>513</v>
      </c>
      <c r="AZ4" s="622" t="s">
        <v>768</v>
      </c>
      <c r="BA4" s="622" t="s">
        <v>695</v>
      </c>
      <c r="BB4" s="622" t="s">
        <v>784</v>
      </c>
      <c r="BC4" s="624" t="s">
        <v>493</v>
      </c>
      <c r="BD4" s="625" t="s">
        <v>715</v>
      </c>
      <c r="BE4" s="622" t="s">
        <v>629</v>
      </c>
      <c r="BF4" s="622" t="s">
        <v>553</v>
      </c>
      <c r="BG4" s="622" t="s">
        <v>554</v>
      </c>
      <c r="BH4" s="858" t="s">
        <v>630</v>
      </c>
      <c r="BI4" s="621" t="s">
        <v>631</v>
      </c>
      <c r="BJ4" s="624" t="s">
        <v>632</v>
      </c>
      <c r="BK4" s="1303"/>
    </row>
    <row r="5" spans="1:64" s="53" customFormat="1" ht="25.5" customHeight="1">
      <c r="A5" s="1290"/>
      <c r="B5" s="1291"/>
      <c r="C5" s="1291"/>
      <c r="D5" s="1291"/>
      <c r="E5" s="129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30">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30">
        <v>57</v>
      </c>
      <c r="BK5" s="1303"/>
    </row>
    <row r="6" spans="1:64" s="53" customFormat="1" ht="26.1" customHeight="1" thickBot="1">
      <c r="A6" s="1293"/>
      <c r="B6" s="1294"/>
      <c r="C6" s="1294"/>
      <c r="D6" s="1294"/>
      <c r="E6" s="1294"/>
      <c r="F6" s="839" t="s">
        <v>4</v>
      </c>
      <c r="G6" s="840" t="s">
        <v>5</v>
      </c>
      <c r="H6" s="840" t="s">
        <v>4</v>
      </c>
      <c r="I6" s="840" t="s">
        <v>6</v>
      </c>
      <c r="J6" s="841" t="s">
        <v>6</v>
      </c>
      <c r="K6" s="839" t="s">
        <v>6</v>
      </c>
      <c r="L6" s="840" t="s">
        <v>4</v>
      </c>
      <c r="M6" s="840" t="s">
        <v>19</v>
      </c>
      <c r="N6" s="840" t="s">
        <v>6</v>
      </c>
      <c r="O6" s="842" t="s">
        <v>4</v>
      </c>
      <c r="P6" s="843" t="s">
        <v>4</v>
      </c>
      <c r="Q6" s="840" t="s">
        <v>14</v>
      </c>
      <c r="R6" s="840" t="s">
        <v>4</v>
      </c>
      <c r="S6" s="840" t="s">
        <v>6</v>
      </c>
      <c r="T6" s="841" t="s">
        <v>4</v>
      </c>
      <c r="U6" s="839" t="s">
        <v>6</v>
      </c>
      <c r="V6" s="840" t="s">
        <v>4</v>
      </c>
      <c r="W6" s="840" t="s">
        <v>4</v>
      </c>
      <c r="X6" s="840" t="s">
        <v>6</v>
      </c>
      <c r="Y6" s="842" t="s">
        <v>14</v>
      </c>
      <c r="Z6" s="843" t="s">
        <v>6</v>
      </c>
      <c r="AA6" s="840" t="s">
        <v>13</v>
      </c>
      <c r="AB6" s="840" t="s">
        <v>4</v>
      </c>
      <c r="AC6" s="840" t="s">
        <v>6</v>
      </c>
      <c r="AD6" s="842" t="s">
        <v>4</v>
      </c>
      <c r="AE6" s="839" t="s">
        <v>4</v>
      </c>
      <c r="AF6" s="840" t="s">
        <v>6</v>
      </c>
      <c r="AG6" s="840" t="s">
        <v>32</v>
      </c>
      <c r="AH6" s="840" t="s">
        <v>34</v>
      </c>
      <c r="AI6" s="842" t="s">
        <v>6</v>
      </c>
      <c r="AJ6" s="843" t="s">
        <v>4</v>
      </c>
      <c r="AK6" s="840" t="s">
        <v>4</v>
      </c>
      <c r="AL6" s="840" t="s">
        <v>6</v>
      </c>
      <c r="AM6" s="840" t="s">
        <v>4</v>
      </c>
      <c r="AN6" s="841" t="s">
        <v>4</v>
      </c>
      <c r="AO6" s="839" t="s">
        <v>6</v>
      </c>
      <c r="AP6" s="840" t="s">
        <v>5</v>
      </c>
      <c r="AQ6" s="840" t="s">
        <v>6</v>
      </c>
      <c r="AR6" s="840" t="s">
        <v>6</v>
      </c>
      <c r="AS6" s="842" t="s">
        <v>13</v>
      </c>
      <c r="AT6" s="843" t="s">
        <v>4</v>
      </c>
      <c r="AU6" s="840" t="s">
        <v>4</v>
      </c>
      <c r="AV6" s="840" t="s">
        <v>6</v>
      </c>
      <c r="AW6" s="840" t="s">
        <v>13</v>
      </c>
      <c r="AX6" s="841" t="s">
        <v>4</v>
      </c>
      <c r="AY6" s="839" t="s">
        <v>4</v>
      </c>
      <c r="AZ6" s="840" t="s">
        <v>4</v>
      </c>
      <c r="BA6" s="840" t="s">
        <v>4</v>
      </c>
      <c r="BB6" s="840" t="s">
        <v>6</v>
      </c>
      <c r="BC6" s="842" t="s">
        <v>4</v>
      </c>
      <c r="BD6" s="843" t="s">
        <v>4</v>
      </c>
      <c r="BE6" s="840" t="s">
        <v>6</v>
      </c>
      <c r="BF6" s="840" t="s">
        <v>6</v>
      </c>
      <c r="BG6" s="840" t="s">
        <v>4</v>
      </c>
      <c r="BH6" s="841" t="s">
        <v>13</v>
      </c>
      <c r="BI6" s="839" t="s">
        <v>6</v>
      </c>
      <c r="BJ6" s="842" t="s">
        <v>4</v>
      </c>
      <c r="BK6" s="859"/>
    </row>
    <row r="7" spans="1:64" s="53" customFormat="1" ht="26.1" customHeight="1">
      <c r="A7" s="1245" t="s">
        <v>271</v>
      </c>
      <c r="B7" s="678">
        <v>1</v>
      </c>
      <c r="C7" s="679" t="s">
        <v>611</v>
      </c>
      <c r="D7" s="680">
        <v>1</v>
      </c>
      <c r="E7" s="678" t="s">
        <v>4</v>
      </c>
      <c r="F7" s="860">
        <v>0</v>
      </c>
      <c r="G7" s="861">
        <v>0</v>
      </c>
      <c r="H7" s="861" t="s">
        <v>8</v>
      </c>
      <c r="I7" s="861" t="s">
        <v>8</v>
      </c>
      <c r="J7" s="862">
        <v>0</v>
      </c>
      <c r="K7" s="860">
        <v>0</v>
      </c>
      <c r="L7" s="861">
        <v>0</v>
      </c>
      <c r="M7" s="861">
        <v>0</v>
      </c>
      <c r="N7" s="861">
        <v>0</v>
      </c>
      <c r="O7" s="863">
        <v>0</v>
      </c>
      <c r="P7" s="864">
        <v>0</v>
      </c>
      <c r="Q7" s="861">
        <v>0</v>
      </c>
      <c r="R7" s="861">
        <v>0</v>
      </c>
      <c r="S7" s="861">
        <v>0</v>
      </c>
      <c r="T7" s="862">
        <v>0</v>
      </c>
      <c r="U7" s="860">
        <v>0</v>
      </c>
      <c r="V7" s="861">
        <v>0</v>
      </c>
      <c r="W7" s="861">
        <v>0</v>
      </c>
      <c r="X7" s="861" t="s">
        <v>8</v>
      </c>
      <c r="Y7" s="863">
        <v>0</v>
      </c>
      <c r="Z7" s="864" t="s">
        <v>8</v>
      </c>
      <c r="AA7" s="861" t="s">
        <v>8</v>
      </c>
      <c r="AB7" s="861">
        <v>0</v>
      </c>
      <c r="AC7" s="861" t="s">
        <v>8</v>
      </c>
      <c r="AD7" s="863">
        <v>0</v>
      </c>
      <c r="AE7" s="860">
        <v>0</v>
      </c>
      <c r="AF7" s="861" t="s">
        <v>8</v>
      </c>
      <c r="AG7" s="861">
        <v>0</v>
      </c>
      <c r="AH7" s="861">
        <v>0</v>
      </c>
      <c r="AI7" s="863">
        <v>0</v>
      </c>
      <c r="AJ7" s="864" t="s">
        <v>7</v>
      </c>
      <c r="AK7" s="861">
        <v>0</v>
      </c>
      <c r="AL7" s="861">
        <v>0</v>
      </c>
      <c r="AM7" s="861" t="s">
        <v>8</v>
      </c>
      <c r="AN7" s="862">
        <v>0</v>
      </c>
      <c r="AO7" s="860" t="s">
        <v>8</v>
      </c>
      <c r="AP7" s="861" t="s">
        <v>8</v>
      </c>
      <c r="AQ7" s="861" t="s">
        <v>8</v>
      </c>
      <c r="AR7" s="861">
        <v>0</v>
      </c>
      <c r="AS7" s="863" t="s">
        <v>8</v>
      </c>
      <c r="AT7" s="864">
        <v>0</v>
      </c>
      <c r="AU7" s="861">
        <v>0</v>
      </c>
      <c r="AV7" s="861" t="s">
        <v>15</v>
      </c>
      <c r="AW7" s="861" t="s">
        <v>8</v>
      </c>
      <c r="AX7" s="862">
        <v>0</v>
      </c>
      <c r="AY7" s="860">
        <v>0</v>
      </c>
      <c r="AZ7" s="861">
        <v>0</v>
      </c>
      <c r="BA7" s="861" t="s">
        <v>10</v>
      </c>
      <c r="BB7" s="861" t="s">
        <v>8</v>
      </c>
      <c r="BC7" s="863">
        <v>0</v>
      </c>
      <c r="BD7" s="864">
        <v>0</v>
      </c>
      <c r="BE7" s="861" t="s">
        <v>8</v>
      </c>
      <c r="BF7" s="861">
        <v>0</v>
      </c>
      <c r="BG7" s="861">
        <v>0</v>
      </c>
      <c r="BH7" s="862" t="s">
        <v>8</v>
      </c>
      <c r="BI7" s="860" t="s">
        <v>15</v>
      </c>
      <c r="BJ7" s="863">
        <v>0</v>
      </c>
      <c r="BK7" s="844">
        <f>B7</f>
        <v>1</v>
      </c>
      <c r="BL7" s="53" t="str">
        <f>+C7&amp;E7</f>
        <v>Ｚボルドー水水</v>
      </c>
    </row>
    <row r="8" spans="1:64" s="53" customFormat="1" ht="26.1" customHeight="1">
      <c r="A8" s="1245"/>
      <c r="B8" s="648">
        <f>B7+1</f>
        <v>2</v>
      </c>
      <c r="C8" s="649" t="s">
        <v>677</v>
      </c>
      <c r="D8" s="650">
        <v>2</v>
      </c>
      <c r="E8" s="648" t="s">
        <v>5</v>
      </c>
      <c r="F8" s="865">
        <v>0</v>
      </c>
      <c r="G8" s="866">
        <v>0</v>
      </c>
      <c r="H8" s="866">
        <v>0</v>
      </c>
      <c r="I8" s="866" t="s">
        <v>12</v>
      </c>
      <c r="J8" s="867">
        <v>0</v>
      </c>
      <c r="K8" s="865">
        <v>0</v>
      </c>
      <c r="L8" s="866">
        <v>0</v>
      </c>
      <c r="M8" s="866">
        <v>0</v>
      </c>
      <c r="N8" s="866">
        <v>0</v>
      </c>
      <c r="O8" s="868">
        <v>0</v>
      </c>
      <c r="P8" s="869">
        <v>0</v>
      </c>
      <c r="Q8" s="866">
        <v>0</v>
      </c>
      <c r="R8" s="866">
        <v>0</v>
      </c>
      <c r="S8" s="866">
        <v>0</v>
      </c>
      <c r="T8" s="867">
        <v>0</v>
      </c>
      <c r="U8" s="865">
        <v>0</v>
      </c>
      <c r="V8" s="866">
        <v>0</v>
      </c>
      <c r="W8" s="866">
        <v>0</v>
      </c>
      <c r="X8" s="866" t="s">
        <v>8</v>
      </c>
      <c r="Y8" s="868">
        <v>0</v>
      </c>
      <c r="Z8" s="869">
        <v>0</v>
      </c>
      <c r="AA8" s="866">
        <v>0</v>
      </c>
      <c r="AB8" s="866">
        <v>0</v>
      </c>
      <c r="AC8" s="866">
        <v>0</v>
      </c>
      <c r="AD8" s="868">
        <v>0</v>
      </c>
      <c r="AE8" s="865">
        <v>0</v>
      </c>
      <c r="AF8" s="866">
        <v>0</v>
      </c>
      <c r="AG8" s="866">
        <v>0</v>
      </c>
      <c r="AH8" s="866">
        <v>0</v>
      </c>
      <c r="AI8" s="868">
        <v>0</v>
      </c>
      <c r="AJ8" s="869">
        <v>0</v>
      </c>
      <c r="AK8" s="866">
        <v>0</v>
      </c>
      <c r="AL8" s="866">
        <v>0</v>
      </c>
      <c r="AM8" s="866">
        <v>0</v>
      </c>
      <c r="AN8" s="867">
        <v>0</v>
      </c>
      <c r="AO8" s="865">
        <v>0</v>
      </c>
      <c r="AP8" s="866">
        <v>0</v>
      </c>
      <c r="AQ8" s="866">
        <v>0</v>
      </c>
      <c r="AR8" s="866">
        <v>0</v>
      </c>
      <c r="AS8" s="868">
        <v>0</v>
      </c>
      <c r="AT8" s="869">
        <v>0</v>
      </c>
      <c r="AU8" s="866">
        <v>0</v>
      </c>
      <c r="AV8" s="866">
        <v>0</v>
      </c>
      <c r="AW8" s="866">
        <v>0</v>
      </c>
      <c r="AX8" s="867">
        <v>0</v>
      </c>
      <c r="AY8" s="865">
        <v>0</v>
      </c>
      <c r="AZ8" s="866">
        <v>0</v>
      </c>
      <c r="BA8" s="866" t="s">
        <v>10</v>
      </c>
      <c r="BB8" s="866">
        <v>0</v>
      </c>
      <c r="BC8" s="868">
        <v>0</v>
      </c>
      <c r="BD8" s="869">
        <v>0</v>
      </c>
      <c r="BE8" s="866">
        <v>0</v>
      </c>
      <c r="BF8" s="866">
        <v>0</v>
      </c>
      <c r="BG8" s="866">
        <v>0</v>
      </c>
      <c r="BH8" s="867">
        <v>0</v>
      </c>
      <c r="BI8" s="865">
        <v>0</v>
      </c>
      <c r="BJ8" s="868">
        <v>0</v>
      </c>
      <c r="BK8" s="845">
        <f t="shared" ref="BK8:BK63" si="1">B8</f>
        <v>2</v>
      </c>
      <c r="BL8" s="53" t="str">
        <f t="shared" ref="BL8:BL63" si="2">+C8&amp;E8</f>
        <v>アグレプト液液</v>
      </c>
    </row>
    <row r="9" spans="1:64" s="53" customFormat="1" ht="26.1" customHeight="1">
      <c r="A9" s="1245"/>
      <c r="B9" s="648">
        <f t="shared" ref="B9:B63" si="3">B8+1</f>
        <v>3</v>
      </c>
      <c r="C9" s="649" t="s">
        <v>792</v>
      </c>
      <c r="D9" s="650">
        <v>3</v>
      </c>
      <c r="E9" s="648" t="s">
        <v>4</v>
      </c>
      <c r="F9" s="865" t="s">
        <v>8</v>
      </c>
      <c r="G9" s="866">
        <v>0</v>
      </c>
      <c r="H9" s="866">
        <v>0</v>
      </c>
      <c r="I9" s="866" t="s">
        <v>8</v>
      </c>
      <c r="J9" s="867" t="s">
        <v>8</v>
      </c>
      <c r="K9" s="865">
        <v>0</v>
      </c>
      <c r="L9" s="866" t="s">
        <v>8</v>
      </c>
      <c r="M9" s="866">
        <v>0</v>
      </c>
      <c r="N9" s="866">
        <v>0</v>
      </c>
      <c r="O9" s="868">
        <v>0</v>
      </c>
      <c r="P9" s="869">
        <v>0</v>
      </c>
      <c r="Q9" s="866">
        <v>0</v>
      </c>
      <c r="R9" s="866">
        <v>0</v>
      </c>
      <c r="S9" s="866">
        <v>0</v>
      </c>
      <c r="T9" s="867">
        <v>0</v>
      </c>
      <c r="U9" s="865">
        <v>0</v>
      </c>
      <c r="V9" s="866">
        <v>0</v>
      </c>
      <c r="W9" s="866">
        <v>0</v>
      </c>
      <c r="X9" s="866">
        <v>0</v>
      </c>
      <c r="Y9" s="868">
        <v>0</v>
      </c>
      <c r="Z9" s="869" t="s">
        <v>8</v>
      </c>
      <c r="AA9" s="866" t="s">
        <v>11</v>
      </c>
      <c r="AB9" s="866">
        <v>0</v>
      </c>
      <c r="AC9" s="866">
        <v>0</v>
      </c>
      <c r="AD9" s="868">
        <v>0</v>
      </c>
      <c r="AE9" s="865">
        <v>0</v>
      </c>
      <c r="AF9" s="866">
        <v>0</v>
      </c>
      <c r="AG9" s="866">
        <v>0</v>
      </c>
      <c r="AH9" s="866">
        <v>0</v>
      </c>
      <c r="AI9" s="868">
        <v>0</v>
      </c>
      <c r="AJ9" s="869">
        <v>0</v>
      </c>
      <c r="AK9" s="866">
        <v>0</v>
      </c>
      <c r="AL9" s="866">
        <v>0</v>
      </c>
      <c r="AM9" s="866">
        <v>0</v>
      </c>
      <c r="AN9" s="867">
        <v>0</v>
      </c>
      <c r="AO9" s="865">
        <v>0</v>
      </c>
      <c r="AP9" s="866">
        <v>0</v>
      </c>
      <c r="AQ9" s="866" t="s">
        <v>9</v>
      </c>
      <c r="AR9" s="866">
        <v>0</v>
      </c>
      <c r="AS9" s="868" t="s">
        <v>8</v>
      </c>
      <c r="AT9" s="869">
        <v>0</v>
      </c>
      <c r="AU9" s="866">
        <v>0</v>
      </c>
      <c r="AV9" s="866">
        <v>0</v>
      </c>
      <c r="AW9" s="866">
        <v>0</v>
      </c>
      <c r="AX9" s="867">
        <v>0</v>
      </c>
      <c r="AY9" s="865">
        <v>0</v>
      </c>
      <c r="AZ9" s="866">
        <v>0</v>
      </c>
      <c r="BA9" s="866" t="s">
        <v>10</v>
      </c>
      <c r="BB9" s="866">
        <v>0</v>
      </c>
      <c r="BC9" s="868">
        <v>0</v>
      </c>
      <c r="BD9" s="869">
        <v>0</v>
      </c>
      <c r="BE9" s="866">
        <v>0</v>
      </c>
      <c r="BF9" s="866">
        <v>0</v>
      </c>
      <c r="BG9" s="866">
        <v>0</v>
      </c>
      <c r="BH9" s="867">
        <v>0</v>
      </c>
      <c r="BI9" s="865">
        <v>0</v>
      </c>
      <c r="BJ9" s="868">
        <v>0</v>
      </c>
      <c r="BK9" s="845">
        <f t="shared" si="1"/>
        <v>3</v>
      </c>
      <c r="BL9" s="53" t="str">
        <f t="shared" si="2"/>
        <v>アグレプト水水</v>
      </c>
    </row>
    <row r="10" spans="1:64" s="53" customFormat="1" ht="26.1" customHeight="1">
      <c r="A10" s="1245"/>
      <c r="B10" s="648">
        <f t="shared" si="3"/>
        <v>4</v>
      </c>
      <c r="C10" s="649" t="s">
        <v>642</v>
      </c>
      <c r="D10" s="650">
        <v>4</v>
      </c>
      <c r="E10" s="648" t="s">
        <v>6</v>
      </c>
      <c r="F10" s="865" t="s">
        <v>8</v>
      </c>
      <c r="G10" s="866" t="s">
        <v>12</v>
      </c>
      <c r="H10" s="866" t="s">
        <v>8</v>
      </c>
      <c r="I10" s="866">
        <v>0</v>
      </c>
      <c r="J10" s="867" t="s">
        <v>8</v>
      </c>
      <c r="K10" s="865" t="s">
        <v>8</v>
      </c>
      <c r="L10" s="866" t="s">
        <v>8</v>
      </c>
      <c r="M10" s="866">
        <v>0</v>
      </c>
      <c r="N10" s="866" t="s">
        <v>8</v>
      </c>
      <c r="O10" s="868" t="s">
        <v>8</v>
      </c>
      <c r="P10" s="869" t="s">
        <v>8</v>
      </c>
      <c r="Q10" s="866" t="s">
        <v>8</v>
      </c>
      <c r="R10" s="866">
        <v>0</v>
      </c>
      <c r="S10" s="866" t="s">
        <v>8</v>
      </c>
      <c r="T10" s="867" t="s">
        <v>8</v>
      </c>
      <c r="U10" s="865" t="s">
        <v>8</v>
      </c>
      <c r="V10" s="866" t="s">
        <v>8</v>
      </c>
      <c r="W10" s="866" t="s">
        <v>8</v>
      </c>
      <c r="X10" s="866">
        <v>0</v>
      </c>
      <c r="Y10" s="868">
        <v>0</v>
      </c>
      <c r="Z10" s="869">
        <v>0</v>
      </c>
      <c r="AA10" s="866">
        <v>0</v>
      </c>
      <c r="AB10" s="866" t="s">
        <v>8</v>
      </c>
      <c r="AC10" s="866" t="s">
        <v>8</v>
      </c>
      <c r="AD10" s="868" t="s">
        <v>8</v>
      </c>
      <c r="AE10" s="865" t="s">
        <v>8</v>
      </c>
      <c r="AF10" s="866" t="s">
        <v>8</v>
      </c>
      <c r="AG10" s="866" t="s">
        <v>8</v>
      </c>
      <c r="AH10" s="866" t="s">
        <v>8</v>
      </c>
      <c r="AI10" s="868" t="s">
        <v>8</v>
      </c>
      <c r="AJ10" s="869" t="s">
        <v>8</v>
      </c>
      <c r="AK10" s="866">
        <v>0</v>
      </c>
      <c r="AL10" s="866" t="s">
        <v>8</v>
      </c>
      <c r="AM10" s="866" t="s">
        <v>8</v>
      </c>
      <c r="AN10" s="867" t="s">
        <v>8</v>
      </c>
      <c r="AO10" s="865">
        <v>0</v>
      </c>
      <c r="AP10" s="866" t="s">
        <v>8</v>
      </c>
      <c r="AQ10" s="866">
        <v>0</v>
      </c>
      <c r="AR10" s="866" t="s">
        <v>8</v>
      </c>
      <c r="AS10" s="868" t="s">
        <v>8</v>
      </c>
      <c r="AT10" s="869">
        <v>0</v>
      </c>
      <c r="AU10" s="866" t="s">
        <v>8</v>
      </c>
      <c r="AV10" s="866">
        <v>0</v>
      </c>
      <c r="AW10" s="866" t="s">
        <v>8</v>
      </c>
      <c r="AX10" s="867" t="s">
        <v>8</v>
      </c>
      <c r="AY10" s="865" t="s">
        <v>8</v>
      </c>
      <c r="AZ10" s="866">
        <v>0</v>
      </c>
      <c r="BA10" s="866" t="s">
        <v>8</v>
      </c>
      <c r="BB10" s="866" t="s">
        <v>8</v>
      </c>
      <c r="BC10" s="868" t="s">
        <v>8</v>
      </c>
      <c r="BD10" s="869" t="s">
        <v>8</v>
      </c>
      <c r="BE10" s="866" t="s">
        <v>8</v>
      </c>
      <c r="BF10" s="866" t="s">
        <v>8</v>
      </c>
      <c r="BG10" s="866" t="s">
        <v>8</v>
      </c>
      <c r="BH10" s="867">
        <v>0</v>
      </c>
      <c r="BI10" s="865" t="s">
        <v>8</v>
      </c>
      <c r="BJ10" s="868" t="s">
        <v>8</v>
      </c>
      <c r="BK10" s="845">
        <f t="shared" si="1"/>
        <v>4</v>
      </c>
      <c r="BL10" s="53" t="str">
        <f t="shared" si="2"/>
        <v>アフェットFLFL</v>
      </c>
    </row>
    <row r="11" spans="1:64" s="53" customFormat="1" ht="26.1" customHeight="1" thickBot="1">
      <c r="A11" s="1245"/>
      <c r="B11" s="657">
        <f t="shared" si="3"/>
        <v>5</v>
      </c>
      <c r="C11" s="658" t="s">
        <v>557</v>
      </c>
      <c r="D11" s="659">
        <v>5</v>
      </c>
      <c r="E11" s="657" t="s">
        <v>6</v>
      </c>
      <c r="F11" s="870">
        <v>0</v>
      </c>
      <c r="G11" s="871">
        <v>0</v>
      </c>
      <c r="H11" s="871" t="s">
        <v>8</v>
      </c>
      <c r="I11" s="871" t="s">
        <v>8</v>
      </c>
      <c r="J11" s="872">
        <v>0</v>
      </c>
      <c r="K11" s="870">
        <v>0</v>
      </c>
      <c r="L11" s="871">
        <v>0</v>
      </c>
      <c r="M11" s="871" t="s">
        <v>8</v>
      </c>
      <c r="N11" s="871">
        <v>0</v>
      </c>
      <c r="O11" s="873">
        <v>0</v>
      </c>
      <c r="P11" s="874" t="s">
        <v>8</v>
      </c>
      <c r="Q11" s="871">
        <v>0</v>
      </c>
      <c r="R11" s="871">
        <v>0</v>
      </c>
      <c r="S11" s="871" t="s">
        <v>8</v>
      </c>
      <c r="T11" s="872" t="s">
        <v>8</v>
      </c>
      <c r="U11" s="870" t="s">
        <v>8</v>
      </c>
      <c r="V11" s="871">
        <v>0</v>
      </c>
      <c r="W11" s="871">
        <v>0</v>
      </c>
      <c r="X11" s="871">
        <v>0</v>
      </c>
      <c r="Y11" s="873">
        <v>0</v>
      </c>
      <c r="Z11" s="874">
        <v>0</v>
      </c>
      <c r="AA11" s="871">
        <v>0</v>
      </c>
      <c r="AB11" s="871" t="s">
        <v>8</v>
      </c>
      <c r="AC11" s="871">
        <v>0</v>
      </c>
      <c r="AD11" s="873" t="s">
        <v>8</v>
      </c>
      <c r="AE11" s="870" t="s">
        <v>8</v>
      </c>
      <c r="AF11" s="871" t="s">
        <v>8</v>
      </c>
      <c r="AG11" s="871">
        <v>0</v>
      </c>
      <c r="AH11" s="871">
        <v>0</v>
      </c>
      <c r="AI11" s="873" t="s">
        <v>8</v>
      </c>
      <c r="AJ11" s="874">
        <v>0</v>
      </c>
      <c r="AK11" s="871">
        <v>0</v>
      </c>
      <c r="AL11" s="871">
        <v>0</v>
      </c>
      <c r="AM11" s="871" t="s">
        <v>8</v>
      </c>
      <c r="AN11" s="872" t="s">
        <v>8</v>
      </c>
      <c r="AO11" s="870">
        <v>0</v>
      </c>
      <c r="AP11" s="871">
        <v>0</v>
      </c>
      <c r="AQ11" s="871" t="s">
        <v>8</v>
      </c>
      <c r="AR11" s="871" t="s">
        <v>8</v>
      </c>
      <c r="AS11" s="873" t="s">
        <v>7</v>
      </c>
      <c r="AT11" s="874" t="s">
        <v>8</v>
      </c>
      <c r="AU11" s="871">
        <v>0</v>
      </c>
      <c r="AV11" s="871" t="s">
        <v>8</v>
      </c>
      <c r="AW11" s="871">
        <v>0</v>
      </c>
      <c r="AX11" s="872">
        <v>0</v>
      </c>
      <c r="AY11" s="870">
        <v>0</v>
      </c>
      <c r="AZ11" s="871" t="s">
        <v>8</v>
      </c>
      <c r="BA11" s="871" t="s">
        <v>8</v>
      </c>
      <c r="BB11" s="871">
        <v>0</v>
      </c>
      <c r="BC11" s="873">
        <v>0</v>
      </c>
      <c r="BD11" s="874">
        <v>0</v>
      </c>
      <c r="BE11" s="871">
        <v>0</v>
      </c>
      <c r="BF11" s="871">
        <v>0</v>
      </c>
      <c r="BG11" s="871" t="s">
        <v>8</v>
      </c>
      <c r="BH11" s="872" t="s">
        <v>8</v>
      </c>
      <c r="BI11" s="870" t="s">
        <v>8</v>
      </c>
      <c r="BJ11" s="873" t="s">
        <v>8</v>
      </c>
      <c r="BK11" s="846">
        <f t="shared" si="1"/>
        <v>5</v>
      </c>
      <c r="BL11" s="53" t="str">
        <f t="shared" si="2"/>
        <v>アミスター２０FLFL</v>
      </c>
    </row>
    <row r="12" spans="1:64" s="53" customFormat="1" ht="26.1" customHeight="1">
      <c r="A12" s="1245"/>
      <c r="B12" s="666">
        <f t="shared" si="3"/>
        <v>6</v>
      </c>
      <c r="C12" s="640" t="s">
        <v>679</v>
      </c>
      <c r="D12" s="641">
        <v>6</v>
      </c>
      <c r="E12" s="639" t="s">
        <v>6</v>
      </c>
      <c r="F12" s="875">
        <v>0</v>
      </c>
      <c r="G12" s="876">
        <v>0</v>
      </c>
      <c r="H12" s="876">
        <v>0</v>
      </c>
      <c r="I12" s="876" t="s">
        <v>8</v>
      </c>
      <c r="J12" s="877">
        <v>0</v>
      </c>
      <c r="K12" s="875">
        <v>0</v>
      </c>
      <c r="L12" s="876">
        <v>0</v>
      </c>
      <c r="M12" s="876">
        <v>0</v>
      </c>
      <c r="N12" s="876">
        <v>0</v>
      </c>
      <c r="O12" s="878" t="s">
        <v>8</v>
      </c>
      <c r="P12" s="879" t="s">
        <v>8</v>
      </c>
      <c r="Q12" s="876">
        <v>0</v>
      </c>
      <c r="R12" s="876">
        <v>0</v>
      </c>
      <c r="S12" s="876">
        <v>0</v>
      </c>
      <c r="T12" s="877">
        <v>0</v>
      </c>
      <c r="U12" s="875">
        <v>0</v>
      </c>
      <c r="V12" s="876" t="s">
        <v>8</v>
      </c>
      <c r="W12" s="876">
        <v>0</v>
      </c>
      <c r="X12" s="876">
        <v>0</v>
      </c>
      <c r="Y12" s="878" t="s">
        <v>8</v>
      </c>
      <c r="Z12" s="879">
        <v>0</v>
      </c>
      <c r="AA12" s="876">
        <v>0</v>
      </c>
      <c r="AB12" s="876">
        <v>0</v>
      </c>
      <c r="AC12" s="876">
        <v>0</v>
      </c>
      <c r="AD12" s="878" t="s">
        <v>8</v>
      </c>
      <c r="AE12" s="875" t="s">
        <v>8</v>
      </c>
      <c r="AF12" s="876" t="s">
        <v>8</v>
      </c>
      <c r="AG12" s="876">
        <v>0</v>
      </c>
      <c r="AH12" s="876">
        <v>0</v>
      </c>
      <c r="AI12" s="878">
        <v>0</v>
      </c>
      <c r="AJ12" s="879" t="s">
        <v>8</v>
      </c>
      <c r="AK12" s="876">
        <v>0</v>
      </c>
      <c r="AL12" s="876">
        <v>0</v>
      </c>
      <c r="AM12" s="876" t="s">
        <v>8</v>
      </c>
      <c r="AN12" s="877" t="s">
        <v>8</v>
      </c>
      <c r="AO12" s="875">
        <v>0</v>
      </c>
      <c r="AP12" s="876">
        <v>0</v>
      </c>
      <c r="AQ12" s="876">
        <v>0</v>
      </c>
      <c r="AR12" s="876">
        <v>0</v>
      </c>
      <c r="AS12" s="878" t="s">
        <v>8</v>
      </c>
      <c r="AT12" s="879">
        <v>0</v>
      </c>
      <c r="AU12" s="876">
        <v>0</v>
      </c>
      <c r="AV12" s="876">
        <v>0</v>
      </c>
      <c r="AW12" s="876">
        <v>0</v>
      </c>
      <c r="AX12" s="877">
        <v>0</v>
      </c>
      <c r="AY12" s="875" t="s">
        <v>8</v>
      </c>
      <c r="AZ12" s="876">
        <v>0</v>
      </c>
      <c r="BA12" s="876">
        <v>0</v>
      </c>
      <c r="BB12" s="876">
        <v>0</v>
      </c>
      <c r="BC12" s="878">
        <v>0</v>
      </c>
      <c r="BD12" s="879" t="s">
        <v>8</v>
      </c>
      <c r="BE12" s="876">
        <v>0</v>
      </c>
      <c r="BF12" s="876">
        <v>0</v>
      </c>
      <c r="BG12" s="876">
        <v>0</v>
      </c>
      <c r="BH12" s="877">
        <v>0</v>
      </c>
      <c r="BI12" s="875">
        <v>0</v>
      </c>
      <c r="BJ12" s="878">
        <v>0</v>
      </c>
      <c r="BK12" s="847">
        <f t="shared" si="1"/>
        <v>6</v>
      </c>
      <c r="BL12" s="53" t="str">
        <f t="shared" si="2"/>
        <v>エトフィンFLFL</v>
      </c>
    </row>
    <row r="13" spans="1:64" s="53" customFormat="1" ht="26.1" customHeight="1">
      <c r="A13" s="1245"/>
      <c r="B13" s="667">
        <f t="shared" si="3"/>
        <v>7</v>
      </c>
      <c r="C13" s="649" t="s">
        <v>776</v>
      </c>
      <c r="D13" s="650">
        <v>7</v>
      </c>
      <c r="E13" s="648" t="s">
        <v>4</v>
      </c>
      <c r="F13" s="865">
        <v>0</v>
      </c>
      <c r="G13" s="866">
        <v>0</v>
      </c>
      <c r="H13" s="866" t="s">
        <v>8</v>
      </c>
      <c r="I13" s="866" t="s">
        <v>8</v>
      </c>
      <c r="J13" s="867">
        <v>0</v>
      </c>
      <c r="K13" s="865">
        <v>0</v>
      </c>
      <c r="L13" s="866">
        <v>0</v>
      </c>
      <c r="M13" s="866">
        <v>0</v>
      </c>
      <c r="N13" s="866">
        <v>0</v>
      </c>
      <c r="O13" s="868">
        <v>0</v>
      </c>
      <c r="P13" s="869">
        <v>0</v>
      </c>
      <c r="Q13" s="866" t="s">
        <v>8</v>
      </c>
      <c r="R13" s="866">
        <v>0</v>
      </c>
      <c r="S13" s="866">
        <v>0</v>
      </c>
      <c r="T13" s="867">
        <v>0</v>
      </c>
      <c r="U13" s="865">
        <v>0</v>
      </c>
      <c r="V13" s="866">
        <v>0</v>
      </c>
      <c r="W13" s="866">
        <v>0</v>
      </c>
      <c r="X13" s="866">
        <v>0</v>
      </c>
      <c r="Y13" s="868">
        <v>0</v>
      </c>
      <c r="Z13" s="869">
        <v>0</v>
      </c>
      <c r="AA13" s="866">
        <v>0</v>
      </c>
      <c r="AB13" s="866">
        <v>0</v>
      </c>
      <c r="AC13" s="866">
        <v>0</v>
      </c>
      <c r="AD13" s="868">
        <v>0</v>
      </c>
      <c r="AE13" s="865" t="s">
        <v>8</v>
      </c>
      <c r="AF13" s="866">
        <v>0</v>
      </c>
      <c r="AG13" s="866">
        <v>0</v>
      </c>
      <c r="AH13" s="866">
        <v>0</v>
      </c>
      <c r="AI13" s="868">
        <v>0</v>
      </c>
      <c r="AJ13" s="869">
        <v>0</v>
      </c>
      <c r="AK13" s="866">
        <v>0</v>
      </c>
      <c r="AL13" s="866">
        <v>0</v>
      </c>
      <c r="AM13" s="866" t="s">
        <v>8</v>
      </c>
      <c r="AN13" s="867">
        <v>0</v>
      </c>
      <c r="AO13" s="865" t="s">
        <v>8</v>
      </c>
      <c r="AP13" s="866" t="s">
        <v>8</v>
      </c>
      <c r="AQ13" s="866" t="s">
        <v>8</v>
      </c>
      <c r="AR13" s="866">
        <v>0</v>
      </c>
      <c r="AS13" s="868" t="s">
        <v>8</v>
      </c>
      <c r="AT13" s="869">
        <v>0</v>
      </c>
      <c r="AU13" s="866">
        <v>0</v>
      </c>
      <c r="AV13" s="866">
        <v>0</v>
      </c>
      <c r="AW13" s="866">
        <v>0</v>
      </c>
      <c r="AX13" s="867">
        <v>0</v>
      </c>
      <c r="AY13" s="865">
        <v>0</v>
      </c>
      <c r="AZ13" s="866">
        <v>0</v>
      </c>
      <c r="BA13" s="866">
        <v>0</v>
      </c>
      <c r="BB13" s="866" t="s">
        <v>8</v>
      </c>
      <c r="BC13" s="868">
        <v>0</v>
      </c>
      <c r="BD13" s="869">
        <v>0</v>
      </c>
      <c r="BE13" s="866">
        <v>0</v>
      </c>
      <c r="BF13" s="866">
        <v>0</v>
      </c>
      <c r="BG13" s="866" t="s">
        <v>8</v>
      </c>
      <c r="BH13" s="867">
        <v>0</v>
      </c>
      <c r="BI13" s="865">
        <v>0</v>
      </c>
      <c r="BJ13" s="868" t="s">
        <v>8</v>
      </c>
      <c r="BK13" s="845">
        <f t="shared" si="1"/>
        <v>7</v>
      </c>
      <c r="BL13" s="53" t="str">
        <f t="shared" si="2"/>
        <v>オキシンドー８０水水</v>
      </c>
    </row>
    <row r="14" spans="1:64" s="53" customFormat="1" ht="26.1" customHeight="1">
      <c r="A14" s="1245"/>
      <c r="B14" s="667">
        <f t="shared" si="3"/>
        <v>8</v>
      </c>
      <c r="C14" s="649" t="s">
        <v>777</v>
      </c>
      <c r="D14" s="650">
        <v>8</v>
      </c>
      <c r="E14" s="648" t="s">
        <v>19</v>
      </c>
      <c r="F14" s="865" t="s">
        <v>8</v>
      </c>
      <c r="G14" s="866">
        <v>0</v>
      </c>
      <c r="H14" s="866">
        <v>0</v>
      </c>
      <c r="I14" s="866" t="s">
        <v>8</v>
      </c>
      <c r="J14" s="867">
        <v>0</v>
      </c>
      <c r="K14" s="865" t="s">
        <v>8</v>
      </c>
      <c r="L14" s="866">
        <v>0</v>
      </c>
      <c r="M14" s="866">
        <v>0</v>
      </c>
      <c r="N14" s="866">
        <v>0</v>
      </c>
      <c r="O14" s="868" t="s">
        <v>8</v>
      </c>
      <c r="P14" s="869" t="s">
        <v>8</v>
      </c>
      <c r="Q14" s="866" t="s">
        <v>8</v>
      </c>
      <c r="R14" s="866">
        <v>0</v>
      </c>
      <c r="S14" s="866">
        <v>0</v>
      </c>
      <c r="T14" s="867">
        <v>0</v>
      </c>
      <c r="U14" s="865">
        <v>0</v>
      </c>
      <c r="V14" s="866">
        <v>0</v>
      </c>
      <c r="W14" s="866">
        <v>0</v>
      </c>
      <c r="X14" s="866">
        <v>0</v>
      </c>
      <c r="Y14" s="868">
        <v>0</v>
      </c>
      <c r="Z14" s="869">
        <v>0</v>
      </c>
      <c r="AA14" s="866" t="s">
        <v>8</v>
      </c>
      <c r="AB14" s="866">
        <v>0</v>
      </c>
      <c r="AC14" s="866" t="s">
        <v>8</v>
      </c>
      <c r="AD14" s="868" t="s">
        <v>8</v>
      </c>
      <c r="AE14" s="865">
        <v>0</v>
      </c>
      <c r="AF14" s="866" t="s">
        <v>8</v>
      </c>
      <c r="AG14" s="866">
        <v>0</v>
      </c>
      <c r="AH14" s="866">
        <v>0</v>
      </c>
      <c r="AI14" s="868">
        <v>0</v>
      </c>
      <c r="AJ14" s="869" t="s">
        <v>8</v>
      </c>
      <c r="AK14" s="866">
        <v>0</v>
      </c>
      <c r="AL14" s="866">
        <v>0</v>
      </c>
      <c r="AM14" s="866">
        <v>0</v>
      </c>
      <c r="AN14" s="867">
        <v>0</v>
      </c>
      <c r="AO14" s="865">
        <v>0</v>
      </c>
      <c r="AP14" s="866" t="s">
        <v>8</v>
      </c>
      <c r="AQ14" s="866">
        <v>0</v>
      </c>
      <c r="AR14" s="866">
        <v>0</v>
      </c>
      <c r="AS14" s="868" t="s">
        <v>8</v>
      </c>
      <c r="AT14" s="869">
        <v>0</v>
      </c>
      <c r="AU14" s="866">
        <v>0</v>
      </c>
      <c r="AV14" s="866">
        <v>0</v>
      </c>
      <c r="AW14" s="866">
        <v>0</v>
      </c>
      <c r="AX14" s="867">
        <v>0</v>
      </c>
      <c r="AY14" s="865">
        <v>0</v>
      </c>
      <c r="AZ14" s="866">
        <v>0</v>
      </c>
      <c r="BA14" s="866">
        <v>0</v>
      </c>
      <c r="BB14" s="866">
        <v>0</v>
      </c>
      <c r="BC14" s="868">
        <v>0</v>
      </c>
      <c r="BD14" s="869">
        <v>0</v>
      </c>
      <c r="BE14" s="866">
        <v>0</v>
      </c>
      <c r="BF14" s="866">
        <v>0</v>
      </c>
      <c r="BG14" s="866">
        <v>0</v>
      </c>
      <c r="BH14" s="867">
        <v>0</v>
      </c>
      <c r="BI14" s="865">
        <v>0</v>
      </c>
      <c r="BJ14" s="868">
        <v>0</v>
      </c>
      <c r="BK14" s="845">
        <f t="shared" si="1"/>
        <v>8</v>
      </c>
      <c r="BL14" s="53" t="str">
        <f t="shared" si="2"/>
        <v>オロンディスウルトラSCSC</v>
      </c>
    </row>
    <row r="15" spans="1:64" s="53" customFormat="1" ht="26.1" customHeight="1">
      <c r="A15" s="1245"/>
      <c r="B15" s="667">
        <f t="shared" si="3"/>
        <v>9</v>
      </c>
      <c r="C15" s="649" t="s">
        <v>808</v>
      </c>
      <c r="D15" s="650">
        <v>9</v>
      </c>
      <c r="E15" s="648" t="s">
        <v>6</v>
      </c>
      <c r="F15" s="865">
        <v>0</v>
      </c>
      <c r="G15" s="866">
        <v>0</v>
      </c>
      <c r="H15" s="866">
        <v>0</v>
      </c>
      <c r="I15" s="866" t="s">
        <v>8</v>
      </c>
      <c r="J15" s="867">
        <v>0</v>
      </c>
      <c r="K15" s="865">
        <v>0</v>
      </c>
      <c r="L15" s="866">
        <v>0</v>
      </c>
      <c r="M15" s="866">
        <v>0</v>
      </c>
      <c r="N15" s="866">
        <v>0</v>
      </c>
      <c r="O15" s="868" t="s">
        <v>8</v>
      </c>
      <c r="P15" s="869">
        <v>0</v>
      </c>
      <c r="Q15" s="866">
        <v>0</v>
      </c>
      <c r="R15" s="866">
        <v>0</v>
      </c>
      <c r="S15" s="866">
        <v>0</v>
      </c>
      <c r="T15" s="867">
        <v>0</v>
      </c>
      <c r="U15" s="865" t="s">
        <v>8</v>
      </c>
      <c r="V15" s="866">
        <v>0</v>
      </c>
      <c r="W15" s="866">
        <v>0</v>
      </c>
      <c r="X15" s="866">
        <v>0</v>
      </c>
      <c r="Y15" s="868">
        <v>0</v>
      </c>
      <c r="Z15" s="869">
        <v>0</v>
      </c>
      <c r="AA15" s="866">
        <v>0</v>
      </c>
      <c r="AB15" s="866">
        <v>0</v>
      </c>
      <c r="AC15" s="866">
        <v>0</v>
      </c>
      <c r="AD15" s="868" t="s">
        <v>8</v>
      </c>
      <c r="AE15" s="865">
        <v>0</v>
      </c>
      <c r="AF15" s="866">
        <v>0</v>
      </c>
      <c r="AG15" s="866">
        <v>0</v>
      </c>
      <c r="AH15" s="866">
        <v>0</v>
      </c>
      <c r="AI15" s="868">
        <v>0</v>
      </c>
      <c r="AJ15" s="869">
        <v>0</v>
      </c>
      <c r="AK15" s="866">
        <v>0</v>
      </c>
      <c r="AL15" s="866">
        <v>0</v>
      </c>
      <c r="AM15" s="866">
        <v>0</v>
      </c>
      <c r="AN15" s="867">
        <v>0</v>
      </c>
      <c r="AO15" s="865">
        <v>0</v>
      </c>
      <c r="AP15" s="866">
        <v>0</v>
      </c>
      <c r="AQ15" s="866" t="s">
        <v>8</v>
      </c>
      <c r="AR15" s="866" t="s">
        <v>8</v>
      </c>
      <c r="AS15" s="868">
        <v>0</v>
      </c>
      <c r="AT15" s="869">
        <v>0</v>
      </c>
      <c r="AU15" s="866">
        <v>0</v>
      </c>
      <c r="AV15" s="866">
        <v>0</v>
      </c>
      <c r="AW15" s="866">
        <v>0</v>
      </c>
      <c r="AX15" s="867">
        <v>0</v>
      </c>
      <c r="AY15" s="865">
        <v>0</v>
      </c>
      <c r="AZ15" s="866">
        <v>0</v>
      </c>
      <c r="BA15" s="866" t="s">
        <v>8</v>
      </c>
      <c r="BB15" s="866" t="s">
        <v>8</v>
      </c>
      <c r="BC15" s="868">
        <v>0</v>
      </c>
      <c r="BD15" s="869">
        <v>0</v>
      </c>
      <c r="BE15" s="866">
        <v>0</v>
      </c>
      <c r="BF15" s="866">
        <v>0</v>
      </c>
      <c r="BG15" s="866">
        <v>0</v>
      </c>
      <c r="BH15" s="867">
        <v>0</v>
      </c>
      <c r="BI15" s="865">
        <v>0</v>
      </c>
      <c r="BJ15" s="868">
        <v>0</v>
      </c>
      <c r="BK15" s="845">
        <f t="shared" si="1"/>
        <v>9</v>
      </c>
      <c r="BL15" s="53" t="str">
        <f t="shared" si="2"/>
        <v>オンリーワンFLFL</v>
      </c>
    </row>
    <row r="16" spans="1:64" s="53" customFormat="1" ht="26.1" customHeight="1" thickBot="1">
      <c r="A16" s="1245"/>
      <c r="B16" s="668">
        <f t="shared" si="3"/>
        <v>10</v>
      </c>
      <c r="C16" s="669" t="s">
        <v>644</v>
      </c>
      <c r="D16" s="670">
        <v>10</v>
      </c>
      <c r="E16" s="671" t="s">
        <v>4</v>
      </c>
      <c r="F16" s="880">
        <v>0</v>
      </c>
      <c r="G16" s="881">
        <v>0</v>
      </c>
      <c r="H16" s="881">
        <v>0</v>
      </c>
      <c r="I16" s="881" t="s">
        <v>8</v>
      </c>
      <c r="J16" s="882">
        <v>0</v>
      </c>
      <c r="K16" s="880" t="s">
        <v>8</v>
      </c>
      <c r="L16" s="881">
        <v>0</v>
      </c>
      <c r="M16" s="881">
        <v>0</v>
      </c>
      <c r="N16" s="881" t="s">
        <v>8</v>
      </c>
      <c r="O16" s="883">
        <v>0</v>
      </c>
      <c r="P16" s="884">
        <v>0</v>
      </c>
      <c r="Q16" s="881" t="s">
        <v>8</v>
      </c>
      <c r="R16" s="881">
        <v>0</v>
      </c>
      <c r="S16" s="881">
        <v>0</v>
      </c>
      <c r="T16" s="882">
        <v>0</v>
      </c>
      <c r="U16" s="880">
        <v>0</v>
      </c>
      <c r="V16" s="881">
        <v>0</v>
      </c>
      <c r="W16" s="881" t="s">
        <v>8</v>
      </c>
      <c r="X16" s="881">
        <v>0</v>
      </c>
      <c r="Y16" s="883">
        <v>0</v>
      </c>
      <c r="Z16" s="884" t="s">
        <v>8</v>
      </c>
      <c r="AA16" s="881" t="s">
        <v>8</v>
      </c>
      <c r="AB16" s="881" t="s">
        <v>8</v>
      </c>
      <c r="AC16" s="881" t="s">
        <v>8</v>
      </c>
      <c r="AD16" s="883">
        <v>0</v>
      </c>
      <c r="AE16" s="880" t="s">
        <v>8</v>
      </c>
      <c r="AF16" s="881">
        <v>0</v>
      </c>
      <c r="AG16" s="881">
        <v>0</v>
      </c>
      <c r="AH16" s="881">
        <v>0</v>
      </c>
      <c r="AI16" s="883" t="s">
        <v>8</v>
      </c>
      <c r="AJ16" s="884">
        <v>0</v>
      </c>
      <c r="AK16" s="881">
        <v>0</v>
      </c>
      <c r="AL16" s="881">
        <v>0</v>
      </c>
      <c r="AM16" s="881" t="s">
        <v>8</v>
      </c>
      <c r="AN16" s="882">
        <v>0</v>
      </c>
      <c r="AO16" s="880" t="s">
        <v>8</v>
      </c>
      <c r="AP16" s="881" t="s">
        <v>8</v>
      </c>
      <c r="AQ16" s="881" t="s">
        <v>8</v>
      </c>
      <c r="AR16" s="881" t="s">
        <v>8</v>
      </c>
      <c r="AS16" s="883" t="s">
        <v>8</v>
      </c>
      <c r="AT16" s="884" t="s">
        <v>8</v>
      </c>
      <c r="AU16" s="881">
        <v>0</v>
      </c>
      <c r="AV16" s="881">
        <v>0</v>
      </c>
      <c r="AW16" s="881" t="s">
        <v>8</v>
      </c>
      <c r="AX16" s="882">
        <v>0</v>
      </c>
      <c r="AY16" s="880" t="s">
        <v>8</v>
      </c>
      <c r="AZ16" s="881">
        <v>0</v>
      </c>
      <c r="BA16" s="881" t="s">
        <v>11</v>
      </c>
      <c r="BB16" s="881" t="s">
        <v>8</v>
      </c>
      <c r="BC16" s="883">
        <v>0</v>
      </c>
      <c r="BD16" s="884">
        <v>0</v>
      </c>
      <c r="BE16" s="881" t="s">
        <v>10</v>
      </c>
      <c r="BF16" s="881">
        <v>0</v>
      </c>
      <c r="BG16" s="881" t="s">
        <v>8</v>
      </c>
      <c r="BH16" s="882" t="s">
        <v>8</v>
      </c>
      <c r="BI16" s="880">
        <v>0</v>
      </c>
      <c r="BJ16" s="883" t="s">
        <v>8</v>
      </c>
      <c r="BK16" s="848">
        <f t="shared" si="1"/>
        <v>10</v>
      </c>
      <c r="BL16" s="53" t="str">
        <f t="shared" si="2"/>
        <v>カスミンボルドー水水</v>
      </c>
    </row>
    <row r="17" spans="1:64" s="53" customFormat="1" ht="26.1" customHeight="1">
      <c r="A17" s="1245"/>
      <c r="B17" s="678">
        <f t="shared" si="3"/>
        <v>11</v>
      </c>
      <c r="C17" s="679" t="s">
        <v>681</v>
      </c>
      <c r="D17" s="680">
        <v>11</v>
      </c>
      <c r="E17" s="678" t="s">
        <v>4</v>
      </c>
      <c r="F17" s="860">
        <v>0</v>
      </c>
      <c r="G17" s="861">
        <v>0</v>
      </c>
      <c r="H17" s="861">
        <v>0</v>
      </c>
      <c r="I17" s="861" t="s">
        <v>8</v>
      </c>
      <c r="J17" s="862" t="s">
        <v>8</v>
      </c>
      <c r="K17" s="860" t="s">
        <v>8</v>
      </c>
      <c r="L17" s="861">
        <v>0</v>
      </c>
      <c r="M17" s="861">
        <v>0</v>
      </c>
      <c r="N17" s="861">
        <v>0</v>
      </c>
      <c r="O17" s="863">
        <v>0</v>
      </c>
      <c r="P17" s="864">
        <v>0</v>
      </c>
      <c r="Q17" s="861" t="s">
        <v>8</v>
      </c>
      <c r="R17" s="861">
        <v>0</v>
      </c>
      <c r="S17" s="861">
        <v>0</v>
      </c>
      <c r="T17" s="862" t="s">
        <v>8</v>
      </c>
      <c r="U17" s="860" t="s">
        <v>8</v>
      </c>
      <c r="V17" s="861">
        <v>0</v>
      </c>
      <c r="W17" s="861" t="s">
        <v>8</v>
      </c>
      <c r="X17" s="861" t="s">
        <v>8</v>
      </c>
      <c r="Y17" s="863">
        <v>0</v>
      </c>
      <c r="Z17" s="864" t="s">
        <v>8</v>
      </c>
      <c r="AA17" s="861" t="s">
        <v>8</v>
      </c>
      <c r="AB17" s="861" t="s">
        <v>8</v>
      </c>
      <c r="AC17" s="861" t="s">
        <v>8</v>
      </c>
      <c r="AD17" s="863">
        <v>0</v>
      </c>
      <c r="AE17" s="860" t="s">
        <v>8</v>
      </c>
      <c r="AF17" s="861" t="s">
        <v>8</v>
      </c>
      <c r="AG17" s="861">
        <v>0</v>
      </c>
      <c r="AH17" s="861">
        <v>0</v>
      </c>
      <c r="AI17" s="863" t="s">
        <v>8</v>
      </c>
      <c r="AJ17" s="864">
        <v>0</v>
      </c>
      <c r="AK17" s="861">
        <v>0</v>
      </c>
      <c r="AL17" s="861">
        <v>0</v>
      </c>
      <c r="AM17" s="861" t="s">
        <v>8</v>
      </c>
      <c r="AN17" s="862">
        <v>0</v>
      </c>
      <c r="AO17" s="860" t="s">
        <v>8</v>
      </c>
      <c r="AP17" s="861" t="s">
        <v>8</v>
      </c>
      <c r="AQ17" s="861" t="s">
        <v>8</v>
      </c>
      <c r="AR17" s="861" t="s">
        <v>8</v>
      </c>
      <c r="AS17" s="863" t="s">
        <v>8</v>
      </c>
      <c r="AT17" s="864">
        <v>0</v>
      </c>
      <c r="AU17" s="861">
        <v>0</v>
      </c>
      <c r="AV17" s="861" t="s">
        <v>8</v>
      </c>
      <c r="AW17" s="861" t="s">
        <v>12</v>
      </c>
      <c r="AX17" s="862">
        <v>0</v>
      </c>
      <c r="AY17" s="860" t="s">
        <v>8</v>
      </c>
      <c r="AZ17" s="861">
        <v>0</v>
      </c>
      <c r="BA17" s="861" t="s">
        <v>8</v>
      </c>
      <c r="BB17" s="861" t="s">
        <v>8</v>
      </c>
      <c r="BC17" s="863">
        <v>0</v>
      </c>
      <c r="BD17" s="864" t="s">
        <v>8</v>
      </c>
      <c r="BE17" s="861" t="s">
        <v>8</v>
      </c>
      <c r="BF17" s="861" t="s">
        <v>8</v>
      </c>
      <c r="BG17" s="861" t="s">
        <v>8</v>
      </c>
      <c r="BH17" s="862" t="s">
        <v>8</v>
      </c>
      <c r="BI17" s="860" t="s">
        <v>15</v>
      </c>
      <c r="BJ17" s="863" t="s">
        <v>8</v>
      </c>
      <c r="BK17" s="844">
        <f t="shared" si="1"/>
        <v>11</v>
      </c>
      <c r="BL17" s="53" t="str">
        <f t="shared" si="2"/>
        <v>カセット水水</v>
      </c>
    </row>
    <row r="18" spans="1:64" s="53" customFormat="1" ht="26.1" customHeight="1">
      <c r="A18" s="1245"/>
      <c r="B18" s="648">
        <f t="shared" si="3"/>
        <v>12</v>
      </c>
      <c r="C18" s="649" t="s">
        <v>536</v>
      </c>
      <c r="D18" s="650">
        <v>12</v>
      </c>
      <c r="E18" s="648" t="s">
        <v>14</v>
      </c>
      <c r="F18" s="865">
        <v>0</v>
      </c>
      <c r="G18" s="866">
        <v>0</v>
      </c>
      <c r="H18" s="866">
        <v>0</v>
      </c>
      <c r="I18" s="866" t="s">
        <v>8</v>
      </c>
      <c r="J18" s="867">
        <v>0</v>
      </c>
      <c r="K18" s="865">
        <v>0</v>
      </c>
      <c r="L18" s="866" t="s">
        <v>8</v>
      </c>
      <c r="M18" s="866" t="s">
        <v>8</v>
      </c>
      <c r="N18" s="866">
        <v>0</v>
      </c>
      <c r="O18" s="868" t="s">
        <v>8</v>
      </c>
      <c r="P18" s="869" t="s">
        <v>8</v>
      </c>
      <c r="Q18" s="866">
        <v>0</v>
      </c>
      <c r="R18" s="866">
        <v>0</v>
      </c>
      <c r="S18" s="866" t="s">
        <v>8</v>
      </c>
      <c r="T18" s="867" t="s">
        <v>8</v>
      </c>
      <c r="U18" s="865" t="s">
        <v>8</v>
      </c>
      <c r="V18" s="866">
        <v>0</v>
      </c>
      <c r="W18" s="866">
        <v>0</v>
      </c>
      <c r="X18" s="866">
        <v>0</v>
      </c>
      <c r="Y18" s="868">
        <v>0</v>
      </c>
      <c r="Z18" s="869" t="s">
        <v>8</v>
      </c>
      <c r="AA18" s="866" t="s">
        <v>7</v>
      </c>
      <c r="AB18" s="866" t="s">
        <v>8</v>
      </c>
      <c r="AC18" s="866">
        <v>0</v>
      </c>
      <c r="AD18" s="868" t="s">
        <v>12</v>
      </c>
      <c r="AE18" s="865">
        <v>0</v>
      </c>
      <c r="AF18" s="866">
        <v>0</v>
      </c>
      <c r="AG18" s="866" t="s">
        <v>8</v>
      </c>
      <c r="AH18" s="866">
        <v>0</v>
      </c>
      <c r="AI18" s="868" t="s">
        <v>8</v>
      </c>
      <c r="AJ18" s="869" t="s">
        <v>8</v>
      </c>
      <c r="AK18" s="866">
        <v>0</v>
      </c>
      <c r="AL18" s="866">
        <v>0</v>
      </c>
      <c r="AM18" s="866">
        <v>0</v>
      </c>
      <c r="AN18" s="867" t="s">
        <v>8</v>
      </c>
      <c r="AO18" s="865">
        <v>0</v>
      </c>
      <c r="AP18" s="866" t="s">
        <v>8</v>
      </c>
      <c r="AQ18" s="866">
        <v>0</v>
      </c>
      <c r="AR18" s="866" t="s">
        <v>12</v>
      </c>
      <c r="AS18" s="868">
        <v>0</v>
      </c>
      <c r="AT18" s="869" t="s">
        <v>8</v>
      </c>
      <c r="AU18" s="866">
        <v>0</v>
      </c>
      <c r="AV18" s="866" t="s">
        <v>8</v>
      </c>
      <c r="AW18" s="866" t="s">
        <v>8</v>
      </c>
      <c r="AX18" s="867" t="s">
        <v>8</v>
      </c>
      <c r="AY18" s="865" t="s">
        <v>8</v>
      </c>
      <c r="AZ18" s="866">
        <v>0</v>
      </c>
      <c r="BA18" s="866" t="s">
        <v>8</v>
      </c>
      <c r="BB18" s="866" t="s">
        <v>8</v>
      </c>
      <c r="BC18" s="868" t="s">
        <v>8</v>
      </c>
      <c r="BD18" s="869">
        <v>0</v>
      </c>
      <c r="BE18" s="866" t="s">
        <v>8</v>
      </c>
      <c r="BF18" s="866" t="s">
        <v>8</v>
      </c>
      <c r="BG18" s="866" t="s">
        <v>8</v>
      </c>
      <c r="BH18" s="867" t="s">
        <v>8</v>
      </c>
      <c r="BI18" s="865" t="s">
        <v>8</v>
      </c>
      <c r="BJ18" s="868">
        <v>0</v>
      </c>
      <c r="BK18" s="845">
        <f t="shared" si="1"/>
        <v>12</v>
      </c>
      <c r="BL18" s="53" t="str">
        <f t="shared" si="2"/>
        <v>カンタスDFDF</v>
      </c>
    </row>
    <row r="19" spans="1:64" s="53" customFormat="1" ht="26.1" customHeight="1">
      <c r="A19" s="1245"/>
      <c r="B19" s="648">
        <f t="shared" si="3"/>
        <v>13</v>
      </c>
      <c r="C19" s="649" t="s">
        <v>682</v>
      </c>
      <c r="D19" s="650">
        <v>13</v>
      </c>
      <c r="E19" s="648" t="s">
        <v>4</v>
      </c>
      <c r="F19" s="865">
        <v>0</v>
      </c>
      <c r="G19" s="866">
        <v>0</v>
      </c>
      <c r="H19" s="866">
        <v>0</v>
      </c>
      <c r="I19" s="866">
        <v>0</v>
      </c>
      <c r="J19" s="867">
        <v>0</v>
      </c>
      <c r="K19" s="865">
        <v>0</v>
      </c>
      <c r="L19" s="866">
        <v>0</v>
      </c>
      <c r="M19" s="866">
        <v>0</v>
      </c>
      <c r="N19" s="866">
        <v>0</v>
      </c>
      <c r="O19" s="868">
        <v>0</v>
      </c>
      <c r="P19" s="869">
        <v>0</v>
      </c>
      <c r="Q19" s="866">
        <v>0</v>
      </c>
      <c r="R19" s="866">
        <v>0</v>
      </c>
      <c r="S19" s="866">
        <v>0</v>
      </c>
      <c r="T19" s="867">
        <v>0</v>
      </c>
      <c r="U19" s="865">
        <v>0</v>
      </c>
      <c r="V19" s="866">
        <v>0</v>
      </c>
      <c r="W19" s="866">
        <v>0</v>
      </c>
      <c r="X19" s="866">
        <v>0</v>
      </c>
      <c r="Y19" s="868">
        <v>0</v>
      </c>
      <c r="Z19" s="869">
        <v>0</v>
      </c>
      <c r="AA19" s="866">
        <v>0</v>
      </c>
      <c r="AB19" s="866">
        <v>0</v>
      </c>
      <c r="AC19" s="866">
        <v>0</v>
      </c>
      <c r="AD19" s="868" t="s">
        <v>8</v>
      </c>
      <c r="AE19" s="865">
        <v>0</v>
      </c>
      <c r="AF19" s="866">
        <v>0</v>
      </c>
      <c r="AG19" s="866">
        <v>0</v>
      </c>
      <c r="AH19" s="866">
        <v>0</v>
      </c>
      <c r="AI19" s="868">
        <v>0</v>
      </c>
      <c r="AJ19" s="869">
        <v>0</v>
      </c>
      <c r="AK19" s="866">
        <v>0</v>
      </c>
      <c r="AL19" s="866">
        <v>0</v>
      </c>
      <c r="AM19" s="866">
        <v>0</v>
      </c>
      <c r="AN19" s="867">
        <v>0</v>
      </c>
      <c r="AO19" s="865">
        <v>0</v>
      </c>
      <c r="AP19" s="866">
        <v>0</v>
      </c>
      <c r="AQ19" s="866">
        <v>0</v>
      </c>
      <c r="AR19" s="866">
        <v>0</v>
      </c>
      <c r="AS19" s="868" t="s">
        <v>8</v>
      </c>
      <c r="AT19" s="869">
        <v>0</v>
      </c>
      <c r="AU19" s="866">
        <v>0</v>
      </c>
      <c r="AV19" s="866">
        <v>0</v>
      </c>
      <c r="AW19" s="866">
        <v>0</v>
      </c>
      <c r="AX19" s="867">
        <v>0</v>
      </c>
      <c r="AY19" s="865">
        <v>0</v>
      </c>
      <c r="AZ19" s="866">
        <v>0</v>
      </c>
      <c r="BA19" s="866">
        <v>0</v>
      </c>
      <c r="BB19" s="866">
        <v>0</v>
      </c>
      <c r="BC19" s="868">
        <v>0</v>
      </c>
      <c r="BD19" s="869">
        <v>0</v>
      </c>
      <c r="BE19" s="866">
        <v>0</v>
      </c>
      <c r="BF19" s="866">
        <v>0</v>
      </c>
      <c r="BG19" s="866">
        <v>0</v>
      </c>
      <c r="BH19" s="867">
        <v>0</v>
      </c>
      <c r="BI19" s="865">
        <v>0</v>
      </c>
      <c r="BJ19" s="868">
        <v>0</v>
      </c>
      <c r="BK19" s="845">
        <f t="shared" si="1"/>
        <v>13</v>
      </c>
      <c r="BL19" s="53" t="str">
        <f t="shared" si="2"/>
        <v>カンパネラ水水</v>
      </c>
    </row>
    <row r="20" spans="1:64" s="53" customFormat="1" ht="26.1" customHeight="1">
      <c r="A20" s="1245"/>
      <c r="B20" s="648">
        <f t="shared" si="3"/>
        <v>14</v>
      </c>
      <c r="C20" s="649" t="s">
        <v>772</v>
      </c>
      <c r="D20" s="650">
        <v>14</v>
      </c>
      <c r="E20" s="648" t="s">
        <v>6</v>
      </c>
      <c r="F20" s="865">
        <v>0</v>
      </c>
      <c r="G20" s="866">
        <v>0</v>
      </c>
      <c r="H20" s="866">
        <v>0</v>
      </c>
      <c r="I20" s="866" t="s">
        <v>8</v>
      </c>
      <c r="J20" s="867" t="s">
        <v>8</v>
      </c>
      <c r="K20" s="865">
        <v>0</v>
      </c>
      <c r="L20" s="866">
        <v>0</v>
      </c>
      <c r="M20" s="866">
        <v>0</v>
      </c>
      <c r="N20" s="866">
        <v>0</v>
      </c>
      <c r="O20" s="868">
        <v>0</v>
      </c>
      <c r="P20" s="869">
        <v>0</v>
      </c>
      <c r="Q20" s="866" t="s">
        <v>8</v>
      </c>
      <c r="R20" s="866">
        <v>0</v>
      </c>
      <c r="S20" s="866">
        <v>0</v>
      </c>
      <c r="T20" s="867">
        <v>0</v>
      </c>
      <c r="U20" s="865">
        <v>0</v>
      </c>
      <c r="V20" s="866">
        <v>0</v>
      </c>
      <c r="W20" s="866">
        <v>0</v>
      </c>
      <c r="X20" s="866">
        <v>0</v>
      </c>
      <c r="Y20" s="868">
        <v>0</v>
      </c>
      <c r="Z20" s="869" t="s">
        <v>8</v>
      </c>
      <c r="AA20" s="866" t="s">
        <v>8</v>
      </c>
      <c r="AB20" s="866">
        <v>0</v>
      </c>
      <c r="AC20" s="866" t="s">
        <v>8</v>
      </c>
      <c r="AD20" s="868">
        <v>0</v>
      </c>
      <c r="AE20" s="865">
        <v>0</v>
      </c>
      <c r="AF20" s="866">
        <v>0</v>
      </c>
      <c r="AG20" s="866" t="s">
        <v>8</v>
      </c>
      <c r="AH20" s="866">
        <v>0</v>
      </c>
      <c r="AI20" s="868">
        <v>0</v>
      </c>
      <c r="AJ20" s="869">
        <v>0</v>
      </c>
      <c r="AK20" s="866">
        <v>0</v>
      </c>
      <c r="AL20" s="866">
        <v>0</v>
      </c>
      <c r="AM20" s="866">
        <v>0</v>
      </c>
      <c r="AN20" s="867">
        <v>0</v>
      </c>
      <c r="AO20" s="865" t="s">
        <v>8</v>
      </c>
      <c r="AP20" s="866" t="s">
        <v>8</v>
      </c>
      <c r="AQ20" s="866" t="s">
        <v>8</v>
      </c>
      <c r="AR20" s="866" t="s">
        <v>8</v>
      </c>
      <c r="AS20" s="868" t="s">
        <v>8</v>
      </c>
      <c r="AT20" s="869">
        <v>0</v>
      </c>
      <c r="AU20" s="866">
        <v>0</v>
      </c>
      <c r="AV20" s="866">
        <v>0</v>
      </c>
      <c r="AW20" s="866">
        <v>0</v>
      </c>
      <c r="AX20" s="867">
        <v>0</v>
      </c>
      <c r="AY20" s="865">
        <v>0</v>
      </c>
      <c r="AZ20" s="866" t="s">
        <v>8</v>
      </c>
      <c r="BA20" s="866" t="s">
        <v>8</v>
      </c>
      <c r="BB20" s="866">
        <v>0</v>
      </c>
      <c r="BC20" s="868">
        <v>0</v>
      </c>
      <c r="BD20" s="869">
        <v>0</v>
      </c>
      <c r="BE20" s="866">
        <v>0</v>
      </c>
      <c r="BF20" s="866">
        <v>0</v>
      </c>
      <c r="BG20" s="866">
        <v>0</v>
      </c>
      <c r="BH20" s="867">
        <v>0</v>
      </c>
      <c r="BI20" s="865">
        <v>0</v>
      </c>
      <c r="BJ20" s="868">
        <v>0</v>
      </c>
      <c r="BK20" s="845">
        <f t="shared" si="1"/>
        <v>14</v>
      </c>
      <c r="BL20" s="53" t="str">
        <f t="shared" si="2"/>
        <v>キノンドーFLFL</v>
      </c>
    </row>
    <row r="21" spans="1:64" s="53" customFormat="1" ht="25.5" customHeight="1" thickBot="1">
      <c r="A21" s="1245"/>
      <c r="B21" s="657">
        <f t="shared" si="3"/>
        <v>15</v>
      </c>
      <c r="C21" s="658" t="s">
        <v>809</v>
      </c>
      <c r="D21" s="659">
        <v>15</v>
      </c>
      <c r="E21" s="657" t="s">
        <v>4</v>
      </c>
      <c r="F21" s="870">
        <v>0</v>
      </c>
      <c r="G21" s="871">
        <v>0</v>
      </c>
      <c r="H21" s="871">
        <v>0</v>
      </c>
      <c r="I21" s="871" t="s">
        <v>8</v>
      </c>
      <c r="J21" s="872" t="s">
        <v>8</v>
      </c>
      <c r="K21" s="870">
        <v>0</v>
      </c>
      <c r="L21" s="871">
        <v>0</v>
      </c>
      <c r="M21" s="871">
        <v>0</v>
      </c>
      <c r="N21" s="871">
        <v>0</v>
      </c>
      <c r="O21" s="873">
        <v>0</v>
      </c>
      <c r="P21" s="874" t="s">
        <v>8</v>
      </c>
      <c r="Q21" s="871" t="s">
        <v>8</v>
      </c>
      <c r="R21" s="871">
        <v>0</v>
      </c>
      <c r="S21" s="871">
        <v>0</v>
      </c>
      <c r="T21" s="872">
        <v>0</v>
      </c>
      <c r="U21" s="870">
        <v>0</v>
      </c>
      <c r="V21" s="871">
        <v>0</v>
      </c>
      <c r="W21" s="871">
        <v>0</v>
      </c>
      <c r="X21" s="871">
        <v>0</v>
      </c>
      <c r="Y21" s="873">
        <v>0</v>
      </c>
      <c r="Z21" s="874" t="s">
        <v>8</v>
      </c>
      <c r="AA21" s="871" t="s">
        <v>8</v>
      </c>
      <c r="AB21" s="871">
        <v>0</v>
      </c>
      <c r="AC21" s="871">
        <v>0</v>
      </c>
      <c r="AD21" s="873">
        <v>0</v>
      </c>
      <c r="AE21" s="870">
        <v>0</v>
      </c>
      <c r="AF21" s="871">
        <v>0</v>
      </c>
      <c r="AG21" s="871">
        <v>0</v>
      </c>
      <c r="AH21" s="871">
        <v>0</v>
      </c>
      <c r="AI21" s="873">
        <v>0</v>
      </c>
      <c r="AJ21" s="874">
        <v>0</v>
      </c>
      <c r="AK21" s="871">
        <v>0</v>
      </c>
      <c r="AL21" s="871">
        <v>0</v>
      </c>
      <c r="AM21" s="871">
        <v>0</v>
      </c>
      <c r="AN21" s="872">
        <v>0</v>
      </c>
      <c r="AO21" s="870">
        <v>0</v>
      </c>
      <c r="AP21" s="871">
        <v>0</v>
      </c>
      <c r="AQ21" s="871" t="s">
        <v>8</v>
      </c>
      <c r="AR21" s="871" t="s">
        <v>8</v>
      </c>
      <c r="AS21" s="873" t="s">
        <v>8</v>
      </c>
      <c r="AT21" s="874">
        <v>0</v>
      </c>
      <c r="AU21" s="871">
        <v>0</v>
      </c>
      <c r="AV21" s="871">
        <v>0</v>
      </c>
      <c r="AW21" s="871">
        <v>0</v>
      </c>
      <c r="AX21" s="872">
        <v>0</v>
      </c>
      <c r="AY21" s="870">
        <v>0</v>
      </c>
      <c r="AZ21" s="871">
        <v>0</v>
      </c>
      <c r="BA21" s="871" t="s">
        <v>8</v>
      </c>
      <c r="BB21" s="871">
        <v>0</v>
      </c>
      <c r="BC21" s="873">
        <v>0</v>
      </c>
      <c r="BD21" s="874">
        <v>0</v>
      </c>
      <c r="BE21" s="871">
        <v>0</v>
      </c>
      <c r="BF21" s="871">
        <v>0</v>
      </c>
      <c r="BG21" s="871">
        <v>0</v>
      </c>
      <c r="BH21" s="872">
        <v>0</v>
      </c>
      <c r="BI21" s="870">
        <v>0</v>
      </c>
      <c r="BJ21" s="873">
        <v>0</v>
      </c>
      <c r="BK21" s="846">
        <f t="shared" si="1"/>
        <v>15</v>
      </c>
      <c r="BL21" s="53" t="str">
        <f t="shared" si="2"/>
        <v>キノンドー水水</v>
      </c>
    </row>
    <row r="22" spans="1:64" s="53" customFormat="1" ht="25.5" customHeight="1">
      <c r="A22" s="1245"/>
      <c r="B22" s="666">
        <f t="shared" si="3"/>
        <v>16</v>
      </c>
      <c r="C22" s="640" t="s">
        <v>645</v>
      </c>
      <c r="D22" s="641">
        <v>16</v>
      </c>
      <c r="E22" s="639" t="s">
        <v>6</v>
      </c>
      <c r="F22" s="875">
        <v>0</v>
      </c>
      <c r="G22" s="876">
        <v>0</v>
      </c>
      <c r="H22" s="876">
        <v>0</v>
      </c>
      <c r="I22" s="876" t="s">
        <v>8</v>
      </c>
      <c r="J22" s="877" t="s">
        <v>8</v>
      </c>
      <c r="K22" s="875">
        <v>0</v>
      </c>
      <c r="L22" s="876">
        <v>0</v>
      </c>
      <c r="M22" s="876">
        <v>0</v>
      </c>
      <c r="N22" s="876" t="s">
        <v>8</v>
      </c>
      <c r="O22" s="878">
        <v>0</v>
      </c>
      <c r="P22" s="879" t="s">
        <v>8</v>
      </c>
      <c r="Q22" s="876" t="s">
        <v>8</v>
      </c>
      <c r="R22" s="876">
        <v>0</v>
      </c>
      <c r="S22" s="876">
        <v>0</v>
      </c>
      <c r="T22" s="877">
        <v>0</v>
      </c>
      <c r="U22" s="875">
        <v>0</v>
      </c>
      <c r="V22" s="876">
        <v>0</v>
      </c>
      <c r="W22" s="876" t="s">
        <v>11</v>
      </c>
      <c r="X22" s="876">
        <v>0</v>
      </c>
      <c r="Y22" s="878">
        <v>0</v>
      </c>
      <c r="Z22" s="879">
        <v>0</v>
      </c>
      <c r="AA22" s="876" t="s">
        <v>8</v>
      </c>
      <c r="AB22" s="876" t="s">
        <v>8</v>
      </c>
      <c r="AC22" s="876">
        <v>0</v>
      </c>
      <c r="AD22" s="878" t="s">
        <v>8</v>
      </c>
      <c r="AE22" s="875" t="s">
        <v>8</v>
      </c>
      <c r="AF22" s="876" t="s">
        <v>8</v>
      </c>
      <c r="AG22" s="876">
        <v>0</v>
      </c>
      <c r="AH22" s="876">
        <v>0</v>
      </c>
      <c r="AI22" s="878" t="s">
        <v>8</v>
      </c>
      <c r="AJ22" s="879">
        <v>0</v>
      </c>
      <c r="AK22" s="876">
        <v>0</v>
      </c>
      <c r="AL22" s="876">
        <v>0</v>
      </c>
      <c r="AM22" s="876" t="s">
        <v>9</v>
      </c>
      <c r="AN22" s="877">
        <v>0</v>
      </c>
      <c r="AO22" s="875" t="s">
        <v>8</v>
      </c>
      <c r="AP22" s="876" t="s">
        <v>8</v>
      </c>
      <c r="AQ22" s="876">
        <v>0</v>
      </c>
      <c r="AR22" s="876">
        <v>0</v>
      </c>
      <c r="AS22" s="878" t="s">
        <v>8</v>
      </c>
      <c r="AT22" s="879">
        <v>0</v>
      </c>
      <c r="AU22" s="876">
        <v>0</v>
      </c>
      <c r="AV22" s="876" t="s">
        <v>8</v>
      </c>
      <c r="AW22" s="876" t="s">
        <v>8</v>
      </c>
      <c r="AX22" s="877" t="s">
        <v>8</v>
      </c>
      <c r="AY22" s="875" t="s">
        <v>8</v>
      </c>
      <c r="AZ22" s="876">
        <v>0</v>
      </c>
      <c r="BA22" s="876">
        <v>0</v>
      </c>
      <c r="BB22" s="876">
        <v>0</v>
      </c>
      <c r="BC22" s="878">
        <v>0</v>
      </c>
      <c r="BD22" s="879">
        <v>0</v>
      </c>
      <c r="BE22" s="876" t="s">
        <v>8</v>
      </c>
      <c r="BF22" s="876" t="s">
        <v>8</v>
      </c>
      <c r="BG22" s="876" t="s">
        <v>8</v>
      </c>
      <c r="BH22" s="877" t="s">
        <v>8</v>
      </c>
      <c r="BI22" s="875" t="s">
        <v>8</v>
      </c>
      <c r="BJ22" s="878" t="s">
        <v>8</v>
      </c>
      <c r="BK22" s="847">
        <f t="shared" si="1"/>
        <v>16</v>
      </c>
      <c r="BL22" s="53" t="str">
        <f t="shared" si="2"/>
        <v>クプロシールドFLFL</v>
      </c>
    </row>
    <row r="23" spans="1:64" s="53" customFormat="1" ht="26.1" customHeight="1">
      <c r="A23" s="1245"/>
      <c r="B23" s="667">
        <f t="shared" si="3"/>
        <v>17</v>
      </c>
      <c r="C23" s="649" t="s">
        <v>614</v>
      </c>
      <c r="D23" s="650">
        <v>17</v>
      </c>
      <c r="E23" s="648" t="s">
        <v>4</v>
      </c>
      <c r="F23" s="865">
        <v>0</v>
      </c>
      <c r="G23" s="866">
        <v>0</v>
      </c>
      <c r="H23" s="866">
        <v>0</v>
      </c>
      <c r="I23" s="866" t="s">
        <v>8</v>
      </c>
      <c r="J23" s="867">
        <v>0</v>
      </c>
      <c r="K23" s="865" t="s">
        <v>8</v>
      </c>
      <c r="L23" s="866">
        <v>0</v>
      </c>
      <c r="M23" s="866">
        <v>0</v>
      </c>
      <c r="N23" s="866">
        <v>0</v>
      </c>
      <c r="O23" s="868">
        <v>0</v>
      </c>
      <c r="P23" s="869">
        <v>0</v>
      </c>
      <c r="Q23" s="866">
        <v>0</v>
      </c>
      <c r="R23" s="866">
        <v>0</v>
      </c>
      <c r="S23" s="866">
        <v>0</v>
      </c>
      <c r="T23" s="867">
        <v>0</v>
      </c>
      <c r="U23" s="865">
        <v>0</v>
      </c>
      <c r="V23" s="866">
        <v>0</v>
      </c>
      <c r="W23" s="866">
        <v>0</v>
      </c>
      <c r="X23" s="866">
        <v>0</v>
      </c>
      <c r="Y23" s="868">
        <v>0</v>
      </c>
      <c r="Z23" s="869">
        <v>0</v>
      </c>
      <c r="AA23" s="866">
        <v>0</v>
      </c>
      <c r="AB23" s="866">
        <v>0</v>
      </c>
      <c r="AC23" s="866" t="s">
        <v>8</v>
      </c>
      <c r="AD23" s="868">
        <v>0</v>
      </c>
      <c r="AE23" s="865">
        <v>0</v>
      </c>
      <c r="AF23" s="866">
        <v>0</v>
      </c>
      <c r="AG23" s="866">
        <v>0</v>
      </c>
      <c r="AH23" s="866">
        <v>0</v>
      </c>
      <c r="AI23" s="868">
        <v>0</v>
      </c>
      <c r="AJ23" s="869">
        <v>0</v>
      </c>
      <c r="AK23" s="866">
        <v>0</v>
      </c>
      <c r="AL23" s="866">
        <v>0</v>
      </c>
      <c r="AM23" s="866">
        <v>0</v>
      </c>
      <c r="AN23" s="867">
        <v>0</v>
      </c>
      <c r="AO23" s="865">
        <v>0</v>
      </c>
      <c r="AP23" s="866">
        <v>0</v>
      </c>
      <c r="AQ23" s="866">
        <v>0</v>
      </c>
      <c r="AR23" s="866" t="s">
        <v>8</v>
      </c>
      <c r="AS23" s="868">
        <v>0</v>
      </c>
      <c r="AT23" s="869">
        <v>0</v>
      </c>
      <c r="AU23" s="866">
        <v>0</v>
      </c>
      <c r="AV23" s="866">
        <v>0</v>
      </c>
      <c r="AW23" s="866">
        <v>0</v>
      </c>
      <c r="AX23" s="867">
        <v>0</v>
      </c>
      <c r="AY23" s="865">
        <v>0</v>
      </c>
      <c r="AZ23" s="866">
        <v>0</v>
      </c>
      <c r="BA23" s="866" t="s">
        <v>8</v>
      </c>
      <c r="BB23" s="866">
        <v>0</v>
      </c>
      <c r="BC23" s="868">
        <v>0</v>
      </c>
      <c r="BD23" s="869">
        <v>0</v>
      </c>
      <c r="BE23" s="866">
        <v>0</v>
      </c>
      <c r="BF23" s="866">
        <v>0</v>
      </c>
      <c r="BG23" s="866">
        <v>0</v>
      </c>
      <c r="BH23" s="867">
        <v>0</v>
      </c>
      <c r="BI23" s="865">
        <v>0</v>
      </c>
      <c r="BJ23" s="868">
        <v>0</v>
      </c>
      <c r="BK23" s="845">
        <f t="shared" si="1"/>
        <v>17</v>
      </c>
      <c r="BL23" s="53" t="str">
        <f t="shared" si="2"/>
        <v>グリーンペンコゼブ水水</v>
      </c>
    </row>
    <row r="24" spans="1:64" s="53" customFormat="1" ht="26.1" customHeight="1">
      <c r="A24" s="1245"/>
      <c r="B24" s="667">
        <f t="shared" si="3"/>
        <v>18</v>
      </c>
      <c r="C24" s="649" t="s">
        <v>615</v>
      </c>
      <c r="D24" s="650">
        <v>18</v>
      </c>
      <c r="E24" s="648" t="s">
        <v>4</v>
      </c>
      <c r="F24" s="865">
        <v>0</v>
      </c>
      <c r="G24" s="866">
        <v>0</v>
      </c>
      <c r="H24" s="866">
        <v>0</v>
      </c>
      <c r="I24" s="866" t="s">
        <v>8</v>
      </c>
      <c r="J24" s="867">
        <v>0</v>
      </c>
      <c r="K24" s="865">
        <v>0</v>
      </c>
      <c r="L24" s="866">
        <v>0</v>
      </c>
      <c r="M24" s="866">
        <v>0</v>
      </c>
      <c r="N24" s="866">
        <v>0</v>
      </c>
      <c r="O24" s="868" t="s">
        <v>8</v>
      </c>
      <c r="P24" s="869" t="s">
        <v>8</v>
      </c>
      <c r="Q24" s="866">
        <v>0</v>
      </c>
      <c r="R24" s="866">
        <v>0</v>
      </c>
      <c r="S24" s="866">
        <v>0</v>
      </c>
      <c r="T24" s="867">
        <v>0</v>
      </c>
      <c r="U24" s="865" t="s">
        <v>11</v>
      </c>
      <c r="V24" s="866">
        <v>0</v>
      </c>
      <c r="W24" s="866">
        <v>0</v>
      </c>
      <c r="X24" s="866" t="s">
        <v>8</v>
      </c>
      <c r="Y24" s="868">
        <v>0</v>
      </c>
      <c r="Z24" s="869">
        <v>0</v>
      </c>
      <c r="AA24" s="866">
        <v>0</v>
      </c>
      <c r="AB24" s="866">
        <v>0</v>
      </c>
      <c r="AC24" s="866">
        <v>0</v>
      </c>
      <c r="AD24" s="868" t="s">
        <v>8</v>
      </c>
      <c r="AE24" s="865">
        <v>0</v>
      </c>
      <c r="AF24" s="866">
        <v>0</v>
      </c>
      <c r="AG24" s="866">
        <v>0</v>
      </c>
      <c r="AH24" s="866">
        <v>0</v>
      </c>
      <c r="AI24" s="868" t="s">
        <v>8</v>
      </c>
      <c r="AJ24" s="869" t="s">
        <v>8</v>
      </c>
      <c r="AK24" s="866">
        <v>0</v>
      </c>
      <c r="AL24" s="866">
        <v>0</v>
      </c>
      <c r="AM24" s="866">
        <v>0</v>
      </c>
      <c r="AN24" s="867" t="s">
        <v>8</v>
      </c>
      <c r="AO24" s="865">
        <v>0</v>
      </c>
      <c r="AP24" s="866" t="s">
        <v>8</v>
      </c>
      <c r="AQ24" s="866" t="s">
        <v>8</v>
      </c>
      <c r="AR24" s="866" t="s">
        <v>8</v>
      </c>
      <c r="AS24" s="868">
        <v>0</v>
      </c>
      <c r="AT24" s="869">
        <v>0</v>
      </c>
      <c r="AU24" s="866">
        <v>0</v>
      </c>
      <c r="AV24" s="866">
        <v>0</v>
      </c>
      <c r="AW24" s="866">
        <v>0</v>
      </c>
      <c r="AX24" s="867">
        <v>0</v>
      </c>
      <c r="AY24" s="865">
        <v>0</v>
      </c>
      <c r="AZ24" s="866">
        <v>0</v>
      </c>
      <c r="BA24" s="866" t="s">
        <v>8</v>
      </c>
      <c r="BB24" s="866" t="s">
        <v>8</v>
      </c>
      <c r="BC24" s="868">
        <v>0</v>
      </c>
      <c r="BD24" s="869">
        <v>0</v>
      </c>
      <c r="BE24" s="866">
        <v>0</v>
      </c>
      <c r="BF24" s="866">
        <v>0</v>
      </c>
      <c r="BG24" s="866" t="s">
        <v>8</v>
      </c>
      <c r="BH24" s="867">
        <v>0</v>
      </c>
      <c r="BI24" s="865">
        <v>0</v>
      </c>
      <c r="BJ24" s="868">
        <v>0</v>
      </c>
      <c r="BK24" s="845">
        <f t="shared" si="1"/>
        <v>18</v>
      </c>
      <c r="BL24" s="53" t="str">
        <f t="shared" si="2"/>
        <v>ゲッター水水</v>
      </c>
    </row>
    <row r="25" spans="1:64" s="53" customFormat="1" ht="26.1" customHeight="1">
      <c r="A25" s="1245"/>
      <c r="B25" s="667">
        <f t="shared" si="3"/>
        <v>19</v>
      </c>
      <c r="C25" s="649" t="s">
        <v>616</v>
      </c>
      <c r="D25" s="650">
        <v>19</v>
      </c>
      <c r="E25" s="648" t="s">
        <v>6</v>
      </c>
      <c r="F25" s="865" t="s">
        <v>8</v>
      </c>
      <c r="G25" s="866" t="s">
        <v>8</v>
      </c>
      <c r="H25" s="866">
        <v>0</v>
      </c>
      <c r="I25" s="866">
        <v>0</v>
      </c>
      <c r="J25" s="867">
        <v>0</v>
      </c>
      <c r="K25" s="865">
        <v>0</v>
      </c>
      <c r="L25" s="866">
        <v>0</v>
      </c>
      <c r="M25" s="866">
        <v>0</v>
      </c>
      <c r="N25" s="866">
        <v>0</v>
      </c>
      <c r="O25" s="868">
        <v>0</v>
      </c>
      <c r="P25" s="869" t="s">
        <v>8</v>
      </c>
      <c r="Q25" s="866">
        <v>0</v>
      </c>
      <c r="R25" s="866">
        <v>0</v>
      </c>
      <c r="S25" s="866">
        <v>0</v>
      </c>
      <c r="T25" s="867">
        <v>0</v>
      </c>
      <c r="U25" s="865">
        <v>0</v>
      </c>
      <c r="V25" s="866">
        <v>0</v>
      </c>
      <c r="W25" s="866" t="s">
        <v>8</v>
      </c>
      <c r="X25" s="866">
        <v>0</v>
      </c>
      <c r="Y25" s="868">
        <v>0</v>
      </c>
      <c r="Z25" s="869">
        <v>0</v>
      </c>
      <c r="AA25" s="866" t="s">
        <v>8</v>
      </c>
      <c r="AB25" s="866" t="s">
        <v>8</v>
      </c>
      <c r="AC25" s="866">
        <v>0</v>
      </c>
      <c r="AD25" s="868" t="s">
        <v>8</v>
      </c>
      <c r="AE25" s="865">
        <v>0</v>
      </c>
      <c r="AF25" s="866">
        <v>0</v>
      </c>
      <c r="AG25" s="866">
        <v>0</v>
      </c>
      <c r="AH25" s="866">
        <v>0</v>
      </c>
      <c r="AI25" s="868" t="s">
        <v>8</v>
      </c>
      <c r="AJ25" s="869">
        <v>0</v>
      </c>
      <c r="AK25" s="866">
        <v>0</v>
      </c>
      <c r="AL25" s="866">
        <v>0</v>
      </c>
      <c r="AM25" s="866" t="s">
        <v>9</v>
      </c>
      <c r="AN25" s="867" t="s">
        <v>8</v>
      </c>
      <c r="AO25" s="865">
        <v>0</v>
      </c>
      <c r="AP25" s="866" t="s">
        <v>8</v>
      </c>
      <c r="AQ25" s="866">
        <v>0</v>
      </c>
      <c r="AR25" s="866">
        <v>0</v>
      </c>
      <c r="AS25" s="868">
        <v>0</v>
      </c>
      <c r="AT25" s="869" t="s">
        <v>8</v>
      </c>
      <c r="AU25" s="866">
        <v>0</v>
      </c>
      <c r="AV25" s="866">
        <v>0</v>
      </c>
      <c r="AW25" s="866" t="s">
        <v>8</v>
      </c>
      <c r="AX25" s="867">
        <v>0</v>
      </c>
      <c r="AY25" s="865">
        <v>0</v>
      </c>
      <c r="AZ25" s="866">
        <v>0</v>
      </c>
      <c r="BA25" s="866">
        <v>0</v>
      </c>
      <c r="BB25" s="866">
        <v>0</v>
      </c>
      <c r="BC25" s="868">
        <v>0</v>
      </c>
      <c r="BD25" s="869">
        <v>0</v>
      </c>
      <c r="BE25" s="866" t="s">
        <v>8</v>
      </c>
      <c r="BF25" s="866" t="s">
        <v>8</v>
      </c>
      <c r="BG25" s="866">
        <v>0</v>
      </c>
      <c r="BH25" s="867" t="s">
        <v>8</v>
      </c>
      <c r="BI25" s="865" t="s">
        <v>8</v>
      </c>
      <c r="BJ25" s="868">
        <v>0</v>
      </c>
      <c r="BK25" s="845">
        <f t="shared" si="1"/>
        <v>19</v>
      </c>
      <c r="BL25" s="53" t="str">
        <f t="shared" si="2"/>
        <v>ケンジャFLFL</v>
      </c>
    </row>
    <row r="26" spans="1:64" s="53" customFormat="1" ht="26.1" customHeight="1" thickBot="1">
      <c r="A26" s="1245"/>
      <c r="B26" s="668">
        <f t="shared" si="3"/>
        <v>20</v>
      </c>
      <c r="C26" s="669" t="s">
        <v>647</v>
      </c>
      <c r="D26" s="670">
        <v>20</v>
      </c>
      <c r="E26" s="671" t="s">
        <v>14</v>
      </c>
      <c r="F26" s="880">
        <v>0</v>
      </c>
      <c r="G26" s="881">
        <v>0</v>
      </c>
      <c r="H26" s="881">
        <v>0</v>
      </c>
      <c r="I26" s="881">
        <v>0</v>
      </c>
      <c r="J26" s="882">
        <v>0</v>
      </c>
      <c r="K26" s="880" t="s">
        <v>8</v>
      </c>
      <c r="L26" s="881">
        <v>0</v>
      </c>
      <c r="M26" s="881">
        <v>0</v>
      </c>
      <c r="N26" s="881">
        <v>0</v>
      </c>
      <c r="O26" s="883">
        <v>0</v>
      </c>
      <c r="P26" s="884">
        <v>0</v>
      </c>
      <c r="Q26" s="881">
        <v>0</v>
      </c>
      <c r="R26" s="881">
        <v>0</v>
      </c>
      <c r="S26" s="881">
        <v>0</v>
      </c>
      <c r="T26" s="882">
        <v>0</v>
      </c>
      <c r="U26" s="880">
        <v>0</v>
      </c>
      <c r="V26" s="881">
        <v>0</v>
      </c>
      <c r="W26" s="881">
        <v>0</v>
      </c>
      <c r="X26" s="881">
        <v>0</v>
      </c>
      <c r="Y26" s="883">
        <v>0</v>
      </c>
      <c r="Z26" s="884">
        <v>0</v>
      </c>
      <c r="AA26" s="881">
        <v>0</v>
      </c>
      <c r="AB26" s="881">
        <v>0</v>
      </c>
      <c r="AC26" s="881">
        <v>0</v>
      </c>
      <c r="AD26" s="883">
        <v>0</v>
      </c>
      <c r="AE26" s="880">
        <v>0</v>
      </c>
      <c r="AF26" s="881">
        <v>0</v>
      </c>
      <c r="AG26" s="881">
        <v>0</v>
      </c>
      <c r="AH26" s="881">
        <v>0</v>
      </c>
      <c r="AI26" s="883">
        <v>0</v>
      </c>
      <c r="AJ26" s="884">
        <v>0</v>
      </c>
      <c r="AK26" s="881">
        <v>0</v>
      </c>
      <c r="AL26" s="881">
        <v>0</v>
      </c>
      <c r="AM26" s="881">
        <v>0</v>
      </c>
      <c r="AN26" s="882">
        <v>0</v>
      </c>
      <c r="AO26" s="880">
        <v>0</v>
      </c>
      <c r="AP26" s="881">
        <v>0</v>
      </c>
      <c r="AQ26" s="881" t="s">
        <v>8</v>
      </c>
      <c r="AR26" s="881" t="s">
        <v>12</v>
      </c>
      <c r="AS26" s="883" t="s">
        <v>8</v>
      </c>
      <c r="AT26" s="884">
        <v>0</v>
      </c>
      <c r="AU26" s="881">
        <v>0</v>
      </c>
      <c r="AV26" s="881">
        <v>0</v>
      </c>
      <c r="AW26" s="881" t="s">
        <v>8</v>
      </c>
      <c r="AX26" s="882">
        <v>0</v>
      </c>
      <c r="AY26" s="880">
        <v>0</v>
      </c>
      <c r="AZ26" s="881">
        <v>0</v>
      </c>
      <c r="BA26" s="881" t="s">
        <v>11</v>
      </c>
      <c r="BB26" s="881" t="s">
        <v>8</v>
      </c>
      <c r="BC26" s="883">
        <v>0</v>
      </c>
      <c r="BD26" s="884">
        <v>0</v>
      </c>
      <c r="BE26" s="881">
        <v>0</v>
      </c>
      <c r="BF26" s="881">
        <v>0</v>
      </c>
      <c r="BG26" s="881">
        <v>0</v>
      </c>
      <c r="BH26" s="882">
        <v>0</v>
      </c>
      <c r="BI26" s="880">
        <v>0</v>
      </c>
      <c r="BJ26" s="883">
        <v>0</v>
      </c>
      <c r="BK26" s="848">
        <f t="shared" si="1"/>
        <v>20</v>
      </c>
      <c r="BL26" s="53" t="str">
        <f t="shared" si="2"/>
        <v>コサイド３０００DFDF</v>
      </c>
    </row>
    <row r="27" spans="1:64" s="53" customFormat="1" ht="26.1" customHeight="1">
      <c r="A27" s="1245"/>
      <c r="B27" s="678">
        <f t="shared" si="3"/>
        <v>21</v>
      </c>
      <c r="C27" s="679" t="s">
        <v>617</v>
      </c>
      <c r="D27" s="680">
        <v>21</v>
      </c>
      <c r="E27" s="678" t="s">
        <v>6</v>
      </c>
      <c r="F27" s="860" t="s">
        <v>8</v>
      </c>
      <c r="G27" s="861">
        <v>0</v>
      </c>
      <c r="H27" s="861" t="s">
        <v>8</v>
      </c>
      <c r="I27" s="861">
        <v>0</v>
      </c>
      <c r="J27" s="862">
        <v>0</v>
      </c>
      <c r="K27" s="860">
        <v>0</v>
      </c>
      <c r="L27" s="861">
        <v>0</v>
      </c>
      <c r="M27" s="861">
        <v>0</v>
      </c>
      <c r="N27" s="861">
        <v>0</v>
      </c>
      <c r="O27" s="863" t="s">
        <v>8</v>
      </c>
      <c r="P27" s="864" t="s">
        <v>8</v>
      </c>
      <c r="Q27" s="861" t="s">
        <v>8</v>
      </c>
      <c r="R27" s="861">
        <v>0</v>
      </c>
      <c r="S27" s="861" t="s">
        <v>8</v>
      </c>
      <c r="T27" s="862" t="s">
        <v>8</v>
      </c>
      <c r="U27" s="860">
        <v>0</v>
      </c>
      <c r="V27" s="861">
        <v>0</v>
      </c>
      <c r="W27" s="861">
        <v>0</v>
      </c>
      <c r="X27" s="861">
        <v>0</v>
      </c>
      <c r="Y27" s="863">
        <v>0</v>
      </c>
      <c r="Z27" s="864">
        <v>0</v>
      </c>
      <c r="AA27" s="861">
        <v>0</v>
      </c>
      <c r="AB27" s="861">
        <v>0</v>
      </c>
      <c r="AC27" s="861">
        <v>0</v>
      </c>
      <c r="AD27" s="863" t="s">
        <v>8</v>
      </c>
      <c r="AE27" s="860">
        <v>0</v>
      </c>
      <c r="AF27" s="861">
        <v>0</v>
      </c>
      <c r="AG27" s="861">
        <v>0</v>
      </c>
      <c r="AH27" s="861">
        <v>0</v>
      </c>
      <c r="AI27" s="863" t="s">
        <v>8</v>
      </c>
      <c r="AJ27" s="864" t="s">
        <v>8</v>
      </c>
      <c r="AK27" s="861" t="s">
        <v>8</v>
      </c>
      <c r="AL27" s="861">
        <v>0</v>
      </c>
      <c r="AM27" s="861" t="s">
        <v>8</v>
      </c>
      <c r="AN27" s="862" t="s">
        <v>8</v>
      </c>
      <c r="AO27" s="860">
        <v>0</v>
      </c>
      <c r="AP27" s="861" t="s">
        <v>8</v>
      </c>
      <c r="AQ27" s="861" t="s">
        <v>8</v>
      </c>
      <c r="AR27" s="861">
        <v>0</v>
      </c>
      <c r="AS27" s="863">
        <v>0</v>
      </c>
      <c r="AT27" s="864">
        <v>0</v>
      </c>
      <c r="AU27" s="861">
        <v>0</v>
      </c>
      <c r="AV27" s="861">
        <v>0</v>
      </c>
      <c r="AW27" s="861">
        <v>0</v>
      </c>
      <c r="AX27" s="862">
        <v>0</v>
      </c>
      <c r="AY27" s="860">
        <v>0</v>
      </c>
      <c r="AZ27" s="861">
        <v>0</v>
      </c>
      <c r="BA27" s="861">
        <v>0</v>
      </c>
      <c r="BB27" s="861">
        <v>0</v>
      </c>
      <c r="BC27" s="863">
        <v>0</v>
      </c>
      <c r="BD27" s="864" t="s">
        <v>8</v>
      </c>
      <c r="BE27" s="861">
        <v>0</v>
      </c>
      <c r="BF27" s="861">
        <v>0</v>
      </c>
      <c r="BG27" s="861" t="s">
        <v>8</v>
      </c>
      <c r="BH27" s="862">
        <v>0</v>
      </c>
      <c r="BI27" s="860">
        <v>0</v>
      </c>
      <c r="BJ27" s="863" t="s">
        <v>8</v>
      </c>
      <c r="BK27" s="844">
        <f t="shared" si="1"/>
        <v>21</v>
      </c>
      <c r="BL27" s="53" t="str">
        <f t="shared" si="2"/>
        <v>ザンプロＤＭFLFL</v>
      </c>
    </row>
    <row r="28" spans="1:64" s="53" customFormat="1" ht="26.1" customHeight="1">
      <c r="A28" s="1245"/>
      <c r="B28" s="648">
        <f t="shared" si="3"/>
        <v>22</v>
      </c>
      <c r="C28" s="649" t="s">
        <v>769</v>
      </c>
      <c r="D28" s="650">
        <v>22</v>
      </c>
      <c r="E28" s="648" t="s">
        <v>13</v>
      </c>
      <c r="F28" s="865" t="s">
        <v>8</v>
      </c>
      <c r="G28" s="866">
        <v>0</v>
      </c>
      <c r="H28" s="866" t="s">
        <v>11</v>
      </c>
      <c r="I28" s="866">
        <v>0</v>
      </c>
      <c r="J28" s="867">
        <v>0</v>
      </c>
      <c r="K28" s="865">
        <v>0</v>
      </c>
      <c r="L28" s="866">
        <v>0</v>
      </c>
      <c r="M28" s="866" t="s">
        <v>8</v>
      </c>
      <c r="N28" s="866">
        <v>0</v>
      </c>
      <c r="O28" s="868" t="s">
        <v>8</v>
      </c>
      <c r="P28" s="869" t="s">
        <v>8</v>
      </c>
      <c r="Q28" s="866" t="s">
        <v>7</v>
      </c>
      <c r="R28" s="866">
        <v>0</v>
      </c>
      <c r="S28" s="866" t="s">
        <v>8</v>
      </c>
      <c r="T28" s="867" t="s">
        <v>8</v>
      </c>
      <c r="U28" s="865" t="s">
        <v>8</v>
      </c>
      <c r="V28" s="866">
        <v>0</v>
      </c>
      <c r="W28" s="866">
        <v>0</v>
      </c>
      <c r="X28" s="866" t="s">
        <v>8</v>
      </c>
      <c r="Y28" s="868">
        <v>0</v>
      </c>
      <c r="Z28" s="869">
        <v>0</v>
      </c>
      <c r="AA28" s="866">
        <v>0</v>
      </c>
      <c r="AB28" s="866">
        <v>0</v>
      </c>
      <c r="AC28" s="866">
        <v>0</v>
      </c>
      <c r="AD28" s="868" t="s">
        <v>8</v>
      </c>
      <c r="AE28" s="865">
        <v>0</v>
      </c>
      <c r="AF28" s="866">
        <v>0</v>
      </c>
      <c r="AG28" s="866">
        <v>0</v>
      </c>
      <c r="AH28" s="866">
        <v>0</v>
      </c>
      <c r="AI28" s="868" t="s">
        <v>8</v>
      </c>
      <c r="AJ28" s="869" t="s">
        <v>8</v>
      </c>
      <c r="AK28" s="866" t="s">
        <v>8</v>
      </c>
      <c r="AL28" s="866">
        <v>0</v>
      </c>
      <c r="AM28" s="866" t="s">
        <v>8</v>
      </c>
      <c r="AN28" s="867" t="s">
        <v>8</v>
      </c>
      <c r="AO28" s="865">
        <v>0</v>
      </c>
      <c r="AP28" s="866" t="s">
        <v>8</v>
      </c>
      <c r="AQ28" s="866">
        <v>0</v>
      </c>
      <c r="AR28" s="866">
        <v>0</v>
      </c>
      <c r="AS28" s="868">
        <v>0</v>
      </c>
      <c r="AT28" s="869">
        <v>0</v>
      </c>
      <c r="AU28" s="866" t="s">
        <v>8</v>
      </c>
      <c r="AV28" s="866" t="s">
        <v>8</v>
      </c>
      <c r="AW28" s="866" t="s">
        <v>8</v>
      </c>
      <c r="AX28" s="867">
        <v>0</v>
      </c>
      <c r="AY28" s="865">
        <v>0</v>
      </c>
      <c r="AZ28" s="866">
        <v>0</v>
      </c>
      <c r="BA28" s="866" t="s">
        <v>8</v>
      </c>
      <c r="BB28" s="866">
        <v>0</v>
      </c>
      <c r="BC28" s="868">
        <v>0</v>
      </c>
      <c r="BD28" s="869" t="s">
        <v>8</v>
      </c>
      <c r="BE28" s="866" t="s">
        <v>8</v>
      </c>
      <c r="BF28" s="866" t="s">
        <v>8</v>
      </c>
      <c r="BG28" s="866" t="s">
        <v>8</v>
      </c>
      <c r="BH28" s="867" t="s">
        <v>8</v>
      </c>
      <c r="BI28" s="865" t="s">
        <v>8</v>
      </c>
      <c r="BJ28" s="868" t="s">
        <v>8</v>
      </c>
      <c r="BK28" s="845">
        <f t="shared" si="1"/>
        <v>22</v>
      </c>
      <c r="BL28" s="53" t="str">
        <f t="shared" si="2"/>
        <v>シグナムＷＤＧ顆顆</v>
      </c>
    </row>
    <row r="29" spans="1:64" s="53" customFormat="1" ht="26.1" customHeight="1">
      <c r="A29" s="1245"/>
      <c r="B29" s="648">
        <f t="shared" si="3"/>
        <v>23</v>
      </c>
      <c r="C29" s="649" t="s">
        <v>618</v>
      </c>
      <c r="D29" s="650">
        <v>23</v>
      </c>
      <c r="E29" s="648" t="s">
        <v>4</v>
      </c>
      <c r="F29" s="865">
        <v>0</v>
      </c>
      <c r="G29" s="866">
        <v>0</v>
      </c>
      <c r="H29" s="866">
        <v>0</v>
      </c>
      <c r="I29" s="866" t="s">
        <v>8</v>
      </c>
      <c r="J29" s="867" t="s">
        <v>8</v>
      </c>
      <c r="K29" s="865">
        <v>0</v>
      </c>
      <c r="L29" s="866">
        <v>0</v>
      </c>
      <c r="M29" s="866">
        <v>0</v>
      </c>
      <c r="N29" s="866">
        <v>0</v>
      </c>
      <c r="O29" s="868" t="s">
        <v>8</v>
      </c>
      <c r="P29" s="869" t="s">
        <v>8</v>
      </c>
      <c r="Q29" s="866" t="s">
        <v>8</v>
      </c>
      <c r="R29" s="866">
        <v>0</v>
      </c>
      <c r="S29" s="866">
        <v>0</v>
      </c>
      <c r="T29" s="867">
        <v>0</v>
      </c>
      <c r="U29" s="865" t="s">
        <v>8</v>
      </c>
      <c r="V29" s="866">
        <v>0</v>
      </c>
      <c r="W29" s="866">
        <v>0</v>
      </c>
      <c r="X29" s="866" t="s">
        <v>8</v>
      </c>
      <c r="Y29" s="868">
        <v>0</v>
      </c>
      <c r="Z29" s="869">
        <v>0</v>
      </c>
      <c r="AA29" s="866">
        <v>0</v>
      </c>
      <c r="AB29" s="866">
        <v>0</v>
      </c>
      <c r="AC29" s="866" t="s">
        <v>8</v>
      </c>
      <c r="AD29" s="868">
        <v>0</v>
      </c>
      <c r="AE29" s="865">
        <v>0</v>
      </c>
      <c r="AF29" s="866">
        <v>0</v>
      </c>
      <c r="AG29" s="866" t="s">
        <v>8</v>
      </c>
      <c r="AH29" s="866">
        <v>0</v>
      </c>
      <c r="AI29" s="868">
        <v>0</v>
      </c>
      <c r="AJ29" s="869">
        <v>0</v>
      </c>
      <c r="AK29" s="866">
        <v>0</v>
      </c>
      <c r="AL29" s="866">
        <v>0</v>
      </c>
      <c r="AM29" s="866">
        <v>0</v>
      </c>
      <c r="AN29" s="867">
        <v>0</v>
      </c>
      <c r="AO29" s="865">
        <v>0</v>
      </c>
      <c r="AP29" s="866">
        <v>0</v>
      </c>
      <c r="AQ29" s="866" t="s">
        <v>8</v>
      </c>
      <c r="AR29" s="866" t="s">
        <v>8</v>
      </c>
      <c r="AS29" s="868">
        <v>0</v>
      </c>
      <c r="AT29" s="869">
        <v>0</v>
      </c>
      <c r="AU29" s="866">
        <v>0</v>
      </c>
      <c r="AV29" s="866">
        <v>0</v>
      </c>
      <c r="AW29" s="866">
        <v>0</v>
      </c>
      <c r="AX29" s="867">
        <v>0</v>
      </c>
      <c r="AY29" s="865">
        <v>0</v>
      </c>
      <c r="AZ29" s="866">
        <v>0</v>
      </c>
      <c r="BA29" s="866" t="s">
        <v>8</v>
      </c>
      <c r="BB29" s="866" t="s">
        <v>8</v>
      </c>
      <c r="BC29" s="868">
        <v>0</v>
      </c>
      <c r="BD29" s="869">
        <v>0</v>
      </c>
      <c r="BE29" s="866">
        <v>0</v>
      </c>
      <c r="BF29" s="866" t="s">
        <v>8</v>
      </c>
      <c r="BG29" s="866">
        <v>0</v>
      </c>
      <c r="BH29" s="867" t="s">
        <v>7</v>
      </c>
      <c r="BI29" s="865">
        <v>0</v>
      </c>
      <c r="BJ29" s="868" t="s">
        <v>8</v>
      </c>
      <c r="BK29" s="845">
        <f t="shared" si="1"/>
        <v>23</v>
      </c>
      <c r="BL29" s="53" t="str">
        <f t="shared" si="2"/>
        <v>ジマンダイセン水水</v>
      </c>
    </row>
    <row r="30" spans="1:64" s="53" customFormat="1" ht="26.1" customHeight="1">
      <c r="A30" s="1245"/>
      <c r="B30" s="648">
        <f t="shared" si="3"/>
        <v>24</v>
      </c>
      <c r="C30" s="649" t="s">
        <v>619</v>
      </c>
      <c r="D30" s="650">
        <v>24</v>
      </c>
      <c r="E30" s="648" t="s">
        <v>6</v>
      </c>
      <c r="F30" s="865" t="s">
        <v>8</v>
      </c>
      <c r="G30" s="866">
        <v>0</v>
      </c>
      <c r="H30" s="866">
        <v>0</v>
      </c>
      <c r="I30" s="866" t="s">
        <v>8</v>
      </c>
      <c r="J30" s="867">
        <v>0</v>
      </c>
      <c r="K30" s="865">
        <v>0</v>
      </c>
      <c r="L30" s="866">
        <v>0</v>
      </c>
      <c r="M30" s="866">
        <v>0</v>
      </c>
      <c r="N30" s="866">
        <v>0</v>
      </c>
      <c r="O30" s="868" t="s">
        <v>8</v>
      </c>
      <c r="P30" s="869" t="s">
        <v>8</v>
      </c>
      <c r="Q30" s="866">
        <v>0</v>
      </c>
      <c r="R30" s="866">
        <v>0</v>
      </c>
      <c r="S30" s="866" t="s">
        <v>8</v>
      </c>
      <c r="T30" s="867">
        <v>0</v>
      </c>
      <c r="U30" s="865">
        <v>0</v>
      </c>
      <c r="V30" s="866" t="s">
        <v>8</v>
      </c>
      <c r="W30" s="866">
        <v>0</v>
      </c>
      <c r="X30" s="866">
        <v>0</v>
      </c>
      <c r="Y30" s="868">
        <v>0</v>
      </c>
      <c r="Z30" s="869">
        <v>0</v>
      </c>
      <c r="AA30" s="866">
        <v>0</v>
      </c>
      <c r="AB30" s="866" t="s">
        <v>8</v>
      </c>
      <c r="AC30" s="866">
        <v>0</v>
      </c>
      <c r="AD30" s="868" t="s">
        <v>8</v>
      </c>
      <c r="AE30" s="865">
        <v>0</v>
      </c>
      <c r="AF30" s="866">
        <v>0</v>
      </c>
      <c r="AG30" s="866">
        <v>0</v>
      </c>
      <c r="AH30" s="866">
        <v>0</v>
      </c>
      <c r="AI30" s="868" t="s">
        <v>8</v>
      </c>
      <c r="AJ30" s="869" t="s">
        <v>8</v>
      </c>
      <c r="AK30" s="866">
        <v>0</v>
      </c>
      <c r="AL30" s="866">
        <v>0</v>
      </c>
      <c r="AM30" s="866" t="s">
        <v>8</v>
      </c>
      <c r="AN30" s="867">
        <v>0</v>
      </c>
      <c r="AO30" s="865">
        <v>0</v>
      </c>
      <c r="AP30" s="866" t="s">
        <v>8</v>
      </c>
      <c r="AQ30" s="866">
        <v>0</v>
      </c>
      <c r="AR30" s="866">
        <v>0</v>
      </c>
      <c r="AS30" s="868">
        <v>0</v>
      </c>
      <c r="AT30" s="869" t="s">
        <v>8</v>
      </c>
      <c r="AU30" s="866">
        <v>0</v>
      </c>
      <c r="AV30" s="866">
        <v>0</v>
      </c>
      <c r="AW30" s="866" t="s">
        <v>8</v>
      </c>
      <c r="AX30" s="867">
        <v>0</v>
      </c>
      <c r="AY30" s="865">
        <v>0</v>
      </c>
      <c r="AZ30" s="866">
        <v>0</v>
      </c>
      <c r="BA30" s="866" t="s">
        <v>8</v>
      </c>
      <c r="BB30" s="866">
        <v>0</v>
      </c>
      <c r="BC30" s="868">
        <v>0</v>
      </c>
      <c r="BD30" s="869">
        <v>0</v>
      </c>
      <c r="BE30" s="866">
        <v>0</v>
      </c>
      <c r="BF30" s="866" t="s">
        <v>8</v>
      </c>
      <c r="BG30" s="866" t="s">
        <v>8</v>
      </c>
      <c r="BH30" s="867">
        <v>0</v>
      </c>
      <c r="BI30" s="865">
        <v>0</v>
      </c>
      <c r="BJ30" s="868">
        <v>0</v>
      </c>
      <c r="BK30" s="845">
        <f t="shared" si="1"/>
        <v>24</v>
      </c>
      <c r="BL30" s="53" t="str">
        <f t="shared" si="2"/>
        <v>スクレアFLFL</v>
      </c>
    </row>
    <row r="31" spans="1:64" s="53" customFormat="1" ht="26.1" customHeight="1" thickBot="1">
      <c r="A31" s="1245"/>
      <c r="B31" s="657">
        <f t="shared" si="3"/>
        <v>25</v>
      </c>
      <c r="C31" s="658" t="s">
        <v>507</v>
      </c>
      <c r="D31" s="659">
        <v>25</v>
      </c>
      <c r="E31" s="657" t="s">
        <v>4</v>
      </c>
      <c r="F31" s="870">
        <v>0</v>
      </c>
      <c r="G31" s="871">
        <v>0</v>
      </c>
      <c r="H31" s="871">
        <v>0</v>
      </c>
      <c r="I31" s="871" t="s">
        <v>8</v>
      </c>
      <c r="J31" s="872" t="s">
        <v>8</v>
      </c>
      <c r="K31" s="870" t="s">
        <v>8</v>
      </c>
      <c r="L31" s="871">
        <v>0</v>
      </c>
      <c r="M31" s="871">
        <v>0</v>
      </c>
      <c r="N31" s="871" t="s">
        <v>8</v>
      </c>
      <c r="O31" s="873">
        <v>0</v>
      </c>
      <c r="P31" s="874">
        <v>0</v>
      </c>
      <c r="Q31" s="871" t="s">
        <v>12</v>
      </c>
      <c r="R31" s="871" t="s">
        <v>8</v>
      </c>
      <c r="S31" s="871">
        <v>0</v>
      </c>
      <c r="T31" s="872">
        <v>0</v>
      </c>
      <c r="U31" s="870" t="s">
        <v>8</v>
      </c>
      <c r="V31" s="871">
        <v>0</v>
      </c>
      <c r="W31" s="871" t="s">
        <v>8</v>
      </c>
      <c r="X31" s="871" t="s">
        <v>8</v>
      </c>
      <c r="Y31" s="873">
        <v>0</v>
      </c>
      <c r="Z31" s="874" t="s">
        <v>8</v>
      </c>
      <c r="AA31" s="871" t="s">
        <v>8</v>
      </c>
      <c r="AB31" s="871">
        <v>0</v>
      </c>
      <c r="AC31" s="871" t="s">
        <v>8</v>
      </c>
      <c r="AD31" s="873">
        <v>0</v>
      </c>
      <c r="AE31" s="870">
        <v>0</v>
      </c>
      <c r="AF31" s="871" t="s">
        <v>8</v>
      </c>
      <c r="AG31" s="871" t="s">
        <v>8</v>
      </c>
      <c r="AH31" s="871">
        <v>0</v>
      </c>
      <c r="AI31" s="873" t="s">
        <v>8</v>
      </c>
      <c r="AJ31" s="874">
        <v>0</v>
      </c>
      <c r="AK31" s="871">
        <v>0</v>
      </c>
      <c r="AL31" s="871">
        <v>0</v>
      </c>
      <c r="AM31" s="871" t="s">
        <v>8</v>
      </c>
      <c r="AN31" s="872">
        <v>0</v>
      </c>
      <c r="AO31" s="870" t="s">
        <v>8</v>
      </c>
      <c r="AP31" s="871" t="s">
        <v>8</v>
      </c>
      <c r="AQ31" s="871" t="s">
        <v>8</v>
      </c>
      <c r="AR31" s="871" t="s">
        <v>8</v>
      </c>
      <c r="AS31" s="873" t="s">
        <v>8</v>
      </c>
      <c r="AT31" s="874">
        <v>0</v>
      </c>
      <c r="AU31" s="871">
        <v>0</v>
      </c>
      <c r="AV31" s="871" t="s">
        <v>15</v>
      </c>
      <c r="AW31" s="871" t="s">
        <v>8</v>
      </c>
      <c r="AX31" s="872">
        <v>0</v>
      </c>
      <c r="AY31" s="870" t="s">
        <v>8</v>
      </c>
      <c r="AZ31" s="871">
        <v>0</v>
      </c>
      <c r="BA31" s="871" t="s">
        <v>8</v>
      </c>
      <c r="BB31" s="871" t="s">
        <v>8</v>
      </c>
      <c r="BC31" s="873">
        <v>0</v>
      </c>
      <c r="BD31" s="874">
        <v>0</v>
      </c>
      <c r="BE31" s="871" t="s">
        <v>8</v>
      </c>
      <c r="BF31" s="871" t="s">
        <v>8</v>
      </c>
      <c r="BG31" s="871" t="s">
        <v>8</v>
      </c>
      <c r="BH31" s="872" t="s">
        <v>8</v>
      </c>
      <c r="BI31" s="870" t="s">
        <v>8</v>
      </c>
      <c r="BJ31" s="873" t="s">
        <v>8</v>
      </c>
      <c r="BK31" s="846">
        <f t="shared" si="1"/>
        <v>25</v>
      </c>
      <c r="BL31" s="53" t="str">
        <f t="shared" si="2"/>
        <v>スターナ水水</v>
      </c>
    </row>
    <row r="32" spans="1:64" s="53" customFormat="1" ht="26.1" customHeight="1">
      <c r="A32" s="1245"/>
      <c r="B32" s="666">
        <f t="shared" si="3"/>
        <v>26</v>
      </c>
      <c r="C32" s="640" t="s">
        <v>620</v>
      </c>
      <c r="D32" s="641">
        <v>26</v>
      </c>
      <c r="E32" s="639" t="s">
        <v>4</v>
      </c>
      <c r="F32" s="875">
        <v>0</v>
      </c>
      <c r="G32" s="876">
        <v>0</v>
      </c>
      <c r="H32" s="876">
        <v>0</v>
      </c>
      <c r="I32" s="876" t="s">
        <v>8</v>
      </c>
      <c r="J32" s="877" t="s">
        <v>8</v>
      </c>
      <c r="K32" s="875" t="s">
        <v>8</v>
      </c>
      <c r="L32" s="876" t="s">
        <v>8</v>
      </c>
      <c r="M32" s="876">
        <v>0</v>
      </c>
      <c r="N32" s="876">
        <v>0</v>
      </c>
      <c r="O32" s="878" t="s">
        <v>8</v>
      </c>
      <c r="P32" s="879" t="s">
        <v>8</v>
      </c>
      <c r="Q32" s="876">
        <v>0</v>
      </c>
      <c r="R32" s="876">
        <v>0</v>
      </c>
      <c r="S32" s="876">
        <v>0</v>
      </c>
      <c r="T32" s="877">
        <v>0</v>
      </c>
      <c r="U32" s="875" t="s">
        <v>8</v>
      </c>
      <c r="V32" s="876">
        <v>0</v>
      </c>
      <c r="W32" s="876">
        <v>0</v>
      </c>
      <c r="X32" s="876">
        <v>0</v>
      </c>
      <c r="Y32" s="878">
        <v>0</v>
      </c>
      <c r="Z32" s="879">
        <v>0</v>
      </c>
      <c r="AA32" s="876">
        <v>0</v>
      </c>
      <c r="AB32" s="876">
        <v>0</v>
      </c>
      <c r="AC32" s="876">
        <v>0</v>
      </c>
      <c r="AD32" s="878">
        <v>0</v>
      </c>
      <c r="AE32" s="875">
        <v>0</v>
      </c>
      <c r="AF32" s="876" t="s">
        <v>8</v>
      </c>
      <c r="AG32" s="876">
        <v>0</v>
      </c>
      <c r="AH32" s="876">
        <v>0</v>
      </c>
      <c r="AI32" s="878">
        <v>0</v>
      </c>
      <c r="AJ32" s="879">
        <v>0</v>
      </c>
      <c r="AK32" s="876">
        <v>0</v>
      </c>
      <c r="AL32" s="876">
        <v>0</v>
      </c>
      <c r="AM32" s="876" t="s">
        <v>8</v>
      </c>
      <c r="AN32" s="877">
        <v>0</v>
      </c>
      <c r="AO32" s="875">
        <v>0</v>
      </c>
      <c r="AP32" s="876" t="s">
        <v>8</v>
      </c>
      <c r="AQ32" s="876" t="s">
        <v>8</v>
      </c>
      <c r="AR32" s="876" t="s">
        <v>8</v>
      </c>
      <c r="AS32" s="878">
        <v>0</v>
      </c>
      <c r="AT32" s="879">
        <v>0</v>
      </c>
      <c r="AU32" s="876">
        <v>0</v>
      </c>
      <c r="AV32" s="876">
        <v>0</v>
      </c>
      <c r="AW32" s="876" t="s">
        <v>12</v>
      </c>
      <c r="AX32" s="877">
        <v>0</v>
      </c>
      <c r="AY32" s="875" t="s">
        <v>8</v>
      </c>
      <c r="AZ32" s="876">
        <v>0</v>
      </c>
      <c r="BA32" s="876" t="s">
        <v>8</v>
      </c>
      <c r="BB32" s="876" t="s">
        <v>8</v>
      </c>
      <c r="BC32" s="878">
        <v>0</v>
      </c>
      <c r="BD32" s="879">
        <v>0</v>
      </c>
      <c r="BE32" s="876">
        <v>0</v>
      </c>
      <c r="BF32" s="876" t="s">
        <v>8</v>
      </c>
      <c r="BG32" s="876" t="s">
        <v>8</v>
      </c>
      <c r="BH32" s="877">
        <v>0</v>
      </c>
      <c r="BI32" s="875">
        <v>0</v>
      </c>
      <c r="BJ32" s="878" t="s">
        <v>7</v>
      </c>
      <c r="BK32" s="847">
        <f t="shared" si="1"/>
        <v>26</v>
      </c>
      <c r="BL32" s="53" t="str">
        <f t="shared" si="2"/>
        <v>スミレックス水水</v>
      </c>
    </row>
    <row r="33" spans="1:64" s="53" customFormat="1" ht="26.1" customHeight="1">
      <c r="A33" s="1245"/>
      <c r="B33" s="667">
        <f t="shared" si="3"/>
        <v>27</v>
      </c>
      <c r="C33" s="649" t="s">
        <v>668</v>
      </c>
      <c r="D33" s="650">
        <v>27</v>
      </c>
      <c r="E33" s="648" t="s">
        <v>6</v>
      </c>
      <c r="F33" s="865" t="s">
        <v>8</v>
      </c>
      <c r="G33" s="866">
        <v>0</v>
      </c>
      <c r="H33" s="866">
        <v>0</v>
      </c>
      <c r="I33" s="866" t="s">
        <v>8</v>
      </c>
      <c r="J33" s="867" t="s">
        <v>8</v>
      </c>
      <c r="K33" s="865" t="s">
        <v>8</v>
      </c>
      <c r="L33" s="866">
        <v>0</v>
      </c>
      <c r="M33" s="866" t="s">
        <v>8</v>
      </c>
      <c r="N33" s="866">
        <v>0</v>
      </c>
      <c r="O33" s="868">
        <v>0</v>
      </c>
      <c r="P33" s="869" t="s">
        <v>8</v>
      </c>
      <c r="Q33" s="866">
        <v>0</v>
      </c>
      <c r="R33" s="866">
        <v>0</v>
      </c>
      <c r="S33" s="866">
        <v>0</v>
      </c>
      <c r="T33" s="867">
        <v>0</v>
      </c>
      <c r="U33" s="865" t="s">
        <v>8</v>
      </c>
      <c r="V33" s="866">
        <v>0</v>
      </c>
      <c r="W33" s="866">
        <v>0</v>
      </c>
      <c r="X33" s="866">
        <v>0</v>
      </c>
      <c r="Y33" s="868">
        <v>0</v>
      </c>
      <c r="Z33" s="869">
        <v>0</v>
      </c>
      <c r="AA33" s="866">
        <v>0</v>
      </c>
      <c r="AB33" s="866">
        <v>0</v>
      </c>
      <c r="AC33" s="866">
        <v>0</v>
      </c>
      <c r="AD33" s="868" t="s">
        <v>8</v>
      </c>
      <c r="AE33" s="865" t="s">
        <v>8</v>
      </c>
      <c r="AF33" s="866">
        <v>0</v>
      </c>
      <c r="AG33" s="866" t="s">
        <v>8</v>
      </c>
      <c r="AH33" s="866">
        <v>0</v>
      </c>
      <c r="AI33" s="868" t="s">
        <v>8</v>
      </c>
      <c r="AJ33" s="869">
        <v>0</v>
      </c>
      <c r="AK33" s="866">
        <v>0</v>
      </c>
      <c r="AL33" s="866" t="s">
        <v>8</v>
      </c>
      <c r="AM33" s="866" t="s">
        <v>8</v>
      </c>
      <c r="AN33" s="867">
        <v>0</v>
      </c>
      <c r="AO33" s="865">
        <v>0</v>
      </c>
      <c r="AP33" s="866">
        <v>0</v>
      </c>
      <c r="AQ33" s="866" t="s">
        <v>8</v>
      </c>
      <c r="AR33" s="866" t="s">
        <v>12</v>
      </c>
      <c r="AS33" s="868" t="s">
        <v>8</v>
      </c>
      <c r="AT33" s="869" t="s">
        <v>8</v>
      </c>
      <c r="AU33" s="866">
        <v>0</v>
      </c>
      <c r="AV33" s="866" t="s">
        <v>8</v>
      </c>
      <c r="AW33" s="866" t="s">
        <v>8</v>
      </c>
      <c r="AX33" s="867">
        <v>0</v>
      </c>
      <c r="AY33" s="865" t="s">
        <v>8</v>
      </c>
      <c r="AZ33" s="866" t="s">
        <v>8</v>
      </c>
      <c r="BA33" s="866" t="s">
        <v>8</v>
      </c>
      <c r="BB33" s="866" t="s">
        <v>8</v>
      </c>
      <c r="BC33" s="868">
        <v>0</v>
      </c>
      <c r="BD33" s="869">
        <v>0</v>
      </c>
      <c r="BE33" s="866" t="s">
        <v>8</v>
      </c>
      <c r="BF33" s="866" t="s">
        <v>8</v>
      </c>
      <c r="BG33" s="866">
        <v>0</v>
      </c>
      <c r="BH33" s="867" t="s">
        <v>8</v>
      </c>
      <c r="BI33" s="865" t="s">
        <v>8</v>
      </c>
      <c r="BJ33" s="868" t="s">
        <v>8</v>
      </c>
      <c r="BK33" s="845">
        <f t="shared" si="1"/>
        <v>27</v>
      </c>
      <c r="BL33" s="53" t="str">
        <f t="shared" si="2"/>
        <v>セイビアーFLFL</v>
      </c>
    </row>
    <row r="34" spans="1:64" s="53" customFormat="1" ht="26.1" customHeight="1">
      <c r="A34" s="1245"/>
      <c r="B34" s="667">
        <f t="shared" si="3"/>
        <v>28</v>
      </c>
      <c r="C34" s="649" t="s">
        <v>688</v>
      </c>
      <c r="D34" s="650">
        <v>28</v>
      </c>
      <c r="E34" s="648" t="s">
        <v>32</v>
      </c>
      <c r="F34" s="865">
        <v>0</v>
      </c>
      <c r="G34" s="866">
        <v>0</v>
      </c>
      <c r="H34" s="866">
        <v>0</v>
      </c>
      <c r="I34" s="866" t="s">
        <v>8</v>
      </c>
      <c r="J34" s="867">
        <v>0</v>
      </c>
      <c r="K34" s="865">
        <v>0</v>
      </c>
      <c r="L34" s="866">
        <v>0</v>
      </c>
      <c r="M34" s="866">
        <v>0</v>
      </c>
      <c r="N34" s="866">
        <v>0</v>
      </c>
      <c r="O34" s="868">
        <v>0</v>
      </c>
      <c r="P34" s="869">
        <v>0</v>
      </c>
      <c r="Q34" s="866" t="s">
        <v>8</v>
      </c>
      <c r="R34" s="866">
        <v>0</v>
      </c>
      <c r="S34" s="866" t="s">
        <v>8</v>
      </c>
      <c r="T34" s="867">
        <v>0</v>
      </c>
      <c r="U34" s="865">
        <v>0</v>
      </c>
      <c r="V34" s="866">
        <v>0</v>
      </c>
      <c r="W34" s="866">
        <v>0</v>
      </c>
      <c r="X34" s="866">
        <v>0</v>
      </c>
      <c r="Y34" s="868">
        <v>0</v>
      </c>
      <c r="Z34" s="869">
        <v>0</v>
      </c>
      <c r="AA34" s="866">
        <v>0</v>
      </c>
      <c r="AB34" s="866" t="s">
        <v>8</v>
      </c>
      <c r="AC34" s="866">
        <v>0</v>
      </c>
      <c r="AD34" s="868" t="s">
        <v>8</v>
      </c>
      <c r="AE34" s="865">
        <v>0</v>
      </c>
      <c r="AF34" s="866" t="s">
        <v>8</v>
      </c>
      <c r="AG34" s="866">
        <v>0</v>
      </c>
      <c r="AH34" s="866">
        <v>0</v>
      </c>
      <c r="AI34" s="868">
        <v>0</v>
      </c>
      <c r="AJ34" s="869">
        <v>0</v>
      </c>
      <c r="AK34" s="866">
        <v>0</v>
      </c>
      <c r="AL34" s="866">
        <v>0</v>
      </c>
      <c r="AM34" s="866" t="s">
        <v>8</v>
      </c>
      <c r="AN34" s="867">
        <v>0</v>
      </c>
      <c r="AO34" s="865" t="s">
        <v>8</v>
      </c>
      <c r="AP34" s="866" t="s">
        <v>8</v>
      </c>
      <c r="AQ34" s="866" t="s">
        <v>8</v>
      </c>
      <c r="AR34" s="866">
        <v>0</v>
      </c>
      <c r="AS34" s="868" t="s">
        <v>8</v>
      </c>
      <c r="AT34" s="869">
        <v>0</v>
      </c>
      <c r="AU34" s="866">
        <v>0</v>
      </c>
      <c r="AV34" s="866">
        <v>0</v>
      </c>
      <c r="AW34" s="866">
        <v>0</v>
      </c>
      <c r="AX34" s="867">
        <v>0</v>
      </c>
      <c r="AY34" s="865">
        <v>0</v>
      </c>
      <c r="AZ34" s="866">
        <v>0</v>
      </c>
      <c r="BA34" s="866">
        <v>0</v>
      </c>
      <c r="BB34" s="866">
        <v>0</v>
      </c>
      <c r="BC34" s="868">
        <v>0</v>
      </c>
      <c r="BD34" s="869">
        <v>0</v>
      </c>
      <c r="BE34" s="866">
        <v>0</v>
      </c>
      <c r="BF34" s="866">
        <v>0</v>
      </c>
      <c r="BG34" s="866">
        <v>0</v>
      </c>
      <c r="BH34" s="867">
        <v>0</v>
      </c>
      <c r="BI34" s="865">
        <v>0</v>
      </c>
      <c r="BJ34" s="868">
        <v>0</v>
      </c>
      <c r="BK34" s="845">
        <f t="shared" si="1"/>
        <v>28</v>
      </c>
      <c r="BL34" s="53" t="str">
        <f t="shared" si="2"/>
        <v>ゾーベックエンテクタSESE</v>
      </c>
    </row>
    <row r="35" spans="1:64" s="53" customFormat="1" ht="26.1" customHeight="1">
      <c r="A35" s="1245"/>
      <c r="B35" s="667">
        <f t="shared" si="3"/>
        <v>29</v>
      </c>
      <c r="C35" s="649" t="s">
        <v>798</v>
      </c>
      <c r="D35" s="650">
        <v>29</v>
      </c>
      <c r="E35" s="648" t="s">
        <v>34</v>
      </c>
      <c r="F35" s="865">
        <v>0</v>
      </c>
      <c r="G35" s="866">
        <v>0</v>
      </c>
      <c r="H35" s="866">
        <v>0</v>
      </c>
      <c r="I35" s="866" t="s">
        <v>8</v>
      </c>
      <c r="J35" s="867">
        <v>0</v>
      </c>
      <c r="K35" s="865">
        <v>0</v>
      </c>
      <c r="L35" s="866">
        <v>0</v>
      </c>
      <c r="M35" s="866">
        <v>0</v>
      </c>
      <c r="N35" s="866">
        <v>0</v>
      </c>
      <c r="O35" s="868">
        <v>0</v>
      </c>
      <c r="P35" s="869">
        <v>0</v>
      </c>
      <c r="Q35" s="866">
        <v>0</v>
      </c>
      <c r="R35" s="866">
        <v>0</v>
      </c>
      <c r="S35" s="866">
        <v>0</v>
      </c>
      <c r="T35" s="867">
        <v>0</v>
      </c>
      <c r="U35" s="865">
        <v>0</v>
      </c>
      <c r="V35" s="866">
        <v>0</v>
      </c>
      <c r="W35" s="866">
        <v>0</v>
      </c>
      <c r="X35" s="866">
        <v>0</v>
      </c>
      <c r="Y35" s="868">
        <v>0</v>
      </c>
      <c r="Z35" s="869">
        <v>0</v>
      </c>
      <c r="AA35" s="866">
        <v>0</v>
      </c>
      <c r="AB35" s="866">
        <v>0</v>
      </c>
      <c r="AC35" s="866">
        <v>0</v>
      </c>
      <c r="AD35" s="868">
        <v>0</v>
      </c>
      <c r="AE35" s="865">
        <v>0</v>
      </c>
      <c r="AF35" s="866">
        <v>0</v>
      </c>
      <c r="AG35" s="866">
        <v>0</v>
      </c>
      <c r="AH35" s="866">
        <v>0</v>
      </c>
      <c r="AI35" s="868">
        <v>0</v>
      </c>
      <c r="AJ35" s="869">
        <v>0</v>
      </c>
      <c r="AK35" s="866">
        <v>0</v>
      </c>
      <c r="AL35" s="866">
        <v>0</v>
      </c>
      <c r="AM35" s="866">
        <v>0</v>
      </c>
      <c r="AN35" s="867">
        <v>0</v>
      </c>
      <c r="AO35" s="865">
        <v>0</v>
      </c>
      <c r="AP35" s="866">
        <v>0</v>
      </c>
      <c r="AQ35" s="866" t="s">
        <v>8</v>
      </c>
      <c r="AR35" s="866" t="s">
        <v>12</v>
      </c>
      <c r="AS35" s="868">
        <v>0</v>
      </c>
      <c r="AT35" s="869">
        <v>0</v>
      </c>
      <c r="AU35" s="866">
        <v>0</v>
      </c>
      <c r="AV35" s="866">
        <v>0</v>
      </c>
      <c r="AW35" s="866">
        <v>0</v>
      </c>
      <c r="AX35" s="867">
        <v>0</v>
      </c>
      <c r="AY35" s="865">
        <v>0</v>
      </c>
      <c r="AZ35" s="866">
        <v>0</v>
      </c>
      <c r="BA35" s="866" t="s">
        <v>8</v>
      </c>
      <c r="BB35" s="866">
        <v>0</v>
      </c>
      <c r="BC35" s="868">
        <v>0</v>
      </c>
      <c r="BD35" s="869">
        <v>0</v>
      </c>
      <c r="BE35" s="866">
        <v>0</v>
      </c>
      <c r="BF35" s="866">
        <v>0</v>
      </c>
      <c r="BG35" s="866">
        <v>0</v>
      </c>
      <c r="BH35" s="867">
        <v>0</v>
      </c>
      <c r="BI35" s="865">
        <v>0</v>
      </c>
      <c r="BJ35" s="868">
        <v>0</v>
      </c>
      <c r="BK35" s="845">
        <f t="shared" si="1"/>
        <v>29</v>
      </c>
      <c r="BL35" s="53" t="str">
        <f t="shared" si="2"/>
        <v>ソタールWDGWDG</v>
      </c>
    </row>
    <row r="36" spans="1:64" s="53" customFormat="1" ht="26.1" customHeight="1" thickBot="1">
      <c r="A36" s="1245"/>
      <c r="B36" s="668">
        <f t="shared" si="3"/>
        <v>30</v>
      </c>
      <c r="C36" s="669" t="s">
        <v>523</v>
      </c>
      <c r="D36" s="670">
        <v>30</v>
      </c>
      <c r="E36" s="671" t="s">
        <v>6</v>
      </c>
      <c r="F36" s="880">
        <v>0</v>
      </c>
      <c r="G36" s="881">
        <v>0</v>
      </c>
      <c r="H36" s="881">
        <v>0</v>
      </c>
      <c r="I36" s="881" t="s">
        <v>8</v>
      </c>
      <c r="J36" s="882" t="s">
        <v>8</v>
      </c>
      <c r="K36" s="880">
        <v>0</v>
      </c>
      <c r="L36" s="881">
        <v>0</v>
      </c>
      <c r="M36" s="881">
        <v>0</v>
      </c>
      <c r="N36" s="881">
        <v>0</v>
      </c>
      <c r="O36" s="883" t="s">
        <v>8</v>
      </c>
      <c r="P36" s="884" t="s">
        <v>8</v>
      </c>
      <c r="Q36" s="881" t="s">
        <v>8</v>
      </c>
      <c r="R36" s="881">
        <v>0</v>
      </c>
      <c r="S36" s="881">
        <v>0</v>
      </c>
      <c r="T36" s="882">
        <v>0</v>
      </c>
      <c r="U36" s="880" t="s">
        <v>8</v>
      </c>
      <c r="V36" s="881">
        <v>0</v>
      </c>
      <c r="W36" s="881" t="s">
        <v>8</v>
      </c>
      <c r="X36" s="881" t="s">
        <v>8</v>
      </c>
      <c r="Y36" s="883">
        <v>0</v>
      </c>
      <c r="Z36" s="884" t="s">
        <v>8</v>
      </c>
      <c r="AA36" s="881" t="s">
        <v>8</v>
      </c>
      <c r="AB36" s="881">
        <v>0</v>
      </c>
      <c r="AC36" s="881" t="s">
        <v>8</v>
      </c>
      <c r="AD36" s="883" t="s">
        <v>8</v>
      </c>
      <c r="AE36" s="880">
        <v>0</v>
      </c>
      <c r="AF36" s="881" t="s">
        <v>8</v>
      </c>
      <c r="AG36" s="881">
        <v>0</v>
      </c>
      <c r="AH36" s="881">
        <v>0</v>
      </c>
      <c r="AI36" s="883">
        <v>0</v>
      </c>
      <c r="AJ36" s="884">
        <v>0</v>
      </c>
      <c r="AK36" s="881">
        <v>0</v>
      </c>
      <c r="AL36" s="881">
        <v>0</v>
      </c>
      <c r="AM36" s="881">
        <v>0</v>
      </c>
      <c r="AN36" s="882">
        <v>0</v>
      </c>
      <c r="AO36" s="880" t="s">
        <v>8</v>
      </c>
      <c r="AP36" s="881" t="s">
        <v>8</v>
      </c>
      <c r="AQ36" s="881" t="s">
        <v>8</v>
      </c>
      <c r="AR36" s="881" t="s">
        <v>8</v>
      </c>
      <c r="AS36" s="883" t="s">
        <v>8</v>
      </c>
      <c r="AT36" s="884">
        <v>0</v>
      </c>
      <c r="AU36" s="881">
        <v>0</v>
      </c>
      <c r="AV36" s="881" t="s">
        <v>7</v>
      </c>
      <c r="AW36" s="881">
        <v>0</v>
      </c>
      <c r="AX36" s="882">
        <v>0</v>
      </c>
      <c r="AY36" s="880">
        <v>0</v>
      </c>
      <c r="AZ36" s="881">
        <v>0</v>
      </c>
      <c r="BA36" s="881" t="s">
        <v>8</v>
      </c>
      <c r="BB36" s="881" t="s">
        <v>8</v>
      </c>
      <c r="BC36" s="883">
        <v>0</v>
      </c>
      <c r="BD36" s="884">
        <v>0</v>
      </c>
      <c r="BE36" s="881" t="s">
        <v>8</v>
      </c>
      <c r="BF36" s="881" t="s">
        <v>8</v>
      </c>
      <c r="BG36" s="881">
        <v>0</v>
      </c>
      <c r="BH36" s="882">
        <v>0</v>
      </c>
      <c r="BI36" s="880">
        <v>0</v>
      </c>
      <c r="BJ36" s="883">
        <v>0</v>
      </c>
      <c r="BK36" s="848">
        <f t="shared" si="1"/>
        <v>30</v>
      </c>
      <c r="BL36" s="53" t="str">
        <f t="shared" si="2"/>
        <v>ダコニール１０００FLFL</v>
      </c>
    </row>
    <row r="37" spans="1:64" s="53" customFormat="1" ht="26.1" customHeight="1">
      <c r="A37" s="1245"/>
      <c r="B37" s="678">
        <f t="shared" si="3"/>
        <v>31</v>
      </c>
      <c r="C37" s="679" t="s">
        <v>669</v>
      </c>
      <c r="D37" s="680">
        <v>31</v>
      </c>
      <c r="E37" s="678" t="s">
        <v>4</v>
      </c>
      <c r="F37" s="860" t="s">
        <v>7</v>
      </c>
      <c r="G37" s="861">
        <v>0</v>
      </c>
      <c r="H37" s="861">
        <v>0</v>
      </c>
      <c r="I37" s="861" t="s">
        <v>8</v>
      </c>
      <c r="J37" s="862">
        <v>0</v>
      </c>
      <c r="K37" s="860" t="s">
        <v>8</v>
      </c>
      <c r="L37" s="861">
        <v>0</v>
      </c>
      <c r="M37" s="861">
        <v>0</v>
      </c>
      <c r="N37" s="861">
        <v>0</v>
      </c>
      <c r="O37" s="863">
        <v>0</v>
      </c>
      <c r="P37" s="864">
        <v>0</v>
      </c>
      <c r="Q37" s="861" t="s">
        <v>8</v>
      </c>
      <c r="R37" s="861">
        <v>0</v>
      </c>
      <c r="S37" s="861">
        <v>0</v>
      </c>
      <c r="T37" s="862">
        <v>0</v>
      </c>
      <c r="U37" s="860">
        <v>0</v>
      </c>
      <c r="V37" s="861">
        <v>0</v>
      </c>
      <c r="W37" s="861" t="s">
        <v>8</v>
      </c>
      <c r="X37" s="861">
        <v>0</v>
      </c>
      <c r="Y37" s="863">
        <v>0</v>
      </c>
      <c r="Z37" s="864" t="s">
        <v>8</v>
      </c>
      <c r="AA37" s="861" t="s">
        <v>8</v>
      </c>
      <c r="AB37" s="861">
        <v>0</v>
      </c>
      <c r="AC37" s="861" t="s">
        <v>8</v>
      </c>
      <c r="AD37" s="863">
        <v>0</v>
      </c>
      <c r="AE37" s="860">
        <v>0</v>
      </c>
      <c r="AF37" s="861">
        <v>0</v>
      </c>
      <c r="AG37" s="861">
        <v>0</v>
      </c>
      <c r="AH37" s="861">
        <v>0</v>
      </c>
      <c r="AI37" s="863">
        <v>0</v>
      </c>
      <c r="AJ37" s="864">
        <v>0</v>
      </c>
      <c r="AK37" s="861">
        <v>0</v>
      </c>
      <c r="AL37" s="861">
        <v>0</v>
      </c>
      <c r="AM37" s="861" t="s">
        <v>12</v>
      </c>
      <c r="AN37" s="862">
        <v>0</v>
      </c>
      <c r="AO37" s="860">
        <v>0</v>
      </c>
      <c r="AP37" s="861" t="s">
        <v>8</v>
      </c>
      <c r="AQ37" s="861" t="s">
        <v>8</v>
      </c>
      <c r="AR37" s="861" t="s">
        <v>8</v>
      </c>
      <c r="AS37" s="863">
        <v>0</v>
      </c>
      <c r="AT37" s="864">
        <v>0</v>
      </c>
      <c r="AU37" s="861">
        <v>0</v>
      </c>
      <c r="AV37" s="861" t="s">
        <v>15</v>
      </c>
      <c r="AW37" s="861" t="s">
        <v>12</v>
      </c>
      <c r="AX37" s="862">
        <v>0</v>
      </c>
      <c r="AY37" s="860">
        <v>0</v>
      </c>
      <c r="AZ37" s="861">
        <v>0</v>
      </c>
      <c r="BA37" s="861" t="s">
        <v>10</v>
      </c>
      <c r="BB37" s="861">
        <v>0</v>
      </c>
      <c r="BC37" s="863">
        <v>0</v>
      </c>
      <c r="BD37" s="864">
        <v>0</v>
      </c>
      <c r="BE37" s="861">
        <v>0</v>
      </c>
      <c r="BF37" s="861">
        <v>0</v>
      </c>
      <c r="BG37" s="861" t="s">
        <v>8</v>
      </c>
      <c r="BH37" s="862">
        <v>0</v>
      </c>
      <c r="BI37" s="860" t="s">
        <v>15</v>
      </c>
      <c r="BJ37" s="863">
        <v>0</v>
      </c>
      <c r="BK37" s="844">
        <f t="shared" si="1"/>
        <v>31</v>
      </c>
      <c r="BL37" s="53" t="str">
        <f t="shared" si="2"/>
        <v>ドイツボルドーＡ水水</v>
      </c>
    </row>
    <row r="38" spans="1:64" s="53" customFormat="1" ht="26.1" customHeight="1">
      <c r="A38" s="1245"/>
      <c r="B38" s="648">
        <f t="shared" si="3"/>
        <v>32</v>
      </c>
      <c r="C38" s="649" t="s">
        <v>800</v>
      </c>
      <c r="D38" s="650">
        <v>32</v>
      </c>
      <c r="E38" s="648" t="s">
        <v>4</v>
      </c>
      <c r="F38" s="865">
        <v>0</v>
      </c>
      <c r="G38" s="866">
        <v>0</v>
      </c>
      <c r="H38" s="866">
        <v>0</v>
      </c>
      <c r="I38" s="866">
        <v>0</v>
      </c>
      <c r="J38" s="867">
        <v>0</v>
      </c>
      <c r="K38" s="865">
        <v>0</v>
      </c>
      <c r="L38" s="866">
        <v>0</v>
      </c>
      <c r="M38" s="866">
        <v>0</v>
      </c>
      <c r="N38" s="866">
        <v>0</v>
      </c>
      <c r="O38" s="868">
        <v>0</v>
      </c>
      <c r="P38" s="869">
        <v>0</v>
      </c>
      <c r="Q38" s="866">
        <v>0</v>
      </c>
      <c r="R38" s="866">
        <v>0</v>
      </c>
      <c r="S38" s="866">
        <v>0</v>
      </c>
      <c r="T38" s="867">
        <v>0</v>
      </c>
      <c r="U38" s="865">
        <v>0</v>
      </c>
      <c r="V38" s="866">
        <v>0</v>
      </c>
      <c r="W38" s="866">
        <v>0</v>
      </c>
      <c r="X38" s="866">
        <v>0</v>
      </c>
      <c r="Y38" s="868">
        <v>0</v>
      </c>
      <c r="Z38" s="869" t="s">
        <v>8</v>
      </c>
      <c r="AA38" s="866" t="s">
        <v>8</v>
      </c>
      <c r="AB38" s="866">
        <v>0</v>
      </c>
      <c r="AC38" s="866">
        <v>0</v>
      </c>
      <c r="AD38" s="868">
        <v>0</v>
      </c>
      <c r="AE38" s="865">
        <v>0</v>
      </c>
      <c r="AF38" s="866">
        <v>0</v>
      </c>
      <c r="AG38" s="866">
        <v>0</v>
      </c>
      <c r="AH38" s="866">
        <v>0</v>
      </c>
      <c r="AI38" s="868">
        <v>0</v>
      </c>
      <c r="AJ38" s="869">
        <v>0</v>
      </c>
      <c r="AK38" s="866">
        <v>0</v>
      </c>
      <c r="AL38" s="866">
        <v>0</v>
      </c>
      <c r="AM38" s="866">
        <v>0</v>
      </c>
      <c r="AN38" s="867">
        <v>0</v>
      </c>
      <c r="AO38" s="865">
        <v>0</v>
      </c>
      <c r="AP38" s="866" t="s">
        <v>8</v>
      </c>
      <c r="AQ38" s="866" t="s">
        <v>8</v>
      </c>
      <c r="AR38" s="866">
        <v>0</v>
      </c>
      <c r="AS38" s="868">
        <v>0</v>
      </c>
      <c r="AT38" s="869">
        <v>0</v>
      </c>
      <c r="AU38" s="866">
        <v>0</v>
      </c>
      <c r="AV38" s="866">
        <v>0</v>
      </c>
      <c r="AW38" s="866">
        <v>0</v>
      </c>
      <c r="AX38" s="867">
        <v>0</v>
      </c>
      <c r="AY38" s="865">
        <v>0</v>
      </c>
      <c r="AZ38" s="866">
        <v>0</v>
      </c>
      <c r="BA38" s="866">
        <v>0</v>
      </c>
      <c r="BB38" s="866" t="s">
        <v>8</v>
      </c>
      <c r="BC38" s="868">
        <v>0</v>
      </c>
      <c r="BD38" s="869">
        <v>0</v>
      </c>
      <c r="BE38" s="866">
        <v>0</v>
      </c>
      <c r="BF38" s="866">
        <v>0</v>
      </c>
      <c r="BG38" s="866" t="s">
        <v>8</v>
      </c>
      <c r="BH38" s="867">
        <v>0</v>
      </c>
      <c r="BI38" s="865">
        <v>0</v>
      </c>
      <c r="BJ38" s="868" t="s">
        <v>8</v>
      </c>
      <c r="BK38" s="845">
        <f t="shared" si="1"/>
        <v>32</v>
      </c>
      <c r="BL38" s="53" t="str">
        <f t="shared" si="2"/>
        <v>ドーマイシン水水</v>
      </c>
    </row>
    <row r="39" spans="1:64" s="53" customFormat="1" ht="26.1" customHeight="1">
      <c r="A39" s="1245"/>
      <c r="B39" s="648">
        <f t="shared" si="3"/>
        <v>33</v>
      </c>
      <c r="C39" s="649" t="s">
        <v>801</v>
      </c>
      <c r="D39" s="650">
        <v>33</v>
      </c>
      <c r="E39" s="648" t="s">
        <v>6</v>
      </c>
      <c r="F39" s="865">
        <v>0</v>
      </c>
      <c r="G39" s="866">
        <v>0</v>
      </c>
      <c r="H39" s="866">
        <v>0</v>
      </c>
      <c r="I39" s="866" t="s">
        <v>8</v>
      </c>
      <c r="J39" s="867">
        <v>0</v>
      </c>
      <c r="K39" s="865">
        <v>0</v>
      </c>
      <c r="L39" s="866">
        <v>0</v>
      </c>
      <c r="M39" s="866">
        <v>0</v>
      </c>
      <c r="N39" s="866">
        <v>0</v>
      </c>
      <c r="O39" s="868">
        <v>0</v>
      </c>
      <c r="P39" s="869">
        <v>0</v>
      </c>
      <c r="Q39" s="866">
        <v>0</v>
      </c>
      <c r="R39" s="866">
        <v>0</v>
      </c>
      <c r="S39" s="866">
        <v>0</v>
      </c>
      <c r="T39" s="867">
        <v>0</v>
      </c>
      <c r="U39" s="865">
        <v>0</v>
      </c>
      <c r="V39" s="866">
        <v>0</v>
      </c>
      <c r="W39" s="866">
        <v>0</v>
      </c>
      <c r="X39" s="866">
        <v>0</v>
      </c>
      <c r="Y39" s="868">
        <v>0</v>
      </c>
      <c r="Z39" s="869">
        <v>0</v>
      </c>
      <c r="AA39" s="866">
        <v>0</v>
      </c>
      <c r="AB39" s="866">
        <v>0</v>
      </c>
      <c r="AC39" s="866">
        <v>0</v>
      </c>
      <c r="AD39" s="868">
        <v>0</v>
      </c>
      <c r="AE39" s="865">
        <v>0</v>
      </c>
      <c r="AF39" s="866" t="s">
        <v>8</v>
      </c>
      <c r="AG39" s="866">
        <v>0</v>
      </c>
      <c r="AH39" s="866">
        <v>0</v>
      </c>
      <c r="AI39" s="868">
        <v>0</v>
      </c>
      <c r="AJ39" s="869">
        <v>0</v>
      </c>
      <c r="AK39" s="866">
        <v>0</v>
      </c>
      <c r="AL39" s="866">
        <v>0</v>
      </c>
      <c r="AM39" s="866">
        <v>0</v>
      </c>
      <c r="AN39" s="867">
        <v>0</v>
      </c>
      <c r="AO39" s="865">
        <v>0</v>
      </c>
      <c r="AP39" s="866">
        <v>0</v>
      </c>
      <c r="AQ39" s="866" t="s">
        <v>8</v>
      </c>
      <c r="AR39" s="866" t="s">
        <v>12</v>
      </c>
      <c r="AS39" s="868">
        <v>0</v>
      </c>
      <c r="AT39" s="869">
        <v>0</v>
      </c>
      <c r="AU39" s="866">
        <v>0</v>
      </c>
      <c r="AV39" s="866">
        <v>0</v>
      </c>
      <c r="AW39" s="866">
        <v>0</v>
      </c>
      <c r="AX39" s="867">
        <v>0</v>
      </c>
      <c r="AY39" s="865">
        <v>0</v>
      </c>
      <c r="AZ39" s="866">
        <v>0</v>
      </c>
      <c r="BA39" s="866">
        <v>0</v>
      </c>
      <c r="BB39" s="866" t="s">
        <v>8</v>
      </c>
      <c r="BC39" s="868">
        <v>0</v>
      </c>
      <c r="BD39" s="869">
        <v>0</v>
      </c>
      <c r="BE39" s="866">
        <v>0</v>
      </c>
      <c r="BF39" s="866">
        <v>0</v>
      </c>
      <c r="BG39" s="866">
        <v>0</v>
      </c>
      <c r="BH39" s="867">
        <v>0</v>
      </c>
      <c r="BI39" s="865">
        <v>0</v>
      </c>
      <c r="BJ39" s="868">
        <v>0</v>
      </c>
      <c r="BK39" s="845">
        <f t="shared" si="1"/>
        <v>33</v>
      </c>
      <c r="BL39" s="53" t="str">
        <f t="shared" si="2"/>
        <v>ドキリンFLFL</v>
      </c>
    </row>
    <row r="40" spans="1:64" s="53" customFormat="1" ht="26.1" customHeight="1">
      <c r="A40" s="1245"/>
      <c r="B40" s="648">
        <f t="shared" si="3"/>
        <v>34</v>
      </c>
      <c r="C40" s="649" t="s">
        <v>541</v>
      </c>
      <c r="D40" s="650">
        <v>34</v>
      </c>
      <c r="E40" s="648" t="s">
        <v>4</v>
      </c>
      <c r="F40" s="865" t="s">
        <v>8</v>
      </c>
      <c r="G40" s="866">
        <v>0</v>
      </c>
      <c r="H40" s="866">
        <v>0</v>
      </c>
      <c r="I40" s="866" t="s">
        <v>8</v>
      </c>
      <c r="J40" s="867" t="s">
        <v>8</v>
      </c>
      <c r="K40" s="865" t="s">
        <v>8</v>
      </c>
      <c r="L40" s="866" t="s">
        <v>8</v>
      </c>
      <c r="M40" s="866">
        <v>0</v>
      </c>
      <c r="N40" s="866">
        <v>0</v>
      </c>
      <c r="O40" s="868" t="s">
        <v>8</v>
      </c>
      <c r="P40" s="869" t="s">
        <v>8</v>
      </c>
      <c r="Q40" s="866">
        <v>0</v>
      </c>
      <c r="R40" s="866">
        <v>0</v>
      </c>
      <c r="S40" s="866">
        <v>0</v>
      </c>
      <c r="T40" s="867">
        <v>0</v>
      </c>
      <c r="U40" s="865" t="s">
        <v>9</v>
      </c>
      <c r="V40" s="866">
        <v>0</v>
      </c>
      <c r="W40" s="866">
        <v>0</v>
      </c>
      <c r="X40" s="866" t="s">
        <v>9</v>
      </c>
      <c r="Y40" s="868">
        <v>0</v>
      </c>
      <c r="Z40" s="869" t="s">
        <v>8</v>
      </c>
      <c r="AA40" s="866" t="s">
        <v>8</v>
      </c>
      <c r="AB40" s="866">
        <v>0</v>
      </c>
      <c r="AC40" s="866" t="s">
        <v>8</v>
      </c>
      <c r="AD40" s="868" t="s">
        <v>8</v>
      </c>
      <c r="AE40" s="865" t="s">
        <v>8</v>
      </c>
      <c r="AF40" s="866" t="s">
        <v>8</v>
      </c>
      <c r="AG40" s="866" t="s">
        <v>8</v>
      </c>
      <c r="AH40" s="866">
        <v>0</v>
      </c>
      <c r="AI40" s="868">
        <v>0</v>
      </c>
      <c r="AJ40" s="869" t="s">
        <v>12</v>
      </c>
      <c r="AK40" s="866">
        <v>0</v>
      </c>
      <c r="AL40" s="866">
        <v>0</v>
      </c>
      <c r="AM40" s="866">
        <v>0</v>
      </c>
      <c r="AN40" s="867">
        <v>0</v>
      </c>
      <c r="AO40" s="865" t="s">
        <v>8</v>
      </c>
      <c r="AP40" s="866" t="s">
        <v>8</v>
      </c>
      <c r="AQ40" s="866" t="s">
        <v>8</v>
      </c>
      <c r="AR40" s="866" t="s">
        <v>8</v>
      </c>
      <c r="AS40" s="868">
        <v>0</v>
      </c>
      <c r="AT40" s="869" t="s">
        <v>8</v>
      </c>
      <c r="AU40" s="866">
        <v>0</v>
      </c>
      <c r="AV40" s="866">
        <v>0</v>
      </c>
      <c r="AW40" s="866" t="s">
        <v>8</v>
      </c>
      <c r="AX40" s="867">
        <v>0</v>
      </c>
      <c r="AY40" s="865" t="s">
        <v>7</v>
      </c>
      <c r="AZ40" s="866">
        <v>0</v>
      </c>
      <c r="BA40" s="866" t="s">
        <v>8</v>
      </c>
      <c r="BB40" s="866" t="s">
        <v>8</v>
      </c>
      <c r="BC40" s="868">
        <v>0</v>
      </c>
      <c r="BD40" s="869">
        <v>0</v>
      </c>
      <c r="BE40" s="866" t="s">
        <v>8</v>
      </c>
      <c r="BF40" s="866" t="s">
        <v>8</v>
      </c>
      <c r="BG40" s="866">
        <v>0</v>
      </c>
      <c r="BH40" s="867">
        <v>0</v>
      </c>
      <c r="BI40" s="865">
        <v>0</v>
      </c>
      <c r="BJ40" s="868" t="s">
        <v>8</v>
      </c>
      <c r="BK40" s="845">
        <f t="shared" si="1"/>
        <v>34</v>
      </c>
      <c r="BL40" s="53" t="str">
        <f t="shared" si="2"/>
        <v>トップジンＭ水水</v>
      </c>
    </row>
    <row r="41" spans="1:64" s="53" customFormat="1" ht="26.1" customHeight="1" thickBot="1">
      <c r="A41" s="1245"/>
      <c r="B41" s="657">
        <f t="shared" si="3"/>
        <v>35</v>
      </c>
      <c r="C41" s="658" t="s">
        <v>691</v>
      </c>
      <c r="D41" s="659">
        <v>35</v>
      </c>
      <c r="E41" s="657" t="s">
        <v>4</v>
      </c>
      <c r="F41" s="870">
        <v>0</v>
      </c>
      <c r="G41" s="871">
        <v>0</v>
      </c>
      <c r="H41" s="871">
        <v>0</v>
      </c>
      <c r="I41" s="871" t="s">
        <v>8</v>
      </c>
      <c r="J41" s="872" t="s">
        <v>8</v>
      </c>
      <c r="K41" s="870" t="s">
        <v>8</v>
      </c>
      <c r="L41" s="871">
        <v>0</v>
      </c>
      <c r="M41" s="871">
        <v>0</v>
      </c>
      <c r="N41" s="871">
        <v>0</v>
      </c>
      <c r="O41" s="873">
        <v>0</v>
      </c>
      <c r="P41" s="874">
        <v>0</v>
      </c>
      <c r="Q41" s="871" t="s">
        <v>8</v>
      </c>
      <c r="R41" s="871">
        <v>0</v>
      </c>
      <c r="S41" s="871">
        <v>0</v>
      </c>
      <c r="T41" s="872">
        <v>0</v>
      </c>
      <c r="U41" s="870">
        <v>0</v>
      </c>
      <c r="V41" s="871">
        <v>0</v>
      </c>
      <c r="W41" s="871" t="s">
        <v>8</v>
      </c>
      <c r="X41" s="871" t="s">
        <v>8</v>
      </c>
      <c r="Y41" s="873">
        <v>0</v>
      </c>
      <c r="Z41" s="874" t="s">
        <v>8</v>
      </c>
      <c r="AA41" s="871" t="s">
        <v>8</v>
      </c>
      <c r="AB41" s="871">
        <v>0</v>
      </c>
      <c r="AC41" s="871">
        <v>0</v>
      </c>
      <c r="AD41" s="873">
        <v>0</v>
      </c>
      <c r="AE41" s="870">
        <v>0</v>
      </c>
      <c r="AF41" s="871">
        <v>0</v>
      </c>
      <c r="AG41" s="871">
        <v>0</v>
      </c>
      <c r="AH41" s="871">
        <v>0</v>
      </c>
      <c r="AI41" s="873">
        <v>0</v>
      </c>
      <c r="AJ41" s="874">
        <v>0</v>
      </c>
      <c r="AK41" s="871">
        <v>0</v>
      </c>
      <c r="AL41" s="871">
        <v>0</v>
      </c>
      <c r="AM41" s="871">
        <v>0</v>
      </c>
      <c r="AN41" s="872">
        <v>0</v>
      </c>
      <c r="AO41" s="870">
        <v>0</v>
      </c>
      <c r="AP41" s="871">
        <v>0</v>
      </c>
      <c r="AQ41" s="871" t="s">
        <v>8</v>
      </c>
      <c r="AR41" s="871" t="s">
        <v>8</v>
      </c>
      <c r="AS41" s="873" t="s">
        <v>8</v>
      </c>
      <c r="AT41" s="874">
        <v>0</v>
      </c>
      <c r="AU41" s="871">
        <v>0</v>
      </c>
      <c r="AV41" s="871">
        <v>0</v>
      </c>
      <c r="AW41" s="871" t="s">
        <v>12</v>
      </c>
      <c r="AX41" s="872">
        <v>0</v>
      </c>
      <c r="AY41" s="870">
        <v>0</v>
      </c>
      <c r="AZ41" s="871">
        <v>0</v>
      </c>
      <c r="BA41" s="871" t="s">
        <v>10</v>
      </c>
      <c r="BB41" s="871" t="s">
        <v>8</v>
      </c>
      <c r="BC41" s="873">
        <v>0</v>
      </c>
      <c r="BD41" s="874">
        <v>0</v>
      </c>
      <c r="BE41" s="871">
        <v>0</v>
      </c>
      <c r="BF41" s="871">
        <v>0</v>
      </c>
      <c r="BG41" s="871" t="s">
        <v>8</v>
      </c>
      <c r="BH41" s="872">
        <v>0</v>
      </c>
      <c r="BI41" s="870">
        <v>0</v>
      </c>
      <c r="BJ41" s="873">
        <v>0</v>
      </c>
      <c r="BK41" s="846">
        <f t="shared" si="1"/>
        <v>35</v>
      </c>
      <c r="BL41" s="53" t="str">
        <f t="shared" si="2"/>
        <v>ナレート水水</v>
      </c>
    </row>
    <row r="42" spans="1:64" s="53" customFormat="1" ht="26.1" customHeight="1">
      <c r="A42" s="1245"/>
      <c r="B42" s="666">
        <f t="shared" si="3"/>
        <v>36</v>
      </c>
      <c r="C42" s="640" t="s">
        <v>781</v>
      </c>
      <c r="D42" s="641">
        <v>36</v>
      </c>
      <c r="E42" s="639" t="s">
        <v>6</v>
      </c>
      <c r="F42" s="875" t="s">
        <v>8</v>
      </c>
      <c r="G42" s="876">
        <v>0</v>
      </c>
      <c r="H42" s="876">
        <v>0</v>
      </c>
      <c r="I42" s="876">
        <v>0</v>
      </c>
      <c r="J42" s="877">
        <v>0</v>
      </c>
      <c r="K42" s="875">
        <v>0</v>
      </c>
      <c r="L42" s="876" t="s">
        <v>8</v>
      </c>
      <c r="M42" s="876">
        <v>0</v>
      </c>
      <c r="N42" s="876">
        <v>0</v>
      </c>
      <c r="O42" s="878" t="s">
        <v>8</v>
      </c>
      <c r="P42" s="879" t="s">
        <v>8</v>
      </c>
      <c r="Q42" s="876">
        <v>0</v>
      </c>
      <c r="R42" s="876">
        <v>0</v>
      </c>
      <c r="S42" s="876" t="s">
        <v>8</v>
      </c>
      <c r="T42" s="877">
        <v>0</v>
      </c>
      <c r="U42" s="875" t="s">
        <v>8</v>
      </c>
      <c r="V42" s="876">
        <v>0</v>
      </c>
      <c r="W42" s="876">
        <v>0</v>
      </c>
      <c r="X42" s="876">
        <v>0</v>
      </c>
      <c r="Y42" s="878">
        <v>0</v>
      </c>
      <c r="Z42" s="879">
        <v>0</v>
      </c>
      <c r="AA42" s="876">
        <v>0</v>
      </c>
      <c r="AB42" s="876">
        <v>0</v>
      </c>
      <c r="AC42" s="876">
        <v>0</v>
      </c>
      <c r="AD42" s="878" t="s">
        <v>8</v>
      </c>
      <c r="AE42" s="875">
        <v>0</v>
      </c>
      <c r="AF42" s="876">
        <v>0</v>
      </c>
      <c r="AG42" s="876" t="s">
        <v>8</v>
      </c>
      <c r="AH42" s="876">
        <v>0</v>
      </c>
      <c r="AI42" s="878" t="s">
        <v>8</v>
      </c>
      <c r="AJ42" s="879">
        <v>0</v>
      </c>
      <c r="AK42" s="876">
        <v>0</v>
      </c>
      <c r="AL42" s="876">
        <v>0</v>
      </c>
      <c r="AM42" s="876" t="s">
        <v>8</v>
      </c>
      <c r="AN42" s="877">
        <v>0</v>
      </c>
      <c r="AO42" s="875">
        <v>0</v>
      </c>
      <c r="AP42" s="876" t="s">
        <v>8</v>
      </c>
      <c r="AQ42" s="876">
        <v>0</v>
      </c>
      <c r="AR42" s="876">
        <v>0</v>
      </c>
      <c r="AS42" s="878">
        <v>0</v>
      </c>
      <c r="AT42" s="879" t="s">
        <v>8</v>
      </c>
      <c r="AU42" s="876">
        <v>0</v>
      </c>
      <c r="AV42" s="876" t="s">
        <v>8</v>
      </c>
      <c r="AW42" s="876" t="s">
        <v>8</v>
      </c>
      <c r="AX42" s="877">
        <v>0</v>
      </c>
      <c r="AY42" s="875">
        <v>0</v>
      </c>
      <c r="AZ42" s="876">
        <v>0</v>
      </c>
      <c r="BA42" s="876" t="s">
        <v>8</v>
      </c>
      <c r="BB42" s="876" t="s">
        <v>8</v>
      </c>
      <c r="BC42" s="878">
        <v>0</v>
      </c>
      <c r="BD42" s="879" t="s">
        <v>8</v>
      </c>
      <c r="BE42" s="876" t="s">
        <v>8</v>
      </c>
      <c r="BF42" s="876" t="s">
        <v>8</v>
      </c>
      <c r="BG42" s="876">
        <v>0</v>
      </c>
      <c r="BH42" s="877" t="s">
        <v>8</v>
      </c>
      <c r="BI42" s="875" t="s">
        <v>8</v>
      </c>
      <c r="BJ42" s="878">
        <v>0</v>
      </c>
      <c r="BK42" s="847">
        <f t="shared" si="1"/>
        <v>36</v>
      </c>
      <c r="BL42" s="53" t="str">
        <f t="shared" si="2"/>
        <v>ネクスターFLFL</v>
      </c>
    </row>
    <row r="43" spans="1:64" s="53" customFormat="1" ht="26.1" customHeight="1">
      <c r="A43" s="1245"/>
      <c r="B43" s="667">
        <f t="shared" si="3"/>
        <v>37</v>
      </c>
      <c r="C43" s="649" t="s">
        <v>115</v>
      </c>
      <c r="D43" s="650">
        <v>37</v>
      </c>
      <c r="E43" s="648" t="s">
        <v>5</v>
      </c>
      <c r="F43" s="865" t="s">
        <v>8</v>
      </c>
      <c r="G43" s="866">
        <v>0</v>
      </c>
      <c r="H43" s="866">
        <v>0</v>
      </c>
      <c r="I43" s="866" t="s">
        <v>8</v>
      </c>
      <c r="J43" s="867">
        <v>0</v>
      </c>
      <c r="K43" s="865">
        <v>0</v>
      </c>
      <c r="L43" s="866" t="s">
        <v>8</v>
      </c>
      <c r="M43" s="866">
        <v>0</v>
      </c>
      <c r="N43" s="866">
        <v>0</v>
      </c>
      <c r="O43" s="868" t="s">
        <v>8</v>
      </c>
      <c r="P43" s="869" t="s">
        <v>8</v>
      </c>
      <c r="Q43" s="866" t="s">
        <v>8</v>
      </c>
      <c r="R43" s="866">
        <v>0</v>
      </c>
      <c r="S43" s="866" t="s">
        <v>8</v>
      </c>
      <c r="T43" s="867">
        <v>0</v>
      </c>
      <c r="U43" s="865" t="s">
        <v>8</v>
      </c>
      <c r="V43" s="866">
        <v>0</v>
      </c>
      <c r="W43" s="866" t="s">
        <v>8</v>
      </c>
      <c r="X43" s="866" t="s">
        <v>8</v>
      </c>
      <c r="Y43" s="868">
        <v>0</v>
      </c>
      <c r="Z43" s="869" t="s">
        <v>8</v>
      </c>
      <c r="AA43" s="866" t="s">
        <v>8</v>
      </c>
      <c r="AB43" s="866">
        <v>0</v>
      </c>
      <c r="AC43" s="866" t="s">
        <v>8</v>
      </c>
      <c r="AD43" s="868" t="s">
        <v>8</v>
      </c>
      <c r="AE43" s="865" t="s">
        <v>8</v>
      </c>
      <c r="AF43" s="866">
        <v>0</v>
      </c>
      <c r="AG43" s="866" t="s">
        <v>8</v>
      </c>
      <c r="AH43" s="866">
        <v>0</v>
      </c>
      <c r="AI43" s="868" t="s">
        <v>8</v>
      </c>
      <c r="AJ43" s="869" t="s">
        <v>8</v>
      </c>
      <c r="AK43" s="866" t="s">
        <v>8</v>
      </c>
      <c r="AL43" s="866">
        <v>0</v>
      </c>
      <c r="AM43" s="866" t="s">
        <v>8</v>
      </c>
      <c r="AN43" s="867">
        <v>0</v>
      </c>
      <c r="AO43" s="865" t="s">
        <v>8</v>
      </c>
      <c r="AP43" s="866">
        <v>0</v>
      </c>
      <c r="AQ43" s="866" t="s">
        <v>8</v>
      </c>
      <c r="AR43" s="866" t="s">
        <v>8</v>
      </c>
      <c r="AS43" s="868" t="s">
        <v>8</v>
      </c>
      <c r="AT43" s="869" t="s">
        <v>8</v>
      </c>
      <c r="AU43" s="866">
        <v>0</v>
      </c>
      <c r="AV43" s="866">
        <v>0</v>
      </c>
      <c r="AW43" s="866" t="s">
        <v>8</v>
      </c>
      <c r="AX43" s="867" t="s">
        <v>8</v>
      </c>
      <c r="AY43" s="865" t="s">
        <v>8</v>
      </c>
      <c r="AZ43" s="866">
        <v>0</v>
      </c>
      <c r="BA43" s="866" t="s">
        <v>8</v>
      </c>
      <c r="BB43" s="866" t="s">
        <v>8</v>
      </c>
      <c r="BC43" s="868" t="s">
        <v>8</v>
      </c>
      <c r="BD43" s="869">
        <v>0</v>
      </c>
      <c r="BE43" s="866">
        <v>0</v>
      </c>
      <c r="BF43" s="866">
        <v>0</v>
      </c>
      <c r="BG43" s="866">
        <v>0</v>
      </c>
      <c r="BH43" s="867">
        <v>0</v>
      </c>
      <c r="BI43" s="865">
        <v>0</v>
      </c>
      <c r="BJ43" s="868" t="s">
        <v>8</v>
      </c>
      <c r="BK43" s="845">
        <f t="shared" si="1"/>
        <v>37</v>
      </c>
      <c r="BL43" s="53" t="str">
        <f t="shared" si="2"/>
        <v>バリダシン液液</v>
      </c>
    </row>
    <row r="44" spans="1:64" s="53" customFormat="1" ht="26.1" customHeight="1">
      <c r="A44" s="1245"/>
      <c r="B44" s="667">
        <f t="shared" si="3"/>
        <v>38</v>
      </c>
      <c r="C44" s="649" t="s">
        <v>622</v>
      </c>
      <c r="D44" s="650">
        <v>38</v>
      </c>
      <c r="E44" s="648" t="s">
        <v>6</v>
      </c>
      <c r="F44" s="865" t="s">
        <v>8</v>
      </c>
      <c r="G44" s="866">
        <v>0</v>
      </c>
      <c r="H44" s="866" t="s">
        <v>9</v>
      </c>
      <c r="I44" s="866">
        <v>0</v>
      </c>
      <c r="J44" s="867" t="s">
        <v>8</v>
      </c>
      <c r="K44" s="865">
        <v>0</v>
      </c>
      <c r="L44" s="866" t="s">
        <v>8</v>
      </c>
      <c r="M44" s="866">
        <v>0</v>
      </c>
      <c r="N44" s="866" t="s">
        <v>8</v>
      </c>
      <c r="O44" s="868" t="s">
        <v>8</v>
      </c>
      <c r="P44" s="869" t="s">
        <v>8</v>
      </c>
      <c r="Q44" s="866">
        <v>0</v>
      </c>
      <c r="R44" s="866">
        <v>0</v>
      </c>
      <c r="S44" s="866" t="s">
        <v>8</v>
      </c>
      <c r="T44" s="867" t="s">
        <v>8</v>
      </c>
      <c r="U44" s="865">
        <v>0</v>
      </c>
      <c r="V44" s="866">
        <v>0</v>
      </c>
      <c r="W44" s="866" t="s">
        <v>8</v>
      </c>
      <c r="X44" s="866">
        <v>0</v>
      </c>
      <c r="Y44" s="868" t="s">
        <v>8</v>
      </c>
      <c r="Z44" s="869" t="s">
        <v>8</v>
      </c>
      <c r="AA44" s="866">
        <v>0</v>
      </c>
      <c r="AB44" s="866" t="s">
        <v>8</v>
      </c>
      <c r="AC44" s="866">
        <v>0</v>
      </c>
      <c r="AD44" s="868" t="s">
        <v>8</v>
      </c>
      <c r="AE44" s="865" t="s">
        <v>8</v>
      </c>
      <c r="AF44" s="866" t="s">
        <v>8</v>
      </c>
      <c r="AG44" s="866" t="s">
        <v>8</v>
      </c>
      <c r="AH44" s="866" t="s">
        <v>8</v>
      </c>
      <c r="AI44" s="868" t="s">
        <v>8</v>
      </c>
      <c r="AJ44" s="869" t="s">
        <v>8</v>
      </c>
      <c r="AK44" s="866" t="s">
        <v>8</v>
      </c>
      <c r="AL44" s="866" t="s">
        <v>8</v>
      </c>
      <c r="AM44" s="866" t="s">
        <v>8</v>
      </c>
      <c r="AN44" s="867" t="s">
        <v>8</v>
      </c>
      <c r="AO44" s="865">
        <v>0</v>
      </c>
      <c r="AP44" s="866" t="s">
        <v>8</v>
      </c>
      <c r="AQ44" s="866">
        <v>0</v>
      </c>
      <c r="AR44" s="866">
        <v>0</v>
      </c>
      <c r="AS44" s="868" t="s">
        <v>8</v>
      </c>
      <c r="AT44" s="869">
        <v>0</v>
      </c>
      <c r="AU44" s="866" t="s">
        <v>8</v>
      </c>
      <c r="AV44" s="866" t="s">
        <v>8</v>
      </c>
      <c r="AW44" s="866" t="s">
        <v>8</v>
      </c>
      <c r="AX44" s="867" t="s">
        <v>8</v>
      </c>
      <c r="AY44" s="865" t="s">
        <v>8</v>
      </c>
      <c r="AZ44" s="866">
        <v>0</v>
      </c>
      <c r="BA44" s="866" t="s">
        <v>8</v>
      </c>
      <c r="BB44" s="866">
        <v>0</v>
      </c>
      <c r="BC44" s="868">
        <v>0</v>
      </c>
      <c r="BD44" s="869" t="s">
        <v>8</v>
      </c>
      <c r="BE44" s="866" t="s">
        <v>8</v>
      </c>
      <c r="BF44" s="866" t="s">
        <v>8</v>
      </c>
      <c r="BG44" s="866" t="s">
        <v>8</v>
      </c>
      <c r="BH44" s="867" t="s">
        <v>8</v>
      </c>
      <c r="BI44" s="865" t="s">
        <v>8</v>
      </c>
      <c r="BJ44" s="868" t="s">
        <v>8</v>
      </c>
      <c r="BK44" s="845">
        <f t="shared" si="1"/>
        <v>38</v>
      </c>
      <c r="BL44" s="53" t="str">
        <f t="shared" si="2"/>
        <v>パレード２０FLFL</v>
      </c>
    </row>
    <row r="45" spans="1:64" s="53" customFormat="1" ht="26.1" customHeight="1">
      <c r="A45" s="1245"/>
      <c r="B45" s="667">
        <f t="shared" si="3"/>
        <v>39</v>
      </c>
      <c r="C45" s="649" t="s">
        <v>765</v>
      </c>
      <c r="D45" s="650">
        <v>39</v>
      </c>
      <c r="E45" s="648" t="s">
        <v>6</v>
      </c>
      <c r="F45" s="865">
        <v>0</v>
      </c>
      <c r="G45" s="866">
        <v>0</v>
      </c>
      <c r="H45" s="866">
        <v>0</v>
      </c>
      <c r="I45" s="866" t="s">
        <v>8</v>
      </c>
      <c r="J45" s="867" t="s">
        <v>8</v>
      </c>
      <c r="K45" s="865">
        <v>0</v>
      </c>
      <c r="L45" s="866">
        <v>0</v>
      </c>
      <c r="M45" s="866">
        <v>0</v>
      </c>
      <c r="N45" s="866" t="s">
        <v>8</v>
      </c>
      <c r="O45" s="868" t="s">
        <v>8</v>
      </c>
      <c r="P45" s="869" t="s">
        <v>8</v>
      </c>
      <c r="Q45" s="866" t="s">
        <v>12</v>
      </c>
      <c r="R45" s="866">
        <v>0</v>
      </c>
      <c r="S45" s="866" t="s">
        <v>8</v>
      </c>
      <c r="T45" s="867" t="s">
        <v>8</v>
      </c>
      <c r="U45" s="865">
        <v>0</v>
      </c>
      <c r="V45" s="866" t="s">
        <v>8</v>
      </c>
      <c r="W45" s="866" t="s">
        <v>8</v>
      </c>
      <c r="X45" s="866">
        <v>0</v>
      </c>
      <c r="Y45" s="868" t="s">
        <v>12</v>
      </c>
      <c r="Z45" s="869">
        <v>0</v>
      </c>
      <c r="AA45" s="866">
        <v>0</v>
      </c>
      <c r="AB45" s="866" t="s">
        <v>8</v>
      </c>
      <c r="AC45" s="866">
        <v>0</v>
      </c>
      <c r="AD45" s="868" t="s">
        <v>8</v>
      </c>
      <c r="AE45" s="865" t="s">
        <v>8</v>
      </c>
      <c r="AF45" s="866" t="s">
        <v>12</v>
      </c>
      <c r="AG45" s="866">
        <v>0</v>
      </c>
      <c r="AH45" s="866" t="s">
        <v>12</v>
      </c>
      <c r="AI45" s="868" t="s">
        <v>8</v>
      </c>
      <c r="AJ45" s="869" t="s">
        <v>8</v>
      </c>
      <c r="AK45" s="866">
        <v>0</v>
      </c>
      <c r="AL45" s="866" t="s">
        <v>12</v>
      </c>
      <c r="AM45" s="866" t="s">
        <v>8</v>
      </c>
      <c r="AN45" s="867" t="s">
        <v>8</v>
      </c>
      <c r="AO45" s="865">
        <v>0</v>
      </c>
      <c r="AP45" s="866" t="s">
        <v>8</v>
      </c>
      <c r="AQ45" s="866">
        <v>0</v>
      </c>
      <c r="AR45" s="866">
        <v>0</v>
      </c>
      <c r="AS45" s="868" t="s">
        <v>8</v>
      </c>
      <c r="AT45" s="869">
        <v>0</v>
      </c>
      <c r="AU45" s="866">
        <v>0</v>
      </c>
      <c r="AV45" s="866">
        <v>0</v>
      </c>
      <c r="AW45" s="866">
        <v>0</v>
      </c>
      <c r="AX45" s="867" t="s">
        <v>8</v>
      </c>
      <c r="AY45" s="865" t="s">
        <v>8</v>
      </c>
      <c r="AZ45" s="866">
        <v>0</v>
      </c>
      <c r="BA45" s="866">
        <v>0</v>
      </c>
      <c r="BB45" s="866">
        <v>0</v>
      </c>
      <c r="BC45" s="868">
        <v>0</v>
      </c>
      <c r="BD45" s="869" t="s">
        <v>8</v>
      </c>
      <c r="BE45" s="866">
        <v>0</v>
      </c>
      <c r="BF45" s="866">
        <v>0</v>
      </c>
      <c r="BG45" s="866">
        <v>0</v>
      </c>
      <c r="BH45" s="867">
        <v>0</v>
      </c>
      <c r="BI45" s="865">
        <v>0</v>
      </c>
      <c r="BJ45" s="868" t="s">
        <v>8</v>
      </c>
      <c r="BK45" s="845">
        <f t="shared" si="1"/>
        <v>39</v>
      </c>
      <c r="BL45" s="53" t="str">
        <f t="shared" si="2"/>
        <v>ピシロックFLFL</v>
      </c>
    </row>
    <row r="46" spans="1:64" s="53" customFormat="1" ht="26.1" customHeight="1" thickBot="1">
      <c r="A46" s="1245"/>
      <c r="B46" s="668">
        <f t="shared" si="3"/>
        <v>40</v>
      </c>
      <c r="C46" s="669" t="s">
        <v>546</v>
      </c>
      <c r="D46" s="670">
        <v>40</v>
      </c>
      <c r="E46" s="671" t="s">
        <v>13</v>
      </c>
      <c r="F46" s="880" t="s">
        <v>8</v>
      </c>
      <c r="G46" s="881">
        <v>0</v>
      </c>
      <c r="H46" s="881" t="s">
        <v>8</v>
      </c>
      <c r="I46" s="881" t="s">
        <v>8</v>
      </c>
      <c r="J46" s="882" t="s">
        <v>7</v>
      </c>
      <c r="K46" s="880" t="s">
        <v>8</v>
      </c>
      <c r="L46" s="881" t="s">
        <v>8</v>
      </c>
      <c r="M46" s="881" t="s">
        <v>8</v>
      </c>
      <c r="N46" s="881">
        <v>0</v>
      </c>
      <c r="O46" s="883" t="s">
        <v>8</v>
      </c>
      <c r="P46" s="884" t="s">
        <v>8</v>
      </c>
      <c r="Q46" s="881">
        <v>0</v>
      </c>
      <c r="R46" s="881" t="s">
        <v>8</v>
      </c>
      <c r="S46" s="881" t="s">
        <v>8</v>
      </c>
      <c r="T46" s="882" t="s">
        <v>8</v>
      </c>
      <c r="U46" s="880" t="s">
        <v>8</v>
      </c>
      <c r="V46" s="881">
        <v>0</v>
      </c>
      <c r="W46" s="881">
        <v>0</v>
      </c>
      <c r="X46" s="881">
        <v>0</v>
      </c>
      <c r="Y46" s="883" t="s">
        <v>8</v>
      </c>
      <c r="Z46" s="884">
        <v>0</v>
      </c>
      <c r="AA46" s="881">
        <v>0</v>
      </c>
      <c r="AB46" s="881">
        <v>0</v>
      </c>
      <c r="AC46" s="881">
        <v>0</v>
      </c>
      <c r="AD46" s="883" t="s">
        <v>8</v>
      </c>
      <c r="AE46" s="880">
        <v>0</v>
      </c>
      <c r="AF46" s="881" t="s">
        <v>8</v>
      </c>
      <c r="AG46" s="881" t="s">
        <v>8</v>
      </c>
      <c r="AH46" s="881">
        <v>0</v>
      </c>
      <c r="AI46" s="883" t="s">
        <v>8</v>
      </c>
      <c r="AJ46" s="884">
        <v>0</v>
      </c>
      <c r="AK46" s="881">
        <v>0</v>
      </c>
      <c r="AL46" s="881">
        <v>0</v>
      </c>
      <c r="AM46" s="881">
        <v>0</v>
      </c>
      <c r="AN46" s="882" t="s">
        <v>8</v>
      </c>
      <c r="AO46" s="880">
        <v>0</v>
      </c>
      <c r="AP46" s="881" t="s">
        <v>8</v>
      </c>
      <c r="AQ46" s="881" t="s">
        <v>8</v>
      </c>
      <c r="AR46" s="881" t="s">
        <v>8</v>
      </c>
      <c r="AS46" s="883">
        <v>0</v>
      </c>
      <c r="AT46" s="884" t="s">
        <v>8</v>
      </c>
      <c r="AU46" s="881">
        <v>0</v>
      </c>
      <c r="AV46" s="881">
        <v>0</v>
      </c>
      <c r="AW46" s="881" t="s">
        <v>8</v>
      </c>
      <c r="AX46" s="882">
        <v>0</v>
      </c>
      <c r="AY46" s="880">
        <v>0</v>
      </c>
      <c r="AZ46" s="881" t="s">
        <v>8</v>
      </c>
      <c r="BA46" s="881" t="s">
        <v>8</v>
      </c>
      <c r="BB46" s="881">
        <v>0</v>
      </c>
      <c r="BC46" s="883" t="s">
        <v>8</v>
      </c>
      <c r="BD46" s="884">
        <v>0</v>
      </c>
      <c r="BE46" s="881" t="s">
        <v>8</v>
      </c>
      <c r="BF46" s="881" t="s">
        <v>8</v>
      </c>
      <c r="BG46" s="881" t="s">
        <v>8</v>
      </c>
      <c r="BH46" s="882">
        <v>0</v>
      </c>
      <c r="BI46" s="880">
        <v>0</v>
      </c>
      <c r="BJ46" s="883">
        <v>0</v>
      </c>
      <c r="BK46" s="848">
        <f t="shared" si="1"/>
        <v>40</v>
      </c>
      <c r="BL46" s="53" t="str">
        <f t="shared" si="2"/>
        <v>ファンタジスタ顆顆</v>
      </c>
    </row>
    <row r="47" spans="1:64" s="53" customFormat="1" ht="26.1" customHeight="1">
      <c r="A47" s="1245"/>
      <c r="B47" s="678">
        <f t="shared" si="3"/>
        <v>41</v>
      </c>
      <c r="C47" s="679" t="s">
        <v>693</v>
      </c>
      <c r="D47" s="680">
        <v>41</v>
      </c>
      <c r="E47" s="678" t="s">
        <v>4</v>
      </c>
      <c r="F47" s="860">
        <v>0</v>
      </c>
      <c r="G47" s="861">
        <v>0</v>
      </c>
      <c r="H47" s="861">
        <v>0</v>
      </c>
      <c r="I47" s="861">
        <v>0</v>
      </c>
      <c r="J47" s="862" t="s">
        <v>8</v>
      </c>
      <c r="K47" s="860">
        <v>0</v>
      </c>
      <c r="L47" s="861">
        <v>0</v>
      </c>
      <c r="M47" s="861">
        <v>0</v>
      </c>
      <c r="N47" s="861">
        <v>0</v>
      </c>
      <c r="O47" s="863" t="s">
        <v>8</v>
      </c>
      <c r="P47" s="864">
        <v>0</v>
      </c>
      <c r="Q47" s="861" t="s">
        <v>8</v>
      </c>
      <c r="R47" s="861">
        <v>0</v>
      </c>
      <c r="S47" s="861">
        <v>0</v>
      </c>
      <c r="T47" s="862">
        <v>0</v>
      </c>
      <c r="U47" s="860">
        <v>0</v>
      </c>
      <c r="V47" s="861">
        <v>0</v>
      </c>
      <c r="W47" s="861">
        <v>0</v>
      </c>
      <c r="X47" s="861" t="s">
        <v>8</v>
      </c>
      <c r="Y47" s="863">
        <v>0</v>
      </c>
      <c r="Z47" s="864">
        <v>0</v>
      </c>
      <c r="AA47" s="861">
        <v>0</v>
      </c>
      <c r="AB47" s="861">
        <v>0</v>
      </c>
      <c r="AC47" s="861" t="s">
        <v>8</v>
      </c>
      <c r="AD47" s="863">
        <v>0</v>
      </c>
      <c r="AE47" s="860">
        <v>0</v>
      </c>
      <c r="AF47" s="861" t="s">
        <v>8</v>
      </c>
      <c r="AG47" s="861">
        <v>0</v>
      </c>
      <c r="AH47" s="861">
        <v>0</v>
      </c>
      <c r="AI47" s="863">
        <v>0</v>
      </c>
      <c r="AJ47" s="864">
        <v>0</v>
      </c>
      <c r="AK47" s="861">
        <v>0</v>
      </c>
      <c r="AL47" s="861">
        <v>0</v>
      </c>
      <c r="AM47" s="861" t="s">
        <v>8</v>
      </c>
      <c r="AN47" s="862">
        <v>0</v>
      </c>
      <c r="AO47" s="860" t="s">
        <v>8</v>
      </c>
      <c r="AP47" s="861" t="s">
        <v>8</v>
      </c>
      <c r="AQ47" s="861">
        <v>0</v>
      </c>
      <c r="AR47" s="861">
        <v>0</v>
      </c>
      <c r="AS47" s="863" t="s">
        <v>8</v>
      </c>
      <c r="AT47" s="864">
        <v>0</v>
      </c>
      <c r="AU47" s="861">
        <v>0</v>
      </c>
      <c r="AV47" s="861">
        <v>0</v>
      </c>
      <c r="AW47" s="861">
        <v>0</v>
      </c>
      <c r="AX47" s="862">
        <v>0</v>
      </c>
      <c r="AY47" s="860" t="s">
        <v>8</v>
      </c>
      <c r="AZ47" s="861">
        <v>0</v>
      </c>
      <c r="BA47" s="861">
        <v>0</v>
      </c>
      <c r="BB47" s="861">
        <v>0</v>
      </c>
      <c r="BC47" s="863">
        <v>0</v>
      </c>
      <c r="BD47" s="864">
        <v>0</v>
      </c>
      <c r="BE47" s="861">
        <v>0</v>
      </c>
      <c r="BF47" s="861">
        <v>0</v>
      </c>
      <c r="BG47" s="861">
        <v>0</v>
      </c>
      <c r="BH47" s="862">
        <v>0</v>
      </c>
      <c r="BI47" s="860">
        <v>0</v>
      </c>
      <c r="BJ47" s="863" t="s">
        <v>8</v>
      </c>
      <c r="BK47" s="844">
        <f t="shared" si="1"/>
        <v>41</v>
      </c>
      <c r="BL47" s="53" t="str">
        <f t="shared" si="2"/>
        <v>フェスティバル水水</v>
      </c>
    </row>
    <row r="48" spans="1:64" s="53" customFormat="1" ht="26.1" customHeight="1">
      <c r="A48" s="1245"/>
      <c r="B48" s="648">
        <f t="shared" si="3"/>
        <v>42</v>
      </c>
      <c r="C48" s="649" t="s">
        <v>624</v>
      </c>
      <c r="D48" s="650">
        <v>42</v>
      </c>
      <c r="E48" s="648" t="s">
        <v>4</v>
      </c>
      <c r="F48" s="865">
        <v>0</v>
      </c>
      <c r="G48" s="866">
        <v>0</v>
      </c>
      <c r="H48" s="866">
        <v>0</v>
      </c>
      <c r="I48" s="866" t="s">
        <v>8</v>
      </c>
      <c r="J48" s="867">
        <v>0</v>
      </c>
      <c r="K48" s="865">
        <v>0</v>
      </c>
      <c r="L48" s="866">
        <v>0</v>
      </c>
      <c r="M48" s="866">
        <v>0</v>
      </c>
      <c r="N48" s="866">
        <v>0</v>
      </c>
      <c r="O48" s="868">
        <v>0</v>
      </c>
      <c r="P48" s="869">
        <v>0</v>
      </c>
      <c r="Q48" s="866">
        <v>0</v>
      </c>
      <c r="R48" s="866">
        <v>0</v>
      </c>
      <c r="S48" s="866">
        <v>0</v>
      </c>
      <c r="T48" s="867">
        <v>0</v>
      </c>
      <c r="U48" s="865">
        <v>0</v>
      </c>
      <c r="V48" s="866">
        <v>0</v>
      </c>
      <c r="W48" s="866">
        <v>0</v>
      </c>
      <c r="X48" s="866">
        <v>0</v>
      </c>
      <c r="Y48" s="868">
        <v>0</v>
      </c>
      <c r="Z48" s="869">
        <v>0</v>
      </c>
      <c r="AA48" s="866" t="s">
        <v>8</v>
      </c>
      <c r="AB48" s="866">
        <v>0</v>
      </c>
      <c r="AC48" s="866">
        <v>0</v>
      </c>
      <c r="AD48" s="868">
        <v>0</v>
      </c>
      <c r="AE48" s="865">
        <v>0</v>
      </c>
      <c r="AF48" s="866">
        <v>0</v>
      </c>
      <c r="AG48" s="866">
        <v>0</v>
      </c>
      <c r="AH48" s="866">
        <v>0</v>
      </c>
      <c r="AI48" s="868">
        <v>0</v>
      </c>
      <c r="AJ48" s="869">
        <v>0</v>
      </c>
      <c r="AK48" s="866">
        <v>0</v>
      </c>
      <c r="AL48" s="866">
        <v>0</v>
      </c>
      <c r="AM48" s="866">
        <v>0</v>
      </c>
      <c r="AN48" s="867">
        <v>0</v>
      </c>
      <c r="AO48" s="865">
        <v>0</v>
      </c>
      <c r="AP48" s="866">
        <v>0</v>
      </c>
      <c r="AQ48" s="866" t="s">
        <v>8</v>
      </c>
      <c r="AR48" s="866">
        <v>0</v>
      </c>
      <c r="AS48" s="868">
        <v>0</v>
      </c>
      <c r="AT48" s="869">
        <v>0</v>
      </c>
      <c r="AU48" s="866">
        <v>0</v>
      </c>
      <c r="AV48" s="866">
        <v>0</v>
      </c>
      <c r="AW48" s="866">
        <v>0</v>
      </c>
      <c r="AX48" s="867">
        <v>0</v>
      </c>
      <c r="AY48" s="865">
        <v>0</v>
      </c>
      <c r="AZ48" s="866">
        <v>0</v>
      </c>
      <c r="BA48" s="866" t="s">
        <v>10</v>
      </c>
      <c r="BB48" s="866" t="s">
        <v>8</v>
      </c>
      <c r="BC48" s="868">
        <v>0</v>
      </c>
      <c r="BD48" s="869">
        <v>0</v>
      </c>
      <c r="BE48" s="866">
        <v>0</v>
      </c>
      <c r="BF48" s="866">
        <v>0</v>
      </c>
      <c r="BG48" s="866">
        <v>0</v>
      </c>
      <c r="BH48" s="867">
        <v>0</v>
      </c>
      <c r="BI48" s="865">
        <v>0</v>
      </c>
      <c r="BJ48" s="868">
        <v>0</v>
      </c>
      <c r="BK48" s="845">
        <f t="shared" si="1"/>
        <v>42</v>
      </c>
      <c r="BL48" s="53" t="str">
        <f t="shared" si="2"/>
        <v>フェスティバルＣ水水</v>
      </c>
    </row>
    <row r="49" spans="1:64" s="53" customFormat="1" ht="26.1" customHeight="1">
      <c r="A49" s="1245"/>
      <c r="B49" s="648">
        <f t="shared" si="3"/>
        <v>43</v>
      </c>
      <c r="C49" s="649" t="s">
        <v>782</v>
      </c>
      <c r="D49" s="650">
        <v>43</v>
      </c>
      <c r="E49" s="648" t="s">
        <v>6</v>
      </c>
      <c r="F49" s="865" t="s">
        <v>15</v>
      </c>
      <c r="G49" s="866">
        <v>0</v>
      </c>
      <c r="H49" s="866">
        <v>0</v>
      </c>
      <c r="I49" s="866">
        <v>0</v>
      </c>
      <c r="J49" s="867" t="s">
        <v>8</v>
      </c>
      <c r="K49" s="865">
        <v>0</v>
      </c>
      <c r="L49" s="866">
        <v>0</v>
      </c>
      <c r="M49" s="866">
        <v>0</v>
      </c>
      <c r="N49" s="866">
        <v>0</v>
      </c>
      <c r="O49" s="868">
        <v>0</v>
      </c>
      <c r="P49" s="869" t="s">
        <v>8</v>
      </c>
      <c r="Q49" s="866" t="s">
        <v>8</v>
      </c>
      <c r="R49" s="866">
        <v>0</v>
      </c>
      <c r="S49" s="866">
        <v>0</v>
      </c>
      <c r="T49" s="867">
        <v>0</v>
      </c>
      <c r="U49" s="865" t="s">
        <v>8</v>
      </c>
      <c r="V49" s="866">
        <v>0</v>
      </c>
      <c r="W49" s="866">
        <v>0</v>
      </c>
      <c r="X49" s="866">
        <v>0</v>
      </c>
      <c r="Y49" s="868">
        <v>0</v>
      </c>
      <c r="Z49" s="869">
        <v>0</v>
      </c>
      <c r="AA49" s="866" t="s">
        <v>8</v>
      </c>
      <c r="AB49" s="866">
        <v>0</v>
      </c>
      <c r="AC49" s="866">
        <v>0</v>
      </c>
      <c r="AD49" s="868" t="s">
        <v>15</v>
      </c>
      <c r="AE49" s="865">
        <v>0</v>
      </c>
      <c r="AF49" s="866" t="s">
        <v>8</v>
      </c>
      <c r="AG49" s="866">
        <v>0</v>
      </c>
      <c r="AH49" s="866">
        <v>0</v>
      </c>
      <c r="AI49" s="868" t="s">
        <v>7</v>
      </c>
      <c r="AJ49" s="869" t="s">
        <v>15</v>
      </c>
      <c r="AK49" s="866">
        <v>0</v>
      </c>
      <c r="AL49" s="866">
        <v>0</v>
      </c>
      <c r="AM49" s="866">
        <v>0</v>
      </c>
      <c r="AN49" s="867">
        <v>0</v>
      </c>
      <c r="AO49" s="865" t="s">
        <v>8</v>
      </c>
      <c r="AP49" s="866">
        <v>0</v>
      </c>
      <c r="AQ49" s="866" t="s">
        <v>8</v>
      </c>
      <c r="AR49" s="866">
        <v>0</v>
      </c>
      <c r="AS49" s="868">
        <v>0</v>
      </c>
      <c r="AT49" s="869">
        <v>0</v>
      </c>
      <c r="AU49" s="866">
        <v>0</v>
      </c>
      <c r="AV49" s="866">
        <v>0</v>
      </c>
      <c r="AW49" s="866">
        <v>0</v>
      </c>
      <c r="AX49" s="867">
        <v>0</v>
      </c>
      <c r="AY49" s="865">
        <v>0</v>
      </c>
      <c r="AZ49" s="866">
        <v>0</v>
      </c>
      <c r="BA49" s="866" t="s">
        <v>8</v>
      </c>
      <c r="BB49" s="866" t="s">
        <v>8</v>
      </c>
      <c r="BC49" s="868">
        <v>0</v>
      </c>
      <c r="BD49" s="869">
        <v>0</v>
      </c>
      <c r="BE49" s="866">
        <v>0</v>
      </c>
      <c r="BF49" s="866">
        <v>0</v>
      </c>
      <c r="BG49" s="866">
        <v>0</v>
      </c>
      <c r="BH49" s="867">
        <v>0</v>
      </c>
      <c r="BI49" s="865">
        <v>0</v>
      </c>
      <c r="BJ49" s="868">
        <v>0</v>
      </c>
      <c r="BK49" s="845">
        <f t="shared" si="1"/>
        <v>43</v>
      </c>
      <c r="BL49" s="53" t="str">
        <f t="shared" si="2"/>
        <v>フォリオゴールドFLFL</v>
      </c>
    </row>
    <row r="50" spans="1:64" s="53" customFormat="1" ht="26.1" customHeight="1">
      <c r="A50" s="1245"/>
      <c r="B50" s="648">
        <f t="shared" si="3"/>
        <v>44</v>
      </c>
      <c r="C50" s="649" t="s">
        <v>626</v>
      </c>
      <c r="D50" s="650">
        <v>44</v>
      </c>
      <c r="E50" s="648" t="s">
        <v>13</v>
      </c>
      <c r="F50" s="865" t="s">
        <v>8</v>
      </c>
      <c r="G50" s="866">
        <v>0</v>
      </c>
      <c r="H50" s="866">
        <v>0</v>
      </c>
      <c r="I50" s="866" t="s">
        <v>8</v>
      </c>
      <c r="J50" s="867">
        <v>0</v>
      </c>
      <c r="K50" s="865">
        <v>0</v>
      </c>
      <c r="L50" s="866">
        <v>0</v>
      </c>
      <c r="M50" s="866">
        <v>0</v>
      </c>
      <c r="N50" s="866">
        <v>0</v>
      </c>
      <c r="O50" s="868" t="s">
        <v>8</v>
      </c>
      <c r="P50" s="869" t="s">
        <v>12</v>
      </c>
      <c r="Q50" s="866" t="s">
        <v>8</v>
      </c>
      <c r="R50" s="866">
        <v>0</v>
      </c>
      <c r="S50" s="866">
        <v>0</v>
      </c>
      <c r="T50" s="867">
        <v>0</v>
      </c>
      <c r="U50" s="865" t="s">
        <v>8</v>
      </c>
      <c r="V50" s="866">
        <v>0</v>
      </c>
      <c r="W50" s="866">
        <v>0</v>
      </c>
      <c r="X50" s="866" t="s">
        <v>8</v>
      </c>
      <c r="Y50" s="868" t="s">
        <v>8</v>
      </c>
      <c r="Z50" s="869">
        <v>0</v>
      </c>
      <c r="AA50" s="866" t="s">
        <v>8</v>
      </c>
      <c r="AB50" s="866">
        <v>0</v>
      </c>
      <c r="AC50" s="866" t="s">
        <v>8</v>
      </c>
      <c r="AD50" s="868" t="s">
        <v>8</v>
      </c>
      <c r="AE50" s="865" t="s">
        <v>12</v>
      </c>
      <c r="AF50" s="866" t="s">
        <v>8</v>
      </c>
      <c r="AG50" s="866">
        <v>0</v>
      </c>
      <c r="AH50" s="866">
        <v>0</v>
      </c>
      <c r="AI50" s="868">
        <v>0</v>
      </c>
      <c r="AJ50" s="869" t="s">
        <v>12</v>
      </c>
      <c r="AK50" s="866">
        <v>0</v>
      </c>
      <c r="AL50" s="866">
        <v>0</v>
      </c>
      <c r="AM50" s="866" t="s">
        <v>8</v>
      </c>
      <c r="AN50" s="867" t="s">
        <v>12</v>
      </c>
      <c r="AO50" s="865" t="s">
        <v>8</v>
      </c>
      <c r="AP50" s="866" t="s">
        <v>8</v>
      </c>
      <c r="AQ50" s="866" t="s">
        <v>8</v>
      </c>
      <c r="AR50" s="866">
        <v>0</v>
      </c>
      <c r="AS50" s="868" t="s">
        <v>8</v>
      </c>
      <c r="AT50" s="869">
        <v>0</v>
      </c>
      <c r="AU50" s="866">
        <v>0</v>
      </c>
      <c r="AV50" s="866">
        <v>0</v>
      </c>
      <c r="AW50" s="866">
        <v>0</v>
      </c>
      <c r="AX50" s="867" t="s">
        <v>12</v>
      </c>
      <c r="AY50" s="865" t="s">
        <v>8</v>
      </c>
      <c r="AZ50" s="866">
        <v>0</v>
      </c>
      <c r="BA50" s="866" t="s">
        <v>8</v>
      </c>
      <c r="BB50" s="866" t="s">
        <v>8</v>
      </c>
      <c r="BC50" s="868">
        <v>0</v>
      </c>
      <c r="BD50" s="869">
        <v>0</v>
      </c>
      <c r="BE50" s="866">
        <v>0</v>
      </c>
      <c r="BF50" s="866">
        <v>0</v>
      </c>
      <c r="BG50" s="866" t="s">
        <v>8</v>
      </c>
      <c r="BH50" s="867">
        <v>0</v>
      </c>
      <c r="BI50" s="865" t="s">
        <v>7</v>
      </c>
      <c r="BJ50" s="868" t="s">
        <v>8</v>
      </c>
      <c r="BK50" s="845">
        <f t="shared" si="1"/>
        <v>44</v>
      </c>
      <c r="BL50" s="53" t="str">
        <f t="shared" si="2"/>
        <v>プロポーズ顆顆</v>
      </c>
    </row>
    <row r="51" spans="1:64" s="53" customFormat="1" ht="26.1" customHeight="1" thickBot="1">
      <c r="A51" s="1245"/>
      <c r="B51" s="657">
        <f t="shared" si="3"/>
        <v>45</v>
      </c>
      <c r="C51" s="658" t="s">
        <v>670</v>
      </c>
      <c r="D51" s="659">
        <v>45</v>
      </c>
      <c r="E51" s="657" t="s">
        <v>4</v>
      </c>
      <c r="F51" s="870">
        <v>0</v>
      </c>
      <c r="G51" s="871">
        <v>0</v>
      </c>
      <c r="H51" s="871">
        <v>0</v>
      </c>
      <c r="I51" s="871" t="s">
        <v>8</v>
      </c>
      <c r="J51" s="872">
        <v>0</v>
      </c>
      <c r="K51" s="870">
        <v>0</v>
      </c>
      <c r="L51" s="871">
        <v>0</v>
      </c>
      <c r="M51" s="871">
        <v>0</v>
      </c>
      <c r="N51" s="871">
        <v>0</v>
      </c>
      <c r="O51" s="873">
        <v>0</v>
      </c>
      <c r="P51" s="874">
        <v>0</v>
      </c>
      <c r="Q51" s="871" t="s">
        <v>8</v>
      </c>
      <c r="R51" s="871">
        <v>0</v>
      </c>
      <c r="S51" s="871">
        <v>0</v>
      </c>
      <c r="T51" s="872">
        <v>0</v>
      </c>
      <c r="U51" s="870" t="s">
        <v>8</v>
      </c>
      <c r="V51" s="871">
        <v>0</v>
      </c>
      <c r="W51" s="871">
        <v>0</v>
      </c>
      <c r="X51" s="871">
        <v>0</v>
      </c>
      <c r="Y51" s="873">
        <v>0</v>
      </c>
      <c r="Z51" s="874">
        <v>0</v>
      </c>
      <c r="AA51" s="871">
        <v>0</v>
      </c>
      <c r="AB51" s="871">
        <v>0</v>
      </c>
      <c r="AC51" s="871">
        <v>0</v>
      </c>
      <c r="AD51" s="873">
        <v>0</v>
      </c>
      <c r="AE51" s="870">
        <v>0</v>
      </c>
      <c r="AF51" s="871">
        <v>0</v>
      </c>
      <c r="AG51" s="871">
        <v>0</v>
      </c>
      <c r="AH51" s="871">
        <v>0</v>
      </c>
      <c r="AI51" s="873">
        <v>0</v>
      </c>
      <c r="AJ51" s="874">
        <v>0</v>
      </c>
      <c r="AK51" s="871">
        <v>0</v>
      </c>
      <c r="AL51" s="871">
        <v>0</v>
      </c>
      <c r="AM51" s="871">
        <v>0</v>
      </c>
      <c r="AN51" s="872">
        <v>0</v>
      </c>
      <c r="AO51" s="870">
        <v>0</v>
      </c>
      <c r="AP51" s="871" t="s">
        <v>8</v>
      </c>
      <c r="AQ51" s="871" t="s">
        <v>8</v>
      </c>
      <c r="AR51" s="871" t="s">
        <v>8</v>
      </c>
      <c r="AS51" s="873">
        <v>0</v>
      </c>
      <c r="AT51" s="874">
        <v>0</v>
      </c>
      <c r="AU51" s="871">
        <v>0</v>
      </c>
      <c r="AV51" s="871">
        <v>0</v>
      </c>
      <c r="AW51" s="871" t="s">
        <v>12</v>
      </c>
      <c r="AX51" s="872">
        <v>0</v>
      </c>
      <c r="AY51" s="870">
        <v>0</v>
      </c>
      <c r="AZ51" s="871">
        <v>0</v>
      </c>
      <c r="BA51" s="871" t="s">
        <v>8</v>
      </c>
      <c r="BB51" s="871" t="s">
        <v>8</v>
      </c>
      <c r="BC51" s="873">
        <v>0</v>
      </c>
      <c r="BD51" s="874">
        <v>0</v>
      </c>
      <c r="BE51" s="871">
        <v>0</v>
      </c>
      <c r="BF51" s="871">
        <v>0</v>
      </c>
      <c r="BG51" s="871">
        <v>0</v>
      </c>
      <c r="BH51" s="872">
        <v>0</v>
      </c>
      <c r="BI51" s="870">
        <v>0</v>
      </c>
      <c r="BJ51" s="873">
        <v>0</v>
      </c>
      <c r="BK51" s="846">
        <f t="shared" si="1"/>
        <v>45</v>
      </c>
      <c r="BL51" s="53" t="str">
        <f t="shared" si="2"/>
        <v>ベルクート水水</v>
      </c>
    </row>
    <row r="52" spans="1:64" s="53" customFormat="1" ht="26.1" customHeight="1">
      <c r="A52" s="1245"/>
      <c r="B52" s="666">
        <f t="shared" si="3"/>
        <v>46</v>
      </c>
      <c r="C52" s="640" t="s">
        <v>513</v>
      </c>
      <c r="D52" s="641">
        <v>46</v>
      </c>
      <c r="E52" s="639" t="s">
        <v>4</v>
      </c>
      <c r="F52" s="875">
        <v>0</v>
      </c>
      <c r="G52" s="876">
        <v>0</v>
      </c>
      <c r="H52" s="876">
        <v>0</v>
      </c>
      <c r="I52" s="876" t="s">
        <v>8</v>
      </c>
      <c r="J52" s="877">
        <v>0</v>
      </c>
      <c r="K52" s="875" t="s">
        <v>8</v>
      </c>
      <c r="L52" s="876">
        <v>0</v>
      </c>
      <c r="M52" s="876">
        <v>0</v>
      </c>
      <c r="N52" s="876">
        <v>0</v>
      </c>
      <c r="O52" s="878" t="s">
        <v>8</v>
      </c>
      <c r="P52" s="879" t="s">
        <v>8</v>
      </c>
      <c r="Q52" s="876" t="s">
        <v>8</v>
      </c>
      <c r="R52" s="876">
        <v>0</v>
      </c>
      <c r="S52" s="876">
        <v>0</v>
      </c>
      <c r="T52" s="877">
        <v>0</v>
      </c>
      <c r="U52" s="875" t="s">
        <v>8</v>
      </c>
      <c r="V52" s="876">
        <v>0</v>
      </c>
      <c r="W52" s="876">
        <v>0</v>
      </c>
      <c r="X52" s="876">
        <v>0</v>
      </c>
      <c r="Y52" s="878">
        <v>0</v>
      </c>
      <c r="Z52" s="879">
        <v>0</v>
      </c>
      <c r="AA52" s="876">
        <v>0</v>
      </c>
      <c r="AB52" s="876">
        <v>0</v>
      </c>
      <c r="AC52" s="876">
        <v>0</v>
      </c>
      <c r="AD52" s="878" t="s">
        <v>8</v>
      </c>
      <c r="AE52" s="875" t="s">
        <v>8</v>
      </c>
      <c r="AF52" s="876" t="s">
        <v>8</v>
      </c>
      <c r="AG52" s="876">
        <v>0</v>
      </c>
      <c r="AH52" s="876">
        <v>0</v>
      </c>
      <c r="AI52" s="878">
        <v>0</v>
      </c>
      <c r="AJ52" s="879">
        <v>0</v>
      </c>
      <c r="AK52" s="876">
        <v>0</v>
      </c>
      <c r="AL52" s="876">
        <v>0</v>
      </c>
      <c r="AM52" s="876" t="s">
        <v>7</v>
      </c>
      <c r="AN52" s="877">
        <v>0</v>
      </c>
      <c r="AO52" s="875">
        <v>0</v>
      </c>
      <c r="AP52" s="876" t="s">
        <v>8</v>
      </c>
      <c r="AQ52" s="876" t="s">
        <v>8</v>
      </c>
      <c r="AR52" s="876" t="s">
        <v>8</v>
      </c>
      <c r="AS52" s="878">
        <v>0</v>
      </c>
      <c r="AT52" s="879" t="s">
        <v>8</v>
      </c>
      <c r="AU52" s="876">
        <v>0</v>
      </c>
      <c r="AV52" s="876">
        <v>0</v>
      </c>
      <c r="AW52" s="876" t="s">
        <v>8</v>
      </c>
      <c r="AX52" s="877">
        <v>0</v>
      </c>
      <c r="AY52" s="875">
        <v>0</v>
      </c>
      <c r="AZ52" s="876">
        <v>0</v>
      </c>
      <c r="BA52" s="876" t="s">
        <v>8</v>
      </c>
      <c r="BB52" s="876">
        <v>0</v>
      </c>
      <c r="BC52" s="878">
        <v>0</v>
      </c>
      <c r="BD52" s="879">
        <v>0</v>
      </c>
      <c r="BE52" s="876">
        <v>0</v>
      </c>
      <c r="BF52" s="876" t="s">
        <v>8</v>
      </c>
      <c r="BG52" s="876" t="s">
        <v>8</v>
      </c>
      <c r="BH52" s="877">
        <v>0</v>
      </c>
      <c r="BI52" s="875">
        <v>0</v>
      </c>
      <c r="BJ52" s="878" t="s">
        <v>8</v>
      </c>
      <c r="BK52" s="847">
        <f t="shared" si="1"/>
        <v>46</v>
      </c>
      <c r="BL52" s="53" t="str">
        <f t="shared" si="2"/>
        <v>ベンレート水水</v>
      </c>
    </row>
    <row r="53" spans="1:64" s="53" customFormat="1" ht="26.1" customHeight="1">
      <c r="A53" s="1245"/>
      <c r="B53" s="667">
        <f t="shared" si="3"/>
        <v>47</v>
      </c>
      <c r="C53" s="649" t="s">
        <v>768</v>
      </c>
      <c r="D53" s="650">
        <v>47</v>
      </c>
      <c r="E53" s="648" t="s">
        <v>4</v>
      </c>
      <c r="F53" s="865">
        <v>0</v>
      </c>
      <c r="G53" s="866">
        <v>0</v>
      </c>
      <c r="H53" s="866">
        <v>0</v>
      </c>
      <c r="I53" s="866">
        <v>0</v>
      </c>
      <c r="J53" s="867" t="s">
        <v>8</v>
      </c>
      <c r="K53" s="865">
        <v>0</v>
      </c>
      <c r="L53" s="866">
        <v>0</v>
      </c>
      <c r="M53" s="866">
        <v>0</v>
      </c>
      <c r="N53" s="866">
        <v>0</v>
      </c>
      <c r="O53" s="868">
        <v>0</v>
      </c>
      <c r="P53" s="869">
        <v>0</v>
      </c>
      <c r="Q53" s="866">
        <v>0</v>
      </c>
      <c r="R53" s="866">
        <v>0</v>
      </c>
      <c r="S53" s="866" t="s">
        <v>8</v>
      </c>
      <c r="T53" s="867">
        <v>0</v>
      </c>
      <c r="U53" s="865">
        <v>0</v>
      </c>
      <c r="V53" s="866">
        <v>0</v>
      </c>
      <c r="W53" s="866">
        <v>0</v>
      </c>
      <c r="X53" s="866">
        <v>0</v>
      </c>
      <c r="Y53" s="868">
        <v>0</v>
      </c>
      <c r="Z53" s="869">
        <v>0</v>
      </c>
      <c r="AA53" s="866">
        <v>0</v>
      </c>
      <c r="AB53" s="866">
        <v>0</v>
      </c>
      <c r="AC53" s="866">
        <v>0</v>
      </c>
      <c r="AD53" s="868">
        <v>0</v>
      </c>
      <c r="AE53" s="865">
        <v>0</v>
      </c>
      <c r="AF53" s="866" t="s">
        <v>8</v>
      </c>
      <c r="AG53" s="866">
        <v>0</v>
      </c>
      <c r="AH53" s="866">
        <v>0</v>
      </c>
      <c r="AI53" s="868">
        <v>0</v>
      </c>
      <c r="AJ53" s="869">
        <v>0</v>
      </c>
      <c r="AK53" s="866">
        <v>0</v>
      </c>
      <c r="AL53" s="866">
        <v>0</v>
      </c>
      <c r="AM53" s="866">
        <v>0</v>
      </c>
      <c r="AN53" s="867">
        <v>0</v>
      </c>
      <c r="AO53" s="865">
        <v>0</v>
      </c>
      <c r="AP53" s="866">
        <v>0</v>
      </c>
      <c r="AQ53" s="866">
        <v>0</v>
      </c>
      <c r="AR53" s="866">
        <v>0</v>
      </c>
      <c r="AS53" s="868" t="s">
        <v>8</v>
      </c>
      <c r="AT53" s="869">
        <v>0</v>
      </c>
      <c r="AU53" s="866">
        <v>0</v>
      </c>
      <c r="AV53" s="866">
        <v>0</v>
      </c>
      <c r="AW53" s="866">
        <v>0</v>
      </c>
      <c r="AX53" s="867">
        <v>0</v>
      </c>
      <c r="AY53" s="865">
        <v>0</v>
      </c>
      <c r="AZ53" s="866">
        <v>0</v>
      </c>
      <c r="BA53" s="866">
        <v>0</v>
      </c>
      <c r="BB53" s="866">
        <v>0</v>
      </c>
      <c r="BC53" s="868">
        <v>0</v>
      </c>
      <c r="BD53" s="869">
        <v>0</v>
      </c>
      <c r="BE53" s="866">
        <v>0</v>
      </c>
      <c r="BF53" s="866">
        <v>0</v>
      </c>
      <c r="BG53" s="866">
        <v>0</v>
      </c>
      <c r="BH53" s="867">
        <v>0</v>
      </c>
      <c r="BI53" s="865">
        <v>0</v>
      </c>
      <c r="BJ53" s="868" t="s">
        <v>8</v>
      </c>
      <c r="BK53" s="845">
        <f t="shared" si="1"/>
        <v>47</v>
      </c>
      <c r="BL53" s="53" t="str">
        <f t="shared" si="2"/>
        <v>マイコシールド水水</v>
      </c>
    </row>
    <row r="54" spans="1:64" s="53" customFormat="1" ht="26.1" customHeight="1">
      <c r="A54" s="1245"/>
      <c r="B54" s="667">
        <f t="shared" si="3"/>
        <v>48</v>
      </c>
      <c r="C54" s="649" t="s">
        <v>695</v>
      </c>
      <c r="D54" s="650">
        <v>48</v>
      </c>
      <c r="E54" s="648" t="s">
        <v>4</v>
      </c>
      <c r="F54" s="865" t="s">
        <v>10</v>
      </c>
      <c r="G54" s="866" t="s">
        <v>10</v>
      </c>
      <c r="H54" s="866" t="s">
        <v>10</v>
      </c>
      <c r="I54" s="866" t="s">
        <v>8</v>
      </c>
      <c r="J54" s="867" t="s">
        <v>8</v>
      </c>
      <c r="K54" s="865">
        <v>0</v>
      </c>
      <c r="L54" s="866">
        <v>0</v>
      </c>
      <c r="M54" s="866">
        <v>0</v>
      </c>
      <c r="N54" s="866" t="s">
        <v>8</v>
      </c>
      <c r="O54" s="868" t="s">
        <v>11</v>
      </c>
      <c r="P54" s="869" t="s">
        <v>8</v>
      </c>
      <c r="Q54" s="866" t="s">
        <v>8</v>
      </c>
      <c r="R54" s="866">
        <v>0</v>
      </c>
      <c r="S54" s="866" t="s">
        <v>8</v>
      </c>
      <c r="T54" s="867" t="s">
        <v>8</v>
      </c>
      <c r="U54" s="865">
        <v>0</v>
      </c>
      <c r="V54" s="866" t="s">
        <v>8</v>
      </c>
      <c r="W54" s="866" t="s">
        <v>8</v>
      </c>
      <c r="X54" s="866">
        <v>0</v>
      </c>
      <c r="Y54" s="868" t="s">
        <v>11</v>
      </c>
      <c r="Z54" s="869">
        <v>0</v>
      </c>
      <c r="AA54" s="866" t="s">
        <v>8</v>
      </c>
      <c r="AB54" s="866" t="s">
        <v>8</v>
      </c>
      <c r="AC54" s="866" t="s">
        <v>8</v>
      </c>
      <c r="AD54" s="868" t="s">
        <v>8</v>
      </c>
      <c r="AE54" s="865" t="s">
        <v>8</v>
      </c>
      <c r="AF54" s="866" t="s">
        <v>8</v>
      </c>
      <c r="AG54" s="866">
        <v>0</v>
      </c>
      <c r="AH54" s="866" t="s">
        <v>8</v>
      </c>
      <c r="AI54" s="868" t="s">
        <v>8</v>
      </c>
      <c r="AJ54" s="869" t="s">
        <v>10</v>
      </c>
      <c r="AK54" s="866">
        <v>0</v>
      </c>
      <c r="AL54" s="866">
        <v>0</v>
      </c>
      <c r="AM54" s="866" t="s">
        <v>8</v>
      </c>
      <c r="AN54" s="867" t="s">
        <v>10</v>
      </c>
      <c r="AO54" s="865" t="s">
        <v>8</v>
      </c>
      <c r="AP54" s="866" t="s">
        <v>8</v>
      </c>
      <c r="AQ54" s="866" t="s">
        <v>8</v>
      </c>
      <c r="AR54" s="866">
        <v>0</v>
      </c>
      <c r="AS54" s="868" t="s">
        <v>8</v>
      </c>
      <c r="AT54" s="869">
        <v>0</v>
      </c>
      <c r="AU54" s="866" t="s">
        <v>10</v>
      </c>
      <c r="AV54" s="866" t="s">
        <v>8</v>
      </c>
      <c r="AW54" s="866" t="s">
        <v>8</v>
      </c>
      <c r="AX54" s="867" t="s">
        <v>8</v>
      </c>
      <c r="AY54" s="865" t="s">
        <v>8</v>
      </c>
      <c r="AZ54" s="866">
        <v>0</v>
      </c>
      <c r="BA54" s="866">
        <v>0</v>
      </c>
      <c r="BB54" s="866" t="s">
        <v>8</v>
      </c>
      <c r="BC54" s="868" t="s">
        <v>8</v>
      </c>
      <c r="BD54" s="869" t="s">
        <v>10</v>
      </c>
      <c r="BE54" s="866" t="s">
        <v>8</v>
      </c>
      <c r="BF54" s="866" t="s">
        <v>8</v>
      </c>
      <c r="BG54" s="866" t="s">
        <v>8</v>
      </c>
      <c r="BH54" s="867" t="s">
        <v>8</v>
      </c>
      <c r="BI54" s="865" t="s">
        <v>8</v>
      </c>
      <c r="BJ54" s="868" t="s">
        <v>8</v>
      </c>
      <c r="BK54" s="845">
        <f t="shared" si="1"/>
        <v>48</v>
      </c>
      <c r="BL54" s="53" t="str">
        <f t="shared" si="2"/>
        <v>マスタピース水水</v>
      </c>
    </row>
    <row r="55" spans="1:64" s="53" customFormat="1" ht="26.1" customHeight="1">
      <c r="A55" s="1245"/>
      <c r="B55" s="667">
        <f t="shared" si="3"/>
        <v>49</v>
      </c>
      <c r="C55" s="649" t="s">
        <v>784</v>
      </c>
      <c r="D55" s="650">
        <v>49</v>
      </c>
      <c r="E55" s="648" t="s">
        <v>6</v>
      </c>
      <c r="F55" s="865" t="s">
        <v>8</v>
      </c>
      <c r="G55" s="866">
        <v>0</v>
      </c>
      <c r="H55" s="866">
        <v>0</v>
      </c>
      <c r="I55" s="866" t="s">
        <v>8</v>
      </c>
      <c r="J55" s="867">
        <v>0</v>
      </c>
      <c r="K55" s="865">
        <v>0</v>
      </c>
      <c r="L55" s="866" t="s">
        <v>8</v>
      </c>
      <c r="M55" s="866">
        <v>0</v>
      </c>
      <c r="N55" s="866" t="s">
        <v>8</v>
      </c>
      <c r="O55" s="868" t="s">
        <v>8</v>
      </c>
      <c r="P55" s="869" t="s">
        <v>8</v>
      </c>
      <c r="Q55" s="866" t="s">
        <v>8</v>
      </c>
      <c r="R55" s="866">
        <v>0</v>
      </c>
      <c r="S55" s="866">
        <v>0</v>
      </c>
      <c r="T55" s="867">
        <v>0</v>
      </c>
      <c r="U55" s="865">
        <v>0</v>
      </c>
      <c r="V55" s="866">
        <v>0</v>
      </c>
      <c r="W55" s="866" t="s">
        <v>8</v>
      </c>
      <c r="X55" s="866">
        <v>0</v>
      </c>
      <c r="Y55" s="868" t="s">
        <v>8</v>
      </c>
      <c r="Z55" s="869">
        <v>0</v>
      </c>
      <c r="AA55" s="866">
        <v>0</v>
      </c>
      <c r="AB55" s="866" t="s">
        <v>8</v>
      </c>
      <c r="AC55" s="866">
        <v>0</v>
      </c>
      <c r="AD55" s="868" t="s">
        <v>8</v>
      </c>
      <c r="AE55" s="865" t="s">
        <v>8</v>
      </c>
      <c r="AF55" s="866" t="s">
        <v>8</v>
      </c>
      <c r="AG55" s="866">
        <v>0</v>
      </c>
      <c r="AH55" s="866">
        <v>0</v>
      </c>
      <c r="AI55" s="868" t="s">
        <v>8</v>
      </c>
      <c r="AJ55" s="869">
        <v>0</v>
      </c>
      <c r="AK55" s="866" t="s">
        <v>8</v>
      </c>
      <c r="AL55" s="866" t="s">
        <v>8</v>
      </c>
      <c r="AM55" s="866" t="s">
        <v>8</v>
      </c>
      <c r="AN55" s="867" t="s">
        <v>8</v>
      </c>
      <c r="AO55" s="865" t="s">
        <v>8</v>
      </c>
      <c r="AP55" s="866" t="s">
        <v>8</v>
      </c>
      <c r="AQ55" s="866">
        <v>0</v>
      </c>
      <c r="AR55" s="866">
        <v>0</v>
      </c>
      <c r="AS55" s="868">
        <v>0</v>
      </c>
      <c r="AT55" s="869">
        <v>0</v>
      </c>
      <c r="AU55" s="866" t="s">
        <v>8</v>
      </c>
      <c r="AV55" s="866" t="s">
        <v>8</v>
      </c>
      <c r="AW55" s="866" t="s">
        <v>8</v>
      </c>
      <c r="AX55" s="867" t="s">
        <v>8</v>
      </c>
      <c r="AY55" s="865">
        <v>0</v>
      </c>
      <c r="AZ55" s="866">
        <v>0</v>
      </c>
      <c r="BA55" s="866" t="s">
        <v>8</v>
      </c>
      <c r="BB55" s="866">
        <v>0</v>
      </c>
      <c r="BC55" s="868" t="s">
        <v>8</v>
      </c>
      <c r="BD55" s="869">
        <v>0</v>
      </c>
      <c r="BE55" s="866">
        <v>0</v>
      </c>
      <c r="BF55" s="866" t="s">
        <v>8</v>
      </c>
      <c r="BG55" s="866" t="s">
        <v>8</v>
      </c>
      <c r="BH55" s="867" t="s">
        <v>8</v>
      </c>
      <c r="BI55" s="865" t="s">
        <v>8</v>
      </c>
      <c r="BJ55" s="868" t="s">
        <v>8</v>
      </c>
      <c r="BK55" s="845">
        <f t="shared" si="1"/>
        <v>49</v>
      </c>
      <c r="BL55" s="53" t="str">
        <f t="shared" si="2"/>
        <v>メジャーFLFL</v>
      </c>
    </row>
    <row r="56" spans="1:64" s="53" customFormat="1" ht="26.1" customHeight="1" thickBot="1">
      <c r="A56" s="1245"/>
      <c r="B56" s="668">
        <f t="shared" si="3"/>
        <v>50</v>
      </c>
      <c r="C56" s="669" t="s">
        <v>493</v>
      </c>
      <c r="D56" s="670">
        <v>50</v>
      </c>
      <c r="E56" s="671" t="s">
        <v>4</v>
      </c>
      <c r="F56" s="880">
        <v>0</v>
      </c>
      <c r="G56" s="881">
        <v>0</v>
      </c>
      <c r="H56" s="881">
        <v>0</v>
      </c>
      <c r="I56" s="881" t="s">
        <v>8</v>
      </c>
      <c r="J56" s="882">
        <v>0</v>
      </c>
      <c r="K56" s="880">
        <v>0</v>
      </c>
      <c r="L56" s="881">
        <v>0</v>
      </c>
      <c r="M56" s="881">
        <v>0</v>
      </c>
      <c r="N56" s="881">
        <v>0</v>
      </c>
      <c r="O56" s="883">
        <v>0</v>
      </c>
      <c r="P56" s="884">
        <v>0</v>
      </c>
      <c r="Q56" s="881" t="s">
        <v>8</v>
      </c>
      <c r="R56" s="881">
        <v>0</v>
      </c>
      <c r="S56" s="881">
        <v>0</v>
      </c>
      <c r="T56" s="882">
        <v>0</v>
      </c>
      <c r="U56" s="880">
        <v>0</v>
      </c>
      <c r="V56" s="881">
        <v>0</v>
      </c>
      <c r="W56" s="881">
        <v>0</v>
      </c>
      <c r="X56" s="881">
        <v>0</v>
      </c>
      <c r="Y56" s="883">
        <v>0</v>
      </c>
      <c r="Z56" s="884">
        <v>0</v>
      </c>
      <c r="AA56" s="881">
        <v>0</v>
      </c>
      <c r="AB56" s="881">
        <v>0</v>
      </c>
      <c r="AC56" s="881">
        <v>0</v>
      </c>
      <c r="AD56" s="883">
        <v>0</v>
      </c>
      <c r="AE56" s="880">
        <v>0</v>
      </c>
      <c r="AF56" s="881">
        <v>0</v>
      </c>
      <c r="AG56" s="881">
        <v>0</v>
      </c>
      <c r="AH56" s="881">
        <v>0</v>
      </c>
      <c r="AI56" s="883">
        <v>0</v>
      </c>
      <c r="AJ56" s="884">
        <v>0</v>
      </c>
      <c r="AK56" s="881">
        <v>0</v>
      </c>
      <c r="AL56" s="881">
        <v>0</v>
      </c>
      <c r="AM56" s="881">
        <v>0</v>
      </c>
      <c r="AN56" s="882">
        <v>0</v>
      </c>
      <c r="AO56" s="880">
        <v>0</v>
      </c>
      <c r="AP56" s="881" t="s">
        <v>8</v>
      </c>
      <c r="AQ56" s="881">
        <v>0</v>
      </c>
      <c r="AR56" s="881">
        <v>0</v>
      </c>
      <c r="AS56" s="883" t="s">
        <v>8</v>
      </c>
      <c r="AT56" s="884">
        <v>0</v>
      </c>
      <c r="AU56" s="881">
        <v>0</v>
      </c>
      <c r="AV56" s="881">
        <v>0</v>
      </c>
      <c r="AW56" s="881">
        <v>0</v>
      </c>
      <c r="AX56" s="882">
        <v>0</v>
      </c>
      <c r="AY56" s="880">
        <v>0</v>
      </c>
      <c r="AZ56" s="881">
        <v>0</v>
      </c>
      <c r="BA56" s="881" t="s">
        <v>8</v>
      </c>
      <c r="BB56" s="881" t="s">
        <v>8</v>
      </c>
      <c r="BC56" s="883">
        <v>0</v>
      </c>
      <c r="BD56" s="884">
        <v>0</v>
      </c>
      <c r="BE56" s="881">
        <v>0</v>
      </c>
      <c r="BF56" s="881">
        <v>0</v>
      </c>
      <c r="BG56" s="881">
        <v>0</v>
      </c>
      <c r="BH56" s="882">
        <v>0</v>
      </c>
      <c r="BI56" s="880">
        <v>0</v>
      </c>
      <c r="BJ56" s="883">
        <v>0</v>
      </c>
      <c r="BK56" s="848">
        <f t="shared" si="1"/>
        <v>50</v>
      </c>
      <c r="BL56" s="53" t="str">
        <f t="shared" si="2"/>
        <v>モンカット水水</v>
      </c>
    </row>
    <row r="57" spans="1:64" s="53" customFormat="1" ht="26.1" customHeight="1">
      <c r="A57" s="1245"/>
      <c r="B57" s="678">
        <f t="shared" si="3"/>
        <v>51</v>
      </c>
      <c r="C57" s="679" t="s">
        <v>715</v>
      </c>
      <c r="D57" s="680">
        <v>51</v>
      </c>
      <c r="E57" s="678" t="s">
        <v>4</v>
      </c>
      <c r="F57" s="860">
        <v>0</v>
      </c>
      <c r="G57" s="861">
        <v>0</v>
      </c>
      <c r="H57" s="861">
        <v>0</v>
      </c>
      <c r="I57" s="861" t="s">
        <v>8</v>
      </c>
      <c r="J57" s="862">
        <v>0</v>
      </c>
      <c r="K57" s="860" t="s">
        <v>8</v>
      </c>
      <c r="L57" s="861">
        <v>0</v>
      </c>
      <c r="M57" s="861">
        <v>0</v>
      </c>
      <c r="N57" s="861">
        <v>0</v>
      </c>
      <c r="O57" s="863">
        <v>0</v>
      </c>
      <c r="P57" s="864" t="s">
        <v>8</v>
      </c>
      <c r="Q57" s="861">
        <v>0</v>
      </c>
      <c r="R57" s="861">
        <v>0</v>
      </c>
      <c r="S57" s="861">
        <v>0</v>
      </c>
      <c r="T57" s="862">
        <v>0</v>
      </c>
      <c r="U57" s="860">
        <v>0</v>
      </c>
      <c r="V57" s="861">
        <v>0</v>
      </c>
      <c r="W57" s="861">
        <v>0</v>
      </c>
      <c r="X57" s="861">
        <v>0</v>
      </c>
      <c r="Y57" s="863">
        <v>0</v>
      </c>
      <c r="Z57" s="864" t="s">
        <v>8</v>
      </c>
      <c r="AA57" s="861" t="s">
        <v>8</v>
      </c>
      <c r="AB57" s="861">
        <v>0</v>
      </c>
      <c r="AC57" s="861">
        <v>0</v>
      </c>
      <c r="AD57" s="863">
        <v>0</v>
      </c>
      <c r="AE57" s="860">
        <v>0</v>
      </c>
      <c r="AF57" s="861">
        <v>0</v>
      </c>
      <c r="AG57" s="861">
        <v>0</v>
      </c>
      <c r="AH57" s="861">
        <v>0</v>
      </c>
      <c r="AI57" s="863">
        <v>0</v>
      </c>
      <c r="AJ57" s="864">
        <v>0</v>
      </c>
      <c r="AK57" s="861">
        <v>0</v>
      </c>
      <c r="AL57" s="861">
        <v>0</v>
      </c>
      <c r="AM57" s="861">
        <v>0</v>
      </c>
      <c r="AN57" s="862">
        <v>0</v>
      </c>
      <c r="AO57" s="860" t="s">
        <v>8</v>
      </c>
      <c r="AP57" s="861">
        <v>0</v>
      </c>
      <c r="AQ57" s="861" t="s">
        <v>8</v>
      </c>
      <c r="AR57" s="861" t="s">
        <v>8</v>
      </c>
      <c r="AS57" s="863">
        <v>0</v>
      </c>
      <c r="AT57" s="864">
        <v>0</v>
      </c>
      <c r="AU57" s="861">
        <v>0</v>
      </c>
      <c r="AV57" s="861">
        <v>0</v>
      </c>
      <c r="AW57" s="861">
        <v>0</v>
      </c>
      <c r="AX57" s="862">
        <v>0</v>
      </c>
      <c r="AY57" s="860">
        <v>0</v>
      </c>
      <c r="AZ57" s="861">
        <v>0</v>
      </c>
      <c r="BA57" s="861" t="s">
        <v>10</v>
      </c>
      <c r="BB57" s="861">
        <v>0</v>
      </c>
      <c r="BC57" s="863">
        <v>0</v>
      </c>
      <c r="BD57" s="864">
        <v>0</v>
      </c>
      <c r="BE57" s="861">
        <v>0</v>
      </c>
      <c r="BF57" s="861">
        <v>0</v>
      </c>
      <c r="BG57" s="861">
        <v>0</v>
      </c>
      <c r="BH57" s="862">
        <v>0</v>
      </c>
      <c r="BI57" s="860">
        <v>0</v>
      </c>
      <c r="BJ57" s="863">
        <v>0</v>
      </c>
      <c r="BK57" s="844">
        <f t="shared" si="1"/>
        <v>51</v>
      </c>
      <c r="BL57" s="53" t="str">
        <f t="shared" si="2"/>
        <v>ヨネポン水水</v>
      </c>
    </row>
    <row r="58" spans="1:64" s="53" customFormat="1" ht="26.1" customHeight="1">
      <c r="A58" s="1245"/>
      <c r="B58" s="648">
        <f t="shared" si="3"/>
        <v>52</v>
      </c>
      <c r="C58" s="649" t="s">
        <v>629</v>
      </c>
      <c r="D58" s="650">
        <v>52</v>
      </c>
      <c r="E58" s="648" t="s">
        <v>6</v>
      </c>
      <c r="F58" s="865" t="s">
        <v>8</v>
      </c>
      <c r="G58" s="866">
        <v>0</v>
      </c>
      <c r="H58" s="866">
        <v>0</v>
      </c>
      <c r="I58" s="866" t="s">
        <v>8</v>
      </c>
      <c r="J58" s="867">
        <v>0</v>
      </c>
      <c r="K58" s="865">
        <v>0</v>
      </c>
      <c r="L58" s="866">
        <v>0</v>
      </c>
      <c r="M58" s="866">
        <v>0</v>
      </c>
      <c r="N58" s="866">
        <v>0</v>
      </c>
      <c r="O58" s="868" t="s">
        <v>10</v>
      </c>
      <c r="P58" s="869" t="s">
        <v>8</v>
      </c>
      <c r="Q58" s="866" t="s">
        <v>8</v>
      </c>
      <c r="R58" s="866">
        <v>0</v>
      </c>
      <c r="S58" s="866">
        <v>0</v>
      </c>
      <c r="T58" s="867">
        <v>0</v>
      </c>
      <c r="U58" s="865" t="s">
        <v>8</v>
      </c>
      <c r="V58" s="866">
        <v>0</v>
      </c>
      <c r="W58" s="866">
        <v>0</v>
      </c>
      <c r="X58" s="866" t="s">
        <v>8</v>
      </c>
      <c r="Y58" s="868">
        <v>0</v>
      </c>
      <c r="Z58" s="869">
        <v>0</v>
      </c>
      <c r="AA58" s="866" t="s">
        <v>8</v>
      </c>
      <c r="AB58" s="866">
        <v>0</v>
      </c>
      <c r="AC58" s="866">
        <v>0</v>
      </c>
      <c r="AD58" s="868" t="s">
        <v>8</v>
      </c>
      <c r="AE58" s="865">
        <v>0</v>
      </c>
      <c r="AF58" s="866" t="s">
        <v>8</v>
      </c>
      <c r="AG58" s="866">
        <v>0</v>
      </c>
      <c r="AH58" s="866">
        <v>0</v>
      </c>
      <c r="AI58" s="868" t="s">
        <v>8</v>
      </c>
      <c r="AJ58" s="869">
        <v>0</v>
      </c>
      <c r="AK58" s="866">
        <v>0</v>
      </c>
      <c r="AL58" s="866">
        <v>0</v>
      </c>
      <c r="AM58" s="866" t="s">
        <v>8</v>
      </c>
      <c r="AN58" s="867">
        <v>0</v>
      </c>
      <c r="AO58" s="865" t="s">
        <v>8</v>
      </c>
      <c r="AP58" s="866">
        <v>0</v>
      </c>
      <c r="AQ58" s="866" t="s">
        <v>8</v>
      </c>
      <c r="AR58" s="866">
        <v>0</v>
      </c>
      <c r="AS58" s="868" t="s">
        <v>8</v>
      </c>
      <c r="AT58" s="869">
        <v>0</v>
      </c>
      <c r="AU58" s="866">
        <v>0</v>
      </c>
      <c r="AV58" s="866">
        <v>0</v>
      </c>
      <c r="AW58" s="866">
        <v>0</v>
      </c>
      <c r="AX58" s="867">
        <v>0</v>
      </c>
      <c r="AY58" s="865">
        <v>0</v>
      </c>
      <c r="AZ58" s="866">
        <v>0</v>
      </c>
      <c r="BA58" s="866" t="s">
        <v>8</v>
      </c>
      <c r="BB58" s="866">
        <v>0</v>
      </c>
      <c r="BC58" s="868">
        <v>0</v>
      </c>
      <c r="BD58" s="869">
        <v>0</v>
      </c>
      <c r="BE58" s="866">
        <v>0</v>
      </c>
      <c r="BF58" s="866">
        <v>0</v>
      </c>
      <c r="BG58" s="866">
        <v>0</v>
      </c>
      <c r="BH58" s="867">
        <v>0</v>
      </c>
      <c r="BI58" s="865">
        <v>0</v>
      </c>
      <c r="BJ58" s="868" t="s">
        <v>8</v>
      </c>
      <c r="BK58" s="845">
        <f t="shared" si="1"/>
        <v>52</v>
      </c>
      <c r="BL58" s="53" t="str">
        <f t="shared" si="2"/>
        <v>ライメイFLFL</v>
      </c>
    </row>
    <row r="59" spans="1:64" ht="25.5" customHeight="1">
      <c r="A59" s="1245"/>
      <c r="B59" s="648">
        <f t="shared" si="3"/>
        <v>53</v>
      </c>
      <c r="C59" s="649" t="s">
        <v>553</v>
      </c>
      <c r="D59" s="650">
        <v>53</v>
      </c>
      <c r="E59" s="648" t="s">
        <v>6</v>
      </c>
      <c r="F59" s="865">
        <v>0</v>
      </c>
      <c r="G59" s="866">
        <v>0</v>
      </c>
      <c r="H59" s="866">
        <v>0</v>
      </c>
      <c r="I59" s="866" t="s">
        <v>8</v>
      </c>
      <c r="J59" s="867">
        <v>0</v>
      </c>
      <c r="K59" s="865">
        <v>0</v>
      </c>
      <c r="L59" s="866">
        <v>0</v>
      </c>
      <c r="M59" s="866">
        <v>0</v>
      </c>
      <c r="N59" s="866">
        <v>0</v>
      </c>
      <c r="O59" s="868">
        <v>0</v>
      </c>
      <c r="P59" s="869" t="s">
        <v>8</v>
      </c>
      <c r="Q59" s="866" t="s">
        <v>8</v>
      </c>
      <c r="R59" s="866">
        <v>0</v>
      </c>
      <c r="S59" s="866">
        <v>0</v>
      </c>
      <c r="T59" s="867">
        <v>0</v>
      </c>
      <c r="U59" s="865" t="s">
        <v>8</v>
      </c>
      <c r="V59" s="866">
        <v>0</v>
      </c>
      <c r="W59" s="866">
        <v>0</v>
      </c>
      <c r="X59" s="866" t="s">
        <v>8</v>
      </c>
      <c r="Y59" s="868">
        <v>0</v>
      </c>
      <c r="Z59" s="869">
        <v>0</v>
      </c>
      <c r="AA59" s="866" t="s">
        <v>8</v>
      </c>
      <c r="AB59" s="866" t="s">
        <v>8</v>
      </c>
      <c r="AC59" s="866" t="s">
        <v>8</v>
      </c>
      <c r="AD59" s="868" t="s">
        <v>8</v>
      </c>
      <c r="AE59" s="865" t="s">
        <v>8</v>
      </c>
      <c r="AF59" s="866" t="s">
        <v>8</v>
      </c>
      <c r="AG59" s="866">
        <v>0</v>
      </c>
      <c r="AH59" s="866">
        <v>0</v>
      </c>
      <c r="AI59" s="868" t="s">
        <v>8</v>
      </c>
      <c r="AJ59" s="869">
        <v>0</v>
      </c>
      <c r="AK59" s="866">
        <v>0</v>
      </c>
      <c r="AL59" s="866">
        <v>0</v>
      </c>
      <c r="AM59" s="866" t="s">
        <v>8</v>
      </c>
      <c r="AN59" s="867">
        <v>0</v>
      </c>
      <c r="AO59" s="865" t="s">
        <v>8</v>
      </c>
      <c r="AP59" s="866">
        <v>0</v>
      </c>
      <c r="AQ59" s="866" t="s">
        <v>8</v>
      </c>
      <c r="AR59" s="866">
        <v>0</v>
      </c>
      <c r="AS59" s="868" t="s">
        <v>8</v>
      </c>
      <c r="AT59" s="869">
        <v>0</v>
      </c>
      <c r="AU59" s="866">
        <v>0</v>
      </c>
      <c r="AV59" s="866">
        <v>0</v>
      </c>
      <c r="AW59" s="866">
        <v>0</v>
      </c>
      <c r="AX59" s="867">
        <v>0</v>
      </c>
      <c r="AY59" s="865" t="s">
        <v>8</v>
      </c>
      <c r="AZ59" s="866">
        <v>0</v>
      </c>
      <c r="BA59" s="866" t="s">
        <v>8</v>
      </c>
      <c r="BB59" s="866" t="s">
        <v>8</v>
      </c>
      <c r="BC59" s="868">
        <v>0</v>
      </c>
      <c r="BD59" s="869">
        <v>0</v>
      </c>
      <c r="BE59" s="866">
        <v>0</v>
      </c>
      <c r="BF59" s="866">
        <v>0</v>
      </c>
      <c r="BG59" s="866" t="s">
        <v>8</v>
      </c>
      <c r="BH59" s="867">
        <v>0</v>
      </c>
      <c r="BI59" s="865">
        <v>0</v>
      </c>
      <c r="BJ59" s="868" t="s">
        <v>8</v>
      </c>
      <c r="BK59" s="845">
        <f t="shared" si="1"/>
        <v>53</v>
      </c>
      <c r="BL59" s="56" t="str">
        <f t="shared" si="2"/>
        <v>ランマンFLFL</v>
      </c>
    </row>
    <row r="60" spans="1:64" ht="25.5" customHeight="1">
      <c r="A60" s="1245"/>
      <c r="B60" s="648">
        <f t="shared" si="3"/>
        <v>54</v>
      </c>
      <c r="C60" s="649" t="s">
        <v>554</v>
      </c>
      <c r="D60" s="650">
        <v>54</v>
      </c>
      <c r="E60" s="648" t="s">
        <v>4</v>
      </c>
      <c r="F60" s="865">
        <v>0</v>
      </c>
      <c r="G60" s="866">
        <v>0</v>
      </c>
      <c r="H60" s="866">
        <v>0</v>
      </c>
      <c r="I60" s="866" t="s">
        <v>8</v>
      </c>
      <c r="J60" s="867" t="s">
        <v>8</v>
      </c>
      <c r="K60" s="865">
        <v>0</v>
      </c>
      <c r="L60" s="866" t="s">
        <v>8</v>
      </c>
      <c r="M60" s="866">
        <v>0</v>
      </c>
      <c r="N60" s="866">
        <v>0</v>
      </c>
      <c r="O60" s="868" t="s">
        <v>8</v>
      </c>
      <c r="P60" s="869" t="s">
        <v>8</v>
      </c>
      <c r="Q60" s="866" t="s">
        <v>8</v>
      </c>
      <c r="R60" s="866">
        <v>0</v>
      </c>
      <c r="S60" s="866">
        <v>0</v>
      </c>
      <c r="T60" s="867">
        <v>0</v>
      </c>
      <c r="U60" s="865" t="s">
        <v>8</v>
      </c>
      <c r="V60" s="866">
        <v>0</v>
      </c>
      <c r="W60" s="866" t="s">
        <v>8</v>
      </c>
      <c r="X60" s="866">
        <v>0</v>
      </c>
      <c r="Y60" s="868">
        <v>0</v>
      </c>
      <c r="Z60" s="869" t="s">
        <v>8</v>
      </c>
      <c r="AA60" s="866" t="s">
        <v>8</v>
      </c>
      <c r="AB60" s="866">
        <v>0</v>
      </c>
      <c r="AC60" s="866" t="s">
        <v>8</v>
      </c>
      <c r="AD60" s="868" t="s">
        <v>8</v>
      </c>
      <c r="AE60" s="865" t="s">
        <v>8</v>
      </c>
      <c r="AF60" s="866">
        <v>0</v>
      </c>
      <c r="AG60" s="866">
        <v>0</v>
      </c>
      <c r="AH60" s="866">
        <v>0</v>
      </c>
      <c r="AI60" s="868">
        <v>0</v>
      </c>
      <c r="AJ60" s="869" t="s">
        <v>8</v>
      </c>
      <c r="AK60" s="866" t="s">
        <v>8</v>
      </c>
      <c r="AL60" s="866">
        <v>0</v>
      </c>
      <c r="AM60" s="866">
        <v>0</v>
      </c>
      <c r="AN60" s="867" t="s">
        <v>8</v>
      </c>
      <c r="AO60" s="865">
        <v>0</v>
      </c>
      <c r="AP60" s="866">
        <v>0</v>
      </c>
      <c r="AQ60" s="866" t="s">
        <v>8</v>
      </c>
      <c r="AR60" s="866">
        <v>0</v>
      </c>
      <c r="AS60" s="868" t="s">
        <v>8</v>
      </c>
      <c r="AT60" s="869">
        <v>0</v>
      </c>
      <c r="AU60" s="866">
        <v>0</v>
      </c>
      <c r="AV60" s="866">
        <v>0</v>
      </c>
      <c r="AW60" s="866" t="s">
        <v>8</v>
      </c>
      <c r="AX60" s="867">
        <v>0</v>
      </c>
      <c r="AY60" s="865" t="s">
        <v>8</v>
      </c>
      <c r="AZ60" s="866">
        <v>0</v>
      </c>
      <c r="BA60" s="866" t="s">
        <v>8</v>
      </c>
      <c r="BB60" s="866" t="s">
        <v>8</v>
      </c>
      <c r="BC60" s="868">
        <v>0</v>
      </c>
      <c r="BD60" s="869">
        <v>0</v>
      </c>
      <c r="BE60" s="866">
        <v>0</v>
      </c>
      <c r="BF60" s="866" t="s">
        <v>8</v>
      </c>
      <c r="BG60" s="866">
        <v>0</v>
      </c>
      <c r="BH60" s="867">
        <v>0</v>
      </c>
      <c r="BI60" s="865">
        <v>0</v>
      </c>
      <c r="BJ60" s="868">
        <v>0</v>
      </c>
      <c r="BK60" s="845">
        <f t="shared" si="1"/>
        <v>54</v>
      </c>
      <c r="BL60" s="56" t="str">
        <f t="shared" si="2"/>
        <v>リゾレックス水水</v>
      </c>
    </row>
    <row r="61" spans="1:64" ht="25.5" customHeight="1" thickBot="1">
      <c r="A61" s="1245"/>
      <c r="B61" s="657">
        <f t="shared" si="3"/>
        <v>55</v>
      </c>
      <c r="C61" s="658" t="s">
        <v>630</v>
      </c>
      <c r="D61" s="659">
        <v>55</v>
      </c>
      <c r="E61" s="657" t="s">
        <v>13</v>
      </c>
      <c r="F61" s="870" t="s">
        <v>8</v>
      </c>
      <c r="G61" s="871">
        <v>0</v>
      </c>
      <c r="H61" s="871">
        <v>0</v>
      </c>
      <c r="I61" s="871">
        <v>0</v>
      </c>
      <c r="J61" s="872" t="s">
        <v>8</v>
      </c>
      <c r="K61" s="870">
        <v>0</v>
      </c>
      <c r="L61" s="871">
        <v>0</v>
      </c>
      <c r="M61" s="871">
        <v>0</v>
      </c>
      <c r="N61" s="871">
        <v>0</v>
      </c>
      <c r="O61" s="873" t="s">
        <v>8</v>
      </c>
      <c r="P61" s="874" t="s">
        <v>8</v>
      </c>
      <c r="Q61" s="871" t="s">
        <v>8</v>
      </c>
      <c r="R61" s="871">
        <v>0</v>
      </c>
      <c r="S61" s="871">
        <v>0</v>
      </c>
      <c r="T61" s="872">
        <v>0</v>
      </c>
      <c r="U61" s="870" t="s">
        <v>8</v>
      </c>
      <c r="V61" s="871">
        <v>0</v>
      </c>
      <c r="W61" s="871">
        <v>0</v>
      </c>
      <c r="X61" s="871" t="s">
        <v>8</v>
      </c>
      <c r="Y61" s="873">
        <v>0</v>
      </c>
      <c r="Z61" s="874">
        <v>0</v>
      </c>
      <c r="AA61" s="871" t="s">
        <v>8</v>
      </c>
      <c r="AB61" s="871" t="s">
        <v>7</v>
      </c>
      <c r="AC61" s="871">
        <v>0</v>
      </c>
      <c r="AD61" s="873" t="s">
        <v>8</v>
      </c>
      <c r="AE61" s="870">
        <v>0</v>
      </c>
      <c r="AF61" s="871" t="s">
        <v>8</v>
      </c>
      <c r="AG61" s="871">
        <v>0</v>
      </c>
      <c r="AH61" s="871">
        <v>0</v>
      </c>
      <c r="AI61" s="873">
        <v>0</v>
      </c>
      <c r="AJ61" s="874">
        <v>0</v>
      </c>
      <c r="AK61" s="871">
        <v>0</v>
      </c>
      <c r="AL61" s="871">
        <v>0</v>
      </c>
      <c r="AM61" s="871">
        <v>0</v>
      </c>
      <c r="AN61" s="872">
        <v>0</v>
      </c>
      <c r="AO61" s="870" t="s">
        <v>8</v>
      </c>
      <c r="AP61" s="871">
        <v>0</v>
      </c>
      <c r="AQ61" s="871" t="s">
        <v>8</v>
      </c>
      <c r="AR61" s="871">
        <v>0</v>
      </c>
      <c r="AS61" s="873">
        <v>0</v>
      </c>
      <c r="AT61" s="874">
        <v>0</v>
      </c>
      <c r="AU61" s="871">
        <v>0</v>
      </c>
      <c r="AV61" s="871">
        <v>0</v>
      </c>
      <c r="AW61" s="871">
        <v>0</v>
      </c>
      <c r="AX61" s="872">
        <v>0</v>
      </c>
      <c r="AY61" s="870">
        <v>0</v>
      </c>
      <c r="AZ61" s="871">
        <v>0</v>
      </c>
      <c r="BA61" s="871" t="s">
        <v>8</v>
      </c>
      <c r="BB61" s="871" t="s">
        <v>8</v>
      </c>
      <c r="BC61" s="873">
        <v>0</v>
      </c>
      <c r="BD61" s="874">
        <v>0</v>
      </c>
      <c r="BE61" s="871">
        <v>0</v>
      </c>
      <c r="BF61" s="871">
        <v>0</v>
      </c>
      <c r="BG61" s="871">
        <v>0</v>
      </c>
      <c r="BH61" s="872">
        <v>0</v>
      </c>
      <c r="BI61" s="870">
        <v>0</v>
      </c>
      <c r="BJ61" s="873">
        <v>0</v>
      </c>
      <c r="BK61" s="846">
        <f t="shared" si="1"/>
        <v>55</v>
      </c>
      <c r="BL61" s="56" t="str">
        <f t="shared" si="2"/>
        <v>リドミルゴールドＭＺ顆顆</v>
      </c>
    </row>
    <row r="62" spans="1:64" ht="25.5" customHeight="1">
      <c r="A62" s="1245"/>
      <c r="B62" s="666">
        <f t="shared" si="3"/>
        <v>56</v>
      </c>
      <c r="C62" s="640" t="s">
        <v>631</v>
      </c>
      <c r="D62" s="641">
        <v>56</v>
      </c>
      <c r="E62" s="639" t="s">
        <v>6</v>
      </c>
      <c r="F62" s="875" t="s">
        <v>15</v>
      </c>
      <c r="G62" s="876">
        <v>0</v>
      </c>
      <c r="H62" s="876">
        <v>0</v>
      </c>
      <c r="I62" s="876" t="s">
        <v>8</v>
      </c>
      <c r="J62" s="877" t="s">
        <v>8</v>
      </c>
      <c r="K62" s="875">
        <v>0</v>
      </c>
      <c r="L62" s="876">
        <v>0</v>
      </c>
      <c r="M62" s="876">
        <v>0</v>
      </c>
      <c r="N62" s="876">
        <v>0</v>
      </c>
      <c r="O62" s="878">
        <v>0</v>
      </c>
      <c r="P62" s="879" t="s">
        <v>15</v>
      </c>
      <c r="Q62" s="876" t="s">
        <v>8</v>
      </c>
      <c r="R62" s="876">
        <v>0</v>
      </c>
      <c r="S62" s="876">
        <v>0</v>
      </c>
      <c r="T62" s="877">
        <v>0</v>
      </c>
      <c r="U62" s="875" t="s">
        <v>8</v>
      </c>
      <c r="V62" s="876">
        <v>0</v>
      </c>
      <c r="W62" s="876">
        <v>0</v>
      </c>
      <c r="X62" s="876" t="s">
        <v>8</v>
      </c>
      <c r="Y62" s="878">
        <v>0</v>
      </c>
      <c r="Z62" s="879">
        <v>0</v>
      </c>
      <c r="AA62" s="876" t="s">
        <v>8</v>
      </c>
      <c r="AB62" s="876">
        <v>0</v>
      </c>
      <c r="AC62" s="876">
        <v>0</v>
      </c>
      <c r="AD62" s="878" t="s">
        <v>8</v>
      </c>
      <c r="AE62" s="875">
        <v>0</v>
      </c>
      <c r="AF62" s="876" t="s">
        <v>8</v>
      </c>
      <c r="AG62" s="876">
        <v>0</v>
      </c>
      <c r="AH62" s="876">
        <v>0</v>
      </c>
      <c r="AI62" s="878">
        <v>0</v>
      </c>
      <c r="AJ62" s="879" t="s">
        <v>15</v>
      </c>
      <c r="AK62" s="876">
        <v>0</v>
      </c>
      <c r="AL62" s="876">
        <v>0</v>
      </c>
      <c r="AM62" s="876">
        <v>0</v>
      </c>
      <c r="AN62" s="877">
        <v>0</v>
      </c>
      <c r="AO62" s="875" t="s">
        <v>8</v>
      </c>
      <c r="AP62" s="876">
        <v>0</v>
      </c>
      <c r="AQ62" s="876" t="s">
        <v>8</v>
      </c>
      <c r="AR62" s="876">
        <v>0</v>
      </c>
      <c r="AS62" s="878">
        <v>0</v>
      </c>
      <c r="AT62" s="879">
        <v>0</v>
      </c>
      <c r="AU62" s="876">
        <v>0</v>
      </c>
      <c r="AV62" s="876">
        <v>0</v>
      </c>
      <c r="AW62" s="876" t="s">
        <v>7</v>
      </c>
      <c r="AX62" s="877">
        <v>0</v>
      </c>
      <c r="AY62" s="875">
        <v>0</v>
      </c>
      <c r="AZ62" s="876">
        <v>0</v>
      </c>
      <c r="BA62" s="876" t="s">
        <v>8</v>
      </c>
      <c r="BB62" s="876" t="s">
        <v>8</v>
      </c>
      <c r="BC62" s="878">
        <v>0</v>
      </c>
      <c r="BD62" s="879">
        <v>0</v>
      </c>
      <c r="BE62" s="876">
        <v>0</v>
      </c>
      <c r="BF62" s="876">
        <v>0</v>
      </c>
      <c r="BG62" s="876">
        <v>0</v>
      </c>
      <c r="BH62" s="877">
        <v>0</v>
      </c>
      <c r="BI62" s="875">
        <v>0</v>
      </c>
      <c r="BJ62" s="878">
        <v>0</v>
      </c>
      <c r="BK62" s="847">
        <f t="shared" si="1"/>
        <v>56</v>
      </c>
      <c r="BL62" s="56" t="str">
        <f t="shared" si="2"/>
        <v>レーバスFLFL</v>
      </c>
    </row>
    <row r="63" spans="1:64" ht="18" thickBot="1">
      <c r="A63" s="1246"/>
      <c r="B63" s="668">
        <f t="shared" si="3"/>
        <v>57</v>
      </c>
      <c r="C63" s="669" t="s">
        <v>632</v>
      </c>
      <c r="D63" s="670">
        <v>57</v>
      </c>
      <c r="E63" s="671" t="s">
        <v>4</v>
      </c>
      <c r="F63" s="880">
        <v>0</v>
      </c>
      <c r="G63" s="881">
        <v>0</v>
      </c>
      <c r="H63" s="881">
        <v>0</v>
      </c>
      <c r="I63" s="881" t="s">
        <v>8</v>
      </c>
      <c r="J63" s="882" t="s">
        <v>8</v>
      </c>
      <c r="K63" s="880">
        <v>0</v>
      </c>
      <c r="L63" s="881" t="s">
        <v>8</v>
      </c>
      <c r="M63" s="881">
        <v>0</v>
      </c>
      <c r="N63" s="881">
        <v>0</v>
      </c>
      <c r="O63" s="883" t="s">
        <v>8</v>
      </c>
      <c r="P63" s="884" t="s">
        <v>8</v>
      </c>
      <c r="Q63" s="881">
        <v>0</v>
      </c>
      <c r="R63" s="881">
        <v>0</v>
      </c>
      <c r="S63" s="881">
        <v>0</v>
      </c>
      <c r="T63" s="882">
        <v>0</v>
      </c>
      <c r="U63" s="880" t="s">
        <v>8</v>
      </c>
      <c r="V63" s="881">
        <v>0</v>
      </c>
      <c r="W63" s="881">
        <v>0</v>
      </c>
      <c r="X63" s="881">
        <v>0</v>
      </c>
      <c r="Y63" s="883">
        <v>0</v>
      </c>
      <c r="Z63" s="884" t="s">
        <v>8</v>
      </c>
      <c r="AA63" s="881" t="s">
        <v>8</v>
      </c>
      <c r="AB63" s="881" t="s">
        <v>8</v>
      </c>
      <c r="AC63" s="881">
        <v>0</v>
      </c>
      <c r="AD63" s="883" t="s">
        <v>8</v>
      </c>
      <c r="AE63" s="880" t="s">
        <v>7</v>
      </c>
      <c r="AF63" s="881" t="s">
        <v>8</v>
      </c>
      <c r="AG63" s="881">
        <v>0</v>
      </c>
      <c r="AH63" s="881">
        <v>0</v>
      </c>
      <c r="AI63" s="883">
        <v>0</v>
      </c>
      <c r="AJ63" s="884">
        <v>0</v>
      </c>
      <c r="AK63" s="881" t="s">
        <v>8</v>
      </c>
      <c r="AL63" s="881">
        <v>0</v>
      </c>
      <c r="AM63" s="881" t="s">
        <v>8</v>
      </c>
      <c r="AN63" s="882">
        <v>0</v>
      </c>
      <c r="AO63" s="880">
        <v>0</v>
      </c>
      <c r="AP63" s="881" t="s">
        <v>8</v>
      </c>
      <c r="AQ63" s="881" t="s">
        <v>8</v>
      </c>
      <c r="AR63" s="881" t="s">
        <v>8</v>
      </c>
      <c r="AS63" s="883">
        <v>0</v>
      </c>
      <c r="AT63" s="884" t="s">
        <v>8</v>
      </c>
      <c r="AU63" s="881">
        <v>0</v>
      </c>
      <c r="AV63" s="881">
        <v>0</v>
      </c>
      <c r="AW63" s="881" t="s">
        <v>8</v>
      </c>
      <c r="AX63" s="882">
        <v>0</v>
      </c>
      <c r="AY63" s="880" t="s">
        <v>8</v>
      </c>
      <c r="AZ63" s="881" t="s">
        <v>8</v>
      </c>
      <c r="BA63" s="881" t="s">
        <v>8</v>
      </c>
      <c r="BB63" s="881" t="s">
        <v>8</v>
      </c>
      <c r="BC63" s="883">
        <v>0</v>
      </c>
      <c r="BD63" s="884">
        <v>0</v>
      </c>
      <c r="BE63" s="881" t="s">
        <v>8</v>
      </c>
      <c r="BF63" s="881" t="s">
        <v>8</v>
      </c>
      <c r="BG63" s="881">
        <v>0</v>
      </c>
      <c r="BH63" s="882">
        <v>0</v>
      </c>
      <c r="BI63" s="880">
        <v>0</v>
      </c>
      <c r="BJ63" s="883">
        <v>0</v>
      </c>
      <c r="BK63" s="848">
        <f t="shared" si="1"/>
        <v>57</v>
      </c>
      <c r="BL63" s="56" t="str">
        <f t="shared" si="2"/>
        <v>ロブラール水水</v>
      </c>
    </row>
    <row r="64" spans="1:64">
      <c r="R64" s="66"/>
      <c r="S64" s="60"/>
      <c r="T64" s="89"/>
      <c r="U64" s="89"/>
      <c r="Y64" s="60"/>
      <c r="AA64" s="66"/>
      <c r="AB64" s="66"/>
      <c r="AD64" s="89"/>
      <c r="AF64" s="66"/>
      <c r="AH64" s="66"/>
      <c r="AK64" s="60"/>
      <c r="AL64" s="56"/>
      <c r="AM64" s="60"/>
      <c r="AN64" s="89"/>
      <c r="AO64" s="60"/>
      <c r="AP64" s="60"/>
      <c r="AQ64" s="60"/>
      <c r="AR64" s="60"/>
      <c r="AS64" s="89"/>
      <c r="AT64" s="60"/>
      <c r="AV64" s="56"/>
      <c r="AW64" s="56"/>
      <c r="AX64" s="56"/>
      <c r="AY64" s="56"/>
      <c r="AZ64" s="56"/>
      <c r="BA64" s="56"/>
      <c r="BB64" s="56"/>
      <c r="BC64" s="56"/>
      <c r="BD64" s="56"/>
      <c r="BE64" s="56"/>
      <c r="BF64" s="56"/>
    </row>
    <row r="65" spans="6:62" ht="85.5">
      <c r="F65" s="89" t="str">
        <f>+F4&amp;F6</f>
        <v>Ｚボルドー水水</v>
      </c>
      <c r="G65" s="89" t="str">
        <f t="shared" ref="G65:BJ65" si="4">+G4&amp;G6</f>
        <v>アグレプト液液</v>
      </c>
      <c r="H65" s="89" t="str">
        <f t="shared" si="4"/>
        <v>アグレプト水水</v>
      </c>
      <c r="I65" s="89" t="str">
        <f t="shared" si="4"/>
        <v>アフェットFLFL</v>
      </c>
      <c r="J65" s="89" t="str">
        <f t="shared" si="4"/>
        <v>アミスター２０FLFL</v>
      </c>
      <c r="K65" s="89" t="str">
        <f t="shared" si="4"/>
        <v>エトフィンFLFL</v>
      </c>
      <c r="L65" s="66" t="str">
        <f t="shared" si="4"/>
        <v>オキシンドー８０水水</v>
      </c>
      <c r="M65" s="66" t="str">
        <f t="shared" si="4"/>
        <v>オロンディスウルトラSCSC</v>
      </c>
      <c r="N65" s="66" t="str">
        <f t="shared" si="4"/>
        <v>オンリーワンFLFL</v>
      </c>
      <c r="O65" s="89" t="str">
        <f t="shared" si="4"/>
        <v>カスミンボルドー水水</v>
      </c>
      <c r="P65" s="89" t="str">
        <f t="shared" si="4"/>
        <v>カセット水水</v>
      </c>
      <c r="Q65" s="89" t="str">
        <f t="shared" si="4"/>
        <v>カンタスDFDF</v>
      </c>
      <c r="R65" s="66" t="str">
        <f t="shared" si="4"/>
        <v>カンパネラ水水</v>
      </c>
      <c r="S65" s="60" t="str">
        <f t="shared" si="4"/>
        <v>キノンドーFLFL</v>
      </c>
      <c r="T65" s="89" t="str">
        <f t="shared" si="4"/>
        <v>キノンドー水水</v>
      </c>
      <c r="U65" s="89" t="str">
        <f t="shared" si="4"/>
        <v>クプロシールドFLFL</v>
      </c>
      <c r="V65" s="66" t="str">
        <f t="shared" si="4"/>
        <v>グリーンペンコゼブ水水</v>
      </c>
      <c r="W65" s="89" t="str">
        <f t="shared" si="4"/>
        <v>ゲッター水水</v>
      </c>
      <c r="X65" s="89" t="str">
        <f t="shared" si="4"/>
        <v>ケンジャFLFL</v>
      </c>
      <c r="Y65" s="60" t="str">
        <f t="shared" si="4"/>
        <v>コサイド３０００DFDF</v>
      </c>
      <c r="Z65" s="66" t="str">
        <f t="shared" si="4"/>
        <v>ザンプロＤＭFLFL</v>
      </c>
      <c r="AA65" s="66" t="str">
        <f t="shared" si="4"/>
        <v>シグナムＷＤＧ顆顆</v>
      </c>
      <c r="AB65" s="66" t="str">
        <f t="shared" si="4"/>
        <v>ジマンダイセン水水</v>
      </c>
      <c r="AC65" s="66" t="str">
        <f t="shared" si="4"/>
        <v>スクレアFLFL</v>
      </c>
      <c r="AD65" s="89" t="str">
        <f t="shared" si="4"/>
        <v>スターナ水水</v>
      </c>
      <c r="AE65" s="89" t="str">
        <f t="shared" si="4"/>
        <v>スミレックス水水</v>
      </c>
      <c r="AF65" s="66" t="str">
        <f t="shared" si="4"/>
        <v>セイビアーFLFL</v>
      </c>
      <c r="AG65" s="66" t="str">
        <f t="shared" si="4"/>
        <v>ゾーベックエンテクタSESE</v>
      </c>
      <c r="AH65" s="66" t="str">
        <f t="shared" si="4"/>
        <v>ソタールWDGWDG</v>
      </c>
      <c r="AI65" s="89" t="str">
        <f t="shared" si="4"/>
        <v>ダコニール１０００FLFL</v>
      </c>
      <c r="AJ65" s="60" t="str">
        <f t="shared" si="4"/>
        <v>ドイツボルドーＡ水水</v>
      </c>
      <c r="AK65" s="60" t="str">
        <f t="shared" si="4"/>
        <v>ドーマイシン水水</v>
      </c>
      <c r="AL65" s="56" t="str">
        <f t="shared" si="4"/>
        <v>ドキリンFLFL</v>
      </c>
      <c r="AM65" s="60" t="str">
        <f t="shared" si="4"/>
        <v>トップジンＭ水水</v>
      </c>
      <c r="AN65" s="89" t="str">
        <f t="shared" si="4"/>
        <v>ナレート水水</v>
      </c>
      <c r="AO65" s="60" t="str">
        <f t="shared" si="4"/>
        <v>ネクスターFLFL</v>
      </c>
      <c r="AP65" s="60" t="str">
        <f t="shared" si="4"/>
        <v>バリダシン液液</v>
      </c>
      <c r="AQ65" s="60" t="str">
        <f t="shared" si="4"/>
        <v>パレード２０FLFL</v>
      </c>
      <c r="AR65" s="60" t="str">
        <f t="shared" si="4"/>
        <v>ピシロックFLFL</v>
      </c>
      <c r="AS65" s="89" t="str">
        <f t="shared" si="4"/>
        <v>ファンタジスタ顆顆</v>
      </c>
      <c r="AT65" s="60" t="str">
        <f t="shared" si="4"/>
        <v>フェスティバル水水</v>
      </c>
      <c r="AU65" s="60" t="str">
        <f t="shared" si="4"/>
        <v>フェスティバルＣ水水</v>
      </c>
      <c r="AV65" s="56" t="str">
        <f t="shared" si="4"/>
        <v>フォリオゴールドFLFL</v>
      </c>
      <c r="AW65" s="56" t="str">
        <f t="shared" si="4"/>
        <v>プロポーズ顆顆</v>
      </c>
      <c r="AX65" s="56" t="str">
        <f t="shared" si="4"/>
        <v>ベルクート水水</v>
      </c>
      <c r="AY65" s="56" t="str">
        <f t="shared" si="4"/>
        <v>ベンレート水水</v>
      </c>
      <c r="AZ65" s="56" t="str">
        <f t="shared" si="4"/>
        <v>マイコシールド水水</v>
      </c>
      <c r="BA65" s="56" t="str">
        <f t="shared" si="4"/>
        <v>マスタピース水水</v>
      </c>
      <c r="BB65" s="56" t="str">
        <f t="shared" si="4"/>
        <v>メジャーFLFL</v>
      </c>
      <c r="BC65" s="56" t="str">
        <f t="shared" si="4"/>
        <v>モンカット水水</v>
      </c>
      <c r="BD65" s="56" t="str">
        <f t="shared" si="4"/>
        <v>ヨネポン水水</v>
      </c>
      <c r="BE65" s="56" t="str">
        <f t="shared" si="4"/>
        <v>ライメイFLFL</v>
      </c>
      <c r="BF65" s="56" t="str">
        <f t="shared" si="4"/>
        <v>ランマンFLFL</v>
      </c>
      <c r="BG65" s="56" t="str">
        <f t="shared" si="4"/>
        <v>リゾレックス水水</v>
      </c>
      <c r="BH65" s="56" t="str">
        <f t="shared" si="4"/>
        <v>リドミルゴールドＭＺ顆顆</v>
      </c>
      <c r="BI65" s="56" t="str">
        <f t="shared" si="4"/>
        <v>レーバスFLFL</v>
      </c>
      <c r="BJ65" s="56" t="str">
        <f t="shared" si="4"/>
        <v>ロブラール水水</v>
      </c>
    </row>
    <row r="66" spans="6:62">
      <c r="R66" s="66"/>
      <c r="S66" s="60"/>
      <c r="T66" s="89"/>
      <c r="U66" s="89"/>
      <c r="Y66" s="60"/>
      <c r="AA66" s="66"/>
      <c r="AB66" s="66"/>
      <c r="AD66" s="89"/>
      <c r="AF66" s="66"/>
      <c r="AH66" s="66"/>
      <c r="AK66" s="60"/>
      <c r="AL66" s="89"/>
      <c r="AM66" s="60"/>
      <c r="AN66" s="89"/>
      <c r="AO66" s="60"/>
      <c r="AP66" s="60"/>
      <c r="AQ66" s="60"/>
      <c r="AR66" s="60"/>
      <c r="AS66" s="89"/>
      <c r="AT66" s="60"/>
      <c r="AV66" s="56"/>
      <c r="AW66" s="56"/>
      <c r="AX66" s="56"/>
      <c r="AY66" s="56"/>
      <c r="AZ66" s="56"/>
      <c r="BA66" s="56"/>
      <c r="BB66" s="56"/>
      <c r="BC66" s="56"/>
      <c r="BD66" s="56"/>
      <c r="BE66" s="56"/>
      <c r="BF66" s="56"/>
    </row>
  </sheetData>
  <sheetProtection password="CEE3" sheet="1" objects="1" scenarios="1"/>
  <mergeCells count="4">
    <mergeCell ref="A7:A63"/>
    <mergeCell ref="A2:E6"/>
    <mergeCell ref="F2:BJ2"/>
    <mergeCell ref="BK2:BK5"/>
  </mergeCells>
  <phoneticPr fontId="3"/>
  <pageMargins left="0.59055118110236227" right="0.59055118110236227" top="0.55118110236220474" bottom="0.55118110236220474" header="0" footer="0"/>
  <pageSetup paperSize="9" scale="47" pageOrder="overThenDown" orientation="portrait" r:id="rId1"/>
  <headerFooter alignWithMargins="0"/>
  <colBreaks count="1" manualBreakCount="1">
    <brk id="27" max="59"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CFF"/>
  </sheetPr>
  <dimension ref="A1:CF86"/>
  <sheetViews>
    <sheetView view="pageBreakPreview" zoomScale="60" zoomScaleNormal="50" workbookViewId="0">
      <pane xSplit="4" ySplit="5" topLeftCell="AM6" activePane="bottomRight" state="frozen"/>
      <selection activeCell="B59" sqref="B59"/>
      <selection pane="topRight" activeCell="B59" sqref="B59"/>
      <selection pane="bottomLeft" activeCell="B59" sqref="B59"/>
      <selection pane="bottomRight" activeCell="BZ6" sqref="BZ6"/>
    </sheetView>
  </sheetViews>
  <sheetFormatPr defaultColWidth="11" defaultRowHeight="14.25"/>
  <cols>
    <col min="1" max="1" width="3.625" style="56" customWidth="1"/>
    <col min="2" max="2" width="3.125" style="89" customWidth="1"/>
    <col min="3" max="3" width="25.75" style="92" customWidth="1"/>
    <col min="4" max="4" width="7.625" style="89" customWidth="1"/>
    <col min="5" max="6" width="4.625" style="66" customWidth="1"/>
    <col min="7" max="8" width="4.625" style="89" customWidth="1"/>
    <col min="9" max="36" width="4.625" style="66" customWidth="1"/>
    <col min="37" max="37" width="4.625" style="90" customWidth="1"/>
    <col min="38" max="79" width="4.625" style="66" customWidth="1"/>
    <col min="80" max="80" width="4.75" style="66" customWidth="1"/>
    <col min="81" max="82" width="4.875" style="77" customWidth="1"/>
    <col min="83" max="16384" width="11" style="56"/>
  </cols>
  <sheetData>
    <row r="1" spans="1:84" ht="19.5" customHeight="1" thickBot="1">
      <c r="A1" s="1106" t="s">
        <v>352</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25" t="s">
        <v>18</v>
      </c>
    </row>
    <row r="2" spans="1:84" s="63" customFormat="1" ht="18.7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6"/>
      <c r="CE2" s="1202"/>
    </row>
    <row r="3" spans="1:84" s="53" customFormat="1" ht="21.7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722">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722">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CD3" si="1">BS3+1</f>
        <v>67</v>
      </c>
      <c r="BU3" s="721">
        <f t="shared" si="1"/>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2">
        <f t="shared" si="1"/>
        <v>77</v>
      </c>
      <c r="CE3" s="1203"/>
    </row>
    <row r="4" spans="1:84" s="91" customFormat="1" ht="163.5" customHeight="1">
      <c r="A4" s="1210"/>
      <c r="B4" s="1211"/>
      <c r="C4" s="1211"/>
      <c r="D4" s="1211"/>
      <c r="E4" s="1211"/>
      <c r="F4" s="435" t="s">
        <v>747</v>
      </c>
      <c r="G4" s="436" t="s">
        <v>785</v>
      </c>
      <c r="H4" s="436" t="s">
        <v>633</v>
      </c>
      <c r="I4" s="436" t="s">
        <v>810</v>
      </c>
      <c r="J4" s="437" t="s">
        <v>699</v>
      </c>
      <c r="K4" s="435" t="s">
        <v>596</v>
      </c>
      <c r="L4" s="436" t="s">
        <v>597</v>
      </c>
      <c r="M4" s="436" t="s">
        <v>748</v>
      </c>
      <c r="N4" s="436" t="s">
        <v>518</v>
      </c>
      <c r="O4" s="438" t="s">
        <v>749</v>
      </c>
      <c r="P4" s="439" t="s">
        <v>750</v>
      </c>
      <c r="Q4" s="436" t="s">
        <v>751</v>
      </c>
      <c r="R4" s="436" t="s">
        <v>574</v>
      </c>
      <c r="S4" s="436" t="s">
        <v>811</v>
      </c>
      <c r="T4" s="437" t="s">
        <v>752</v>
      </c>
      <c r="U4" s="435" t="s">
        <v>498</v>
      </c>
      <c r="V4" s="436" t="s">
        <v>812</v>
      </c>
      <c r="W4" s="436" t="s">
        <v>598</v>
      </c>
      <c r="X4" s="436" t="s">
        <v>720</v>
      </c>
      <c r="Y4" s="438" t="s">
        <v>599</v>
      </c>
      <c r="Z4" s="439" t="s">
        <v>813</v>
      </c>
      <c r="AA4" s="436" t="s">
        <v>600</v>
      </c>
      <c r="AB4" s="436" t="s">
        <v>736</v>
      </c>
      <c r="AC4" s="436" t="s">
        <v>601</v>
      </c>
      <c r="AD4" s="438" t="s">
        <v>662</v>
      </c>
      <c r="AE4" s="435" t="s">
        <v>702</v>
      </c>
      <c r="AF4" s="436" t="s">
        <v>577</v>
      </c>
      <c r="AG4" s="436" t="s">
        <v>814</v>
      </c>
      <c r="AH4" s="436" t="s">
        <v>634</v>
      </c>
      <c r="AI4" s="438" t="s">
        <v>717</v>
      </c>
      <c r="AJ4" s="439" t="s">
        <v>499</v>
      </c>
      <c r="AK4" s="436" t="s">
        <v>754</v>
      </c>
      <c r="AL4" s="436" t="s">
        <v>755</v>
      </c>
      <c r="AM4" s="436" t="s">
        <v>718</v>
      </c>
      <c r="AN4" s="438" t="s">
        <v>703</v>
      </c>
      <c r="AO4" s="435" t="s">
        <v>109</v>
      </c>
      <c r="AP4" s="436" t="s">
        <v>815</v>
      </c>
      <c r="AQ4" s="436" t="s">
        <v>636</v>
      </c>
      <c r="AR4" s="436" t="s">
        <v>816</v>
      </c>
      <c r="AS4" s="438" t="s">
        <v>663</v>
      </c>
      <c r="AT4" s="439" t="s">
        <v>803</v>
      </c>
      <c r="AU4" s="436" t="s">
        <v>756</v>
      </c>
      <c r="AV4" s="436" t="s">
        <v>817</v>
      </c>
      <c r="AW4" s="436" t="s">
        <v>637</v>
      </c>
      <c r="AX4" s="437" t="s">
        <v>757</v>
      </c>
      <c r="AY4" s="435" t="s">
        <v>758</v>
      </c>
      <c r="AZ4" s="436" t="s">
        <v>112</v>
      </c>
      <c r="BA4" s="436" t="s">
        <v>111</v>
      </c>
      <c r="BB4" s="436" t="s">
        <v>605</v>
      </c>
      <c r="BC4" s="438" t="s">
        <v>579</v>
      </c>
      <c r="BD4" s="439" t="s">
        <v>759</v>
      </c>
      <c r="BE4" s="436" t="s">
        <v>760</v>
      </c>
      <c r="BF4" s="436" t="s">
        <v>501</v>
      </c>
      <c r="BG4" s="436" t="s">
        <v>787</v>
      </c>
      <c r="BH4" s="437" t="s">
        <v>719</v>
      </c>
      <c r="BI4" s="435" t="s">
        <v>788</v>
      </c>
      <c r="BJ4" s="436" t="s">
        <v>789</v>
      </c>
      <c r="BK4" s="436" t="s">
        <v>638</v>
      </c>
      <c r="BL4" s="436" t="s">
        <v>639</v>
      </c>
      <c r="BM4" s="438" t="s">
        <v>607</v>
      </c>
      <c r="BN4" s="439" t="s">
        <v>761</v>
      </c>
      <c r="BO4" s="436" t="s">
        <v>608</v>
      </c>
      <c r="BP4" s="436" t="s">
        <v>581</v>
      </c>
      <c r="BQ4" s="436" t="s">
        <v>706</v>
      </c>
      <c r="BR4" s="437" t="s">
        <v>609</v>
      </c>
      <c r="BS4" s="435" t="s">
        <v>805</v>
      </c>
      <c r="BT4" s="436" t="s">
        <v>640</v>
      </c>
      <c r="BU4" s="436" t="s">
        <v>502</v>
      </c>
      <c r="BV4" s="436" t="s">
        <v>707</v>
      </c>
      <c r="BW4" s="438" t="s">
        <v>503</v>
      </c>
      <c r="BX4" s="439" t="s">
        <v>664</v>
      </c>
      <c r="BY4" s="436" t="s">
        <v>807</v>
      </c>
      <c r="BZ4" s="436" t="s">
        <v>820</v>
      </c>
      <c r="CA4" s="436" t="s">
        <v>818</v>
      </c>
      <c r="CB4" s="437" t="s">
        <v>641</v>
      </c>
      <c r="CC4" s="435" t="s">
        <v>762</v>
      </c>
      <c r="CD4" s="438" t="s">
        <v>819</v>
      </c>
      <c r="CE4" s="1203"/>
    </row>
    <row r="5" spans="1:84" s="53" customFormat="1" ht="23.25"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4">
        <v>25</v>
      </c>
      <c r="AE5" s="441">
        <v>26</v>
      </c>
      <c r="AF5" s="442">
        <v>27</v>
      </c>
      <c r="AG5" s="442">
        <v>28</v>
      </c>
      <c r="AH5" s="442">
        <v>29</v>
      </c>
      <c r="AI5" s="444">
        <v>30</v>
      </c>
      <c r="AJ5" s="445">
        <v>31</v>
      </c>
      <c r="AK5" s="442">
        <v>32</v>
      </c>
      <c r="AL5" s="442">
        <v>33</v>
      </c>
      <c r="AM5" s="442">
        <v>34</v>
      </c>
      <c r="AN5" s="444">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4">
        <v>77</v>
      </c>
      <c r="CE5" s="1203"/>
    </row>
    <row r="6" spans="1:84" s="53" customFormat="1" ht="20.100000000000001" customHeight="1" thickBot="1">
      <c r="A6" s="1212"/>
      <c r="B6" s="1213"/>
      <c r="C6" s="1213"/>
      <c r="D6" s="1213"/>
      <c r="E6" s="1213"/>
      <c r="F6" s="450" t="s">
        <v>6</v>
      </c>
      <c r="G6" s="451" t="s">
        <v>6</v>
      </c>
      <c r="H6" s="451" t="s">
        <v>13</v>
      </c>
      <c r="I6" s="451" t="s">
        <v>1</v>
      </c>
      <c r="J6" s="452" t="s">
        <v>4</v>
      </c>
      <c r="K6" s="450" t="s">
        <v>1</v>
      </c>
      <c r="L6" s="451" t="s">
        <v>1</v>
      </c>
      <c r="M6" s="451" t="s">
        <v>6</v>
      </c>
      <c r="N6" s="451" t="s">
        <v>13</v>
      </c>
      <c r="O6" s="453" t="s">
        <v>1</v>
      </c>
      <c r="P6" s="454" t="s">
        <v>1</v>
      </c>
      <c r="Q6" s="451" t="s">
        <v>13</v>
      </c>
      <c r="R6" s="451" t="s">
        <v>14</v>
      </c>
      <c r="S6" s="451" t="s">
        <v>4</v>
      </c>
      <c r="T6" s="452" t="s">
        <v>14</v>
      </c>
      <c r="U6" s="450" t="s">
        <v>1</v>
      </c>
      <c r="V6" s="451" t="s">
        <v>4</v>
      </c>
      <c r="W6" s="451" t="s">
        <v>4</v>
      </c>
      <c r="X6" s="451" t="s">
        <v>1</v>
      </c>
      <c r="Y6" s="453" t="s">
        <v>1</v>
      </c>
      <c r="Z6" s="454" t="s">
        <v>1</v>
      </c>
      <c r="AA6" s="451" t="s">
        <v>1</v>
      </c>
      <c r="AB6" s="451" t="s">
        <v>6</v>
      </c>
      <c r="AC6" s="451" t="s">
        <v>13</v>
      </c>
      <c r="AD6" s="453" t="s">
        <v>1</v>
      </c>
      <c r="AE6" s="450" t="s">
        <v>4</v>
      </c>
      <c r="AF6" s="451" t="s">
        <v>1</v>
      </c>
      <c r="AG6" s="451" t="s">
        <v>6</v>
      </c>
      <c r="AH6" s="451" t="s">
        <v>3</v>
      </c>
      <c r="AI6" s="453" t="s">
        <v>6</v>
      </c>
      <c r="AJ6" s="454" t="s">
        <v>13</v>
      </c>
      <c r="AK6" s="451" t="s">
        <v>13</v>
      </c>
      <c r="AL6" s="451" t="s">
        <v>13</v>
      </c>
      <c r="AM6" s="451" t="s">
        <v>4</v>
      </c>
      <c r="AN6" s="453" t="s">
        <v>1</v>
      </c>
      <c r="AO6" s="450" t="s">
        <v>3</v>
      </c>
      <c r="AP6" s="451" t="s">
        <v>4</v>
      </c>
      <c r="AQ6" s="451" t="s">
        <v>19</v>
      </c>
      <c r="AR6" s="451" t="s">
        <v>3</v>
      </c>
      <c r="AS6" s="453" t="s">
        <v>4</v>
      </c>
      <c r="AT6" s="454" t="s">
        <v>13</v>
      </c>
      <c r="AU6" s="451" t="s">
        <v>4</v>
      </c>
      <c r="AV6" s="451" t="s">
        <v>6</v>
      </c>
      <c r="AW6" s="451" t="s">
        <v>1</v>
      </c>
      <c r="AX6" s="452" t="s">
        <v>6</v>
      </c>
      <c r="AY6" s="450" t="s">
        <v>14</v>
      </c>
      <c r="AZ6" s="451" t="s">
        <v>1</v>
      </c>
      <c r="BA6" s="451" t="s">
        <v>2</v>
      </c>
      <c r="BB6" s="451" t="s">
        <v>1</v>
      </c>
      <c r="BC6" s="453" t="s">
        <v>1</v>
      </c>
      <c r="BD6" s="454" t="s">
        <v>4</v>
      </c>
      <c r="BE6" s="451" t="s">
        <v>4</v>
      </c>
      <c r="BF6" s="451" t="s">
        <v>3</v>
      </c>
      <c r="BG6" s="451" t="s">
        <v>6</v>
      </c>
      <c r="BH6" s="452" t="s">
        <v>1</v>
      </c>
      <c r="BI6" s="450" t="s">
        <v>6</v>
      </c>
      <c r="BJ6" s="451" t="s">
        <v>6</v>
      </c>
      <c r="BK6" s="451" t="s">
        <v>13</v>
      </c>
      <c r="BL6" s="451" t="s">
        <v>6</v>
      </c>
      <c r="BM6" s="453" t="s">
        <v>6</v>
      </c>
      <c r="BN6" s="454" t="s">
        <v>14</v>
      </c>
      <c r="BO6" s="451" t="s">
        <v>19</v>
      </c>
      <c r="BP6" s="451" t="s">
        <v>5</v>
      </c>
      <c r="BQ6" s="451" t="s">
        <v>1</v>
      </c>
      <c r="BR6" s="452" t="s">
        <v>33</v>
      </c>
      <c r="BS6" s="450" t="s">
        <v>6</v>
      </c>
      <c r="BT6" s="451" t="s">
        <v>1</v>
      </c>
      <c r="BU6" s="451" t="s">
        <v>6</v>
      </c>
      <c r="BV6" s="451" t="s">
        <v>4</v>
      </c>
      <c r="BW6" s="453" t="s">
        <v>1</v>
      </c>
      <c r="BX6" s="454" t="s">
        <v>13</v>
      </c>
      <c r="BY6" s="451" t="s">
        <v>3</v>
      </c>
      <c r="BZ6" s="451" t="s">
        <v>5</v>
      </c>
      <c r="CA6" s="451" t="s">
        <v>6</v>
      </c>
      <c r="CB6" s="452" t="s">
        <v>14</v>
      </c>
      <c r="CC6" s="450" t="s">
        <v>13</v>
      </c>
      <c r="CD6" s="453" t="s">
        <v>1</v>
      </c>
      <c r="CE6" s="1204"/>
    </row>
    <row r="7" spans="1:84" s="53" customFormat="1" ht="20.100000000000001" customHeight="1">
      <c r="A7" s="1205" t="s">
        <v>270</v>
      </c>
      <c r="B7" s="456">
        <v>1</v>
      </c>
      <c r="C7" s="274" t="s">
        <v>747</v>
      </c>
      <c r="D7" s="853">
        <v>1</v>
      </c>
      <c r="E7" s="456" t="s">
        <v>6</v>
      </c>
      <c r="F7" s="273">
        <v>0</v>
      </c>
      <c r="G7" s="715">
        <v>0</v>
      </c>
      <c r="H7" s="715" t="s">
        <v>8</v>
      </c>
      <c r="I7" s="715" t="s">
        <v>8</v>
      </c>
      <c r="J7" s="716" t="s">
        <v>8</v>
      </c>
      <c r="K7" s="273" t="s">
        <v>8</v>
      </c>
      <c r="L7" s="715" t="s">
        <v>8</v>
      </c>
      <c r="M7" s="715" t="s">
        <v>8</v>
      </c>
      <c r="N7" s="715" t="s">
        <v>8</v>
      </c>
      <c r="O7" s="717">
        <v>0</v>
      </c>
      <c r="P7" s="718" t="s">
        <v>8</v>
      </c>
      <c r="Q7" s="715" t="s">
        <v>22</v>
      </c>
      <c r="R7" s="715" t="s">
        <v>8</v>
      </c>
      <c r="S7" s="715">
        <v>0</v>
      </c>
      <c r="T7" s="716" t="s">
        <v>8</v>
      </c>
      <c r="U7" s="273" t="s">
        <v>8</v>
      </c>
      <c r="V7" s="715" t="s">
        <v>8</v>
      </c>
      <c r="W7" s="715" t="s">
        <v>8</v>
      </c>
      <c r="X7" s="715">
        <v>0</v>
      </c>
      <c r="Y7" s="717" t="s">
        <v>8</v>
      </c>
      <c r="Z7" s="718" t="s">
        <v>8</v>
      </c>
      <c r="AA7" s="715">
        <v>0</v>
      </c>
      <c r="AB7" s="715" t="s">
        <v>8</v>
      </c>
      <c r="AC7" s="715" t="s">
        <v>8</v>
      </c>
      <c r="AD7" s="717" t="s">
        <v>8</v>
      </c>
      <c r="AE7" s="273" t="s">
        <v>8</v>
      </c>
      <c r="AF7" s="715" t="s">
        <v>8</v>
      </c>
      <c r="AG7" s="715">
        <v>0</v>
      </c>
      <c r="AH7" s="715" t="s">
        <v>8</v>
      </c>
      <c r="AI7" s="717" t="s">
        <v>8</v>
      </c>
      <c r="AJ7" s="718" t="s">
        <v>8</v>
      </c>
      <c r="AK7" s="715" t="s">
        <v>8</v>
      </c>
      <c r="AL7" s="715" t="s">
        <v>8</v>
      </c>
      <c r="AM7" s="715" t="s">
        <v>8</v>
      </c>
      <c r="AN7" s="717" t="s">
        <v>8</v>
      </c>
      <c r="AO7" s="273" t="s">
        <v>8</v>
      </c>
      <c r="AP7" s="715">
        <v>0</v>
      </c>
      <c r="AQ7" s="715" t="s">
        <v>8</v>
      </c>
      <c r="AR7" s="715">
        <v>0</v>
      </c>
      <c r="AS7" s="717" t="s">
        <v>8</v>
      </c>
      <c r="AT7" s="718" t="s">
        <v>8</v>
      </c>
      <c r="AU7" s="715" t="s">
        <v>8</v>
      </c>
      <c r="AV7" s="715">
        <v>0</v>
      </c>
      <c r="AW7" s="715" t="s">
        <v>8</v>
      </c>
      <c r="AX7" s="716" t="s">
        <v>8</v>
      </c>
      <c r="AY7" s="273">
        <v>0</v>
      </c>
      <c r="AZ7" s="715" t="s">
        <v>8</v>
      </c>
      <c r="BA7" s="715" t="s">
        <v>8</v>
      </c>
      <c r="BB7" s="715" t="s">
        <v>8</v>
      </c>
      <c r="BC7" s="717" t="s">
        <v>8</v>
      </c>
      <c r="BD7" s="718" t="s">
        <v>8</v>
      </c>
      <c r="BE7" s="715" t="s">
        <v>8</v>
      </c>
      <c r="BF7" s="715" t="s">
        <v>8</v>
      </c>
      <c r="BG7" s="715">
        <v>0</v>
      </c>
      <c r="BH7" s="716" t="s">
        <v>8</v>
      </c>
      <c r="BI7" s="273" t="s">
        <v>8</v>
      </c>
      <c r="BJ7" s="715" t="s">
        <v>8</v>
      </c>
      <c r="BK7" s="715" t="s">
        <v>8</v>
      </c>
      <c r="BL7" s="715" t="s">
        <v>8</v>
      </c>
      <c r="BM7" s="717">
        <v>0</v>
      </c>
      <c r="BN7" s="718" t="s">
        <v>8</v>
      </c>
      <c r="BO7" s="715" t="s">
        <v>8</v>
      </c>
      <c r="BP7" s="715">
        <v>0</v>
      </c>
      <c r="BQ7" s="715">
        <v>0</v>
      </c>
      <c r="BR7" s="716">
        <v>0</v>
      </c>
      <c r="BS7" s="273">
        <v>0</v>
      </c>
      <c r="BT7" s="715" t="s">
        <v>8</v>
      </c>
      <c r="BU7" s="715" t="s">
        <v>8</v>
      </c>
      <c r="BV7" s="715" t="s">
        <v>8</v>
      </c>
      <c r="BW7" s="717" t="s">
        <v>8</v>
      </c>
      <c r="BX7" s="718" t="s">
        <v>8</v>
      </c>
      <c r="BY7" s="715" t="s">
        <v>8</v>
      </c>
      <c r="BZ7" s="715">
        <v>0</v>
      </c>
      <c r="CA7" s="715" t="s">
        <v>8</v>
      </c>
      <c r="CB7" s="716" t="s">
        <v>8</v>
      </c>
      <c r="CC7" s="273">
        <v>0</v>
      </c>
      <c r="CD7" s="717">
        <v>0</v>
      </c>
      <c r="CE7" s="275">
        <f>B7</f>
        <v>1</v>
      </c>
      <c r="CF7" s="53" t="str">
        <f>+C7&amp;E7</f>
        <v>アクセルFLFL</v>
      </c>
    </row>
    <row r="8" spans="1:84" s="53" customFormat="1" ht="20.100000000000001" customHeight="1">
      <c r="A8" s="1205"/>
      <c r="B8" s="464">
        <f>B7+1</f>
        <v>2</v>
      </c>
      <c r="C8" s="259" t="s">
        <v>785</v>
      </c>
      <c r="D8" s="227">
        <v>2</v>
      </c>
      <c r="E8" s="464" t="s">
        <v>6</v>
      </c>
      <c r="F8" s="268">
        <v>0</v>
      </c>
      <c r="G8" s="703">
        <v>0</v>
      </c>
      <c r="H8" s="703">
        <v>0</v>
      </c>
      <c r="I8" s="703">
        <v>0</v>
      </c>
      <c r="J8" s="704">
        <v>0</v>
      </c>
      <c r="K8" s="268">
        <v>0</v>
      </c>
      <c r="L8" s="703">
        <v>0</v>
      </c>
      <c r="M8" s="703">
        <v>0</v>
      </c>
      <c r="N8" s="703">
        <v>0</v>
      </c>
      <c r="O8" s="705">
        <v>0</v>
      </c>
      <c r="P8" s="706">
        <v>0</v>
      </c>
      <c r="Q8" s="703" t="s">
        <v>22</v>
      </c>
      <c r="R8" s="703">
        <v>0</v>
      </c>
      <c r="S8" s="703">
        <v>0</v>
      </c>
      <c r="T8" s="704">
        <v>0</v>
      </c>
      <c r="U8" s="268">
        <v>0</v>
      </c>
      <c r="V8" s="703">
        <v>0</v>
      </c>
      <c r="W8" s="703">
        <v>0</v>
      </c>
      <c r="X8" s="703">
        <v>0</v>
      </c>
      <c r="Y8" s="705">
        <v>0</v>
      </c>
      <c r="Z8" s="706">
        <v>0</v>
      </c>
      <c r="AA8" s="703">
        <v>0</v>
      </c>
      <c r="AB8" s="703">
        <v>0</v>
      </c>
      <c r="AC8" s="703">
        <v>0</v>
      </c>
      <c r="AD8" s="705">
        <v>0</v>
      </c>
      <c r="AE8" s="268">
        <v>0</v>
      </c>
      <c r="AF8" s="703">
        <v>0</v>
      </c>
      <c r="AG8" s="703">
        <v>0</v>
      </c>
      <c r="AH8" s="703">
        <v>0</v>
      </c>
      <c r="AI8" s="705">
        <v>0</v>
      </c>
      <c r="AJ8" s="706">
        <v>0</v>
      </c>
      <c r="AK8" s="703">
        <v>0</v>
      </c>
      <c r="AL8" s="703">
        <v>0</v>
      </c>
      <c r="AM8" s="703">
        <v>0</v>
      </c>
      <c r="AN8" s="705">
        <v>0</v>
      </c>
      <c r="AO8" s="268">
        <v>0</v>
      </c>
      <c r="AP8" s="703">
        <v>0</v>
      </c>
      <c r="AQ8" s="703">
        <v>0</v>
      </c>
      <c r="AR8" s="703">
        <v>0</v>
      </c>
      <c r="AS8" s="705">
        <v>0</v>
      </c>
      <c r="AT8" s="706">
        <v>0</v>
      </c>
      <c r="AU8" s="703">
        <v>0</v>
      </c>
      <c r="AV8" s="703">
        <v>0</v>
      </c>
      <c r="AW8" s="703">
        <v>0</v>
      </c>
      <c r="AX8" s="704" t="s">
        <v>8</v>
      </c>
      <c r="AY8" s="268">
        <v>0</v>
      </c>
      <c r="AZ8" s="703">
        <v>0</v>
      </c>
      <c r="BA8" s="703">
        <v>0</v>
      </c>
      <c r="BB8" s="703">
        <v>0</v>
      </c>
      <c r="BC8" s="705">
        <v>0</v>
      </c>
      <c r="BD8" s="706">
        <v>0</v>
      </c>
      <c r="BE8" s="703">
        <v>0</v>
      </c>
      <c r="BF8" s="703">
        <v>0</v>
      </c>
      <c r="BG8" s="703">
        <v>0</v>
      </c>
      <c r="BH8" s="704">
        <v>0</v>
      </c>
      <c r="BI8" s="268" t="s">
        <v>8</v>
      </c>
      <c r="BJ8" s="703">
        <v>0</v>
      </c>
      <c r="BK8" s="703">
        <v>0</v>
      </c>
      <c r="BL8" s="703">
        <v>0</v>
      </c>
      <c r="BM8" s="705">
        <v>0</v>
      </c>
      <c r="BN8" s="706">
        <v>0</v>
      </c>
      <c r="BO8" s="703" t="s">
        <v>8</v>
      </c>
      <c r="BP8" s="703">
        <v>0</v>
      </c>
      <c r="BQ8" s="703">
        <v>0</v>
      </c>
      <c r="BR8" s="704">
        <v>0</v>
      </c>
      <c r="BS8" s="268">
        <v>0</v>
      </c>
      <c r="BT8" s="703">
        <v>0</v>
      </c>
      <c r="BU8" s="703">
        <v>0</v>
      </c>
      <c r="BV8" s="703">
        <v>0</v>
      </c>
      <c r="BW8" s="705">
        <v>0</v>
      </c>
      <c r="BX8" s="706">
        <v>0</v>
      </c>
      <c r="BY8" s="703">
        <v>0</v>
      </c>
      <c r="BZ8" s="703">
        <v>0</v>
      </c>
      <c r="CA8" s="703" t="s">
        <v>8</v>
      </c>
      <c r="CB8" s="704">
        <v>0</v>
      </c>
      <c r="CC8" s="268">
        <v>0</v>
      </c>
      <c r="CD8" s="705">
        <v>0</v>
      </c>
      <c r="CE8" s="269">
        <f t="shared" ref="CE8:CE71" si="2">B8</f>
        <v>2</v>
      </c>
      <c r="CF8" s="53" t="str">
        <f t="shared" ref="CF8:CF71" si="3">+C8&amp;E8</f>
        <v>アクセルキングFLFL</v>
      </c>
    </row>
    <row r="9" spans="1:84" s="53" customFormat="1" ht="20.100000000000001" customHeight="1">
      <c r="A9" s="1205"/>
      <c r="B9" s="464">
        <f t="shared" ref="B9:B72" si="4">B8+1</f>
        <v>3</v>
      </c>
      <c r="C9" s="259" t="s">
        <v>633</v>
      </c>
      <c r="D9" s="227">
        <v>3</v>
      </c>
      <c r="E9" s="464" t="s">
        <v>13</v>
      </c>
      <c r="F9" s="268" t="s">
        <v>8</v>
      </c>
      <c r="G9" s="703">
        <v>0</v>
      </c>
      <c r="H9" s="703">
        <v>0</v>
      </c>
      <c r="I9" s="703" t="s">
        <v>8</v>
      </c>
      <c r="J9" s="704" t="s">
        <v>8</v>
      </c>
      <c r="K9" s="268" t="s">
        <v>8</v>
      </c>
      <c r="L9" s="703">
        <v>0</v>
      </c>
      <c r="M9" s="703" t="s">
        <v>7</v>
      </c>
      <c r="N9" s="703">
        <v>0</v>
      </c>
      <c r="O9" s="705">
        <v>0</v>
      </c>
      <c r="P9" s="706">
        <v>0</v>
      </c>
      <c r="Q9" s="703" t="s">
        <v>22</v>
      </c>
      <c r="R9" s="703">
        <v>0</v>
      </c>
      <c r="S9" s="703">
        <v>0</v>
      </c>
      <c r="T9" s="704" t="s">
        <v>8</v>
      </c>
      <c r="U9" s="268" t="s">
        <v>8</v>
      </c>
      <c r="V9" s="703">
        <v>0</v>
      </c>
      <c r="W9" s="703" t="s">
        <v>8</v>
      </c>
      <c r="X9" s="703" t="s">
        <v>8</v>
      </c>
      <c r="Y9" s="705" t="s">
        <v>8</v>
      </c>
      <c r="Z9" s="706">
        <v>0</v>
      </c>
      <c r="AA9" s="703" t="s">
        <v>8</v>
      </c>
      <c r="AB9" s="703">
        <v>0</v>
      </c>
      <c r="AC9" s="703" t="s">
        <v>8</v>
      </c>
      <c r="AD9" s="705" t="s">
        <v>8</v>
      </c>
      <c r="AE9" s="268" t="s">
        <v>8</v>
      </c>
      <c r="AF9" s="703">
        <v>0</v>
      </c>
      <c r="AG9" s="703">
        <v>0</v>
      </c>
      <c r="AH9" s="703">
        <v>0</v>
      </c>
      <c r="AI9" s="705">
        <v>0</v>
      </c>
      <c r="AJ9" s="706" t="s">
        <v>7</v>
      </c>
      <c r="AK9" s="703">
        <v>0</v>
      </c>
      <c r="AL9" s="703" t="s">
        <v>8</v>
      </c>
      <c r="AM9" s="703">
        <v>0</v>
      </c>
      <c r="AN9" s="705" t="s">
        <v>8</v>
      </c>
      <c r="AO9" s="268" t="s">
        <v>7</v>
      </c>
      <c r="AP9" s="703" t="s">
        <v>8</v>
      </c>
      <c r="AQ9" s="703">
        <v>0</v>
      </c>
      <c r="AR9" s="703">
        <v>0</v>
      </c>
      <c r="AS9" s="705">
        <v>0</v>
      </c>
      <c r="AT9" s="706" t="s">
        <v>8</v>
      </c>
      <c r="AU9" s="703" t="s">
        <v>8</v>
      </c>
      <c r="AV9" s="703">
        <v>0</v>
      </c>
      <c r="AW9" s="703" t="s">
        <v>8</v>
      </c>
      <c r="AX9" s="704">
        <v>0</v>
      </c>
      <c r="AY9" s="268" t="s">
        <v>8</v>
      </c>
      <c r="AZ9" s="703" t="s">
        <v>8</v>
      </c>
      <c r="BA9" s="703">
        <v>0</v>
      </c>
      <c r="BB9" s="703" t="s">
        <v>8</v>
      </c>
      <c r="BC9" s="705">
        <v>0</v>
      </c>
      <c r="BD9" s="706">
        <v>0</v>
      </c>
      <c r="BE9" s="703" t="s">
        <v>8</v>
      </c>
      <c r="BF9" s="703" t="s">
        <v>8</v>
      </c>
      <c r="BG9" s="703" t="s">
        <v>8</v>
      </c>
      <c r="BH9" s="704" t="s">
        <v>8</v>
      </c>
      <c r="BI9" s="268" t="s">
        <v>8</v>
      </c>
      <c r="BJ9" s="703" t="s">
        <v>8</v>
      </c>
      <c r="BK9" s="703" t="s">
        <v>8</v>
      </c>
      <c r="BL9" s="703" t="s">
        <v>8</v>
      </c>
      <c r="BM9" s="705" t="s">
        <v>8</v>
      </c>
      <c r="BN9" s="706">
        <v>0</v>
      </c>
      <c r="BO9" s="703" t="s">
        <v>8</v>
      </c>
      <c r="BP9" s="703" t="s">
        <v>8</v>
      </c>
      <c r="BQ9" s="703">
        <v>0</v>
      </c>
      <c r="BR9" s="704" t="s">
        <v>8</v>
      </c>
      <c r="BS9" s="268">
        <v>0</v>
      </c>
      <c r="BT9" s="703">
        <v>0</v>
      </c>
      <c r="BU9" s="703">
        <v>0</v>
      </c>
      <c r="BV9" s="703" t="s">
        <v>8</v>
      </c>
      <c r="BW9" s="705" t="s">
        <v>8</v>
      </c>
      <c r="BX9" s="706" t="s">
        <v>7</v>
      </c>
      <c r="BY9" s="703" t="s">
        <v>7</v>
      </c>
      <c r="BZ9" s="703" t="s">
        <v>7</v>
      </c>
      <c r="CA9" s="703">
        <v>0</v>
      </c>
      <c r="CB9" s="704" t="s">
        <v>8</v>
      </c>
      <c r="CC9" s="268" t="s">
        <v>8</v>
      </c>
      <c r="CD9" s="705">
        <v>0</v>
      </c>
      <c r="CE9" s="269">
        <f t="shared" si="2"/>
        <v>3</v>
      </c>
      <c r="CF9" s="53" t="str">
        <f t="shared" si="3"/>
        <v>アクタラ顆顆</v>
      </c>
    </row>
    <row r="10" spans="1:84" s="53" customFormat="1" ht="20.100000000000001" customHeight="1">
      <c r="A10" s="1205"/>
      <c r="B10" s="464">
        <f t="shared" si="4"/>
        <v>4</v>
      </c>
      <c r="C10" s="259" t="s">
        <v>810</v>
      </c>
      <c r="D10" s="227">
        <v>4</v>
      </c>
      <c r="E10" s="464" t="s">
        <v>1</v>
      </c>
      <c r="F10" s="268" t="s">
        <v>8</v>
      </c>
      <c r="G10" s="703">
        <v>0</v>
      </c>
      <c r="H10" s="703" t="s">
        <v>8</v>
      </c>
      <c r="I10" s="703">
        <v>0</v>
      </c>
      <c r="J10" s="704">
        <v>0</v>
      </c>
      <c r="K10" s="268" t="s">
        <v>8</v>
      </c>
      <c r="L10" s="703">
        <v>0</v>
      </c>
      <c r="M10" s="703">
        <v>0</v>
      </c>
      <c r="N10" s="703">
        <v>0</v>
      </c>
      <c r="O10" s="705">
        <v>0</v>
      </c>
      <c r="P10" s="706">
        <v>0</v>
      </c>
      <c r="Q10" s="703" t="s">
        <v>22</v>
      </c>
      <c r="R10" s="703" t="s">
        <v>8</v>
      </c>
      <c r="S10" s="703">
        <v>0</v>
      </c>
      <c r="T10" s="704" t="s">
        <v>8</v>
      </c>
      <c r="U10" s="268">
        <v>0</v>
      </c>
      <c r="V10" s="703">
        <v>0</v>
      </c>
      <c r="W10" s="703">
        <v>0</v>
      </c>
      <c r="X10" s="703" t="s">
        <v>8</v>
      </c>
      <c r="Y10" s="705">
        <v>0</v>
      </c>
      <c r="Z10" s="706">
        <v>0</v>
      </c>
      <c r="AA10" s="703" t="s">
        <v>8</v>
      </c>
      <c r="AB10" s="703" t="s">
        <v>8</v>
      </c>
      <c r="AC10" s="703" t="s">
        <v>8</v>
      </c>
      <c r="AD10" s="705">
        <v>0</v>
      </c>
      <c r="AE10" s="268">
        <v>0</v>
      </c>
      <c r="AF10" s="703">
        <v>0</v>
      </c>
      <c r="AG10" s="703">
        <v>0</v>
      </c>
      <c r="AH10" s="703" t="s">
        <v>8</v>
      </c>
      <c r="AI10" s="705">
        <v>0</v>
      </c>
      <c r="AJ10" s="706">
        <v>0</v>
      </c>
      <c r="AK10" s="703" t="s">
        <v>8</v>
      </c>
      <c r="AL10" s="703" t="s">
        <v>8</v>
      </c>
      <c r="AM10" s="703">
        <v>0</v>
      </c>
      <c r="AN10" s="705">
        <v>0</v>
      </c>
      <c r="AO10" s="268">
        <v>0</v>
      </c>
      <c r="AP10" s="703" t="s">
        <v>8</v>
      </c>
      <c r="AQ10" s="703" t="s">
        <v>8</v>
      </c>
      <c r="AR10" s="703">
        <v>0</v>
      </c>
      <c r="AS10" s="705">
        <v>0</v>
      </c>
      <c r="AT10" s="706">
        <v>0</v>
      </c>
      <c r="AU10" s="703">
        <v>0</v>
      </c>
      <c r="AV10" s="703">
        <v>0</v>
      </c>
      <c r="AW10" s="703">
        <v>0</v>
      </c>
      <c r="AX10" s="704">
        <v>0</v>
      </c>
      <c r="AY10" s="268">
        <v>0</v>
      </c>
      <c r="AZ10" s="703">
        <v>0</v>
      </c>
      <c r="BA10" s="703">
        <v>0</v>
      </c>
      <c r="BB10" s="703" t="s">
        <v>8</v>
      </c>
      <c r="BC10" s="705">
        <v>0</v>
      </c>
      <c r="BD10" s="706">
        <v>0</v>
      </c>
      <c r="BE10" s="703" t="s">
        <v>8</v>
      </c>
      <c r="BF10" s="703" t="s">
        <v>8</v>
      </c>
      <c r="BG10" s="703">
        <v>0</v>
      </c>
      <c r="BH10" s="704" t="s">
        <v>8</v>
      </c>
      <c r="BI10" s="268">
        <v>0</v>
      </c>
      <c r="BJ10" s="703">
        <v>0</v>
      </c>
      <c r="BK10" s="703" t="s">
        <v>8</v>
      </c>
      <c r="BL10" s="703" t="s">
        <v>8</v>
      </c>
      <c r="BM10" s="705" t="s">
        <v>8</v>
      </c>
      <c r="BN10" s="706">
        <v>0</v>
      </c>
      <c r="BO10" s="703" t="s">
        <v>8</v>
      </c>
      <c r="BP10" s="703">
        <v>0</v>
      </c>
      <c r="BQ10" s="703">
        <v>0</v>
      </c>
      <c r="BR10" s="704">
        <v>0</v>
      </c>
      <c r="BS10" s="268">
        <v>0</v>
      </c>
      <c r="BT10" s="703" t="s">
        <v>8</v>
      </c>
      <c r="BU10" s="703">
        <v>0</v>
      </c>
      <c r="BV10" s="703">
        <v>0</v>
      </c>
      <c r="BW10" s="705">
        <v>0</v>
      </c>
      <c r="BX10" s="706">
        <v>0</v>
      </c>
      <c r="BY10" s="703">
        <v>0</v>
      </c>
      <c r="BZ10" s="703">
        <v>0</v>
      </c>
      <c r="CA10" s="703">
        <v>0</v>
      </c>
      <c r="CB10" s="704">
        <v>0</v>
      </c>
      <c r="CC10" s="268">
        <v>0</v>
      </c>
      <c r="CD10" s="705">
        <v>0</v>
      </c>
      <c r="CE10" s="269">
        <f t="shared" si="2"/>
        <v>4</v>
      </c>
      <c r="CF10" s="53" t="str">
        <f t="shared" si="3"/>
        <v>アクテリック乳乳</v>
      </c>
    </row>
    <row r="11" spans="1:84" s="53" customFormat="1" ht="20.100000000000001" customHeight="1" thickBot="1">
      <c r="A11" s="1205"/>
      <c r="B11" s="472">
        <f t="shared" si="4"/>
        <v>5</v>
      </c>
      <c r="C11" s="277" t="s">
        <v>699</v>
      </c>
      <c r="D11" s="854">
        <v>5</v>
      </c>
      <c r="E11" s="472" t="s">
        <v>4</v>
      </c>
      <c r="F11" s="276" t="s">
        <v>8</v>
      </c>
      <c r="G11" s="707">
        <v>0</v>
      </c>
      <c r="H11" s="707" t="s">
        <v>8</v>
      </c>
      <c r="I11" s="707">
        <v>0</v>
      </c>
      <c r="J11" s="708">
        <v>0</v>
      </c>
      <c r="K11" s="276" t="s">
        <v>8</v>
      </c>
      <c r="L11" s="707">
        <v>0</v>
      </c>
      <c r="M11" s="707">
        <v>0</v>
      </c>
      <c r="N11" s="707">
        <v>0</v>
      </c>
      <c r="O11" s="709">
        <v>0</v>
      </c>
      <c r="P11" s="710">
        <v>0</v>
      </c>
      <c r="Q11" s="707" t="s">
        <v>22</v>
      </c>
      <c r="R11" s="707" t="s">
        <v>8</v>
      </c>
      <c r="S11" s="707">
        <v>0</v>
      </c>
      <c r="T11" s="708" t="s">
        <v>8</v>
      </c>
      <c r="U11" s="276">
        <v>0</v>
      </c>
      <c r="V11" s="707">
        <v>0</v>
      </c>
      <c r="W11" s="707">
        <v>0</v>
      </c>
      <c r="X11" s="707" t="s">
        <v>8</v>
      </c>
      <c r="Y11" s="709" t="s">
        <v>8</v>
      </c>
      <c r="Z11" s="710">
        <v>0</v>
      </c>
      <c r="AA11" s="707" t="s">
        <v>8</v>
      </c>
      <c r="AB11" s="707" t="s">
        <v>8</v>
      </c>
      <c r="AC11" s="707" t="s">
        <v>8</v>
      </c>
      <c r="AD11" s="709">
        <v>0</v>
      </c>
      <c r="AE11" s="276">
        <v>0</v>
      </c>
      <c r="AF11" s="707">
        <v>0</v>
      </c>
      <c r="AG11" s="707">
        <v>0</v>
      </c>
      <c r="AH11" s="707">
        <v>0</v>
      </c>
      <c r="AI11" s="709">
        <v>0</v>
      </c>
      <c r="AJ11" s="710">
        <v>0</v>
      </c>
      <c r="AK11" s="707" t="s">
        <v>8</v>
      </c>
      <c r="AL11" s="707" t="s">
        <v>8</v>
      </c>
      <c r="AM11" s="707">
        <v>0</v>
      </c>
      <c r="AN11" s="709">
        <v>0</v>
      </c>
      <c r="AO11" s="276">
        <v>0</v>
      </c>
      <c r="AP11" s="707" t="s">
        <v>8</v>
      </c>
      <c r="AQ11" s="707">
        <v>0</v>
      </c>
      <c r="AR11" s="707">
        <v>0</v>
      </c>
      <c r="AS11" s="709">
        <v>0</v>
      </c>
      <c r="AT11" s="710">
        <v>0</v>
      </c>
      <c r="AU11" s="707">
        <v>0</v>
      </c>
      <c r="AV11" s="707">
        <v>0</v>
      </c>
      <c r="AW11" s="707">
        <v>0</v>
      </c>
      <c r="AX11" s="708">
        <v>0</v>
      </c>
      <c r="AY11" s="276" t="s">
        <v>8</v>
      </c>
      <c r="AZ11" s="707">
        <v>0</v>
      </c>
      <c r="BA11" s="707">
        <v>0</v>
      </c>
      <c r="BB11" s="707" t="s">
        <v>8</v>
      </c>
      <c r="BC11" s="709">
        <v>0</v>
      </c>
      <c r="BD11" s="710">
        <v>0</v>
      </c>
      <c r="BE11" s="707" t="s">
        <v>8</v>
      </c>
      <c r="BF11" s="707">
        <v>0</v>
      </c>
      <c r="BG11" s="707">
        <v>0</v>
      </c>
      <c r="BH11" s="708" t="s">
        <v>8</v>
      </c>
      <c r="BI11" s="276">
        <v>0</v>
      </c>
      <c r="BJ11" s="707">
        <v>0</v>
      </c>
      <c r="BK11" s="707" t="s">
        <v>8</v>
      </c>
      <c r="BL11" s="707" t="s">
        <v>8</v>
      </c>
      <c r="BM11" s="709" t="s">
        <v>8</v>
      </c>
      <c r="BN11" s="710" t="s">
        <v>8</v>
      </c>
      <c r="BO11" s="707" t="s">
        <v>8</v>
      </c>
      <c r="BP11" s="707">
        <v>0</v>
      </c>
      <c r="BQ11" s="707">
        <v>0</v>
      </c>
      <c r="BR11" s="708">
        <v>0</v>
      </c>
      <c r="BS11" s="276">
        <v>0</v>
      </c>
      <c r="BT11" s="707" t="s">
        <v>8</v>
      </c>
      <c r="BU11" s="707">
        <v>0</v>
      </c>
      <c r="BV11" s="707">
        <v>0</v>
      </c>
      <c r="BW11" s="709">
        <v>0</v>
      </c>
      <c r="BX11" s="710">
        <v>0</v>
      </c>
      <c r="BY11" s="707">
        <v>0</v>
      </c>
      <c r="BZ11" s="707">
        <v>0</v>
      </c>
      <c r="CA11" s="707">
        <v>0</v>
      </c>
      <c r="CB11" s="708">
        <v>0</v>
      </c>
      <c r="CC11" s="276">
        <v>0</v>
      </c>
      <c r="CD11" s="709">
        <v>0</v>
      </c>
      <c r="CE11" s="278">
        <f t="shared" si="2"/>
        <v>5</v>
      </c>
      <c r="CF11" s="53" t="str">
        <f t="shared" si="3"/>
        <v>アグロスリン水水</v>
      </c>
    </row>
    <row r="12" spans="1:84" s="53" customFormat="1" ht="20.100000000000001" customHeight="1">
      <c r="A12" s="1205"/>
      <c r="B12" s="480">
        <f t="shared" si="4"/>
        <v>6</v>
      </c>
      <c r="C12" s="266" t="s">
        <v>596</v>
      </c>
      <c r="D12" s="855">
        <v>6</v>
      </c>
      <c r="E12" s="482" t="s">
        <v>1</v>
      </c>
      <c r="F12" s="265" t="s">
        <v>8</v>
      </c>
      <c r="G12" s="699">
        <v>0</v>
      </c>
      <c r="H12" s="699" t="s">
        <v>8</v>
      </c>
      <c r="I12" s="699" t="s">
        <v>8</v>
      </c>
      <c r="J12" s="700" t="s">
        <v>8</v>
      </c>
      <c r="K12" s="265">
        <v>0</v>
      </c>
      <c r="L12" s="699" t="s">
        <v>8</v>
      </c>
      <c r="M12" s="699" t="s">
        <v>8</v>
      </c>
      <c r="N12" s="699" t="s">
        <v>8</v>
      </c>
      <c r="O12" s="701">
        <v>0</v>
      </c>
      <c r="P12" s="702" t="s">
        <v>8</v>
      </c>
      <c r="Q12" s="699" t="s">
        <v>22</v>
      </c>
      <c r="R12" s="699" t="s">
        <v>9</v>
      </c>
      <c r="S12" s="699">
        <v>0</v>
      </c>
      <c r="T12" s="700" t="s">
        <v>8</v>
      </c>
      <c r="U12" s="265" t="s">
        <v>8</v>
      </c>
      <c r="V12" s="699" t="s">
        <v>8</v>
      </c>
      <c r="W12" s="699" t="s">
        <v>8</v>
      </c>
      <c r="X12" s="699">
        <v>0</v>
      </c>
      <c r="Y12" s="701" t="s">
        <v>8</v>
      </c>
      <c r="Z12" s="702" t="s">
        <v>8</v>
      </c>
      <c r="AA12" s="699">
        <v>0</v>
      </c>
      <c r="AB12" s="699" t="s">
        <v>8</v>
      </c>
      <c r="AC12" s="699" t="s">
        <v>8</v>
      </c>
      <c r="AD12" s="701" t="s">
        <v>8</v>
      </c>
      <c r="AE12" s="265" t="s">
        <v>8</v>
      </c>
      <c r="AF12" s="699" t="s">
        <v>8</v>
      </c>
      <c r="AG12" s="699">
        <v>0</v>
      </c>
      <c r="AH12" s="699" t="s">
        <v>8</v>
      </c>
      <c r="AI12" s="701" t="s">
        <v>8</v>
      </c>
      <c r="AJ12" s="702" t="s">
        <v>8</v>
      </c>
      <c r="AK12" s="699" t="s">
        <v>8</v>
      </c>
      <c r="AL12" s="699" t="s">
        <v>8</v>
      </c>
      <c r="AM12" s="699" t="s">
        <v>8</v>
      </c>
      <c r="AN12" s="701" t="s">
        <v>8</v>
      </c>
      <c r="AO12" s="265">
        <v>0</v>
      </c>
      <c r="AP12" s="699">
        <v>0</v>
      </c>
      <c r="AQ12" s="699">
        <v>0</v>
      </c>
      <c r="AR12" s="699" t="s">
        <v>8</v>
      </c>
      <c r="AS12" s="701" t="s">
        <v>8</v>
      </c>
      <c r="AT12" s="702">
        <v>0</v>
      </c>
      <c r="AU12" s="699" t="s">
        <v>8</v>
      </c>
      <c r="AV12" s="699">
        <v>0</v>
      </c>
      <c r="AW12" s="699" t="s">
        <v>8</v>
      </c>
      <c r="AX12" s="700" t="s">
        <v>8</v>
      </c>
      <c r="AY12" s="265">
        <v>0</v>
      </c>
      <c r="AZ12" s="699" t="s">
        <v>8</v>
      </c>
      <c r="BA12" s="699" t="s">
        <v>8</v>
      </c>
      <c r="BB12" s="699">
        <v>0</v>
      </c>
      <c r="BC12" s="701" t="s">
        <v>8</v>
      </c>
      <c r="BD12" s="702" t="s">
        <v>8</v>
      </c>
      <c r="BE12" s="699" t="s">
        <v>8</v>
      </c>
      <c r="BF12" s="699" t="s">
        <v>8</v>
      </c>
      <c r="BG12" s="699" t="s">
        <v>8</v>
      </c>
      <c r="BH12" s="700" t="s">
        <v>8</v>
      </c>
      <c r="BI12" s="265" t="s">
        <v>8</v>
      </c>
      <c r="BJ12" s="699">
        <v>0</v>
      </c>
      <c r="BK12" s="699" t="s">
        <v>8</v>
      </c>
      <c r="BL12" s="699" t="s">
        <v>8</v>
      </c>
      <c r="BM12" s="701" t="s">
        <v>8</v>
      </c>
      <c r="BN12" s="702">
        <v>0</v>
      </c>
      <c r="BO12" s="699" t="s">
        <v>8</v>
      </c>
      <c r="BP12" s="699" t="s">
        <v>8</v>
      </c>
      <c r="BQ12" s="699">
        <v>0</v>
      </c>
      <c r="BR12" s="700">
        <v>0</v>
      </c>
      <c r="BS12" s="265" t="s">
        <v>8</v>
      </c>
      <c r="BT12" s="699">
        <v>0</v>
      </c>
      <c r="BU12" s="699" t="s">
        <v>8</v>
      </c>
      <c r="BV12" s="699" t="s">
        <v>8</v>
      </c>
      <c r="BW12" s="701" t="s">
        <v>8</v>
      </c>
      <c r="BX12" s="702" t="s">
        <v>8</v>
      </c>
      <c r="BY12" s="699" t="s">
        <v>8</v>
      </c>
      <c r="BZ12" s="699" t="s">
        <v>8</v>
      </c>
      <c r="CA12" s="699">
        <v>0</v>
      </c>
      <c r="CB12" s="700" t="s">
        <v>8</v>
      </c>
      <c r="CC12" s="265" t="s">
        <v>8</v>
      </c>
      <c r="CD12" s="701">
        <v>0</v>
      </c>
      <c r="CE12" s="267">
        <f t="shared" si="2"/>
        <v>6</v>
      </c>
      <c r="CF12" s="53" t="str">
        <f t="shared" si="3"/>
        <v>アタブロン乳乳</v>
      </c>
    </row>
    <row r="13" spans="1:84" s="53" customFormat="1" ht="20.100000000000001" customHeight="1">
      <c r="A13" s="1205"/>
      <c r="B13" s="489">
        <f t="shared" si="4"/>
        <v>7</v>
      </c>
      <c r="C13" s="259" t="s">
        <v>597</v>
      </c>
      <c r="D13" s="227">
        <v>7</v>
      </c>
      <c r="E13" s="464" t="s">
        <v>1</v>
      </c>
      <c r="F13" s="268" t="s">
        <v>8</v>
      </c>
      <c r="G13" s="703">
        <v>0</v>
      </c>
      <c r="H13" s="703">
        <v>0</v>
      </c>
      <c r="I13" s="703">
        <v>0</v>
      </c>
      <c r="J13" s="704">
        <v>0</v>
      </c>
      <c r="K13" s="268" t="s">
        <v>8</v>
      </c>
      <c r="L13" s="703">
        <v>0</v>
      </c>
      <c r="M13" s="703">
        <v>0</v>
      </c>
      <c r="N13" s="703">
        <v>0</v>
      </c>
      <c r="O13" s="705" t="s">
        <v>8</v>
      </c>
      <c r="P13" s="706" t="s">
        <v>8</v>
      </c>
      <c r="Q13" s="703" t="s">
        <v>8</v>
      </c>
      <c r="R13" s="703" t="s">
        <v>8</v>
      </c>
      <c r="S13" s="703">
        <v>0</v>
      </c>
      <c r="T13" s="704" t="s">
        <v>8</v>
      </c>
      <c r="U13" s="268">
        <v>0</v>
      </c>
      <c r="V13" s="703">
        <v>0</v>
      </c>
      <c r="W13" s="703">
        <v>0</v>
      </c>
      <c r="X13" s="703" t="s">
        <v>8</v>
      </c>
      <c r="Y13" s="705" t="s">
        <v>8</v>
      </c>
      <c r="Z13" s="706">
        <v>0</v>
      </c>
      <c r="AA13" s="703" t="s">
        <v>8</v>
      </c>
      <c r="AB13" s="703" t="s">
        <v>8</v>
      </c>
      <c r="AC13" s="703" t="s">
        <v>8</v>
      </c>
      <c r="AD13" s="705">
        <v>0</v>
      </c>
      <c r="AE13" s="268">
        <v>0</v>
      </c>
      <c r="AF13" s="703">
        <v>0</v>
      </c>
      <c r="AG13" s="703">
        <v>0</v>
      </c>
      <c r="AH13" s="703" t="s">
        <v>8</v>
      </c>
      <c r="AI13" s="705">
        <v>0</v>
      </c>
      <c r="AJ13" s="706" t="s">
        <v>8</v>
      </c>
      <c r="AK13" s="703" t="s">
        <v>8</v>
      </c>
      <c r="AL13" s="703" t="s">
        <v>8</v>
      </c>
      <c r="AM13" s="703">
        <v>0</v>
      </c>
      <c r="AN13" s="705">
        <v>0</v>
      </c>
      <c r="AO13" s="268">
        <v>0</v>
      </c>
      <c r="AP13" s="703" t="s">
        <v>8</v>
      </c>
      <c r="AQ13" s="703">
        <v>0</v>
      </c>
      <c r="AR13" s="703">
        <v>0</v>
      </c>
      <c r="AS13" s="705">
        <v>0</v>
      </c>
      <c r="AT13" s="706">
        <v>0</v>
      </c>
      <c r="AU13" s="703">
        <v>0</v>
      </c>
      <c r="AV13" s="703">
        <v>0</v>
      </c>
      <c r="AW13" s="703">
        <v>0</v>
      </c>
      <c r="AX13" s="704" t="s">
        <v>8</v>
      </c>
      <c r="AY13" s="268" t="s">
        <v>8</v>
      </c>
      <c r="AZ13" s="703">
        <v>0</v>
      </c>
      <c r="BA13" s="703">
        <v>0</v>
      </c>
      <c r="BB13" s="703" t="s">
        <v>8</v>
      </c>
      <c r="BC13" s="705">
        <v>0</v>
      </c>
      <c r="BD13" s="706">
        <v>0</v>
      </c>
      <c r="BE13" s="703" t="s">
        <v>8</v>
      </c>
      <c r="BF13" s="703">
        <v>0</v>
      </c>
      <c r="BG13" s="703" t="s">
        <v>8</v>
      </c>
      <c r="BH13" s="704" t="s">
        <v>8</v>
      </c>
      <c r="BI13" s="268">
        <v>0</v>
      </c>
      <c r="BJ13" s="703" t="s">
        <v>8</v>
      </c>
      <c r="BK13" s="703" t="s">
        <v>8</v>
      </c>
      <c r="BL13" s="703" t="s">
        <v>8</v>
      </c>
      <c r="BM13" s="705" t="s">
        <v>8</v>
      </c>
      <c r="BN13" s="706">
        <v>0</v>
      </c>
      <c r="BO13" s="703" t="s">
        <v>8</v>
      </c>
      <c r="BP13" s="703">
        <v>0</v>
      </c>
      <c r="BQ13" s="703">
        <v>0</v>
      </c>
      <c r="BR13" s="704">
        <v>0</v>
      </c>
      <c r="BS13" s="268">
        <v>0</v>
      </c>
      <c r="BT13" s="703">
        <v>0</v>
      </c>
      <c r="BU13" s="703">
        <v>0</v>
      </c>
      <c r="BV13" s="703">
        <v>0</v>
      </c>
      <c r="BW13" s="705">
        <v>0</v>
      </c>
      <c r="BX13" s="706">
        <v>0</v>
      </c>
      <c r="BY13" s="703">
        <v>0</v>
      </c>
      <c r="BZ13" s="703">
        <v>0</v>
      </c>
      <c r="CA13" s="703">
        <v>0</v>
      </c>
      <c r="CB13" s="704">
        <v>0</v>
      </c>
      <c r="CC13" s="268">
        <v>0</v>
      </c>
      <c r="CD13" s="705">
        <v>0</v>
      </c>
      <c r="CE13" s="269">
        <f t="shared" si="2"/>
        <v>7</v>
      </c>
      <c r="CF13" s="53" t="str">
        <f t="shared" si="3"/>
        <v>アディオン乳乳</v>
      </c>
    </row>
    <row r="14" spans="1:84" s="53" customFormat="1" ht="20.100000000000001" customHeight="1">
      <c r="A14" s="1205"/>
      <c r="B14" s="489">
        <f t="shared" si="4"/>
        <v>8</v>
      </c>
      <c r="C14" s="259" t="s">
        <v>748</v>
      </c>
      <c r="D14" s="227">
        <v>8</v>
      </c>
      <c r="E14" s="464" t="s">
        <v>6</v>
      </c>
      <c r="F14" s="268" t="s">
        <v>8</v>
      </c>
      <c r="G14" s="703">
        <v>0</v>
      </c>
      <c r="H14" s="703" t="s">
        <v>7</v>
      </c>
      <c r="I14" s="703">
        <v>0</v>
      </c>
      <c r="J14" s="704">
        <v>0</v>
      </c>
      <c r="K14" s="268" t="s">
        <v>8</v>
      </c>
      <c r="L14" s="703">
        <v>0</v>
      </c>
      <c r="M14" s="703">
        <v>0</v>
      </c>
      <c r="N14" s="703">
        <v>0</v>
      </c>
      <c r="O14" s="705" t="s">
        <v>8</v>
      </c>
      <c r="P14" s="706" t="s">
        <v>8</v>
      </c>
      <c r="Q14" s="703" t="s">
        <v>8</v>
      </c>
      <c r="R14" s="703">
        <v>0</v>
      </c>
      <c r="S14" s="703" t="s">
        <v>8</v>
      </c>
      <c r="T14" s="704" t="s">
        <v>8</v>
      </c>
      <c r="U14" s="268">
        <v>0</v>
      </c>
      <c r="V14" s="703">
        <v>0</v>
      </c>
      <c r="W14" s="703" t="s">
        <v>8</v>
      </c>
      <c r="X14" s="703" t="s">
        <v>8</v>
      </c>
      <c r="Y14" s="705" t="s">
        <v>8</v>
      </c>
      <c r="Z14" s="706">
        <v>0</v>
      </c>
      <c r="AA14" s="703" t="s">
        <v>8</v>
      </c>
      <c r="AB14" s="703" t="s">
        <v>8</v>
      </c>
      <c r="AC14" s="703" t="s">
        <v>8</v>
      </c>
      <c r="AD14" s="705">
        <v>0</v>
      </c>
      <c r="AE14" s="268">
        <v>0</v>
      </c>
      <c r="AF14" s="703">
        <v>0</v>
      </c>
      <c r="AG14" s="703">
        <v>0</v>
      </c>
      <c r="AH14" s="703" t="s">
        <v>8</v>
      </c>
      <c r="AI14" s="705">
        <v>0</v>
      </c>
      <c r="AJ14" s="706">
        <v>0</v>
      </c>
      <c r="AK14" s="703">
        <v>0</v>
      </c>
      <c r="AL14" s="703" t="s">
        <v>8</v>
      </c>
      <c r="AM14" s="703">
        <v>0</v>
      </c>
      <c r="AN14" s="705">
        <v>0</v>
      </c>
      <c r="AO14" s="268">
        <v>0</v>
      </c>
      <c r="AP14" s="703">
        <v>0</v>
      </c>
      <c r="AQ14" s="703" t="s">
        <v>8</v>
      </c>
      <c r="AR14" s="703">
        <v>0</v>
      </c>
      <c r="AS14" s="705">
        <v>0</v>
      </c>
      <c r="AT14" s="706">
        <v>0</v>
      </c>
      <c r="AU14" s="703" t="s">
        <v>8</v>
      </c>
      <c r="AV14" s="703">
        <v>0</v>
      </c>
      <c r="AW14" s="703" t="s">
        <v>8</v>
      </c>
      <c r="AX14" s="704">
        <v>0</v>
      </c>
      <c r="AY14" s="268" t="s">
        <v>8</v>
      </c>
      <c r="AZ14" s="703">
        <v>0</v>
      </c>
      <c r="BA14" s="703">
        <v>0</v>
      </c>
      <c r="BB14" s="703" t="s">
        <v>8</v>
      </c>
      <c r="BC14" s="705" t="s">
        <v>8</v>
      </c>
      <c r="BD14" s="706">
        <v>0</v>
      </c>
      <c r="BE14" s="703" t="s">
        <v>8</v>
      </c>
      <c r="BF14" s="703" t="s">
        <v>8</v>
      </c>
      <c r="BG14" s="703" t="s">
        <v>8</v>
      </c>
      <c r="BH14" s="704" t="s">
        <v>8</v>
      </c>
      <c r="BI14" s="268" t="s">
        <v>8</v>
      </c>
      <c r="BJ14" s="703" t="s">
        <v>8</v>
      </c>
      <c r="BK14" s="703" t="s">
        <v>8</v>
      </c>
      <c r="BL14" s="703" t="s">
        <v>8</v>
      </c>
      <c r="BM14" s="705" t="s">
        <v>8</v>
      </c>
      <c r="BN14" s="706" t="s">
        <v>8</v>
      </c>
      <c r="BO14" s="703" t="s">
        <v>8</v>
      </c>
      <c r="BP14" s="703" t="s">
        <v>8</v>
      </c>
      <c r="BQ14" s="703">
        <v>0</v>
      </c>
      <c r="BR14" s="704" t="s">
        <v>8</v>
      </c>
      <c r="BS14" s="268">
        <v>0</v>
      </c>
      <c r="BT14" s="703" t="s">
        <v>8</v>
      </c>
      <c r="BU14" s="703" t="s">
        <v>8</v>
      </c>
      <c r="BV14" s="703">
        <v>0</v>
      </c>
      <c r="BW14" s="705">
        <v>0</v>
      </c>
      <c r="BX14" s="706">
        <v>0</v>
      </c>
      <c r="BY14" s="703">
        <v>0</v>
      </c>
      <c r="BZ14" s="703">
        <v>0</v>
      </c>
      <c r="CA14" s="703">
        <v>0</v>
      </c>
      <c r="CB14" s="704">
        <v>0</v>
      </c>
      <c r="CC14" s="268">
        <v>0</v>
      </c>
      <c r="CD14" s="705">
        <v>0</v>
      </c>
      <c r="CE14" s="269">
        <f t="shared" si="2"/>
        <v>8</v>
      </c>
      <c r="CF14" s="53" t="str">
        <f t="shared" si="3"/>
        <v>アドマイヤーFLFL</v>
      </c>
    </row>
    <row r="15" spans="1:84" s="53" customFormat="1" ht="20.100000000000001" customHeight="1">
      <c r="A15" s="1205"/>
      <c r="B15" s="489">
        <f t="shared" si="4"/>
        <v>9</v>
      </c>
      <c r="C15" s="259" t="s">
        <v>518</v>
      </c>
      <c r="D15" s="227">
        <v>9</v>
      </c>
      <c r="E15" s="464" t="s">
        <v>13</v>
      </c>
      <c r="F15" s="268" t="s">
        <v>8</v>
      </c>
      <c r="G15" s="703">
        <v>0</v>
      </c>
      <c r="H15" s="703">
        <v>0</v>
      </c>
      <c r="I15" s="703">
        <v>0</v>
      </c>
      <c r="J15" s="704">
        <v>0</v>
      </c>
      <c r="K15" s="268" t="s">
        <v>8</v>
      </c>
      <c r="L15" s="703">
        <v>0</v>
      </c>
      <c r="M15" s="703">
        <v>0</v>
      </c>
      <c r="N15" s="703">
        <v>0</v>
      </c>
      <c r="O15" s="705">
        <v>0</v>
      </c>
      <c r="P15" s="706" t="s">
        <v>8</v>
      </c>
      <c r="Q15" s="703" t="s">
        <v>22</v>
      </c>
      <c r="R15" s="703">
        <v>0</v>
      </c>
      <c r="S15" s="703">
        <v>0</v>
      </c>
      <c r="T15" s="704">
        <v>0</v>
      </c>
      <c r="U15" s="268" t="s">
        <v>8</v>
      </c>
      <c r="V15" s="703">
        <v>0</v>
      </c>
      <c r="W15" s="703" t="s">
        <v>8</v>
      </c>
      <c r="X15" s="703">
        <v>0</v>
      </c>
      <c r="Y15" s="705">
        <v>0</v>
      </c>
      <c r="Z15" s="706">
        <v>0</v>
      </c>
      <c r="AA15" s="703">
        <v>0</v>
      </c>
      <c r="AB15" s="703" t="s">
        <v>8</v>
      </c>
      <c r="AC15" s="703">
        <v>0</v>
      </c>
      <c r="AD15" s="705">
        <v>0</v>
      </c>
      <c r="AE15" s="268">
        <v>0</v>
      </c>
      <c r="AF15" s="703">
        <v>0</v>
      </c>
      <c r="AG15" s="703">
        <v>0</v>
      </c>
      <c r="AH15" s="703">
        <v>0</v>
      </c>
      <c r="AI15" s="705">
        <v>0</v>
      </c>
      <c r="AJ15" s="706">
        <v>0</v>
      </c>
      <c r="AK15" s="703" t="s">
        <v>8</v>
      </c>
      <c r="AL15" s="703">
        <v>0</v>
      </c>
      <c r="AM15" s="703">
        <v>0</v>
      </c>
      <c r="AN15" s="705">
        <v>0</v>
      </c>
      <c r="AO15" s="268">
        <v>0</v>
      </c>
      <c r="AP15" s="703">
        <v>0</v>
      </c>
      <c r="AQ15" s="703" t="s">
        <v>8</v>
      </c>
      <c r="AR15" s="703">
        <v>0</v>
      </c>
      <c r="AS15" s="705">
        <v>0</v>
      </c>
      <c r="AT15" s="706">
        <v>0</v>
      </c>
      <c r="AU15" s="703">
        <v>0</v>
      </c>
      <c r="AV15" s="703">
        <v>0</v>
      </c>
      <c r="AW15" s="703">
        <v>0</v>
      </c>
      <c r="AX15" s="704">
        <v>0</v>
      </c>
      <c r="AY15" s="268" t="s">
        <v>8</v>
      </c>
      <c r="AZ15" s="703">
        <v>0</v>
      </c>
      <c r="BA15" s="703">
        <v>0</v>
      </c>
      <c r="BB15" s="703" t="s">
        <v>8</v>
      </c>
      <c r="BC15" s="705">
        <v>0</v>
      </c>
      <c r="BD15" s="706">
        <v>0</v>
      </c>
      <c r="BE15" s="703" t="s">
        <v>8</v>
      </c>
      <c r="BF15" s="703">
        <v>0</v>
      </c>
      <c r="BG15" s="703">
        <v>0</v>
      </c>
      <c r="BH15" s="704">
        <v>0</v>
      </c>
      <c r="BI15" s="268" t="s">
        <v>8</v>
      </c>
      <c r="BJ15" s="703">
        <v>0</v>
      </c>
      <c r="BK15" s="703">
        <v>0</v>
      </c>
      <c r="BL15" s="703" t="s">
        <v>8</v>
      </c>
      <c r="BM15" s="705">
        <v>0</v>
      </c>
      <c r="BN15" s="706">
        <v>0</v>
      </c>
      <c r="BO15" s="703">
        <v>0</v>
      </c>
      <c r="BP15" s="703">
        <v>0</v>
      </c>
      <c r="BQ15" s="703">
        <v>0</v>
      </c>
      <c r="BR15" s="704" t="s">
        <v>8</v>
      </c>
      <c r="BS15" s="268">
        <v>0</v>
      </c>
      <c r="BT15" s="703">
        <v>0</v>
      </c>
      <c r="BU15" s="703">
        <v>0</v>
      </c>
      <c r="BV15" s="703">
        <v>0</v>
      </c>
      <c r="BW15" s="705">
        <v>0</v>
      </c>
      <c r="BX15" s="706">
        <v>0</v>
      </c>
      <c r="BY15" s="703">
        <v>0</v>
      </c>
      <c r="BZ15" s="703">
        <v>0</v>
      </c>
      <c r="CA15" s="703">
        <v>0</v>
      </c>
      <c r="CB15" s="704">
        <v>0</v>
      </c>
      <c r="CC15" s="268">
        <v>0</v>
      </c>
      <c r="CD15" s="705">
        <v>0</v>
      </c>
      <c r="CE15" s="269">
        <f t="shared" si="2"/>
        <v>9</v>
      </c>
      <c r="CF15" s="53" t="str">
        <f t="shared" si="3"/>
        <v>アドマイヤー顆顆</v>
      </c>
    </row>
    <row r="16" spans="1:84" s="53" customFormat="1" ht="20.100000000000001" customHeight="1" thickBot="1">
      <c r="A16" s="1205"/>
      <c r="B16" s="490">
        <f t="shared" si="4"/>
        <v>10</v>
      </c>
      <c r="C16" s="271" t="s">
        <v>749</v>
      </c>
      <c r="D16" s="228">
        <v>10</v>
      </c>
      <c r="E16" s="492" t="s">
        <v>1</v>
      </c>
      <c r="F16" s="270">
        <v>0</v>
      </c>
      <c r="G16" s="711">
        <v>0</v>
      </c>
      <c r="H16" s="711">
        <v>0</v>
      </c>
      <c r="I16" s="711">
        <v>0</v>
      </c>
      <c r="J16" s="712">
        <v>0</v>
      </c>
      <c r="K16" s="270">
        <v>0</v>
      </c>
      <c r="L16" s="711" t="s">
        <v>8</v>
      </c>
      <c r="M16" s="711" t="s">
        <v>8</v>
      </c>
      <c r="N16" s="711">
        <v>0</v>
      </c>
      <c r="O16" s="713">
        <v>0</v>
      </c>
      <c r="P16" s="714">
        <v>0</v>
      </c>
      <c r="Q16" s="711" t="s">
        <v>22</v>
      </c>
      <c r="R16" s="711" t="s">
        <v>8</v>
      </c>
      <c r="S16" s="711">
        <v>0</v>
      </c>
      <c r="T16" s="712">
        <v>0</v>
      </c>
      <c r="U16" s="270" t="s">
        <v>8</v>
      </c>
      <c r="V16" s="711">
        <v>0</v>
      </c>
      <c r="W16" s="711" t="s">
        <v>8</v>
      </c>
      <c r="X16" s="711">
        <v>0</v>
      </c>
      <c r="Y16" s="713">
        <v>0</v>
      </c>
      <c r="Z16" s="714">
        <v>0</v>
      </c>
      <c r="AA16" s="711" t="s">
        <v>8</v>
      </c>
      <c r="AB16" s="711" t="s">
        <v>8</v>
      </c>
      <c r="AC16" s="711" t="s">
        <v>8</v>
      </c>
      <c r="AD16" s="713">
        <v>0</v>
      </c>
      <c r="AE16" s="270">
        <v>0</v>
      </c>
      <c r="AF16" s="711">
        <v>0</v>
      </c>
      <c r="AG16" s="711">
        <v>0</v>
      </c>
      <c r="AH16" s="711">
        <v>0</v>
      </c>
      <c r="AI16" s="713">
        <v>0</v>
      </c>
      <c r="AJ16" s="714" t="s">
        <v>8</v>
      </c>
      <c r="AK16" s="711" t="s">
        <v>8</v>
      </c>
      <c r="AL16" s="711" t="s">
        <v>8</v>
      </c>
      <c r="AM16" s="711">
        <v>0</v>
      </c>
      <c r="AN16" s="713">
        <v>0</v>
      </c>
      <c r="AO16" s="270">
        <v>0</v>
      </c>
      <c r="AP16" s="711">
        <v>0</v>
      </c>
      <c r="AQ16" s="711" t="s">
        <v>8</v>
      </c>
      <c r="AR16" s="711">
        <v>0</v>
      </c>
      <c r="AS16" s="713">
        <v>0</v>
      </c>
      <c r="AT16" s="714">
        <v>0</v>
      </c>
      <c r="AU16" s="711">
        <v>0</v>
      </c>
      <c r="AV16" s="711">
        <v>0</v>
      </c>
      <c r="AW16" s="711">
        <v>0</v>
      </c>
      <c r="AX16" s="712" t="s">
        <v>8</v>
      </c>
      <c r="AY16" s="270" t="s">
        <v>8</v>
      </c>
      <c r="AZ16" s="711" t="s">
        <v>8</v>
      </c>
      <c r="BA16" s="711">
        <v>0</v>
      </c>
      <c r="BB16" s="711">
        <v>0</v>
      </c>
      <c r="BC16" s="713">
        <v>0</v>
      </c>
      <c r="BD16" s="714">
        <v>0</v>
      </c>
      <c r="BE16" s="711">
        <v>0</v>
      </c>
      <c r="BF16" s="711">
        <v>0</v>
      </c>
      <c r="BG16" s="711">
        <v>0</v>
      </c>
      <c r="BH16" s="712" t="s">
        <v>8</v>
      </c>
      <c r="BI16" s="270">
        <v>0</v>
      </c>
      <c r="BJ16" s="711" t="s">
        <v>8</v>
      </c>
      <c r="BK16" s="711" t="s">
        <v>8</v>
      </c>
      <c r="BL16" s="711" t="s">
        <v>8</v>
      </c>
      <c r="BM16" s="713">
        <v>0</v>
      </c>
      <c r="BN16" s="714" t="s">
        <v>8</v>
      </c>
      <c r="BO16" s="711" t="s">
        <v>8</v>
      </c>
      <c r="BP16" s="711">
        <v>0</v>
      </c>
      <c r="BQ16" s="711">
        <v>0</v>
      </c>
      <c r="BR16" s="712">
        <v>0</v>
      </c>
      <c r="BS16" s="270" t="s">
        <v>8</v>
      </c>
      <c r="BT16" s="711" t="s">
        <v>8</v>
      </c>
      <c r="BU16" s="711" t="s">
        <v>8</v>
      </c>
      <c r="BV16" s="711">
        <v>0</v>
      </c>
      <c r="BW16" s="713">
        <v>0</v>
      </c>
      <c r="BX16" s="714" t="s">
        <v>8</v>
      </c>
      <c r="BY16" s="711" t="s">
        <v>8</v>
      </c>
      <c r="BZ16" s="711">
        <v>0</v>
      </c>
      <c r="CA16" s="711" t="s">
        <v>8</v>
      </c>
      <c r="CB16" s="712" t="s">
        <v>8</v>
      </c>
      <c r="CC16" s="270">
        <v>0</v>
      </c>
      <c r="CD16" s="713">
        <v>0</v>
      </c>
      <c r="CE16" s="272">
        <f t="shared" si="2"/>
        <v>10</v>
      </c>
      <c r="CF16" s="53" t="str">
        <f t="shared" si="3"/>
        <v>アニキ乳乳</v>
      </c>
    </row>
    <row r="17" spans="1:84" s="53" customFormat="1" ht="20.100000000000001" customHeight="1">
      <c r="A17" s="1205"/>
      <c r="B17" s="456">
        <f t="shared" si="4"/>
        <v>11</v>
      </c>
      <c r="C17" s="274" t="s">
        <v>750</v>
      </c>
      <c r="D17" s="853">
        <v>11</v>
      </c>
      <c r="E17" s="456" t="s">
        <v>1</v>
      </c>
      <c r="F17" s="273" t="s">
        <v>8</v>
      </c>
      <c r="G17" s="715">
        <v>0</v>
      </c>
      <c r="H17" s="715">
        <v>0</v>
      </c>
      <c r="I17" s="715">
        <v>0</v>
      </c>
      <c r="J17" s="716">
        <v>0</v>
      </c>
      <c r="K17" s="273" t="s">
        <v>8</v>
      </c>
      <c r="L17" s="715" t="s">
        <v>8</v>
      </c>
      <c r="M17" s="715" t="s">
        <v>8</v>
      </c>
      <c r="N17" s="715" t="s">
        <v>8</v>
      </c>
      <c r="O17" s="717">
        <v>0</v>
      </c>
      <c r="P17" s="718">
        <v>0</v>
      </c>
      <c r="Q17" s="715" t="s">
        <v>22</v>
      </c>
      <c r="R17" s="715" t="s">
        <v>8</v>
      </c>
      <c r="S17" s="715">
        <v>0</v>
      </c>
      <c r="T17" s="716" t="s">
        <v>8</v>
      </c>
      <c r="U17" s="273">
        <v>0</v>
      </c>
      <c r="V17" s="715">
        <v>0</v>
      </c>
      <c r="W17" s="715" t="s">
        <v>8</v>
      </c>
      <c r="X17" s="715" t="s">
        <v>8</v>
      </c>
      <c r="Y17" s="717" t="s">
        <v>8</v>
      </c>
      <c r="Z17" s="718">
        <v>0</v>
      </c>
      <c r="AA17" s="715" t="s">
        <v>8</v>
      </c>
      <c r="AB17" s="715" t="s">
        <v>8</v>
      </c>
      <c r="AC17" s="715" t="s">
        <v>8</v>
      </c>
      <c r="AD17" s="717">
        <v>0</v>
      </c>
      <c r="AE17" s="273">
        <v>0</v>
      </c>
      <c r="AF17" s="715">
        <v>0</v>
      </c>
      <c r="AG17" s="715" t="s">
        <v>8</v>
      </c>
      <c r="AH17" s="715" t="s">
        <v>8</v>
      </c>
      <c r="AI17" s="717">
        <v>0</v>
      </c>
      <c r="AJ17" s="718" t="s">
        <v>8</v>
      </c>
      <c r="AK17" s="715">
        <v>0</v>
      </c>
      <c r="AL17" s="715">
        <v>0</v>
      </c>
      <c r="AM17" s="715">
        <v>0</v>
      </c>
      <c r="AN17" s="717">
        <v>0</v>
      </c>
      <c r="AO17" s="273">
        <v>0</v>
      </c>
      <c r="AP17" s="715">
        <v>0</v>
      </c>
      <c r="AQ17" s="715">
        <v>0</v>
      </c>
      <c r="AR17" s="715">
        <v>0</v>
      </c>
      <c r="AS17" s="717" t="s">
        <v>8</v>
      </c>
      <c r="AT17" s="718">
        <v>0</v>
      </c>
      <c r="AU17" s="715">
        <v>0</v>
      </c>
      <c r="AV17" s="715" t="s">
        <v>8</v>
      </c>
      <c r="AW17" s="715">
        <v>0</v>
      </c>
      <c r="AX17" s="716" t="s">
        <v>8</v>
      </c>
      <c r="AY17" s="273">
        <v>0</v>
      </c>
      <c r="AZ17" s="715">
        <v>0</v>
      </c>
      <c r="BA17" s="715" t="s">
        <v>8</v>
      </c>
      <c r="BB17" s="715">
        <v>0</v>
      </c>
      <c r="BC17" s="717">
        <v>0</v>
      </c>
      <c r="BD17" s="718" t="s">
        <v>8</v>
      </c>
      <c r="BE17" s="715">
        <v>0</v>
      </c>
      <c r="BF17" s="715">
        <v>0</v>
      </c>
      <c r="BG17" s="715" t="s">
        <v>8</v>
      </c>
      <c r="BH17" s="716" t="s">
        <v>8</v>
      </c>
      <c r="BI17" s="273" t="s">
        <v>8</v>
      </c>
      <c r="BJ17" s="715" t="s">
        <v>8</v>
      </c>
      <c r="BK17" s="715" t="s">
        <v>8</v>
      </c>
      <c r="BL17" s="715" t="s">
        <v>8</v>
      </c>
      <c r="BM17" s="717" t="s">
        <v>8</v>
      </c>
      <c r="BN17" s="718">
        <v>0</v>
      </c>
      <c r="BO17" s="715" t="s">
        <v>8</v>
      </c>
      <c r="BP17" s="715">
        <v>0</v>
      </c>
      <c r="BQ17" s="715">
        <v>0</v>
      </c>
      <c r="BR17" s="716">
        <v>0</v>
      </c>
      <c r="BS17" s="273" t="s">
        <v>8</v>
      </c>
      <c r="BT17" s="715" t="s">
        <v>8</v>
      </c>
      <c r="BU17" s="715">
        <v>0</v>
      </c>
      <c r="BV17" s="715">
        <v>0</v>
      </c>
      <c r="BW17" s="717">
        <v>0</v>
      </c>
      <c r="BX17" s="718" t="s">
        <v>8</v>
      </c>
      <c r="BY17" s="715">
        <v>0</v>
      </c>
      <c r="BZ17" s="715" t="s">
        <v>8</v>
      </c>
      <c r="CA17" s="715" t="s">
        <v>8</v>
      </c>
      <c r="CB17" s="716" t="s">
        <v>8</v>
      </c>
      <c r="CC17" s="273">
        <v>0</v>
      </c>
      <c r="CD17" s="717">
        <v>0</v>
      </c>
      <c r="CE17" s="275">
        <f t="shared" si="2"/>
        <v>11</v>
      </c>
      <c r="CF17" s="53" t="str">
        <f t="shared" si="3"/>
        <v>アファーム乳乳</v>
      </c>
    </row>
    <row r="18" spans="1:84" s="53" customFormat="1" ht="20.100000000000001" customHeight="1">
      <c r="A18" s="1205"/>
      <c r="B18" s="464">
        <f t="shared" si="4"/>
        <v>12</v>
      </c>
      <c r="C18" s="259" t="s">
        <v>751</v>
      </c>
      <c r="D18" s="227">
        <v>12</v>
      </c>
      <c r="E18" s="464" t="s">
        <v>13</v>
      </c>
      <c r="F18" s="268" t="s">
        <v>22</v>
      </c>
      <c r="G18" s="703" t="s">
        <v>22</v>
      </c>
      <c r="H18" s="703" t="s">
        <v>22</v>
      </c>
      <c r="I18" s="703" t="s">
        <v>22</v>
      </c>
      <c r="J18" s="704" t="s">
        <v>22</v>
      </c>
      <c r="K18" s="268" t="s">
        <v>22</v>
      </c>
      <c r="L18" s="703" t="s">
        <v>8</v>
      </c>
      <c r="M18" s="703" t="s">
        <v>8</v>
      </c>
      <c r="N18" s="703" t="s">
        <v>22</v>
      </c>
      <c r="O18" s="705" t="s">
        <v>22</v>
      </c>
      <c r="P18" s="706" t="s">
        <v>22</v>
      </c>
      <c r="Q18" s="703" t="s">
        <v>22</v>
      </c>
      <c r="R18" s="703" t="s">
        <v>8</v>
      </c>
      <c r="S18" s="703" t="s">
        <v>22</v>
      </c>
      <c r="T18" s="704" t="s">
        <v>22</v>
      </c>
      <c r="U18" s="268" t="s">
        <v>22</v>
      </c>
      <c r="V18" s="703" t="s">
        <v>22</v>
      </c>
      <c r="W18" s="703" t="s">
        <v>22</v>
      </c>
      <c r="X18" s="703" t="s">
        <v>22</v>
      </c>
      <c r="Y18" s="705" t="s">
        <v>22</v>
      </c>
      <c r="Z18" s="706" t="s">
        <v>22</v>
      </c>
      <c r="AA18" s="703" t="s">
        <v>22</v>
      </c>
      <c r="AB18" s="703" t="s">
        <v>8</v>
      </c>
      <c r="AC18" s="703" t="s">
        <v>22</v>
      </c>
      <c r="AD18" s="705" t="s">
        <v>22</v>
      </c>
      <c r="AE18" s="268" t="s">
        <v>22</v>
      </c>
      <c r="AF18" s="703" t="s">
        <v>22</v>
      </c>
      <c r="AG18" s="703" t="s">
        <v>22</v>
      </c>
      <c r="AH18" s="703" t="s">
        <v>22</v>
      </c>
      <c r="AI18" s="705" t="s">
        <v>22</v>
      </c>
      <c r="AJ18" s="706" t="s">
        <v>22</v>
      </c>
      <c r="AK18" s="703" t="s">
        <v>22</v>
      </c>
      <c r="AL18" s="703" t="s">
        <v>22</v>
      </c>
      <c r="AM18" s="703" t="s">
        <v>22</v>
      </c>
      <c r="AN18" s="705" t="s">
        <v>22</v>
      </c>
      <c r="AO18" s="268" t="s">
        <v>22</v>
      </c>
      <c r="AP18" s="703" t="s">
        <v>22</v>
      </c>
      <c r="AQ18" s="703" t="s">
        <v>22</v>
      </c>
      <c r="AR18" s="703" t="s">
        <v>22</v>
      </c>
      <c r="AS18" s="705" t="s">
        <v>22</v>
      </c>
      <c r="AT18" s="706" t="s">
        <v>22</v>
      </c>
      <c r="AU18" s="703" t="s">
        <v>22</v>
      </c>
      <c r="AV18" s="703" t="s">
        <v>22</v>
      </c>
      <c r="AW18" s="703" t="s">
        <v>22</v>
      </c>
      <c r="AX18" s="704" t="s">
        <v>22</v>
      </c>
      <c r="AY18" s="268" t="s">
        <v>22</v>
      </c>
      <c r="AZ18" s="703" t="s">
        <v>8</v>
      </c>
      <c r="BA18" s="703" t="s">
        <v>22</v>
      </c>
      <c r="BB18" s="703" t="s">
        <v>22</v>
      </c>
      <c r="BC18" s="705" t="s">
        <v>22</v>
      </c>
      <c r="BD18" s="706" t="s">
        <v>22</v>
      </c>
      <c r="BE18" s="703" t="s">
        <v>22</v>
      </c>
      <c r="BF18" s="703" t="s">
        <v>8</v>
      </c>
      <c r="BG18" s="703" t="s">
        <v>22</v>
      </c>
      <c r="BH18" s="704" t="s">
        <v>22</v>
      </c>
      <c r="BI18" s="268" t="s">
        <v>22</v>
      </c>
      <c r="BJ18" s="703" t="s">
        <v>22</v>
      </c>
      <c r="BK18" s="703" t="s">
        <v>22</v>
      </c>
      <c r="BL18" s="703" t="s">
        <v>22</v>
      </c>
      <c r="BM18" s="705" t="s">
        <v>8</v>
      </c>
      <c r="BN18" s="706" t="s">
        <v>22</v>
      </c>
      <c r="BO18" s="703" t="s">
        <v>22</v>
      </c>
      <c r="BP18" s="703" t="s">
        <v>22</v>
      </c>
      <c r="BQ18" s="703" t="s">
        <v>22</v>
      </c>
      <c r="BR18" s="704" t="s">
        <v>22</v>
      </c>
      <c r="BS18" s="268" t="s">
        <v>22</v>
      </c>
      <c r="BT18" s="703" t="s">
        <v>22</v>
      </c>
      <c r="BU18" s="703" t="s">
        <v>22</v>
      </c>
      <c r="BV18" s="703" t="s">
        <v>22</v>
      </c>
      <c r="BW18" s="705" t="s">
        <v>22</v>
      </c>
      <c r="BX18" s="706" t="s">
        <v>22</v>
      </c>
      <c r="BY18" s="703" t="s">
        <v>22</v>
      </c>
      <c r="BZ18" s="703" t="s">
        <v>22</v>
      </c>
      <c r="CA18" s="703" t="s">
        <v>22</v>
      </c>
      <c r="CB18" s="704" t="s">
        <v>22</v>
      </c>
      <c r="CC18" s="268" t="s">
        <v>22</v>
      </c>
      <c r="CD18" s="705" t="s">
        <v>22</v>
      </c>
      <c r="CE18" s="269">
        <f t="shared" si="2"/>
        <v>12</v>
      </c>
      <c r="CF18" s="53" t="str">
        <f t="shared" si="3"/>
        <v>アファームエクセラ顆顆</v>
      </c>
    </row>
    <row r="19" spans="1:84" s="53" customFormat="1" ht="20.100000000000001" customHeight="1">
      <c r="A19" s="1205"/>
      <c r="B19" s="464">
        <f t="shared" si="4"/>
        <v>13</v>
      </c>
      <c r="C19" s="259" t="s">
        <v>574</v>
      </c>
      <c r="D19" s="227">
        <v>13</v>
      </c>
      <c r="E19" s="464" t="s">
        <v>14</v>
      </c>
      <c r="F19" s="268" t="s">
        <v>8</v>
      </c>
      <c r="G19" s="703">
        <v>0</v>
      </c>
      <c r="H19" s="703">
        <v>0</v>
      </c>
      <c r="I19" s="703" t="s">
        <v>8</v>
      </c>
      <c r="J19" s="704" t="s">
        <v>8</v>
      </c>
      <c r="K19" s="268" t="s">
        <v>9</v>
      </c>
      <c r="L19" s="703" t="s">
        <v>8</v>
      </c>
      <c r="M19" s="703">
        <v>0</v>
      </c>
      <c r="N19" s="703">
        <v>0</v>
      </c>
      <c r="O19" s="705" t="s">
        <v>8</v>
      </c>
      <c r="P19" s="706" t="s">
        <v>8</v>
      </c>
      <c r="Q19" s="703" t="s">
        <v>8</v>
      </c>
      <c r="R19" s="703">
        <v>0</v>
      </c>
      <c r="S19" s="703">
        <v>0</v>
      </c>
      <c r="T19" s="704" t="s">
        <v>8</v>
      </c>
      <c r="U19" s="268">
        <v>0</v>
      </c>
      <c r="V19" s="703">
        <v>0</v>
      </c>
      <c r="W19" s="703">
        <v>0</v>
      </c>
      <c r="X19" s="703" t="s">
        <v>8</v>
      </c>
      <c r="Y19" s="705" t="s">
        <v>8</v>
      </c>
      <c r="Z19" s="706">
        <v>0</v>
      </c>
      <c r="AA19" s="703" t="s">
        <v>8</v>
      </c>
      <c r="AB19" s="703" t="s">
        <v>8</v>
      </c>
      <c r="AC19" s="703" t="s">
        <v>8</v>
      </c>
      <c r="AD19" s="705">
        <v>0</v>
      </c>
      <c r="AE19" s="268">
        <v>0</v>
      </c>
      <c r="AF19" s="703">
        <v>0</v>
      </c>
      <c r="AG19" s="703">
        <v>0</v>
      </c>
      <c r="AH19" s="703">
        <v>0</v>
      </c>
      <c r="AI19" s="705">
        <v>0</v>
      </c>
      <c r="AJ19" s="706">
        <v>0</v>
      </c>
      <c r="AK19" s="703" t="s">
        <v>8</v>
      </c>
      <c r="AL19" s="703" t="s">
        <v>8</v>
      </c>
      <c r="AM19" s="703">
        <v>0</v>
      </c>
      <c r="AN19" s="705">
        <v>0</v>
      </c>
      <c r="AO19" s="268">
        <v>0</v>
      </c>
      <c r="AP19" s="703">
        <v>0</v>
      </c>
      <c r="AQ19" s="703" t="s">
        <v>8</v>
      </c>
      <c r="AR19" s="703">
        <v>0</v>
      </c>
      <c r="AS19" s="705" t="s">
        <v>8</v>
      </c>
      <c r="AT19" s="706">
        <v>0</v>
      </c>
      <c r="AU19" s="703">
        <v>0</v>
      </c>
      <c r="AV19" s="703" t="s">
        <v>8</v>
      </c>
      <c r="AW19" s="703">
        <v>0</v>
      </c>
      <c r="AX19" s="704" t="s">
        <v>8</v>
      </c>
      <c r="AY19" s="268" t="s">
        <v>8</v>
      </c>
      <c r="AZ19" s="703">
        <v>0</v>
      </c>
      <c r="BA19" s="703">
        <v>0</v>
      </c>
      <c r="BB19" s="703" t="s">
        <v>8</v>
      </c>
      <c r="BC19" s="705">
        <v>0</v>
      </c>
      <c r="BD19" s="706">
        <v>0</v>
      </c>
      <c r="BE19" s="703" t="s">
        <v>8</v>
      </c>
      <c r="BF19" s="703" t="s">
        <v>8</v>
      </c>
      <c r="BG19" s="703" t="s">
        <v>8</v>
      </c>
      <c r="BH19" s="704" t="s">
        <v>11</v>
      </c>
      <c r="BI19" s="268" t="s">
        <v>8</v>
      </c>
      <c r="BJ19" s="703" t="s">
        <v>8</v>
      </c>
      <c r="BK19" s="703" t="s">
        <v>8</v>
      </c>
      <c r="BL19" s="703" t="s">
        <v>8</v>
      </c>
      <c r="BM19" s="705" t="s">
        <v>8</v>
      </c>
      <c r="BN19" s="706">
        <v>0</v>
      </c>
      <c r="BO19" s="703" t="s">
        <v>8</v>
      </c>
      <c r="BP19" s="703">
        <v>0</v>
      </c>
      <c r="BQ19" s="703">
        <v>0</v>
      </c>
      <c r="BR19" s="704" t="s">
        <v>8</v>
      </c>
      <c r="BS19" s="268" t="s">
        <v>8</v>
      </c>
      <c r="BT19" s="703">
        <v>0</v>
      </c>
      <c r="BU19" s="703">
        <v>0</v>
      </c>
      <c r="BV19" s="703">
        <v>0</v>
      </c>
      <c r="BW19" s="705">
        <v>0</v>
      </c>
      <c r="BX19" s="706">
        <v>0</v>
      </c>
      <c r="BY19" s="703">
        <v>0</v>
      </c>
      <c r="BZ19" s="703">
        <v>0</v>
      </c>
      <c r="CA19" s="703">
        <v>0</v>
      </c>
      <c r="CB19" s="704">
        <v>0</v>
      </c>
      <c r="CC19" s="268">
        <v>0</v>
      </c>
      <c r="CD19" s="705">
        <v>0</v>
      </c>
      <c r="CE19" s="269">
        <f t="shared" si="2"/>
        <v>13</v>
      </c>
      <c r="CF19" s="53" t="str">
        <f t="shared" si="3"/>
        <v>ウララDFDF</v>
      </c>
    </row>
    <row r="20" spans="1:84" s="53" customFormat="1" ht="20.100000000000001" customHeight="1">
      <c r="A20" s="1205"/>
      <c r="B20" s="464">
        <f t="shared" si="4"/>
        <v>14</v>
      </c>
      <c r="C20" s="259" t="s">
        <v>811</v>
      </c>
      <c r="D20" s="227">
        <v>14</v>
      </c>
      <c r="E20" s="464" t="s">
        <v>4</v>
      </c>
      <c r="F20" s="268">
        <v>0</v>
      </c>
      <c r="G20" s="703">
        <v>0</v>
      </c>
      <c r="H20" s="703">
        <v>0</v>
      </c>
      <c r="I20" s="703">
        <v>0</v>
      </c>
      <c r="J20" s="704">
        <v>0</v>
      </c>
      <c r="K20" s="268">
        <v>0</v>
      </c>
      <c r="L20" s="703">
        <v>0</v>
      </c>
      <c r="M20" s="703" t="s">
        <v>8</v>
      </c>
      <c r="N20" s="703">
        <v>0</v>
      </c>
      <c r="O20" s="705">
        <v>0</v>
      </c>
      <c r="P20" s="706">
        <v>0</v>
      </c>
      <c r="Q20" s="703" t="s">
        <v>22</v>
      </c>
      <c r="R20" s="703">
        <v>0</v>
      </c>
      <c r="S20" s="703">
        <v>0</v>
      </c>
      <c r="T20" s="704">
        <v>0</v>
      </c>
      <c r="U20" s="268">
        <v>0</v>
      </c>
      <c r="V20" s="703">
        <v>0</v>
      </c>
      <c r="W20" s="703">
        <v>0</v>
      </c>
      <c r="X20" s="703">
        <v>0</v>
      </c>
      <c r="Y20" s="705">
        <v>0</v>
      </c>
      <c r="Z20" s="706">
        <v>0</v>
      </c>
      <c r="AA20" s="703">
        <v>0</v>
      </c>
      <c r="AB20" s="703">
        <v>0</v>
      </c>
      <c r="AC20" s="703" t="s">
        <v>8</v>
      </c>
      <c r="AD20" s="705">
        <v>0</v>
      </c>
      <c r="AE20" s="268">
        <v>0</v>
      </c>
      <c r="AF20" s="703">
        <v>0</v>
      </c>
      <c r="AG20" s="703">
        <v>0</v>
      </c>
      <c r="AH20" s="703">
        <v>0</v>
      </c>
      <c r="AI20" s="705">
        <v>0</v>
      </c>
      <c r="AJ20" s="706">
        <v>0</v>
      </c>
      <c r="AK20" s="703">
        <v>0</v>
      </c>
      <c r="AL20" s="703">
        <v>0</v>
      </c>
      <c r="AM20" s="703">
        <v>0</v>
      </c>
      <c r="AN20" s="705">
        <v>0</v>
      </c>
      <c r="AO20" s="268">
        <v>0</v>
      </c>
      <c r="AP20" s="703">
        <v>0</v>
      </c>
      <c r="AQ20" s="703">
        <v>0</v>
      </c>
      <c r="AR20" s="703">
        <v>0</v>
      </c>
      <c r="AS20" s="705">
        <v>0</v>
      </c>
      <c r="AT20" s="706">
        <v>0</v>
      </c>
      <c r="AU20" s="703">
        <v>0</v>
      </c>
      <c r="AV20" s="703">
        <v>0</v>
      </c>
      <c r="AW20" s="703">
        <v>0</v>
      </c>
      <c r="AX20" s="704">
        <v>0</v>
      </c>
      <c r="AY20" s="268">
        <v>0</v>
      </c>
      <c r="AZ20" s="703">
        <v>0</v>
      </c>
      <c r="BA20" s="703">
        <v>0</v>
      </c>
      <c r="BB20" s="703">
        <v>0</v>
      </c>
      <c r="BC20" s="705">
        <v>0</v>
      </c>
      <c r="BD20" s="706">
        <v>0</v>
      </c>
      <c r="BE20" s="703">
        <v>0</v>
      </c>
      <c r="BF20" s="703">
        <v>0</v>
      </c>
      <c r="BG20" s="703">
        <v>0</v>
      </c>
      <c r="BH20" s="704">
        <v>0</v>
      </c>
      <c r="BI20" s="268">
        <v>0</v>
      </c>
      <c r="BJ20" s="703">
        <v>0</v>
      </c>
      <c r="BK20" s="703">
        <v>0</v>
      </c>
      <c r="BL20" s="703" t="s">
        <v>8</v>
      </c>
      <c r="BM20" s="705">
        <v>0</v>
      </c>
      <c r="BN20" s="706">
        <v>0</v>
      </c>
      <c r="BO20" s="703" t="s">
        <v>8</v>
      </c>
      <c r="BP20" s="703">
        <v>0</v>
      </c>
      <c r="BQ20" s="703">
        <v>0</v>
      </c>
      <c r="BR20" s="704" t="s">
        <v>8</v>
      </c>
      <c r="BS20" s="268">
        <v>0</v>
      </c>
      <c r="BT20" s="703">
        <v>0</v>
      </c>
      <c r="BU20" s="703">
        <v>0</v>
      </c>
      <c r="BV20" s="703">
        <v>0</v>
      </c>
      <c r="BW20" s="705">
        <v>0</v>
      </c>
      <c r="BX20" s="706">
        <v>0</v>
      </c>
      <c r="BY20" s="703">
        <v>0</v>
      </c>
      <c r="BZ20" s="703">
        <v>0</v>
      </c>
      <c r="CA20" s="703">
        <v>0</v>
      </c>
      <c r="CB20" s="704">
        <v>0</v>
      </c>
      <c r="CC20" s="268">
        <v>0</v>
      </c>
      <c r="CD20" s="705">
        <v>0</v>
      </c>
      <c r="CE20" s="269">
        <f t="shared" si="2"/>
        <v>14</v>
      </c>
      <c r="CF20" s="53" t="str">
        <f t="shared" si="3"/>
        <v>エコマスターＢＴ水水</v>
      </c>
    </row>
    <row r="21" spans="1:84" s="53" customFormat="1" ht="20.100000000000001" customHeight="1" thickBot="1">
      <c r="A21" s="1205"/>
      <c r="B21" s="472">
        <f t="shared" si="4"/>
        <v>15</v>
      </c>
      <c r="C21" s="277" t="s">
        <v>752</v>
      </c>
      <c r="D21" s="854">
        <v>15</v>
      </c>
      <c r="E21" s="472" t="s">
        <v>14</v>
      </c>
      <c r="F21" s="276" t="s">
        <v>8</v>
      </c>
      <c r="G21" s="707">
        <v>0</v>
      </c>
      <c r="H21" s="707" t="s">
        <v>8</v>
      </c>
      <c r="I21" s="707" t="s">
        <v>8</v>
      </c>
      <c r="J21" s="708" t="s">
        <v>8</v>
      </c>
      <c r="K21" s="276" t="s">
        <v>8</v>
      </c>
      <c r="L21" s="707" t="s">
        <v>8</v>
      </c>
      <c r="M21" s="707" t="s">
        <v>8</v>
      </c>
      <c r="N21" s="707">
        <v>0</v>
      </c>
      <c r="O21" s="709">
        <v>0</v>
      </c>
      <c r="P21" s="710" t="s">
        <v>8</v>
      </c>
      <c r="Q21" s="707" t="s">
        <v>22</v>
      </c>
      <c r="R21" s="707" t="s">
        <v>8</v>
      </c>
      <c r="S21" s="707">
        <v>0</v>
      </c>
      <c r="T21" s="708">
        <v>0</v>
      </c>
      <c r="U21" s="276">
        <v>0</v>
      </c>
      <c r="V21" s="707">
        <v>0</v>
      </c>
      <c r="W21" s="707" t="s">
        <v>8</v>
      </c>
      <c r="X21" s="707" t="s">
        <v>8</v>
      </c>
      <c r="Y21" s="709" t="s">
        <v>8</v>
      </c>
      <c r="Z21" s="710">
        <v>0</v>
      </c>
      <c r="AA21" s="707">
        <v>0</v>
      </c>
      <c r="AB21" s="707" t="s">
        <v>8</v>
      </c>
      <c r="AC21" s="707" t="s">
        <v>8</v>
      </c>
      <c r="AD21" s="709">
        <v>0</v>
      </c>
      <c r="AE21" s="276">
        <v>0</v>
      </c>
      <c r="AF21" s="707">
        <v>0</v>
      </c>
      <c r="AG21" s="707">
        <v>0</v>
      </c>
      <c r="AH21" s="707" t="s">
        <v>8</v>
      </c>
      <c r="AI21" s="709">
        <v>0</v>
      </c>
      <c r="AJ21" s="710" t="s">
        <v>8</v>
      </c>
      <c r="AK21" s="707">
        <v>0</v>
      </c>
      <c r="AL21" s="707">
        <v>0</v>
      </c>
      <c r="AM21" s="707">
        <v>0</v>
      </c>
      <c r="AN21" s="709" t="s">
        <v>8</v>
      </c>
      <c r="AO21" s="276">
        <v>0</v>
      </c>
      <c r="AP21" s="707">
        <v>0</v>
      </c>
      <c r="AQ21" s="707">
        <v>0</v>
      </c>
      <c r="AR21" s="707">
        <v>0</v>
      </c>
      <c r="AS21" s="709" t="s">
        <v>8</v>
      </c>
      <c r="AT21" s="710">
        <v>0</v>
      </c>
      <c r="AU21" s="707">
        <v>0</v>
      </c>
      <c r="AV21" s="707">
        <v>0</v>
      </c>
      <c r="AW21" s="707">
        <v>0</v>
      </c>
      <c r="AX21" s="708">
        <v>0</v>
      </c>
      <c r="AY21" s="276">
        <v>0</v>
      </c>
      <c r="AZ21" s="707" t="s">
        <v>8</v>
      </c>
      <c r="BA21" s="707">
        <v>0</v>
      </c>
      <c r="BB21" s="707" t="s">
        <v>8</v>
      </c>
      <c r="BC21" s="709">
        <v>0</v>
      </c>
      <c r="BD21" s="710" t="s">
        <v>8</v>
      </c>
      <c r="BE21" s="707">
        <v>0</v>
      </c>
      <c r="BF21" s="707">
        <v>0</v>
      </c>
      <c r="BG21" s="707">
        <v>0</v>
      </c>
      <c r="BH21" s="708">
        <v>0</v>
      </c>
      <c r="BI21" s="276" t="s">
        <v>8</v>
      </c>
      <c r="BJ21" s="707">
        <v>0</v>
      </c>
      <c r="BK21" s="707" t="s">
        <v>8</v>
      </c>
      <c r="BL21" s="707" t="s">
        <v>8</v>
      </c>
      <c r="BM21" s="709">
        <v>0</v>
      </c>
      <c r="BN21" s="710">
        <v>0</v>
      </c>
      <c r="BO21" s="707" t="s">
        <v>8</v>
      </c>
      <c r="BP21" s="707">
        <v>0</v>
      </c>
      <c r="BQ21" s="707">
        <v>0</v>
      </c>
      <c r="BR21" s="708">
        <v>0</v>
      </c>
      <c r="BS21" s="276" t="s">
        <v>8</v>
      </c>
      <c r="BT21" s="707" t="s">
        <v>8</v>
      </c>
      <c r="BU21" s="707">
        <v>0</v>
      </c>
      <c r="BV21" s="707" t="s">
        <v>8</v>
      </c>
      <c r="BW21" s="709">
        <v>0</v>
      </c>
      <c r="BX21" s="710" t="s">
        <v>8</v>
      </c>
      <c r="BY21" s="707">
        <v>0</v>
      </c>
      <c r="BZ21" s="707" t="s">
        <v>8</v>
      </c>
      <c r="CA21" s="707" t="s">
        <v>8</v>
      </c>
      <c r="CB21" s="708">
        <v>0</v>
      </c>
      <c r="CC21" s="276">
        <v>0</v>
      </c>
      <c r="CD21" s="709">
        <v>0</v>
      </c>
      <c r="CE21" s="278">
        <f t="shared" si="2"/>
        <v>15</v>
      </c>
      <c r="CF21" s="53" t="str">
        <f t="shared" si="3"/>
        <v>エスマルクDFDF</v>
      </c>
    </row>
    <row r="22" spans="1:84" s="53" customFormat="1" ht="20.100000000000001" customHeight="1">
      <c r="A22" s="1205"/>
      <c r="B22" s="480">
        <f t="shared" si="4"/>
        <v>16</v>
      </c>
      <c r="C22" s="266" t="s">
        <v>498</v>
      </c>
      <c r="D22" s="855">
        <v>16</v>
      </c>
      <c r="E22" s="482" t="s">
        <v>1</v>
      </c>
      <c r="F22" s="265" t="s">
        <v>8</v>
      </c>
      <c r="G22" s="699">
        <v>0</v>
      </c>
      <c r="H22" s="699" t="s">
        <v>8</v>
      </c>
      <c r="I22" s="699">
        <v>0</v>
      </c>
      <c r="J22" s="700">
        <v>0</v>
      </c>
      <c r="K22" s="265" t="s">
        <v>8</v>
      </c>
      <c r="L22" s="699">
        <v>0</v>
      </c>
      <c r="M22" s="699">
        <v>0</v>
      </c>
      <c r="N22" s="699" t="s">
        <v>8</v>
      </c>
      <c r="O22" s="701" t="s">
        <v>8</v>
      </c>
      <c r="P22" s="702">
        <v>0</v>
      </c>
      <c r="Q22" s="699" t="s">
        <v>22</v>
      </c>
      <c r="R22" s="699">
        <v>0</v>
      </c>
      <c r="S22" s="699">
        <v>0</v>
      </c>
      <c r="T22" s="700">
        <v>0</v>
      </c>
      <c r="U22" s="265">
        <v>0</v>
      </c>
      <c r="V22" s="699">
        <v>0</v>
      </c>
      <c r="W22" s="699">
        <v>0</v>
      </c>
      <c r="X22" s="699" t="s">
        <v>8</v>
      </c>
      <c r="Y22" s="701" t="s">
        <v>8</v>
      </c>
      <c r="Z22" s="702">
        <v>0</v>
      </c>
      <c r="AA22" s="699" t="s">
        <v>8</v>
      </c>
      <c r="AB22" s="699" t="s">
        <v>8</v>
      </c>
      <c r="AC22" s="699" t="s">
        <v>8</v>
      </c>
      <c r="AD22" s="701">
        <v>0</v>
      </c>
      <c r="AE22" s="265">
        <v>0</v>
      </c>
      <c r="AF22" s="699">
        <v>0</v>
      </c>
      <c r="AG22" s="699">
        <v>0</v>
      </c>
      <c r="AH22" s="699" t="s">
        <v>8</v>
      </c>
      <c r="AI22" s="701" t="s">
        <v>8</v>
      </c>
      <c r="AJ22" s="702">
        <v>0</v>
      </c>
      <c r="AK22" s="699" t="s">
        <v>8</v>
      </c>
      <c r="AL22" s="699" t="s">
        <v>8</v>
      </c>
      <c r="AM22" s="699">
        <v>0</v>
      </c>
      <c r="AN22" s="701">
        <v>0</v>
      </c>
      <c r="AO22" s="265">
        <v>0</v>
      </c>
      <c r="AP22" s="699" t="s">
        <v>8</v>
      </c>
      <c r="AQ22" s="699">
        <v>0</v>
      </c>
      <c r="AR22" s="699">
        <v>0</v>
      </c>
      <c r="AS22" s="701">
        <v>0</v>
      </c>
      <c r="AT22" s="702">
        <v>0</v>
      </c>
      <c r="AU22" s="699">
        <v>0</v>
      </c>
      <c r="AV22" s="699">
        <v>0</v>
      </c>
      <c r="AW22" s="699">
        <v>0</v>
      </c>
      <c r="AX22" s="700" t="s">
        <v>8</v>
      </c>
      <c r="AY22" s="265">
        <v>0</v>
      </c>
      <c r="AZ22" s="699">
        <v>0</v>
      </c>
      <c r="BA22" s="699">
        <v>0</v>
      </c>
      <c r="BB22" s="699" t="s">
        <v>8</v>
      </c>
      <c r="BC22" s="701">
        <v>0</v>
      </c>
      <c r="BD22" s="702">
        <v>0</v>
      </c>
      <c r="BE22" s="699" t="s">
        <v>8</v>
      </c>
      <c r="BF22" s="699">
        <v>0</v>
      </c>
      <c r="BG22" s="699">
        <v>0</v>
      </c>
      <c r="BH22" s="700" t="s">
        <v>8</v>
      </c>
      <c r="BI22" s="265" t="s">
        <v>8</v>
      </c>
      <c r="BJ22" s="699">
        <v>0</v>
      </c>
      <c r="BK22" s="699" t="s">
        <v>8</v>
      </c>
      <c r="BL22" s="699" t="s">
        <v>8</v>
      </c>
      <c r="BM22" s="701" t="s">
        <v>8</v>
      </c>
      <c r="BN22" s="702">
        <v>0</v>
      </c>
      <c r="BO22" s="699" t="s">
        <v>8</v>
      </c>
      <c r="BP22" s="699">
        <v>0</v>
      </c>
      <c r="BQ22" s="699">
        <v>0</v>
      </c>
      <c r="BR22" s="700">
        <v>0</v>
      </c>
      <c r="BS22" s="265">
        <v>0</v>
      </c>
      <c r="BT22" s="699" t="s">
        <v>8</v>
      </c>
      <c r="BU22" s="699">
        <v>0</v>
      </c>
      <c r="BV22" s="699">
        <v>0</v>
      </c>
      <c r="BW22" s="701">
        <v>0</v>
      </c>
      <c r="BX22" s="702" t="s">
        <v>8</v>
      </c>
      <c r="BY22" s="699">
        <v>0</v>
      </c>
      <c r="BZ22" s="699">
        <v>0</v>
      </c>
      <c r="CA22" s="699" t="s">
        <v>8</v>
      </c>
      <c r="CB22" s="700">
        <v>0</v>
      </c>
      <c r="CC22" s="265" t="s">
        <v>8</v>
      </c>
      <c r="CD22" s="701">
        <v>0</v>
      </c>
      <c r="CE22" s="267">
        <f t="shared" si="2"/>
        <v>16</v>
      </c>
      <c r="CF22" s="53" t="str">
        <f t="shared" si="3"/>
        <v>エルサン・パプチオン乳乳</v>
      </c>
    </row>
    <row r="23" spans="1:84" s="53" customFormat="1" ht="20.100000000000001" customHeight="1">
      <c r="A23" s="1205"/>
      <c r="B23" s="489">
        <f t="shared" si="4"/>
        <v>17</v>
      </c>
      <c r="C23" s="259" t="s">
        <v>812</v>
      </c>
      <c r="D23" s="227">
        <v>17</v>
      </c>
      <c r="E23" s="464" t="s">
        <v>4</v>
      </c>
      <c r="F23" s="268" t="s">
        <v>8</v>
      </c>
      <c r="G23" s="703">
        <v>0</v>
      </c>
      <c r="H23" s="703">
        <v>0</v>
      </c>
      <c r="I23" s="703">
        <v>0</v>
      </c>
      <c r="J23" s="704">
        <v>0</v>
      </c>
      <c r="K23" s="268" t="s">
        <v>8</v>
      </c>
      <c r="L23" s="703">
        <v>0</v>
      </c>
      <c r="M23" s="703">
        <v>0</v>
      </c>
      <c r="N23" s="703">
        <v>0</v>
      </c>
      <c r="O23" s="705">
        <v>0</v>
      </c>
      <c r="P23" s="706">
        <v>0</v>
      </c>
      <c r="Q23" s="703" t="s">
        <v>22</v>
      </c>
      <c r="R23" s="703">
        <v>0</v>
      </c>
      <c r="S23" s="703">
        <v>0</v>
      </c>
      <c r="T23" s="704">
        <v>0</v>
      </c>
      <c r="U23" s="268">
        <v>0</v>
      </c>
      <c r="V23" s="703">
        <v>0</v>
      </c>
      <c r="W23" s="703">
        <v>0</v>
      </c>
      <c r="X23" s="703" t="s">
        <v>8</v>
      </c>
      <c r="Y23" s="705">
        <v>0</v>
      </c>
      <c r="Z23" s="706">
        <v>0</v>
      </c>
      <c r="AA23" s="703" t="s">
        <v>8</v>
      </c>
      <c r="AB23" s="703" t="s">
        <v>8</v>
      </c>
      <c r="AC23" s="703" t="s">
        <v>8</v>
      </c>
      <c r="AD23" s="705">
        <v>0</v>
      </c>
      <c r="AE23" s="268">
        <v>0</v>
      </c>
      <c r="AF23" s="703">
        <v>0</v>
      </c>
      <c r="AG23" s="703">
        <v>0</v>
      </c>
      <c r="AH23" s="703" t="s">
        <v>8</v>
      </c>
      <c r="AI23" s="705">
        <v>0</v>
      </c>
      <c r="AJ23" s="706" t="s">
        <v>8</v>
      </c>
      <c r="AK23" s="703">
        <v>0</v>
      </c>
      <c r="AL23" s="703">
        <v>0</v>
      </c>
      <c r="AM23" s="703">
        <v>0</v>
      </c>
      <c r="AN23" s="705">
        <v>0</v>
      </c>
      <c r="AO23" s="268">
        <v>0</v>
      </c>
      <c r="AP23" s="703">
        <v>0</v>
      </c>
      <c r="AQ23" s="703">
        <v>0</v>
      </c>
      <c r="AR23" s="703">
        <v>0</v>
      </c>
      <c r="AS23" s="705">
        <v>0</v>
      </c>
      <c r="AT23" s="706">
        <v>0</v>
      </c>
      <c r="AU23" s="703">
        <v>0</v>
      </c>
      <c r="AV23" s="703">
        <v>0</v>
      </c>
      <c r="AW23" s="703">
        <v>0</v>
      </c>
      <c r="AX23" s="704">
        <v>0</v>
      </c>
      <c r="AY23" s="268" t="s">
        <v>8</v>
      </c>
      <c r="AZ23" s="703">
        <v>0</v>
      </c>
      <c r="BA23" s="703">
        <v>0</v>
      </c>
      <c r="BB23" s="703" t="s">
        <v>8</v>
      </c>
      <c r="BC23" s="705">
        <v>0</v>
      </c>
      <c r="BD23" s="706">
        <v>0</v>
      </c>
      <c r="BE23" s="703">
        <v>0</v>
      </c>
      <c r="BF23" s="703">
        <v>0</v>
      </c>
      <c r="BG23" s="703">
        <v>0</v>
      </c>
      <c r="BH23" s="704">
        <v>0</v>
      </c>
      <c r="BI23" s="268" t="s">
        <v>8</v>
      </c>
      <c r="BJ23" s="703">
        <v>0</v>
      </c>
      <c r="BK23" s="703" t="s">
        <v>8</v>
      </c>
      <c r="BL23" s="703" t="s">
        <v>8</v>
      </c>
      <c r="BM23" s="705" t="s">
        <v>8</v>
      </c>
      <c r="BN23" s="706">
        <v>0</v>
      </c>
      <c r="BO23" s="703" t="s">
        <v>8</v>
      </c>
      <c r="BP23" s="703">
        <v>0</v>
      </c>
      <c r="BQ23" s="703">
        <v>0</v>
      </c>
      <c r="BR23" s="704">
        <v>0</v>
      </c>
      <c r="BS23" s="268">
        <v>0</v>
      </c>
      <c r="BT23" s="703">
        <v>0</v>
      </c>
      <c r="BU23" s="703">
        <v>0</v>
      </c>
      <c r="BV23" s="703">
        <v>0</v>
      </c>
      <c r="BW23" s="705">
        <v>0</v>
      </c>
      <c r="BX23" s="706">
        <v>0</v>
      </c>
      <c r="BY23" s="703">
        <v>0</v>
      </c>
      <c r="BZ23" s="703">
        <v>0</v>
      </c>
      <c r="CA23" s="703">
        <v>0</v>
      </c>
      <c r="CB23" s="704">
        <v>0</v>
      </c>
      <c r="CC23" s="268" t="s">
        <v>8</v>
      </c>
      <c r="CD23" s="705">
        <v>0</v>
      </c>
      <c r="CE23" s="269">
        <f t="shared" si="2"/>
        <v>17</v>
      </c>
      <c r="CF23" s="53" t="str">
        <f t="shared" si="3"/>
        <v>オリオン水水</v>
      </c>
    </row>
    <row r="24" spans="1:84" s="53" customFormat="1" ht="20.100000000000001" customHeight="1">
      <c r="A24" s="1205"/>
      <c r="B24" s="489">
        <f t="shared" si="4"/>
        <v>18</v>
      </c>
      <c r="C24" s="259" t="s">
        <v>598</v>
      </c>
      <c r="D24" s="227">
        <v>18</v>
      </c>
      <c r="E24" s="464" t="s">
        <v>4</v>
      </c>
      <c r="F24" s="268" t="s">
        <v>8</v>
      </c>
      <c r="G24" s="703">
        <v>0</v>
      </c>
      <c r="H24" s="703" t="s">
        <v>8</v>
      </c>
      <c r="I24" s="703">
        <v>0</v>
      </c>
      <c r="J24" s="704">
        <v>0</v>
      </c>
      <c r="K24" s="268" t="s">
        <v>8</v>
      </c>
      <c r="L24" s="703">
        <v>0</v>
      </c>
      <c r="M24" s="703" t="s">
        <v>8</v>
      </c>
      <c r="N24" s="703" t="s">
        <v>8</v>
      </c>
      <c r="O24" s="705" t="s">
        <v>8</v>
      </c>
      <c r="P24" s="706" t="s">
        <v>8</v>
      </c>
      <c r="Q24" s="703" t="s">
        <v>22</v>
      </c>
      <c r="R24" s="703">
        <v>0</v>
      </c>
      <c r="S24" s="703">
        <v>0</v>
      </c>
      <c r="T24" s="704" t="s">
        <v>8</v>
      </c>
      <c r="U24" s="268">
        <v>0</v>
      </c>
      <c r="V24" s="703">
        <v>0</v>
      </c>
      <c r="W24" s="703">
        <v>0</v>
      </c>
      <c r="X24" s="703" t="s">
        <v>8</v>
      </c>
      <c r="Y24" s="705" t="s">
        <v>8</v>
      </c>
      <c r="Z24" s="706">
        <v>0</v>
      </c>
      <c r="AA24" s="703" t="s">
        <v>8</v>
      </c>
      <c r="AB24" s="703" t="s">
        <v>8</v>
      </c>
      <c r="AC24" s="703" t="s">
        <v>8</v>
      </c>
      <c r="AD24" s="705">
        <v>0</v>
      </c>
      <c r="AE24" s="268">
        <v>0</v>
      </c>
      <c r="AF24" s="703">
        <v>0</v>
      </c>
      <c r="AG24" s="703">
        <v>0</v>
      </c>
      <c r="AH24" s="703" t="s">
        <v>7</v>
      </c>
      <c r="AI24" s="705" t="s">
        <v>8</v>
      </c>
      <c r="AJ24" s="706" t="s">
        <v>8</v>
      </c>
      <c r="AK24" s="703" t="s">
        <v>8</v>
      </c>
      <c r="AL24" s="703" t="s">
        <v>8</v>
      </c>
      <c r="AM24" s="703">
        <v>0</v>
      </c>
      <c r="AN24" s="705">
        <v>0</v>
      </c>
      <c r="AO24" s="268">
        <v>0</v>
      </c>
      <c r="AP24" s="703" t="s">
        <v>8</v>
      </c>
      <c r="AQ24" s="703">
        <v>0</v>
      </c>
      <c r="AR24" s="703">
        <v>0</v>
      </c>
      <c r="AS24" s="705">
        <v>0</v>
      </c>
      <c r="AT24" s="706">
        <v>0</v>
      </c>
      <c r="AU24" s="703">
        <v>0</v>
      </c>
      <c r="AV24" s="703">
        <v>0</v>
      </c>
      <c r="AW24" s="703">
        <v>0</v>
      </c>
      <c r="AX24" s="704" t="s">
        <v>8</v>
      </c>
      <c r="AY24" s="268" t="s">
        <v>8</v>
      </c>
      <c r="AZ24" s="703">
        <v>0</v>
      </c>
      <c r="BA24" s="703">
        <v>0</v>
      </c>
      <c r="BB24" s="703" t="s">
        <v>8</v>
      </c>
      <c r="BC24" s="705">
        <v>0</v>
      </c>
      <c r="BD24" s="706">
        <v>0</v>
      </c>
      <c r="BE24" s="703" t="s">
        <v>8</v>
      </c>
      <c r="BF24" s="703" t="s">
        <v>8</v>
      </c>
      <c r="BG24" s="703" t="s">
        <v>8</v>
      </c>
      <c r="BH24" s="704" t="s">
        <v>8</v>
      </c>
      <c r="BI24" s="268" t="s">
        <v>8</v>
      </c>
      <c r="BJ24" s="703" t="s">
        <v>8</v>
      </c>
      <c r="BK24" s="703" t="s">
        <v>8</v>
      </c>
      <c r="BL24" s="703" t="s">
        <v>8</v>
      </c>
      <c r="BM24" s="705" t="s">
        <v>8</v>
      </c>
      <c r="BN24" s="706">
        <v>0</v>
      </c>
      <c r="BO24" s="703" t="s">
        <v>8</v>
      </c>
      <c r="BP24" s="703">
        <v>0</v>
      </c>
      <c r="BQ24" s="703">
        <v>0</v>
      </c>
      <c r="BR24" s="704">
        <v>0</v>
      </c>
      <c r="BS24" s="268" t="s">
        <v>8</v>
      </c>
      <c r="BT24" s="703" t="s">
        <v>8</v>
      </c>
      <c r="BU24" s="703">
        <v>0</v>
      </c>
      <c r="BV24" s="703" t="s">
        <v>8</v>
      </c>
      <c r="BW24" s="705">
        <v>0</v>
      </c>
      <c r="BX24" s="706" t="s">
        <v>8</v>
      </c>
      <c r="BY24" s="703">
        <v>0</v>
      </c>
      <c r="BZ24" s="703">
        <v>0</v>
      </c>
      <c r="CA24" s="703">
        <v>0</v>
      </c>
      <c r="CB24" s="704">
        <v>0</v>
      </c>
      <c r="CC24" s="268" t="s">
        <v>8</v>
      </c>
      <c r="CD24" s="705">
        <v>0</v>
      </c>
      <c r="CE24" s="269">
        <f t="shared" si="2"/>
        <v>18</v>
      </c>
      <c r="CF24" s="53" t="str">
        <f t="shared" si="3"/>
        <v>オルトラン水水</v>
      </c>
    </row>
    <row r="25" spans="1:84" s="53" customFormat="1" ht="20.100000000000001" customHeight="1">
      <c r="A25" s="1205"/>
      <c r="B25" s="489">
        <f t="shared" si="4"/>
        <v>19</v>
      </c>
      <c r="C25" s="259" t="s">
        <v>720</v>
      </c>
      <c r="D25" s="227">
        <v>19</v>
      </c>
      <c r="E25" s="464" t="s">
        <v>1</v>
      </c>
      <c r="F25" s="268">
        <v>0</v>
      </c>
      <c r="G25" s="703">
        <v>0</v>
      </c>
      <c r="H25" s="703" t="s">
        <v>8</v>
      </c>
      <c r="I25" s="703" t="s">
        <v>8</v>
      </c>
      <c r="J25" s="704" t="s">
        <v>8</v>
      </c>
      <c r="K25" s="268">
        <v>0</v>
      </c>
      <c r="L25" s="703" t="s">
        <v>8</v>
      </c>
      <c r="M25" s="703" t="s">
        <v>8</v>
      </c>
      <c r="N25" s="703">
        <v>0</v>
      </c>
      <c r="O25" s="705">
        <v>0</v>
      </c>
      <c r="P25" s="706" t="s">
        <v>8</v>
      </c>
      <c r="Q25" s="703" t="s">
        <v>22</v>
      </c>
      <c r="R25" s="703" t="s">
        <v>8</v>
      </c>
      <c r="S25" s="703">
        <v>0</v>
      </c>
      <c r="T25" s="704" t="s">
        <v>8</v>
      </c>
      <c r="U25" s="268" t="s">
        <v>8</v>
      </c>
      <c r="V25" s="703" t="s">
        <v>8</v>
      </c>
      <c r="W25" s="703" t="s">
        <v>8</v>
      </c>
      <c r="X25" s="703">
        <v>0</v>
      </c>
      <c r="Y25" s="705" t="s">
        <v>8</v>
      </c>
      <c r="Z25" s="706">
        <v>0</v>
      </c>
      <c r="AA25" s="703">
        <v>0</v>
      </c>
      <c r="AB25" s="703" t="s">
        <v>8</v>
      </c>
      <c r="AC25" s="703" t="s">
        <v>8</v>
      </c>
      <c r="AD25" s="705" t="s">
        <v>8</v>
      </c>
      <c r="AE25" s="268" t="s">
        <v>8</v>
      </c>
      <c r="AF25" s="703" t="s">
        <v>8</v>
      </c>
      <c r="AG25" s="703">
        <v>0</v>
      </c>
      <c r="AH25" s="703" t="s">
        <v>8</v>
      </c>
      <c r="AI25" s="705" t="s">
        <v>8</v>
      </c>
      <c r="AJ25" s="706" t="s">
        <v>8</v>
      </c>
      <c r="AK25" s="703" t="s">
        <v>8</v>
      </c>
      <c r="AL25" s="703">
        <v>0</v>
      </c>
      <c r="AM25" s="703">
        <v>0</v>
      </c>
      <c r="AN25" s="705" t="s">
        <v>8</v>
      </c>
      <c r="AO25" s="268">
        <v>0</v>
      </c>
      <c r="AP25" s="703">
        <v>0</v>
      </c>
      <c r="AQ25" s="703">
        <v>0</v>
      </c>
      <c r="AR25" s="703">
        <v>0</v>
      </c>
      <c r="AS25" s="705" t="s">
        <v>8</v>
      </c>
      <c r="AT25" s="706">
        <v>0</v>
      </c>
      <c r="AU25" s="703">
        <v>0</v>
      </c>
      <c r="AV25" s="703">
        <v>0</v>
      </c>
      <c r="AW25" s="703">
        <v>0</v>
      </c>
      <c r="AX25" s="704">
        <v>0</v>
      </c>
      <c r="AY25" s="268">
        <v>0</v>
      </c>
      <c r="AZ25" s="703" t="s">
        <v>8</v>
      </c>
      <c r="BA25" s="703" t="s">
        <v>8</v>
      </c>
      <c r="BB25" s="703" t="s">
        <v>8</v>
      </c>
      <c r="BC25" s="705" t="s">
        <v>8</v>
      </c>
      <c r="BD25" s="706" t="s">
        <v>8</v>
      </c>
      <c r="BE25" s="703" t="s">
        <v>8</v>
      </c>
      <c r="BF25" s="703" t="s">
        <v>8</v>
      </c>
      <c r="BG25" s="703">
        <v>0</v>
      </c>
      <c r="BH25" s="704" t="s">
        <v>8</v>
      </c>
      <c r="BI25" s="268" t="s">
        <v>8</v>
      </c>
      <c r="BJ25" s="703">
        <v>0</v>
      </c>
      <c r="BK25" s="703" t="s">
        <v>8</v>
      </c>
      <c r="BL25" s="703" t="s">
        <v>8</v>
      </c>
      <c r="BM25" s="705" t="s">
        <v>8</v>
      </c>
      <c r="BN25" s="706">
        <v>0</v>
      </c>
      <c r="BO25" s="703" t="s">
        <v>8</v>
      </c>
      <c r="BP25" s="703" t="s">
        <v>8</v>
      </c>
      <c r="BQ25" s="703">
        <v>0</v>
      </c>
      <c r="BR25" s="704">
        <v>0</v>
      </c>
      <c r="BS25" s="268">
        <v>0</v>
      </c>
      <c r="BT25" s="703">
        <v>0</v>
      </c>
      <c r="BU25" s="703">
        <v>0</v>
      </c>
      <c r="BV25" s="703" t="s">
        <v>8</v>
      </c>
      <c r="BW25" s="705" t="s">
        <v>8</v>
      </c>
      <c r="BX25" s="706" t="s">
        <v>8</v>
      </c>
      <c r="BY25" s="703">
        <v>0</v>
      </c>
      <c r="BZ25" s="703">
        <v>0</v>
      </c>
      <c r="CA25" s="703">
        <v>0</v>
      </c>
      <c r="CB25" s="704" t="s">
        <v>8</v>
      </c>
      <c r="CC25" s="268" t="s">
        <v>8</v>
      </c>
      <c r="CD25" s="705">
        <v>0</v>
      </c>
      <c r="CE25" s="269">
        <f t="shared" si="2"/>
        <v>19</v>
      </c>
      <c r="CF25" s="53" t="str">
        <f t="shared" si="3"/>
        <v>カウンター乳乳</v>
      </c>
    </row>
    <row r="26" spans="1:84" s="53" customFormat="1" ht="20.100000000000001" customHeight="1" thickBot="1">
      <c r="A26" s="1205"/>
      <c r="B26" s="490">
        <f t="shared" si="4"/>
        <v>20</v>
      </c>
      <c r="C26" s="271" t="s">
        <v>599</v>
      </c>
      <c r="D26" s="228">
        <v>20</v>
      </c>
      <c r="E26" s="492" t="s">
        <v>1</v>
      </c>
      <c r="F26" s="270" t="s">
        <v>8</v>
      </c>
      <c r="G26" s="711">
        <v>0</v>
      </c>
      <c r="H26" s="711" t="s">
        <v>8</v>
      </c>
      <c r="I26" s="711">
        <v>0</v>
      </c>
      <c r="J26" s="712" t="s">
        <v>8</v>
      </c>
      <c r="K26" s="270" t="s">
        <v>8</v>
      </c>
      <c r="L26" s="711" t="s">
        <v>8</v>
      </c>
      <c r="M26" s="711" t="s">
        <v>8</v>
      </c>
      <c r="N26" s="711">
        <v>0</v>
      </c>
      <c r="O26" s="713">
        <v>0</v>
      </c>
      <c r="P26" s="714" t="s">
        <v>8</v>
      </c>
      <c r="Q26" s="711" t="s">
        <v>22</v>
      </c>
      <c r="R26" s="711" t="s">
        <v>8</v>
      </c>
      <c r="S26" s="711">
        <v>0</v>
      </c>
      <c r="T26" s="712" t="s">
        <v>8</v>
      </c>
      <c r="U26" s="270" t="s">
        <v>8</v>
      </c>
      <c r="V26" s="711">
        <v>0</v>
      </c>
      <c r="W26" s="711" t="s">
        <v>8</v>
      </c>
      <c r="X26" s="711" t="s">
        <v>8</v>
      </c>
      <c r="Y26" s="713">
        <v>0</v>
      </c>
      <c r="Z26" s="714">
        <v>0</v>
      </c>
      <c r="AA26" s="711" t="s">
        <v>8</v>
      </c>
      <c r="AB26" s="711" t="s">
        <v>8</v>
      </c>
      <c r="AC26" s="711" t="s">
        <v>8</v>
      </c>
      <c r="AD26" s="713">
        <v>0</v>
      </c>
      <c r="AE26" s="270">
        <v>0</v>
      </c>
      <c r="AF26" s="711">
        <v>0</v>
      </c>
      <c r="AG26" s="711">
        <v>0</v>
      </c>
      <c r="AH26" s="711">
        <v>0</v>
      </c>
      <c r="AI26" s="713">
        <v>0</v>
      </c>
      <c r="AJ26" s="714" t="s">
        <v>8</v>
      </c>
      <c r="AK26" s="711" t="s">
        <v>8</v>
      </c>
      <c r="AL26" s="711" t="s">
        <v>8</v>
      </c>
      <c r="AM26" s="711">
        <v>0</v>
      </c>
      <c r="AN26" s="713" t="s">
        <v>8</v>
      </c>
      <c r="AO26" s="270">
        <v>0</v>
      </c>
      <c r="AP26" s="711" t="s">
        <v>8</v>
      </c>
      <c r="AQ26" s="711" t="s">
        <v>8</v>
      </c>
      <c r="AR26" s="711">
        <v>0</v>
      </c>
      <c r="AS26" s="713" t="s">
        <v>8</v>
      </c>
      <c r="AT26" s="714" t="s">
        <v>8</v>
      </c>
      <c r="AU26" s="711" t="s">
        <v>8</v>
      </c>
      <c r="AV26" s="711">
        <v>0</v>
      </c>
      <c r="AW26" s="711">
        <v>0</v>
      </c>
      <c r="AX26" s="712" t="s">
        <v>8</v>
      </c>
      <c r="AY26" s="270">
        <v>0</v>
      </c>
      <c r="AZ26" s="711" t="s">
        <v>8</v>
      </c>
      <c r="BA26" s="711">
        <v>0</v>
      </c>
      <c r="BB26" s="711">
        <v>0</v>
      </c>
      <c r="BC26" s="713">
        <v>0</v>
      </c>
      <c r="BD26" s="714" t="s">
        <v>8</v>
      </c>
      <c r="BE26" s="711" t="s">
        <v>8</v>
      </c>
      <c r="BF26" s="711" t="s">
        <v>8</v>
      </c>
      <c r="BG26" s="711" t="s">
        <v>8</v>
      </c>
      <c r="BH26" s="712" t="s">
        <v>8</v>
      </c>
      <c r="BI26" s="270" t="s">
        <v>8</v>
      </c>
      <c r="BJ26" s="711">
        <v>0</v>
      </c>
      <c r="BK26" s="711" t="s">
        <v>8</v>
      </c>
      <c r="BL26" s="711" t="s">
        <v>8</v>
      </c>
      <c r="BM26" s="713" t="s">
        <v>8</v>
      </c>
      <c r="BN26" s="714" t="s">
        <v>8</v>
      </c>
      <c r="BO26" s="711" t="s">
        <v>8</v>
      </c>
      <c r="BP26" s="711" t="s">
        <v>8</v>
      </c>
      <c r="BQ26" s="711">
        <v>0</v>
      </c>
      <c r="BR26" s="712">
        <v>0</v>
      </c>
      <c r="BS26" s="270">
        <v>0</v>
      </c>
      <c r="BT26" s="711">
        <v>0</v>
      </c>
      <c r="BU26" s="711">
        <v>0</v>
      </c>
      <c r="BV26" s="711" t="s">
        <v>8</v>
      </c>
      <c r="BW26" s="713" t="s">
        <v>8</v>
      </c>
      <c r="BX26" s="714">
        <v>0</v>
      </c>
      <c r="BY26" s="711">
        <v>0</v>
      </c>
      <c r="BZ26" s="711" t="s">
        <v>8</v>
      </c>
      <c r="CA26" s="711">
        <v>0</v>
      </c>
      <c r="CB26" s="712" t="s">
        <v>8</v>
      </c>
      <c r="CC26" s="270" t="s">
        <v>8</v>
      </c>
      <c r="CD26" s="713">
        <v>0</v>
      </c>
      <c r="CE26" s="272">
        <f t="shared" si="2"/>
        <v>20</v>
      </c>
      <c r="CF26" s="53" t="str">
        <f t="shared" si="3"/>
        <v>カスケード乳乳</v>
      </c>
    </row>
    <row r="27" spans="1:84" s="53" customFormat="1" ht="20.100000000000001" customHeight="1">
      <c r="A27" s="1205"/>
      <c r="B27" s="456">
        <f t="shared" si="4"/>
        <v>21</v>
      </c>
      <c r="C27" s="274" t="s">
        <v>813</v>
      </c>
      <c r="D27" s="853">
        <v>21</v>
      </c>
      <c r="E27" s="456" t="s">
        <v>1</v>
      </c>
      <c r="F27" s="273" t="s">
        <v>8</v>
      </c>
      <c r="G27" s="715">
        <v>0</v>
      </c>
      <c r="H27" s="715">
        <v>0</v>
      </c>
      <c r="I27" s="715">
        <v>0</v>
      </c>
      <c r="J27" s="716">
        <v>0</v>
      </c>
      <c r="K27" s="273" t="s">
        <v>8</v>
      </c>
      <c r="L27" s="715">
        <v>0</v>
      </c>
      <c r="M27" s="715">
        <v>0</v>
      </c>
      <c r="N27" s="715">
        <v>0</v>
      </c>
      <c r="O27" s="717">
        <v>0</v>
      </c>
      <c r="P27" s="718">
        <v>0</v>
      </c>
      <c r="Q27" s="715" t="s">
        <v>22</v>
      </c>
      <c r="R27" s="715">
        <v>0</v>
      </c>
      <c r="S27" s="715">
        <v>0</v>
      </c>
      <c r="T27" s="716">
        <v>0</v>
      </c>
      <c r="U27" s="273">
        <v>0</v>
      </c>
      <c r="V27" s="715">
        <v>0</v>
      </c>
      <c r="W27" s="715">
        <v>0</v>
      </c>
      <c r="X27" s="715">
        <v>0</v>
      </c>
      <c r="Y27" s="717">
        <v>0</v>
      </c>
      <c r="Z27" s="718">
        <v>0</v>
      </c>
      <c r="AA27" s="715">
        <v>0</v>
      </c>
      <c r="AB27" s="715" t="s">
        <v>8</v>
      </c>
      <c r="AC27" s="715" t="s">
        <v>8</v>
      </c>
      <c r="AD27" s="717">
        <v>0</v>
      </c>
      <c r="AE27" s="273">
        <v>0</v>
      </c>
      <c r="AF27" s="715">
        <v>0</v>
      </c>
      <c r="AG27" s="715">
        <v>0</v>
      </c>
      <c r="AH27" s="715">
        <v>0</v>
      </c>
      <c r="AI27" s="717">
        <v>0</v>
      </c>
      <c r="AJ27" s="718" t="s">
        <v>8</v>
      </c>
      <c r="AK27" s="715" t="s">
        <v>8</v>
      </c>
      <c r="AL27" s="715">
        <v>0</v>
      </c>
      <c r="AM27" s="715">
        <v>0</v>
      </c>
      <c r="AN27" s="717">
        <v>0</v>
      </c>
      <c r="AO27" s="273">
        <v>0</v>
      </c>
      <c r="AP27" s="715">
        <v>0</v>
      </c>
      <c r="AQ27" s="715">
        <v>0</v>
      </c>
      <c r="AR27" s="715">
        <v>0</v>
      </c>
      <c r="AS27" s="717">
        <v>0</v>
      </c>
      <c r="AT27" s="718">
        <v>0</v>
      </c>
      <c r="AU27" s="715">
        <v>0</v>
      </c>
      <c r="AV27" s="715">
        <v>0</v>
      </c>
      <c r="AW27" s="715">
        <v>0</v>
      </c>
      <c r="AX27" s="716">
        <v>0</v>
      </c>
      <c r="AY27" s="273">
        <v>0</v>
      </c>
      <c r="AZ27" s="715">
        <v>0</v>
      </c>
      <c r="BA27" s="715">
        <v>0</v>
      </c>
      <c r="BB27" s="715" t="s">
        <v>8</v>
      </c>
      <c r="BC27" s="717">
        <v>0</v>
      </c>
      <c r="BD27" s="718">
        <v>0</v>
      </c>
      <c r="BE27" s="715">
        <v>0</v>
      </c>
      <c r="BF27" s="715">
        <v>0</v>
      </c>
      <c r="BG27" s="715">
        <v>0</v>
      </c>
      <c r="BH27" s="716">
        <v>0</v>
      </c>
      <c r="BI27" s="273">
        <v>0</v>
      </c>
      <c r="BJ27" s="715">
        <v>0</v>
      </c>
      <c r="BK27" s="715" t="s">
        <v>8</v>
      </c>
      <c r="BL27" s="715">
        <v>0</v>
      </c>
      <c r="BM27" s="717" t="s">
        <v>8</v>
      </c>
      <c r="BN27" s="718">
        <v>0</v>
      </c>
      <c r="BO27" s="715" t="s">
        <v>8</v>
      </c>
      <c r="BP27" s="715">
        <v>0</v>
      </c>
      <c r="BQ27" s="715">
        <v>0</v>
      </c>
      <c r="BR27" s="716">
        <v>0</v>
      </c>
      <c r="BS27" s="273">
        <v>0</v>
      </c>
      <c r="BT27" s="715" t="s">
        <v>8</v>
      </c>
      <c r="BU27" s="715">
        <v>0</v>
      </c>
      <c r="BV27" s="715">
        <v>0</v>
      </c>
      <c r="BW27" s="717">
        <v>0</v>
      </c>
      <c r="BX27" s="718">
        <v>0</v>
      </c>
      <c r="BY27" s="715">
        <v>0</v>
      </c>
      <c r="BZ27" s="715">
        <v>0</v>
      </c>
      <c r="CA27" s="715">
        <v>0</v>
      </c>
      <c r="CB27" s="716">
        <v>0</v>
      </c>
      <c r="CC27" s="273">
        <v>0</v>
      </c>
      <c r="CD27" s="717">
        <v>0</v>
      </c>
      <c r="CE27" s="275">
        <f t="shared" si="2"/>
        <v>21</v>
      </c>
      <c r="CF27" s="53" t="str">
        <f t="shared" si="3"/>
        <v>カルホス乳乳</v>
      </c>
    </row>
    <row r="28" spans="1:84" s="53" customFormat="1" ht="20.100000000000001" customHeight="1">
      <c r="A28" s="1205"/>
      <c r="B28" s="464">
        <f t="shared" si="4"/>
        <v>22</v>
      </c>
      <c r="C28" s="259" t="s">
        <v>600</v>
      </c>
      <c r="D28" s="227">
        <v>22</v>
      </c>
      <c r="E28" s="464" t="s">
        <v>1</v>
      </c>
      <c r="F28" s="268">
        <v>0</v>
      </c>
      <c r="G28" s="703">
        <v>0</v>
      </c>
      <c r="H28" s="703" t="s">
        <v>8</v>
      </c>
      <c r="I28" s="703" t="s">
        <v>8</v>
      </c>
      <c r="J28" s="704" t="s">
        <v>8</v>
      </c>
      <c r="K28" s="268">
        <v>0</v>
      </c>
      <c r="L28" s="703" t="s">
        <v>8</v>
      </c>
      <c r="M28" s="703" t="s">
        <v>8</v>
      </c>
      <c r="N28" s="703">
        <v>0</v>
      </c>
      <c r="O28" s="705" t="s">
        <v>8</v>
      </c>
      <c r="P28" s="706" t="s">
        <v>8</v>
      </c>
      <c r="Q28" s="703" t="s">
        <v>22</v>
      </c>
      <c r="R28" s="703" t="s">
        <v>8</v>
      </c>
      <c r="S28" s="703">
        <v>0</v>
      </c>
      <c r="T28" s="704">
        <v>0</v>
      </c>
      <c r="U28" s="268" t="s">
        <v>8</v>
      </c>
      <c r="V28" s="703" t="s">
        <v>8</v>
      </c>
      <c r="W28" s="703" t="s">
        <v>8</v>
      </c>
      <c r="X28" s="703">
        <v>0</v>
      </c>
      <c r="Y28" s="705" t="s">
        <v>8</v>
      </c>
      <c r="Z28" s="706">
        <v>0</v>
      </c>
      <c r="AA28" s="703">
        <v>0</v>
      </c>
      <c r="AB28" s="703" t="s">
        <v>8</v>
      </c>
      <c r="AC28" s="703" t="s">
        <v>8</v>
      </c>
      <c r="AD28" s="705" t="s">
        <v>8</v>
      </c>
      <c r="AE28" s="268" t="s">
        <v>8</v>
      </c>
      <c r="AF28" s="703" t="s">
        <v>8</v>
      </c>
      <c r="AG28" s="703">
        <v>0</v>
      </c>
      <c r="AH28" s="703" t="s">
        <v>8</v>
      </c>
      <c r="AI28" s="705" t="s">
        <v>8</v>
      </c>
      <c r="AJ28" s="706" t="s">
        <v>8</v>
      </c>
      <c r="AK28" s="703">
        <v>0</v>
      </c>
      <c r="AL28" s="703">
        <v>0</v>
      </c>
      <c r="AM28" s="703" t="s">
        <v>8</v>
      </c>
      <c r="AN28" s="705" t="s">
        <v>8</v>
      </c>
      <c r="AO28" s="268" t="s">
        <v>8</v>
      </c>
      <c r="AP28" s="703">
        <v>0</v>
      </c>
      <c r="AQ28" s="703">
        <v>0</v>
      </c>
      <c r="AR28" s="703">
        <v>0</v>
      </c>
      <c r="AS28" s="705" t="s">
        <v>8</v>
      </c>
      <c r="AT28" s="706" t="s">
        <v>8</v>
      </c>
      <c r="AU28" s="703">
        <v>0</v>
      </c>
      <c r="AV28" s="703">
        <v>0</v>
      </c>
      <c r="AW28" s="703">
        <v>0</v>
      </c>
      <c r="AX28" s="704" t="s">
        <v>8</v>
      </c>
      <c r="AY28" s="268">
        <v>0</v>
      </c>
      <c r="AZ28" s="703" t="s">
        <v>8</v>
      </c>
      <c r="BA28" s="703" t="s">
        <v>8</v>
      </c>
      <c r="BB28" s="703" t="s">
        <v>8</v>
      </c>
      <c r="BC28" s="705" t="s">
        <v>8</v>
      </c>
      <c r="BD28" s="706" t="s">
        <v>8</v>
      </c>
      <c r="BE28" s="703">
        <v>0</v>
      </c>
      <c r="BF28" s="703" t="s">
        <v>8</v>
      </c>
      <c r="BG28" s="703" t="s">
        <v>8</v>
      </c>
      <c r="BH28" s="704" t="s">
        <v>8</v>
      </c>
      <c r="BI28" s="268">
        <v>0</v>
      </c>
      <c r="BJ28" s="703">
        <v>0</v>
      </c>
      <c r="BK28" s="703" t="s">
        <v>8</v>
      </c>
      <c r="BL28" s="703">
        <v>0</v>
      </c>
      <c r="BM28" s="705" t="s">
        <v>8</v>
      </c>
      <c r="BN28" s="706">
        <v>0</v>
      </c>
      <c r="BO28" s="703">
        <v>0</v>
      </c>
      <c r="BP28" s="703" t="s">
        <v>8</v>
      </c>
      <c r="BQ28" s="703">
        <v>0</v>
      </c>
      <c r="BR28" s="704" t="s">
        <v>8</v>
      </c>
      <c r="BS28" s="268">
        <v>0</v>
      </c>
      <c r="BT28" s="703" t="s">
        <v>8</v>
      </c>
      <c r="BU28" s="703">
        <v>0</v>
      </c>
      <c r="BV28" s="703">
        <v>0</v>
      </c>
      <c r="BW28" s="705" t="s">
        <v>8</v>
      </c>
      <c r="BX28" s="706" t="s">
        <v>8</v>
      </c>
      <c r="BY28" s="703">
        <v>0</v>
      </c>
      <c r="BZ28" s="703" t="s">
        <v>8</v>
      </c>
      <c r="CA28" s="703" t="s">
        <v>8</v>
      </c>
      <c r="CB28" s="704" t="s">
        <v>8</v>
      </c>
      <c r="CC28" s="268">
        <v>0</v>
      </c>
      <c r="CD28" s="705">
        <v>0</v>
      </c>
      <c r="CE28" s="269">
        <f t="shared" si="2"/>
        <v>22</v>
      </c>
      <c r="CF28" s="53" t="str">
        <f t="shared" si="3"/>
        <v>グレーシア乳乳</v>
      </c>
    </row>
    <row r="29" spans="1:84" s="53" customFormat="1" ht="20.100000000000001" customHeight="1">
      <c r="A29" s="1205"/>
      <c r="B29" s="464">
        <f t="shared" si="4"/>
        <v>23</v>
      </c>
      <c r="C29" s="259" t="s">
        <v>736</v>
      </c>
      <c r="D29" s="227">
        <v>23</v>
      </c>
      <c r="E29" s="464" t="s">
        <v>6</v>
      </c>
      <c r="F29" s="268" t="s">
        <v>8</v>
      </c>
      <c r="G29" s="703">
        <v>0</v>
      </c>
      <c r="H29" s="703">
        <v>0</v>
      </c>
      <c r="I29" s="703" t="s">
        <v>8</v>
      </c>
      <c r="J29" s="704" t="s">
        <v>8</v>
      </c>
      <c r="K29" s="268" t="s">
        <v>8</v>
      </c>
      <c r="L29" s="703" t="s">
        <v>8</v>
      </c>
      <c r="M29" s="703" t="s">
        <v>8</v>
      </c>
      <c r="N29" s="703" t="s">
        <v>8</v>
      </c>
      <c r="O29" s="705" t="s">
        <v>8</v>
      </c>
      <c r="P29" s="706" t="s">
        <v>8</v>
      </c>
      <c r="Q29" s="703" t="s">
        <v>8</v>
      </c>
      <c r="R29" s="703" t="s">
        <v>8</v>
      </c>
      <c r="S29" s="703">
        <v>0</v>
      </c>
      <c r="T29" s="704" t="s">
        <v>8</v>
      </c>
      <c r="U29" s="268" t="s">
        <v>8</v>
      </c>
      <c r="V29" s="703" t="s">
        <v>8</v>
      </c>
      <c r="W29" s="703" t="s">
        <v>8</v>
      </c>
      <c r="X29" s="703" t="s">
        <v>8</v>
      </c>
      <c r="Y29" s="705" t="s">
        <v>8</v>
      </c>
      <c r="Z29" s="706" t="s">
        <v>8</v>
      </c>
      <c r="AA29" s="703" t="s">
        <v>8</v>
      </c>
      <c r="AB29" s="703">
        <v>0</v>
      </c>
      <c r="AC29" s="703" t="s">
        <v>8</v>
      </c>
      <c r="AD29" s="705" t="s">
        <v>8</v>
      </c>
      <c r="AE29" s="268" t="s">
        <v>8</v>
      </c>
      <c r="AF29" s="703" t="s">
        <v>8</v>
      </c>
      <c r="AG29" s="703">
        <v>0</v>
      </c>
      <c r="AH29" s="703" t="s">
        <v>8</v>
      </c>
      <c r="AI29" s="705" t="s">
        <v>8</v>
      </c>
      <c r="AJ29" s="706" t="s">
        <v>8</v>
      </c>
      <c r="AK29" s="703">
        <v>0</v>
      </c>
      <c r="AL29" s="703" t="s">
        <v>8</v>
      </c>
      <c r="AM29" s="703" t="s">
        <v>8</v>
      </c>
      <c r="AN29" s="705" t="s">
        <v>8</v>
      </c>
      <c r="AO29" s="268">
        <v>0</v>
      </c>
      <c r="AP29" s="703">
        <v>0</v>
      </c>
      <c r="AQ29" s="703">
        <v>0</v>
      </c>
      <c r="AR29" s="703" t="s">
        <v>8</v>
      </c>
      <c r="AS29" s="705" t="s">
        <v>8</v>
      </c>
      <c r="AT29" s="706">
        <v>0</v>
      </c>
      <c r="AU29" s="703" t="s">
        <v>8</v>
      </c>
      <c r="AV29" s="703" t="s">
        <v>8</v>
      </c>
      <c r="AW29" s="703" t="s">
        <v>8</v>
      </c>
      <c r="AX29" s="704" t="s">
        <v>8</v>
      </c>
      <c r="AY29" s="268">
        <v>0</v>
      </c>
      <c r="AZ29" s="703" t="s">
        <v>8</v>
      </c>
      <c r="BA29" s="703">
        <v>0</v>
      </c>
      <c r="BB29" s="703" t="s">
        <v>8</v>
      </c>
      <c r="BC29" s="705" t="s">
        <v>8</v>
      </c>
      <c r="BD29" s="706" t="s">
        <v>8</v>
      </c>
      <c r="BE29" s="703">
        <v>0</v>
      </c>
      <c r="BF29" s="703" t="s">
        <v>8</v>
      </c>
      <c r="BG29" s="703" t="s">
        <v>8</v>
      </c>
      <c r="BH29" s="704" t="s">
        <v>8</v>
      </c>
      <c r="BI29" s="268" t="s">
        <v>8</v>
      </c>
      <c r="BJ29" s="703" t="s">
        <v>8</v>
      </c>
      <c r="BK29" s="703" t="s">
        <v>8</v>
      </c>
      <c r="BL29" s="703" t="s">
        <v>8</v>
      </c>
      <c r="BM29" s="705" t="s">
        <v>8</v>
      </c>
      <c r="BN29" s="706">
        <v>0</v>
      </c>
      <c r="BO29" s="703" t="s">
        <v>8</v>
      </c>
      <c r="BP29" s="703" t="s">
        <v>8</v>
      </c>
      <c r="BQ29" s="703">
        <v>0</v>
      </c>
      <c r="BR29" s="704" t="s">
        <v>8</v>
      </c>
      <c r="BS29" s="268">
        <v>0</v>
      </c>
      <c r="BT29" s="703">
        <v>0</v>
      </c>
      <c r="BU29" s="703" t="s">
        <v>8</v>
      </c>
      <c r="BV29" s="703" t="s">
        <v>8</v>
      </c>
      <c r="BW29" s="705" t="s">
        <v>8</v>
      </c>
      <c r="BX29" s="706" t="s">
        <v>8</v>
      </c>
      <c r="BY29" s="703">
        <v>0</v>
      </c>
      <c r="BZ29" s="703" t="s">
        <v>8</v>
      </c>
      <c r="CA29" s="703" t="s">
        <v>8</v>
      </c>
      <c r="CB29" s="704" t="s">
        <v>8</v>
      </c>
      <c r="CC29" s="268" t="s">
        <v>8</v>
      </c>
      <c r="CD29" s="705">
        <v>0</v>
      </c>
      <c r="CE29" s="269">
        <f t="shared" si="2"/>
        <v>23</v>
      </c>
      <c r="CF29" s="53" t="str">
        <f t="shared" si="3"/>
        <v>コテツFLFL</v>
      </c>
    </row>
    <row r="30" spans="1:84" s="53" customFormat="1" ht="20.100000000000001" customHeight="1">
      <c r="A30" s="1205"/>
      <c r="B30" s="464">
        <f t="shared" si="4"/>
        <v>24</v>
      </c>
      <c r="C30" s="259" t="s">
        <v>601</v>
      </c>
      <c r="D30" s="227">
        <v>24</v>
      </c>
      <c r="E30" s="464" t="s">
        <v>13</v>
      </c>
      <c r="F30" s="268" t="s">
        <v>8</v>
      </c>
      <c r="G30" s="703">
        <v>0</v>
      </c>
      <c r="H30" s="703" t="s">
        <v>8</v>
      </c>
      <c r="I30" s="703" t="s">
        <v>8</v>
      </c>
      <c r="J30" s="704" t="s">
        <v>8</v>
      </c>
      <c r="K30" s="268" t="s">
        <v>8</v>
      </c>
      <c r="L30" s="703" t="s">
        <v>8</v>
      </c>
      <c r="M30" s="703" t="s">
        <v>8</v>
      </c>
      <c r="N30" s="703">
        <v>0</v>
      </c>
      <c r="O30" s="705" t="s">
        <v>8</v>
      </c>
      <c r="P30" s="706" t="s">
        <v>8</v>
      </c>
      <c r="Q30" s="703" t="s">
        <v>22</v>
      </c>
      <c r="R30" s="703" t="s">
        <v>8</v>
      </c>
      <c r="S30" s="703" t="s">
        <v>8</v>
      </c>
      <c r="T30" s="704" t="s">
        <v>8</v>
      </c>
      <c r="U30" s="268" t="s">
        <v>8</v>
      </c>
      <c r="V30" s="703" t="s">
        <v>8</v>
      </c>
      <c r="W30" s="703" t="s">
        <v>8</v>
      </c>
      <c r="X30" s="703" t="s">
        <v>8</v>
      </c>
      <c r="Y30" s="705" t="s">
        <v>8</v>
      </c>
      <c r="Z30" s="706" t="s">
        <v>8</v>
      </c>
      <c r="AA30" s="703" t="s">
        <v>8</v>
      </c>
      <c r="AB30" s="703" t="s">
        <v>8</v>
      </c>
      <c r="AC30" s="703">
        <v>0</v>
      </c>
      <c r="AD30" s="705" t="s">
        <v>8</v>
      </c>
      <c r="AE30" s="268" t="s">
        <v>8</v>
      </c>
      <c r="AF30" s="703" t="s">
        <v>8</v>
      </c>
      <c r="AG30" s="703" t="s">
        <v>8</v>
      </c>
      <c r="AH30" s="703" t="s">
        <v>8</v>
      </c>
      <c r="AI30" s="705" t="s">
        <v>8</v>
      </c>
      <c r="AJ30" s="706" t="s">
        <v>8</v>
      </c>
      <c r="AK30" s="703" t="s">
        <v>8</v>
      </c>
      <c r="AL30" s="703" t="s">
        <v>8</v>
      </c>
      <c r="AM30" s="703" t="s">
        <v>8</v>
      </c>
      <c r="AN30" s="705" t="s">
        <v>8</v>
      </c>
      <c r="AO30" s="268" t="s">
        <v>8</v>
      </c>
      <c r="AP30" s="703">
        <v>0</v>
      </c>
      <c r="AQ30" s="703" t="s">
        <v>8</v>
      </c>
      <c r="AR30" s="703">
        <v>0</v>
      </c>
      <c r="AS30" s="705" t="s">
        <v>8</v>
      </c>
      <c r="AT30" s="706" t="s">
        <v>8</v>
      </c>
      <c r="AU30" s="703" t="s">
        <v>8</v>
      </c>
      <c r="AV30" s="703">
        <v>0</v>
      </c>
      <c r="AW30" s="703" t="s">
        <v>8</v>
      </c>
      <c r="AX30" s="704">
        <v>0</v>
      </c>
      <c r="AY30" s="268" t="s">
        <v>8</v>
      </c>
      <c r="AZ30" s="703" t="s">
        <v>8</v>
      </c>
      <c r="BA30" s="703" t="s">
        <v>8</v>
      </c>
      <c r="BB30" s="703" t="s">
        <v>8</v>
      </c>
      <c r="BC30" s="705" t="s">
        <v>8</v>
      </c>
      <c r="BD30" s="706" t="s">
        <v>8</v>
      </c>
      <c r="BE30" s="703" t="s">
        <v>8</v>
      </c>
      <c r="BF30" s="703" t="s">
        <v>8</v>
      </c>
      <c r="BG30" s="703" t="s">
        <v>8</v>
      </c>
      <c r="BH30" s="704" t="s">
        <v>8</v>
      </c>
      <c r="BI30" s="268" t="s">
        <v>8</v>
      </c>
      <c r="BJ30" s="703" t="s">
        <v>8</v>
      </c>
      <c r="BK30" s="703" t="s">
        <v>8</v>
      </c>
      <c r="BL30" s="703" t="s">
        <v>8</v>
      </c>
      <c r="BM30" s="705" t="s">
        <v>8</v>
      </c>
      <c r="BN30" s="706" t="s">
        <v>8</v>
      </c>
      <c r="BO30" s="703" t="s">
        <v>8</v>
      </c>
      <c r="BP30" s="703" t="s">
        <v>8</v>
      </c>
      <c r="BQ30" s="703">
        <v>0</v>
      </c>
      <c r="BR30" s="704" t="s">
        <v>8</v>
      </c>
      <c r="BS30" s="268" t="s">
        <v>8</v>
      </c>
      <c r="BT30" s="703" t="s">
        <v>8</v>
      </c>
      <c r="BU30" s="703" t="s">
        <v>8</v>
      </c>
      <c r="BV30" s="703" t="s">
        <v>8</v>
      </c>
      <c r="BW30" s="705" t="s">
        <v>8</v>
      </c>
      <c r="BX30" s="706" t="s">
        <v>8</v>
      </c>
      <c r="BY30" s="703" t="s">
        <v>8</v>
      </c>
      <c r="BZ30" s="703">
        <v>0</v>
      </c>
      <c r="CA30" s="703">
        <v>0</v>
      </c>
      <c r="CB30" s="704" t="s">
        <v>8</v>
      </c>
      <c r="CC30" s="268" t="s">
        <v>8</v>
      </c>
      <c r="CD30" s="705">
        <v>0</v>
      </c>
      <c r="CE30" s="269">
        <f t="shared" si="2"/>
        <v>24</v>
      </c>
      <c r="CF30" s="53" t="str">
        <f t="shared" si="3"/>
        <v>コルト顆顆</v>
      </c>
    </row>
    <row r="31" spans="1:84" s="53" customFormat="1" ht="20.100000000000001" customHeight="1" thickBot="1">
      <c r="A31" s="1205"/>
      <c r="B31" s="472">
        <f t="shared" si="4"/>
        <v>25</v>
      </c>
      <c r="C31" s="277" t="s">
        <v>662</v>
      </c>
      <c r="D31" s="854">
        <v>25</v>
      </c>
      <c r="E31" s="472" t="s">
        <v>1</v>
      </c>
      <c r="F31" s="276" t="s">
        <v>8</v>
      </c>
      <c r="G31" s="707">
        <v>0</v>
      </c>
      <c r="H31" s="707" t="s">
        <v>8</v>
      </c>
      <c r="I31" s="707">
        <v>0</v>
      </c>
      <c r="J31" s="708">
        <v>0</v>
      </c>
      <c r="K31" s="276" t="s">
        <v>8</v>
      </c>
      <c r="L31" s="707">
        <v>0</v>
      </c>
      <c r="M31" s="707">
        <v>0</v>
      </c>
      <c r="N31" s="707">
        <v>0</v>
      </c>
      <c r="O31" s="709">
        <v>0</v>
      </c>
      <c r="P31" s="710">
        <v>0</v>
      </c>
      <c r="Q31" s="707" t="s">
        <v>22</v>
      </c>
      <c r="R31" s="707">
        <v>0</v>
      </c>
      <c r="S31" s="707">
        <v>0</v>
      </c>
      <c r="T31" s="708">
        <v>0</v>
      </c>
      <c r="U31" s="276">
        <v>0</v>
      </c>
      <c r="V31" s="707">
        <v>0</v>
      </c>
      <c r="W31" s="707">
        <v>0</v>
      </c>
      <c r="X31" s="707" t="s">
        <v>8</v>
      </c>
      <c r="Y31" s="709">
        <v>0</v>
      </c>
      <c r="Z31" s="710">
        <v>0</v>
      </c>
      <c r="AA31" s="707" t="s">
        <v>8</v>
      </c>
      <c r="AB31" s="707" t="s">
        <v>8</v>
      </c>
      <c r="AC31" s="707" t="s">
        <v>8</v>
      </c>
      <c r="AD31" s="709">
        <v>0</v>
      </c>
      <c r="AE31" s="276">
        <v>0</v>
      </c>
      <c r="AF31" s="707">
        <v>0</v>
      </c>
      <c r="AG31" s="707">
        <v>0</v>
      </c>
      <c r="AH31" s="707">
        <v>0</v>
      </c>
      <c r="AI31" s="709">
        <v>0</v>
      </c>
      <c r="AJ31" s="710">
        <v>0</v>
      </c>
      <c r="AK31" s="707">
        <v>0</v>
      </c>
      <c r="AL31" s="707">
        <v>0</v>
      </c>
      <c r="AM31" s="707">
        <v>0</v>
      </c>
      <c r="AN31" s="709">
        <v>0</v>
      </c>
      <c r="AO31" s="276">
        <v>0</v>
      </c>
      <c r="AP31" s="707">
        <v>0</v>
      </c>
      <c r="AQ31" s="707">
        <v>0</v>
      </c>
      <c r="AR31" s="707">
        <v>0</v>
      </c>
      <c r="AS31" s="709">
        <v>0</v>
      </c>
      <c r="AT31" s="710">
        <v>0</v>
      </c>
      <c r="AU31" s="707">
        <v>0</v>
      </c>
      <c r="AV31" s="707">
        <v>0</v>
      </c>
      <c r="AW31" s="707">
        <v>0</v>
      </c>
      <c r="AX31" s="708">
        <v>0</v>
      </c>
      <c r="AY31" s="276">
        <v>0</v>
      </c>
      <c r="AZ31" s="707">
        <v>0</v>
      </c>
      <c r="BA31" s="707">
        <v>0</v>
      </c>
      <c r="BB31" s="707">
        <v>0</v>
      </c>
      <c r="BC31" s="709">
        <v>0</v>
      </c>
      <c r="BD31" s="710">
        <v>0</v>
      </c>
      <c r="BE31" s="707">
        <v>0</v>
      </c>
      <c r="BF31" s="707">
        <v>0</v>
      </c>
      <c r="BG31" s="707">
        <v>0</v>
      </c>
      <c r="BH31" s="708">
        <v>0</v>
      </c>
      <c r="BI31" s="276" t="s">
        <v>8</v>
      </c>
      <c r="BJ31" s="707">
        <v>0</v>
      </c>
      <c r="BK31" s="707" t="s">
        <v>8</v>
      </c>
      <c r="BL31" s="707" t="s">
        <v>8</v>
      </c>
      <c r="BM31" s="709" t="s">
        <v>8</v>
      </c>
      <c r="BN31" s="710">
        <v>0</v>
      </c>
      <c r="BO31" s="707" t="s">
        <v>8</v>
      </c>
      <c r="BP31" s="707">
        <v>0</v>
      </c>
      <c r="BQ31" s="707">
        <v>0</v>
      </c>
      <c r="BR31" s="708">
        <v>0</v>
      </c>
      <c r="BS31" s="276">
        <v>0</v>
      </c>
      <c r="BT31" s="707" t="s">
        <v>8</v>
      </c>
      <c r="BU31" s="707">
        <v>0</v>
      </c>
      <c r="BV31" s="707">
        <v>0</v>
      </c>
      <c r="BW31" s="709">
        <v>0</v>
      </c>
      <c r="BX31" s="710">
        <v>0</v>
      </c>
      <c r="BY31" s="707">
        <v>0</v>
      </c>
      <c r="BZ31" s="707">
        <v>0</v>
      </c>
      <c r="CA31" s="707">
        <v>0</v>
      </c>
      <c r="CB31" s="708">
        <v>0</v>
      </c>
      <c r="CC31" s="276">
        <v>0</v>
      </c>
      <c r="CD31" s="709">
        <v>0</v>
      </c>
      <c r="CE31" s="278">
        <f t="shared" si="2"/>
        <v>25</v>
      </c>
      <c r="CF31" s="53" t="str">
        <f t="shared" si="3"/>
        <v>サイアノックス乳乳</v>
      </c>
    </row>
    <row r="32" spans="1:84" s="53" customFormat="1" ht="20.100000000000001" customHeight="1">
      <c r="A32" s="1205"/>
      <c r="B32" s="480">
        <f t="shared" si="4"/>
        <v>26</v>
      </c>
      <c r="C32" s="266" t="s">
        <v>702</v>
      </c>
      <c r="D32" s="855">
        <v>26</v>
      </c>
      <c r="E32" s="482" t="s">
        <v>4</v>
      </c>
      <c r="F32" s="265" t="s">
        <v>8</v>
      </c>
      <c r="G32" s="699">
        <v>0</v>
      </c>
      <c r="H32" s="699" t="s">
        <v>8</v>
      </c>
      <c r="I32" s="699">
        <v>0</v>
      </c>
      <c r="J32" s="700">
        <v>0</v>
      </c>
      <c r="K32" s="265" t="s">
        <v>8</v>
      </c>
      <c r="L32" s="699">
        <v>0</v>
      </c>
      <c r="M32" s="699">
        <v>0</v>
      </c>
      <c r="N32" s="699">
        <v>0</v>
      </c>
      <c r="O32" s="701">
        <v>0</v>
      </c>
      <c r="P32" s="702">
        <v>0</v>
      </c>
      <c r="Q32" s="699" t="s">
        <v>22</v>
      </c>
      <c r="R32" s="699">
        <v>0</v>
      </c>
      <c r="S32" s="699">
        <v>0</v>
      </c>
      <c r="T32" s="700">
        <v>0</v>
      </c>
      <c r="U32" s="265">
        <v>0</v>
      </c>
      <c r="V32" s="699">
        <v>0</v>
      </c>
      <c r="W32" s="699">
        <v>0</v>
      </c>
      <c r="X32" s="699" t="s">
        <v>8</v>
      </c>
      <c r="Y32" s="701">
        <v>0</v>
      </c>
      <c r="Z32" s="702">
        <v>0</v>
      </c>
      <c r="AA32" s="699" t="s">
        <v>8</v>
      </c>
      <c r="AB32" s="699" t="s">
        <v>8</v>
      </c>
      <c r="AC32" s="699" t="s">
        <v>8</v>
      </c>
      <c r="AD32" s="701">
        <v>0</v>
      </c>
      <c r="AE32" s="265">
        <v>0</v>
      </c>
      <c r="AF32" s="699">
        <v>0</v>
      </c>
      <c r="AG32" s="699">
        <v>0</v>
      </c>
      <c r="AH32" s="699">
        <v>0</v>
      </c>
      <c r="AI32" s="701">
        <v>0</v>
      </c>
      <c r="AJ32" s="702">
        <v>0</v>
      </c>
      <c r="AK32" s="699">
        <v>0</v>
      </c>
      <c r="AL32" s="699" t="s">
        <v>8</v>
      </c>
      <c r="AM32" s="699">
        <v>0</v>
      </c>
      <c r="AN32" s="701">
        <v>0</v>
      </c>
      <c r="AO32" s="265">
        <v>0</v>
      </c>
      <c r="AP32" s="699" t="s">
        <v>8</v>
      </c>
      <c r="AQ32" s="699">
        <v>0</v>
      </c>
      <c r="AR32" s="699">
        <v>0</v>
      </c>
      <c r="AS32" s="701">
        <v>0</v>
      </c>
      <c r="AT32" s="702">
        <v>0</v>
      </c>
      <c r="AU32" s="699">
        <v>0</v>
      </c>
      <c r="AV32" s="699">
        <v>0</v>
      </c>
      <c r="AW32" s="699">
        <v>0</v>
      </c>
      <c r="AX32" s="700">
        <v>0</v>
      </c>
      <c r="AY32" s="265">
        <v>0</v>
      </c>
      <c r="AZ32" s="699">
        <v>0</v>
      </c>
      <c r="BA32" s="699">
        <v>0</v>
      </c>
      <c r="BB32" s="699">
        <v>0</v>
      </c>
      <c r="BC32" s="701">
        <v>0</v>
      </c>
      <c r="BD32" s="702">
        <v>0</v>
      </c>
      <c r="BE32" s="699" t="s">
        <v>8</v>
      </c>
      <c r="BF32" s="699" t="s">
        <v>8</v>
      </c>
      <c r="BG32" s="699">
        <v>0</v>
      </c>
      <c r="BH32" s="700" t="s">
        <v>8</v>
      </c>
      <c r="BI32" s="265" t="s">
        <v>8</v>
      </c>
      <c r="BJ32" s="699">
        <v>0</v>
      </c>
      <c r="BK32" s="699" t="s">
        <v>8</v>
      </c>
      <c r="BL32" s="699" t="s">
        <v>8</v>
      </c>
      <c r="BM32" s="701" t="s">
        <v>8</v>
      </c>
      <c r="BN32" s="702">
        <v>0</v>
      </c>
      <c r="BO32" s="699" t="s">
        <v>8</v>
      </c>
      <c r="BP32" s="699">
        <v>0</v>
      </c>
      <c r="BQ32" s="699">
        <v>0</v>
      </c>
      <c r="BR32" s="700">
        <v>0</v>
      </c>
      <c r="BS32" s="265">
        <v>0</v>
      </c>
      <c r="BT32" s="699">
        <v>0</v>
      </c>
      <c r="BU32" s="699">
        <v>0</v>
      </c>
      <c r="BV32" s="699" t="s">
        <v>7</v>
      </c>
      <c r="BW32" s="701">
        <v>0</v>
      </c>
      <c r="BX32" s="702">
        <v>0</v>
      </c>
      <c r="BY32" s="699">
        <v>0</v>
      </c>
      <c r="BZ32" s="699">
        <v>0</v>
      </c>
      <c r="CA32" s="699">
        <v>0</v>
      </c>
      <c r="CB32" s="700">
        <v>0</v>
      </c>
      <c r="CC32" s="265">
        <v>0</v>
      </c>
      <c r="CD32" s="701">
        <v>0</v>
      </c>
      <c r="CE32" s="267">
        <f t="shared" si="2"/>
        <v>26</v>
      </c>
      <c r="CF32" s="53" t="str">
        <f t="shared" si="3"/>
        <v>サイハロン水水</v>
      </c>
    </row>
    <row r="33" spans="1:84" s="53" customFormat="1" ht="20.100000000000001" customHeight="1">
      <c r="A33" s="1205"/>
      <c r="B33" s="489">
        <f t="shared" si="4"/>
        <v>27</v>
      </c>
      <c r="C33" s="259" t="s">
        <v>577</v>
      </c>
      <c r="D33" s="227">
        <v>27</v>
      </c>
      <c r="E33" s="464" t="s">
        <v>1</v>
      </c>
      <c r="F33" s="268" t="s">
        <v>8</v>
      </c>
      <c r="G33" s="703">
        <v>0</v>
      </c>
      <c r="H33" s="703">
        <v>0</v>
      </c>
      <c r="I33" s="703">
        <v>0</v>
      </c>
      <c r="J33" s="704">
        <v>0</v>
      </c>
      <c r="K33" s="268" t="s">
        <v>8</v>
      </c>
      <c r="L33" s="703">
        <v>0</v>
      </c>
      <c r="M33" s="703">
        <v>0</v>
      </c>
      <c r="N33" s="703">
        <v>0</v>
      </c>
      <c r="O33" s="705">
        <v>0</v>
      </c>
      <c r="P33" s="706">
        <v>0</v>
      </c>
      <c r="Q33" s="703" t="s">
        <v>22</v>
      </c>
      <c r="R33" s="703">
        <v>0</v>
      </c>
      <c r="S33" s="703">
        <v>0</v>
      </c>
      <c r="T33" s="704">
        <v>0</v>
      </c>
      <c r="U33" s="268">
        <v>0</v>
      </c>
      <c r="V33" s="703">
        <v>0</v>
      </c>
      <c r="W33" s="703">
        <v>0</v>
      </c>
      <c r="X33" s="703" t="s">
        <v>8</v>
      </c>
      <c r="Y33" s="705">
        <v>0</v>
      </c>
      <c r="Z33" s="706">
        <v>0</v>
      </c>
      <c r="AA33" s="703" t="s">
        <v>8</v>
      </c>
      <c r="AB33" s="703" t="s">
        <v>8</v>
      </c>
      <c r="AC33" s="703" t="s">
        <v>8</v>
      </c>
      <c r="AD33" s="705">
        <v>0</v>
      </c>
      <c r="AE33" s="268">
        <v>0</v>
      </c>
      <c r="AF33" s="703">
        <v>0</v>
      </c>
      <c r="AG33" s="703">
        <v>0</v>
      </c>
      <c r="AH33" s="703">
        <v>0</v>
      </c>
      <c r="AI33" s="705">
        <v>0</v>
      </c>
      <c r="AJ33" s="706" t="s">
        <v>8</v>
      </c>
      <c r="AK33" s="703">
        <v>0</v>
      </c>
      <c r="AL33" s="703" t="s">
        <v>8</v>
      </c>
      <c r="AM33" s="703">
        <v>0</v>
      </c>
      <c r="AN33" s="705">
        <v>0</v>
      </c>
      <c r="AO33" s="268">
        <v>0</v>
      </c>
      <c r="AP33" s="703">
        <v>0</v>
      </c>
      <c r="AQ33" s="703">
        <v>0</v>
      </c>
      <c r="AR33" s="703">
        <v>0</v>
      </c>
      <c r="AS33" s="705">
        <v>0</v>
      </c>
      <c r="AT33" s="706">
        <v>0</v>
      </c>
      <c r="AU33" s="703">
        <v>0</v>
      </c>
      <c r="AV33" s="703">
        <v>0</v>
      </c>
      <c r="AW33" s="703">
        <v>0</v>
      </c>
      <c r="AX33" s="704">
        <v>0</v>
      </c>
      <c r="AY33" s="268">
        <v>0</v>
      </c>
      <c r="AZ33" s="703">
        <v>0</v>
      </c>
      <c r="BA33" s="703">
        <v>0</v>
      </c>
      <c r="BB33" s="703">
        <v>0</v>
      </c>
      <c r="BC33" s="705">
        <v>0</v>
      </c>
      <c r="BD33" s="706">
        <v>0</v>
      </c>
      <c r="BE33" s="703">
        <v>0</v>
      </c>
      <c r="BF33" s="703" t="s">
        <v>8</v>
      </c>
      <c r="BG33" s="703" t="s">
        <v>8</v>
      </c>
      <c r="BH33" s="704" t="s">
        <v>8</v>
      </c>
      <c r="BI33" s="268" t="s">
        <v>8</v>
      </c>
      <c r="BJ33" s="703" t="s">
        <v>8</v>
      </c>
      <c r="BK33" s="703" t="s">
        <v>8</v>
      </c>
      <c r="BL33" s="703" t="s">
        <v>8</v>
      </c>
      <c r="BM33" s="705" t="s">
        <v>8</v>
      </c>
      <c r="BN33" s="706">
        <v>0</v>
      </c>
      <c r="BO33" s="703" t="s">
        <v>8</v>
      </c>
      <c r="BP33" s="703">
        <v>0</v>
      </c>
      <c r="BQ33" s="703">
        <v>0</v>
      </c>
      <c r="BR33" s="704">
        <v>0</v>
      </c>
      <c r="BS33" s="268">
        <v>0</v>
      </c>
      <c r="BT33" s="703" t="s">
        <v>8</v>
      </c>
      <c r="BU33" s="703">
        <v>0</v>
      </c>
      <c r="BV33" s="703" t="s">
        <v>7</v>
      </c>
      <c r="BW33" s="705">
        <v>0</v>
      </c>
      <c r="BX33" s="706">
        <v>0</v>
      </c>
      <c r="BY33" s="703">
        <v>0</v>
      </c>
      <c r="BZ33" s="703">
        <v>0</v>
      </c>
      <c r="CA33" s="703">
        <v>0</v>
      </c>
      <c r="CB33" s="704">
        <v>0</v>
      </c>
      <c r="CC33" s="268">
        <v>0</v>
      </c>
      <c r="CD33" s="705">
        <v>0</v>
      </c>
      <c r="CE33" s="269">
        <f t="shared" si="2"/>
        <v>27</v>
      </c>
      <c r="CF33" s="53" t="str">
        <f t="shared" si="3"/>
        <v>サイハロン乳乳</v>
      </c>
    </row>
    <row r="34" spans="1:84" s="53" customFormat="1" ht="20.100000000000001" customHeight="1">
      <c r="A34" s="1205"/>
      <c r="B34" s="489">
        <f t="shared" si="4"/>
        <v>28</v>
      </c>
      <c r="C34" s="259" t="s">
        <v>814</v>
      </c>
      <c r="D34" s="227">
        <v>28</v>
      </c>
      <c r="E34" s="464" t="s">
        <v>6</v>
      </c>
      <c r="F34" s="268">
        <v>0</v>
      </c>
      <c r="G34" s="703">
        <v>0</v>
      </c>
      <c r="H34" s="703">
        <v>0</v>
      </c>
      <c r="I34" s="703">
        <v>0</v>
      </c>
      <c r="J34" s="704">
        <v>0</v>
      </c>
      <c r="K34" s="268">
        <v>0</v>
      </c>
      <c r="L34" s="703">
        <v>0</v>
      </c>
      <c r="M34" s="703">
        <v>0</v>
      </c>
      <c r="N34" s="703">
        <v>0</v>
      </c>
      <c r="O34" s="705">
        <v>0</v>
      </c>
      <c r="P34" s="706" t="s">
        <v>8</v>
      </c>
      <c r="Q34" s="703" t="s">
        <v>22</v>
      </c>
      <c r="R34" s="703">
        <v>0</v>
      </c>
      <c r="S34" s="703">
        <v>0</v>
      </c>
      <c r="T34" s="704">
        <v>0</v>
      </c>
      <c r="U34" s="268">
        <v>0</v>
      </c>
      <c r="V34" s="703">
        <v>0</v>
      </c>
      <c r="W34" s="703">
        <v>0</v>
      </c>
      <c r="X34" s="703">
        <v>0</v>
      </c>
      <c r="Y34" s="705">
        <v>0</v>
      </c>
      <c r="Z34" s="706">
        <v>0</v>
      </c>
      <c r="AA34" s="703">
        <v>0</v>
      </c>
      <c r="AB34" s="703">
        <v>0</v>
      </c>
      <c r="AC34" s="703" t="s">
        <v>8</v>
      </c>
      <c r="AD34" s="705">
        <v>0</v>
      </c>
      <c r="AE34" s="268">
        <v>0</v>
      </c>
      <c r="AF34" s="703">
        <v>0</v>
      </c>
      <c r="AG34" s="703">
        <v>0</v>
      </c>
      <c r="AH34" s="703">
        <v>0</v>
      </c>
      <c r="AI34" s="705">
        <v>0</v>
      </c>
      <c r="AJ34" s="706" t="s">
        <v>8</v>
      </c>
      <c r="AK34" s="703" t="s">
        <v>8</v>
      </c>
      <c r="AL34" s="703">
        <v>0</v>
      </c>
      <c r="AM34" s="703">
        <v>0</v>
      </c>
      <c r="AN34" s="705">
        <v>0</v>
      </c>
      <c r="AO34" s="268">
        <v>0</v>
      </c>
      <c r="AP34" s="703">
        <v>0</v>
      </c>
      <c r="AQ34" s="703">
        <v>0</v>
      </c>
      <c r="AR34" s="703">
        <v>0</v>
      </c>
      <c r="AS34" s="705">
        <v>0</v>
      </c>
      <c r="AT34" s="706">
        <v>0</v>
      </c>
      <c r="AU34" s="703">
        <v>0</v>
      </c>
      <c r="AV34" s="703">
        <v>0</v>
      </c>
      <c r="AW34" s="703">
        <v>0</v>
      </c>
      <c r="AX34" s="704">
        <v>0</v>
      </c>
      <c r="AY34" s="268">
        <v>0</v>
      </c>
      <c r="AZ34" s="703">
        <v>0</v>
      </c>
      <c r="BA34" s="703">
        <v>0</v>
      </c>
      <c r="BB34" s="703">
        <v>0</v>
      </c>
      <c r="BC34" s="705">
        <v>0</v>
      </c>
      <c r="BD34" s="706">
        <v>0</v>
      </c>
      <c r="BE34" s="703">
        <v>0</v>
      </c>
      <c r="BF34" s="703">
        <v>0</v>
      </c>
      <c r="BG34" s="703">
        <v>0</v>
      </c>
      <c r="BH34" s="704">
        <v>0</v>
      </c>
      <c r="BI34" s="268" t="s">
        <v>8</v>
      </c>
      <c r="BJ34" s="703">
        <v>0</v>
      </c>
      <c r="BK34" s="703">
        <v>0</v>
      </c>
      <c r="BL34" s="703" t="s">
        <v>8</v>
      </c>
      <c r="BM34" s="705">
        <v>0</v>
      </c>
      <c r="BN34" s="706">
        <v>0</v>
      </c>
      <c r="BO34" s="703">
        <v>0</v>
      </c>
      <c r="BP34" s="703">
        <v>0</v>
      </c>
      <c r="BQ34" s="703">
        <v>0</v>
      </c>
      <c r="BR34" s="704">
        <v>0</v>
      </c>
      <c r="BS34" s="268">
        <v>0</v>
      </c>
      <c r="BT34" s="703" t="s">
        <v>8</v>
      </c>
      <c r="BU34" s="703">
        <v>0</v>
      </c>
      <c r="BV34" s="703">
        <v>0</v>
      </c>
      <c r="BW34" s="705">
        <v>0</v>
      </c>
      <c r="BX34" s="706" t="s">
        <v>8</v>
      </c>
      <c r="BY34" s="703">
        <v>0</v>
      </c>
      <c r="BZ34" s="703">
        <v>0</v>
      </c>
      <c r="CA34" s="703">
        <v>0</v>
      </c>
      <c r="CB34" s="704">
        <v>0</v>
      </c>
      <c r="CC34" s="268">
        <v>0</v>
      </c>
      <c r="CD34" s="705">
        <v>0</v>
      </c>
      <c r="CE34" s="269">
        <f t="shared" si="2"/>
        <v>28</v>
      </c>
      <c r="CF34" s="53" t="str">
        <f t="shared" si="3"/>
        <v>サブリナFLFL</v>
      </c>
    </row>
    <row r="35" spans="1:84" s="53" customFormat="1" ht="20.100000000000001" customHeight="1">
      <c r="A35" s="1205"/>
      <c r="B35" s="489">
        <f t="shared" si="4"/>
        <v>29</v>
      </c>
      <c r="C35" s="259" t="s">
        <v>634</v>
      </c>
      <c r="D35" s="227">
        <v>29</v>
      </c>
      <c r="E35" s="464" t="s">
        <v>3</v>
      </c>
      <c r="F35" s="268" t="s">
        <v>8</v>
      </c>
      <c r="G35" s="703">
        <v>0</v>
      </c>
      <c r="H35" s="703">
        <v>0</v>
      </c>
      <c r="I35" s="703" t="s">
        <v>8</v>
      </c>
      <c r="J35" s="704">
        <v>0</v>
      </c>
      <c r="K35" s="268" t="s">
        <v>8</v>
      </c>
      <c r="L35" s="703" t="s">
        <v>8</v>
      </c>
      <c r="M35" s="703" t="s">
        <v>8</v>
      </c>
      <c r="N35" s="703">
        <v>0</v>
      </c>
      <c r="O35" s="705">
        <v>0</v>
      </c>
      <c r="P35" s="706" t="s">
        <v>8</v>
      </c>
      <c r="Q35" s="703" t="s">
        <v>22</v>
      </c>
      <c r="R35" s="703">
        <v>0</v>
      </c>
      <c r="S35" s="703">
        <v>0</v>
      </c>
      <c r="T35" s="704" t="s">
        <v>8</v>
      </c>
      <c r="U35" s="268" t="s">
        <v>8</v>
      </c>
      <c r="V35" s="703" t="s">
        <v>8</v>
      </c>
      <c r="W35" s="703" t="s">
        <v>7</v>
      </c>
      <c r="X35" s="703" t="s">
        <v>8</v>
      </c>
      <c r="Y35" s="705">
        <v>0</v>
      </c>
      <c r="Z35" s="706">
        <v>0</v>
      </c>
      <c r="AA35" s="703" t="s">
        <v>8</v>
      </c>
      <c r="AB35" s="703" t="s">
        <v>8</v>
      </c>
      <c r="AC35" s="703" t="s">
        <v>8</v>
      </c>
      <c r="AD35" s="705">
        <v>0</v>
      </c>
      <c r="AE35" s="268">
        <v>0</v>
      </c>
      <c r="AF35" s="703">
        <v>0</v>
      </c>
      <c r="AG35" s="703">
        <v>0</v>
      </c>
      <c r="AH35" s="703">
        <v>0</v>
      </c>
      <c r="AI35" s="705">
        <v>0</v>
      </c>
      <c r="AJ35" s="706" t="s">
        <v>8</v>
      </c>
      <c r="AK35" s="703" t="s">
        <v>8</v>
      </c>
      <c r="AL35" s="703" t="s">
        <v>8</v>
      </c>
      <c r="AM35" s="703">
        <v>0</v>
      </c>
      <c r="AN35" s="705" t="s">
        <v>8</v>
      </c>
      <c r="AO35" s="268">
        <v>0</v>
      </c>
      <c r="AP35" s="703" t="s">
        <v>8</v>
      </c>
      <c r="AQ35" s="703">
        <v>0</v>
      </c>
      <c r="AR35" s="703">
        <v>0</v>
      </c>
      <c r="AS35" s="705">
        <v>0</v>
      </c>
      <c r="AT35" s="706">
        <v>0</v>
      </c>
      <c r="AU35" s="703" t="s">
        <v>8</v>
      </c>
      <c r="AV35" s="703">
        <v>0</v>
      </c>
      <c r="AW35" s="703">
        <v>0</v>
      </c>
      <c r="AX35" s="704" t="s">
        <v>8</v>
      </c>
      <c r="AY35" s="268" t="s">
        <v>8</v>
      </c>
      <c r="AZ35" s="703">
        <v>0</v>
      </c>
      <c r="BA35" s="703">
        <v>0</v>
      </c>
      <c r="BB35" s="703" t="s">
        <v>8</v>
      </c>
      <c r="BC35" s="705">
        <v>0</v>
      </c>
      <c r="BD35" s="706">
        <v>0</v>
      </c>
      <c r="BE35" s="703" t="s">
        <v>8</v>
      </c>
      <c r="BF35" s="703">
        <v>0</v>
      </c>
      <c r="BG35" s="703">
        <v>0</v>
      </c>
      <c r="BH35" s="704" t="s">
        <v>8</v>
      </c>
      <c r="BI35" s="268" t="s">
        <v>8</v>
      </c>
      <c r="BJ35" s="703">
        <v>0</v>
      </c>
      <c r="BK35" s="703" t="s">
        <v>8</v>
      </c>
      <c r="BL35" s="703" t="s">
        <v>8</v>
      </c>
      <c r="BM35" s="705" t="s">
        <v>8</v>
      </c>
      <c r="BN35" s="706">
        <v>0</v>
      </c>
      <c r="BO35" s="703" t="s">
        <v>8</v>
      </c>
      <c r="BP35" s="703" t="s">
        <v>8</v>
      </c>
      <c r="BQ35" s="703">
        <v>0</v>
      </c>
      <c r="BR35" s="704">
        <v>0</v>
      </c>
      <c r="BS35" s="268" t="s">
        <v>8</v>
      </c>
      <c r="BT35" s="703">
        <v>0</v>
      </c>
      <c r="BU35" s="703">
        <v>0</v>
      </c>
      <c r="BV35" s="703" t="s">
        <v>8</v>
      </c>
      <c r="BW35" s="705">
        <v>0</v>
      </c>
      <c r="BX35" s="706">
        <v>0</v>
      </c>
      <c r="BY35" s="703">
        <v>0</v>
      </c>
      <c r="BZ35" s="703">
        <v>0</v>
      </c>
      <c r="CA35" s="703">
        <v>0</v>
      </c>
      <c r="CB35" s="704" t="s">
        <v>8</v>
      </c>
      <c r="CC35" s="268" t="s">
        <v>8</v>
      </c>
      <c r="CD35" s="705">
        <v>0</v>
      </c>
      <c r="CE35" s="269">
        <f t="shared" si="2"/>
        <v>29</v>
      </c>
      <c r="CF35" s="53" t="str">
        <f t="shared" si="3"/>
        <v>ジェイエース溶溶</v>
      </c>
    </row>
    <row r="36" spans="1:84" ht="20.100000000000001" customHeight="1" thickBot="1">
      <c r="A36" s="1205"/>
      <c r="B36" s="490">
        <f t="shared" si="4"/>
        <v>30</v>
      </c>
      <c r="C36" s="271" t="s">
        <v>717</v>
      </c>
      <c r="D36" s="228">
        <v>30</v>
      </c>
      <c r="E36" s="492" t="s">
        <v>6</v>
      </c>
      <c r="F36" s="270" t="s">
        <v>8</v>
      </c>
      <c r="G36" s="711">
        <v>0</v>
      </c>
      <c r="H36" s="711">
        <v>0</v>
      </c>
      <c r="I36" s="711">
        <v>0</v>
      </c>
      <c r="J36" s="712">
        <v>0</v>
      </c>
      <c r="K36" s="270" t="s">
        <v>8</v>
      </c>
      <c r="L36" s="711">
        <v>0</v>
      </c>
      <c r="M36" s="711">
        <v>0</v>
      </c>
      <c r="N36" s="711">
        <v>0</v>
      </c>
      <c r="O36" s="713">
        <v>0</v>
      </c>
      <c r="P36" s="714">
        <v>0</v>
      </c>
      <c r="Q36" s="711" t="s">
        <v>22</v>
      </c>
      <c r="R36" s="711">
        <v>0</v>
      </c>
      <c r="S36" s="711">
        <v>0</v>
      </c>
      <c r="T36" s="712">
        <v>0</v>
      </c>
      <c r="U36" s="270" t="s">
        <v>8</v>
      </c>
      <c r="V36" s="711">
        <v>0</v>
      </c>
      <c r="W36" s="711" t="s">
        <v>8</v>
      </c>
      <c r="X36" s="711" t="s">
        <v>8</v>
      </c>
      <c r="Y36" s="713">
        <v>0</v>
      </c>
      <c r="Z36" s="714">
        <v>0</v>
      </c>
      <c r="AA36" s="711" t="s">
        <v>8</v>
      </c>
      <c r="AB36" s="711" t="s">
        <v>8</v>
      </c>
      <c r="AC36" s="711" t="s">
        <v>8</v>
      </c>
      <c r="AD36" s="713">
        <v>0</v>
      </c>
      <c r="AE36" s="270">
        <v>0</v>
      </c>
      <c r="AF36" s="711">
        <v>0</v>
      </c>
      <c r="AG36" s="711">
        <v>0</v>
      </c>
      <c r="AH36" s="711">
        <v>0</v>
      </c>
      <c r="AI36" s="713">
        <v>0</v>
      </c>
      <c r="AJ36" s="714">
        <v>0</v>
      </c>
      <c r="AK36" s="711">
        <v>0</v>
      </c>
      <c r="AL36" s="711" t="s">
        <v>8</v>
      </c>
      <c r="AM36" s="711">
        <v>0</v>
      </c>
      <c r="AN36" s="713">
        <v>0</v>
      </c>
      <c r="AO36" s="270">
        <v>0</v>
      </c>
      <c r="AP36" s="711">
        <v>0</v>
      </c>
      <c r="AQ36" s="711">
        <v>0</v>
      </c>
      <c r="AR36" s="711">
        <v>0</v>
      </c>
      <c r="AS36" s="713">
        <v>0</v>
      </c>
      <c r="AT36" s="714">
        <v>0</v>
      </c>
      <c r="AU36" s="711" t="s">
        <v>8</v>
      </c>
      <c r="AV36" s="711">
        <v>0</v>
      </c>
      <c r="AW36" s="711" t="s">
        <v>8</v>
      </c>
      <c r="AX36" s="712" t="s">
        <v>8</v>
      </c>
      <c r="AY36" s="270">
        <v>0</v>
      </c>
      <c r="AZ36" s="711">
        <v>0</v>
      </c>
      <c r="BA36" s="711">
        <v>0</v>
      </c>
      <c r="BB36" s="711" t="s">
        <v>8</v>
      </c>
      <c r="BC36" s="713">
        <v>0</v>
      </c>
      <c r="BD36" s="714">
        <v>0</v>
      </c>
      <c r="BE36" s="711">
        <v>0</v>
      </c>
      <c r="BF36" s="711" t="s">
        <v>8</v>
      </c>
      <c r="BG36" s="711" t="s">
        <v>8</v>
      </c>
      <c r="BH36" s="712" t="s">
        <v>8</v>
      </c>
      <c r="BI36" s="270">
        <v>0</v>
      </c>
      <c r="BJ36" s="711" t="s">
        <v>8</v>
      </c>
      <c r="BK36" s="711" t="s">
        <v>8</v>
      </c>
      <c r="BL36" s="711" t="s">
        <v>8</v>
      </c>
      <c r="BM36" s="713" t="s">
        <v>8</v>
      </c>
      <c r="BN36" s="714">
        <v>0</v>
      </c>
      <c r="BO36" s="711" t="s">
        <v>8</v>
      </c>
      <c r="BP36" s="711">
        <v>0</v>
      </c>
      <c r="BQ36" s="711">
        <v>0</v>
      </c>
      <c r="BR36" s="712">
        <v>0</v>
      </c>
      <c r="BS36" s="270">
        <v>0</v>
      </c>
      <c r="BT36" s="711">
        <v>0</v>
      </c>
      <c r="BU36" s="711">
        <v>0</v>
      </c>
      <c r="BV36" s="711">
        <v>0</v>
      </c>
      <c r="BW36" s="713">
        <v>0</v>
      </c>
      <c r="BX36" s="714">
        <v>0</v>
      </c>
      <c r="BY36" s="711">
        <v>0</v>
      </c>
      <c r="BZ36" s="711" t="s">
        <v>8</v>
      </c>
      <c r="CA36" s="711">
        <v>0</v>
      </c>
      <c r="CB36" s="712">
        <v>0</v>
      </c>
      <c r="CC36" s="270">
        <v>0</v>
      </c>
      <c r="CD36" s="713">
        <v>0</v>
      </c>
      <c r="CE36" s="272">
        <f t="shared" si="2"/>
        <v>30</v>
      </c>
      <c r="CF36" s="56" t="str">
        <f t="shared" si="3"/>
        <v>スカウトFLFL</v>
      </c>
    </row>
    <row r="37" spans="1:84" s="53" customFormat="1" ht="20.100000000000001" customHeight="1">
      <c r="A37" s="1205"/>
      <c r="B37" s="456">
        <f t="shared" si="4"/>
        <v>31</v>
      </c>
      <c r="C37" s="274" t="s">
        <v>499</v>
      </c>
      <c r="D37" s="853">
        <v>31</v>
      </c>
      <c r="E37" s="456" t="s">
        <v>13</v>
      </c>
      <c r="F37" s="273" t="s">
        <v>8</v>
      </c>
      <c r="G37" s="715">
        <v>0</v>
      </c>
      <c r="H37" s="715" t="s">
        <v>7</v>
      </c>
      <c r="I37" s="715">
        <v>0</v>
      </c>
      <c r="J37" s="716">
        <v>0</v>
      </c>
      <c r="K37" s="273" t="s">
        <v>8</v>
      </c>
      <c r="L37" s="715" t="s">
        <v>8</v>
      </c>
      <c r="M37" s="715">
        <v>0</v>
      </c>
      <c r="N37" s="715">
        <v>0</v>
      </c>
      <c r="O37" s="717" t="s">
        <v>8</v>
      </c>
      <c r="P37" s="718" t="s">
        <v>8</v>
      </c>
      <c r="Q37" s="715" t="s">
        <v>22</v>
      </c>
      <c r="R37" s="715">
        <v>0</v>
      </c>
      <c r="S37" s="715">
        <v>0</v>
      </c>
      <c r="T37" s="716" t="s">
        <v>8</v>
      </c>
      <c r="U37" s="273">
        <v>0</v>
      </c>
      <c r="V37" s="715" t="s">
        <v>8</v>
      </c>
      <c r="W37" s="715" t="s">
        <v>8</v>
      </c>
      <c r="X37" s="715" t="s">
        <v>8</v>
      </c>
      <c r="Y37" s="717" t="s">
        <v>8</v>
      </c>
      <c r="Z37" s="718" t="s">
        <v>8</v>
      </c>
      <c r="AA37" s="715" t="s">
        <v>8</v>
      </c>
      <c r="AB37" s="715" t="s">
        <v>8</v>
      </c>
      <c r="AC37" s="715" t="s">
        <v>8</v>
      </c>
      <c r="AD37" s="717">
        <v>0</v>
      </c>
      <c r="AE37" s="273">
        <v>0</v>
      </c>
      <c r="AF37" s="715" t="s">
        <v>8</v>
      </c>
      <c r="AG37" s="715" t="s">
        <v>8</v>
      </c>
      <c r="AH37" s="715" t="s">
        <v>8</v>
      </c>
      <c r="AI37" s="717">
        <v>0</v>
      </c>
      <c r="AJ37" s="718">
        <v>0</v>
      </c>
      <c r="AK37" s="715" t="s">
        <v>8</v>
      </c>
      <c r="AL37" s="715">
        <v>0</v>
      </c>
      <c r="AM37" s="715">
        <v>0</v>
      </c>
      <c r="AN37" s="717" t="s">
        <v>8</v>
      </c>
      <c r="AO37" s="273">
        <v>0</v>
      </c>
      <c r="AP37" s="715">
        <v>0</v>
      </c>
      <c r="AQ37" s="715">
        <v>0</v>
      </c>
      <c r="AR37" s="715">
        <v>0</v>
      </c>
      <c r="AS37" s="717" t="s">
        <v>8</v>
      </c>
      <c r="AT37" s="718" t="s">
        <v>8</v>
      </c>
      <c r="AU37" s="715">
        <v>0</v>
      </c>
      <c r="AV37" s="715">
        <v>0</v>
      </c>
      <c r="AW37" s="715">
        <v>0</v>
      </c>
      <c r="AX37" s="716" t="s">
        <v>8</v>
      </c>
      <c r="AY37" s="273" t="s">
        <v>8</v>
      </c>
      <c r="AZ37" s="715" t="s">
        <v>8</v>
      </c>
      <c r="BA37" s="715" t="s">
        <v>8</v>
      </c>
      <c r="BB37" s="715" t="s">
        <v>8</v>
      </c>
      <c r="BC37" s="717">
        <v>0</v>
      </c>
      <c r="BD37" s="718">
        <v>0</v>
      </c>
      <c r="BE37" s="715">
        <v>0</v>
      </c>
      <c r="BF37" s="715">
        <v>0</v>
      </c>
      <c r="BG37" s="715" t="s">
        <v>8</v>
      </c>
      <c r="BH37" s="716" t="s">
        <v>8</v>
      </c>
      <c r="BI37" s="273" t="s">
        <v>8</v>
      </c>
      <c r="BJ37" s="715" t="s">
        <v>8</v>
      </c>
      <c r="BK37" s="715" t="s">
        <v>8</v>
      </c>
      <c r="BL37" s="715" t="s">
        <v>8</v>
      </c>
      <c r="BM37" s="717" t="s">
        <v>8</v>
      </c>
      <c r="BN37" s="718">
        <v>0</v>
      </c>
      <c r="BO37" s="715" t="s">
        <v>8</v>
      </c>
      <c r="BP37" s="715" t="s">
        <v>8</v>
      </c>
      <c r="BQ37" s="715">
        <v>0</v>
      </c>
      <c r="BR37" s="716" t="s">
        <v>8</v>
      </c>
      <c r="BS37" s="273" t="s">
        <v>8</v>
      </c>
      <c r="BT37" s="715" t="s">
        <v>8</v>
      </c>
      <c r="BU37" s="715" t="s">
        <v>8</v>
      </c>
      <c r="BV37" s="715">
        <v>0</v>
      </c>
      <c r="BW37" s="717">
        <v>0</v>
      </c>
      <c r="BX37" s="718">
        <v>0</v>
      </c>
      <c r="BY37" s="715">
        <v>0</v>
      </c>
      <c r="BZ37" s="715">
        <v>0</v>
      </c>
      <c r="CA37" s="715">
        <v>0</v>
      </c>
      <c r="CB37" s="716">
        <v>0</v>
      </c>
      <c r="CC37" s="273">
        <v>0</v>
      </c>
      <c r="CD37" s="717">
        <v>0</v>
      </c>
      <c r="CE37" s="275">
        <f t="shared" si="2"/>
        <v>31</v>
      </c>
      <c r="CF37" s="53" t="str">
        <f t="shared" si="3"/>
        <v>スタークル顆顆</v>
      </c>
    </row>
    <row r="38" spans="1:84" s="53" customFormat="1" ht="20.100000000000001" customHeight="1">
      <c r="A38" s="1205"/>
      <c r="B38" s="464">
        <f t="shared" si="4"/>
        <v>32</v>
      </c>
      <c r="C38" s="259" t="s">
        <v>754</v>
      </c>
      <c r="D38" s="227">
        <v>32</v>
      </c>
      <c r="E38" s="464" t="s">
        <v>13</v>
      </c>
      <c r="F38" s="268" t="s">
        <v>8</v>
      </c>
      <c r="G38" s="703">
        <v>0</v>
      </c>
      <c r="H38" s="703">
        <v>0</v>
      </c>
      <c r="I38" s="703" t="s">
        <v>8</v>
      </c>
      <c r="J38" s="704" t="s">
        <v>8</v>
      </c>
      <c r="K38" s="268" t="s">
        <v>8</v>
      </c>
      <c r="L38" s="703" t="s">
        <v>8</v>
      </c>
      <c r="M38" s="703">
        <v>0</v>
      </c>
      <c r="N38" s="703" t="s">
        <v>8</v>
      </c>
      <c r="O38" s="705" t="s">
        <v>8</v>
      </c>
      <c r="P38" s="706">
        <v>0</v>
      </c>
      <c r="Q38" s="703" t="s">
        <v>22</v>
      </c>
      <c r="R38" s="703" t="s">
        <v>8</v>
      </c>
      <c r="S38" s="703">
        <v>0</v>
      </c>
      <c r="T38" s="704">
        <v>0</v>
      </c>
      <c r="U38" s="268" t="s">
        <v>8</v>
      </c>
      <c r="V38" s="703">
        <v>0</v>
      </c>
      <c r="W38" s="703" t="s">
        <v>8</v>
      </c>
      <c r="X38" s="703" t="s">
        <v>8</v>
      </c>
      <c r="Y38" s="705" t="s">
        <v>8</v>
      </c>
      <c r="Z38" s="706" t="s">
        <v>8</v>
      </c>
      <c r="AA38" s="703">
        <v>0</v>
      </c>
      <c r="AB38" s="703">
        <v>0</v>
      </c>
      <c r="AC38" s="703" t="s">
        <v>8</v>
      </c>
      <c r="AD38" s="705">
        <v>0</v>
      </c>
      <c r="AE38" s="268">
        <v>0</v>
      </c>
      <c r="AF38" s="703">
        <v>0</v>
      </c>
      <c r="AG38" s="703" t="s">
        <v>8</v>
      </c>
      <c r="AH38" s="703" t="s">
        <v>8</v>
      </c>
      <c r="AI38" s="705">
        <v>0</v>
      </c>
      <c r="AJ38" s="706" t="s">
        <v>8</v>
      </c>
      <c r="AK38" s="703">
        <v>0</v>
      </c>
      <c r="AL38" s="703">
        <v>0</v>
      </c>
      <c r="AM38" s="703">
        <v>0</v>
      </c>
      <c r="AN38" s="705">
        <v>0</v>
      </c>
      <c r="AO38" s="268">
        <v>0</v>
      </c>
      <c r="AP38" s="703">
        <v>0</v>
      </c>
      <c r="AQ38" s="703">
        <v>0</v>
      </c>
      <c r="AR38" s="703">
        <v>0</v>
      </c>
      <c r="AS38" s="705" t="s">
        <v>8</v>
      </c>
      <c r="AT38" s="706">
        <v>0</v>
      </c>
      <c r="AU38" s="703">
        <v>0</v>
      </c>
      <c r="AV38" s="703">
        <v>0</v>
      </c>
      <c r="AW38" s="703" t="s">
        <v>8</v>
      </c>
      <c r="AX38" s="704" t="s">
        <v>8</v>
      </c>
      <c r="AY38" s="268">
        <v>0</v>
      </c>
      <c r="AZ38" s="703" t="s">
        <v>8</v>
      </c>
      <c r="BA38" s="703" t="s">
        <v>8</v>
      </c>
      <c r="BB38" s="703">
        <v>0</v>
      </c>
      <c r="BC38" s="705">
        <v>0</v>
      </c>
      <c r="BD38" s="706" t="s">
        <v>8</v>
      </c>
      <c r="BE38" s="703">
        <v>0</v>
      </c>
      <c r="BF38" s="703" t="s">
        <v>8</v>
      </c>
      <c r="BG38" s="703">
        <v>0</v>
      </c>
      <c r="BH38" s="704" t="s">
        <v>8</v>
      </c>
      <c r="BI38" s="268" t="s">
        <v>8</v>
      </c>
      <c r="BJ38" s="703" t="s">
        <v>8</v>
      </c>
      <c r="BK38" s="703" t="s">
        <v>8</v>
      </c>
      <c r="BL38" s="703" t="s">
        <v>8</v>
      </c>
      <c r="BM38" s="705" t="s">
        <v>8</v>
      </c>
      <c r="BN38" s="706">
        <v>0</v>
      </c>
      <c r="BO38" s="703" t="s">
        <v>8</v>
      </c>
      <c r="BP38" s="703" t="s">
        <v>8</v>
      </c>
      <c r="BQ38" s="703">
        <v>0</v>
      </c>
      <c r="BR38" s="704">
        <v>0</v>
      </c>
      <c r="BS38" s="268">
        <v>0</v>
      </c>
      <c r="BT38" s="703" t="s">
        <v>8</v>
      </c>
      <c r="BU38" s="703">
        <v>0</v>
      </c>
      <c r="BV38" s="703" t="s">
        <v>8</v>
      </c>
      <c r="BW38" s="705">
        <v>0</v>
      </c>
      <c r="BX38" s="706" t="s">
        <v>8</v>
      </c>
      <c r="BY38" s="703">
        <v>0</v>
      </c>
      <c r="BZ38" s="703" t="s">
        <v>8</v>
      </c>
      <c r="CA38" s="703" t="s">
        <v>8</v>
      </c>
      <c r="CB38" s="704" t="s">
        <v>8</v>
      </c>
      <c r="CC38" s="268" t="s">
        <v>8</v>
      </c>
      <c r="CD38" s="705">
        <v>0</v>
      </c>
      <c r="CE38" s="269">
        <f t="shared" si="2"/>
        <v>32</v>
      </c>
      <c r="CF38" s="53" t="str">
        <f t="shared" si="3"/>
        <v>スピノエース顆顆</v>
      </c>
    </row>
    <row r="39" spans="1:84" s="53" customFormat="1" ht="20.100000000000001" customHeight="1">
      <c r="A39" s="1205"/>
      <c r="B39" s="464">
        <f t="shared" si="4"/>
        <v>33</v>
      </c>
      <c r="C39" s="259" t="s">
        <v>755</v>
      </c>
      <c r="D39" s="227">
        <v>33</v>
      </c>
      <c r="E39" s="464" t="s">
        <v>13</v>
      </c>
      <c r="F39" s="268" t="s">
        <v>8</v>
      </c>
      <c r="G39" s="703">
        <v>0</v>
      </c>
      <c r="H39" s="703" t="s">
        <v>8</v>
      </c>
      <c r="I39" s="703" t="s">
        <v>8</v>
      </c>
      <c r="J39" s="704" t="s">
        <v>8</v>
      </c>
      <c r="K39" s="268" t="s">
        <v>8</v>
      </c>
      <c r="L39" s="703" t="s">
        <v>8</v>
      </c>
      <c r="M39" s="703" t="s">
        <v>8</v>
      </c>
      <c r="N39" s="703">
        <v>0</v>
      </c>
      <c r="O39" s="705" t="s">
        <v>8</v>
      </c>
      <c r="P39" s="706">
        <v>0</v>
      </c>
      <c r="Q39" s="703" t="s">
        <v>22</v>
      </c>
      <c r="R39" s="703" t="s">
        <v>8</v>
      </c>
      <c r="S39" s="703">
        <v>0</v>
      </c>
      <c r="T39" s="704">
        <v>0</v>
      </c>
      <c r="U39" s="268" t="s">
        <v>8</v>
      </c>
      <c r="V39" s="703">
        <v>0</v>
      </c>
      <c r="W39" s="703" t="s">
        <v>8</v>
      </c>
      <c r="X39" s="703">
        <v>0</v>
      </c>
      <c r="Y39" s="705" t="s">
        <v>8</v>
      </c>
      <c r="Z39" s="706">
        <v>0</v>
      </c>
      <c r="AA39" s="703">
        <v>0</v>
      </c>
      <c r="AB39" s="703" t="s">
        <v>8</v>
      </c>
      <c r="AC39" s="703" t="s">
        <v>8</v>
      </c>
      <c r="AD39" s="705">
        <v>0</v>
      </c>
      <c r="AE39" s="268" t="s">
        <v>8</v>
      </c>
      <c r="AF39" s="703" t="s">
        <v>8</v>
      </c>
      <c r="AG39" s="703">
        <v>0</v>
      </c>
      <c r="AH39" s="703" t="s">
        <v>8</v>
      </c>
      <c r="AI39" s="705" t="s">
        <v>8</v>
      </c>
      <c r="AJ39" s="706">
        <v>0</v>
      </c>
      <c r="AK39" s="703">
        <v>0</v>
      </c>
      <c r="AL39" s="703">
        <v>0</v>
      </c>
      <c r="AM39" s="703" t="s">
        <v>8</v>
      </c>
      <c r="AN39" s="705" t="s">
        <v>8</v>
      </c>
      <c r="AO39" s="268">
        <v>0</v>
      </c>
      <c r="AP39" s="703">
        <v>0</v>
      </c>
      <c r="AQ39" s="703">
        <v>0</v>
      </c>
      <c r="AR39" s="703">
        <v>0</v>
      </c>
      <c r="AS39" s="705" t="s">
        <v>8</v>
      </c>
      <c r="AT39" s="706">
        <v>0</v>
      </c>
      <c r="AU39" s="703">
        <v>0</v>
      </c>
      <c r="AV39" s="703">
        <v>0</v>
      </c>
      <c r="AW39" s="703" t="s">
        <v>8</v>
      </c>
      <c r="AX39" s="704" t="s">
        <v>8</v>
      </c>
      <c r="AY39" s="268">
        <v>0</v>
      </c>
      <c r="AZ39" s="703" t="s">
        <v>8</v>
      </c>
      <c r="BA39" s="703">
        <v>0</v>
      </c>
      <c r="BB39" s="703" t="s">
        <v>8</v>
      </c>
      <c r="BC39" s="705">
        <v>0</v>
      </c>
      <c r="BD39" s="706" t="s">
        <v>8</v>
      </c>
      <c r="BE39" s="703">
        <v>0</v>
      </c>
      <c r="BF39" s="703" t="s">
        <v>8</v>
      </c>
      <c r="BG39" s="703" t="s">
        <v>8</v>
      </c>
      <c r="BH39" s="704" t="s">
        <v>8</v>
      </c>
      <c r="BI39" s="268" t="s">
        <v>8</v>
      </c>
      <c r="BJ39" s="703">
        <v>0</v>
      </c>
      <c r="BK39" s="703" t="s">
        <v>8</v>
      </c>
      <c r="BL39" s="703" t="s">
        <v>8</v>
      </c>
      <c r="BM39" s="705">
        <v>0</v>
      </c>
      <c r="BN39" s="706">
        <v>0</v>
      </c>
      <c r="BO39" s="703" t="s">
        <v>8</v>
      </c>
      <c r="BP39" s="703">
        <v>0</v>
      </c>
      <c r="BQ39" s="703">
        <v>0</v>
      </c>
      <c r="BR39" s="704" t="s">
        <v>8</v>
      </c>
      <c r="BS39" s="268">
        <v>0</v>
      </c>
      <c r="BT39" s="703" t="s">
        <v>8</v>
      </c>
      <c r="BU39" s="703" t="s">
        <v>8</v>
      </c>
      <c r="BV39" s="703" t="s">
        <v>8</v>
      </c>
      <c r="BW39" s="705" t="s">
        <v>8</v>
      </c>
      <c r="BX39" s="706" t="s">
        <v>8</v>
      </c>
      <c r="BY39" s="703">
        <v>0</v>
      </c>
      <c r="BZ39" s="703" t="s">
        <v>8</v>
      </c>
      <c r="CA39" s="703" t="s">
        <v>8</v>
      </c>
      <c r="CB39" s="704">
        <v>0</v>
      </c>
      <c r="CC39" s="268">
        <v>0</v>
      </c>
      <c r="CD39" s="705">
        <v>0</v>
      </c>
      <c r="CE39" s="269">
        <f t="shared" si="2"/>
        <v>33</v>
      </c>
      <c r="CF39" s="53" t="str">
        <f t="shared" si="3"/>
        <v>ゼンターリ顆顆</v>
      </c>
    </row>
    <row r="40" spans="1:84" s="53" customFormat="1" ht="20.100000000000001" customHeight="1">
      <c r="A40" s="1205"/>
      <c r="B40" s="464">
        <f t="shared" si="4"/>
        <v>34</v>
      </c>
      <c r="C40" s="259" t="s">
        <v>718</v>
      </c>
      <c r="D40" s="227">
        <v>34</v>
      </c>
      <c r="E40" s="464" t="s">
        <v>4</v>
      </c>
      <c r="F40" s="268" t="s">
        <v>8</v>
      </c>
      <c r="G40" s="703">
        <v>0</v>
      </c>
      <c r="H40" s="703">
        <v>0</v>
      </c>
      <c r="I40" s="703">
        <v>0</v>
      </c>
      <c r="J40" s="704">
        <v>0</v>
      </c>
      <c r="K40" s="268" t="s">
        <v>8</v>
      </c>
      <c r="L40" s="703">
        <v>0</v>
      </c>
      <c r="M40" s="703">
        <v>0</v>
      </c>
      <c r="N40" s="703">
        <v>0</v>
      </c>
      <c r="O40" s="705">
        <v>0</v>
      </c>
      <c r="P40" s="706">
        <v>0</v>
      </c>
      <c r="Q40" s="703" t="s">
        <v>22</v>
      </c>
      <c r="R40" s="703">
        <v>0</v>
      </c>
      <c r="S40" s="703">
        <v>0</v>
      </c>
      <c r="T40" s="704">
        <v>0</v>
      </c>
      <c r="U40" s="268">
        <v>0</v>
      </c>
      <c r="V40" s="703">
        <v>0</v>
      </c>
      <c r="W40" s="703">
        <v>0</v>
      </c>
      <c r="X40" s="703">
        <v>0</v>
      </c>
      <c r="Y40" s="705">
        <v>0</v>
      </c>
      <c r="Z40" s="706">
        <v>0</v>
      </c>
      <c r="AA40" s="703" t="s">
        <v>8</v>
      </c>
      <c r="AB40" s="703" t="s">
        <v>8</v>
      </c>
      <c r="AC40" s="703" t="s">
        <v>8</v>
      </c>
      <c r="AD40" s="705">
        <v>0</v>
      </c>
      <c r="AE40" s="268">
        <v>0</v>
      </c>
      <c r="AF40" s="703">
        <v>0</v>
      </c>
      <c r="AG40" s="703">
        <v>0</v>
      </c>
      <c r="AH40" s="703">
        <v>0</v>
      </c>
      <c r="AI40" s="705">
        <v>0</v>
      </c>
      <c r="AJ40" s="706">
        <v>0</v>
      </c>
      <c r="AK40" s="703">
        <v>0</v>
      </c>
      <c r="AL40" s="703" t="s">
        <v>8</v>
      </c>
      <c r="AM40" s="703">
        <v>0</v>
      </c>
      <c r="AN40" s="705">
        <v>0</v>
      </c>
      <c r="AO40" s="268">
        <v>0</v>
      </c>
      <c r="AP40" s="703">
        <v>0</v>
      </c>
      <c r="AQ40" s="703">
        <v>0</v>
      </c>
      <c r="AR40" s="703">
        <v>0</v>
      </c>
      <c r="AS40" s="705">
        <v>0</v>
      </c>
      <c r="AT40" s="706">
        <v>0</v>
      </c>
      <c r="AU40" s="703">
        <v>0</v>
      </c>
      <c r="AV40" s="703">
        <v>0</v>
      </c>
      <c r="AW40" s="703">
        <v>0</v>
      </c>
      <c r="AX40" s="704">
        <v>0</v>
      </c>
      <c r="AY40" s="268">
        <v>0</v>
      </c>
      <c r="AZ40" s="703">
        <v>0</v>
      </c>
      <c r="BA40" s="703">
        <v>0</v>
      </c>
      <c r="BB40" s="703">
        <v>0</v>
      </c>
      <c r="BC40" s="705">
        <v>0</v>
      </c>
      <c r="BD40" s="706">
        <v>0</v>
      </c>
      <c r="BE40" s="703">
        <v>0</v>
      </c>
      <c r="BF40" s="703">
        <v>0</v>
      </c>
      <c r="BG40" s="703">
        <v>0</v>
      </c>
      <c r="BH40" s="704" t="s">
        <v>8</v>
      </c>
      <c r="BI40" s="268" t="s">
        <v>8</v>
      </c>
      <c r="BJ40" s="703">
        <v>0</v>
      </c>
      <c r="BK40" s="703" t="s">
        <v>8</v>
      </c>
      <c r="BL40" s="703" t="s">
        <v>8</v>
      </c>
      <c r="BM40" s="705" t="s">
        <v>8</v>
      </c>
      <c r="BN40" s="706">
        <v>0</v>
      </c>
      <c r="BO40" s="703" t="s">
        <v>8</v>
      </c>
      <c r="BP40" s="703">
        <v>0</v>
      </c>
      <c r="BQ40" s="703">
        <v>0</v>
      </c>
      <c r="BR40" s="704">
        <v>0</v>
      </c>
      <c r="BS40" s="268">
        <v>0</v>
      </c>
      <c r="BT40" s="703">
        <v>0</v>
      </c>
      <c r="BU40" s="703">
        <v>0</v>
      </c>
      <c r="BV40" s="703">
        <v>0</v>
      </c>
      <c r="BW40" s="705">
        <v>0</v>
      </c>
      <c r="BX40" s="706">
        <v>0</v>
      </c>
      <c r="BY40" s="703">
        <v>0</v>
      </c>
      <c r="BZ40" s="703">
        <v>0</v>
      </c>
      <c r="CA40" s="703">
        <v>0</v>
      </c>
      <c r="CB40" s="704">
        <v>0</v>
      </c>
      <c r="CC40" s="268">
        <v>0</v>
      </c>
      <c r="CD40" s="705">
        <v>0</v>
      </c>
      <c r="CE40" s="269">
        <f t="shared" si="2"/>
        <v>34</v>
      </c>
      <c r="CF40" s="53" t="str">
        <f t="shared" si="3"/>
        <v>ダイアジノン水水</v>
      </c>
    </row>
    <row r="41" spans="1:84" s="53" customFormat="1" ht="20.100000000000001" customHeight="1" thickBot="1">
      <c r="A41" s="1205"/>
      <c r="B41" s="472">
        <f t="shared" si="4"/>
        <v>35</v>
      </c>
      <c r="C41" s="277" t="s">
        <v>703</v>
      </c>
      <c r="D41" s="854">
        <v>35</v>
      </c>
      <c r="E41" s="472" t="s">
        <v>1</v>
      </c>
      <c r="F41" s="276" t="s">
        <v>22</v>
      </c>
      <c r="G41" s="707" t="s">
        <v>22</v>
      </c>
      <c r="H41" s="707" t="s">
        <v>8</v>
      </c>
      <c r="I41" s="707">
        <v>0</v>
      </c>
      <c r="J41" s="708">
        <v>0</v>
      </c>
      <c r="K41" s="276" t="s">
        <v>8</v>
      </c>
      <c r="L41" s="707">
        <v>0</v>
      </c>
      <c r="M41" s="707">
        <v>0</v>
      </c>
      <c r="N41" s="707">
        <v>0</v>
      </c>
      <c r="O41" s="709">
        <v>0</v>
      </c>
      <c r="P41" s="710">
        <v>0</v>
      </c>
      <c r="Q41" s="707" t="s">
        <v>22</v>
      </c>
      <c r="R41" s="707">
        <v>0</v>
      </c>
      <c r="S41" s="707">
        <v>0</v>
      </c>
      <c r="T41" s="708" t="s">
        <v>8</v>
      </c>
      <c r="U41" s="276">
        <v>0</v>
      </c>
      <c r="V41" s="707">
        <v>0</v>
      </c>
      <c r="W41" s="707">
        <v>0</v>
      </c>
      <c r="X41" s="707" t="s">
        <v>8</v>
      </c>
      <c r="Y41" s="709" t="s">
        <v>8</v>
      </c>
      <c r="Z41" s="710">
        <v>0</v>
      </c>
      <c r="AA41" s="707" t="s">
        <v>8</v>
      </c>
      <c r="AB41" s="707" t="s">
        <v>8</v>
      </c>
      <c r="AC41" s="707" t="s">
        <v>8</v>
      </c>
      <c r="AD41" s="709">
        <v>0</v>
      </c>
      <c r="AE41" s="276">
        <v>0</v>
      </c>
      <c r="AF41" s="707">
        <v>0</v>
      </c>
      <c r="AG41" s="707">
        <v>0</v>
      </c>
      <c r="AH41" s="707" t="s">
        <v>8</v>
      </c>
      <c r="AI41" s="709">
        <v>0</v>
      </c>
      <c r="AJ41" s="710" t="s">
        <v>8</v>
      </c>
      <c r="AK41" s="707">
        <v>0</v>
      </c>
      <c r="AL41" s="707" t="s">
        <v>8</v>
      </c>
      <c r="AM41" s="707">
        <v>0</v>
      </c>
      <c r="AN41" s="709">
        <v>0</v>
      </c>
      <c r="AO41" s="276">
        <v>0</v>
      </c>
      <c r="AP41" s="707" t="s">
        <v>8</v>
      </c>
      <c r="AQ41" s="707">
        <v>0</v>
      </c>
      <c r="AR41" s="707">
        <v>0</v>
      </c>
      <c r="AS41" s="709">
        <v>0</v>
      </c>
      <c r="AT41" s="710">
        <v>0</v>
      </c>
      <c r="AU41" s="707">
        <v>0</v>
      </c>
      <c r="AV41" s="707">
        <v>0</v>
      </c>
      <c r="AW41" s="707">
        <v>0</v>
      </c>
      <c r="AX41" s="708">
        <v>0</v>
      </c>
      <c r="AY41" s="276">
        <v>0</v>
      </c>
      <c r="AZ41" s="707">
        <v>0</v>
      </c>
      <c r="BA41" s="707">
        <v>0</v>
      </c>
      <c r="BB41" s="707" t="s">
        <v>8</v>
      </c>
      <c r="BC41" s="709">
        <v>0</v>
      </c>
      <c r="BD41" s="710">
        <v>0</v>
      </c>
      <c r="BE41" s="707" t="s">
        <v>8</v>
      </c>
      <c r="BF41" s="707">
        <v>0</v>
      </c>
      <c r="BG41" s="707">
        <v>0</v>
      </c>
      <c r="BH41" s="708" t="s">
        <v>8</v>
      </c>
      <c r="BI41" s="276" t="s">
        <v>8</v>
      </c>
      <c r="BJ41" s="707">
        <v>0</v>
      </c>
      <c r="BK41" s="707" t="s">
        <v>8</v>
      </c>
      <c r="BL41" s="707" t="s">
        <v>8</v>
      </c>
      <c r="BM41" s="709" t="s">
        <v>8</v>
      </c>
      <c r="BN41" s="710" t="s">
        <v>8</v>
      </c>
      <c r="BO41" s="707" t="s">
        <v>8</v>
      </c>
      <c r="BP41" s="707">
        <v>0</v>
      </c>
      <c r="BQ41" s="707">
        <v>0</v>
      </c>
      <c r="BR41" s="708">
        <v>0</v>
      </c>
      <c r="BS41" s="276">
        <v>0</v>
      </c>
      <c r="BT41" s="707" t="s">
        <v>8</v>
      </c>
      <c r="BU41" s="707">
        <v>0</v>
      </c>
      <c r="BV41" s="707">
        <v>0</v>
      </c>
      <c r="BW41" s="709">
        <v>0</v>
      </c>
      <c r="BX41" s="710">
        <v>0</v>
      </c>
      <c r="BY41" s="707">
        <v>0</v>
      </c>
      <c r="BZ41" s="707">
        <v>0</v>
      </c>
      <c r="CA41" s="707">
        <v>0</v>
      </c>
      <c r="CB41" s="708">
        <v>0</v>
      </c>
      <c r="CC41" s="276">
        <v>0</v>
      </c>
      <c r="CD41" s="709">
        <v>0</v>
      </c>
      <c r="CE41" s="278">
        <f t="shared" si="2"/>
        <v>35</v>
      </c>
      <c r="CF41" s="53" t="str">
        <f t="shared" si="3"/>
        <v>ダイアジノン乳乳</v>
      </c>
    </row>
    <row r="42" spans="1:84" s="53" customFormat="1" ht="20.100000000000001" customHeight="1">
      <c r="A42" s="1205"/>
      <c r="B42" s="480">
        <f t="shared" si="4"/>
        <v>36</v>
      </c>
      <c r="C42" s="266" t="s">
        <v>109</v>
      </c>
      <c r="D42" s="855">
        <v>36</v>
      </c>
      <c r="E42" s="482" t="s">
        <v>3</v>
      </c>
      <c r="F42" s="265" t="s">
        <v>8</v>
      </c>
      <c r="G42" s="699">
        <v>0</v>
      </c>
      <c r="H42" s="699" t="s">
        <v>7</v>
      </c>
      <c r="I42" s="699">
        <v>0</v>
      </c>
      <c r="J42" s="700">
        <v>0</v>
      </c>
      <c r="K42" s="265">
        <v>0</v>
      </c>
      <c r="L42" s="699">
        <v>0</v>
      </c>
      <c r="M42" s="699">
        <v>0</v>
      </c>
      <c r="N42" s="699">
        <v>0</v>
      </c>
      <c r="O42" s="701">
        <v>0</v>
      </c>
      <c r="P42" s="702">
        <v>0</v>
      </c>
      <c r="Q42" s="699" t="s">
        <v>22</v>
      </c>
      <c r="R42" s="699">
        <v>0</v>
      </c>
      <c r="S42" s="699">
        <v>0</v>
      </c>
      <c r="T42" s="700">
        <v>0</v>
      </c>
      <c r="U42" s="265">
        <v>0</v>
      </c>
      <c r="V42" s="699">
        <v>0</v>
      </c>
      <c r="W42" s="699">
        <v>0</v>
      </c>
      <c r="X42" s="699">
        <v>0</v>
      </c>
      <c r="Y42" s="701">
        <v>0</v>
      </c>
      <c r="Z42" s="702">
        <v>0</v>
      </c>
      <c r="AA42" s="699" t="s">
        <v>8</v>
      </c>
      <c r="AB42" s="699">
        <v>0</v>
      </c>
      <c r="AC42" s="699" t="s">
        <v>8</v>
      </c>
      <c r="AD42" s="701">
        <v>0</v>
      </c>
      <c r="AE42" s="265">
        <v>0</v>
      </c>
      <c r="AF42" s="699">
        <v>0</v>
      </c>
      <c r="AG42" s="699">
        <v>0</v>
      </c>
      <c r="AH42" s="699">
        <v>0</v>
      </c>
      <c r="AI42" s="701">
        <v>0</v>
      </c>
      <c r="AJ42" s="702">
        <v>0</v>
      </c>
      <c r="AK42" s="699">
        <v>0</v>
      </c>
      <c r="AL42" s="699">
        <v>0</v>
      </c>
      <c r="AM42" s="699">
        <v>0</v>
      </c>
      <c r="AN42" s="701">
        <v>0</v>
      </c>
      <c r="AO42" s="265">
        <v>0</v>
      </c>
      <c r="AP42" s="699">
        <v>0</v>
      </c>
      <c r="AQ42" s="699" t="s">
        <v>8</v>
      </c>
      <c r="AR42" s="699">
        <v>0</v>
      </c>
      <c r="AS42" s="701">
        <v>0</v>
      </c>
      <c r="AT42" s="702">
        <v>0</v>
      </c>
      <c r="AU42" s="699">
        <v>0</v>
      </c>
      <c r="AV42" s="699">
        <v>0</v>
      </c>
      <c r="AW42" s="699">
        <v>0</v>
      </c>
      <c r="AX42" s="700">
        <v>0</v>
      </c>
      <c r="AY42" s="265" t="s">
        <v>8</v>
      </c>
      <c r="AZ42" s="699">
        <v>0</v>
      </c>
      <c r="BA42" s="699">
        <v>0</v>
      </c>
      <c r="BB42" s="699">
        <v>0</v>
      </c>
      <c r="BC42" s="701">
        <v>0</v>
      </c>
      <c r="BD42" s="702">
        <v>0</v>
      </c>
      <c r="BE42" s="699">
        <v>0</v>
      </c>
      <c r="BF42" s="699">
        <v>0</v>
      </c>
      <c r="BG42" s="699" t="s">
        <v>8</v>
      </c>
      <c r="BH42" s="700">
        <v>0</v>
      </c>
      <c r="BI42" s="265" t="s">
        <v>8</v>
      </c>
      <c r="BJ42" s="699">
        <v>0</v>
      </c>
      <c r="BK42" s="699">
        <v>0</v>
      </c>
      <c r="BL42" s="699" t="s">
        <v>8</v>
      </c>
      <c r="BM42" s="701" t="s">
        <v>8</v>
      </c>
      <c r="BN42" s="702">
        <v>0</v>
      </c>
      <c r="BO42" s="699" t="s">
        <v>8</v>
      </c>
      <c r="BP42" s="699">
        <v>0</v>
      </c>
      <c r="BQ42" s="699">
        <v>0</v>
      </c>
      <c r="BR42" s="700" t="s">
        <v>8</v>
      </c>
      <c r="BS42" s="265">
        <v>0</v>
      </c>
      <c r="BT42" s="699">
        <v>0</v>
      </c>
      <c r="BU42" s="699">
        <v>0</v>
      </c>
      <c r="BV42" s="699">
        <v>0</v>
      </c>
      <c r="BW42" s="701">
        <v>0</v>
      </c>
      <c r="BX42" s="702">
        <v>0</v>
      </c>
      <c r="BY42" s="699">
        <v>0</v>
      </c>
      <c r="BZ42" s="699">
        <v>0</v>
      </c>
      <c r="CA42" s="699">
        <v>0</v>
      </c>
      <c r="CB42" s="700">
        <v>0</v>
      </c>
      <c r="CC42" s="265" t="s">
        <v>8</v>
      </c>
      <c r="CD42" s="701">
        <v>0</v>
      </c>
      <c r="CE42" s="267">
        <f t="shared" si="2"/>
        <v>36</v>
      </c>
      <c r="CF42" s="53" t="str">
        <f t="shared" si="3"/>
        <v>ダントツ溶溶</v>
      </c>
    </row>
    <row r="43" spans="1:84" s="53" customFormat="1" ht="20.100000000000001" customHeight="1">
      <c r="A43" s="1205"/>
      <c r="B43" s="489">
        <f t="shared" si="4"/>
        <v>37</v>
      </c>
      <c r="C43" s="259" t="s">
        <v>815</v>
      </c>
      <c r="D43" s="227">
        <v>37</v>
      </c>
      <c r="E43" s="464" t="s">
        <v>4</v>
      </c>
      <c r="F43" s="268">
        <v>0</v>
      </c>
      <c r="G43" s="703">
        <v>0</v>
      </c>
      <c r="H43" s="703" t="s">
        <v>8</v>
      </c>
      <c r="I43" s="703" t="s">
        <v>8</v>
      </c>
      <c r="J43" s="704" t="s">
        <v>8</v>
      </c>
      <c r="K43" s="268">
        <v>0</v>
      </c>
      <c r="L43" s="703" t="s">
        <v>8</v>
      </c>
      <c r="M43" s="703">
        <v>0</v>
      </c>
      <c r="N43" s="703">
        <v>0</v>
      </c>
      <c r="O43" s="705">
        <v>0</v>
      </c>
      <c r="P43" s="706">
        <v>0</v>
      </c>
      <c r="Q43" s="703" t="s">
        <v>22</v>
      </c>
      <c r="R43" s="703">
        <v>0</v>
      </c>
      <c r="S43" s="703">
        <v>0</v>
      </c>
      <c r="T43" s="704">
        <v>0</v>
      </c>
      <c r="U43" s="268" t="s">
        <v>8</v>
      </c>
      <c r="V43" s="703">
        <v>0</v>
      </c>
      <c r="W43" s="703" t="s">
        <v>8</v>
      </c>
      <c r="X43" s="703">
        <v>0</v>
      </c>
      <c r="Y43" s="705" t="s">
        <v>8</v>
      </c>
      <c r="Z43" s="706">
        <v>0</v>
      </c>
      <c r="AA43" s="703">
        <v>0</v>
      </c>
      <c r="AB43" s="703">
        <v>0</v>
      </c>
      <c r="AC43" s="703">
        <v>0</v>
      </c>
      <c r="AD43" s="705">
        <v>0</v>
      </c>
      <c r="AE43" s="268" t="s">
        <v>8</v>
      </c>
      <c r="AF43" s="703">
        <v>0</v>
      </c>
      <c r="AG43" s="703">
        <v>0</v>
      </c>
      <c r="AH43" s="703" t="s">
        <v>8</v>
      </c>
      <c r="AI43" s="705">
        <v>0</v>
      </c>
      <c r="AJ43" s="706">
        <v>0</v>
      </c>
      <c r="AK43" s="703">
        <v>0</v>
      </c>
      <c r="AL43" s="703">
        <v>0</v>
      </c>
      <c r="AM43" s="703">
        <v>0</v>
      </c>
      <c r="AN43" s="705" t="s">
        <v>8</v>
      </c>
      <c r="AO43" s="268">
        <v>0</v>
      </c>
      <c r="AP43" s="703">
        <v>0</v>
      </c>
      <c r="AQ43" s="703">
        <v>0</v>
      </c>
      <c r="AR43" s="703">
        <v>0</v>
      </c>
      <c r="AS43" s="705">
        <v>0</v>
      </c>
      <c r="AT43" s="706">
        <v>0</v>
      </c>
      <c r="AU43" s="703">
        <v>0</v>
      </c>
      <c r="AV43" s="703">
        <v>0</v>
      </c>
      <c r="AW43" s="703" t="s">
        <v>8</v>
      </c>
      <c r="AX43" s="704">
        <v>0</v>
      </c>
      <c r="AY43" s="268">
        <v>0</v>
      </c>
      <c r="AZ43" s="703" t="s">
        <v>8</v>
      </c>
      <c r="BA43" s="703">
        <v>0</v>
      </c>
      <c r="BB43" s="703" t="s">
        <v>8</v>
      </c>
      <c r="BC43" s="705">
        <v>0</v>
      </c>
      <c r="BD43" s="706" t="s">
        <v>8</v>
      </c>
      <c r="BE43" s="703">
        <v>0</v>
      </c>
      <c r="BF43" s="703">
        <v>0</v>
      </c>
      <c r="BG43" s="703">
        <v>0</v>
      </c>
      <c r="BH43" s="704">
        <v>0</v>
      </c>
      <c r="BI43" s="268">
        <v>0</v>
      </c>
      <c r="BJ43" s="703">
        <v>0</v>
      </c>
      <c r="BK43" s="703">
        <v>0</v>
      </c>
      <c r="BL43" s="703">
        <v>0</v>
      </c>
      <c r="BM43" s="705">
        <v>0</v>
      </c>
      <c r="BN43" s="706">
        <v>0</v>
      </c>
      <c r="BO43" s="703">
        <v>0</v>
      </c>
      <c r="BP43" s="703">
        <v>0</v>
      </c>
      <c r="BQ43" s="703">
        <v>0</v>
      </c>
      <c r="BR43" s="704">
        <v>0</v>
      </c>
      <c r="BS43" s="268">
        <v>0</v>
      </c>
      <c r="BT43" s="703" t="s">
        <v>8</v>
      </c>
      <c r="BU43" s="703">
        <v>0</v>
      </c>
      <c r="BV43" s="703" t="s">
        <v>8</v>
      </c>
      <c r="BW43" s="705" t="s">
        <v>8</v>
      </c>
      <c r="BX43" s="706">
        <v>0</v>
      </c>
      <c r="BY43" s="703">
        <v>0</v>
      </c>
      <c r="BZ43" s="703">
        <v>0</v>
      </c>
      <c r="CA43" s="703">
        <v>0</v>
      </c>
      <c r="CB43" s="704" t="s">
        <v>8</v>
      </c>
      <c r="CC43" s="268">
        <v>0</v>
      </c>
      <c r="CD43" s="705">
        <v>0</v>
      </c>
      <c r="CE43" s="269">
        <f t="shared" si="2"/>
        <v>37</v>
      </c>
      <c r="CF43" s="53" t="str">
        <f t="shared" si="3"/>
        <v>チューリサイド水水</v>
      </c>
    </row>
    <row r="44" spans="1:84" s="53" customFormat="1" ht="20.100000000000001" customHeight="1">
      <c r="A44" s="1205"/>
      <c r="B44" s="489">
        <f t="shared" si="4"/>
        <v>38</v>
      </c>
      <c r="C44" s="259" t="s">
        <v>636</v>
      </c>
      <c r="D44" s="227">
        <v>38</v>
      </c>
      <c r="E44" s="464" t="s">
        <v>19</v>
      </c>
      <c r="F44" s="268" t="s">
        <v>8</v>
      </c>
      <c r="G44" s="703">
        <v>0</v>
      </c>
      <c r="H44" s="703">
        <v>0</v>
      </c>
      <c r="I44" s="703" t="s">
        <v>8</v>
      </c>
      <c r="J44" s="704">
        <v>0</v>
      </c>
      <c r="K44" s="268">
        <v>0</v>
      </c>
      <c r="L44" s="703">
        <v>0</v>
      </c>
      <c r="M44" s="703" t="s">
        <v>8</v>
      </c>
      <c r="N44" s="703" t="s">
        <v>8</v>
      </c>
      <c r="O44" s="705" t="s">
        <v>8</v>
      </c>
      <c r="P44" s="706">
        <v>0</v>
      </c>
      <c r="Q44" s="703" t="s">
        <v>22</v>
      </c>
      <c r="R44" s="703" t="s">
        <v>8</v>
      </c>
      <c r="S44" s="703">
        <v>0</v>
      </c>
      <c r="T44" s="704">
        <v>0</v>
      </c>
      <c r="U44" s="268">
        <v>0</v>
      </c>
      <c r="V44" s="703">
        <v>0</v>
      </c>
      <c r="W44" s="703">
        <v>0</v>
      </c>
      <c r="X44" s="703">
        <v>0</v>
      </c>
      <c r="Y44" s="705" t="s">
        <v>8</v>
      </c>
      <c r="Z44" s="706">
        <v>0</v>
      </c>
      <c r="AA44" s="703">
        <v>0</v>
      </c>
      <c r="AB44" s="703">
        <v>0</v>
      </c>
      <c r="AC44" s="703" t="s">
        <v>8</v>
      </c>
      <c r="AD44" s="705">
        <v>0</v>
      </c>
      <c r="AE44" s="268">
        <v>0</v>
      </c>
      <c r="AF44" s="703">
        <v>0</v>
      </c>
      <c r="AG44" s="703">
        <v>0</v>
      </c>
      <c r="AH44" s="703">
        <v>0</v>
      </c>
      <c r="AI44" s="705">
        <v>0</v>
      </c>
      <c r="AJ44" s="706">
        <v>0</v>
      </c>
      <c r="AK44" s="703">
        <v>0</v>
      </c>
      <c r="AL44" s="703">
        <v>0</v>
      </c>
      <c r="AM44" s="703">
        <v>0</v>
      </c>
      <c r="AN44" s="705">
        <v>0</v>
      </c>
      <c r="AO44" s="268" t="s">
        <v>8</v>
      </c>
      <c r="AP44" s="703">
        <v>0</v>
      </c>
      <c r="AQ44" s="703">
        <v>0</v>
      </c>
      <c r="AR44" s="703">
        <v>0</v>
      </c>
      <c r="AS44" s="705">
        <v>0</v>
      </c>
      <c r="AT44" s="706">
        <v>0</v>
      </c>
      <c r="AU44" s="703">
        <v>0</v>
      </c>
      <c r="AV44" s="703">
        <v>0</v>
      </c>
      <c r="AW44" s="703">
        <v>0</v>
      </c>
      <c r="AX44" s="704" t="s">
        <v>8</v>
      </c>
      <c r="AY44" s="268">
        <v>0</v>
      </c>
      <c r="AZ44" s="703">
        <v>0</v>
      </c>
      <c r="BA44" s="703">
        <v>0</v>
      </c>
      <c r="BB44" s="703">
        <v>0</v>
      </c>
      <c r="BC44" s="705">
        <v>0</v>
      </c>
      <c r="BD44" s="706">
        <v>0</v>
      </c>
      <c r="BE44" s="703">
        <v>0</v>
      </c>
      <c r="BF44" s="703" t="s">
        <v>8</v>
      </c>
      <c r="BG44" s="703" t="s">
        <v>8</v>
      </c>
      <c r="BH44" s="704" t="s">
        <v>8</v>
      </c>
      <c r="BI44" s="268" t="s">
        <v>8</v>
      </c>
      <c r="BJ44" s="703">
        <v>0</v>
      </c>
      <c r="BK44" s="703" t="s">
        <v>8</v>
      </c>
      <c r="BL44" s="703" t="s">
        <v>8</v>
      </c>
      <c r="BM44" s="705" t="s">
        <v>8</v>
      </c>
      <c r="BN44" s="706" t="s">
        <v>8</v>
      </c>
      <c r="BO44" s="703" t="s">
        <v>8</v>
      </c>
      <c r="BP44" s="703">
        <v>0</v>
      </c>
      <c r="BQ44" s="703">
        <v>0</v>
      </c>
      <c r="BR44" s="704" t="s">
        <v>8</v>
      </c>
      <c r="BS44" s="268">
        <v>0</v>
      </c>
      <c r="BT44" s="703" t="s">
        <v>8</v>
      </c>
      <c r="BU44" s="703">
        <v>0</v>
      </c>
      <c r="BV44" s="703">
        <v>0</v>
      </c>
      <c r="BW44" s="705" t="s">
        <v>8</v>
      </c>
      <c r="BX44" s="706" t="s">
        <v>8</v>
      </c>
      <c r="BY44" s="703" t="s">
        <v>8</v>
      </c>
      <c r="BZ44" s="703">
        <v>0</v>
      </c>
      <c r="CA44" s="703" t="s">
        <v>8</v>
      </c>
      <c r="CB44" s="704" t="s">
        <v>8</v>
      </c>
      <c r="CC44" s="268">
        <v>0</v>
      </c>
      <c r="CD44" s="705">
        <v>0</v>
      </c>
      <c r="CE44" s="269">
        <f t="shared" si="2"/>
        <v>38</v>
      </c>
      <c r="CF44" s="53" t="str">
        <f t="shared" si="3"/>
        <v>ディアナSCSC</v>
      </c>
    </row>
    <row r="45" spans="1:84" s="53" customFormat="1" ht="20.100000000000001" customHeight="1">
      <c r="A45" s="1205"/>
      <c r="B45" s="489">
        <f t="shared" si="4"/>
        <v>39</v>
      </c>
      <c r="C45" s="259" t="s">
        <v>816</v>
      </c>
      <c r="D45" s="227">
        <v>39</v>
      </c>
      <c r="E45" s="464" t="s">
        <v>3</v>
      </c>
      <c r="F45" s="268">
        <v>0</v>
      </c>
      <c r="G45" s="703">
        <v>0</v>
      </c>
      <c r="H45" s="703">
        <v>0</v>
      </c>
      <c r="I45" s="703">
        <v>0</v>
      </c>
      <c r="J45" s="704">
        <v>0</v>
      </c>
      <c r="K45" s="268" t="s">
        <v>8</v>
      </c>
      <c r="L45" s="703">
        <v>0</v>
      </c>
      <c r="M45" s="703">
        <v>0</v>
      </c>
      <c r="N45" s="703">
        <v>0</v>
      </c>
      <c r="O45" s="705">
        <v>0</v>
      </c>
      <c r="P45" s="706">
        <v>0</v>
      </c>
      <c r="Q45" s="703" t="s">
        <v>22</v>
      </c>
      <c r="R45" s="703">
        <v>0</v>
      </c>
      <c r="S45" s="703">
        <v>0</v>
      </c>
      <c r="T45" s="704">
        <v>0</v>
      </c>
      <c r="U45" s="268">
        <v>0</v>
      </c>
      <c r="V45" s="703">
        <v>0</v>
      </c>
      <c r="W45" s="703">
        <v>0</v>
      </c>
      <c r="X45" s="703">
        <v>0</v>
      </c>
      <c r="Y45" s="705">
        <v>0</v>
      </c>
      <c r="Z45" s="706">
        <v>0</v>
      </c>
      <c r="AA45" s="703">
        <v>0</v>
      </c>
      <c r="AB45" s="703" t="s">
        <v>8</v>
      </c>
      <c r="AC45" s="703">
        <v>0</v>
      </c>
      <c r="AD45" s="705">
        <v>0</v>
      </c>
      <c r="AE45" s="268">
        <v>0</v>
      </c>
      <c r="AF45" s="703">
        <v>0</v>
      </c>
      <c r="AG45" s="703">
        <v>0</v>
      </c>
      <c r="AH45" s="703">
        <v>0</v>
      </c>
      <c r="AI45" s="705">
        <v>0</v>
      </c>
      <c r="AJ45" s="706">
        <v>0</v>
      </c>
      <c r="AK45" s="703">
        <v>0</v>
      </c>
      <c r="AL45" s="703">
        <v>0</v>
      </c>
      <c r="AM45" s="703">
        <v>0</v>
      </c>
      <c r="AN45" s="705">
        <v>0</v>
      </c>
      <c r="AO45" s="268">
        <v>0</v>
      </c>
      <c r="AP45" s="703">
        <v>0</v>
      </c>
      <c r="AQ45" s="703">
        <v>0</v>
      </c>
      <c r="AR45" s="703">
        <v>0</v>
      </c>
      <c r="AS45" s="705">
        <v>0</v>
      </c>
      <c r="AT45" s="706">
        <v>0</v>
      </c>
      <c r="AU45" s="703">
        <v>0</v>
      </c>
      <c r="AV45" s="703">
        <v>0</v>
      </c>
      <c r="AW45" s="703">
        <v>0</v>
      </c>
      <c r="AX45" s="704">
        <v>0</v>
      </c>
      <c r="AY45" s="268" t="s">
        <v>8</v>
      </c>
      <c r="AZ45" s="703">
        <v>0</v>
      </c>
      <c r="BA45" s="703">
        <v>0</v>
      </c>
      <c r="BB45" s="703">
        <v>0</v>
      </c>
      <c r="BC45" s="705">
        <v>0</v>
      </c>
      <c r="BD45" s="706">
        <v>0</v>
      </c>
      <c r="BE45" s="703">
        <v>0</v>
      </c>
      <c r="BF45" s="703">
        <v>0</v>
      </c>
      <c r="BG45" s="703">
        <v>0</v>
      </c>
      <c r="BH45" s="704">
        <v>0</v>
      </c>
      <c r="BI45" s="268">
        <v>0</v>
      </c>
      <c r="BJ45" s="703">
        <v>0</v>
      </c>
      <c r="BK45" s="703">
        <v>0</v>
      </c>
      <c r="BL45" s="703">
        <v>0</v>
      </c>
      <c r="BM45" s="705">
        <v>0</v>
      </c>
      <c r="BN45" s="706">
        <v>0</v>
      </c>
      <c r="BO45" s="703">
        <v>0</v>
      </c>
      <c r="BP45" s="703">
        <v>0</v>
      </c>
      <c r="BQ45" s="703">
        <v>0</v>
      </c>
      <c r="BR45" s="704">
        <v>0</v>
      </c>
      <c r="BS45" s="268">
        <v>0</v>
      </c>
      <c r="BT45" s="703">
        <v>0</v>
      </c>
      <c r="BU45" s="703">
        <v>0</v>
      </c>
      <c r="BV45" s="703">
        <v>0</v>
      </c>
      <c r="BW45" s="705">
        <v>0</v>
      </c>
      <c r="BX45" s="706">
        <v>0</v>
      </c>
      <c r="BY45" s="703">
        <v>0</v>
      </c>
      <c r="BZ45" s="703">
        <v>0</v>
      </c>
      <c r="CA45" s="703">
        <v>0</v>
      </c>
      <c r="CB45" s="704">
        <v>0</v>
      </c>
      <c r="CC45" s="268">
        <v>0</v>
      </c>
      <c r="CD45" s="705">
        <v>0</v>
      </c>
      <c r="CE45" s="269">
        <f t="shared" si="2"/>
        <v>39</v>
      </c>
      <c r="CF45" s="53" t="str">
        <f t="shared" si="3"/>
        <v>ディプテレックス溶溶</v>
      </c>
    </row>
    <row r="46" spans="1:84" s="53" customFormat="1" ht="20.100000000000001" customHeight="1" thickBot="1">
      <c r="A46" s="1205"/>
      <c r="B46" s="490">
        <f t="shared" si="4"/>
        <v>40</v>
      </c>
      <c r="C46" s="271" t="s">
        <v>663</v>
      </c>
      <c r="D46" s="228">
        <v>40</v>
      </c>
      <c r="E46" s="492" t="s">
        <v>4</v>
      </c>
      <c r="F46" s="270" t="s">
        <v>8</v>
      </c>
      <c r="G46" s="711">
        <v>0</v>
      </c>
      <c r="H46" s="711">
        <v>0</v>
      </c>
      <c r="I46" s="711">
        <v>0</v>
      </c>
      <c r="J46" s="712">
        <v>0</v>
      </c>
      <c r="K46" s="270" t="s">
        <v>8</v>
      </c>
      <c r="L46" s="711">
        <v>0</v>
      </c>
      <c r="M46" s="711">
        <v>0</v>
      </c>
      <c r="N46" s="711">
        <v>0</v>
      </c>
      <c r="O46" s="713">
        <v>0</v>
      </c>
      <c r="P46" s="714" t="s">
        <v>8</v>
      </c>
      <c r="Q46" s="711" t="s">
        <v>22</v>
      </c>
      <c r="R46" s="711" t="s">
        <v>8</v>
      </c>
      <c r="S46" s="711">
        <v>0</v>
      </c>
      <c r="T46" s="712" t="s">
        <v>8</v>
      </c>
      <c r="U46" s="270">
        <v>0</v>
      </c>
      <c r="V46" s="711">
        <v>0</v>
      </c>
      <c r="W46" s="711">
        <v>0</v>
      </c>
      <c r="X46" s="711" t="s">
        <v>8</v>
      </c>
      <c r="Y46" s="713" t="s">
        <v>8</v>
      </c>
      <c r="Z46" s="714">
        <v>0</v>
      </c>
      <c r="AA46" s="711" t="s">
        <v>8</v>
      </c>
      <c r="AB46" s="711" t="s">
        <v>8</v>
      </c>
      <c r="AC46" s="711" t="s">
        <v>8</v>
      </c>
      <c r="AD46" s="713">
        <v>0</v>
      </c>
      <c r="AE46" s="270">
        <v>0</v>
      </c>
      <c r="AF46" s="711">
        <v>0</v>
      </c>
      <c r="AG46" s="711">
        <v>0</v>
      </c>
      <c r="AH46" s="711">
        <v>0</v>
      </c>
      <c r="AI46" s="713">
        <v>0</v>
      </c>
      <c r="AJ46" s="714" t="s">
        <v>8</v>
      </c>
      <c r="AK46" s="711" t="s">
        <v>8</v>
      </c>
      <c r="AL46" s="711" t="s">
        <v>8</v>
      </c>
      <c r="AM46" s="711">
        <v>0</v>
      </c>
      <c r="AN46" s="713">
        <v>0</v>
      </c>
      <c r="AO46" s="270">
        <v>0</v>
      </c>
      <c r="AP46" s="711">
        <v>0</v>
      </c>
      <c r="AQ46" s="711">
        <v>0</v>
      </c>
      <c r="AR46" s="711">
        <v>0</v>
      </c>
      <c r="AS46" s="713">
        <v>0</v>
      </c>
      <c r="AT46" s="714">
        <v>0</v>
      </c>
      <c r="AU46" s="711">
        <v>0</v>
      </c>
      <c r="AV46" s="711">
        <v>0</v>
      </c>
      <c r="AW46" s="711">
        <v>0</v>
      </c>
      <c r="AX46" s="712">
        <v>0</v>
      </c>
      <c r="AY46" s="270" t="s">
        <v>8</v>
      </c>
      <c r="AZ46" s="711">
        <v>0</v>
      </c>
      <c r="BA46" s="711">
        <v>0</v>
      </c>
      <c r="BB46" s="711" t="s">
        <v>8</v>
      </c>
      <c r="BC46" s="713">
        <v>0</v>
      </c>
      <c r="BD46" s="714">
        <v>0</v>
      </c>
      <c r="BE46" s="711" t="s">
        <v>8</v>
      </c>
      <c r="BF46" s="711" t="s">
        <v>8</v>
      </c>
      <c r="BG46" s="711" t="s">
        <v>8</v>
      </c>
      <c r="BH46" s="712" t="s">
        <v>8</v>
      </c>
      <c r="BI46" s="270">
        <v>0</v>
      </c>
      <c r="BJ46" s="711" t="s">
        <v>8</v>
      </c>
      <c r="BK46" s="711" t="s">
        <v>8</v>
      </c>
      <c r="BL46" s="711" t="s">
        <v>8</v>
      </c>
      <c r="BM46" s="713" t="s">
        <v>8</v>
      </c>
      <c r="BN46" s="714">
        <v>0</v>
      </c>
      <c r="BO46" s="711" t="s">
        <v>8</v>
      </c>
      <c r="BP46" s="711">
        <v>0</v>
      </c>
      <c r="BQ46" s="711">
        <v>0</v>
      </c>
      <c r="BR46" s="712">
        <v>0</v>
      </c>
      <c r="BS46" s="270">
        <v>0</v>
      </c>
      <c r="BT46" s="711">
        <v>0</v>
      </c>
      <c r="BU46" s="711">
        <v>0</v>
      </c>
      <c r="BV46" s="711">
        <v>0</v>
      </c>
      <c r="BW46" s="713">
        <v>0</v>
      </c>
      <c r="BX46" s="714" t="s">
        <v>8</v>
      </c>
      <c r="BY46" s="711">
        <v>0</v>
      </c>
      <c r="BZ46" s="711">
        <v>0</v>
      </c>
      <c r="CA46" s="711">
        <v>0</v>
      </c>
      <c r="CB46" s="712">
        <v>0</v>
      </c>
      <c r="CC46" s="270">
        <v>0</v>
      </c>
      <c r="CD46" s="713">
        <v>0</v>
      </c>
      <c r="CE46" s="272">
        <f t="shared" si="2"/>
        <v>40</v>
      </c>
      <c r="CF46" s="53" t="str">
        <f t="shared" si="3"/>
        <v>テルスター水水</v>
      </c>
    </row>
    <row r="47" spans="1:84" s="53" customFormat="1" ht="20.100000000000001" customHeight="1">
      <c r="A47" s="1205"/>
      <c r="B47" s="456">
        <f t="shared" si="4"/>
        <v>41</v>
      </c>
      <c r="C47" s="274" t="s">
        <v>803</v>
      </c>
      <c r="D47" s="853">
        <v>41</v>
      </c>
      <c r="E47" s="456" t="s">
        <v>13</v>
      </c>
      <c r="F47" s="273" t="s">
        <v>8</v>
      </c>
      <c r="G47" s="715">
        <v>0</v>
      </c>
      <c r="H47" s="715" t="s">
        <v>8</v>
      </c>
      <c r="I47" s="715">
        <v>0</v>
      </c>
      <c r="J47" s="716">
        <v>0</v>
      </c>
      <c r="K47" s="273">
        <v>0</v>
      </c>
      <c r="L47" s="715">
        <v>0</v>
      </c>
      <c r="M47" s="715">
        <v>0</v>
      </c>
      <c r="N47" s="715">
        <v>0</v>
      </c>
      <c r="O47" s="717">
        <v>0</v>
      </c>
      <c r="P47" s="718">
        <v>0</v>
      </c>
      <c r="Q47" s="715" t="s">
        <v>22</v>
      </c>
      <c r="R47" s="715">
        <v>0</v>
      </c>
      <c r="S47" s="715">
        <v>0</v>
      </c>
      <c r="T47" s="716">
        <v>0</v>
      </c>
      <c r="U47" s="273">
        <v>0</v>
      </c>
      <c r="V47" s="715">
        <v>0</v>
      </c>
      <c r="W47" s="715">
        <v>0</v>
      </c>
      <c r="X47" s="715">
        <v>0</v>
      </c>
      <c r="Y47" s="717" t="s">
        <v>8</v>
      </c>
      <c r="Z47" s="718">
        <v>0</v>
      </c>
      <c r="AA47" s="715" t="s">
        <v>8</v>
      </c>
      <c r="AB47" s="715">
        <v>0</v>
      </c>
      <c r="AC47" s="715" t="s">
        <v>8</v>
      </c>
      <c r="AD47" s="717">
        <v>0</v>
      </c>
      <c r="AE47" s="273">
        <v>0</v>
      </c>
      <c r="AF47" s="715">
        <v>0</v>
      </c>
      <c r="AG47" s="715">
        <v>0</v>
      </c>
      <c r="AH47" s="715">
        <v>0</v>
      </c>
      <c r="AI47" s="717">
        <v>0</v>
      </c>
      <c r="AJ47" s="718" t="s">
        <v>8</v>
      </c>
      <c r="AK47" s="715">
        <v>0</v>
      </c>
      <c r="AL47" s="715">
        <v>0</v>
      </c>
      <c r="AM47" s="715">
        <v>0</v>
      </c>
      <c r="AN47" s="717">
        <v>0</v>
      </c>
      <c r="AO47" s="273">
        <v>0</v>
      </c>
      <c r="AP47" s="715">
        <v>0</v>
      </c>
      <c r="AQ47" s="715">
        <v>0</v>
      </c>
      <c r="AR47" s="715">
        <v>0</v>
      </c>
      <c r="AS47" s="717">
        <v>0</v>
      </c>
      <c r="AT47" s="718">
        <v>0</v>
      </c>
      <c r="AU47" s="715">
        <v>0</v>
      </c>
      <c r="AV47" s="715">
        <v>0</v>
      </c>
      <c r="AW47" s="715">
        <v>0</v>
      </c>
      <c r="AX47" s="716">
        <v>0</v>
      </c>
      <c r="AY47" s="273">
        <v>0</v>
      </c>
      <c r="AZ47" s="715">
        <v>0</v>
      </c>
      <c r="BA47" s="715">
        <v>0</v>
      </c>
      <c r="BB47" s="715">
        <v>0</v>
      </c>
      <c r="BC47" s="717">
        <v>0</v>
      </c>
      <c r="BD47" s="718">
        <v>0</v>
      </c>
      <c r="BE47" s="715">
        <v>0</v>
      </c>
      <c r="BF47" s="715">
        <v>0</v>
      </c>
      <c r="BG47" s="715">
        <v>0</v>
      </c>
      <c r="BH47" s="716">
        <v>0</v>
      </c>
      <c r="BI47" s="273" t="s">
        <v>8</v>
      </c>
      <c r="BJ47" s="715">
        <v>0</v>
      </c>
      <c r="BK47" s="715">
        <v>0</v>
      </c>
      <c r="BL47" s="715">
        <v>0</v>
      </c>
      <c r="BM47" s="717">
        <v>0</v>
      </c>
      <c r="BN47" s="718">
        <v>0</v>
      </c>
      <c r="BO47" s="715">
        <v>0</v>
      </c>
      <c r="BP47" s="715">
        <v>0</v>
      </c>
      <c r="BQ47" s="715">
        <v>0</v>
      </c>
      <c r="BR47" s="716">
        <v>0</v>
      </c>
      <c r="BS47" s="273">
        <v>0</v>
      </c>
      <c r="BT47" s="715" t="s">
        <v>8</v>
      </c>
      <c r="BU47" s="715">
        <v>0</v>
      </c>
      <c r="BV47" s="715">
        <v>0</v>
      </c>
      <c r="BW47" s="717">
        <v>0</v>
      </c>
      <c r="BX47" s="718">
        <v>0</v>
      </c>
      <c r="BY47" s="715">
        <v>0</v>
      </c>
      <c r="BZ47" s="715">
        <v>0</v>
      </c>
      <c r="CA47" s="715">
        <v>0</v>
      </c>
      <c r="CB47" s="716">
        <v>0</v>
      </c>
      <c r="CC47" s="273">
        <v>0</v>
      </c>
      <c r="CD47" s="717">
        <v>0</v>
      </c>
      <c r="CE47" s="275">
        <f t="shared" si="2"/>
        <v>41</v>
      </c>
      <c r="CF47" s="53" t="str">
        <f t="shared" si="3"/>
        <v>デルフィン顆顆</v>
      </c>
    </row>
    <row r="48" spans="1:84" s="53" customFormat="1" ht="20.100000000000001" customHeight="1">
      <c r="A48" s="1205"/>
      <c r="B48" s="464">
        <f t="shared" si="4"/>
        <v>42</v>
      </c>
      <c r="C48" s="259" t="s">
        <v>756</v>
      </c>
      <c r="D48" s="227">
        <v>42</v>
      </c>
      <c r="E48" s="464" t="s">
        <v>4</v>
      </c>
      <c r="F48" s="268" t="s">
        <v>8</v>
      </c>
      <c r="G48" s="703">
        <v>0</v>
      </c>
      <c r="H48" s="703" t="s">
        <v>8</v>
      </c>
      <c r="I48" s="703">
        <v>0</v>
      </c>
      <c r="J48" s="704">
        <v>0</v>
      </c>
      <c r="K48" s="268" t="s">
        <v>8</v>
      </c>
      <c r="L48" s="703">
        <v>0</v>
      </c>
      <c r="M48" s="703" t="s">
        <v>8</v>
      </c>
      <c r="N48" s="703">
        <v>0</v>
      </c>
      <c r="O48" s="705">
        <v>0</v>
      </c>
      <c r="P48" s="706">
        <v>0</v>
      </c>
      <c r="Q48" s="703" t="s">
        <v>22</v>
      </c>
      <c r="R48" s="703">
        <v>0</v>
      </c>
      <c r="S48" s="703">
        <v>0</v>
      </c>
      <c r="T48" s="704">
        <v>0</v>
      </c>
      <c r="U48" s="268">
        <v>0</v>
      </c>
      <c r="V48" s="703">
        <v>0</v>
      </c>
      <c r="W48" s="703">
        <v>0</v>
      </c>
      <c r="X48" s="703">
        <v>0</v>
      </c>
      <c r="Y48" s="705" t="s">
        <v>8</v>
      </c>
      <c r="Z48" s="706">
        <v>0</v>
      </c>
      <c r="AA48" s="703">
        <v>0</v>
      </c>
      <c r="AB48" s="703" t="s">
        <v>8</v>
      </c>
      <c r="AC48" s="703" t="s">
        <v>8</v>
      </c>
      <c r="AD48" s="705">
        <v>0</v>
      </c>
      <c r="AE48" s="268">
        <v>0</v>
      </c>
      <c r="AF48" s="703">
        <v>0</v>
      </c>
      <c r="AG48" s="703">
        <v>0</v>
      </c>
      <c r="AH48" s="703" t="s">
        <v>8</v>
      </c>
      <c r="AI48" s="705" t="s">
        <v>8</v>
      </c>
      <c r="AJ48" s="706">
        <v>0</v>
      </c>
      <c r="AK48" s="703">
        <v>0</v>
      </c>
      <c r="AL48" s="703">
        <v>0</v>
      </c>
      <c r="AM48" s="703">
        <v>0</v>
      </c>
      <c r="AN48" s="705">
        <v>0</v>
      </c>
      <c r="AO48" s="268">
        <v>0</v>
      </c>
      <c r="AP48" s="703">
        <v>0</v>
      </c>
      <c r="AQ48" s="703">
        <v>0</v>
      </c>
      <c r="AR48" s="703">
        <v>0</v>
      </c>
      <c r="AS48" s="705">
        <v>0</v>
      </c>
      <c r="AT48" s="706">
        <v>0</v>
      </c>
      <c r="AU48" s="703">
        <v>0</v>
      </c>
      <c r="AV48" s="703">
        <v>0</v>
      </c>
      <c r="AW48" s="703">
        <v>0</v>
      </c>
      <c r="AX48" s="704">
        <v>0</v>
      </c>
      <c r="AY48" s="268">
        <v>0</v>
      </c>
      <c r="AZ48" s="703">
        <v>0</v>
      </c>
      <c r="BA48" s="703">
        <v>0</v>
      </c>
      <c r="BB48" s="703" t="s">
        <v>8</v>
      </c>
      <c r="BC48" s="705">
        <v>0</v>
      </c>
      <c r="BD48" s="706">
        <v>0</v>
      </c>
      <c r="BE48" s="703">
        <v>0</v>
      </c>
      <c r="BF48" s="703">
        <v>0</v>
      </c>
      <c r="BG48" s="703" t="s">
        <v>8</v>
      </c>
      <c r="BH48" s="704" t="s">
        <v>8</v>
      </c>
      <c r="BI48" s="268">
        <v>0</v>
      </c>
      <c r="BJ48" s="703">
        <v>0</v>
      </c>
      <c r="BK48" s="703" t="s">
        <v>8</v>
      </c>
      <c r="BL48" s="703">
        <v>0</v>
      </c>
      <c r="BM48" s="705">
        <v>0</v>
      </c>
      <c r="BN48" s="706">
        <v>0</v>
      </c>
      <c r="BO48" s="703">
        <v>0</v>
      </c>
      <c r="BP48" s="703">
        <v>0</v>
      </c>
      <c r="BQ48" s="703">
        <v>0</v>
      </c>
      <c r="BR48" s="704">
        <v>0</v>
      </c>
      <c r="BS48" s="268" t="s">
        <v>8</v>
      </c>
      <c r="BT48" s="703" t="s">
        <v>8</v>
      </c>
      <c r="BU48" s="703">
        <v>0</v>
      </c>
      <c r="BV48" s="703" t="s">
        <v>8</v>
      </c>
      <c r="BW48" s="705">
        <v>0</v>
      </c>
      <c r="BX48" s="706" t="s">
        <v>8</v>
      </c>
      <c r="BY48" s="703">
        <v>0</v>
      </c>
      <c r="BZ48" s="703" t="s">
        <v>8</v>
      </c>
      <c r="CA48" s="703">
        <v>0</v>
      </c>
      <c r="CB48" s="704">
        <v>0</v>
      </c>
      <c r="CC48" s="268">
        <v>0</v>
      </c>
      <c r="CD48" s="705">
        <v>0</v>
      </c>
      <c r="CE48" s="269">
        <f t="shared" si="2"/>
        <v>42</v>
      </c>
      <c r="CF48" s="53" t="str">
        <f t="shared" si="3"/>
        <v>トアローＣＴ水水</v>
      </c>
    </row>
    <row r="49" spans="1:84" s="53" customFormat="1" ht="20.100000000000001" customHeight="1">
      <c r="A49" s="1205"/>
      <c r="B49" s="464">
        <f t="shared" si="4"/>
        <v>43</v>
      </c>
      <c r="C49" s="259" t="s">
        <v>817</v>
      </c>
      <c r="D49" s="227">
        <v>43</v>
      </c>
      <c r="E49" s="464" t="s">
        <v>6</v>
      </c>
      <c r="F49" s="268">
        <v>0</v>
      </c>
      <c r="G49" s="703">
        <v>0</v>
      </c>
      <c r="H49" s="703">
        <v>0</v>
      </c>
      <c r="I49" s="703">
        <v>0</v>
      </c>
      <c r="J49" s="704">
        <v>0</v>
      </c>
      <c r="K49" s="268">
        <v>0</v>
      </c>
      <c r="L49" s="703">
        <v>0</v>
      </c>
      <c r="M49" s="703">
        <v>0</v>
      </c>
      <c r="N49" s="703">
        <v>0</v>
      </c>
      <c r="O49" s="705">
        <v>0</v>
      </c>
      <c r="P49" s="706">
        <v>0</v>
      </c>
      <c r="Q49" s="703" t="s">
        <v>22</v>
      </c>
      <c r="R49" s="703" t="s">
        <v>8</v>
      </c>
      <c r="S49" s="703">
        <v>0</v>
      </c>
      <c r="T49" s="704">
        <v>0</v>
      </c>
      <c r="U49" s="268">
        <v>0</v>
      </c>
      <c r="V49" s="703">
        <v>0</v>
      </c>
      <c r="W49" s="703">
        <v>0</v>
      </c>
      <c r="X49" s="703">
        <v>0</v>
      </c>
      <c r="Y49" s="705">
        <v>0</v>
      </c>
      <c r="Z49" s="706">
        <v>0</v>
      </c>
      <c r="AA49" s="703">
        <v>0</v>
      </c>
      <c r="AB49" s="703" t="s">
        <v>8</v>
      </c>
      <c r="AC49" s="703">
        <v>0</v>
      </c>
      <c r="AD49" s="705">
        <v>0</v>
      </c>
      <c r="AE49" s="268">
        <v>0</v>
      </c>
      <c r="AF49" s="703">
        <v>0</v>
      </c>
      <c r="AG49" s="703">
        <v>0</v>
      </c>
      <c r="AH49" s="703">
        <v>0</v>
      </c>
      <c r="AI49" s="705">
        <v>0</v>
      </c>
      <c r="AJ49" s="706">
        <v>0</v>
      </c>
      <c r="AK49" s="703">
        <v>0</v>
      </c>
      <c r="AL49" s="703">
        <v>0</v>
      </c>
      <c r="AM49" s="703">
        <v>0</v>
      </c>
      <c r="AN49" s="705">
        <v>0</v>
      </c>
      <c r="AO49" s="268">
        <v>0</v>
      </c>
      <c r="AP49" s="703">
        <v>0</v>
      </c>
      <c r="AQ49" s="703">
        <v>0</v>
      </c>
      <c r="AR49" s="703">
        <v>0</v>
      </c>
      <c r="AS49" s="705">
        <v>0</v>
      </c>
      <c r="AT49" s="706">
        <v>0</v>
      </c>
      <c r="AU49" s="703">
        <v>0</v>
      </c>
      <c r="AV49" s="703">
        <v>0</v>
      </c>
      <c r="AW49" s="703">
        <v>0</v>
      </c>
      <c r="AX49" s="704">
        <v>0</v>
      </c>
      <c r="AY49" s="268">
        <v>0</v>
      </c>
      <c r="AZ49" s="703">
        <v>0</v>
      </c>
      <c r="BA49" s="703">
        <v>0</v>
      </c>
      <c r="BB49" s="703">
        <v>0</v>
      </c>
      <c r="BC49" s="705">
        <v>0</v>
      </c>
      <c r="BD49" s="706">
        <v>0</v>
      </c>
      <c r="BE49" s="703">
        <v>0</v>
      </c>
      <c r="BF49" s="703">
        <v>0</v>
      </c>
      <c r="BG49" s="703" t="s">
        <v>8</v>
      </c>
      <c r="BH49" s="704" t="s">
        <v>8</v>
      </c>
      <c r="BI49" s="268">
        <v>0</v>
      </c>
      <c r="BJ49" s="703">
        <v>0</v>
      </c>
      <c r="BK49" s="703">
        <v>0</v>
      </c>
      <c r="BL49" s="703">
        <v>0</v>
      </c>
      <c r="BM49" s="705">
        <v>0</v>
      </c>
      <c r="BN49" s="706">
        <v>0</v>
      </c>
      <c r="BO49" s="703" t="s">
        <v>8</v>
      </c>
      <c r="BP49" s="703">
        <v>0</v>
      </c>
      <c r="BQ49" s="703">
        <v>0</v>
      </c>
      <c r="BR49" s="704" t="s">
        <v>8</v>
      </c>
      <c r="BS49" s="268">
        <v>0</v>
      </c>
      <c r="BT49" s="703">
        <v>0</v>
      </c>
      <c r="BU49" s="703">
        <v>0</v>
      </c>
      <c r="BV49" s="703">
        <v>0</v>
      </c>
      <c r="BW49" s="705">
        <v>0</v>
      </c>
      <c r="BX49" s="706" t="s">
        <v>8</v>
      </c>
      <c r="BY49" s="703">
        <v>0</v>
      </c>
      <c r="BZ49" s="703">
        <v>0</v>
      </c>
      <c r="CA49" s="703">
        <v>0</v>
      </c>
      <c r="CB49" s="704">
        <v>0</v>
      </c>
      <c r="CC49" s="268" t="s">
        <v>8</v>
      </c>
      <c r="CD49" s="705">
        <v>0</v>
      </c>
      <c r="CE49" s="269">
        <f t="shared" si="2"/>
        <v>43</v>
      </c>
      <c r="CF49" s="53" t="str">
        <f t="shared" si="3"/>
        <v>トアローＣＴFLFL</v>
      </c>
    </row>
    <row r="50" spans="1:84" s="53" customFormat="1" ht="20.100000000000001" customHeight="1">
      <c r="A50" s="1205"/>
      <c r="B50" s="464">
        <f t="shared" si="4"/>
        <v>44</v>
      </c>
      <c r="C50" s="259" t="s">
        <v>637</v>
      </c>
      <c r="D50" s="227">
        <v>44</v>
      </c>
      <c r="E50" s="464" t="s">
        <v>1</v>
      </c>
      <c r="F50" s="268" t="s">
        <v>8</v>
      </c>
      <c r="G50" s="703">
        <v>0</v>
      </c>
      <c r="H50" s="703" t="s">
        <v>8</v>
      </c>
      <c r="I50" s="703">
        <v>0</v>
      </c>
      <c r="J50" s="704">
        <v>0</v>
      </c>
      <c r="K50" s="268" t="s">
        <v>8</v>
      </c>
      <c r="L50" s="703">
        <v>0</v>
      </c>
      <c r="M50" s="703" t="s">
        <v>8</v>
      </c>
      <c r="N50" s="703">
        <v>0</v>
      </c>
      <c r="O50" s="705">
        <v>0</v>
      </c>
      <c r="P50" s="706">
        <v>0</v>
      </c>
      <c r="Q50" s="703" t="s">
        <v>22</v>
      </c>
      <c r="R50" s="703">
        <v>0</v>
      </c>
      <c r="S50" s="703">
        <v>0</v>
      </c>
      <c r="T50" s="704">
        <v>0</v>
      </c>
      <c r="U50" s="268">
        <v>0</v>
      </c>
      <c r="V50" s="703">
        <v>0</v>
      </c>
      <c r="W50" s="703">
        <v>0</v>
      </c>
      <c r="X50" s="703">
        <v>0</v>
      </c>
      <c r="Y50" s="705">
        <v>0</v>
      </c>
      <c r="Z50" s="706">
        <v>0</v>
      </c>
      <c r="AA50" s="703">
        <v>0</v>
      </c>
      <c r="AB50" s="703" t="s">
        <v>8</v>
      </c>
      <c r="AC50" s="703" t="s">
        <v>8</v>
      </c>
      <c r="AD50" s="705">
        <v>0</v>
      </c>
      <c r="AE50" s="268">
        <v>0</v>
      </c>
      <c r="AF50" s="703">
        <v>0</v>
      </c>
      <c r="AG50" s="703">
        <v>0</v>
      </c>
      <c r="AH50" s="703">
        <v>0</v>
      </c>
      <c r="AI50" s="705" t="s">
        <v>8</v>
      </c>
      <c r="AJ50" s="706">
        <v>0</v>
      </c>
      <c r="AK50" s="703" t="s">
        <v>8</v>
      </c>
      <c r="AL50" s="703" t="s">
        <v>8</v>
      </c>
      <c r="AM50" s="703">
        <v>0</v>
      </c>
      <c r="AN50" s="705">
        <v>0</v>
      </c>
      <c r="AO50" s="268">
        <v>0</v>
      </c>
      <c r="AP50" s="703" t="s">
        <v>8</v>
      </c>
      <c r="AQ50" s="703">
        <v>0</v>
      </c>
      <c r="AR50" s="703">
        <v>0</v>
      </c>
      <c r="AS50" s="705">
        <v>0</v>
      </c>
      <c r="AT50" s="706">
        <v>0</v>
      </c>
      <c r="AU50" s="703">
        <v>0</v>
      </c>
      <c r="AV50" s="703">
        <v>0</v>
      </c>
      <c r="AW50" s="703">
        <v>0</v>
      </c>
      <c r="AX50" s="704">
        <v>0</v>
      </c>
      <c r="AY50" s="268">
        <v>0</v>
      </c>
      <c r="AZ50" s="703">
        <v>0</v>
      </c>
      <c r="BA50" s="703">
        <v>0</v>
      </c>
      <c r="BB50" s="703" t="s">
        <v>8</v>
      </c>
      <c r="BC50" s="705">
        <v>0</v>
      </c>
      <c r="BD50" s="706">
        <v>0</v>
      </c>
      <c r="BE50" s="703" t="s">
        <v>8</v>
      </c>
      <c r="BF50" s="703" t="s">
        <v>8</v>
      </c>
      <c r="BG50" s="703">
        <v>0</v>
      </c>
      <c r="BH50" s="704" t="s">
        <v>8</v>
      </c>
      <c r="BI50" s="268">
        <v>0</v>
      </c>
      <c r="BJ50" s="703">
        <v>0</v>
      </c>
      <c r="BK50" s="703" t="s">
        <v>8</v>
      </c>
      <c r="BL50" s="703" t="s">
        <v>8</v>
      </c>
      <c r="BM50" s="705" t="s">
        <v>8</v>
      </c>
      <c r="BN50" s="706">
        <v>0</v>
      </c>
      <c r="BO50" s="703" t="s">
        <v>8</v>
      </c>
      <c r="BP50" s="703">
        <v>0</v>
      </c>
      <c r="BQ50" s="703">
        <v>0</v>
      </c>
      <c r="BR50" s="704">
        <v>0</v>
      </c>
      <c r="BS50" s="268" t="s">
        <v>8</v>
      </c>
      <c r="BT50" s="703" t="s">
        <v>8</v>
      </c>
      <c r="BU50" s="703">
        <v>0</v>
      </c>
      <c r="BV50" s="703" t="s">
        <v>8</v>
      </c>
      <c r="BW50" s="705">
        <v>0</v>
      </c>
      <c r="BX50" s="706">
        <v>0</v>
      </c>
      <c r="BY50" s="703">
        <v>0</v>
      </c>
      <c r="BZ50" s="703">
        <v>0</v>
      </c>
      <c r="CA50" s="703">
        <v>0</v>
      </c>
      <c r="CB50" s="704">
        <v>0</v>
      </c>
      <c r="CC50" s="268">
        <v>0</v>
      </c>
      <c r="CD50" s="705">
        <v>0</v>
      </c>
      <c r="CE50" s="269">
        <f t="shared" si="2"/>
        <v>44</v>
      </c>
      <c r="CF50" s="53" t="str">
        <f t="shared" si="3"/>
        <v>トクチオン乳乳</v>
      </c>
    </row>
    <row r="51" spans="1:84" s="53" customFormat="1" ht="20.100000000000001" customHeight="1" thickBot="1">
      <c r="A51" s="1205"/>
      <c r="B51" s="472">
        <f t="shared" si="4"/>
        <v>45</v>
      </c>
      <c r="C51" s="277" t="s">
        <v>757</v>
      </c>
      <c r="D51" s="854">
        <v>45</v>
      </c>
      <c r="E51" s="472" t="s">
        <v>6</v>
      </c>
      <c r="F51" s="276" t="s">
        <v>8</v>
      </c>
      <c r="G51" s="707" t="s">
        <v>8</v>
      </c>
      <c r="H51" s="707">
        <v>0</v>
      </c>
      <c r="I51" s="707">
        <v>0</v>
      </c>
      <c r="J51" s="708">
        <v>0</v>
      </c>
      <c r="K51" s="276" t="s">
        <v>8</v>
      </c>
      <c r="L51" s="707" t="s">
        <v>8</v>
      </c>
      <c r="M51" s="707">
        <v>0</v>
      </c>
      <c r="N51" s="707">
        <v>0</v>
      </c>
      <c r="O51" s="709" t="s">
        <v>8</v>
      </c>
      <c r="P51" s="710" t="s">
        <v>8</v>
      </c>
      <c r="Q51" s="707" t="s">
        <v>22</v>
      </c>
      <c r="R51" s="707" t="s">
        <v>8</v>
      </c>
      <c r="S51" s="707">
        <v>0</v>
      </c>
      <c r="T51" s="708">
        <v>0</v>
      </c>
      <c r="U51" s="276" t="s">
        <v>8</v>
      </c>
      <c r="V51" s="707">
        <v>0</v>
      </c>
      <c r="W51" s="707" t="s">
        <v>8</v>
      </c>
      <c r="X51" s="707">
        <v>0</v>
      </c>
      <c r="Y51" s="709" t="s">
        <v>8</v>
      </c>
      <c r="Z51" s="710">
        <v>0</v>
      </c>
      <c r="AA51" s="707" t="s">
        <v>8</v>
      </c>
      <c r="AB51" s="707" t="s">
        <v>8</v>
      </c>
      <c r="AC51" s="707">
        <v>0</v>
      </c>
      <c r="AD51" s="709">
        <v>0</v>
      </c>
      <c r="AE51" s="276">
        <v>0</v>
      </c>
      <c r="AF51" s="707">
        <v>0</v>
      </c>
      <c r="AG51" s="707">
        <v>0</v>
      </c>
      <c r="AH51" s="707" t="s">
        <v>8</v>
      </c>
      <c r="AI51" s="709" t="s">
        <v>8</v>
      </c>
      <c r="AJ51" s="710" t="s">
        <v>8</v>
      </c>
      <c r="AK51" s="707" t="s">
        <v>8</v>
      </c>
      <c r="AL51" s="707" t="s">
        <v>8</v>
      </c>
      <c r="AM51" s="707">
        <v>0</v>
      </c>
      <c r="AN51" s="709">
        <v>0</v>
      </c>
      <c r="AO51" s="276">
        <v>0</v>
      </c>
      <c r="AP51" s="707">
        <v>0</v>
      </c>
      <c r="AQ51" s="707" t="s">
        <v>8</v>
      </c>
      <c r="AR51" s="707">
        <v>0</v>
      </c>
      <c r="AS51" s="709">
        <v>0</v>
      </c>
      <c r="AT51" s="710">
        <v>0</v>
      </c>
      <c r="AU51" s="707">
        <v>0</v>
      </c>
      <c r="AV51" s="707">
        <v>0</v>
      </c>
      <c r="AW51" s="707">
        <v>0</v>
      </c>
      <c r="AX51" s="708">
        <v>0</v>
      </c>
      <c r="AY51" s="276" t="s">
        <v>8</v>
      </c>
      <c r="AZ51" s="707">
        <v>0</v>
      </c>
      <c r="BA51" s="707" t="s">
        <v>8</v>
      </c>
      <c r="BB51" s="707" t="s">
        <v>8</v>
      </c>
      <c r="BC51" s="709">
        <v>0</v>
      </c>
      <c r="BD51" s="710" t="s">
        <v>8</v>
      </c>
      <c r="BE51" s="707">
        <v>0</v>
      </c>
      <c r="BF51" s="707" t="s">
        <v>8</v>
      </c>
      <c r="BG51" s="707" t="s">
        <v>8</v>
      </c>
      <c r="BH51" s="708" t="s">
        <v>8</v>
      </c>
      <c r="BI51" s="276" t="s">
        <v>8</v>
      </c>
      <c r="BJ51" s="707" t="s">
        <v>8</v>
      </c>
      <c r="BK51" s="707" t="s">
        <v>8</v>
      </c>
      <c r="BL51" s="707" t="s">
        <v>8</v>
      </c>
      <c r="BM51" s="709" t="s">
        <v>8</v>
      </c>
      <c r="BN51" s="710">
        <v>0</v>
      </c>
      <c r="BO51" s="707" t="s">
        <v>8</v>
      </c>
      <c r="BP51" s="707" t="s">
        <v>8</v>
      </c>
      <c r="BQ51" s="707">
        <v>0</v>
      </c>
      <c r="BR51" s="708" t="s">
        <v>8</v>
      </c>
      <c r="BS51" s="276">
        <v>0</v>
      </c>
      <c r="BT51" s="707" t="s">
        <v>8</v>
      </c>
      <c r="BU51" s="707">
        <v>0</v>
      </c>
      <c r="BV51" s="707">
        <v>0</v>
      </c>
      <c r="BW51" s="709" t="s">
        <v>8</v>
      </c>
      <c r="BX51" s="710" t="s">
        <v>8</v>
      </c>
      <c r="BY51" s="707">
        <v>0</v>
      </c>
      <c r="BZ51" s="707">
        <v>0</v>
      </c>
      <c r="CA51" s="707">
        <v>0</v>
      </c>
      <c r="CB51" s="708" t="s">
        <v>8</v>
      </c>
      <c r="CC51" s="276">
        <v>0</v>
      </c>
      <c r="CD51" s="709">
        <v>0</v>
      </c>
      <c r="CE51" s="278">
        <f t="shared" si="2"/>
        <v>45</v>
      </c>
      <c r="CF51" s="53" t="str">
        <f t="shared" si="3"/>
        <v>トランスフォームFLFL</v>
      </c>
    </row>
    <row r="52" spans="1:84" s="53" customFormat="1" ht="20.100000000000001" customHeight="1">
      <c r="A52" s="1205"/>
      <c r="B52" s="480">
        <f t="shared" si="4"/>
        <v>46</v>
      </c>
      <c r="C52" s="266" t="s">
        <v>758</v>
      </c>
      <c r="D52" s="855">
        <v>46</v>
      </c>
      <c r="E52" s="482" t="s">
        <v>14</v>
      </c>
      <c r="F52" s="265">
        <v>0</v>
      </c>
      <c r="G52" s="699">
        <v>0</v>
      </c>
      <c r="H52" s="699" t="s">
        <v>8</v>
      </c>
      <c r="I52" s="699">
        <v>0</v>
      </c>
      <c r="J52" s="700" t="s">
        <v>8</v>
      </c>
      <c r="K52" s="265">
        <v>0</v>
      </c>
      <c r="L52" s="699" t="s">
        <v>8</v>
      </c>
      <c r="M52" s="699" t="s">
        <v>8</v>
      </c>
      <c r="N52" s="699" t="s">
        <v>8</v>
      </c>
      <c r="O52" s="701" t="s">
        <v>8</v>
      </c>
      <c r="P52" s="702">
        <v>0</v>
      </c>
      <c r="Q52" s="699" t="s">
        <v>22</v>
      </c>
      <c r="R52" s="699" t="s">
        <v>8</v>
      </c>
      <c r="S52" s="699">
        <v>0</v>
      </c>
      <c r="T52" s="700">
        <v>0</v>
      </c>
      <c r="U52" s="265">
        <v>0</v>
      </c>
      <c r="V52" s="699" t="s">
        <v>8</v>
      </c>
      <c r="W52" s="699" t="s">
        <v>8</v>
      </c>
      <c r="X52" s="699">
        <v>0</v>
      </c>
      <c r="Y52" s="701">
        <v>0</v>
      </c>
      <c r="Z52" s="702">
        <v>0</v>
      </c>
      <c r="AA52" s="699">
        <v>0</v>
      </c>
      <c r="AB52" s="699">
        <v>0</v>
      </c>
      <c r="AC52" s="699" t="s">
        <v>8</v>
      </c>
      <c r="AD52" s="701">
        <v>0</v>
      </c>
      <c r="AE52" s="265">
        <v>0</v>
      </c>
      <c r="AF52" s="699">
        <v>0</v>
      </c>
      <c r="AG52" s="699">
        <v>0</v>
      </c>
      <c r="AH52" s="699" t="s">
        <v>8</v>
      </c>
      <c r="AI52" s="701">
        <v>0</v>
      </c>
      <c r="AJ52" s="702" t="s">
        <v>8</v>
      </c>
      <c r="AK52" s="699">
        <v>0</v>
      </c>
      <c r="AL52" s="699">
        <v>0</v>
      </c>
      <c r="AM52" s="699">
        <v>0</v>
      </c>
      <c r="AN52" s="701">
        <v>0</v>
      </c>
      <c r="AO52" s="265" t="s">
        <v>8</v>
      </c>
      <c r="AP52" s="699">
        <v>0</v>
      </c>
      <c r="AQ52" s="699">
        <v>0</v>
      </c>
      <c r="AR52" s="699" t="s">
        <v>8</v>
      </c>
      <c r="AS52" s="701" t="s">
        <v>8</v>
      </c>
      <c r="AT52" s="702">
        <v>0</v>
      </c>
      <c r="AU52" s="699">
        <v>0</v>
      </c>
      <c r="AV52" s="699">
        <v>0</v>
      </c>
      <c r="AW52" s="699">
        <v>0</v>
      </c>
      <c r="AX52" s="700" t="s">
        <v>8</v>
      </c>
      <c r="AY52" s="265">
        <v>0</v>
      </c>
      <c r="AZ52" s="699" t="s">
        <v>9</v>
      </c>
      <c r="BA52" s="699">
        <v>0</v>
      </c>
      <c r="BB52" s="699" t="s">
        <v>9</v>
      </c>
      <c r="BC52" s="701">
        <v>0</v>
      </c>
      <c r="BD52" s="702" t="s">
        <v>8</v>
      </c>
      <c r="BE52" s="699">
        <v>0</v>
      </c>
      <c r="BF52" s="699" t="s">
        <v>8</v>
      </c>
      <c r="BG52" s="699" t="s">
        <v>8</v>
      </c>
      <c r="BH52" s="700" t="s">
        <v>8</v>
      </c>
      <c r="BI52" s="265" t="s">
        <v>8</v>
      </c>
      <c r="BJ52" s="699">
        <v>0</v>
      </c>
      <c r="BK52" s="699">
        <v>0</v>
      </c>
      <c r="BL52" s="699">
        <v>0</v>
      </c>
      <c r="BM52" s="701">
        <v>0</v>
      </c>
      <c r="BN52" s="702">
        <v>0</v>
      </c>
      <c r="BO52" s="699" t="s">
        <v>8</v>
      </c>
      <c r="BP52" s="699">
        <v>0</v>
      </c>
      <c r="BQ52" s="699">
        <v>0</v>
      </c>
      <c r="BR52" s="700">
        <v>0</v>
      </c>
      <c r="BS52" s="265">
        <v>0</v>
      </c>
      <c r="BT52" s="699">
        <v>0</v>
      </c>
      <c r="BU52" s="699">
        <v>0</v>
      </c>
      <c r="BV52" s="699" t="s">
        <v>8</v>
      </c>
      <c r="BW52" s="701" t="s">
        <v>8</v>
      </c>
      <c r="BX52" s="702" t="s">
        <v>8</v>
      </c>
      <c r="BY52" s="699">
        <v>0</v>
      </c>
      <c r="BZ52" s="699">
        <v>0</v>
      </c>
      <c r="CA52" s="699" t="s">
        <v>8</v>
      </c>
      <c r="CB52" s="700" t="s">
        <v>8</v>
      </c>
      <c r="CC52" s="265">
        <v>0</v>
      </c>
      <c r="CD52" s="701">
        <v>0</v>
      </c>
      <c r="CE52" s="267">
        <f t="shared" si="2"/>
        <v>46</v>
      </c>
      <c r="CF52" s="53" t="str">
        <f t="shared" si="3"/>
        <v>トルネードエースDFDF</v>
      </c>
    </row>
    <row r="53" spans="1:84" s="53" customFormat="1" ht="20.100000000000001" customHeight="1">
      <c r="A53" s="1205"/>
      <c r="B53" s="489">
        <f t="shared" si="4"/>
        <v>47</v>
      </c>
      <c r="C53" s="259" t="s">
        <v>112</v>
      </c>
      <c r="D53" s="227">
        <v>47</v>
      </c>
      <c r="E53" s="464" t="s">
        <v>1</v>
      </c>
      <c r="F53" s="268" t="s">
        <v>8</v>
      </c>
      <c r="G53" s="703">
        <v>0</v>
      </c>
      <c r="H53" s="703" t="s">
        <v>8</v>
      </c>
      <c r="I53" s="703">
        <v>0</v>
      </c>
      <c r="J53" s="704">
        <v>0</v>
      </c>
      <c r="K53" s="268" t="s">
        <v>8</v>
      </c>
      <c r="L53" s="703">
        <v>0</v>
      </c>
      <c r="M53" s="703">
        <v>0</v>
      </c>
      <c r="N53" s="703">
        <v>0</v>
      </c>
      <c r="O53" s="705" t="s">
        <v>8</v>
      </c>
      <c r="P53" s="706">
        <v>0</v>
      </c>
      <c r="Q53" s="703" t="s">
        <v>8</v>
      </c>
      <c r="R53" s="703">
        <v>0</v>
      </c>
      <c r="S53" s="703">
        <v>0</v>
      </c>
      <c r="T53" s="704" t="s">
        <v>8</v>
      </c>
      <c r="U53" s="268">
        <v>0</v>
      </c>
      <c r="V53" s="703">
        <v>0</v>
      </c>
      <c r="W53" s="703">
        <v>0</v>
      </c>
      <c r="X53" s="703" t="s">
        <v>8</v>
      </c>
      <c r="Y53" s="705" t="s">
        <v>8</v>
      </c>
      <c r="Z53" s="706">
        <v>0</v>
      </c>
      <c r="AA53" s="703" t="s">
        <v>8</v>
      </c>
      <c r="AB53" s="703" t="s">
        <v>8</v>
      </c>
      <c r="AC53" s="703" t="s">
        <v>8</v>
      </c>
      <c r="AD53" s="705">
        <v>0</v>
      </c>
      <c r="AE53" s="268">
        <v>0</v>
      </c>
      <c r="AF53" s="703">
        <v>0</v>
      </c>
      <c r="AG53" s="703">
        <v>0</v>
      </c>
      <c r="AH53" s="703">
        <v>0</v>
      </c>
      <c r="AI53" s="705">
        <v>0</v>
      </c>
      <c r="AJ53" s="706" t="s">
        <v>8</v>
      </c>
      <c r="AK53" s="703" t="s">
        <v>8</v>
      </c>
      <c r="AL53" s="703" t="s">
        <v>8</v>
      </c>
      <c r="AM53" s="703">
        <v>0</v>
      </c>
      <c r="AN53" s="705">
        <v>0</v>
      </c>
      <c r="AO53" s="268">
        <v>0</v>
      </c>
      <c r="AP53" s="703" t="s">
        <v>8</v>
      </c>
      <c r="AQ53" s="703">
        <v>0</v>
      </c>
      <c r="AR53" s="703">
        <v>0</v>
      </c>
      <c r="AS53" s="705">
        <v>0</v>
      </c>
      <c r="AT53" s="706">
        <v>0</v>
      </c>
      <c r="AU53" s="703">
        <v>0</v>
      </c>
      <c r="AV53" s="703">
        <v>0</v>
      </c>
      <c r="AW53" s="703">
        <v>0</v>
      </c>
      <c r="AX53" s="704">
        <v>0</v>
      </c>
      <c r="AY53" s="268" t="s">
        <v>9</v>
      </c>
      <c r="AZ53" s="703">
        <v>0</v>
      </c>
      <c r="BA53" s="703">
        <v>0</v>
      </c>
      <c r="BB53" s="703" t="s">
        <v>8</v>
      </c>
      <c r="BC53" s="705">
        <v>0</v>
      </c>
      <c r="BD53" s="706">
        <v>0</v>
      </c>
      <c r="BE53" s="703" t="s">
        <v>8</v>
      </c>
      <c r="BF53" s="703" t="s">
        <v>8</v>
      </c>
      <c r="BG53" s="703" t="s">
        <v>8</v>
      </c>
      <c r="BH53" s="704" t="s">
        <v>8</v>
      </c>
      <c r="BI53" s="268" t="s">
        <v>8</v>
      </c>
      <c r="BJ53" s="703" t="s">
        <v>8</v>
      </c>
      <c r="BK53" s="703" t="s">
        <v>8</v>
      </c>
      <c r="BL53" s="703" t="s">
        <v>8</v>
      </c>
      <c r="BM53" s="705" t="s">
        <v>8</v>
      </c>
      <c r="BN53" s="706">
        <v>0</v>
      </c>
      <c r="BO53" s="703" t="s">
        <v>8</v>
      </c>
      <c r="BP53" s="703">
        <v>0</v>
      </c>
      <c r="BQ53" s="703">
        <v>0</v>
      </c>
      <c r="BR53" s="704" t="s">
        <v>8</v>
      </c>
      <c r="BS53" s="268">
        <v>0</v>
      </c>
      <c r="BT53" s="703" t="s">
        <v>8</v>
      </c>
      <c r="BU53" s="703">
        <v>0</v>
      </c>
      <c r="BV53" s="703">
        <v>0</v>
      </c>
      <c r="BW53" s="705">
        <v>0</v>
      </c>
      <c r="BX53" s="706">
        <v>0</v>
      </c>
      <c r="BY53" s="703">
        <v>0</v>
      </c>
      <c r="BZ53" s="703">
        <v>0</v>
      </c>
      <c r="CA53" s="703">
        <v>0</v>
      </c>
      <c r="CB53" s="704">
        <v>0</v>
      </c>
      <c r="CC53" s="268" t="s">
        <v>8</v>
      </c>
      <c r="CD53" s="705">
        <v>0</v>
      </c>
      <c r="CE53" s="269">
        <f t="shared" si="2"/>
        <v>47</v>
      </c>
      <c r="CF53" s="53" t="str">
        <f t="shared" si="3"/>
        <v>トレボン乳乳</v>
      </c>
    </row>
    <row r="54" spans="1:84" s="53" customFormat="1" ht="20.100000000000001" customHeight="1">
      <c r="A54" s="1205"/>
      <c r="B54" s="489">
        <f t="shared" si="4"/>
        <v>48</v>
      </c>
      <c r="C54" s="259" t="s">
        <v>111</v>
      </c>
      <c r="D54" s="227">
        <v>48</v>
      </c>
      <c r="E54" s="464" t="s">
        <v>2</v>
      </c>
      <c r="F54" s="268" t="s">
        <v>8</v>
      </c>
      <c r="G54" s="703">
        <v>0</v>
      </c>
      <c r="H54" s="703">
        <v>0</v>
      </c>
      <c r="I54" s="703">
        <v>0</v>
      </c>
      <c r="J54" s="704">
        <v>0</v>
      </c>
      <c r="K54" s="268" t="s">
        <v>8</v>
      </c>
      <c r="L54" s="703">
        <v>0</v>
      </c>
      <c r="M54" s="703">
        <v>0</v>
      </c>
      <c r="N54" s="703">
        <v>0</v>
      </c>
      <c r="O54" s="705">
        <v>0</v>
      </c>
      <c r="P54" s="706" t="s">
        <v>8</v>
      </c>
      <c r="Q54" s="703" t="s">
        <v>22</v>
      </c>
      <c r="R54" s="703">
        <v>0</v>
      </c>
      <c r="S54" s="703">
        <v>0</v>
      </c>
      <c r="T54" s="704">
        <v>0</v>
      </c>
      <c r="U54" s="268">
        <v>0</v>
      </c>
      <c r="V54" s="703">
        <v>0</v>
      </c>
      <c r="W54" s="703">
        <v>0</v>
      </c>
      <c r="X54" s="703" t="s">
        <v>8</v>
      </c>
      <c r="Y54" s="705">
        <v>0</v>
      </c>
      <c r="Z54" s="706">
        <v>0</v>
      </c>
      <c r="AA54" s="703" t="s">
        <v>8</v>
      </c>
      <c r="AB54" s="703">
        <v>0</v>
      </c>
      <c r="AC54" s="703" t="s">
        <v>8</v>
      </c>
      <c r="AD54" s="705">
        <v>0</v>
      </c>
      <c r="AE54" s="268">
        <v>0</v>
      </c>
      <c r="AF54" s="703">
        <v>0</v>
      </c>
      <c r="AG54" s="703">
        <v>0</v>
      </c>
      <c r="AH54" s="703">
        <v>0</v>
      </c>
      <c r="AI54" s="705">
        <v>0</v>
      </c>
      <c r="AJ54" s="706" t="s">
        <v>8</v>
      </c>
      <c r="AK54" s="703" t="s">
        <v>8</v>
      </c>
      <c r="AL54" s="703">
        <v>0</v>
      </c>
      <c r="AM54" s="703">
        <v>0</v>
      </c>
      <c r="AN54" s="705">
        <v>0</v>
      </c>
      <c r="AO54" s="268">
        <v>0</v>
      </c>
      <c r="AP54" s="703">
        <v>0</v>
      </c>
      <c r="AQ54" s="703">
        <v>0</v>
      </c>
      <c r="AR54" s="703">
        <v>0</v>
      </c>
      <c r="AS54" s="705">
        <v>0</v>
      </c>
      <c r="AT54" s="706">
        <v>0</v>
      </c>
      <c r="AU54" s="703">
        <v>0</v>
      </c>
      <c r="AV54" s="703">
        <v>0</v>
      </c>
      <c r="AW54" s="703">
        <v>0</v>
      </c>
      <c r="AX54" s="704" t="s">
        <v>8</v>
      </c>
      <c r="AY54" s="268">
        <v>0</v>
      </c>
      <c r="AZ54" s="703">
        <v>0</v>
      </c>
      <c r="BA54" s="703">
        <v>0</v>
      </c>
      <c r="BB54" s="703">
        <v>0</v>
      </c>
      <c r="BC54" s="705">
        <v>0</v>
      </c>
      <c r="BD54" s="706">
        <v>0</v>
      </c>
      <c r="BE54" s="703">
        <v>0</v>
      </c>
      <c r="BF54" s="703">
        <v>0</v>
      </c>
      <c r="BG54" s="703" t="s">
        <v>8</v>
      </c>
      <c r="BH54" s="704" t="s">
        <v>8</v>
      </c>
      <c r="BI54" s="268">
        <v>0</v>
      </c>
      <c r="BJ54" s="703" t="s">
        <v>8</v>
      </c>
      <c r="BK54" s="703" t="s">
        <v>8</v>
      </c>
      <c r="BL54" s="703" t="s">
        <v>8</v>
      </c>
      <c r="BM54" s="705" t="s">
        <v>8</v>
      </c>
      <c r="BN54" s="706">
        <v>0</v>
      </c>
      <c r="BO54" s="703" t="s">
        <v>8</v>
      </c>
      <c r="BP54" s="703">
        <v>0</v>
      </c>
      <c r="BQ54" s="703">
        <v>0</v>
      </c>
      <c r="BR54" s="704">
        <v>0</v>
      </c>
      <c r="BS54" s="268">
        <v>0</v>
      </c>
      <c r="BT54" s="703">
        <v>0</v>
      </c>
      <c r="BU54" s="703" t="s">
        <v>8</v>
      </c>
      <c r="BV54" s="703">
        <v>0</v>
      </c>
      <c r="BW54" s="705">
        <v>0</v>
      </c>
      <c r="BX54" s="706">
        <v>0</v>
      </c>
      <c r="BY54" s="703">
        <v>0</v>
      </c>
      <c r="BZ54" s="703">
        <v>0</v>
      </c>
      <c r="CA54" s="703">
        <v>0</v>
      </c>
      <c r="CB54" s="704">
        <v>0</v>
      </c>
      <c r="CC54" s="268">
        <v>0</v>
      </c>
      <c r="CD54" s="705">
        <v>0</v>
      </c>
      <c r="CE54" s="269">
        <f t="shared" si="2"/>
        <v>48</v>
      </c>
      <c r="CF54" s="53" t="str">
        <f t="shared" si="3"/>
        <v>トレボンEWEW</v>
      </c>
    </row>
    <row r="55" spans="1:84" s="53" customFormat="1" ht="20.100000000000001" customHeight="1">
      <c r="A55" s="1205"/>
      <c r="B55" s="489">
        <f t="shared" si="4"/>
        <v>49</v>
      </c>
      <c r="C55" s="259" t="s">
        <v>605</v>
      </c>
      <c r="D55" s="227">
        <v>49</v>
      </c>
      <c r="E55" s="464" t="s">
        <v>1</v>
      </c>
      <c r="F55" s="268" t="s">
        <v>8</v>
      </c>
      <c r="G55" s="703">
        <v>0</v>
      </c>
      <c r="H55" s="703" t="s">
        <v>8</v>
      </c>
      <c r="I55" s="703" t="s">
        <v>8</v>
      </c>
      <c r="J55" s="704" t="s">
        <v>8</v>
      </c>
      <c r="K55" s="268">
        <v>0</v>
      </c>
      <c r="L55" s="703" t="s">
        <v>8</v>
      </c>
      <c r="M55" s="703" t="s">
        <v>8</v>
      </c>
      <c r="N55" s="703" t="s">
        <v>8</v>
      </c>
      <c r="O55" s="705">
        <v>0</v>
      </c>
      <c r="P55" s="706">
        <v>0</v>
      </c>
      <c r="Q55" s="703" t="s">
        <v>22</v>
      </c>
      <c r="R55" s="703" t="s">
        <v>8</v>
      </c>
      <c r="S55" s="703">
        <v>0</v>
      </c>
      <c r="T55" s="704" t="s">
        <v>8</v>
      </c>
      <c r="U55" s="268" t="s">
        <v>8</v>
      </c>
      <c r="V55" s="703" t="s">
        <v>8</v>
      </c>
      <c r="W55" s="703" t="s">
        <v>8</v>
      </c>
      <c r="X55" s="703" t="s">
        <v>8</v>
      </c>
      <c r="Y55" s="705">
        <v>0</v>
      </c>
      <c r="Z55" s="706" t="s">
        <v>8</v>
      </c>
      <c r="AA55" s="703" t="s">
        <v>8</v>
      </c>
      <c r="AB55" s="703" t="s">
        <v>8</v>
      </c>
      <c r="AC55" s="703" t="s">
        <v>8</v>
      </c>
      <c r="AD55" s="705">
        <v>0</v>
      </c>
      <c r="AE55" s="268">
        <v>0</v>
      </c>
      <c r="AF55" s="703">
        <v>0</v>
      </c>
      <c r="AG55" s="703">
        <v>0</v>
      </c>
      <c r="AH55" s="703" t="s">
        <v>8</v>
      </c>
      <c r="AI55" s="705" t="s">
        <v>8</v>
      </c>
      <c r="AJ55" s="706" t="s">
        <v>8</v>
      </c>
      <c r="AK55" s="703">
        <v>0</v>
      </c>
      <c r="AL55" s="703" t="s">
        <v>8</v>
      </c>
      <c r="AM55" s="703">
        <v>0</v>
      </c>
      <c r="AN55" s="705" t="s">
        <v>8</v>
      </c>
      <c r="AO55" s="268">
        <v>0</v>
      </c>
      <c r="AP55" s="703" t="s">
        <v>8</v>
      </c>
      <c r="AQ55" s="703">
        <v>0</v>
      </c>
      <c r="AR55" s="703">
        <v>0</v>
      </c>
      <c r="AS55" s="705" t="s">
        <v>8</v>
      </c>
      <c r="AT55" s="706">
        <v>0</v>
      </c>
      <c r="AU55" s="703" t="s">
        <v>8</v>
      </c>
      <c r="AV55" s="703">
        <v>0</v>
      </c>
      <c r="AW55" s="703" t="s">
        <v>8</v>
      </c>
      <c r="AX55" s="704" t="s">
        <v>8</v>
      </c>
      <c r="AY55" s="268" t="s">
        <v>9</v>
      </c>
      <c r="AZ55" s="703" t="s">
        <v>8</v>
      </c>
      <c r="BA55" s="703">
        <v>0</v>
      </c>
      <c r="BB55" s="703">
        <v>0</v>
      </c>
      <c r="BC55" s="705" t="s">
        <v>8</v>
      </c>
      <c r="BD55" s="706" t="s">
        <v>8</v>
      </c>
      <c r="BE55" s="703" t="s">
        <v>8</v>
      </c>
      <c r="BF55" s="703" t="s">
        <v>8</v>
      </c>
      <c r="BG55" s="703" t="s">
        <v>8</v>
      </c>
      <c r="BH55" s="704" t="s">
        <v>8</v>
      </c>
      <c r="BI55" s="268" t="s">
        <v>8</v>
      </c>
      <c r="BJ55" s="703">
        <v>0</v>
      </c>
      <c r="BK55" s="703" t="s">
        <v>8</v>
      </c>
      <c r="BL55" s="703" t="s">
        <v>8</v>
      </c>
      <c r="BM55" s="705">
        <v>0</v>
      </c>
      <c r="BN55" s="706">
        <v>0</v>
      </c>
      <c r="BO55" s="703" t="s">
        <v>8</v>
      </c>
      <c r="BP55" s="703">
        <v>0</v>
      </c>
      <c r="BQ55" s="703">
        <v>0</v>
      </c>
      <c r="BR55" s="704">
        <v>0</v>
      </c>
      <c r="BS55" s="268" t="s">
        <v>8</v>
      </c>
      <c r="BT55" s="703" t="s">
        <v>8</v>
      </c>
      <c r="BU55" s="703">
        <v>0</v>
      </c>
      <c r="BV55" s="703" t="s">
        <v>8</v>
      </c>
      <c r="BW55" s="705" t="s">
        <v>8</v>
      </c>
      <c r="BX55" s="706" t="s">
        <v>8</v>
      </c>
      <c r="BY55" s="703">
        <v>0</v>
      </c>
      <c r="BZ55" s="703">
        <v>0</v>
      </c>
      <c r="CA55" s="703">
        <v>0</v>
      </c>
      <c r="CB55" s="704" t="s">
        <v>8</v>
      </c>
      <c r="CC55" s="268" t="s">
        <v>8</v>
      </c>
      <c r="CD55" s="705">
        <v>0</v>
      </c>
      <c r="CE55" s="269">
        <f t="shared" si="2"/>
        <v>49</v>
      </c>
      <c r="CF55" s="53" t="str">
        <f t="shared" si="3"/>
        <v>ノーモルト乳乳</v>
      </c>
    </row>
    <row r="56" spans="1:84" s="53" customFormat="1" ht="20.100000000000001" customHeight="1" thickBot="1">
      <c r="A56" s="1205"/>
      <c r="B56" s="490">
        <f t="shared" si="4"/>
        <v>50</v>
      </c>
      <c r="C56" s="271" t="s">
        <v>579</v>
      </c>
      <c r="D56" s="228">
        <v>50</v>
      </c>
      <c r="E56" s="492" t="s">
        <v>1</v>
      </c>
      <c r="F56" s="270" t="s">
        <v>8</v>
      </c>
      <c r="G56" s="711">
        <v>0</v>
      </c>
      <c r="H56" s="711">
        <v>0</v>
      </c>
      <c r="I56" s="711">
        <v>0</v>
      </c>
      <c r="J56" s="712">
        <v>0</v>
      </c>
      <c r="K56" s="270" t="s">
        <v>8</v>
      </c>
      <c r="L56" s="711">
        <v>0</v>
      </c>
      <c r="M56" s="711" t="s">
        <v>8</v>
      </c>
      <c r="N56" s="711">
        <v>0</v>
      </c>
      <c r="O56" s="713">
        <v>0</v>
      </c>
      <c r="P56" s="714">
        <v>0</v>
      </c>
      <c r="Q56" s="711" t="s">
        <v>22</v>
      </c>
      <c r="R56" s="711">
        <v>0</v>
      </c>
      <c r="S56" s="711">
        <v>0</v>
      </c>
      <c r="T56" s="712">
        <v>0</v>
      </c>
      <c r="U56" s="270">
        <v>0</v>
      </c>
      <c r="V56" s="711">
        <v>0</v>
      </c>
      <c r="W56" s="711">
        <v>0</v>
      </c>
      <c r="X56" s="711" t="s">
        <v>8</v>
      </c>
      <c r="Y56" s="713">
        <v>0</v>
      </c>
      <c r="Z56" s="714">
        <v>0</v>
      </c>
      <c r="AA56" s="711" t="s">
        <v>8</v>
      </c>
      <c r="AB56" s="711" t="s">
        <v>8</v>
      </c>
      <c r="AC56" s="711" t="s">
        <v>8</v>
      </c>
      <c r="AD56" s="713">
        <v>0</v>
      </c>
      <c r="AE56" s="270">
        <v>0</v>
      </c>
      <c r="AF56" s="711">
        <v>0</v>
      </c>
      <c r="AG56" s="711">
        <v>0</v>
      </c>
      <c r="AH56" s="711">
        <v>0</v>
      </c>
      <c r="AI56" s="713">
        <v>0</v>
      </c>
      <c r="AJ56" s="714">
        <v>0</v>
      </c>
      <c r="AK56" s="711">
        <v>0</v>
      </c>
      <c r="AL56" s="711">
        <v>0</v>
      </c>
      <c r="AM56" s="711">
        <v>0</v>
      </c>
      <c r="AN56" s="713">
        <v>0</v>
      </c>
      <c r="AO56" s="270">
        <v>0</v>
      </c>
      <c r="AP56" s="711">
        <v>0</v>
      </c>
      <c r="AQ56" s="711">
        <v>0</v>
      </c>
      <c r="AR56" s="711">
        <v>0</v>
      </c>
      <c r="AS56" s="713">
        <v>0</v>
      </c>
      <c r="AT56" s="714">
        <v>0</v>
      </c>
      <c r="AU56" s="711">
        <v>0</v>
      </c>
      <c r="AV56" s="711">
        <v>0</v>
      </c>
      <c r="AW56" s="711">
        <v>0</v>
      </c>
      <c r="AX56" s="712">
        <v>0</v>
      </c>
      <c r="AY56" s="270">
        <v>0</v>
      </c>
      <c r="AZ56" s="711">
        <v>0</v>
      </c>
      <c r="BA56" s="711">
        <v>0</v>
      </c>
      <c r="BB56" s="711" t="s">
        <v>8</v>
      </c>
      <c r="BC56" s="713">
        <v>0</v>
      </c>
      <c r="BD56" s="714">
        <v>0</v>
      </c>
      <c r="BE56" s="711">
        <v>0</v>
      </c>
      <c r="BF56" s="711">
        <v>0</v>
      </c>
      <c r="BG56" s="711">
        <v>0</v>
      </c>
      <c r="BH56" s="712" t="s">
        <v>8</v>
      </c>
      <c r="BI56" s="270">
        <v>0</v>
      </c>
      <c r="BJ56" s="711">
        <v>0</v>
      </c>
      <c r="BK56" s="711" t="s">
        <v>8</v>
      </c>
      <c r="BL56" s="711" t="s">
        <v>8</v>
      </c>
      <c r="BM56" s="713" t="s">
        <v>8</v>
      </c>
      <c r="BN56" s="714">
        <v>0</v>
      </c>
      <c r="BO56" s="711" t="s">
        <v>8</v>
      </c>
      <c r="BP56" s="711">
        <v>0</v>
      </c>
      <c r="BQ56" s="711">
        <v>0</v>
      </c>
      <c r="BR56" s="712">
        <v>0</v>
      </c>
      <c r="BS56" s="270">
        <v>0</v>
      </c>
      <c r="BT56" s="711">
        <v>0</v>
      </c>
      <c r="BU56" s="711">
        <v>0</v>
      </c>
      <c r="BV56" s="711">
        <v>0</v>
      </c>
      <c r="BW56" s="713">
        <v>0</v>
      </c>
      <c r="BX56" s="714">
        <v>0</v>
      </c>
      <c r="BY56" s="711">
        <v>0</v>
      </c>
      <c r="BZ56" s="711">
        <v>0</v>
      </c>
      <c r="CA56" s="711">
        <v>0</v>
      </c>
      <c r="CB56" s="712">
        <v>0</v>
      </c>
      <c r="CC56" s="270">
        <v>0</v>
      </c>
      <c r="CD56" s="713">
        <v>0</v>
      </c>
      <c r="CE56" s="272">
        <f t="shared" si="2"/>
        <v>50</v>
      </c>
      <c r="CF56" s="53" t="str">
        <f t="shared" si="3"/>
        <v>バイスロイド乳乳</v>
      </c>
    </row>
    <row r="57" spans="1:84" s="53" customFormat="1" ht="20.100000000000001" customHeight="1">
      <c r="A57" s="1205"/>
      <c r="B57" s="456">
        <f t="shared" si="4"/>
        <v>51</v>
      </c>
      <c r="C57" s="274" t="s">
        <v>759</v>
      </c>
      <c r="D57" s="853">
        <v>51</v>
      </c>
      <c r="E57" s="456" t="s">
        <v>4</v>
      </c>
      <c r="F57" s="273" t="s">
        <v>8</v>
      </c>
      <c r="G57" s="715">
        <v>0</v>
      </c>
      <c r="H57" s="715">
        <v>0</v>
      </c>
      <c r="I57" s="715">
        <v>0</v>
      </c>
      <c r="J57" s="716">
        <v>0</v>
      </c>
      <c r="K57" s="273" t="s">
        <v>8</v>
      </c>
      <c r="L57" s="715">
        <v>0</v>
      </c>
      <c r="M57" s="715">
        <v>0</v>
      </c>
      <c r="N57" s="715">
        <v>0</v>
      </c>
      <c r="O57" s="717">
        <v>0</v>
      </c>
      <c r="P57" s="718" t="s">
        <v>8</v>
      </c>
      <c r="Q57" s="715" t="s">
        <v>22</v>
      </c>
      <c r="R57" s="715">
        <v>0</v>
      </c>
      <c r="S57" s="715">
        <v>0</v>
      </c>
      <c r="T57" s="716" t="s">
        <v>8</v>
      </c>
      <c r="U57" s="273">
        <v>0</v>
      </c>
      <c r="V57" s="715">
        <v>0</v>
      </c>
      <c r="W57" s="715">
        <v>0</v>
      </c>
      <c r="X57" s="715" t="s">
        <v>8</v>
      </c>
      <c r="Y57" s="717" t="s">
        <v>8</v>
      </c>
      <c r="Z57" s="718">
        <v>0</v>
      </c>
      <c r="AA57" s="715" t="s">
        <v>8</v>
      </c>
      <c r="AB57" s="715" t="s">
        <v>8</v>
      </c>
      <c r="AC57" s="715" t="s">
        <v>8</v>
      </c>
      <c r="AD57" s="717">
        <v>0</v>
      </c>
      <c r="AE57" s="273">
        <v>0</v>
      </c>
      <c r="AF57" s="715">
        <v>0</v>
      </c>
      <c r="AG57" s="715">
        <v>0</v>
      </c>
      <c r="AH57" s="715">
        <v>0</v>
      </c>
      <c r="AI57" s="717">
        <v>0</v>
      </c>
      <c r="AJ57" s="718">
        <v>0</v>
      </c>
      <c r="AK57" s="715" t="s">
        <v>8</v>
      </c>
      <c r="AL57" s="715" t="s">
        <v>8</v>
      </c>
      <c r="AM57" s="715">
        <v>0</v>
      </c>
      <c r="AN57" s="717">
        <v>0</v>
      </c>
      <c r="AO57" s="273">
        <v>0</v>
      </c>
      <c r="AP57" s="715" t="s">
        <v>8</v>
      </c>
      <c r="AQ57" s="715">
        <v>0</v>
      </c>
      <c r="AR57" s="715">
        <v>0</v>
      </c>
      <c r="AS57" s="717">
        <v>0</v>
      </c>
      <c r="AT57" s="718">
        <v>0</v>
      </c>
      <c r="AU57" s="715">
        <v>0</v>
      </c>
      <c r="AV57" s="715">
        <v>0</v>
      </c>
      <c r="AW57" s="715">
        <v>0</v>
      </c>
      <c r="AX57" s="716" t="s">
        <v>8</v>
      </c>
      <c r="AY57" s="273" t="s">
        <v>8</v>
      </c>
      <c r="AZ57" s="715">
        <v>0</v>
      </c>
      <c r="BA57" s="715">
        <v>0</v>
      </c>
      <c r="BB57" s="715" t="s">
        <v>8</v>
      </c>
      <c r="BC57" s="717">
        <v>0</v>
      </c>
      <c r="BD57" s="718">
        <v>0</v>
      </c>
      <c r="BE57" s="715" t="s">
        <v>8</v>
      </c>
      <c r="BF57" s="715">
        <v>0</v>
      </c>
      <c r="BG57" s="715">
        <v>0</v>
      </c>
      <c r="BH57" s="716" t="s">
        <v>8</v>
      </c>
      <c r="BI57" s="273" t="s">
        <v>8</v>
      </c>
      <c r="BJ57" s="715">
        <v>0</v>
      </c>
      <c r="BK57" s="715" t="s">
        <v>8</v>
      </c>
      <c r="BL57" s="715" t="s">
        <v>8</v>
      </c>
      <c r="BM57" s="717" t="s">
        <v>8</v>
      </c>
      <c r="BN57" s="718" t="s">
        <v>8</v>
      </c>
      <c r="BO57" s="715" t="s">
        <v>8</v>
      </c>
      <c r="BP57" s="715">
        <v>0</v>
      </c>
      <c r="BQ57" s="715">
        <v>0</v>
      </c>
      <c r="BR57" s="716" t="s">
        <v>8</v>
      </c>
      <c r="BS57" s="273" t="s">
        <v>8</v>
      </c>
      <c r="BT57" s="715">
        <v>0</v>
      </c>
      <c r="BU57" s="715">
        <v>0</v>
      </c>
      <c r="BV57" s="715">
        <v>0</v>
      </c>
      <c r="BW57" s="717">
        <v>0</v>
      </c>
      <c r="BX57" s="718" t="s">
        <v>8</v>
      </c>
      <c r="BY57" s="715">
        <v>0</v>
      </c>
      <c r="BZ57" s="715">
        <v>0</v>
      </c>
      <c r="CA57" s="715">
        <v>0</v>
      </c>
      <c r="CB57" s="716">
        <v>0</v>
      </c>
      <c r="CC57" s="273">
        <v>0</v>
      </c>
      <c r="CD57" s="717">
        <v>0</v>
      </c>
      <c r="CE57" s="275">
        <f t="shared" si="2"/>
        <v>51</v>
      </c>
      <c r="CF57" s="53" t="str">
        <f t="shared" si="3"/>
        <v>ハクサップ水水</v>
      </c>
    </row>
    <row r="58" spans="1:84" s="53" customFormat="1" ht="20.100000000000001" customHeight="1">
      <c r="A58" s="1205"/>
      <c r="B58" s="464">
        <f t="shared" si="4"/>
        <v>52</v>
      </c>
      <c r="C58" s="259" t="s">
        <v>760</v>
      </c>
      <c r="D58" s="227">
        <v>52</v>
      </c>
      <c r="E58" s="464" t="s">
        <v>4</v>
      </c>
      <c r="F58" s="268" t="s">
        <v>8</v>
      </c>
      <c r="G58" s="703">
        <v>0</v>
      </c>
      <c r="H58" s="703" t="s">
        <v>8</v>
      </c>
      <c r="I58" s="703" t="s">
        <v>8</v>
      </c>
      <c r="J58" s="704" t="s">
        <v>8</v>
      </c>
      <c r="K58" s="268" t="s">
        <v>8</v>
      </c>
      <c r="L58" s="703" t="s">
        <v>8</v>
      </c>
      <c r="M58" s="703" t="s">
        <v>8</v>
      </c>
      <c r="N58" s="703" t="s">
        <v>8</v>
      </c>
      <c r="O58" s="705">
        <v>0</v>
      </c>
      <c r="P58" s="706">
        <v>0</v>
      </c>
      <c r="Q58" s="703" t="s">
        <v>22</v>
      </c>
      <c r="R58" s="703" t="s">
        <v>8</v>
      </c>
      <c r="S58" s="703">
        <v>0</v>
      </c>
      <c r="T58" s="704">
        <v>0</v>
      </c>
      <c r="U58" s="268" t="s">
        <v>8</v>
      </c>
      <c r="V58" s="703">
        <v>0</v>
      </c>
      <c r="W58" s="703" t="s">
        <v>8</v>
      </c>
      <c r="X58" s="703" t="s">
        <v>8</v>
      </c>
      <c r="Y58" s="705" t="s">
        <v>8</v>
      </c>
      <c r="Z58" s="706">
        <v>0</v>
      </c>
      <c r="AA58" s="703">
        <v>0</v>
      </c>
      <c r="AB58" s="703">
        <v>0</v>
      </c>
      <c r="AC58" s="703" t="s">
        <v>8</v>
      </c>
      <c r="AD58" s="705">
        <v>0</v>
      </c>
      <c r="AE58" s="268" t="s">
        <v>8</v>
      </c>
      <c r="AF58" s="703">
        <v>0</v>
      </c>
      <c r="AG58" s="703">
        <v>0</v>
      </c>
      <c r="AH58" s="703" t="s">
        <v>8</v>
      </c>
      <c r="AI58" s="705">
        <v>0</v>
      </c>
      <c r="AJ58" s="706">
        <v>0</v>
      </c>
      <c r="AK58" s="703">
        <v>0</v>
      </c>
      <c r="AL58" s="703">
        <v>0</v>
      </c>
      <c r="AM58" s="703">
        <v>0</v>
      </c>
      <c r="AN58" s="705" t="s">
        <v>8</v>
      </c>
      <c r="AO58" s="268">
        <v>0</v>
      </c>
      <c r="AP58" s="703">
        <v>0</v>
      </c>
      <c r="AQ58" s="703">
        <v>0</v>
      </c>
      <c r="AR58" s="703">
        <v>0</v>
      </c>
      <c r="AS58" s="705" t="s">
        <v>8</v>
      </c>
      <c r="AT58" s="706">
        <v>0</v>
      </c>
      <c r="AU58" s="703">
        <v>0</v>
      </c>
      <c r="AV58" s="703">
        <v>0</v>
      </c>
      <c r="AW58" s="703" t="s">
        <v>8</v>
      </c>
      <c r="AX58" s="704">
        <v>0</v>
      </c>
      <c r="AY58" s="268">
        <v>0</v>
      </c>
      <c r="AZ58" s="703" t="s">
        <v>8</v>
      </c>
      <c r="BA58" s="703">
        <v>0</v>
      </c>
      <c r="BB58" s="703" t="s">
        <v>8</v>
      </c>
      <c r="BC58" s="705">
        <v>0</v>
      </c>
      <c r="BD58" s="706" t="s">
        <v>8</v>
      </c>
      <c r="BE58" s="703">
        <v>0</v>
      </c>
      <c r="BF58" s="703" t="s">
        <v>8</v>
      </c>
      <c r="BG58" s="703">
        <v>0</v>
      </c>
      <c r="BH58" s="704" t="s">
        <v>8</v>
      </c>
      <c r="BI58" s="268">
        <v>0</v>
      </c>
      <c r="BJ58" s="703">
        <v>0</v>
      </c>
      <c r="BK58" s="703" t="s">
        <v>8</v>
      </c>
      <c r="BL58" s="703" t="s">
        <v>8</v>
      </c>
      <c r="BM58" s="705">
        <v>0</v>
      </c>
      <c r="BN58" s="706">
        <v>0</v>
      </c>
      <c r="BO58" s="703" t="s">
        <v>8</v>
      </c>
      <c r="BP58" s="703">
        <v>0</v>
      </c>
      <c r="BQ58" s="703">
        <v>0</v>
      </c>
      <c r="BR58" s="704">
        <v>0</v>
      </c>
      <c r="BS58" s="268" t="s">
        <v>8</v>
      </c>
      <c r="BT58" s="703" t="s">
        <v>8</v>
      </c>
      <c r="BU58" s="703" t="s">
        <v>8</v>
      </c>
      <c r="BV58" s="703" t="s">
        <v>8</v>
      </c>
      <c r="BW58" s="705" t="s">
        <v>8</v>
      </c>
      <c r="BX58" s="706" t="s">
        <v>8</v>
      </c>
      <c r="BY58" s="703">
        <v>0</v>
      </c>
      <c r="BZ58" s="703">
        <v>0</v>
      </c>
      <c r="CA58" s="703">
        <v>0</v>
      </c>
      <c r="CB58" s="704" t="s">
        <v>8</v>
      </c>
      <c r="CC58" s="268">
        <v>0</v>
      </c>
      <c r="CD58" s="705">
        <v>0</v>
      </c>
      <c r="CE58" s="269">
        <f t="shared" si="2"/>
        <v>52</v>
      </c>
      <c r="CF58" s="53" t="str">
        <f t="shared" si="3"/>
        <v>バシレックス水水</v>
      </c>
    </row>
    <row r="59" spans="1:84" s="53" customFormat="1" ht="20.100000000000001" customHeight="1">
      <c r="A59" s="1205"/>
      <c r="B59" s="464">
        <f t="shared" si="4"/>
        <v>53</v>
      </c>
      <c r="C59" s="259" t="s">
        <v>501</v>
      </c>
      <c r="D59" s="227">
        <v>53</v>
      </c>
      <c r="E59" s="464" t="s">
        <v>3</v>
      </c>
      <c r="F59" s="268" t="s">
        <v>8</v>
      </c>
      <c r="G59" s="703">
        <v>0</v>
      </c>
      <c r="H59" s="703" t="s">
        <v>8</v>
      </c>
      <c r="I59" s="703" t="s">
        <v>8</v>
      </c>
      <c r="J59" s="704">
        <v>0</v>
      </c>
      <c r="K59" s="268" t="s">
        <v>8</v>
      </c>
      <c r="L59" s="703">
        <v>0</v>
      </c>
      <c r="M59" s="703" t="s">
        <v>8</v>
      </c>
      <c r="N59" s="703">
        <v>0</v>
      </c>
      <c r="O59" s="705">
        <v>0</v>
      </c>
      <c r="P59" s="706">
        <v>0</v>
      </c>
      <c r="Q59" s="703" t="s">
        <v>8</v>
      </c>
      <c r="R59" s="703" t="s">
        <v>8</v>
      </c>
      <c r="S59" s="703">
        <v>0</v>
      </c>
      <c r="T59" s="704">
        <v>0</v>
      </c>
      <c r="U59" s="268">
        <v>0</v>
      </c>
      <c r="V59" s="703">
        <v>0</v>
      </c>
      <c r="W59" s="703" t="s">
        <v>8</v>
      </c>
      <c r="X59" s="703" t="s">
        <v>8</v>
      </c>
      <c r="Y59" s="705" t="s">
        <v>8</v>
      </c>
      <c r="Z59" s="706">
        <v>0</v>
      </c>
      <c r="AA59" s="703" t="s">
        <v>8</v>
      </c>
      <c r="AB59" s="703" t="s">
        <v>8</v>
      </c>
      <c r="AC59" s="703" t="s">
        <v>8</v>
      </c>
      <c r="AD59" s="705">
        <v>0</v>
      </c>
      <c r="AE59" s="268" t="s">
        <v>8</v>
      </c>
      <c r="AF59" s="703" t="s">
        <v>8</v>
      </c>
      <c r="AG59" s="703">
        <v>0</v>
      </c>
      <c r="AH59" s="703">
        <v>0</v>
      </c>
      <c r="AI59" s="705" t="s">
        <v>8</v>
      </c>
      <c r="AJ59" s="706">
        <v>0</v>
      </c>
      <c r="AK59" s="703" t="s">
        <v>8</v>
      </c>
      <c r="AL59" s="703" t="s">
        <v>8</v>
      </c>
      <c r="AM59" s="703">
        <v>0</v>
      </c>
      <c r="AN59" s="705">
        <v>0</v>
      </c>
      <c r="AO59" s="268">
        <v>0</v>
      </c>
      <c r="AP59" s="703">
        <v>0</v>
      </c>
      <c r="AQ59" s="703" t="s">
        <v>8</v>
      </c>
      <c r="AR59" s="703">
        <v>0</v>
      </c>
      <c r="AS59" s="705" t="s">
        <v>8</v>
      </c>
      <c r="AT59" s="706">
        <v>0</v>
      </c>
      <c r="AU59" s="703">
        <v>0</v>
      </c>
      <c r="AV59" s="703">
        <v>0</v>
      </c>
      <c r="AW59" s="703" t="s">
        <v>8</v>
      </c>
      <c r="AX59" s="704" t="s">
        <v>8</v>
      </c>
      <c r="AY59" s="268" t="s">
        <v>8</v>
      </c>
      <c r="AZ59" s="703" t="s">
        <v>8</v>
      </c>
      <c r="BA59" s="703">
        <v>0</v>
      </c>
      <c r="BB59" s="703" t="s">
        <v>8</v>
      </c>
      <c r="BC59" s="705">
        <v>0</v>
      </c>
      <c r="BD59" s="706">
        <v>0</v>
      </c>
      <c r="BE59" s="703" t="s">
        <v>8</v>
      </c>
      <c r="BF59" s="703">
        <v>0</v>
      </c>
      <c r="BG59" s="703">
        <v>0</v>
      </c>
      <c r="BH59" s="704">
        <v>0</v>
      </c>
      <c r="BI59" s="268" t="s">
        <v>8</v>
      </c>
      <c r="BJ59" s="703">
        <v>0</v>
      </c>
      <c r="BK59" s="703" t="s">
        <v>8</v>
      </c>
      <c r="BL59" s="703" t="s">
        <v>8</v>
      </c>
      <c r="BM59" s="705" t="s">
        <v>8</v>
      </c>
      <c r="BN59" s="706" t="s">
        <v>8</v>
      </c>
      <c r="BO59" s="703" t="s">
        <v>8</v>
      </c>
      <c r="BP59" s="703">
        <v>0</v>
      </c>
      <c r="BQ59" s="703">
        <v>0</v>
      </c>
      <c r="BR59" s="704" t="s">
        <v>8</v>
      </c>
      <c r="BS59" s="268">
        <v>0</v>
      </c>
      <c r="BT59" s="703" t="s">
        <v>8</v>
      </c>
      <c r="BU59" s="703" t="s">
        <v>8</v>
      </c>
      <c r="BV59" s="703">
        <v>0</v>
      </c>
      <c r="BW59" s="705">
        <v>0</v>
      </c>
      <c r="BX59" s="706" t="s">
        <v>8</v>
      </c>
      <c r="BY59" s="703">
        <v>0</v>
      </c>
      <c r="BZ59" s="703" t="s">
        <v>8</v>
      </c>
      <c r="CA59" s="703" t="s">
        <v>8</v>
      </c>
      <c r="CB59" s="704">
        <v>0</v>
      </c>
      <c r="CC59" s="268">
        <v>0</v>
      </c>
      <c r="CD59" s="705">
        <v>0</v>
      </c>
      <c r="CE59" s="269">
        <f t="shared" si="2"/>
        <v>53</v>
      </c>
      <c r="CF59" s="53" t="str">
        <f t="shared" si="3"/>
        <v>パダンＳＧ溶溶</v>
      </c>
    </row>
    <row r="60" spans="1:84" s="53" customFormat="1" ht="20.100000000000001" customHeight="1">
      <c r="A60" s="1205"/>
      <c r="B60" s="464">
        <f t="shared" si="4"/>
        <v>54</v>
      </c>
      <c r="C60" s="259" t="s">
        <v>787</v>
      </c>
      <c r="D60" s="227">
        <v>54</v>
      </c>
      <c r="E60" s="464" t="s">
        <v>6</v>
      </c>
      <c r="F60" s="268">
        <v>0</v>
      </c>
      <c r="G60" s="703">
        <v>0</v>
      </c>
      <c r="H60" s="703" t="s">
        <v>8</v>
      </c>
      <c r="I60" s="703">
        <v>0</v>
      </c>
      <c r="J60" s="704">
        <v>0</v>
      </c>
      <c r="K60" s="268" t="s">
        <v>8</v>
      </c>
      <c r="L60" s="703" t="s">
        <v>8</v>
      </c>
      <c r="M60" s="703" t="s">
        <v>8</v>
      </c>
      <c r="N60" s="703">
        <v>0</v>
      </c>
      <c r="O60" s="705">
        <v>0</v>
      </c>
      <c r="P60" s="706" t="s">
        <v>8</v>
      </c>
      <c r="Q60" s="703" t="s">
        <v>22</v>
      </c>
      <c r="R60" s="703" t="s">
        <v>8</v>
      </c>
      <c r="S60" s="703">
        <v>0</v>
      </c>
      <c r="T60" s="704">
        <v>0</v>
      </c>
      <c r="U60" s="268">
        <v>0</v>
      </c>
      <c r="V60" s="703">
        <v>0</v>
      </c>
      <c r="W60" s="703" t="s">
        <v>8</v>
      </c>
      <c r="X60" s="703">
        <v>0</v>
      </c>
      <c r="Y60" s="705" t="s">
        <v>8</v>
      </c>
      <c r="Z60" s="706">
        <v>0</v>
      </c>
      <c r="AA60" s="703" t="s">
        <v>8</v>
      </c>
      <c r="AB60" s="703" t="s">
        <v>8</v>
      </c>
      <c r="AC60" s="703" t="s">
        <v>8</v>
      </c>
      <c r="AD60" s="705">
        <v>0</v>
      </c>
      <c r="AE60" s="268">
        <v>0</v>
      </c>
      <c r="AF60" s="703" t="s">
        <v>8</v>
      </c>
      <c r="AG60" s="703">
        <v>0</v>
      </c>
      <c r="AH60" s="703">
        <v>0</v>
      </c>
      <c r="AI60" s="705" t="s">
        <v>8</v>
      </c>
      <c r="AJ60" s="706" t="s">
        <v>8</v>
      </c>
      <c r="AK60" s="703">
        <v>0</v>
      </c>
      <c r="AL60" s="703" t="s">
        <v>8</v>
      </c>
      <c r="AM60" s="703">
        <v>0</v>
      </c>
      <c r="AN60" s="705">
        <v>0</v>
      </c>
      <c r="AO60" s="268" t="s">
        <v>8</v>
      </c>
      <c r="AP60" s="703">
        <v>0</v>
      </c>
      <c r="AQ60" s="703" t="s">
        <v>8</v>
      </c>
      <c r="AR60" s="703">
        <v>0</v>
      </c>
      <c r="AS60" s="705" t="s">
        <v>8</v>
      </c>
      <c r="AT60" s="706">
        <v>0</v>
      </c>
      <c r="AU60" s="703" t="s">
        <v>8</v>
      </c>
      <c r="AV60" s="703" t="s">
        <v>8</v>
      </c>
      <c r="AW60" s="703">
        <v>0</v>
      </c>
      <c r="AX60" s="704" t="s">
        <v>8</v>
      </c>
      <c r="AY60" s="268" t="s">
        <v>8</v>
      </c>
      <c r="AZ60" s="703" t="s">
        <v>8</v>
      </c>
      <c r="BA60" s="703" t="s">
        <v>8</v>
      </c>
      <c r="BB60" s="703" t="s">
        <v>8</v>
      </c>
      <c r="BC60" s="705">
        <v>0</v>
      </c>
      <c r="BD60" s="706">
        <v>0</v>
      </c>
      <c r="BE60" s="703">
        <v>0</v>
      </c>
      <c r="BF60" s="703">
        <v>0</v>
      </c>
      <c r="BG60" s="703">
        <v>0</v>
      </c>
      <c r="BH60" s="704">
        <v>0</v>
      </c>
      <c r="BI60" s="268" t="s">
        <v>8</v>
      </c>
      <c r="BJ60" s="703">
        <v>0</v>
      </c>
      <c r="BK60" s="703">
        <v>0</v>
      </c>
      <c r="BL60" s="703">
        <v>0</v>
      </c>
      <c r="BM60" s="705">
        <v>0</v>
      </c>
      <c r="BN60" s="706">
        <v>0</v>
      </c>
      <c r="BO60" s="703" t="s">
        <v>8</v>
      </c>
      <c r="BP60" s="703">
        <v>0</v>
      </c>
      <c r="BQ60" s="703">
        <v>0</v>
      </c>
      <c r="BR60" s="704">
        <v>0</v>
      </c>
      <c r="BS60" s="268">
        <v>0</v>
      </c>
      <c r="BT60" s="703">
        <v>0</v>
      </c>
      <c r="BU60" s="703">
        <v>0</v>
      </c>
      <c r="BV60" s="703">
        <v>0</v>
      </c>
      <c r="BW60" s="705">
        <v>0</v>
      </c>
      <c r="BX60" s="706" t="s">
        <v>8</v>
      </c>
      <c r="BY60" s="703">
        <v>0</v>
      </c>
      <c r="BZ60" s="703">
        <v>0</v>
      </c>
      <c r="CA60" s="703" t="s">
        <v>8</v>
      </c>
      <c r="CB60" s="704">
        <v>0</v>
      </c>
      <c r="CC60" s="268">
        <v>0</v>
      </c>
      <c r="CD60" s="705">
        <v>0</v>
      </c>
      <c r="CE60" s="269">
        <f t="shared" si="2"/>
        <v>54</v>
      </c>
      <c r="CF60" s="53" t="str">
        <f t="shared" si="3"/>
        <v>ハチハチFLFL</v>
      </c>
    </row>
    <row r="61" spans="1:84" s="53" customFormat="1" ht="20.100000000000001" customHeight="1" thickBot="1">
      <c r="A61" s="1205"/>
      <c r="B61" s="472">
        <f t="shared" si="4"/>
        <v>55</v>
      </c>
      <c r="C61" s="277" t="s">
        <v>719</v>
      </c>
      <c r="D61" s="854">
        <v>55</v>
      </c>
      <c r="E61" s="472" t="s">
        <v>1</v>
      </c>
      <c r="F61" s="276" t="s">
        <v>8</v>
      </c>
      <c r="G61" s="707">
        <v>0</v>
      </c>
      <c r="H61" s="707" t="s">
        <v>8</v>
      </c>
      <c r="I61" s="707" t="s">
        <v>8</v>
      </c>
      <c r="J61" s="708" t="s">
        <v>8</v>
      </c>
      <c r="K61" s="276" t="s">
        <v>8</v>
      </c>
      <c r="L61" s="707" t="s">
        <v>8</v>
      </c>
      <c r="M61" s="707" t="s">
        <v>8</v>
      </c>
      <c r="N61" s="707">
        <v>0</v>
      </c>
      <c r="O61" s="709" t="s">
        <v>8</v>
      </c>
      <c r="P61" s="710" t="s">
        <v>8</v>
      </c>
      <c r="Q61" s="707" t="s">
        <v>22</v>
      </c>
      <c r="R61" s="707" t="s">
        <v>11</v>
      </c>
      <c r="S61" s="707">
        <v>0</v>
      </c>
      <c r="T61" s="708">
        <v>0</v>
      </c>
      <c r="U61" s="276" t="s">
        <v>8</v>
      </c>
      <c r="V61" s="707">
        <v>0</v>
      </c>
      <c r="W61" s="707" t="s">
        <v>8</v>
      </c>
      <c r="X61" s="707" t="s">
        <v>8</v>
      </c>
      <c r="Y61" s="709" t="s">
        <v>8</v>
      </c>
      <c r="Z61" s="710">
        <v>0</v>
      </c>
      <c r="AA61" s="707" t="s">
        <v>8</v>
      </c>
      <c r="AB61" s="707" t="s">
        <v>8</v>
      </c>
      <c r="AC61" s="707" t="s">
        <v>8</v>
      </c>
      <c r="AD61" s="709">
        <v>0</v>
      </c>
      <c r="AE61" s="276" t="s">
        <v>8</v>
      </c>
      <c r="AF61" s="707" t="s">
        <v>8</v>
      </c>
      <c r="AG61" s="707">
        <v>0</v>
      </c>
      <c r="AH61" s="707" t="s">
        <v>8</v>
      </c>
      <c r="AI61" s="709" t="s">
        <v>8</v>
      </c>
      <c r="AJ61" s="710" t="s">
        <v>8</v>
      </c>
      <c r="AK61" s="707" t="s">
        <v>8</v>
      </c>
      <c r="AL61" s="707" t="s">
        <v>8</v>
      </c>
      <c r="AM61" s="707" t="s">
        <v>8</v>
      </c>
      <c r="AN61" s="709" t="s">
        <v>8</v>
      </c>
      <c r="AO61" s="276">
        <v>0</v>
      </c>
      <c r="AP61" s="707">
        <v>0</v>
      </c>
      <c r="AQ61" s="707" t="s">
        <v>8</v>
      </c>
      <c r="AR61" s="707">
        <v>0</v>
      </c>
      <c r="AS61" s="709" t="s">
        <v>8</v>
      </c>
      <c r="AT61" s="710">
        <v>0</v>
      </c>
      <c r="AU61" s="707" t="s">
        <v>8</v>
      </c>
      <c r="AV61" s="707" t="s">
        <v>8</v>
      </c>
      <c r="AW61" s="707" t="s">
        <v>8</v>
      </c>
      <c r="AX61" s="708" t="s">
        <v>8</v>
      </c>
      <c r="AY61" s="276" t="s">
        <v>8</v>
      </c>
      <c r="AZ61" s="707" t="s">
        <v>8</v>
      </c>
      <c r="BA61" s="707" t="s">
        <v>8</v>
      </c>
      <c r="BB61" s="707" t="s">
        <v>8</v>
      </c>
      <c r="BC61" s="709" t="s">
        <v>8</v>
      </c>
      <c r="BD61" s="710" t="s">
        <v>8</v>
      </c>
      <c r="BE61" s="707" t="s">
        <v>8</v>
      </c>
      <c r="BF61" s="707">
        <v>0</v>
      </c>
      <c r="BG61" s="707">
        <v>0</v>
      </c>
      <c r="BH61" s="708">
        <v>0</v>
      </c>
      <c r="BI61" s="276" t="s">
        <v>8</v>
      </c>
      <c r="BJ61" s="707">
        <v>0</v>
      </c>
      <c r="BK61" s="707" t="s">
        <v>8</v>
      </c>
      <c r="BL61" s="707" t="s">
        <v>8</v>
      </c>
      <c r="BM61" s="709" t="s">
        <v>8</v>
      </c>
      <c r="BN61" s="710">
        <v>0</v>
      </c>
      <c r="BO61" s="707" t="s">
        <v>8</v>
      </c>
      <c r="BP61" s="707" t="s">
        <v>8</v>
      </c>
      <c r="BQ61" s="707">
        <v>0</v>
      </c>
      <c r="BR61" s="708" t="s">
        <v>8</v>
      </c>
      <c r="BS61" s="276" t="s">
        <v>8</v>
      </c>
      <c r="BT61" s="707" t="s">
        <v>8</v>
      </c>
      <c r="BU61" s="707" t="s">
        <v>8</v>
      </c>
      <c r="BV61" s="707" t="s">
        <v>8</v>
      </c>
      <c r="BW61" s="709" t="s">
        <v>8</v>
      </c>
      <c r="BX61" s="710" t="s">
        <v>8</v>
      </c>
      <c r="BY61" s="707">
        <v>0</v>
      </c>
      <c r="BZ61" s="707">
        <v>0</v>
      </c>
      <c r="CA61" s="707" t="s">
        <v>8</v>
      </c>
      <c r="CB61" s="708" t="s">
        <v>8</v>
      </c>
      <c r="CC61" s="276" t="s">
        <v>8</v>
      </c>
      <c r="CD61" s="709">
        <v>0</v>
      </c>
      <c r="CE61" s="278">
        <f t="shared" si="2"/>
        <v>55</v>
      </c>
      <c r="CF61" s="53" t="str">
        <f t="shared" si="3"/>
        <v>ハチハチ乳乳</v>
      </c>
    </row>
    <row r="62" spans="1:84" s="53" customFormat="1" ht="20.100000000000001" customHeight="1">
      <c r="A62" s="1205"/>
      <c r="B62" s="480">
        <f t="shared" si="4"/>
        <v>56</v>
      </c>
      <c r="C62" s="266" t="s">
        <v>788</v>
      </c>
      <c r="D62" s="855">
        <v>56</v>
      </c>
      <c r="E62" s="482" t="s">
        <v>6</v>
      </c>
      <c r="F62" s="265" t="s">
        <v>8</v>
      </c>
      <c r="G62" s="699" t="s">
        <v>8</v>
      </c>
      <c r="H62" s="699" t="s">
        <v>8</v>
      </c>
      <c r="I62" s="699">
        <v>0</v>
      </c>
      <c r="J62" s="700">
        <v>0</v>
      </c>
      <c r="K62" s="265" t="s">
        <v>8</v>
      </c>
      <c r="L62" s="699">
        <v>0</v>
      </c>
      <c r="M62" s="699" t="s">
        <v>8</v>
      </c>
      <c r="N62" s="699" t="s">
        <v>8</v>
      </c>
      <c r="O62" s="701">
        <v>0</v>
      </c>
      <c r="P62" s="702" t="s">
        <v>8</v>
      </c>
      <c r="Q62" s="699" t="s">
        <v>22</v>
      </c>
      <c r="R62" s="699" t="s">
        <v>8</v>
      </c>
      <c r="S62" s="699">
        <v>0</v>
      </c>
      <c r="T62" s="700" t="s">
        <v>8</v>
      </c>
      <c r="U62" s="265" t="s">
        <v>8</v>
      </c>
      <c r="V62" s="699" t="s">
        <v>8</v>
      </c>
      <c r="W62" s="699" t="s">
        <v>8</v>
      </c>
      <c r="X62" s="699" t="s">
        <v>8</v>
      </c>
      <c r="Y62" s="701" t="s">
        <v>8</v>
      </c>
      <c r="Z62" s="702">
        <v>0</v>
      </c>
      <c r="AA62" s="699">
        <v>0</v>
      </c>
      <c r="AB62" s="699" t="s">
        <v>8</v>
      </c>
      <c r="AC62" s="699" t="s">
        <v>8</v>
      </c>
      <c r="AD62" s="701" t="s">
        <v>8</v>
      </c>
      <c r="AE62" s="265" t="s">
        <v>8</v>
      </c>
      <c r="AF62" s="699" t="s">
        <v>8</v>
      </c>
      <c r="AG62" s="699" t="s">
        <v>8</v>
      </c>
      <c r="AH62" s="699" t="s">
        <v>8</v>
      </c>
      <c r="AI62" s="701">
        <v>0</v>
      </c>
      <c r="AJ62" s="702" t="s">
        <v>8</v>
      </c>
      <c r="AK62" s="699" t="s">
        <v>8</v>
      </c>
      <c r="AL62" s="699" t="s">
        <v>8</v>
      </c>
      <c r="AM62" s="699" t="s">
        <v>8</v>
      </c>
      <c r="AN62" s="701" t="s">
        <v>8</v>
      </c>
      <c r="AO62" s="265" t="s">
        <v>8</v>
      </c>
      <c r="AP62" s="699">
        <v>0</v>
      </c>
      <c r="AQ62" s="699" t="s">
        <v>8</v>
      </c>
      <c r="AR62" s="699">
        <v>0</v>
      </c>
      <c r="AS62" s="701">
        <v>0</v>
      </c>
      <c r="AT62" s="702" t="s">
        <v>8</v>
      </c>
      <c r="AU62" s="699">
        <v>0</v>
      </c>
      <c r="AV62" s="699">
        <v>0</v>
      </c>
      <c r="AW62" s="699">
        <v>0</v>
      </c>
      <c r="AX62" s="700" t="s">
        <v>8</v>
      </c>
      <c r="AY62" s="265" t="s">
        <v>8</v>
      </c>
      <c r="AZ62" s="699" t="s">
        <v>8</v>
      </c>
      <c r="BA62" s="699">
        <v>0</v>
      </c>
      <c r="BB62" s="699" t="s">
        <v>8</v>
      </c>
      <c r="BC62" s="701">
        <v>0</v>
      </c>
      <c r="BD62" s="702" t="s">
        <v>8</v>
      </c>
      <c r="BE62" s="699">
        <v>0</v>
      </c>
      <c r="BF62" s="699" t="s">
        <v>8</v>
      </c>
      <c r="BG62" s="699" t="s">
        <v>8</v>
      </c>
      <c r="BH62" s="700" t="s">
        <v>8</v>
      </c>
      <c r="BI62" s="265">
        <v>0</v>
      </c>
      <c r="BJ62" s="699" t="s">
        <v>8</v>
      </c>
      <c r="BK62" s="699" t="s">
        <v>8</v>
      </c>
      <c r="BL62" s="699" t="s">
        <v>8</v>
      </c>
      <c r="BM62" s="701" t="s">
        <v>8</v>
      </c>
      <c r="BN62" s="702" t="s">
        <v>8</v>
      </c>
      <c r="BO62" s="699" t="s">
        <v>8</v>
      </c>
      <c r="BP62" s="699">
        <v>0</v>
      </c>
      <c r="BQ62" s="699">
        <v>0</v>
      </c>
      <c r="BR62" s="700" t="s">
        <v>8</v>
      </c>
      <c r="BS62" s="265" t="s">
        <v>8</v>
      </c>
      <c r="BT62" s="699" t="s">
        <v>8</v>
      </c>
      <c r="BU62" s="699" t="s">
        <v>8</v>
      </c>
      <c r="BV62" s="699" t="s">
        <v>8</v>
      </c>
      <c r="BW62" s="701">
        <v>0</v>
      </c>
      <c r="BX62" s="702">
        <v>0</v>
      </c>
      <c r="BY62" s="699" t="s">
        <v>8</v>
      </c>
      <c r="BZ62" s="699">
        <v>0</v>
      </c>
      <c r="CA62" s="699">
        <v>0</v>
      </c>
      <c r="CB62" s="700" t="s">
        <v>8</v>
      </c>
      <c r="CC62" s="265">
        <v>0</v>
      </c>
      <c r="CD62" s="701">
        <v>0</v>
      </c>
      <c r="CE62" s="267">
        <f t="shared" si="2"/>
        <v>56</v>
      </c>
      <c r="CF62" s="53" t="str">
        <f t="shared" si="3"/>
        <v>ファインセーブFLFL</v>
      </c>
    </row>
    <row r="63" spans="1:84" s="53" customFormat="1" ht="20.100000000000001" customHeight="1">
      <c r="A63" s="1205"/>
      <c r="B63" s="489">
        <f t="shared" si="4"/>
        <v>57</v>
      </c>
      <c r="C63" s="259" t="s">
        <v>789</v>
      </c>
      <c r="D63" s="227">
        <v>57</v>
      </c>
      <c r="E63" s="464" t="s">
        <v>6</v>
      </c>
      <c r="F63" s="268" t="s">
        <v>8</v>
      </c>
      <c r="G63" s="703">
        <v>0</v>
      </c>
      <c r="H63" s="703" t="s">
        <v>8</v>
      </c>
      <c r="I63" s="703">
        <v>0</v>
      </c>
      <c r="J63" s="704">
        <v>0</v>
      </c>
      <c r="K63" s="268">
        <v>0</v>
      </c>
      <c r="L63" s="703" t="s">
        <v>8</v>
      </c>
      <c r="M63" s="703" t="s">
        <v>8</v>
      </c>
      <c r="N63" s="703">
        <v>0</v>
      </c>
      <c r="O63" s="705" t="s">
        <v>8</v>
      </c>
      <c r="P63" s="706" t="s">
        <v>8</v>
      </c>
      <c r="Q63" s="703" t="s">
        <v>22</v>
      </c>
      <c r="R63" s="703" t="s">
        <v>8</v>
      </c>
      <c r="S63" s="703">
        <v>0</v>
      </c>
      <c r="T63" s="704">
        <v>0</v>
      </c>
      <c r="U63" s="268">
        <v>0</v>
      </c>
      <c r="V63" s="703">
        <v>0</v>
      </c>
      <c r="W63" s="703" t="s">
        <v>8</v>
      </c>
      <c r="X63" s="703">
        <v>0</v>
      </c>
      <c r="Y63" s="705">
        <v>0</v>
      </c>
      <c r="Z63" s="706">
        <v>0</v>
      </c>
      <c r="AA63" s="703">
        <v>0</v>
      </c>
      <c r="AB63" s="703" t="s">
        <v>8</v>
      </c>
      <c r="AC63" s="703" t="s">
        <v>8</v>
      </c>
      <c r="AD63" s="705">
        <v>0</v>
      </c>
      <c r="AE63" s="268">
        <v>0</v>
      </c>
      <c r="AF63" s="703" t="s">
        <v>8</v>
      </c>
      <c r="AG63" s="703">
        <v>0</v>
      </c>
      <c r="AH63" s="703">
        <v>0</v>
      </c>
      <c r="AI63" s="705" t="s">
        <v>8</v>
      </c>
      <c r="AJ63" s="706" t="s">
        <v>8</v>
      </c>
      <c r="AK63" s="703" t="s">
        <v>8</v>
      </c>
      <c r="AL63" s="703">
        <v>0</v>
      </c>
      <c r="AM63" s="703">
        <v>0</v>
      </c>
      <c r="AN63" s="705">
        <v>0</v>
      </c>
      <c r="AO63" s="268">
        <v>0</v>
      </c>
      <c r="AP63" s="703">
        <v>0</v>
      </c>
      <c r="AQ63" s="703">
        <v>0</v>
      </c>
      <c r="AR63" s="703">
        <v>0</v>
      </c>
      <c r="AS63" s="705" t="s">
        <v>8</v>
      </c>
      <c r="AT63" s="706">
        <v>0</v>
      </c>
      <c r="AU63" s="703">
        <v>0</v>
      </c>
      <c r="AV63" s="703">
        <v>0</v>
      </c>
      <c r="AW63" s="703">
        <v>0</v>
      </c>
      <c r="AX63" s="704" t="s">
        <v>8</v>
      </c>
      <c r="AY63" s="268">
        <v>0</v>
      </c>
      <c r="AZ63" s="703" t="s">
        <v>8</v>
      </c>
      <c r="BA63" s="703" t="s">
        <v>8</v>
      </c>
      <c r="BB63" s="703">
        <v>0</v>
      </c>
      <c r="BC63" s="705">
        <v>0</v>
      </c>
      <c r="BD63" s="706">
        <v>0</v>
      </c>
      <c r="BE63" s="703">
        <v>0</v>
      </c>
      <c r="BF63" s="703">
        <v>0</v>
      </c>
      <c r="BG63" s="703">
        <v>0</v>
      </c>
      <c r="BH63" s="704">
        <v>0</v>
      </c>
      <c r="BI63" s="268" t="s">
        <v>8</v>
      </c>
      <c r="BJ63" s="703">
        <v>0</v>
      </c>
      <c r="BK63" s="703">
        <v>0</v>
      </c>
      <c r="BL63" s="703" t="s">
        <v>8</v>
      </c>
      <c r="BM63" s="705">
        <v>0</v>
      </c>
      <c r="BN63" s="706">
        <v>0</v>
      </c>
      <c r="BO63" s="703" t="s">
        <v>8</v>
      </c>
      <c r="BP63" s="703">
        <v>0</v>
      </c>
      <c r="BQ63" s="703">
        <v>0</v>
      </c>
      <c r="BR63" s="704">
        <v>0</v>
      </c>
      <c r="BS63" s="268">
        <v>0</v>
      </c>
      <c r="BT63" s="703" t="s">
        <v>8</v>
      </c>
      <c r="BU63" s="703">
        <v>0</v>
      </c>
      <c r="BV63" s="703">
        <v>0</v>
      </c>
      <c r="BW63" s="705">
        <v>0</v>
      </c>
      <c r="BX63" s="706" t="s">
        <v>8</v>
      </c>
      <c r="BY63" s="703">
        <v>0</v>
      </c>
      <c r="BZ63" s="703">
        <v>0</v>
      </c>
      <c r="CA63" s="703">
        <v>0</v>
      </c>
      <c r="CB63" s="704">
        <v>0</v>
      </c>
      <c r="CC63" s="268" t="s">
        <v>8</v>
      </c>
      <c r="CD63" s="705">
        <v>0</v>
      </c>
      <c r="CE63" s="269">
        <f t="shared" si="2"/>
        <v>57</v>
      </c>
      <c r="CF63" s="53" t="str">
        <f t="shared" si="3"/>
        <v>ファルコンFLFL</v>
      </c>
    </row>
    <row r="64" spans="1:84" s="53" customFormat="1" ht="20.100000000000001" customHeight="1">
      <c r="A64" s="1205"/>
      <c r="B64" s="489">
        <f t="shared" si="4"/>
        <v>58</v>
      </c>
      <c r="C64" s="259" t="s">
        <v>638</v>
      </c>
      <c r="D64" s="227">
        <v>58</v>
      </c>
      <c r="E64" s="464" t="s">
        <v>13</v>
      </c>
      <c r="F64" s="268" t="s">
        <v>8</v>
      </c>
      <c r="G64" s="703">
        <v>0</v>
      </c>
      <c r="H64" s="703" t="s">
        <v>8</v>
      </c>
      <c r="I64" s="703" t="s">
        <v>8</v>
      </c>
      <c r="J64" s="704" t="s">
        <v>8</v>
      </c>
      <c r="K64" s="268" t="s">
        <v>8</v>
      </c>
      <c r="L64" s="703" t="s">
        <v>8</v>
      </c>
      <c r="M64" s="703" t="s">
        <v>8</v>
      </c>
      <c r="N64" s="703">
        <v>0</v>
      </c>
      <c r="O64" s="705" t="s">
        <v>8</v>
      </c>
      <c r="P64" s="706" t="s">
        <v>8</v>
      </c>
      <c r="Q64" s="703" t="s">
        <v>22</v>
      </c>
      <c r="R64" s="703" t="s">
        <v>8</v>
      </c>
      <c r="S64" s="703">
        <v>0</v>
      </c>
      <c r="T64" s="704" t="s">
        <v>8</v>
      </c>
      <c r="U64" s="268" t="s">
        <v>8</v>
      </c>
      <c r="V64" s="703" t="s">
        <v>8</v>
      </c>
      <c r="W64" s="703" t="s">
        <v>8</v>
      </c>
      <c r="X64" s="703" t="s">
        <v>8</v>
      </c>
      <c r="Y64" s="705" t="s">
        <v>8</v>
      </c>
      <c r="Z64" s="706" t="s">
        <v>8</v>
      </c>
      <c r="AA64" s="703" t="s">
        <v>8</v>
      </c>
      <c r="AB64" s="703" t="s">
        <v>8</v>
      </c>
      <c r="AC64" s="703" t="s">
        <v>8</v>
      </c>
      <c r="AD64" s="705" t="s">
        <v>8</v>
      </c>
      <c r="AE64" s="268" t="s">
        <v>8</v>
      </c>
      <c r="AF64" s="703" t="s">
        <v>8</v>
      </c>
      <c r="AG64" s="703">
        <v>0</v>
      </c>
      <c r="AH64" s="703" t="s">
        <v>8</v>
      </c>
      <c r="AI64" s="705" t="s">
        <v>8</v>
      </c>
      <c r="AJ64" s="706" t="s">
        <v>8</v>
      </c>
      <c r="AK64" s="703" t="s">
        <v>8</v>
      </c>
      <c r="AL64" s="703" t="s">
        <v>8</v>
      </c>
      <c r="AM64" s="703" t="s">
        <v>8</v>
      </c>
      <c r="AN64" s="705" t="s">
        <v>8</v>
      </c>
      <c r="AO64" s="268">
        <v>0</v>
      </c>
      <c r="AP64" s="703">
        <v>0</v>
      </c>
      <c r="AQ64" s="703" t="s">
        <v>8</v>
      </c>
      <c r="AR64" s="703">
        <v>0</v>
      </c>
      <c r="AS64" s="705" t="s">
        <v>8</v>
      </c>
      <c r="AT64" s="706">
        <v>0</v>
      </c>
      <c r="AU64" s="703" t="s">
        <v>8</v>
      </c>
      <c r="AV64" s="703">
        <v>0</v>
      </c>
      <c r="AW64" s="703" t="s">
        <v>8</v>
      </c>
      <c r="AX64" s="704" t="s">
        <v>8</v>
      </c>
      <c r="AY64" s="268">
        <v>0</v>
      </c>
      <c r="AZ64" s="703" t="s">
        <v>8</v>
      </c>
      <c r="BA64" s="703" t="s">
        <v>8</v>
      </c>
      <c r="BB64" s="703" t="s">
        <v>8</v>
      </c>
      <c r="BC64" s="705" t="s">
        <v>8</v>
      </c>
      <c r="BD64" s="706" t="s">
        <v>8</v>
      </c>
      <c r="BE64" s="703" t="s">
        <v>8</v>
      </c>
      <c r="BF64" s="703" t="s">
        <v>8</v>
      </c>
      <c r="BG64" s="703">
        <v>0</v>
      </c>
      <c r="BH64" s="704" t="s">
        <v>8</v>
      </c>
      <c r="BI64" s="268" t="s">
        <v>8</v>
      </c>
      <c r="BJ64" s="703">
        <v>0</v>
      </c>
      <c r="BK64" s="703">
        <v>0</v>
      </c>
      <c r="BL64" s="703" t="s">
        <v>8</v>
      </c>
      <c r="BM64" s="705">
        <v>0</v>
      </c>
      <c r="BN64" s="706" t="s">
        <v>8</v>
      </c>
      <c r="BO64" s="703" t="s">
        <v>8</v>
      </c>
      <c r="BP64" s="703">
        <v>0</v>
      </c>
      <c r="BQ64" s="703">
        <v>0</v>
      </c>
      <c r="BR64" s="704">
        <v>0</v>
      </c>
      <c r="BS64" s="268" t="s">
        <v>8</v>
      </c>
      <c r="BT64" s="703" t="s">
        <v>8</v>
      </c>
      <c r="BU64" s="703" t="s">
        <v>8</v>
      </c>
      <c r="BV64" s="703" t="s">
        <v>8</v>
      </c>
      <c r="BW64" s="705" t="s">
        <v>8</v>
      </c>
      <c r="BX64" s="706" t="s">
        <v>8</v>
      </c>
      <c r="BY64" s="703">
        <v>0</v>
      </c>
      <c r="BZ64" s="703" t="s">
        <v>8</v>
      </c>
      <c r="CA64" s="703" t="s">
        <v>8</v>
      </c>
      <c r="CB64" s="704" t="s">
        <v>8</v>
      </c>
      <c r="CC64" s="268">
        <v>0</v>
      </c>
      <c r="CD64" s="705">
        <v>0</v>
      </c>
      <c r="CE64" s="269">
        <f t="shared" si="2"/>
        <v>58</v>
      </c>
      <c r="CF64" s="53" t="str">
        <f t="shared" si="3"/>
        <v>フェニックス顆顆</v>
      </c>
    </row>
    <row r="65" spans="1:84" s="53" customFormat="1" ht="20.100000000000001" customHeight="1">
      <c r="A65" s="1205"/>
      <c r="B65" s="489">
        <f t="shared" si="4"/>
        <v>59</v>
      </c>
      <c r="C65" s="259" t="s">
        <v>639</v>
      </c>
      <c r="D65" s="227">
        <v>59</v>
      </c>
      <c r="E65" s="464" t="s">
        <v>6</v>
      </c>
      <c r="F65" s="268" t="s">
        <v>8</v>
      </c>
      <c r="G65" s="703">
        <v>0</v>
      </c>
      <c r="H65" s="703" t="s">
        <v>8</v>
      </c>
      <c r="I65" s="703" t="s">
        <v>8</v>
      </c>
      <c r="J65" s="704" t="s">
        <v>8</v>
      </c>
      <c r="K65" s="268" t="s">
        <v>8</v>
      </c>
      <c r="L65" s="703" t="s">
        <v>8</v>
      </c>
      <c r="M65" s="703" t="s">
        <v>8</v>
      </c>
      <c r="N65" s="703" t="s">
        <v>8</v>
      </c>
      <c r="O65" s="705" t="s">
        <v>8</v>
      </c>
      <c r="P65" s="706" t="s">
        <v>8</v>
      </c>
      <c r="Q65" s="703" t="s">
        <v>22</v>
      </c>
      <c r="R65" s="703" t="s">
        <v>8</v>
      </c>
      <c r="S65" s="703" t="s">
        <v>8</v>
      </c>
      <c r="T65" s="704" t="s">
        <v>8</v>
      </c>
      <c r="U65" s="268" t="s">
        <v>8</v>
      </c>
      <c r="V65" s="703" t="s">
        <v>8</v>
      </c>
      <c r="W65" s="703" t="s">
        <v>8</v>
      </c>
      <c r="X65" s="703" t="s">
        <v>8</v>
      </c>
      <c r="Y65" s="705" t="s">
        <v>8</v>
      </c>
      <c r="Z65" s="706">
        <v>0</v>
      </c>
      <c r="AA65" s="703">
        <v>0</v>
      </c>
      <c r="AB65" s="703" t="s">
        <v>8</v>
      </c>
      <c r="AC65" s="703" t="s">
        <v>8</v>
      </c>
      <c r="AD65" s="705" t="s">
        <v>8</v>
      </c>
      <c r="AE65" s="268" t="s">
        <v>8</v>
      </c>
      <c r="AF65" s="703" t="s">
        <v>8</v>
      </c>
      <c r="AG65" s="703" t="s">
        <v>8</v>
      </c>
      <c r="AH65" s="703" t="s">
        <v>8</v>
      </c>
      <c r="AI65" s="705" t="s">
        <v>8</v>
      </c>
      <c r="AJ65" s="706" t="s">
        <v>8</v>
      </c>
      <c r="AK65" s="703" t="s">
        <v>8</v>
      </c>
      <c r="AL65" s="703" t="s">
        <v>8</v>
      </c>
      <c r="AM65" s="703" t="s">
        <v>8</v>
      </c>
      <c r="AN65" s="705" t="s">
        <v>8</v>
      </c>
      <c r="AO65" s="268" t="s">
        <v>8</v>
      </c>
      <c r="AP65" s="703">
        <v>0</v>
      </c>
      <c r="AQ65" s="703" t="s">
        <v>8</v>
      </c>
      <c r="AR65" s="703">
        <v>0</v>
      </c>
      <c r="AS65" s="705" t="s">
        <v>8</v>
      </c>
      <c r="AT65" s="706">
        <v>0</v>
      </c>
      <c r="AU65" s="703">
        <v>0</v>
      </c>
      <c r="AV65" s="703">
        <v>0</v>
      </c>
      <c r="AW65" s="703" t="s">
        <v>8</v>
      </c>
      <c r="AX65" s="704" t="s">
        <v>8</v>
      </c>
      <c r="AY65" s="268">
        <v>0</v>
      </c>
      <c r="AZ65" s="703" t="s">
        <v>8</v>
      </c>
      <c r="BA65" s="703" t="s">
        <v>8</v>
      </c>
      <c r="BB65" s="703" t="s">
        <v>8</v>
      </c>
      <c r="BC65" s="705" t="s">
        <v>8</v>
      </c>
      <c r="BD65" s="706" t="s">
        <v>8</v>
      </c>
      <c r="BE65" s="703" t="s">
        <v>8</v>
      </c>
      <c r="BF65" s="703" t="s">
        <v>8</v>
      </c>
      <c r="BG65" s="703">
        <v>0</v>
      </c>
      <c r="BH65" s="704" t="s">
        <v>8</v>
      </c>
      <c r="BI65" s="268" t="s">
        <v>8</v>
      </c>
      <c r="BJ65" s="703" t="s">
        <v>8</v>
      </c>
      <c r="BK65" s="703" t="s">
        <v>8</v>
      </c>
      <c r="BL65" s="703">
        <v>0</v>
      </c>
      <c r="BM65" s="705" t="s">
        <v>8</v>
      </c>
      <c r="BN65" s="706" t="s">
        <v>8</v>
      </c>
      <c r="BO65" s="703" t="s">
        <v>8</v>
      </c>
      <c r="BP65" s="703" t="s">
        <v>8</v>
      </c>
      <c r="BQ65" s="703" t="s">
        <v>8</v>
      </c>
      <c r="BR65" s="704" t="s">
        <v>8</v>
      </c>
      <c r="BS65" s="268" t="s">
        <v>8</v>
      </c>
      <c r="BT65" s="703">
        <v>0</v>
      </c>
      <c r="BU65" s="703" t="s">
        <v>8</v>
      </c>
      <c r="BV65" s="703" t="s">
        <v>8</v>
      </c>
      <c r="BW65" s="705" t="s">
        <v>8</v>
      </c>
      <c r="BX65" s="706" t="s">
        <v>8</v>
      </c>
      <c r="BY65" s="703">
        <v>0</v>
      </c>
      <c r="BZ65" s="703" t="s">
        <v>8</v>
      </c>
      <c r="CA65" s="703" t="s">
        <v>8</v>
      </c>
      <c r="CB65" s="704" t="s">
        <v>8</v>
      </c>
      <c r="CC65" s="268" t="s">
        <v>8</v>
      </c>
      <c r="CD65" s="705" t="s">
        <v>8</v>
      </c>
      <c r="CE65" s="269">
        <f t="shared" si="2"/>
        <v>59</v>
      </c>
      <c r="CF65" s="53" t="str">
        <f t="shared" si="3"/>
        <v>プレオFLFL</v>
      </c>
    </row>
    <row r="66" spans="1:84" s="53" customFormat="1" ht="20.100000000000001" customHeight="1" thickBot="1">
      <c r="A66" s="1205"/>
      <c r="B66" s="490">
        <f t="shared" si="4"/>
        <v>60</v>
      </c>
      <c r="C66" s="271" t="s">
        <v>607</v>
      </c>
      <c r="D66" s="228">
        <v>60</v>
      </c>
      <c r="E66" s="492" t="s">
        <v>6</v>
      </c>
      <c r="F66" s="270">
        <v>0</v>
      </c>
      <c r="G66" s="711">
        <v>0</v>
      </c>
      <c r="H66" s="711" t="s">
        <v>8</v>
      </c>
      <c r="I66" s="711" t="s">
        <v>8</v>
      </c>
      <c r="J66" s="712" t="s">
        <v>8</v>
      </c>
      <c r="K66" s="270" t="s">
        <v>8</v>
      </c>
      <c r="L66" s="711" t="s">
        <v>8</v>
      </c>
      <c r="M66" s="711" t="s">
        <v>8</v>
      </c>
      <c r="N66" s="711">
        <v>0</v>
      </c>
      <c r="O66" s="713">
        <v>0</v>
      </c>
      <c r="P66" s="714" t="s">
        <v>8</v>
      </c>
      <c r="Q66" s="711" t="s">
        <v>8</v>
      </c>
      <c r="R66" s="711" t="s">
        <v>8</v>
      </c>
      <c r="S66" s="711">
        <v>0</v>
      </c>
      <c r="T66" s="712">
        <v>0</v>
      </c>
      <c r="U66" s="270" t="s">
        <v>8</v>
      </c>
      <c r="V66" s="711" t="s">
        <v>8</v>
      </c>
      <c r="W66" s="711" t="s">
        <v>8</v>
      </c>
      <c r="X66" s="711" t="s">
        <v>8</v>
      </c>
      <c r="Y66" s="713" t="s">
        <v>8</v>
      </c>
      <c r="Z66" s="714" t="s">
        <v>8</v>
      </c>
      <c r="AA66" s="711" t="s">
        <v>8</v>
      </c>
      <c r="AB66" s="711" t="s">
        <v>8</v>
      </c>
      <c r="AC66" s="711" t="s">
        <v>8</v>
      </c>
      <c r="AD66" s="713" t="s">
        <v>8</v>
      </c>
      <c r="AE66" s="270" t="s">
        <v>8</v>
      </c>
      <c r="AF66" s="711" t="s">
        <v>8</v>
      </c>
      <c r="AG66" s="711">
        <v>0</v>
      </c>
      <c r="AH66" s="711" t="s">
        <v>8</v>
      </c>
      <c r="AI66" s="713" t="s">
        <v>8</v>
      </c>
      <c r="AJ66" s="714" t="s">
        <v>8</v>
      </c>
      <c r="AK66" s="711" t="s">
        <v>8</v>
      </c>
      <c r="AL66" s="711">
        <v>0</v>
      </c>
      <c r="AM66" s="711" t="s">
        <v>8</v>
      </c>
      <c r="AN66" s="713" t="s">
        <v>8</v>
      </c>
      <c r="AO66" s="270" t="s">
        <v>8</v>
      </c>
      <c r="AP66" s="711">
        <v>0</v>
      </c>
      <c r="AQ66" s="711" t="s">
        <v>8</v>
      </c>
      <c r="AR66" s="711">
        <v>0</v>
      </c>
      <c r="AS66" s="713" t="s">
        <v>8</v>
      </c>
      <c r="AT66" s="714">
        <v>0</v>
      </c>
      <c r="AU66" s="711">
        <v>0</v>
      </c>
      <c r="AV66" s="711">
        <v>0</v>
      </c>
      <c r="AW66" s="711" t="s">
        <v>8</v>
      </c>
      <c r="AX66" s="712" t="s">
        <v>8</v>
      </c>
      <c r="AY66" s="270">
        <v>0</v>
      </c>
      <c r="AZ66" s="711" t="s">
        <v>8</v>
      </c>
      <c r="BA66" s="711" t="s">
        <v>8</v>
      </c>
      <c r="BB66" s="711">
        <v>0</v>
      </c>
      <c r="BC66" s="713" t="s">
        <v>8</v>
      </c>
      <c r="BD66" s="714" t="s">
        <v>8</v>
      </c>
      <c r="BE66" s="711">
        <v>0</v>
      </c>
      <c r="BF66" s="711" t="s">
        <v>8</v>
      </c>
      <c r="BG66" s="711">
        <v>0</v>
      </c>
      <c r="BH66" s="712" t="s">
        <v>8</v>
      </c>
      <c r="BI66" s="270" t="s">
        <v>8</v>
      </c>
      <c r="BJ66" s="711">
        <v>0</v>
      </c>
      <c r="BK66" s="711">
        <v>0</v>
      </c>
      <c r="BL66" s="711" t="s">
        <v>8</v>
      </c>
      <c r="BM66" s="713">
        <v>0</v>
      </c>
      <c r="BN66" s="714">
        <v>0</v>
      </c>
      <c r="BO66" s="711" t="s">
        <v>8</v>
      </c>
      <c r="BP66" s="711">
        <v>0</v>
      </c>
      <c r="BQ66" s="711">
        <v>0</v>
      </c>
      <c r="BR66" s="712">
        <v>0</v>
      </c>
      <c r="BS66" s="270">
        <v>0</v>
      </c>
      <c r="BT66" s="711" t="s">
        <v>8</v>
      </c>
      <c r="BU66" s="711">
        <v>0</v>
      </c>
      <c r="BV66" s="711" t="s">
        <v>8</v>
      </c>
      <c r="BW66" s="713" t="s">
        <v>8</v>
      </c>
      <c r="BX66" s="714" t="s">
        <v>8</v>
      </c>
      <c r="BY66" s="711">
        <v>0</v>
      </c>
      <c r="BZ66" s="711">
        <v>0</v>
      </c>
      <c r="CA66" s="711" t="s">
        <v>8</v>
      </c>
      <c r="CB66" s="712" t="s">
        <v>8</v>
      </c>
      <c r="CC66" s="270" t="s">
        <v>8</v>
      </c>
      <c r="CD66" s="713">
        <v>0</v>
      </c>
      <c r="CE66" s="272">
        <f t="shared" si="2"/>
        <v>60</v>
      </c>
      <c r="CF66" s="53" t="str">
        <f t="shared" si="3"/>
        <v>プレバソンFLFL</v>
      </c>
    </row>
    <row r="67" spans="1:84" s="53" customFormat="1" ht="20.100000000000001" customHeight="1">
      <c r="A67" s="1205"/>
      <c r="B67" s="456">
        <f t="shared" si="4"/>
        <v>61</v>
      </c>
      <c r="C67" s="274" t="s">
        <v>761</v>
      </c>
      <c r="D67" s="853">
        <v>61</v>
      </c>
      <c r="E67" s="456" t="s">
        <v>14</v>
      </c>
      <c r="F67" s="273" t="s">
        <v>8</v>
      </c>
      <c r="G67" s="715">
        <v>0</v>
      </c>
      <c r="H67" s="715">
        <v>0</v>
      </c>
      <c r="I67" s="715">
        <v>0</v>
      </c>
      <c r="J67" s="716" t="s">
        <v>8</v>
      </c>
      <c r="K67" s="273">
        <v>0</v>
      </c>
      <c r="L67" s="715">
        <v>0</v>
      </c>
      <c r="M67" s="715" t="s">
        <v>8</v>
      </c>
      <c r="N67" s="715">
        <v>0</v>
      </c>
      <c r="O67" s="717" t="s">
        <v>8</v>
      </c>
      <c r="P67" s="718">
        <v>0</v>
      </c>
      <c r="Q67" s="715" t="s">
        <v>22</v>
      </c>
      <c r="R67" s="715">
        <v>0</v>
      </c>
      <c r="S67" s="715">
        <v>0</v>
      </c>
      <c r="T67" s="716">
        <v>0</v>
      </c>
      <c r="U67" s="273">
        <v>0</v>
      </c>
      <c r="V67" s="715">
        <v>0</v>
      </c>
      <c r="W67" s="715">
        <v>0</v>
      </c>
      <c r="X67" s="715">
        <v>0</v>
      </c>
      <c r="Y67" s="717" t="s">
        <v>8</v>
      </c>
      <c r="Z67" s="718">
        <v>0</v>
      </c>
      <c r="AA67" s="715">
        <v>0</v>
      </c>
      <c r="AB67" s="715">
        <v>0</v>
      </c>
      <c r="AC67" s="715" t="s">
        <v>8</v>
      </c>
      <c r="AD67" s="717">
        <v>0</v>
      </c>
      <c r="AE67" s="273">
        <v>0</v>
      </c>
      <c r="AF67" s="715">
        <v>0</v>
      </c>
      <c r="AG67" s="715">
        <v>0</v>
      </c>
      <c r="AH67" s="715">
        <v>0</v>
      </c>
      <c r="AI67" s="717">
        <v>0</v>
      </c>
      <c r="AJ67" s="718">
        <v>0</v>
      </c>
      <c r="AK67" s="715">
        <v>0</v>
      </c>
      <c r="AL67" s="715">
        <v>0</v>
      </c>
      <c r="AM67" s="715">
        <v>0</v>
      </c>
      <c r="AN67" s="717" t="s">
        <v>8</v>
      </c>
      <c r="AO67" s="273">
        <v>0</v>
      </c>
      <c r="AP67" s="715">
        <v>0</v>
      </c>
      <c r="AQ67" s="715" t="s">
        <v>8</v>
      </c>
      <c r="AR67" s="715">
        <v>0</v>
      </c>
      <c r="AS67" s="717">
        <v>0</v>
      </c>
      <c r="AT67" s="718">
        <v>0</v>
      </c>
      <c r="AU67" s="715">
        <v>0</v>
      </c>
      <c r="AV67" s="715">
        <v>0</v>
      </c>
      <c r="AW67" s="715">
        <v>0</v>
      </c>
      <c r="AX67" s="716">
        <v>0</v>
      </c>
      <c r="AY67" s="273">
        <v>0</v>
      </c>
      <c r="AZ67" s="715">
        <v>0</v>
      </c>
      <c r="BA67" s="715">
        <v>0</v>
      </c>
      <c r="BB67" s="715">
        <v>0</v>
      </c>
      <c r="BC67" s="717">
        <v>0</v>
      </c>
      <c r="BD67" s="718" t="s">
        <v>8</v>
      </c>
      <c r="BE67" s="715">
        <v>0</v>
      </c>
      <c r="BF67" s="715" t="s">
        <v>8</v>
      </c>
      <c r="BG67" s="715">
        <v>0</v>
      </c>
      <c r="BH67" s="716">
        <v>0</v>
      </c>
      <c r="BI67" s="273" t="s">
        <v>8</v>
      </c>
      <c r="BJ67" s="715">
        <v>0</v>
      </c>
      <c r="BK67" s="715" t="s">
        <v>8</v>
      </c>
      <c r="BL67" s="715" t="s">
        <v>8</v>
      </c>
      <c r="BM67" s="717">
        <v>0</v>
      </c>
      <c r="BN67" s="718">
        <v>0</v>
      </c>
      <c r="BO67" s="715" t="s">
        <v>8</v>
      </c>
      <c r="BP67" s="715">
        <v>0</v>
      </c>
      <c r="BQ67" s="715">
        <v>0</v>
      </c>
      <c r="BR67" s="716">
        <v>0</v>
      </c>
      <c r="BS67" s="273">
        <v>0</v>
      </c>
      <c r="BT67" s="715">
        <v>0</v>
      </c>
      <c r="BU67" s="715">
        <v>0</v>
      </c>
      <c r="BV67" s="715">
        <v>0</v>
      </c>
      <c r="BW67" s="717">
        <v>0</v>
      </c>
      <c r="BX67" s="718" t="s">
        <v>8</v>
      </c>
      <c r="BY67" s="715">
        <v>0</v>
      </c>
      <c r="BZ67" s="715" t="s">
        <v>8</v>
      </c>
      <c r="CA67" s="715" t="s">
        <v>8</v>
      </c>
      <c r="CB67" s="716">
        <v>0</v>
      </c>
      <c r="CC67" s="273">
        <v>0</v>
      </c>
      <c r="CD67" s="717">
        <v>0</v>
      </c>
      <c r="CE67" s="275">
        <f t="shared" si="2"/>
        <v>61</v>
      </c>
      <c r="CF67" s="53" t="str">
        <f t="shared" si="3"/>
        <v>フローバックDFDF</v>
      </c>
    </row>
    <row r="68" spans="1:84" s="53" customFormat="1" ht="20.100000000000001" customHeight="1">
      <c r="A68" s="1205"/>
      <c r="B68" s="464">
        <f t="shared" si="4"/>
        <v>62</v>
      </c>
      <c r="C68" s="259" t="s">
        <v>608</v>
      </c>
      <c r="D68" s="227">
        <v>62</v>
      </c>
      <c r="E68" s="464" t="s">
        <v>19</v>
      </c>
      <c r="F68" s="268" t="s">
        <v>8</v>
      </c>
      <c r="G68" s="703" t="s">
        <v>8</v>
      </c>
      <c r="H68" s="703" t="s">
        <v>8</v>
      </c>
      <c r="I68" s="703" t="s">
        <v>8</v>
      </c>
      <c r="J68" s="704" t="s">
        <v>8</v>
      </c>
      <c r="K68" s="268" t="s">
        <v>8</v>
      </c>
      <c r="L68" s="703" t="s">
        <v>8</v>
      </c>
      <c r="M68" s="703" t="s">
        <v>8</v>
      </c>
      <c r="N68" s="703">
        <v>0</v>
      </c>
      <c r="O68" s="705" t="s">
        <v>8</v>
      </c>
      <c r="P68" s="706" t="s">
        <v>8</v>
      </c>
      <c r="Q68" s="703" t="s">
        <v>22</v>
      </c>
      <c r="R68" s="703" t="s">
        <v>8</v>
      </c>
      <c r="S68" s="703" t="s">
        <v>8</v>
      </c>
      <c r="T68" s="704" t="s">
        <v>8</v>
      </c>
      <c r="U68" s="268" t="s">
        <v>8</v>
      </c>
      <c r="V68" s="703" t="s">
        <v>8</v>
      </c>
      <c r="W68" s="703" t="s">
        <v>8</v>
      </c>
      <c r="X68" s="703" t="s">
        <v>8</v>
      </c>
      <c r="Y68" s="705" t="s">
        <v>8</v>
      </c>
      <c r="Z68" s="706" t="s">
        <v>8</v>
      </c>
      <c r="AA68" s="703">
        <v>0</v>
      </c>
      <c r="AB68" s="703" t="s">
        <v>8</v>
      </c>
      <c r="AC68" s="703" t="s">
        <v>8</v>
      </c>
      <c r="AD68" s="705" t="s">
        <v>8</v>
      </c>
      <c r="AE68" s="268" t="s">
        <v>8</v>
      </c>
      <c r="AF68" s="703" t="s">
        <v>8</v>
      </c>
      <c r="AG68" s="703">
        <v>0</v>
      </c>
      <c r="AH68" s="703" t="s">
        <v>8</v>
      </c>
      <c r="AI68" s="705" t="s">
        <v>8</v>
      </c>
      <c r="AJ68" s="706" t="s">
        <v>8</v>
      </c>
      <c r="AK68" s="703" t="s">
        <v>8</v>
      </c>
      <c r="AL68" s="703" t="s">
        <v>8</v>
      </c>
      <c r="AM68" s="703" t="s">
        <v>8</v>
      </c>
      <c r="AN68" s="705" t="s">
        <v>8</v>
      </c>
      <c r="AO68" s="268" t="s">
        <v>8</v>
      </c>
      <c r="AP68" s="703">
        <v>0</v>
      </c>
      <c r="AQ68" s="703" t="s">
        <v>8</v>
      </c>
      <c r="AR68" s="703">
        <v>0</v>
      </c>
      <c r="AS68" s="705" t="s">
        <v>8</v>
      </c>
      <c r="AT68" s="706">
        <v>0</v>
      </c>
      <c r="AU68" s="703">
        <v>0</v>
      </c>
      <c r="AV68" s="703" t="s">
        <v>8</v>
      </c>
      <c r="AW68" s="703" t="s">
        <v>8</v>
      </c>
      <c r="AX68" s="704" t="s">
        <v>8</v>
      </c>
      <c r="AY68" s="268" t="s">
        <v>8</v>
      </c>
      <c r="AZ68" s="703" t="s">
        <v>8</v>
      </c>
      <c r="BA68" s="703" t="s">
        <v>8</v>
      </c>
      <c r="BB68" s="703" t="s">
        <v>8</v>
      </c>
      <c r="BC68" s="705" t="s">
        <v>8</v>
      </c>
      <c r="BD68" s="706" t="s">
        <v>8</v>
      </c>
      <c r="BE68" s="703" t="s">
        <v>8</v>
      </c>
      <c r="BF68" s="703" t="s">
        <v>8</v>
      </c>
      <c r="BG68" s="703" t="s">
        <v>8</v>
      </c>
      <c r="BH68" s="704" t="s">
        <v>8</v>
      </c>
      <c r="BI68" s="268" t="s">
        <v>8</v>
      </c>
      <c r="BJ68" s="703" t="s">
        <v>8</v>
      </c>
      <c r="BK68" s="703" t="s">
        <v>8</v>
      </c>
      <c r="BL68" s="703" t="s">
        <v>8</v>
      </c>
      <c r="BM68" s="705" t="s">
        <v>8</v>
      </c>
      <c r="BN68" s="706" t="s">
        <v>8</v>
      </c>
      <c r="BO68" s="703">
        <v>0</v>
      </c>
      <c r="BP68" s="703" t="s">
        <v>8</v>
      </c>
      <c r="BQ68" s="703">
        <v>0</v>
      </c>
      <c r="BR68" s="704" t="s">
        <v>8</v>
      </c>
      <c r="BS68" s="268">
        <v>0</v>
      </c>
      <c r="BT68" s="703" t="s">
        <v>8</v>
      </c>
      <c r="BU68" s="703" t="s">
        <v>8</v>
      </c>
      <c r="BV68" s="703" t="s">
        <v>8</v>
      </c>
      <c r="BW68" s="705" t="s">
        <v>8</v>
      </c>
      <c r="BX68" s="706" t="s">
        <v>8</v>
      </c>
      <c r="BY68" s="703">
        <v>0</v>
      </c>
      <c r="BZ68" s="703" t="s">
        <v>8</v>
      </c>
      <c r="CA68" s="703" t="s">
        <v>8</v>
      </c>
      <c r="CB68" s="704" t="s">
        <v>8</v>
      </c>
      <c r="CC68" s="268" t="s">
        <v>8</v>
      </c>
      <c r="CD68" s="705">
        <v>0</v>
      </c>
      <c r="CE68" s="269">
        <f t="shared" si="2"/>
        <v>62</v>
      </c>
      <c r="CF68" s="53" t="str">
        <f t="shared" si="3"/>
        <v>ブロフレアSCSC</v>
      </c>
    </row>
    <row r="69" spans="1:84" s="53" customFormat="1" ht="20.100000000000001" customHeight="1">
      <c r="A69" s="1205"/>
      <c r="B69" s="464">
        <f t="shared" si="4"/>
        <v>63</v>
      </c>
      <c r="C69" s="259" t="s">
        <v>581</v>
      </c>
      <c r="D69" s="227">
        <v>63</v>
      </c>
      <c r="E69" s="464" t="s">
        <v>5</v>
      </c>
      <c r="F69" s="268">
        <v>0</v>
      </c>
      <c r="G69" s="703">
        <v>0</v>
      </c>
      <c r="H69" s="703" t="s">
        <v>8</v>
      </c>
      <c r="I69" s="703">
        <v>0</v>
      </c>
      <c r="J69" s="704">
        <v>0</v>
      </c>
      <c r="K69" s="268" t="s">
        <v>8</v>
      </c>
      <c r="L69" s="703">
        <v>0</v>
      </c>
      <c r="M69" s="703" t="s">
        <v>8</v>
      </c>
      <c r="N69" s="703">
        <v>0</v>
      </c>
      <c r="O69" s="705">
        <v>0</v>
      </c>
      <c r="P69" s="706">
        <v>0</v>
      </c>
      <c r="Q69" s="703" t="s">
        <v>22</v>
      </c>
      <c r="R69" s="703">
        <v>0</v>
      </c>
      <c r="S69" s="703">
        <v>0</v>
      </c>
      <c r="T69" s="704">
        <v>0</v>
      </c>
      <c r="U69" s="268">
        <v>0</v>
      </c>
      <c r="V69" s="703">
        <v>0</v>
      </c>
      <c r="W69" s="703">
        <v>0</v>
      </c>
      <c r="X69" s="703" t="s">
        <v>8</v>
      </c>
      <c r="Y69" s="705" t="s">
        <v>8</v>
      </c>
      <c r="Z69" s="706">
        <v>0</v>
      </c>
      <c r="AA69" s="703" t="s">
        <v>8</v>
      </c>
      <c r="AB69" s="703" t="s">
        <v>8</v>
      </c>
      <c r="AC69" s="703" t="s">
        <v>8</v>
      </c>
      <c r="AD69" s="705">
        <v>0</v>
      </c>
      <c r="AE69" s="268">
        <v>0</v>
      </c>
      <c r="AF69" s="703">
        <v>0</v>
      </c>
      <c r="AG69" s="703">
        <v>0</v>
      </c>
      <c r="AH69" s="703" t="s">
        <v>8</v>
      </c>
      <c r="AI69" s="705">
        <v>0</v>
      </c>
      <c r="AJ69" s="706" t="s">
        <v>8</v>
      </c>
      <c r="AK69" s="703" t="s">
        <v>8</v>
      </c>
      <c r="AL69" s="703">
        <v>0</v>
      </c>
      <c r="AM69" s="703">
        <v>0</v>
      </c>
      <c r="AN69" s="705">
        <v>0</v>
      </c>
      <c r="AO69" s="268">
        <v>0</v>
      </c>
      <c r="AP69" s="703">
        <v>0</v>
      </c>
      <c r="AQ69" s="703">
        <v>0</v>
      </c>
      <c r="AR69" s="703">
        <v>0</v>
      </c>
      <c r="AS69" s="705">
        <v>0</v>
      </c>
      <c r="AT69" s="706">
        <v>0</v>
      </c>
      <c r="AU69" s="703">
        <v>0</v>
      </c>
      <c r="AV69" s="703">
        <v>0</v>
      </c>
      <c r="AW69" s="703">
        <v>0</v>
      </c>
      <c r="AX69" s="704" t="s">
        <v>8</v>
      </c>
      <c r="AY69" s="268">
        <v>0</v>
      </c>
      <c r="AZ69" s="703">
        <v>0</v>
      </c>
      <c r="BA69" s="703">
        <v>0</v>
      </c>
      <c r="BB69" s="703">
        <v>0</v>
      </c>
      <c r="BC69" s="705">
        <v>0</v>
      </c>
      <c r="BD69" s="706">
        <v>0</v>
      </c>
      <c r="BE69" s="703">
        <v>0</v>
      </c>
      <c r="BF69" s="703">
        <v>0</v>
      </c>
      <c r="BG69" s="703">
        <v>0</v>
      </c>
      <c r="BH69" s="704" t="s">
        <v>8</v>
      </c>
      <c r="BI69" s="268">
        <v>0</v>
      </c>
      <c r="BJ69" s="703">
        <v>0</v>
      </c>
      <c r="BK69" s="703">
        <v>0</v>
      </c>
      <c r="BL69" s="703" t="s">
        <v>8</v>
      </c>
      <c r="BM69" s="705">
        <v>0</v>
      </c>
      <c r="BN69" s="706">
        <v>0</v>
      </c>
      <c r="BO69" s="703" t="s">
        <v>8</v>
      </c>
      <c r="BP69" s="703">
        <v>0</v>
      </c>
      <c r="BQ69" s="703">
        <v>0</v>
      </c>
      <c r="BR69" s="704">
        <v>0</v>
      </c>
      <c r="BS69" s="268">
        <v>0</v>
      </c>
      <c r="BT69" s="703" t="s">
        <v>8</v>
      </c>
      <c r="BU69" s="703">
        <v>0</v>
      </c>
      <c r="BV69" s="703">
        <v>0</v>
      </c>
      <c r="BW69" s="705">
        <v>0</v>
      </c>
      <c r="BX69" s="706">
        <v>0</v>
      </c>
      <c r="BY69" s="703">
        <v>0</v>
      </c>
      <c r="BZ69" s="703" t="s">
        <v>8</v>
      </c>
      <c r="CA69" s="703">
        <v>0</v>
      </c>
      <c r="CB69" s="704">
        <v>0</v>
      </c>
      <c r="CC69" s="268">
        <v>0</v>
      </c>
      <c r="CD69" s="705">
        <v>0</v>
      </c>
      <c r="CE69" s="269">
        <f t="shared" si="2"/>
        <v>63</v>
      </c>
      <c r="CF69" s="53" t="str">
        <f t="shared" si="3"/>
        <v>ペイオフＭＥ液液</v>
      </c>
    </row>
    <row r="70" spans="1:84" s="53" customFormat="1" ht="20.100000000000001" customHeight="1">
      <c r="A70" s="1205"/>
      <c r="B70" s="464">
        <f t="shared" si="4"/>
        <v>64</v>
      </c>
      <c r="C70" s="259" t="s">
        <v>706</v>
      </c>
      <c r="D70" s="227">
        <v>64</v>
      </c>
      <c r="E70" s="464" t="s">
        <v>1</v>
      </c>
      <c r="F70" s="268">
        <v>0</v>
      </c>
      <c r="G70" s="703">
        <v>0</v>
      </c>
      <c r="H70" s="703">
        <v>0</v>
      </c>
      <c r="I70" s="703">
        <v>0</v>
      </c>
      <c r="J70" s="704">
        <v>0</v>
      </c>
      <c r="K70" s="268">
        <v>0</v>
      </c>
      <c r="L70" s="703">
        <v>0</v>
      </c>
      <c r="M70" s="703">
        <v>0</v>
      </c>
      <c r="N70" s="703">
        <v>0</v>
      </c>
      <c r="O70" s="705">
        <v>0</v>
      </c>
      <c r="P70" s="706">
        <v>0</v>
      </c>
      <c r="Q70" s="703" t="s">
        <v>22</v>
      </c>
      <c r="R70" s="703">
        <v>0</v>
      </c>
      <c r="S70" s="703">
        <v>0</v>
      </c>
      <c r="T70" s="704">
        <v>0</v>
      </c>
      <c r="U70" s="268">
        <v>0</v>
      </c>
      <c r="V70" s="703">
        <v>0</v>
      </c>
      <c r="W70" s="703">
        <v>0</v>
      </c>
      <c r="X70" s="703">
        <v>0</v>
      </c>
      <c r="Y70" s="705">
        <v>0</v>
      </c>
      <c r="Z70" s="706">
        <v>0</v>
      </c>
      <c r="AA70" s="703">
        <v>0</v>
      </c>
      <c r="AB70" s="703">
        <v>0</v>
      </c>
      <c r="AC70" s="703">
        <v>0</v>
      </c>
      <c r="AD70" s="705">
        <v>0</v>
      </c>
      <c r="AE70" s="268">
        <v>0</v>
      </c>
      <c r="AF70" s="703">
        <v>0</v>
      </c>
      <c r="AG70" s="703">
        <v>0</v>
      </c>
      <c r="AH70" s="703">
        <v>0</v>
      </c>
      <c r="AI70" s="705">
        <v>0</v>
      </c>
      <c r="AJ70" s="706">
        <v>0</v>
      </c>
      <c r="AK70" s="703">
        <v>0</v>
      </c>
      <c r="AL70" s="703">
        <v>0</v>
      </c>
      <c r="AM70" s="703">
        <v>0</v>
      </c>
      <c r="AN70" s="705">
        <v>0</v>
      </c>
      <c r="AO70" s="268">
        <v>0</v>
      </c>
      <c r="AP70" s="703">
        <v>0</v>
      </c>
      <c r="AQ70" s="703">
        <v>0</v>
      </c>
      <c r="AR70" s="703">
        <v>0</v>
      </c>
      <c r="AS70" s="705">
        <v>0</v>
      </c>
      <c r="AT70" s="706">
        <v>0</v>
      </c>
      <c r="AU70" s="703">
        <v>0</v>
      </c>
      <c r="AV70" s="703">
        <v>0</v>
      </c>
      <c r="AW70" s="703">
        <v>0</v>
      </c>
      <c r="AX70" s="704">
        <v>0</v>
      </c>
      <c r="AY70" s="268">
        <v>0</v>
      </c>
      <c r="AZ70" s="703">
        <v>0</v>
      </c>
      <c r="BA70" s="703">
        <v>0</v>
      </c>
      <c r="BB70" s="703">
        <v>0</v>
      </c>
      <c r="BC70" s="705">
        <v>0</v>
      </c>
      <c r="BD70" s="706">
        <v>0</v>
      </c>
      <c r="BE70" s="703">
        <v>0</v>
      </c>
      <c r="BF70" s="703">
        <v>0</v>
      </c>
      <c r="BG70" s="703">
        <v>0</v>
      </c>
      <c r="BH70" s="704">
        <v>0</v>
      </c>
      <c r="BI70" s="268">
        <v>0</v>
      </c>
      <c r="BJ70" s="703">
        <v>0</v>
      </c>
      <c r="BK70" s="703">
        <v>0</v>
      </c>
      <c r="BL70" s="703" t="s">
        <v>8</v>
      </c>
      <c r="BM70" s="705">
        <v>0</v>
      </c>
      <c r="BN70" s="706">
        <v>0</v>
      </c>
      <c r="BO70" s="703">
        <v>0</v>
      </c>
      <c r="BP70" s="703">
        <v>0</v>
      </c>
      <c r="BQ70" s="703">
        <v>0</v>
      </c>
      <c r="BR70" s="704">
        <v>0</v>
      </c>
      <c r="BS70" s="268">
        <v>0</v>
      </c>
      <c r="BT70" s="703">
        <v>0</v>
      </c>
      <c r="BU70" s="703">
        <v>0</v>
      </c>
      <c r="BV70" s="703">
        <v>0</v>
      </c>
      <c r="BW70" s="705">
        <v>0</v>
      </c>
      <c r="BX70" s="706">
        <v>0</v>
      </c>
      <c r="BY70" s="703">
        <v>0</v>
      </c>
      <c r="BZ70" s="703">
        <v>0</v>
      </c>
      <c r="CA70" s="703">
        <v>0</v>
      </c>
      <c r="CB70" s="704">
        <v>0</v>
      </c>
      <c r="CC70" s="268">
        <v>0</v>
      </c>
      <c r="CD70" s="705">
        <v>0</v>
      </c>
      <c r="CE70" s="269">
        <f t="shared" si="2"/>
        <v>64</v>
      </c>
      <c r="CF70" s="53" t="str">
        <f t="shared" si="3"/>
        <v>ベジホン乳乳</v>
      </c>
    </row>
    <row r="71" spans="1:84" s="53" customFormat="1" ht="20.100000000000001" customHeight="1" thickBot="1">
      <c r="A71" s="1205"/>
      <c r="B71" s="472">
        <f t="shared" si="4"/>
        <v>65</v>
      </c>
      <c r="C71" s="277" t="s">
        <v>609</v>
      </c>
      <c r="D71" s="854">
        <v>65</v>
      </c>
      <c r="E71" s="472" t="s">
        <v>33</v>
      </c>
      <c r="F71" s="276">
        <v>0</v>
      </c>
      <c r="G71" s="707">
        <v>0</v>
      </c>
      <c r="H71" s="707" t="s">
        <v>8</v>
      </c>
      <c r="I71" s="707">
        <v>0</v>
      </c>
      <c r="J71" s="708">
        <v>0</v>
      </c>
      <c r="K71" s="276">
        <v>0</v>
      </c>
      <c r="L71" s="707">
        <v>0</v>
      </c>
      <c r="M71" s="707" t="s">
        <v>8</v>
      </c>
      <c r="N71" s="707" t="s">
        <v>8</v>
      </c>
      <c r="O71" s="709">
        <v>0</v>
      </c>
      <c r="P71" s="710">
        <v>0</v>
      </c>
      <c r="Q71" s="707" t="s">
        <v>22</v>
      </c>
      <c r="R71" s="707" t="s">
        <v>8</v>
      </c>
      <c r="S71" s="707" t="s">
        <v>8</v>
      </c>
      <c r="T71" s="708">
        <v>0</v>
      </c>
      <c r="U71" s="276">
        <v>0</v>
      </c>
      <c r="V71" s="707">
        <v>0</v>
      </c>
      <c r="W71" s="707">
        <v>0</v>
      </c>
      <c r="X71" s="707">
        <v>0</v>
      </c>
      <c r="Y71" s="709">
        <v>0</v>
      </c>
      <c r="Z71" s="710">
        <v>0</v>
      </c>
      <c r="AA71" s="707" t="s">
        <v>8</v>
      </c>
      <c r="AB71" s="707" t="s">
        <v>8</v>
      </c>
      <c r="AC71" s="707" t="s">
        <v>8</v>
      </c>
      <c r="AD71" s="709">
        <v>0</v>
      </c>
      <c r="AE71" s="276">
        <v>0</v>
      </c>
      <c r="AF71" s="707">
        <v>0</v>
      </c>
      <c r="AG71" s="707">
        <v>0</v>
      </c>
      <c r="AH71" s="707">
        <v>0</v>
      </c>
      <c r="AI71" s="709">
        <v>0</v>
      </c>
      <c r="AJ71" s="710" t="s">
        <v>8</v>
      </c>
      <c r="AK71" s="707">
        <v>0</v>
      </c>
      <c r="AL71" s="707" t="s">
        <v>8</v>
      </c>
      <c r="AM71" s="707">
        <v>0</v>
      </c>
      <c r="AN71" s="709">
        <v>0</v>
      </c>
      <c r="AO71" s="276" t="s">
        <v>8</v>
      </c>
      <c r="AP71" s="707">
        <v>0</v>
      </c>
      <c r="AQ71" s="707" t="s">
        <v>8</v>
      </c>
      <c r="AR71" s="707">
        <v>0</v>
      </c>
      <c r="AS71" s="709">
        <v>0</v>
      </c>
      <c r="AT71" s="710">
        <v>0</v>
      </c>
      <c r="AU71" s="707">
        <v>0</v>
      </c>
      <c r="AV71" s="707" t="s">
        <v>8</v>
      </c>
      <c r="AW71" s="707">
        <v>0</v>
      </c>
      <c r="AX71" s="708" t="s">
        <v>8</v>
      </c>
      <c r="AY71" s="276">
        <v>0</v>
      </c>
      <c r="AZ71" s="707" t="s">
        <v>8</v>
      </c>
      <c r="BA71" s="707">
        <v>0</v>
      </c>
      <c r="BB71" s="707">
        <v>0</v>
      </c>
      <c r="BC71" s="709">
        <v>0</v>
      </c>
      <c r="BD71" s="710" t="s">
        <v>8</v>
      </c>
      <c r="BE71" s="707">
        <v>0</v>
      </c>
      <c r="BF71" s="707" t="s">
        <v>8</v>
      </c>
      <c r="BG71" s="707">
        <v>0</v>
      </c>
      <c r="BH71" s="708" t="s">
        <v>8</v>
      </c>
      <c r="BI71" s="276" t="s">
        <v>8</v>
      </c>
      <c r="BJ71" s="707">
        <v>0</v>
      </c>
      <c r="BK71" s="707">
        <v>0</v>
      </c>
      <c r="BL71" s="707" t="s">
        <v>8</v>
      </c>
      <c r="BM71" s="709">
        <v>0</v>
      </c>
      <c r="BN71" s="710">
        <v>0</v>
      </c>
      <c r="BO71" s="707" t="s">
        <v>8</v>
      </c>
      <c r="BP71" s="707">
        <v>0</v>
      </c>
      <c r="BQ71" s="707">
        <v>0</v>
      </c>
      <c r="BR71" s="708">
        <v>0</v>
      </c>
      <c r="BS71" s="276">
        <v>0</v>
      </c>
      <c r="BT71" s="707">
        <v>0</v>
      </c>
      <c r="BU71" s="707">
        <v>0</v>
      </c>
      <c r="BV71" s="707">
        <v>0</v>
      </c>
      <c r="BW71" s="709" t="s">
        <v>8</v>
      </c>
      <c r="BX71" s="710" t="s">
        <v>8</v>
      </c>
      <c r="BY71" s="707" t="s">
        <v>8</v>
      </c>
      <c r="BZ71" s="707">
        <v>0</v>
      </c>
      <c r="CA71" s="707" t="s">
        <v>8</v>
      </c>
      <c r="CB71" s="708">
        <v>0</v>
      </c>
      <c r="CC71" s="276">
        <v>0</v>
      </c>
      <c r="CD71" s="709">
        <v>0</v>
      </c>
      <c r="CE71" s="278">
        <f t="shared" si="2"/>
        <v>65</v>
      </c>
      <c r="CF71" s="53" t="str">
        <f t="shared" si="3"/>
        <v>ベネビアODOD</v>
      </c>
    </row>
    <row r="72" spans="1:84" s="53" customFormat="1" ht="20.100000000000001" customHeight="1">
      <c r="A72" s="1205"/>
      <c r="B72" s="480">
        <f t="shared" si="4"/>
        <v>66</v>
      </c>
      <c r="C72" s="266" t="s">
        <v>805</v>
      </c>
      <c r="D72" s="855">
        <v>66</v>
      </c>
      <c r="E72" s="482" t="s">
        <v>6</v>
      </c>
      <c r="F72" s="265">
        <v>0</v>
      </c>
      <c r="G72" s="699">
        <v>0</v>
      </c>
      <c r="H72" s="699">
        <v>0</v>
      </c>
      <c r="I72" s="699">
        <v>0</v>
      </c>
      <c r="J72" s="700">
        <v>0</v>
      </c>
      <c r="K72" s="265" t="s">
        <v>8</v>
      </c>
      <c r="L72" s="699">
        <v>0</v>
      </c>
      <c r="M72" s="699">
        <v>0</v>
      </c>
      <c r="N72" s="699">
        <v>0</v>
      </c>
      <c r="O72" s="701" t="s">
        <v>8</v>
      </c>
      <c r="P72" s="702" t="s">
        <v>8</v>
      </c>
      <c r="Q72" s="699" t="s">
        <v>22</v>
      </c>
      <c r="R72" s="699" t="s">
        <v>8</v>
      </c>
      <c r="S72" s="699">
        <v>0</v>
      </c>
      <c r="T72" s="700" t="s">
        <v>8</v>
      </c>
      <c r="U72" s="265">
        <v>0</v>
      </c>
      <c r="V72" s="699">
        <v>0</v>
      </c>
      <c r="W72" s="699" t="s">
        <v>8</v>
      </c>
      <c r="X72" s="699">
        <v>0</v>
      </c>
      <c r="Y72" s="701">
        <v>0</v>
      </c>
      <c r="Z72" s="702">
        <v>0</v>
      </c>
      <c r="AA72" s="699">
        <v>0</v>
      </c>
      <c r="AB72" s="699">
        <v>0</v>
      </c>
      <c r="AC72" s="699" t="s">
        <v>8</v>
      </c>
      <c r="AD72" s="701">
        <v>0</v>
      </c>
      <c r="AE72" s="265">
        <v>0</v>
      </c>
      <c r="AF72" s="699">
        <v>0</v>
      </c>
      <c r="AG72" s="699">
        <v>0</v>
      </c>
      <c r="AH72" s="699" t="s">
        <v>8</v>
      </c>
      <c r="AI72" s="701">
        <v>0</v>
      </c>
      <c r="AJ72" s="702" t="s">
        <v>8</v>
      </c>
      <c r="AK72" s="699">
        <v>0</v>
      </c>
      <c r="AL72" s="699">
        <v>0</v>
      </c>
      <c r="AM72" s="699">
        <v>0</v>
      </c>
      <c r="AN72" s="701">
        <v>0</v>
      </c>
      <c r="AO72" s="265">
        <v>0</v>
      </c>
      <c r="AP72" s="699">
        <v>0</v>
      </c>
      <c r="AQ72" s="699">
        <v>0</v>
      </c>
      <c r="AR72" s="699">
        <v>0</v>
      </c>
      <c r="AS72" s="701">
        <v>0</v>
      </c>
      <c r="AT72" s="702">
        <v>0</v>
      </c>
      <c r="AU72" s="699" t="s">
        <v>8</v>
      </c>
      <c r="AV72" s="699">
        <v>0</v>
      </c>
      <c r="AW72" s="699" t="s">
        <v>8</v>
      </c>
      <c r="AX72" s="700">
        <v>0</v>
      </c>
      <c r="AY72" s="265">
        <v>0</v>
      </c>
      <c r="AZ72" s="699">
        <v>0</v>
      </c>
      <c r="BA72" s="699">
        <v>0</v>
      </c>
      <c r="BB72" s="699" t="s">
        <v>8</v>
      </c>
      <c r="BC72" s="701">
        <v>0</v>
      </c>
      <c r="BD72" s="702" t="s">
        <v>8</v>
      </c>
      <c r="BE72" s="699" t="s">
        <v>8</v>
      </c>
      <c r="BF72" s="699">
        <v>0</v>
      </c>
      <c r="BG72" s="699">
        <v>0</v>
      </c>
      <c r="BH72" s="700" t="s">
        <v>8</v>
      </c>
      <c r="BI72" s="265" t="s">
        <v>8</v>
      </c>
      <c r="BJ72" s="699">
        <v>0</v>
      </c>
      <c r="BK72" s="699" t="s">
        <v>8</v>
      </c>
      <c r="BL72" s="699" t="s">
        <v>8</v>
      </c>
      <c r="BM72" s="701">
        <v>0</v>
      </c>
      <c r="BN72" s="702">
        <v>0</v>
      </c>
      <c r="BO72" s="699">
        <v>0</v>
      </c>
      <c r="BP72" s="699">
        <v>0</v>
      </c>
      <c r="BQ72" s="699">
        <v>0</v>
      </c>
      <c r="BR72" s="700">
        <v>0</v>
      </c>
      <c r="BS72" s="265">
        <v>0</v>
      </c>
      <c r="BT72" s="699" t="s">
        <v>8</v>
      </c>
      <c r="BU72" s="699">
        <v>0</v>
      </c>
      <c r="BV72" s="699">
        <v>0</v>
      </c>
      <c r="BW72" s="701">
        <v>0</v>
      </c>
      <c r="BX72" s="702">
        <v>0</v>
      </c>
      <c r="BY72" s="699">
        <v>0</v>
      </c>
      <c r="BZ72" s="699">
        <v>0</v>
      </c>
      <c r="CA72" s="699">
        <v>0</v>
      </c>
      <c r="CB72" s="700" t="s">
        <v>8</v>
      </c>
      <c r="CC72" s="265">
        <v>0</v>
      </c>
      <c r="CD72" s="701">
        <v>0</v>
      </c>
      <c r="CE72" s="267">
        <f t="shared" ref="CE72:CE83" si="5">B72</f>
        <v>66</v>
      </c>
      <c r="CF72" s="53" t="str">
        <f t="shared" ref="CF72:CF83" si="6">+C72&amp;E72</f>
        <v>マイトクリーンFLFL</v>
      </c>
    </row>
    <row r="73" spans="1:84" s="53" customFormat="1" ht="20.100000000000001" customHeight="1">
      <c r="A73" s="1205"/>
      <c r="B73" s="489">
        <f t="shared" ref="B73:B83" si="7">B72+1</f>
        <v>67</v>
      </c>
      <c r="C73" s="259" t="s">
        <v>640</v>
      </c>
      <c r="D73" s="227">
        <v>67</v>
      </c>
      <c r="E73" s="464" t="s">
        <v>1</v>
      </c>
      <c r="F73" s="268" t="s">
        <v>8</v>
      </c>
      <c r="G73" s="703">
        <v>0</v>
      </c>
      <c r="H73" s="703">
        <v>0</v>
      </c>
      <c r="I73" s="703" t="s">
        <v>8</v>
      </c>
      <c r="J73" s="704" t="s">
        <v>8</v>
      </c>
      <c r="K73" s="268">
        <v>0</v>
      </c>
      <c r="L73" s="703">
        <v>0</v>
      </c>
      <c r="M73" s="703" t="s">
        <v>8</v>
      </c>
      <c r="N73" s="703">
        <v>0</v>
      </c>
      <c r="O73" s="705" t="s">
        <v>8</v>
      </c>
      <c r="P73" s="706" t="s">
        <v>8</v>
      </c>
      <c r="Q73" s="703" t="s">
        <v>22</v>
      </c>
      <c r="R73" s="703">
        <v>0</v>
      </c>
      <c r="S73" s="703">
        <v>0</v>
      </c>
      <c r="T73" s="704" t="s">
        <v>8</v>
      </c>
      <c r="U73" s="268" t="s">
        <v>8</v>
      </c>
      <c r="V73" s="703">
        <v>0</v>
      </c>
      <c r="W73" s="703" t="s">
        <v>8</v>
      </c>
      <c r="X73" s="703">
        <v>0</v>
      </c>
      <c r="Y73" s="705">
        <v>0</v>
      </c>
      <c r="Z73" s="706" t="s">
        <v>8</v>
      </c>
      <c r="AA73" s="703" t="s">
        <v>8</v>
      </c>
      <c r="AB73" s="703">
        <v>0</v>
      </c>
      <c r="AC73" s="703" t="s">
        <v>8</v>
      </c>
      <c r="AD73" s="705" t="s">
        <v>8</v>
      </c>
      <c r="AE73" s="268">
        <v>0</v>
      </c>
      <c r="AF73" s="703" t="s">
        <v>8</v>
      </c>
      <c r="AG73" s="703" t="s">
        <v>8</v>
      </c>
      <c r="AH73" s="703">
        <v>0</v>
      </c>
      <c r="AI73" s="705">
        <v>0</v>
      </c>
      <c r="AJ73" s="706" t="s">
        <v>8</v>
      </c>
      <c r="AK73" s="703" t="s">
        <v>8</v>
      </c>
      <c r="AL73" s="703" t="s">
        <v>8</v>
      </c>
      <c r="AM73" s="703">
        <v>0</v>
      </c>
      <c r="AN73" s="705" t="s">
        <v>8</v>
      </c>
      <c r="AO73" s="268">
        <v>0</v>
      </c>
      <c r="AP73" s="703" t="s">
        <v>8</v>
      </c>
      <c r="AQ73" s="703" t="s">
        <v>8</v>
      </c>
      <c r="AR73" s="703">
        <v>0</v>
      </c>
      <c r="AS73" s="705">
        <v>0</v>
      </c>
      <c r="AT73" s="706" t="s">
        <v>8</v>
      </c>
      <c r="AU73" s="703" t="s">
        <v>8</v>
      </c>
      <c r="AV73" s="703">
        <v>0</v>
      </c>
      <c r="AW73" s="703" t="s">
        <v>8</v>
      </c>
      <c r="AX73" s="704" t="s">
        <v>8</v>
      </c>
      <c r="AY73" s="268">
        <v>0</v>
      </c>
      <c r="AZ73" s="703" t="s">
        <v>8</v>
      </c>
      <c r="BA73" s="703">
        <v>0</v>
      </c>
      <c r="BB73" s="703" t="s">
        <v>8</v>
      </c>
      <c r="BC73" s="705">
        <v>0</v>
      </c>
      <c r="BD73" s="706">
        <v>0</v>
      </c>
      <c r="BE73" s="703" t="s">
        <v>8</v>
      </c>
      <c r="BF73" s="703" t="s">
        <v>8</v>
      </c>
      <c r="BG73" s="703">
        <v>0</v>
      </c>
      <c r="BH73" s="704" t="s">
        <v>8</v>
      </c>
      <c r="BI73" s="268" t="s">
        <v>8</v>
      </c>
      <c r="BJ73" s="703" t="s">
        <v>8</v>
      </c>
      <c r="BK73" s="703" t="s">
        <v>8</v>
      </c>
      <c r="BL73" s="703">
        <v>0</v>
      </c>
      <c r="BM73" s="705" t="s">
        <v>8</v>
      </c>
      <c r="BN73" s="706">
        <v>0</v>
      </c>
      <c r="BO73" s="703" t="s">
        <v>8</v>
      </c>
      <c r="BP73" s="703" t="s">
        <v>8</v>
      </c>
      <c r="BQ73" s="703">
        <v>0</v>
      </c>
      <c r="BR73" s="704">
        <v>0</v>
      </c>
      <c r="BS73" s="268" t="s">
        <v>8</v>
      </c>
      <c r="BT73" s="703">
        <v>0</v>
      </c>
      <c r="BU73" s="703">
        <v>0</v>
      </c>
      <c r="BV73" s="703" t="s">
        <v>8</v>
      </c>
      <c r="BW73" s="705" t="s">
        <v>8</v>
      </c>
      <c r="BX73" s="706" t="s">
        <v>8</v>
      </c>
      <c r="BY73" s="703">
        <v>0</v>
      </c>
      <c r="BZ73" s="703" t="s">
        <v>8</v>
      </c>
      <c r="CA73" s="703" t="s">
        <v>8</v>
      </c>
      <c r="CB73" s="704" t="s">
        <v>8</v>
      </c>
      <c r="CC73" s="268" t="s">
        <v>8</v>
      </c>
      <c r="CD73" s="705">
        <v>0</v>
      </c>
      <c r="CE73" s="269">
        <f t="shared" si="5"/>
        <v>67</v>
      </c>
      <c r="CF73" s="53" t="str">
        <f t="shared" si="6"/>
        <v>マッチ乳乳</v>
      </c>
    </row>
    <row r="74" spans="1:84" s="53" customFormat="1" ht="20.100000000000001" customHeight="1">
      <c r="A74" s="1205"/>
      <c r="B74" s="489">
        <f t="shared" si="7"/>
        <v>68</v>
      </c>
      <c r="C74" s="259" t="s">
        <v>502</v>
      </c>
      <c r="D74" s="227">
        <v>68</v>
      </c>
      <c r="E74" s="464" t="s">
        <v>6</v>
      </c>
      <c r="F74" s="268" t="s">
        <v>8</v>
      </c>
      <c r="G74" s="703">
        <v>0</v>
      </c>
      <c r="H74" s="703">
        <v>0</v>
      </c>
      <c r="I74" s="703">
        <v>0</v>
      </c>
      <c r="J74" s="704">
        <v>0</v>
      </c>
      <c r="K74" s="268" t="s">
        <v>8</v>
      </c>
      <c r="L74" s="703">
        <v>0</v>
      </c>
      <c r="M74" s="703" t="s">
        <v>8</v>
      </c>
      <c r="N74" s="703">
        <v>0</v>
      </c>
      <c r="O74" s="705" t="s">
        <v>8</v>
      </c>
      <c r="P74" s="706">
        <v>0</v>
      </c>
      <c r="Q74" s="703" t="s">
        <v>22</v>
      </c>
      <c r="R74" s="703">
        <v>0</v>
      </c>
      <c r="S74" s="703">
        <v>0</v>
      </c>
      <c r="T74" s="704">
        <v>0</v>
      </c>
      <c r="U74" s="268">
        <v>0</v>
      </c>
      <c r="V74" s="703">
        <v>0</v>
      </c>
      <c r="W74" s="703">
        <v>0</v>
      </c>
      <c r="X74" s="703">
        <v>0</v>
      </c>
      <c r="Y74" s="705">
        <v>0</v>
      </c>
      <c r="Z74" s="706">
        <v>0</v>
      </c>
      <c r="AA74" s="703">
        <v>0</v>
      </c>
      <c r="AB74" s="703" t="s">
        <v>8</v>
      </c>
      <c r="AC74" s="703" t="s">
        <v>8</v>
      </c>
      <c r="AD74" s="705">
        <v>0</v>
      </c>
      <c r="AE74" s="268">
        <v>0</v>
      </c>
      <c r="AF74" s="703">
        <v>0</v>
      </c>
      <c r="AG74" s="703">
        <v>0</v>
      </c>
      <c r="AH74" s="703">
        <v>0</v>
      </c>
      <c r="AI74" s="705">
        <v>0</v>
      </c>
      <c r="AJ74" s="706" t="s">
        <v>8</v>
      </c>
      <c r="AK74" s="703">
        <v>0</v>
      </c>
      <c r="AL74" s="703" t="s">
        <v>8</v>
      </c>
      <c r="AM74" s="703">
        <v>0</v>
      </c>
      <c r="AN74" s="705">
        <v>0</v>
      </c>
      <c r="AO74" s="268">
        <v>0</v>
      </c>
      <c r="AP74" s="703">
        <v>0</v>
      </c>
      <c r="AQ74" s="703">
        <v>0</v>
      </c>
      <c r="AR74" s="703">
        <v>0</v>
      </c>
      <c r="AS74" s="705">
        <v>0</v>
      </c>
      <c r="AT74" s="706">
        <v>0</v>
      </c>
      <c r="AU74" s="703">
        <v>0</v>
      </c>
      <c r="AV74" s="703">
        <v>0</v>
      </c>
      <c r="AW74" s="703">
        <v>0</v>
      </c>
      <c r="AX74" s="704">
        <v>0</v>
      </c>
      <c r="AY74" s="268">
        <v>0</v>
      </c>
      <c r="AZ74" s="703">
        <v>0</v>
      </c>
      <c r="BA74" s="703" t="s">
        <v>8</v>
      </c>
      <c r="BB74" s="703">
        <v>0</v>
      </c>
      <c r="BC74" s="705">
        <v>0</v>
      </c>
      <c r="BD74" s="706">
        <v>0</v>
      </c>
      <c r="BE74" s="703" t="s">
        <v>8</v>
      </c>
      <c r="BF74" s="703" t="s">
        <v>8</v>
      </c>
      <c r="BG74" s="703">
        <v>0</v>
      </c>
      <c r="BH74" s="704" t="s">
        <v>8</v>
      </c>
      <c r="BI74" s="268" t="s">
        <v>8</v>
      </c>
      <c r="BJ74" s="703">
        <v>0</v>
      </c>
      <c r="BK74" s="703" t="s">
        <v>8</v>
      </c>
      <c r="BL74" s="703" t="s">
        <v>8</v>
      </c>
      <c r="BM74" s="705">
        <v>0</v>
      </c>
      <c r="BN74" s="706">
        <v>0</v>
      </c>
      <c r="BO74" s="703" t="s">
        <v>8</v>
      </c>
      <c r="BP74" s="703">
        <v>0</v>
      </c>
      <c r="BQ74" s="703">
        <v>0</v>
      </c>
      <c r="BR74" s="704">
        <v>0</v>
      </c>
      <c r="BS74" s="268">
        <v>0</v>
      </c>
      <c r="BT74" s="703">
        <v>0</v>
      </c>
      <c r="BU74" s="703">
        <v>0</v>
      </c>
      <c r="BV74" s="703">
        <v>0</v>
      </c>
      <c r="BW74" s="705">
        <v>0</v>
      </c>
      <c r="BX74" s="706" t="s">
        <v>8</v>
      </c>
      <c r="BY74" s="703">
        <v>0</v>
      </c>
      <c r="BZ74" s="703">
        <v>0</v>
      </c>
      <c r="CA74" s="703">
        <v>0</v>
      </c>
      <c r="CB74" s="704">
        <v>0</v>
      </c>
      <c r="CC74" s="268">
        <v>0</v>
      </c>
      <c r="CD74" s="705">
        <v>0</v>
      </c>
      <c r="CE74" s="269">
        <f t="shared" si="5"/>
        <v>68</v>
      </c>
      <c r="CF74" s="53" t="str">
        <f t="shared" si="6"/>
        <v>マトリックFLFL</v>
      </c>
    </row>
    <row r="75" spans="1:84" s="53" customFormat="1" ht="20.100000000000001" customHeight="1">
      <c r="A75" s="1205"/>
      <c r="B75" s="489">
        <f t="shared" si="7"/>
        <v>69</v>
      </c>
      <c r="C75" s="259" t="s">
        <v>707</v>
      </c>
      <c r="D75" s="227">
        <v>69</v>
      </c>
      <c r="E75" s="464" t="s">
        <v>4</v>
      </c>
      <c r="F75" s="268" t="s">
        <v>8</v>
      </c>
      <c r="G75" s="703">
        <v>0</v>
      </c>
      <c r="H75" s="703" t="s">
        <v>8</v>
      </c>
      <c r="I75" s="703">
        <v>0</v>
      </c>
      <c r="J75" s="704">
        <v>0</v>
      </c>
      <c r="K75" s="268" t="s">
        <v>8</v>
      </c>
      <c r="L75" s="703">
        <v>0</v>
      </c>
      <c r="M75" s="703">
        <v>0</v>
      </c>
      <c r="N75" s="703">
        <v>0</v>
      </c>
      <c r="O75" s="705">
        <v>0</v>
      </c>
      <c r="P75" s="706">
        <v>0</v>
      </c>
      <c r="Q75" s="703" t="s">
        <v>22</v>
      </c>
      <c r="R75" s="703">
        <v>0</v>
      </c>
      <c r="S75" s="703">
        <v>0</v>
      </c>
      <c r="T75" s="704" t="s">
        <v>8</v>
      </c>
      <c r="U75" s="268">
        <v>0</v>
      </c>
      <c r="V75" s="703">
        <v>0</v>
      </c>
      <c r="W75" s="703" t="s">
        <v>8</v>
      </c>
      <c r="X75" s="703" t="s">
        <v>8</v>
      </c>
      <c r="Y75" s="705" t="s">
        <v>8</v>
      </c>
      <c r="Z75" s="706">
        <v>0</v>
      </c>
      <c r="AA75" s="703">
        <v>0</v>
      </c>
      <c r="AB75" s="703" t="s">
        <v>8</v>
      </c>
      <c r="AC75" s="703" t="s">
        <v>8</v>
      </c>
      <c r="AD75" s="705">
        <v>0</v>
      </c>
      <c r="AE75" s="268" t="s">
        <v>7</v>
      </c>
      <c r="AF75" s="703" t="s">
        <v>7</v>
      </c>
      <c r="AG75" s="703">
        <v>0</v>
      </c>
      <c r="AH75" s="703" t="s">
        <v>8</v>
      </c>
      <c r="AI75" s="705">
        <v>0</v>
      </c>
      <c r="AJ75" s="706">
        <v>0</v>
      </c>
      <c r="AK75" s="703" t="s">
        <v>8</v>
      </c>
      <c r="AL75" s="703" t="s">
        <v>8</v>
      </c>
      <c r="AM75" s="703">
        <v>0</v>
      </c>
      <c r="AN75" s="705">
        <v>0</v>
      </c>
      <c r="AO75" s="268">
        <v>0</v>
      </c>
      <c r="AP75" s="703" t="s">
        <v>8</v>
      </c>
      <c r="AQ75" s="703">
        <v>0</v>
      </c>
      <c r="AR75" s="703">
        <v>0</v>
      </c>
      <c r="AS75" s="705">
        <v>0</v>
      </c>
      <c r="AT75" s="706">
        <v>0</v>
      </c>
      <c r="AU75" s="703" t="s">
        <v>8</v>
      </c>
      <c r="AV75" s="703">
        <v>0</v>
      </c>
      <c r="AW75" s="703" t="s">
        <v>8</v>
      </c>
      <c r="AX75" s="704">
        <v>0</v>
      </c>
      <c r="AY75" s="268" t="s">
        <v>8</v>
      </c>
      <c r="AZ75" s="703">
        <v>0</v>
      </c>
      <c r="BA75" s="703">
        <v>0</v>
      </c>
      <c r="BB75" s="703" t="s">
        <v>8</v>
      </c>
      <c r="BC75" s="705">
        <v>0</v>
      </c>
      <c r="BD75" s="706">
        <v>0</v>
      </c>
      <c r="BE75" s="703" t="s">
        <v>8</v>
      </c>
      <c r="BF75" s="703">
        <v>0</v>
      </c>
      <c r="BG75" s="703">
        <v>0</v>
      </c>
      <c r="BH75" s="704" t="s">
        <v>8</v>
      </c>
      <c r="BI75" s="268" t="s">
        <v>8</v>
      </c>
      <c r="BJ75" s="703">
        <v>0</v>
      </c>
      <c r="BK75" s="703" t="s">
        <v>8</v>
      </c>
      <c r="BL75" s="703" t="s">
        <v>8</v>
      </c>
      <c r="BM75" s="705" t="s">
        <v>8</v>
      </c>
      <c r="BN75" s="706">
        <v>0</v>
      </c>
      <c r="BO75" s="703" t="s">
        <v>8</v>
      </c>
      <c r="BP75" s="703">
        <v>0</v>
      </c>
      <c r="BQ75" s="703">
        <v>0</v>
      </c>
      <c r="BR75" s="704">
        <v>0</v>
      </c>
      <c r="BS75" s="268">
        <v>0</v>
      </c>
      <c r="BT75" s="703" t="s">
        <v>8</v>
      </c>
      <c r="BU75" s="703">
        <v>0</v>
      </c>
      <c r="BV75" s="703">
        <v>0</v>
      </c>
      <c r="BW75" s="705" t="s">
        <v>8</v>
      </c>
      <c r="BX75" s="706" t="s">
        <v>8</v>
      </c>
      <c r="BY75" s="703">
        <v>0</v>
      </c>
      <c r="BZ75" s="703">
        <v>0</v>
      </c>
      <c r="CA75" s="703">
        <v>0</v>
      </c>
      <c r="CB75" s="704" t="s">
        <v>8</v>
      </c>
      <c r="CC75" s="268">
        <v>0</v>
      </c>
      <c r="CD75" s="705">
        <v>0</v>
      </c>
      <c r="CE75" s="269">
        <f t="shared" si="5"/>
        <v>69</v>
      </c>
      <c r="CF75" s="53" t="str">
        <f t="shared" si="6"/>
        <v>マブリック水水</v>
      </c>
    </row>
    <row r="76" spans="1:84" s="53" customFormat="1" ht="20.100000000000001" customHeight="1" thickBot="1">
      <c r="A76" s="1205"/>
      <c r="B76" s="490">
        <f t="shared" si="7"/>
        <v>70</v>
      </c>
      <c r="C76" s="271" t="s">
        <v>503</v>
      </c>
      <c r="D76" s="228">
        <v>70</v>
      </c>
      <c r="E76" s="492" t="s">
        <v>1</v>
      </c>
      <c r="F76" s="270" t="s">
        <v>8</v>
      </c>
      <c r="G76" s="711">
        <v>0</v>
      </c>
      <c r="H76" s="711" t="s">
        <v>8</v>
      </c>
      <c r="I76" s="711">
        <v>0</v>
      </c>
      <c r="J76" s="712">
        <v>0</v>
      </c>
      <c r="K76" s="270" t="s">
        <v>8</v>
      </c>
      <c r="L76" s="711">
        <v>0</v>
      </c>
      <c r="M76" s="711">
        <v>0</v>
      </c>
      <c r="N76" s="711">
        <v>0</v>
      </c>
      <c r="O76" s="713">
        <v>0</v>
      </c>
      <c r="P76" s="714">
        <v>0</v>
      </c>
      <c r="Q76" s="711" t="s">
        <v>22</v>
      </c>
      <c r="R76" s="711">
        <v>0</v>
      </c>
      <c r="S76" s="711">
        <v>0</v>
      </c>
      <c r="T76" s="712">
        <v>0</v>
      </c>
      <c r="U76" s="270">
        <v>0</v>
      </c>
      <c r="V76" s="711">
        <v>0</v>
      </c>
      <c r="W76" s="711">
        <v>0</v>
      </c>
      <c r="X76" s="711" t="s">
        <v>8</v>
      </c>
      <c r="Y76" s="713" t="s">
        <v>8</v>
      </c>
      <c r="Z76" s="714">
        <v>0</v>
      </c>
      <c r="AA76" s="711" t="s">
        <v>8</v>
      </c>
      <c r="AB76" s="711" t="s">
        <v>8</v>
      </c>
      <c r="AC76" s="711" t="s">
        <v>8</v>
      </c>
      <c r="AD76" s="713">
        <v>0</v>
      </c>
      <c r="AE76" s="270">
        <v>0</v>
      </c>
      <c r="AF76" s="711">
        <v>0</v>
      </c>
      <c r="AG76" s="711">
        <v>0</v>
      </c>
      <c r="AH76" s="711">
        <v>0</v>
      </c>
      <c r="AI76" s="713">
        <v>0</v>
      </c>
      <c r="AJ76" s="714">
        <v>0</v>
      </c>
      <c r="AK76" s="711">
        <v>0</v>
      </c>
      <c r="AL76" s="711" t="s">
        <v>8</v>
      </c>
      <c r="AM76" s="711">
        <v>0</v>
      </c>
      <c r="AN76" s="713">
        <v>0</v>
      </c>
      <c r="AO76" s="270">
        <v>0</v>
      </c>
      <c r="AP76" s="711" t="s">
        <v>8</v>
      </c>
      <c r="AQ76" s="711" t="s">
        <v>8</v>
      </c>
      <c r="AR76" s="711">
        <v>0</v>
      </c>
      <c r="AS76" s="713">
        <v>0</v>
      </c>
      <c r="AT76" s="714">
        <v>0</v>
      </c>
      <c r="AU76" s="711">
        <v>0</v>
      </c>
      <c r="AV76" s="711">
        <v>0</v>
      </c>
      <c r="AW76" s="711">
        <v>0</v>
      </c>
      <c r="AX76" s="712" t="s">
        <v>8</v>
      </c>
      <c r="AY76" s="270" t="s">
        <v>8</v>
      </c>
      <c r="AZ76" s="711">
        <v>0</v>
      </c>
      <c r="BA76" s="711">
        <v>0</v>
      </c>
      <c r="BB76" s="711" t="s">
        <v>8</v>
      </c>
      <c r="BC76" s="713">
        <v>0</v>
      </c>
      <c r="BD76" s="714">
        <v>0</v>
      </c>
      <c r="BE76" s="711" t="s">
        <v>8</v>
      </c>
      <c r="BF76" s="711">
        <v>0</v>
      </c>
      <c r="BG76" s="711">
        <v>0</v>
      </c>
      <c r="BH76" s="712" t="s">
        <v>8</v>
      </c>
      <c r="BI76" s="270">
        <v>0</v>
      </c>
      <c r="BJ76" s="711">
        <v>0</v>
      </c>
      <c r="BK76" s="711" t="s">
        <v>8</v>
      </c>
      <c r="BL76" s="711" t="s">
        <v>8</v>
      </c>
      <c r="BM76" s="713" t="s">
        <v>8</v>
      </c>
      <c r="BN76" s="714">
        <v>0</v>
      </c>
      <c r="BO76" s="711" t="s">
        <v>8</v>
      </c>
      <c r="BP76" s="711">
        <v>0</v>
      </c>
      <c r="BQ76" s="711">
        <v>0</v>
      </c>
      <c r="BR76" s="712" t="s">
        <v>8</v>
      </c>
      <c r="BS76" s="270">
        <v>0</v>
      </c>
      <c r="BT76" s="711" t="s">
        <v>8</v>
      </c>
      <c r="BU76" s="711">
        <v>0</v>
      </c>
      <c r="BV76" s="711" t="s">
        <v>8</v>
      </c>
      <c r="BW76" s="713">
        <v>0</v>
      </c>
      <c r="BX76" s="714">
        <v>0</v>
      </c>
      <c r="BY76" s="711">
        <v>0</v>
      </c>
      <c r="BZ76" s="711">
        <v>0</v>
      </c>
      <c r="CA76" s="711">
        <v>0</v>
      </c>
      <c r="CB76" s="712">
        <v>0</v>
      </c>
      <c r="CC76" s="270">
        <v>0</v>
      </c>
      <c r="CD76" s="713">
        <v>0</v>
      </c>
      <c r="CE76" s="272">
        <f t="shared" si="5"/>
        <v>70</v>
      </c>
      <c r="CF76" s="53" t="str">
        <f t="shared" si="6"/>
        <v>マラソン乳乳</v>
      </c>
    </row>
    <row r="77" spans="1:84" s="53" customFormat="1" ht="20.100000000000001" customHeight="1">
      <c r="A77" s="1205"/>
      <c r="B77" s="456">
        <f t="shared" si="7"/>
        <v>71</v>
      </c>
      <c r="C77" s="274" t="s">
        <v>664</v>
      </c>
      <c r="D77" s="853">
        <v>71</v>
      </c>
      <c r="E77" s="456" t="s">
        <v>13</v>
      </c>
      <c r="F77" s="273" t="s">
        <v>8</v>
      </c>
      <c r="G77" s="715">
        <v>0</v>
      </c>
      <c r="H77" s="715" t="s">
        <v>7</v>
      </c>
      <c r="I77" s="715">
        <v>0</v>
      </c>
      <c r="J77" s="716">
        <v>0</v>
      </c>
      <c r="K77" s="273" t="s">
        <v>8</v>
      </c>
      <c r="L77" s="715">
        <v>0</v>
      </c>
      <c r="M77" s="715">
        <v>0</v>
      </c>
      <c r="N77" s="715">
        <v>0</v>
      </c>
      <c r="O77" s="717" t="s">
        <v>8</v>
      </c>
      <c r="P77" s="718" t="s">
        <v>8</v>
      </c>
      <c r="Q77" s="715" t="s">
        <v>22</v>
      </c>
      <c r="R77" s="715">
        <v>0</v>
      </c>
      <c r="S77" s="715">
        <v>0</v>
      </c>
      <c r="T77" s="716" t="s">
        <v>8</v>
      </c>
      <c r="U77" s="273" t="s">
        <v>8</v>
      </c>
      <c r="V77" s="715">
        <v>0</v>
      </c>
      <c r="W77" s="715" t="s">
        <v>8</v>
      </c>
      <c r="X77" s="715" t="s">
        <v>8</v>
      </c>
      <c r="Y77" s="717">
        <v>0</v>
      </c>
      <c r="Z77" s="718">
        <v>0</v>
      </c>
      <c r="AA77" s="715" t="s">
        <v>8</v>
      </c>
      <c r="AB77" s="715" t="s">
        <v>8</v>
      </c>
      <c r="AC77" s="715" t="s">
        <v>8</v>
      </c>
      <c r="AD77" s="717">
        <v>0</v>
      </c>
      <c r="AE77" s="273">
        <v>0</v>
      </c>
      <c r="AF77" s="715">
        <v>0</v>
      </c>
      <c r="AG77" s="715" t="s">
        <v>8</v>
      </c>
      <c r="AH77" s="715">
        <v>0</v>
      </c>
      <c r="AI77" s="717">
        <v>0</v>
      </c>
      <c r="AJ77" s="718">
        <v>0</v>
      </c>
      <c r="AK77" s="715" t="s">
        <v>8</v>
      </c>
      <c r="AL77" s="715" t="s">
        <v>8</v>
      </c>
      <c r="AM77" s="715">
        <v>0</v>
      </c>
      <c r="AN77" s="717">
        <v>0</v>
      </c>
      <c r="AO77" s="273">
        <v>0</v>
      </c>
      <c r="AP77" s="715">
        <v>0</v>
      </c>
      <c r="AQ77" s="715" t="s">
        <v>8</v>
      </c>
      <c r="AR77" s="715">
        <v>0</v>
      </c>
      <c r="AS77" s="717" t="s">
        <v>8</v>
      </c>
      <c r="AT77" s="718">
        <v>0</v>
      </c>
      <c r="AU77" s="715" t="s">
        <v>8</v>
      </c>
      <c r="AV77" s="715" t="s">
        <v>8</v>
      </c>
      <c r="AW77" s="715">
        <v>0</v>
      </c>
      <c r="AX77" s="716" t="s">
        <v>8</v>
      </c>
      <c r="AY77" s="273" t="s">
        <v>8</v>
      </c>
      <c r="AZ77" s="715">
        <v>0</v>
      </c>
      <c r="BA77" s="715">
        <v>0</v>
      </c>
      <c r="BB77" s="715" t="s">
        <v>8</v>
      </c>
      <c r="BC77" s="717">
        <v>0</v>
      </c>
      <c r="BD77" s="718" t="s">
        <v>8</v>
      </c>
      <c r="BE77" s="715" t="s">
        <v>8</v>
      </c>
      <c r="BF77" s="715" t="s">
        <v>8</v>
      </c>
      <c r="BG77" s="715" t="s">
        <v>8</v>
      </c>
      <c r="BH77" s="716" t="s">
        <v>8</v>
      </c>
      <c r="BI77" s="273">
        <v>0</v>
      </c>
      <c r="BJ77" s="715" t="s">
        <v>8</v>
      </c>
      <c r="BK77" s="715" t="s">
        <v>8</v>
      </c>
      <c r="BL77" s="715" t="s">
        <v>8</v>
      </c>
      <c r="BM77" s="717" t="s">
        <v>8</v>
      </c>
      <c r="BN77" s="718" t="s">
        <v>8</v>
      </c>
      <c r="BO77" s="715" t="s">
        <v>8</v>
      </c>
      <c r="BP77" s="715">
        <v>0</v>
      </c>
      <c r="BQ77" s="715">
        <v>0</v>
      </c>
      <c r="BR77" s="716" t="s">
        <v>8</v>
      </c>
      <c r="BS77" s="273">
        <v>0</v>
      </c>
      <c r="BT77" s="715" t="s">
        <v>8</v>
      </c>
      <c r="BU77" s="715" t="s">
        <v>8</v>
      </c>
      <c r="BV77" s="715" t="s">
        <v>8</v>
      </c>
      <c r="BW77" s="717">
        <v>0</v>
      </c>
      <c r="BX77" s="718">
        <v>0</v>
      </c>
      <c r="BY77" s="715">
        <v>0</v>
      </c>
      <c r="BZ77" s="715">
        <v>0</v>
      </c>
      <c r="CA77" s="715">
        <v>0</v>
      </c>
      <c r="CB77" s="716">
        <v>0</v>
      </c>
      <c r="CC77" s="273">
        <v>0</v>
      </c>
      <c r="CD77" s="717">
        <v>0</v>
      </c>
      <c r="CE77" s="275">
        <f t="shared" si="5"/>
        <v>71</v>
      </c>
      <c r="CF77" s="53" t="str">
        <f t="shared" si="6"/>
        <v>モスピラン顆顆</v>
      </c>
    </row>
    <row r="78" spans="1:84" s="53" customFormat="1" ht="20.100000000000001" customHeight="1">
      <c r="A78" s="1205"/>
      <c r="B78" s="464">
        <f t="shared" si="7"/>
        <v>72</v>
      </c>
      <c r="C78" s="259" t="s">
        <v>807</v>
      </c>
      <c r="D78" s="227">
        <v>72</v>
      </c>
      <c r="E78" s="464" t="s">
        <v>3</v>
      </c>
      <c r="F78" s="268" t="s">
        <v>8</v>
      </c>
      <c r="G78" s="703">
        <v>0</v>
      </c>
      <c r="H78" s="703" t="s">
        <v>7</v>
      </c>
      <c r="I78" s="703">
        <v>0</v>
      </c>
      <c r="J78" s="704">
        <v>0</v>
      </c>
      <c r="K78" s="268" t="s">
        <v>8</v>
      </c>
      <c r="L78" s="703">
        <v>0</v>
      </c>
      <c r="M78" s="703">
        <v>0</v>
      </c>
      <c r="N78" s="703">
        <v>0</v>
      </c>
      <c r="O78" s="705" t="s">
        <v>8</v>
      </c>
      <c r="P78" s="706">
        <v>0</v>
      </c>
      <c r="Q78" s="703" t="s">
        <v>22</v>
      </c>
      <c r="R78" s="703">
        <v>0</v>
      </c>
      <c r="S78" s="703">
        <v>0</v>
      </c>
      <c r="T78" s="704">
        <v>0</v>
      </c>
      <c r="U78" s="268">
        <v>0</v>
      </c>
      <c r="V78" s="703">
        <v>0</v>
      </c>
      <c r="W78" s="703">
        <v>0</v>
      </c>
      <c r="X78" s="703">
        <v>0</v>
      </c>
      <c r="Y78" s="705">
        <v>0</v>
      </c>
      <c r="Z78" s="706">
        <v>0</v>
      </c>
      <c r="AA78" s="703">
        <v>0</v>
      </c>
      <c r="AB78" s="703">
        <v>0</v>
      </c>
      <c r="AC78" s="703" t="s">
        <v>8</v>
      </c>
      <c r="AD78" s="705">
        <v>0</v>
      </c>
      <c r="AE78" s="268">
        <v>0</v>
      </c>
      <c r="AF78" s="703">
        <v>0</v>
      </c>
      <c r="AG78" s="703">
        <v>0</v>
      </c>
      <c r="AH78" s="703">
        <v>0</v>
      </c>
      <c r="AI78" s="705">
        <v>0</v>
      </c>
      <c r="AJ78" s="706">
        <v>0</v>
      </c>
      <c r="AK78" s="703">
        <v>0</v>
      </c>
      <c r="AL78" s="703">
        <v>0</v>
      </c>
      <c r="AM78" s="703">
        <v>0</v>
      </c>
      <c r="AN78" s="705">
        <v>0</v>
      </c>
      <c r="AO78" s="268">
        <v>0</v>
      </c>
      <c r="AP78" s="703">
        <v>0</v>
      </c>
      <c r="AQ78" s="703" t="s">
        <v>8</v>
      </c>
      <c r="AR78" s="703">
        <v>0</v>
      </c>
      <c r="AS78" s="705">
        <v>0</v>
      </c>
      <c r="AT78" s="706">
        <v>0</v>
      </c>
      <c r="AU78" s="703">
        <v>0</v>
      </c>
      <c r="AV78" s="703">
        <v>0</v>
      </c>
      <c r="AW78" s="703">
        <v>0</v>
      </c>
      <c r="AX78" s="704">
        <v>0</v>
      </c>
      <c r="AY78" s="268">
        <v>0</v>
      </c>
      <c r="AZ78" s="703">
        <v>0</v>
      </c>
      <c r="BA78" s="703">
        <v>0</v>
      </c>
      <c r="BB78" s="703">
        <v>0</v>
      </c>
      <c r="BC78" s="705">
        <v>0</v>
      </c>
      <c r="BD78" s="706">
        <v>0</v>
      </c>
      <c r="BE78" s="703">
        <v>0</v>
      </c>
      <c r="BF78" s="703">
        <v>0</v>
      </c>
      <c r="BG78" s="703">
        <v>0</v>
      </c>
      <c r="BH78" s="704">
        <v>0</v>
      </c>
      <c r="BI78" s="268" t="s">
        <v>8</v>
      </c>
      <c r="BJ78" s="703">
        <v>0</v>
      </c>
      <c r="BK78" s="703">
        <v>0</v>
      </c>
      <c r="BL78" s="703">
        <v>0</v>
      </c>
      <c r="BM78" s="705">
        <v>0</v>
      </c>
      <c r="BN78" s="706">
        <v>0</v>
      </c>
      <c r="BO78" s="703">
        <v>0</v>
      </c>
      <c r="BP78" s="703">
        <v>0</v>
      </c>
      <c r="BQ78" s="703">
        <v>0</v>
      </c>
      <c r="BR78" s="704" t="s">
        <v>8</v>
      </c>
      <c r="BS78" s="268">
        <v>0</v>
      </c>
      <c r="BT78" s="703">
        <v>0</v>
      </c>
      <c r="BU78" s="703">
        <v>0</v>
      </c>
      <c r="BV78" s="703">
        <v>0</v>
      </c>
      <c r="BW78" s="705">
        <v>0</v>
      </c>
      <c r="BX78" s="706">
        <v>0</v>
      </c>
      <c r="BY78" s="703">
        <v>0</v>
      </c>
      <c r="BZ78" s="703">
        <v>0</v>
      </c>
      <c r="CA78" s="703">
        <v>0</v>
      </c>
      <c r="CB78" s="704">
        <v>0</v>
      </c>
      <c r="CC78" s="268">
        <v>0</v>
      </c>
      <c r="CD78" s="705">
        <v>0</v>
      </c>
      <c r="CE78" s="269">
        <f t="shared" si="5"/>
        <v>72</v>
      </c>
      <c r="CF78" s="53" t="str">
        <f t="shared" si="6"/>
        <v>モスピラン溶溶</v>
      </c>
    </row>
    <row r="79" spans="1:84" s="53" customFormat="1" ht="20.100000000000001" customHeight="1">
      <c r="A79" s="1205"/>
      <c r="B79" s="464">
        <f t="shared" si="7"/>
        <v>73</v>
      </c>
      <c r="C79" s="259" t="s">
        <v>820</v>
      </c>
      <c r="D79" s="227">
        <v>73</v>
      </c>
      <c r="E79" s="464" t="s">
        <v>5</v>
      </c>
      <c r="F79" s="268">
        <v>0</v>
      </c>
      <c r="G79" s="703">
        <v>0</v>
      </c>
      <c r="H79" s="703" t="s">
        <v>7</v>
      </c>
      <c r="I79" s="703">
        <v>0</v>
      </c>
      <c r="J79" s="704">
        <v>0</v>
      </c>
      <c r="K79" s="268" t="s">
        <v>8</v>
      </c>
      <c r="L79" s="703">
        <v>0</v>
      </c>
      <c r="M79" s="703">
        <v>0</v>
      </c>
      <c r="N79" s="703">
        <v>0</v>
      </c>
      <c r="O79" s="705">
        <v>0</v>
      </c>
      <c r="P79" s="706" t="s">
        <v>8</v>
      </c>
      <c r="Q79" s="703" t="s">
        <v>22</v>
      </c>
      <c r="R79" s="703">
        <v>0</v>
      </c>
      <c r="S79" s="703">
        <v>0</v>
      </c>
      <c r="T79" s="704" t="s">
        <v>8</v>
      </c>
      <c r="U79" s="268">
        <v>0</v>
      </c>
      <c r="V79" s="703">
        <v>0</v>
      </c>
      <c r="W79" s="703">
        <v>0</v>
      </c>
      <c r="X79" s="703">
        <v>0</v>
      </c>
      <c r="Y79" s="705" t="s">
        <v>8</v>
      </c>
      <c r="Z79" s="706">
        <v>0</v>
      </c>
      <c r="AA79" s="703" t="s">
        <v>8</v>
      </c>
      <c r="AB79" s="703" t="s">
        <v>8</v>
      </c>
      <c r="AC79" s="703">
        <v>0</v>
      </c>
      <c r="AD79" s="705">
        <v>0</v>
      </c>
      <c r="AE79" s="268">
        <v>0</v>
      </c>
      <c r="AF79" s="703">
        <v>0</v>
      </c>
      <c r="AG79" s="703">
        <v>0</v>
      </c>
      <c r="AH79" s="703">
        <v>0</v>
      </c>
      <c r="AI79" s="705" t="s">
        <v>8</v>
      </c>
      <c r="AJ79" s="706">
        <v>0</v>
      </c>
      <c r="AK79" s="703" t="s">
        <v>8</v>
      </c>
      <c r="AL79" s="703" t="s">
        <v>8</v>
      </c>
      <c r="AM79" s="703">
        <v>0</v>
      </c>
      <c r="AN79" s="705">
        <v>0</v>
      </c>
      <c r="AO79" s="268">
        <v>0</v>
      </c>
      <c r="AP79" s="703">
        <v>0</v>
      </c>
      <c r="AQ79" s="703">
        <v>0</v>
      </c>
      <c r="AR79" s="703">
        <v>0</v>
      </c>
      <c r="AS79" s="705">
        <v>0</v>
      </c>
      <c r="AT79" s="706">
        <v>0</v>
      </c>
      <c r="AU79" s="703" t="s">
        <v>8</v>
      </c>
      <c r="AV79" s="703">
        <v>0</v>
      </c>
      <c r="AW79" s="703">
        <v>0</v>
      </c>
      <c r="AX79" s="704">
        <v>0</v>
      </c>
      <c r="AY79" s="268">
        <v>0</v>
      </c>
      <c r="AZ79" s="703">
        <v>0</v>
      </c>
      <c r="BA79" s="703">
        <v>0</v>
      </c>
      <c r="BB79" s="703">
        <v>0</v>
      </c>
      <c r="BC79" s="705">
        <v>0</v>
      </c>
      <c r="BD79" s="706">
        <v>0</v>
      </c>
      <c r="BE79" s="703">
        <v>0</v>
      </c>
      <c r="BF79" s="703" t="s">
        <v>8</v>
      </c>
      <c r="BG79" s="703">
        <v>0</v>
      </c>
      <c r="BH79" s="704">
        <v>0</v>
      </c>
      <c r="BI79" s="268">
        <v>0</v>
      </c>
      <c r="BJ79" s="703">
        <v>0</v>
      </c>
      <c r="BK79" s="703" t="s">
        <v>8</v>
      </c>
      <c r="BL79" s="703" t="s">
        <v>8</v>
      </c>
      <c r="BM79" s="705">
        <v>0</v>
      </c>
      <c r="BN79" s="706" t="s">
        <v>8</v>
      </c>
      <c r="BO79" s="703" t="s">
        <v>8</v>
      </c>
      <c r="BP79" s="703" t="s">
        <v>8</v>
      </c>
      <c r="BQ79" s="703">
        <v>0</v>
      </c>
      <c r="BR79" s="704">
        <v>0</v>
      </c>
      <c r="BS79" s="268">
        <v>0</v>
      </c>
      <c r="BT79" s="703" t="s">
        <v>8</v>
      </c>
      <c r="BU79" s="703">
        <v>0</v>
      </c>
      <c r="BV79" s="703">
        <v>0</v>
      </c>
      <c r="BW79" s="705">
        <v>0</v>
      </c>
      <c r="BX79" s="706">
        <v>0</v>
      </c>
      <c r="BY79" s="703">
        <v>0</v>
      </c>
      <c r="BZ79" s="703">
        <v>0</v>
      </c>
      <c r="CA79" s="703">
        <v>0</v>
      </c>
      <c r="CB79" s="704">
        <v>0</v>
      </c>
      <c r="CC79" s="268">
        <v>0</v>
      </c>
      <c r="CD79" s="705">
        <v>0</v>
      </c>
      <c r="CE79" s="269">
        <f t="shared" si="5"/>
        <v>73</v>
      </c>
      <c r="CF79" s="53" t="str">
        <f t="shared" si="6"/>
        <v>モスピランＳＬ液※1液</v>
      </c>
    </row>
    <row r="80" spans="1:84" s="53" customFormat="1" ht="20.100000000000001" customHeight="1">
      <c r="A80" s="1205"/>
      <c r="B80" s="464">
        <f t="shared" si="7"/>
        <v>74</v>
      </c>
      <c r="C80" s="259" t="s">
        <v>818</v>
      </c>
      <c r="D80" s="227">
        <v>74</v>
      </c>
      <c r="E80" s="464" t="s">
        <v>6</v>
      </c>
      <c r="F80" s="268" t="s">
        <v>8</v>
      </c>
      <c r="G80" s="703" t="s">
        <v>8</v>
      </c>
      <c r="H80" s="703">
        <v>0</v>
      </c>
      <c r="I80" s="703">
        <v>0</v>
      </c>
      <c r="J80" s="704">
        <v>0</v>
      </c>
      <c r="K80" s="268">
        <v>0</v>
      </c>
      <c r="L80" s="703">
        <v>0</v>
      </c>
      <c r="M80" s="703">
        <v>0</v>
      </c>
      <c r="N80" s="703">
        <v>0</v>
      </c>
      <c r="O80" s="705" t="s">
        <v>8</v>
      </c>
      <c r="P80" s="706" t="s">
        <v>8</v>
      </c>
      <c r="Q80" s="703" t="s">
        <v>22</v>
      </c>
      <c r="R80" s="703">
        <v>0</v>
      </c>
      <c r="S80" s="703">
        <v>0</v>
      </c>
      <c r="T80" s="704" t="s">
        <v>8</v>
      </c>
      <c r="U80" s="268" t="s">
        <v>8</v>
      </c>
      <c r="V80" s="703">
        <v>0</v>
      </c>
      <c r="W80" s="703">
        <v>0</v>
      </c>
      <c r="X80" s="703">
        <v>0</v>
      </c>
      <c r="Y80" s="705">
        <v>0</v>
      </c>
      <c r="Z80" s="706">
        <v>0</v>
      </c>
      <c r="AA80" s="703" t="s">
        <v>8</v>
      </c>
      <c r="AB80" s="703" t="s">
        <v>8</v>
      </c>
      <c r="AC80" s="703">
        <v>0</v>
      </c>
      <c r="AD80" s="705">
        <v>0</v>
      </c>
      <c r="AE80" s="268">
        <v>0</v>
      </c>
      <c r="AF80" s="703">
        <v>0</v>
      </c>
      <c r="AG80" s="703">
        <v>0</v>
      </c>
      <c r="AH80" s="703">
        <v>0</v>
      </c>
      <c r="AI80" s="705">
        <v>0</v>
      </c>
      <c r="AJ80" s="706">
        <v>0</v>
      </c>
      <c r="AK80" s="703" t="s">
        <v>8</v>
      </c>
      <c r="AL80" s="703" t="s">
        <v>8</v>
      </c>
      <c r="AM80" s="703">
        <v>0</v>
      </c>
      <c r="AN80" s="705">
        <v>0</v>
      </c>
      <c r="AO80" s="268">
        <v>0</v>
      </c>
      <c r="AP80" s="703">
        <v>0</v>
      </c>
      <c r="AQ80" s="703" t="s">
        <v>8</v>
      </c>
      <c r="AR80" s="703">
        <v>0</v>
      </c>
      <c r="AS80" s="705">
        <v>0</v>
      </c>
      <c r="AT80" s="706">
        <v>0</v>
      </c>
      <c r="AU80" s="703">
        <v>0</v>
      </c>
      <c r="AV80" s="703">
        <v>0</v>
      </c>
      <c r="AW80" s="703">
        <v>0</v>
      </c>
      <c r="AX80" s="704">
        <v>0</v>
      </c>
      <c r="AY80" s="268" t="s">
        <v>8</v>
      </c>
      <c r="AZ80" s="703">
        <v>0</v>
      </c>
      <c r="BA80" s="703">
        <v>0</v>
      </c>
      <c r="BB80" s="703">
        <v>0</v>
      </c>
      <c r="BC80" s="705">
        <v>0</v>
      </c>
      <c r="BD80" s="706">
        <v>0</v>
      </c>
      <c r="BE80" s="703">
        <v>0</v>
      </c>
      <c r="BF80" s="703" t="s">
        <v>8</v>
      </c>
      <c r="BG80" s="703" t="s">
        <v>8</v>
      </c>
      <c r="BH80" s="704" t="s">
        <v>8</v>
      </c>
      <c r="BI80" s="268">
        <v>0</v>
      </c>
      <c r="BJ80" s="703">
        <v>0</v>
      </c>
      <c r="BK80" s="703" t="s">
        <v>8</v>
      </c>
      <c r="BL80" s="703" t="s">
        <v>8</v>
      </c>
      <c r="BM80" s="705" t="s">
        <v>8</v>
      </c>
      <c r="BN80" s="706" t="s">
        <v>8</v>
      </c>
      <c r="BO80" s="703" t="s">
        <v>8</v>
      </c>
      <c r="BP80" s="703">
        <v>0</v>
      </c>
      <c r="BQ80" s="703">
        <v>0</v>
      </c>
      <c r="BR80" s="704" t="s">
        <v>8</v>
      </c>
      <c r="BS80" s="268">
        <v>0</v>
      </c>
      <c r="BT80" s="703" t="s">
        <v>8</v>
      </c>
      <c r="BU80" s="703">
        <v>0</v>
      </c>
      <c r="BV80" s="703">
        <v>0</v>
      </c>
      <c r="BW80" s="705">
        <v>0</v>
      </c>
      <c r="BX80" s="706">
        <v>0</v>
      </c>
      <c r="BY80" s="703">
        <v>0</v>
      </c>
      <c r="BZ80" s="703">
        <v>0</v>
      </c>
      <c r="CA80" s="703">
        <v>0</v>
      </c>
      <c r="CB80" s="704">
        <v>0</v>
      </c>
      <c r="CC80" s="268">
        <v>0</v>
      </c>
      <c r="CD80" s="705">
        <v>0</v>
      </c>
      <c r="CE80" s="269">
        <f t="shared" si="5"/>
        <v>74</v>
      </c>
      <c r="CF80" s="53" t="str">
        <f t="shared" si="6"/>
        <v>モベントフロアブルFLFL</v>
      </c>
    </row>
    <row r="81" spans="1:84" s="53" customFormat="1" ht="20.25" customHeight="1" thickBot="1">
      <c r="A81" s="1205"/>
      <c r="B81" s="472">
        <f t="shared" si="7"/>
        <v>75</v>
      </c>
      <c r="C81" s="277" t="s">
        <v>641</v>
      </c>
      <c r="D81" s="854">
        <v>75</v>
      </c>
      <c r="E81" s="472" t="s">
        <v>14</v>
      </c>
      <c r="F81" s="276" t="s">
        <v>8</v>
      </c>
      <c r="G81" s="707">
        <v>0</v>
      </c>
      <c r="H81" s="707" t="s">
        <v>8</v>
      </c>
      <c r="I81" s="707">
        <v>0</v>
      </c>
      <c r="J81" s="708">
        <v>0</v>
      </c>
      <c r="K81" s="276" t="s">
        <v>8</v>
      </c>
      <c r="L81" s="707">
        <v>0</v>
      </c>
      <c r="M81" s="707">
        <v>0</v>
      </c>
      <c r="N81" s="707">
        <v>0</v>
      </c>
      <c r="O81" s="709" t="s">
        <v>8</v>
      </c>
      <c r="P81" s="710" t="s">
        <v>8</v>
      </c>
      <c r="Q81" s="707" t="s">
        <v>22</v>
      </c>
      <c r="R81" s="707">
        <v>0</v>
      </c>
      <c r="S81" s="707">
        <v>0</v>
      </c>
      <c r="T81" s="708">
        <v>0</v>
      </c>
      <c r="U81" s="276">
        <v>0</v>
      </c>
      <c r="V81" s="707">
        <v>0</v>
      </c>
      <c r="W81" s="707">
        <v>0</v>
      </c>
      <c r="X81" s="707" t="s">
        <v>8</v>
      </c>
      <c r="Y81" s="709" t="s">
        <v>8</v>
      </c>
      <c r="Z81" s="710">
        <v>0</v>
      </c>
      <c r="AA81" s="707" t="s">
        <v>8</v>
      </c>
      <c r="AB81" s="707" t="s">
        <v>8</v>
      </c>
      <c r="AC81" s="707" t="s">
        <v>8</v>
      </c>
      <c r="AD81" s="709">
        <v>0</v>
      </c>
      <c r="AE81" s="276">
        <v>0</v>
      </c>
      <c r="AF81" s="707">
        <v>0</v>
      </c>
      <c r="AG81" s="707">
        <v>0</v>
      </c>
      <c r="AH81" s="707" t="s">
        <v>8</v>
      </c>
      <c r="AI81" s="709">
        <v>0</v>
      </c>
      <c r="AJ81" s="710">
        <v>0</v>
      </c>
      <c r="AK81" s="707" t="s">
        <v>8</v>
      </c>
      <c r="AL81" s="707">
        <v>0</v>
      </c>
      <c r="AM81" s="707">
        <v>0</v>
      </c>
      <c r="AN81" s="709">
        <v>0</v>
      </c>
      <c r="AO81" s="276">
        <v>0</v>
      </c>
      <c r="AP81" s="707" t="s">
        <v>8</v>
      </c>
      <c r="AQ81" s="707" t="s">
        <v>8</v>
      </c>
      <c r="AR81" s="707">
        <v>0</v>
      </c>
      <c r="AS81" s="709">
        <v>0</v>
      </c>
      <c r="AT81" s="710">
        <v>0</v>
      </c>
      <c r="AU81" s="707">
        <v>0</v>
      </c>
      <c r="AV81" s="707">
        <v>0</v>
      </c>
      <c r="AW81" s="707">
        <v>0</v>
      </c>
      <c r="AX81" s="708" t="s">
        <v>8</v>
      </c>
      <c r="AY81" s="276" t="s">
        <v>8</v>
      </c>
      <c r="AZ81" s="707">
        <v>0</v>
      </c>
      <c r="BA81" s="707">
        <v>0</v>
      </c>
      <c r="BB81" s="707" t="s">
        <v>8</v>
      </c>
      <c r="BC81" s="709">
        <v>0</v>
      </c>
      <c r="BD81" s="710">
        <v>0</v>
      </c>
      <c r="BE81" s="707" t="s">
        <v>8</v>
      </c>
      <c r="BF81" s="707">
        <v>0</v>
      </c>
      <c r="BG81" s="707">
        <v>0</v>
      </c>
      <c r="BH81" s="708" t="s">
        <v>8</v>
      </c>
      <c r="BI81" s="276" t="s">
        <v>8</v>
      </c>
      <c r="BJ81" s="707">
        <v>0</v>
      </c>
      <c r="BK81" s="707" t="s">
        <v>8</v>
      </c>
      <c r="BL81" s="707" t="s">
        <v>8</v>
      </c>
      <c r="BM81" s="709" t="s">
        <v>8</v>
      </c>
      <c r="BN81" s="710">
        <v>0</v>
      </c>
      <c r="BO81" s="707" t="s">
        <v>8</v>
      </c>
      <c r="BP81" s="707">
        <v>0</v>
      </c>
      <c r="BQ81" s="707">
        <v>0</v>
      </c>
      <c r="BR81" s="708">
        <v>0</v>
      </c>
      <c r="BS81" s="276" t="s">
        <v>8</v>
      </c>
      <c r="BT81" s="707" t="s">
        <v>8</v>
      </c>
      <c r="BU81" s="707">
        <v>0</v>
      </c>
      <c r="BV81" s="707" t="s">
        <v>8</v>
      </c>
      <c r="BW81" s="709">
        <v>0</v>
      </c>
      <c r="BX81" s="710">
        <v>0</v>
      </c>
      <c r="BY81" s="707">
        <v>0</v>
      </c>
      <c r="BZ81" s="707">
        <v>0</v>
      </c>
      <c r="CA81" s="707">
        <v>0</v>
      </c>
      <c r="CB81" s="708">
        <v>0</v>
      </c>
      <c r="CC81" s="276">
        <v>0</v>
      </c>
      <c r="CD81" s="709">
        <v>0</v>
      </c>
      <c r="CE81" s="278">
        <f t="shared" si="5"/>
        <v>75</v>
      </c>
      <c r="CF81" s="53" t="str">
        <f t="shared" si="6"/>
        <v>ランネート４５DFDF</v>
      </c>
    </row>
    <row r="82" spans="1:84">
      <c r="A82" s="1205"/>
      <c r="B82" s="480">
        <f t="shared" si="7"/>
        <v>76</v>
      </c>
      <c r="C82" s="266" t="s">
        <v>762</v>
      </c>
      <c r="D82" s="855">
        <v>76</v>
      </c>
      <c r="E82" s="482" t="s">
        <v>13</v>
      </c>
      <c r="F82" s="265">
        <v>0</v>
      </c>
      <c r="G82" s="699">
        <v>0</v>
      </c>
      <c r="H82" s="699" t="s">
        <v>8</v>
      </c>
      <c r="I82" s="699">
        <v>0</v>
      </c>
      <c r="J82" s="700">
        <v>0</v>
      </c>
      <c r="K82" s="265" t="s">
        <v>8</v>
      </c>
      <c r="L82" s="699">
        <v>0</v>
      </c>
      <c r="M82" s="699">
        <v>0</v>
      </c>
      <c r="N82" s="699">
        <v>0</v>
      </c>
      <c r="O82" s="701">
        <v>0</v>
      </c>
      <c r="P82" s="702">
        <v>0</v>
      </c>
      <c r="Q82" s="699" t="s">
        <v>22</v>
      </c>
      <c r="R82" s="699">
        <v>0</v>
      </c>
      <c r="S82" s="699">
        <v>0</v>
      </c>
      <c r="T82" s="700">
        <v>0</v>
      </c>
      <c r="U82" s="265" t="s">
        <v>8</v>
      </c>
      <c r="V82" s="699" t="s">
        <v>8</v>
      </c>
      <c r="W82" s="699" t="s">
        <v>8</v>
      </c>
      <c r="X82" s="699" t="s">
        <v>8</v>
      </c>
      <c r="Y82" s="701" t="s">
        <v>8</v>
      </c>
      <c r="Z82" s="702">
        <v>0</v>
      </c>
      <c r="AA82" s="699">
        <v>0</v>
      </c>
      <c r="AB82" s="699" t="s">
        <v>8</v>
      </c>
      <c r="AC82" s="699" t="s">
        <v>8</v>
      </c>
      <c r="AD82" s="701">
        <v>0</v>
      </c>
      <c r="AE82" s="265">
        <v>0</v>
      </c>
      <c r="AF82" s="699">
        <v>0</v>
      </c>
      <c r="AG82" s="699">
        <v>0</v>
      </c>
      <c r="AH82" s="699" t="s">
        <v>8</v>
      </c>
      <c r="AI82" s="701">
        <v>0</v>
      </c>
      <c r="AJ82" s="702">
        <v>0</v>
      </c>
      <c r="AK82" s="699" t="s">
        <v>8</v>
      </c>
      <c r="AL82" s="699">
        <v>0</v>
      </c>
      <c r="AM82" s="699">
        <v>0</v>
      </c>
      <c r="AN82" s="701">
        <v>0</v>
      </c>
      <c r="AO82" s="265" t="s">
        <v>8</v>
      </c>
      <c r="AP82" s="699">
        <v>0</v>
      </c>
      <c r="AQ82" s="699">
        <v>0</v>
      </c>
      <c r="AR82" s="699">
        <v>0</v>
      </c>
      <c r="AS82" s="701">
        <v>0</v>
      </c>
      <c r="AT82" s="702">
        <v>0</v>
      </c>
      <c r="AU82" s="699">
        <v>0</v>
      </c>
      <c r="AV82" s="699" t="s">
        <v>8</v>
      </c>
      <c r="AW82" s="699">
        <v>0</v>
      </c>
      <c r="AX82" s="700">
        <v>0</v>
      </c>
      <c r="AY82" s="265">
        <v>0</v>
      </c>
      <c r="AZ82" s="699" t="s">
        <v>8</v>
      </c>
      <c r="BA82" s="699">
        <v>0</v>
      </c>
      <c r="BB82" s="699" t="s">
        <v>8</v>
      </c>
      <c r="BC82" s="701">
        <v>0</v>
      </c>
      <c r="BD82" s="702">
        <v>0</v>
      </c>
      <c r="BE82" s="699">
        <v>0</v>
      </c>
      <c r="BF82" s="699">
        <v>0</v>
      </c>
      <c r="BG82" s="699">
        <v>0</v>
      </c>
      <c r="BH82" s="700" t="s">
        <v>8</v>
      </c>
      <c r="BI82" s="265">
        <v>0</v>
      </c>
      <c r="BJ82" s="699" t="s">
        <v>8</v>
      </c>
      <c r="BK82" s="699">
        <v>0</v>
      </c>
      <c r="BL82" s="699" t="s">
        <v>8</v>
      </c>
      <c r="BM82" s="701" t="s">
        <v>8</v>
      </c>
      <c r="BN82" s="702">
        <v>0</v>
      </c>
      <c r="BO82" s="699" t="s">
        <v>8</v>
      </c>
      <c r="BP82" s="699">
        <v>0</v>
      </c>
      <c r="BQ82" s="699">
        <v>0</v>
      </c>
      <c r="BR82" s="700">
        <v>0</v>
      </c>
      <c r="BS82" s="265">
        <v>0</v>
      </c>
      <c r="BT82" s="699" t="s">
        <v>8</v>
      </c>
      <c r="BU82" s="699">
        <v>0</v>
      </c>
      <c r="BV82" s="699">
        <v>0</v>
      </c>
      <c r="BW82" s="701">
        <v>0</v>
      </c>
      <c r="BX82" s="702">
        <v>0</v>
      </c>
      <c r="BY82" s="699">
        <v>0</v>
      </c>
      <c r="BZ82" s="699">
        <v>0</v>
      </c>
      <c r="CA82" s="699">
        <v>0</v>
      </c>
      <c r="CB82" s="700">
        <v>0</v>
      </c>
      <c r="CC82" s="265">
        <v>0</v>
      </c>
      <c r="CD82" s="701">
        <v>0</v>
      </c>
      <c r="CE82" s="267">
        <f t="shared" si="5"/>
        <v>76</v>
      </c>
      <c r="CF82" s="56" t="str">
        <f t="shared" si="6"/>
        <v>リーフガード顆顆</v>
      </c>
    </row>
    <row r="83" spans="1:84" ht="15" thickBot="1">
      <c r="A83" s="1207"/>
      <c r="B83" s="490">
        <f t="shared" si="7"/>
        <v>77</v>
      </c>
      <c r="C83" s="271" t="s">
        <v>819</v>
      </c>
      <c r="D83" s="228">
        <v>77</v>
      </c>
      <c r="E83" s="492" t="s">
        <v>1</v>
      </c>
      <c r="F83" s="270">
        <v>0</v>
      </c>
      <c r="G83" s="711">
        <v>0</v>
      </c>
      <c r="H83" s="711">
        <v>0</v>
      </c>
      <c r="I83" s="711">
        <v>0</v>
      </c>
      <c r="J83" s="712">
        <v>0</v>
      </c>
      <c r="K83" s="270">
        <v>0</v>
      </c>
      <c r="L83" s="711">
        <v>0</v>
      </c>
      <c r="M83" s="711">
        <v>0</v>
      </c>
      <c r="N83" s="711">
        <v>0</v>
      </c>
      <c r="O83" s="713">
        <v>0</v>
      </c>
      <c r="P83" s="714">
        <v>0</v>
      </c>
      <c r="Q83" s="711" t="s">
        <v>22</v>
      </c>
      <c r="R83" s="711">
        <v>0</v>
      </c>
      <c r="S83" s="711">
        <v>0</v>
      </c>
      <c r="T83" s="712">
        <v>0</v>
      </c>
      <c r="U83" s="270">
        <v>0</v>
      </c>
      <c r="V83" s="711">
        <v>0</v>
      </c>
      <c r="W83" s="711">
        <v>0</v>
      </c>
      <c r="X83" s="711">
        <v>0</v>
      </c>
      <c r="Y83" s="713">
        <v>0</v>
      </c>
      <c r="Z83" s="714">
        <v>0</v>
      </c>
      <c r="AA83" s="711">
        <v>0</v>
      </c>
      <c r="AB83" s="711">
        <v>0</v>
      </c>
      <c r="AC83" s="711">
        <v>0</v>
      </c>
      <c r="AD83" s="713">
        <v>0</v>
      </c>
      <c r="AE83" s="270">
        <v>0</v>
      </c>
      <c r="AF83" s="711">
        <v>0</v>
      </c>
      <c r="AG83" s="711">
        <v>0</v>
      </c>
      <c r="AH83" s="711">
        <v>0</v>
      </c>
      <c r="AI83" s="713">
        <v>0</v>
      </c>
      <c r="AJ83" s="714">
        <v>0</v>
      </c>
      <c r="AK83" s="711">
        <v>0</v>
      </c>
      <c r="AL83" s="711">
        <v>0</v>
      </c>
      <c r="AM83" s="711">
        <v>0</v>
      </c>
      <c r="AN83" s="713">
        <v>0</v>
      </c>
      <c r="AO83" s="270">
        <v>0</v>
      </c>
      <c r="AP83" s="711">
        <v>0</v>
      </c>
      <c r="AQ83" s="711">
        <v>0</v>
      </c>
      <c r="AR83" s="711">
        <v>0</v>
      </c>
      <c r="AS83" s="713">
        <v>0</v>
      </c>
      <c r="AT83" s="714">
        <v>0</v>
      </c>
      <c r="AU83" s="711">
        <v>0</v>
      </c>
      <c r="AV83" s="711">
        <v>0</v>
      </c>
      <c r="AW83" s="711">
        <v>0</v>
      </c>
      <c r="AX83" s="712">
        <v>0</v>
      </c>
      <c r="AY83" s="270">
        <v>0</v>
      </c>
      <c r="AZ83" s="711">
        <v>0</v>
      </c>
      <c r="BA83" s="711">
        <v>0</v>
      </c>
      <c r="BB83" s="711">
        <v>0</v>
      </c>
      <c r="BC83" s="713">
        <v>0</v>
      </c>
      <c r="BD83" s="714">
        <v>0</v>
      </c>
      <c r="BE83" s="711">
        <v>0</v>
      </c>
      <c r="BF83" s="711">
        <v>0</v>
      </c>
      <c r="BG83" s="711">
        <v>0</v>
      </c>
      <c r="BH83" s="712">
        <v>0</v>
      </c>
      <c r="BI83" s="270">
        <v>0</v>
      </c>
      <c r="BJ83" s="711">
        <v>0</v>
      </c>
      <c r="BK83" s="711">
        <v>0</v>
      </c>
      <c r="BL83" s="711" t="s">
        <v>8</v>
      </c>
      <c r="BM83" s="713">
        <v>0</v>
      </c>
      <c r="BN83" s="714">
        <v>0</v>
      </c>
      <c r="BO83" s="711">
        <v>0</v>
      </c>
      <c r="BP83" s="711">
        <v>0</v>
      </c>
      <c r="BQ83" s="711">
        <v>0</v>
      </c>
      <c r="BR83" s="712">
        <v>0</v>
      </c>
      <c r="BS83" s="270">
        <v>0</v>
      </c>
      <c r="BT83" s="711">
        <v>0</v>
      </c>
      <c r="BU83" s="711">
        <v>0</v>
      </c>
      <c r="BV83" s="711">
        <v>0</v>
      </c>
      <c r="BW83" s="713">
        <v>0</v>
      </c>
      <c r="BX83" s="714">
        <v>0</v>
      </c>
      <c r="BY83" s="711">
        <v>0</v>
      </c>
      <c r="BZ83" s="711">
        <v>0</v>
      </c>
      <c r="CA83" s="711">
        <v>0</v>
      </c>
      <c r="CB83" s="712">
        <v>0</v>
      </c>
      <c r="CC83" s="270">
        <v>0</v>
      </c>
      <c r="CD83" s="713">
        <v>0</v>
      </c>
      <c r="CE83" s="272">
        <f t="shared" si="5"/>
        <v>77</v>
      </c>
      <c r="CF83" s="56" t="str">
        <f t="shared" si="6"/>
        <v>レルダン乳乳</v>
      </c>
    </row>
    <row r="84" spans="1:84">
      <c r="A84" s="279"/>
      <c r="B84" s="424"/>
      <c r="C84" s="423"/>
      <c r="D84" s="719"/>
      <c r="E84" s="424"/>
      <c r="F84" s="424"/>
      <c r="G84" s="424"/>
      <c r="H84" s="424"/>
      <c r="I84" s="424"/>
      <c r="J84" s="424"/>
      <c r="K84" s="424"/>
      <c r="L84" s="424"/>
      <c r="M84" s="424"/>
      <c r="N84" s="424"/>
      <c r="O84" s="424"/>
      <c r="P84" s="424"/>
      <c r="Q84" s="424"/>
      <c r="R84" s="424"/>
      <c r="S84" s="424"/>
      <c r="T84" s="424"/>
      <c r="U84" s="424"/>
      <c r="V84" s="424"/>
      <c r="W84" s="424"/>
      <c r="X84" s="424"/>
      <c r="Y84" s="424"/>
      <c r="Z84" s="424"/>
      <c r="AA84" s="424"/>
      <c r="AB84" s="424"/>
      <c r="AC84" s="424"/>
      <c r="AD84" s="424"/>
      <c r="AE84" s="424"/>
      <c r="AF84" s="424"/>
      <c r="AG84" s="424"/>
      <c r="AH84" s="424"/>
      <c r="AI84" s="424"/>
      <c r="AJ84" s="424"/>
      <c r="AK84" s="424"/>
      <c r="AL84" s="424"/>
      <c r="AM84" s="424"/>
      <c r="AN84" s="424"/>
      <c r="AO84" s="424"/>
      <c r="AP84" s="424"/>
      <c r="AQ84" s="424"/>
      <c r="AR84" s="424"/>
      <c r="AS84" s="424"/>
      <c r="AT84" s="424"/>
      <c r="AU84" s="424"/>
      <c r="AV84" s="424"/>
      <c r="AW84" s="424"/>
      <c r="AX84" s="424"/>
      <c r="AY84" s="424"/>
      <c r="AZ84" s="424"/>
      <c r="BA84" s="424"/>
      <c r="BB84" s="424"/>
      <c r="BC84" s="424"/>
      <c r="BD84" s="424"/>
      <c r="BE84" s="424"/>
      <c r="BF84" s="424"/>
      <c r="BG84" s="424"/>
      <c r="BH84" s="424"/>
      <c r="BI84" s="424"/>
      <c r="BJ84" s="424"/>
      <c r="BK84" s="424"/>
      <c r="BL84" s="424"/>
      <c r="BM84" s="424"/>
      <c r="BN84" s="424"/>
      <c r="BO84" s="424"/>
      <c r="BP84" s="424"/>
      <c r="BQ84" s="424"/>
      <c r="BR84" s="424"/>
      <c r="BS84" s="424"/>
      <c r="BT84" s="424"/>
      <c r="BU84" s="424"/>
      <c r="BV84" s="424"/>
      <c r="BW84" s="424"/>
      <c r="BX84" s="424"/>
      <c r="BY84" s="424"/>
      <c r="BZ84" s="424"/>
      <c r="CA84" s="424"/>
      <c r="CB84" s="424"/>
      <c r="CC84" s="424"/>
      <c r="CD84" s="424"/>
      <c r="CE84" s="424"/>
    </row>
    <row r="85" spans="1:84" ht="17.25">
      <c r="A85" s="605" t="s">
        <v>308</v>
      </c>
      <c r="B85" s="424"/>
      <c r="C85" s="424"/>
      <c r="D85" s="719"/>
      <c r="E85" s="424"/>
      <c r="F85" s="424"/>
      <c r="G85" s="424"/>
      <c r="H85" s="424"/>
      <c r="I85" s="424"/>
      <c r="J85" s="424"/>
      <c r="K85" s="424"/>
      <c r="L85" s="424"/>
      <c r="M85" s="424"/>
      <c r="N85" s="424"/>
      <c r="O85" s="424"/>
      <c r="P85" s="424"/>
      <c r="Q85" s="424"/>
      <c r="R85" s="424"/>
      <c r="S85" s="424"/>
      <c r="T85" s="424"/>
      <c r="U85" s="424"/>
      <c r="V85" s="424"/>
      <c r="W85" s="424"/>
      <c r="X85" s="424"/>
      <c r="Y85" s="424"/>
      <c r="Z85" s="424"/>
      <c r="AA85" s="424"/>
      <c r="AB85" s="424"/>
      <c r="AC85" s="424"/>
      <c r="AD85" s="424"/>
      <c r="AE85" s="424"/>
      <c r="AF85" s="424"/>
      <c r="AG85" s="424"/>
      <c r="AH85" s="424"/>
      <c r="AI85" s="424"/>
      <c r="AJ85" s="424"/>
      <c r="AK85" s="424"/>
      <c r="AL85" s="424"/>
      <c r="AM85" s="424"/>
      <c r="AN85" s="424"/>
      <c r="AO85" s="424"/>
      <c r="AP85" s="424"/>
      <c r="AQ85" s="424"/>
      <c r="AR85" s="424"/>
      <c r="AS85" s="424"/>
      <c r="AT85" s="424"/>
      <c r="AU85" s="424"/>
      <c r="AV85" s="424"/>
      <c r="AW85" s="424"/>
      <c r="AX85" s="424"/>
      <c r="AY85" s="424"/>
      <c r="AZ85" s="424"/>
      <c r="BA85" s="424"/>
      <c r="BB85" s="424"/>
      <c r="BC85" s="424"/>
      <c r="BD85" s="424"/>
      <c r="BE85" s="424"/>
      <c r="BF85" s="424"/>
      <c r="BG85" s="424"/>
      <c r="BH85" s="424"/>
      <c r="BI85" s="424"/>
      <c r="BJ85" s="424"/>
      <c r="BK85" s="424"/>
      <c r="BL85" s="424"/>
      <c r="BM85" s="424"/>
      <c r="BN85" s="424"/>
      <c r="BO85" s="424"/>
      <c r="BP85" s="424"/>
      <c r="BQ85" s="424"/>
      <c r="BR85" s="424"/>
      <c r="BS85" s="424"/>
      <c r="BT85" s="424"/>
      <c r="BU85" s="424"/>
      <c r="BV85" s="424"/>
      <c r="BW85" s="424"/>
      <c r="BX85" s="424"/>
      <c r="BY85" s="424"/>
      <c r="BZ85" s="424"/>
      <c r="CA85" s="424"/>
      <c r="CB85" s="424"/>
      <c r="CC85" s="424"/>
      <c r="CD85" s="424"/>
      <c r="CE85" s="424"/>
    </row>
    <row r="86" spans="1:84" ht="115.5">
      <c r="F86" s="66" t="str">
        <f>+F4&amp;F6</f>
        <v>アクセルFLFL</v>
      </c>
      <c r="G86" s="66" t="str">
        <f t="shared" ref="G86:BR86" si="8">+G4&amp;G6</f>
        <v>アクセルキングFLFL</v>
      </c>
      <c r="H86" s="66" t="str">
        <f t="shared" si="8"/>
        <v>アクタラ顆顆</v>
      </c>
      <c r="I86" s="66" t="str">
        <f t="shared" si="8"/>
        <v>アクテリック乳乳</v>
      </c>
      <c r="J86" s="66" t="str">
        <f t="shared" si="8"/>
        <v>アグロスリン水水</v>
      </c>
      <c r="K86" s="66" t="str">
        <f t="shared" si="8"/>
        <v>アタブロン乳乳</v>
      </c>
      <c r="L86" s="66" t="str">
        <f t="shared" si="8"/>
        <v>アディオン乳乳</v>
      </c>
      <c r="M86" s="66" t="str">
        <f t="shared" si="8"/>
        <v>アドマイヤーFLFL</v>
      </c>
      <c r="N86" s="66" t="str">
        <f t="shared" si="8"/>
        <v>アドマイヤー顆顆</v>
      </c>
      <c r="O86" s="66" t="str">
        <f t="shared" si="8"/>
        <v>アニキ乳乳</v>
      </c>
      <c r="P86" s="66" t="str">
        <f t="shared" si="8"/>
        <v>アファーム乳乳</v>
      </c>
      <c r="Q86" s="66" t="str">
        <f t="shared" si="8"/>
        <v>アファームエクセラ顆顆</v>
      </c>
      <c r="R86" s="66" t="str">
        <f t="shared" si="8"/>
        <v>ウララDFDF</v>
      </c>
      <c r="S86" s="66" t="str">
        <f t="shared" si="8"/>
        <v>エコマスターＢＴ水水</v>
      </c>
      <c r="T86" s="66" t="str">
        <f t="shared" si="8"/>
        <v>エスマルクDFDF</v>
      </c>
      <c r="U86" s="66" t="str">
        <f t="shared" si="8"/>
        <v>エルサン・パプチオン乳乳</v>
      </c>
      <c r="V86" s="66" t="str">
        <f t="shared" si="8"/>
        <v>オリオン水水</v>
      </c>
      <c r="W86" s="66" t="str">
        <f t="shared" si="8"/>
        <v>オルトラン水水</v>
      </c>
      <c r="X86" s="66" t="str">
        <f t="shared" si="8"/>
        <v>カウンター乳乳</v>
      </c>
      <c r="Y86" s="66" t="str">
        <f t="shared" si="8"/>
        <v>カスケード乳乳</v>
      </c>
      <c r="Z86" s="66" t="str">
        <f t="shared" si="8"/>
        <v>カルホス乳乳</v>
      </c>
      <c r="AA86" s="66" t="str">
        <f t="shared" si="8"/>
        <v>グレーシア乳乳</v>
      </c>
      <c r="AB86" s="66" t="str">
        <f t="shared" si="8"/>
        <v>コテツFLFL</v>
      </c>
      <c r="AC86" s="66" t="str">
        <f t="shared" si="8"/>
        <v>コルト顆顆</v>
      </c>
      <c r="AD86" s="66" t="str">
        <f t="shared" si="8"/>
        <v>サイアノックス乳乳</v>
      </c>
      <c r="AE86" s="66" t="str">
        <f t="shared" si="8"/>
        <v>サイハロン水水</v>
      </c>
      <c r="AF86" s="66" t="str">
        <f t="shared" si="8"/>
        <v>サイハロン乳乳</v>
      </c>
      <c r="AG86" s="66" t="str">
        <f t="shared" si="8"/>
        <v>サブリナFLFL</v>
      </c>
      <c r="AH86" s="66" t="str">
        <f t="shared" si="8"/>
        <v>ジェイエース溶溶</v>
      </c>
      <c r="AI86" s="66" t="str">
        <f t="shared" si="8"/>
        <v>スカウトFLFL</v>
      </c>
      <c r="AJ86" s="66" t="str">
        <f t="shared" si="8"/>
        <v>スタークル顆顆</v>
      </c>
      <c r="AK86" s="66" t="str">
        <f t="shared" si="8"/>
        <v>スピノエース顆顆</v>
      </c>
      <c r="AL86" s="66" t="str">
        <f t="shared" si="8"/>
        <v>ゼンターリ顆顆</v>
      </c>
      <c r="AM86" s="66" t="str">
        <f t="shared" si="8"/>
        <v>ダイアジノン水水</v>
      </c>
      <c r="AN86" s="66" t="str">
        <f t="shared" si="8"/>
        <v>ダイアジノン乳乳</v>
      </c>
      <c r="AO86" s="66" t="str">
        <f t="shared" si="8"/>
        <v>ダントツ溶溶</v>
      </c>
      <c r="AP86" s="66" t="str">
        <f t="shared" si="8"/>
        <v>チューリサイド水水</v>
      </c>
      <c r="AQ86" s="66" t="str">
        <f t="shared" si="8"/>
        <v>ディアナSCSC</v>
      </c>
      <c r="AR86" s="66" t="str">
        <f t="shared" si="8"/>
        <v>ディプテレックス溶溶</v>
      </c>
      <c r="AS86" s="66" t="str">
        <f t="shared" si="8"/>
        <v>テルスター水水</v>
      </c>
      <c r="AT86" s="66" t="str">
        <f t="shared" si="8"/>
        <v>デルフィン顆顆</v>
      </c>
      <c r="AU86" s="66" t="str">
        <f t="shared" si="8"/>
        <v>トアローＣＴ水水</v>
      </c>
      <c r="AV86" s="66" t="str">
        <f t="shared" si="8"/>
        <v>トアローＣＴFLFL</v>
      </c>
      <c r="AW86" s="66" t="str">
        <f t="shared" si="8"/>
        <v>トクチオン乳乳</v>
      </c>
      <c r="AX86" s="66" t="str">
        <f t="shared" si="8"/>
        <v>トランスフォームFLFL</v>
      </c>
      <c r="AY86" s="66" t="str">
        <f t="shared" si="8"/>
        <v>トルネードエースDFDF</v>
      </c>
      <c r="AZ86" s="66" t="str">
        <f t="shared" si="8"/>
        <v>トレボン乳乳</v>
      </c>
      <c r="BA86" s="66" t="str">
        <f t="shared" si="8"/>
        <v>トレボンEWEW</v>
      </c>
      <c r="BB86" s="66" t="str">
        <f t="shared" si="8"/>
        <v>ノーモルト乳乳</v>
      </c>
      <c r="BC86" s="66" t="str">
        <f t="shared" si="8"/>
        <v>バイスロイド乳乳</v>
      </c>
      <c r="BD86" s="66" t="str">
        <f t="shared" si="8"/>
        <v>ハクサップ水水</v>
      </c>
      <c r="BE86" s="66" t="str">
        <f t="shared" si="8"/>
        <v>バシレックス水水</v>
      </c>
      <c r="BF86" s="66" t="str">
        <f t="shared" si="8"/>
        <v>パダンＳＧ溶溶</v>
      </c>
      <c r="BG86" s="66" t="str">
        <f t="shared" si="8"/>
        <v>ハチハチFLFL</v>
      </c>
      <c r="BH86" s="66" t="str">
        <f t="shared" si="8"/>
        <v>ハチハチ乳乳</v>
      </c>
      <c r="BI86" s="66" t="str">
        <f t="shared" si="8"/>
        <v>ファインセーブFLFL</v>
      </c>
      <c r="BJ86" s="66" t="str">
        <f t="shared" si="8"/>
        <v>ファルコンFLFL</v>
      </c>
      <c r="BK86" s="66" t="str">
        <f t="shared" si="8"/>
        <v>フェニックス顆顆</v>
      </c>
      <c r="BL86" s="66" t="str">
        <f t="shared" si="8"/>
        <v>プレオFLFL</v>
      </c>
      <c r="BM86" s="66" t="str">
        <f t="shared" si="8"/>
        <v>プレバソンFLFL</v>
      </c>
      <c r="BN86" s="66" t="str">
        <f t="shared" si="8"/>
        <v>フローバックDFDF</v>
      </c>
      <c r="BO86" s="66" t="str">
        <f t="shared" si="8"/>
        <v>ブロフレアSCSC</v>
      </c>
      <c r="BP86" s="66" t="str">
        <f t="shared" si="8"/>
        <v>ペイオフＭＥ液液</v>
      </c>
      <c r="BQ86" s="66" t="str">
        <f t="shared" si="8"/>
        <v>ベジホン乳乳</v>
      </c>
      <c r="BR86" s="66" t="str">
        <f t="shared" si="8"/>
        <v>ベネビアODOD</v>
      </c>
      <c r="BS86" s="66" t="str">
        <f t="shared" ref="BS86:CD86" si="9">+BS4&amp;BS6</f>
        <v>マイトクリーンFLFL</v>
      </c>
      <c r="BT86" s="66" t="str">
        <f t="shared" si="9"/>
        <v>マッチ乳乳</v>
      </c>
      <c r="BU86" s="66" t="str">
        <f t="shared" si="9"/>
        <v>マトリックFLFL</v>
      </c>
      <c r="BV86" s="66" t="str">
        <f t="shared" si="9"/>
        <v>マブリック水水</v>
      </c>
      <c r="BW86" s="66" t="str">
        <f t="shared" si="9"/>
        <v>マラソン乳乳</v>
      </c>
      <c r="BX86" s="66" t="str">
        <f t="shared" si="9"/>
        <v>モスピラン顆顆</v>
      </c>
      <c r="BY86" s="66" t="str">
        <f t="shared" si="9"/>
        <v>モスピラン溶溶</v>
      </c>
      <c r="BZ86" s="66" t="str">
        <f t="shared" si="9"/>
        <v>モスピランＳＬ液※1液</v>
      </c>
      <c r="CA86" s="66" t="str">
        <f t="shared" si="9"/>
        <v>モベントフロアブルFLFL</v>
      </c>
      <c r="CB86" s="66" t="str">
        <f t="shared" si="9"/>
        <v>ランネート４５DFDF</v>
      </c>
      <c r="CC86" s="77" t="str">
        <f t="shared" si="9"/>
        <v>リーフガード顆顆</v>
      </c>
      <c r="CD86" s="77" t="str">
        <f t="shared" si="9"/>
        <v>レルダン乳乳</v>
      </c>
    </row>
  </sheetData>
  <sheetProtection password="CEE3" sheet="1" objects="1" scenarios="1"/>
  <mergeCells count="4">
    <mergeCell ref="A7:A83"/>
    <mergeCell ref="A2:E6"/>
    <mergeCell ref="F2:CD2"/>
    <mergeCell ref="CE2:CE6"/>
  </mergeCells>
  <phoneticPr fontId="7"/>
  <pageMargins left="0.59055118110236227" right="0.59055118110236227" top="0.55118110236220474" bottom="0.55118110236220474" header="0" footer="0"/>
  <pageSetup paperSize="9" scale="45" pageOrder="overThenDown" orientation="portrait" r:id="rId1"/>
  <headerFooter alignWithMargins="0"/>
  <colBreaks count="1" manualBreakCount="1">
    <brk id="36" max="81"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CFF"/>
  </sheetPr>
  <dimension ref="A1:CB82"/>
  <sheetViews>
    <sheetView view="pageBreakPreview" zoomScale="50" zoomScaleNormal="50" zoomScaleSheetLayoutView="50" workbookViewId="0">
      <pane xSplit="4" ySplit="5" topLeftCell="Y6" activePane="bottomRight" state="frozen"/>
      <selection activeCell="B59" sqref="B59"/>
      <selection pane="topRight" activeCell="B59" sqref="B59"/>
      <selection pane="bottomLeft" activeCell="B59" sqref="B59"/>
      <selection pane="bottomRight" activeCell="BV6" sqref="BV6"/>
    </sheetView>
  </sheetViews>
  <sheetFormatPr defaultColWidth="11" defaultRowHeight="14.25"/>
  <cols>
    <col min="1" max="1" width="7.625" style="60" customWidth="1"/>
    <col min="2" max="2" width="4.25" style="66" customWidth="1"/>
    <col min="3" max="3" width="28" style="51" customWidth="1"/>
    <col min="4" max="4" width="5.875" style="66" customWidth="1"/>
    <col min="5" max="13" width="4.625" style="66" customWidth="1"/>
    <col min="14" max="16" width="4.625" style="60" customWidth="1"/>
    <col min="17" max="36" width="4.625" style="66" customWidth="1"/>
    <col min="37" max="37" width="4.625" style="90" customWidth="1"/>
    <col min="38" max="46" width="4.625" style="66" customWidth="1"/>
    <col min="47" max="47" width="4.625" style="60" customWidth="1"/>
    <col min="48" max="76" width="4.625" style="66" customWidth="1"/>
    <col min="77" max="77" width="5.125" style="60" customWidth="1"/>
    <col min="78" max="16384" width="11" style="56"/>
  </cols>
  <sheetData>
    <row r="1" spans="1:80" ht="19.5" customHeight="1" thickBot="1">
      <c r="A1" s="1106" t="s">
        <v>353</v>
      </c>
      <c r="B1" s="279"/>
      <c r="C1" s="423"/>
      <c r="D1" s="27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25" t="s">
        <v>18</v>
      </c>
    </row>
    <row r="2" spans="1:80" s="63" customFormat="1" ht="18.7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6"/>
      <c r="CA2" s="1202"/>
    </row>
    <row r="3" spans="1:80" s="53" customFormat="1" ht="24.7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BZ3" si="1">BS3+1</f>
        <v>67</v>
      </c>
      <c r="BU3" s="721">
        <f t="shared" si="1"/>
        <v>68</v>
      </c>
      <c r="BV3" s="721">
        <f t="shared" si="1"/>
        <v>69</v>
      </c>
      <c r="BW3" s="722">
        <f t="shared" si="1"/>
        <v>70</v>
      </c>
      <c r="BX3" s="698">
        <f t="shared" si="1"/>
        <v>71</v>
      </c>
      <c r="BY3" s="695">
        <f t="shared" si="1"/>
        <v>72</v>
      </c>
      <c r="BZ3" s="697">
        <f t="shared" si="1"/>
        <v>73</v>
      </c>
      <c r="CA3" s="1203"/>
    </row>
    <row r="4" spans="1:80" s="91" customFormat="1" ht="123.75" customHeight="1">
      <c r="A4" s="1210"/>
      <c r="B4" s="1211"/>
      <c r="C4" s="1211"/>
      <c r="D4" s="1211"/>
      <c r="E4" s="1211"/>
      <c r="F4" s="435" t="s">
        <v>747</v>
      </c>
      <c r="G4" s="436" t="s">
        <v>633</v>
      </c>
      <c r="H4" s="436" t="s">
        <v>810</v>
      </c>
      <c r="I4" s="436" t="s">
        <v>699</v>
      </c>
      <c r="J4" s="437" t="s">
        <v>596</v>
      </c>
      <c r="K4" s="435" t="s">
        <v>597</v>
      </c>
      <c r="L4" s="436" t="s">
        <v>748</v>
      </c>
      <c r="M4" s="436" t="s">
        <v>518</v>
      </c>
      <c r="N4" s="436" t="s">
        <v>749</v>
      </c>
      <c r="O4" s="438" t="s">
        <v>750</v>
      </c>
      <c r="P4" s="439" t="s">
        <v>786</v>
      </c>
      <c r="Q4" s="436" t="s">
        <v>574</v>
      </c>
      <c r="R4" s="436" t="s">
        <v>752</v>
      </c>
      <c r="S4" s="436" t="s">
        <v>498</v>
      </c>
      <c r="T4" s="437" t="s">
        <v>812</v>
      </c>
      <c r="U4" s="435" t="s">
        <v>598</v>
      </c>
      <c r="V4" s="436" t="s">
        <v>720</v>
      </c>
      <c r="W4" s="436" t="s">
        <v>599</v>
      </c>
      <c r="X4" s="436" t="s">
        <v>813</v>
      </c>
      <c r="Y4" s="438" t="s">
        <v>828</v>
      </c>
      <c r="Z4" s="439" t="s">
        <v>600</v>
      </c>
      <c r="AA4" s="436" t="s">
        <v>736</v>
      </c>
      <c r="AB4" s="436" t="s">
        <v>601</v>
      </c>
      <c r="AC4" s="436" t="s">
        <v>662</v>
      </c>
      <c r="AD4" s="437" t="s">
        <v>702</v>
      </c>
      <c r="AE4" s="435" t="s">
        <v>577</v>
      </c>
      <c r="AF4" s="436" t="s">
        <v>829</v>
      </c>
      <c r="AG4" s="436" t="s">
        <v>634</v>
      </c>
      <c r="AH4" s="436" t="s">
        <v>802</v>
      </c>
      <c r="AI4" s="438" t="s">
        <v>717</v>
      </c>
      <c r="AJ4" s="439" t="s">
        <v>499</v>
      </c>
      <c r="AK4" s="436" t="s">
        <v>754</v>
      </c>
      <c r="AL4" s="436" t="s">
        <v>755</v>
      </c>
      <c r="AM4" s="436" t="s">
        <v>718</v>
      </c>
      <c r="AN4" s="437" t="s">
        <v>703</v>
      </c>
      <c r="AO4" s="435" t="s">
        <v>109</v>
      </c>
      <c r="AP4" s="436" t="s">
        <v>830</v>
      </c>
      <c r="AQ4" s="436" t="s">
        <v>636</v>
      </c>
      <c r="AR4" s="436" t="s">
        <v>663</v>
      </c>
      <c r="AS4" s="438" t="s">
        <v>817</v>
      </c>
      <c r="AT4" s="439" t="s">
        <v>637</v>
      </c>
      <c r="AU4" s="436" t="s">
        <v>757</v>
      </c>
      <c r="AV4" s="436" t="s">
        <v>758</v>
      </c>
      <c r="AW4" s="436" t="s">
        <v>112</v>
      </c>
      <c r="AX4" s="437" t="s">
        <v>111</v>
      </c>
      <c r="AY4" s="435" t="s">
        <v>605</v>
      </c>
      <c r="AZ4" s="436" t="s">
        <v>579</v>
      </c>
      <c r="BA4" s="436" t="s">
        <v>759</v>
      </c>
      <c r="BB4" s="436" t="s">
        <v>760</v>
      </c>
      <c r="BC4" s="438" t="s">
        <v>501</v>
      </c>
      <c r="BD4" s="439" t="s">
        <v>787</v>
      </c>
      <c r="BE4" s="436" t="s">
        <v>719</v>
      </c>
      <c r="BF4" s="436" t="s">
        <v>831</v>
      </c>
      <c r="BG4" s="436" t="s">
        <v>788</v>
      </c>
      <c r="BH4" s="437" t="s">
        <v>789</v>
      </c>
      <c r="BI4" s="435" t="s">
        <v>638</v>
      </c>
      <c r="BJ4" s="436" t="s">
        <v>639</v>
      </c>
      <c r="BK4" s="436" t="s">
        <v>607</v>
      </c>
      <c r="BL4" s="436" t="s">
        <v>761</v>
      </c>
      <c r="BM4" s="438" t="s">
        <v>608</v>
      </c>
      <c r="BN4" s="439" t="s">
        <v>581</v>
      </c>
      <c r="BO4" s="436" t="s">
        <v>609</v>
      </c>
      <c r="BP4" s="436" t="s">
        <v>805</v>
      </c>
      <c r="BQ4" s="436" t="s">
        <v>640</v>
      </c>
      <c r="BR4" s="437" t="s">
        <v>502</v>
      </c>
      <c r="BS4" s="435" t="s">
        <v>707</v>
      </c>
      <c r="BT4" s="436" t="s">
        <v>503</v>
      </c>
      <c r="BU4" s="436" t="s">
        <v>664</v>
      </c>
      <c r="BV4" s="436" t="s">
        <v>832</v>
      </c>
      <c r="BW4" s="438" t="s">
        <v>709</v>
      </c>
      <c r="BX4" s="439" t="s">
        <v>641</v>
      </c>
      <c r="BY4" s="436" t="s">
        <v>762</v>
      </c>
      <c r="BZ4" s="438" t="s">
        <v>610</v>
      </c>
      <c r="CA4" s="1203"/>
    </row>
    <row r="5" spans="1:80" s="53" customFormat="1" ht="27" customHeight="1">
      <c r="A5" s="1210"/>
      <c r="B5" s="1211"/>
      <c r="C5" s="1211"/>
      <c r="D5" s="1211"/>
      <c r="E5" s="1211"/>
      <c r="F5" s="723">
        <v>1</v>
      </c>
      <c r="G5" s="724">
        <v>2</v>
      </c>
      <c r="H5" s="724">
        <v>3</v>
      </c>
      <c r="I5" s="724">
        <v>4</v>
      </c>
      <c r="J5" s="725">
        <v>5</v>
      </c>
      <c r="K5" s="723">
        <v>6</v>
      </c>
      <c r="L5" s="724">
        <v>7</v>
      </c>
      <c r="M5" s="724">
        <v>8</v>
      </c>
      <c r="N5" s="724">
        <v>9</v>
      </c>
      <c r="O5" s="726">
        <v>10</v>
      </c>
      <c r="P5" s="727">
        <v>11</v>
      </c>
      <c r="Q5" s="724">
        <v>12</v>
      </c>
      <c r="R5" s="724">
        <v>13</v>
      </c>
      <c r="S5" s="724">
        <v>14</v>
      </c>
      <c r="T5" s="725">
        <v>15</v>
      </c>
      <c r="U5" s="723">
        <v>16</v>
      </c>
      <c r="V5" s="724">
        <v>17</v>
      </c>
      <c r="W5" s="724">
        <v>18</v>
      </c>
      <c r="X5" s="724">
        <v>19</v>
      </c>
      <c r="Y5" s="726">
        <v>20</v>
      </c>
      <c r="Z5" s="727">
        <v>21</v>
      </c>
      <c r="AA5" s="724">
        <v>22</v>
      </c>
      <c r="AB5" s="724">
        <v>23</v>
      </c>
      <c r="AC5" s="724">
        <v>24</v>
      </c>
      <c r="AD5" s="725">
        <v>25</v>
      </c>
      <c r="AE5" s="723">
        <v>26</v>
      </c>
      <c r="AF5" s="724">
        <v>27</v>
      </c>
      <c r="AG5" s="724">
        <v>28</v>
      </c>
      <c r="AH5" s="724">
        <v>29</v>
      </c>
      <c r="AI5" s="726">
        <v>30</v>
      </c>
      <c r="AJ5" s="727">
        <v>31</v>
      </c>
      <c r="AK5" s="724">
        <v>32</v>
      </c>
      <c r="AL5" s="724">
        <v>33</v>
      </c>
      <c r="AM5" s="724">
        <v>34</v>
      </c>
      <c r="AN5" s="725">
        <v>35</v>
      </c>
      <c r="AO5" s="723">
        <v>36</v>
      </c>
      <c r="AP5" s="724">
        <v>37</v>
      </c>
      <c r="AQ5" s="724">
        <v>38</v>
      </c>
      <c r="AR5" s="724">
        <v>39</v>
      </c>
      <c r="AS5" s="726">
        <v>40</v>
      </c>
      <c r="AT5" s="727">
        <v>41</v>
      </c>
      <c r="AU5" s="724">
        <v>42</v>
      </c>
      <c r="AV5" s="724">
        <v>43</v>
      </c>
      <c r="AW5" s="724">
        <v>44</v>
      </c>
      <c r="AX5" s="725">
        <v>45</v>
      </c>
      <c r="AY5" s="723">
        <v>46</v>
      </c>
      <c r="AZ5" s="724">
        <v>47</v>
      </c>
      <c r="BA5" s="724">
        <v>48</v>
      </c>
      <c r="BB5" s="724">
        <v>49</v>
      </c>
      <c r="BC5" s="726">
        <v>50</v>
      </c>
      <c r="BD5" s="727">
        <v>51</v>
      </c>
      <c r="BE5" s="724">
        <v>52</v>
      </c>
      <c r="BF5" s="724">
        <v>53</v>
      </c>
      <c r="BG5" s="724">
        <v>54</v>
      </c>
      <c r="BH5" s="725">
        <v>55</v>
      </c>
      <c r="BI5" s="723">
        <v>56</v>
      </c>
      <c r="BJ5" s="724">
        <v>57</v>
      </c>
      <c r="BK5" s="724">
        <v>58</v>
      </c>
      <c r="BL5" s="724">
        <v>59</v>
      </c>
      <c r="BM5" s="726">
        <v>60</v>
      </c>
      <c r="BN5" s="727">
        <v>61</v>
      </c>
      <c r="BO5" s="724">
        <v>62</v>
      </c>
      <c r="BP5" s="724">
        <v>63</v>
      </c>
      <c r="BQ5" s="724">
        <v>64</v>
      </c>
      <c r="BR5" s="725">
        <v>65</v>
      </c>
      <c r="BS5" s="723">
        <v>66</v>
      </c>
      <c r="BT5" s="724">
        <v>67</v>
      </c>
      <c r="BU5" s="724">
        <v>68</v>
      </c>
      <c r="BV5" s="724">
        <v>69</v>
      </c>
      <c r="BW5" s="726">
        <v>70</v>
      </c>
      <c r="BX5" s="727">
        <v>71</v>
      </c>
      <c r="BY5" s="724">
        <v>72</v>
      </c>
      <c r="BZ5" s="726">
        <v>73</v>
      </c>
      <c r="CA5" s="1203"/>
    </row>
    <row r="6" spans="1:80" s="53" customFormat="1" ht="21" customHeight="1" thickBot="1">
      <c r="A6" s="1212"/>
      <c r="B6" s="1213"/>
      <c r="C6" s="1213"/>
      <c r="D6" s="1213"/>
      <c r="E6" s="1213"/>
      <c r="F6" s="450" t="s">
        <v>6</v>
      </c>
      <c r="G6" s="451" t="s">
        <v>13</v>
      </c>
      <c r="H6" s="451" t="s">
        <v>1</v>
      </c>
      <c r="I6" s="451" t="s">
        <v>4</v>
      </c>
      <c r="J6" s="452" t="s">
        <v>1</v>
      </c>
      <c r="K6" s="450" t="s">
        <v>1</v>
      </c>
      <c r="L6" s="451" t="s">
        <v>6</v>
      </c>
      <c r="M6" s="451" t="s">
        <v>13</v>
      </c>
      <c r="N6" s="451" t="s">
        <v>1</v>
      </c>
      <c r="O6" s="453" t="s">
        <v>1</v>
      </c>
      <c r="P6" s="454" t="s">
        <v>44</v>
      </c>
      <c r="Q6" s="451" t="s">
        <v>14</v>
      </c>
      <c r="R6" s="451" t="s">
        <v>14</v>
      </c>
      <c r="S6" s="451" t="s">
        <v>1</v>
      </c>
      <c r="T6" s="452" t="s">
        <v>4</v>
      </c>
      <c r="U6" s="450" t="s">
        <v>4</v>
      </c>
      <c r="V6" s="451" t="s">
        <v>1</v>
      </c>
      <c r="W6" s="451" t="s">
        <v>1</v>
      </c>
      <c r="X6" s="451" t="s">
        <v>1</v>
      </c>
      <c r="Y6" s="453" t="s">
        <v>4</v>
      </c>
      <c r="Z6" s="454" t="s">
        <v>1</v>
      </c>
      <c r="AA6" s="451" t="s">
        <v>6</v>
      </c>
      <c r="AB6" s="451" t="s">
        <v>13</v>
      </c>
      <c r="AC6" s="451" t="s">
        <v>1</v>
      </c>
      <c r="AD6" s="452" t="s">
        <v>4</v>
      </c>
      <c r="AE6" s="450" t="s">
        <v>1</v>
      </c>
      <c r="AF6" s="451" t="s">
        <v>1</v>
      </c>
      <c r="AG6" s="451" t="s">
        <v>3</v>
      </c>
      <c r="AH6" s="451" t="s">
        <v>6</v>
      </c>
      <c r="AI6" s="453" t="s">
        <v>6</v>
      </c>
      <c r="AJ6" s="454" t="s">
        <v>13</v>
      </c>
      <c r="AK6" s="451" t="s">
        <v>13</v>
      </c>
      <c r="AL6" s="451" t="s">
        <v>13</v>
      </c>
      <c r="AM6" s="451" t="s">
        <v>4</v>
      </c>
      <c r="AN6" s="452" t="s">
        <v>1</v>
      </c>
      <c r="AO6" s="450" t="s">
        <v>3</v>
      </c>
      <c r="AP6" s="451" t="s">
        <v>13</v>
      </c>
      <c r="AQ6" s="451" t="s">
        <v>19</v>
      </c>
      <c r="AR6" s="451" t="s">
        <v>4</v>
      </c>
      <c r="AS6" s="453" t="s">
        <v>6</v>
      </c>
      <c r="AT6" s="454" t="s">
        <v>1</v>
      </c>
      <c r="AU6" s="451" t="s">
        <v>6</v>
      </c>
      <c r="AV6" s="451" t="s">
        <v>14</v>
      </c>
      <c r="AW6" s="451" t="s">
        <v>1</v>
      </c>
      <c r="AX6" s="452" t="s">
        <v>2</v>
      </c>
      <c r="AY6" s="450" t="s">
        <v>1</v>
      </c>
      <c r="AZ6" s="451" t="s">
        <v>1</v>
      </c>
      <c r="BA6" s="451" t="s">
        <v>4</v>
      </c>
      <c r="BB6" s="451" t="s">
        <v>4</v>
      </c>
      <c r="BC6" s="453" t="s">
        <v>3</v>
      </c>
      <c r="BD6" s="454" t="s">
        <v>6</v>
      </c>
      <c r="BE6" s="451" t="s">
        <v>1</v>
      </c>
      <c r="BF6" s="451" t="s">
        <v>4</v>
      </c>
      <c r="BG6" s="451" t="s">
        <v>6</v>
      </c>
      <c r="BH6" s="452" t="s">
        <v>6</v>
      </c>
      <c r="BI6" s="450" t="s">
        <v>13</v>
      </c>
      <c r="BJ6" s="451" t="s">
        <v>6</v>
      </c>
      <c r="BK6" s="451" t="s">
        <v>6</v>
      </c>
      <c r="BL6" s="451" t="s">
        <v>14</v>
      </c>
      <c r="BM6" s="453" t="s">
        <v>19</v>
      </c>
      <c r="BN6" s="454" t="s">
        <v>5</v>
      </c>
      <c r="BO6" s="451" t="s">
        <v>33</v>
      </c>
      <c r="BP6" s="451" t="s">
        <v>6</v>
      </c>
      <c r="BQ6" s="451" t="s">
        <v>1</v>
      </c>
      <c r="BR6" s="452" t="s">
        <v>6</v>
      </c>
      <c r="BS6" s="450" t="s">
        <v>4</v>
      </c>
      <c r="BT6" s="451" t="s">
        <v>1</v>
      </c>
      <c r="BU6" s="451" t="s">
        <v>13</v>
      </c>
      <c r="BV6" s="451" t="s">
        <v>5</v>
      </c>
      <c r="BW6" s="453" t="s">
        <v>6</v>
      </c>
      <c r="BX6" s="454" t="s">
        <v>14</v>
      </c>
      <c r="BY6" s="451" t="s">
        <v>13</v>
      </c>
      <c r="BZ6" s="453" t="s">
        <v>6</v>
      </c>
      <c r="CA6" s="1204"/>
    </row>
    <row r="7" spans="1:80" s="53" customFormat="1" ht="21" customHeight="1">
      <c r="A7" s="1205" t="s">
        <v>271</v>
      </c>
      <c r="B7" s="456">
        <v>1</v>
      </c>
      <c r="C7" s="457" t="s">
        <v>611</v>
      </c>
      <c r="D7" s="728">
        <v>1</v>
      </c>
      <c r="E7" s="456" t="s">
        <v>4</v>
      </c>
      <c r="F7" s="273" t="s">
        <v>8</v>
      </c>
      <c r="G7" s="715" t="s">
        <v>8</v>
      </c>
      <c r="H7" s="715">
        <v>0</v>
      </c>
      <c r="I7" s="715" t="s">
        <v>8</v>
      </c>
      <c r="J7" s="716" t="s">
        <v>8</v>
      </c>
      <c r="K7" s="273" t="s">
        <v>8</v>
      </c>
      <c r="L7" s="715" t="s">
        <v>8</v>
      </c>
      <c r="M7" s="715" t="s">
        <v>8</v>
      </c>
      <c r="N7" s="715">
        <v>0</v>
      </c>
      <c r="O7" s="717" t="s">
        <v>8</v>
      </c>
      <c r="P7" s="718">
        <v>0</v>
      </c>
      <c r="Q7" s="715">
        <v>0</v>
      </c>
      <c r="R7" s="715">
        <v>0</v>
      </c>
      <c r="S7" s="715" t="s">
        <v>8</v>
      </c>
      <c r="T7" s="716">
        <v>0</v>
      </c>
      <c r="U7" s="273" t="s">
        <v>8</v>
      </c>
      <c r="V7" s="715" t="s">
        <v>8</v>
      </c>
      <c r="W7" s="715" t="s">
        <v>8</v>
      </c>
      <c r="X7" s="715">
        <v>0</v>
      </c>
      <c r="Y7" s="717">
        <v>0</v>
      </c>
      <c r="Z7" s="718" t="s">
        <v>8</v>
      </c>
      <c r="AA7" s="715" t="s">
        <v>8</v>
      </c>
      <c r="AB7" s="715" t="s">
        <v>8</v>
      </c>
      <c r="AC7" s="715">
        <v>0</v>
      </c>
      <c r="AD7" s="716">
        <v>0</v>
      </c>
      <c r="AE7" s="273" t="s">
        <v>8</v>
      </c>
      <c r="AF7" s="715">
        <v>0</v>
      </c>
      <c r="AG7" s="715" t="s">
        <v>8</v>
      </c>
      <c r="AH7" s="715" t="s">
        <v>8</v>
      </c>
      <c r="AI7" s="717" t="s">
        <v>8</v>
      </c>
      <c r="AJ7" s="718">
        <v>0</v>
      </c>
      <c r="AK7" s="715" t="s">
        <v>8</v>
      </c>
      <c r="AL7" s="715">
        <v>0</v>
      </c>
      <c r="AM7" s="715">
        <v>0</v>
      </c>
      <c r="AN7" s="716" t="s">
        <v>8</v>
      </c>
      <c r="AO7" s="273" t="s">
        <v>8</v>
      </c>
      <c r="AP7" s="715">
        <v>0</v>
      </c>
      <c r="AQ7" s="715" t="s">
        <v>8</v>
      </c>
      <c r="AR7" s="715" t="s">
        <v>8</v>
      </c>
      <c r="AS7" s="717">
        <v>0</v>
      </c>
      <c r="AT7" s="718">
        <v>0</v>
      </c>
      <c r="AU7" s="715" t="s">
        <v>8</v>
      </c>
      <c r="AV7" s="715" t="s">
        <v>8</v>
      </c>
      <c r="AW7" s="715" t="s">
        <v>8</v>
      </c>
      <c r="AX7" s="716" t="s">
        <v>8</v>
      </c>
      <c r="AY7" s="273" t="s">
        <v>8</v>
      </c>
      <c r="AZ7" s="715">
        <v>0</v>
      </c>
      <c r="BA7" s="715" t="s">
        <v>8</v>
      </c>
      <c r="BB7" s="715" t="s">
        <v>8</v>
      </c>
      <c r="BC7" s="717">
        <v>0</v>
      </c>
      <c r="BD7" s="718">
        <v>0</v>
      </c>
      <c r="BE7" s="715">
        <v>0</v>
      </c>
      <c r="BF7" s="715">
        <v>0</v>
      </c>
      <c r="BG7" s="715" t="s">
        <v>8</v>
      </c>
      <c r="BH7" s="716">
        <v>0</v>
      </c>
      <c r="BI7" s="273" t="s">
        <v>8</v>
      </c>
      <c r="BJ7" s="715" t="s">
        <v>8</v>
      </c>
      <c r="BK7" s="715" t="s">
        <v>8</v>
      </c>
      <c r="BL7" s="715">
        <v>0</v>
      </c>
      <c r="BM7" s="717" t="s">
        <v>8</v>
      </c>
      <c r="BN7" s="718" t="s">
        <v>8</v>
      </c>
      <c r="BO7" s="715" t="s">
        <v>8</v>
      </c>
      <c r="BP7" s="715">
        <v>0</v>
      </c>
      <c r="BQ7" s="715" t="s">
        <v>8</v>
      </c>
      <c r="BR7" s="716">
        <v>0</v>
      </c>
      <c r="BS7" s="273" t="s">
        <v>8</v>
      </c>
      <c r="BT7" s="715" t="s">
        <v>8</v>
      </c>
      <c r="BU7" s="715" t="s">
        <v>8</v>
      </c>
      <c r="BV7" s="715" t="s">
        <v>8</v>
      </c>
      <c r="BW7" s="717" t="s">
        <v>8</v>
      </c>
      <c r="BX7" s="718" t="s">
        <v>8</v>
      </c>
      <c r="BY7" s="715">
        <v>0</v>
      </c>
      <c r="BZ7" s="717" t="s">
        <v>22</v>
      </c>
      <c r="CA7" s="275">
        <f>B7</f>
        <v>1</v>
      </c>
      <c r="CB7" s="53" t="str">
        <f>+C7&amp;E7</f>
        <v>Ｚボルドー水水</v>
      </c>
    </row>
    <row r="8" spans="1:80" s="53" customFormat="1" ht="21" customHeight="1">
      <c r="A8" s="1205"/>
      <c r="B8" s="464">
        <f>B7+1</f>
        <v>2</v>
      </c>
      <c r="C8" s="465" t="s">
        <v>676</v>
      </c>
      <c r="D8" s="729">
        <v>2</v>
      </c>
      <c r="E8" s="464" t="s">
        <v>4</v>
      </c>
      <c r="F8" s="268" t="s">
        <v>8</v>
      </c>
      <c r="G8" s="703">
        <v>0</v>
      </c>
      <c r="H8" s="703">
        <v>0</v>
      </c>
      <c r="I8" s="703">
        <v>0</v>
      </c>
      <c r="J8" s="704">
        <v>0</v>
      </c>
      <c r="K8" s="268">
        <v>0</v>
      </c>
      <c r="L8" s="703">
        <v>0</v>
      </c>
      <c r="M8" s="703" t="s">
        <v>8</v>
      </c>
      <c r="N8" s="703">
        <v>0</v>
      </c>
      <c r="O8" s="705">
        <v>0</v>
      </c>
      <c r="P8" s="706" t="s">
        <v>8</v>
      </c>
      <c r="Q8" s="703" t="s">
        <v>9</v>
      </c>
      <c r="R8" s="703">
        <v>0</v>
      </c>
      <c r="S8" s="703">
        <v>0</v>
      </c>
      <c r="T8" s="704">
        <v>0</v>
      </c>
      <c r="U8" s="268">
        <v>0</v>
      </c>
      <c r="V8" s="703">
        <v>0</v>
      </c>
      <c r="W8" s="703">
        <v>0</v>
      </c>
      <c r="X8" s="703">
        <v>0</v>
      </c>
      <c r="Y8" s="705">
        <v>0</v>
      </c>
      <c r="Z8" s="706" t="s">
        <v>8</v>
      </c>
      <c r="AA8" s="703">
        <v>0</v>
      </c>
      <c r="AB8" s="703" t="s">
        <v>8</v>
      </c>
      <c r="AC8" s="703">
        <v>0</v>
      </c>
      <c r="AD8" s="704">
        <v>0</v>
      </c>
      <c r="AE8" s="268">
        <v>0</v>
      </c>
      <c r="AF8" s="703">
        <v>0</v>
      </c>
      <c r="AG8" s="703">
        <v>0</v>
      </c>
      <c r="AH8" s="703">
        <v>0</v>
      </c>
      <c r="AI8" s="705">
        <v>0</v>
      </c>
      <c r="AJ8" s="706">
        <v>0</v>
      </c>
      <c r="AK8" s="703">
        <v>0</v>
      </c>
      <c r="AL8" s="703">
        <v>0</v>
      </c>
      <c r="AM8" s="703">
        <v>0</v>
      </c>
      <c r="AN8" s="704">
        <v>0</v>
      </c>
      <c r="AO8" s="268">
        <v>0</v>
      </c>
      <c r="AP8" s="703">
        <v>0</v>
      </c>
      <c r="AQ8" s="703">
        <v>0</v>
      </c>
      <c r="AR8" s="703">
        <v>0</v>
      </c>
      <c r="AS8" s="705">
        <v>0</v>
      </c>
      <c r="AT8" s="706">
        <v>0</v>
      </c>
      <c r="AU8" s="703" t="s">
        <v>8</v>
      </c>
      <c r="AV8" s="703" t="s">
        <v>8</v>
      </c>
      <c r="AW8" s="703">
        <v>0</v>
      </c>
      <c r="AX8" s="704">
        <v>0</v>
      </c>
      <c r="AY8" s="268">
        <v>0</v>
      </c>
      <c r="AZ8" s="703">
        <v>0</v>
      </c>
      <c r="BA8" s="703">
        <v>0</v>
      </c>
      <c r="BB8" s="703">
        <v>0</v>
      </c>
      <c r="BC8" s="705">
        <v>0</v>
      </c>
      <c r="BD8" s="706">
        <v>0</v>
      </c>
      <c r="BE8" s="703">
        <v>0</v>
      </c>
      <c r="BF8" s="703">
        <v>0</v>
      </c>
      <c r="BG8" s="703" t="s">
        <v>15</v>
      </c>
      <c r="BH8" s="704">
        <v>0</v>
      </c>
      <c r="BI8" s="268">
        <v>0</v>
      </c>
      <c r="BJ8" s="703" t="s">
        <v>30</v>
      </c>
      <c r="BK8" s="703" t="s">
        <v>8</v>
      </c>
      <c r="BL8" s="703">
        <v>0</v>
      </c>
      <c r="BM8" s="705" t="s">
        <v>8</v>
      </c>
      <c r="BN8" s="706">
        <v>0</v>
      </c>
      <c r="BO8" s="703" t="s">
        <v>8</v>
      </c>
      <c r="BP8" s="703">
        <v>0</v>
      </c>
      <c r="BQ8" s="703">
        <v>0</v>
      </c>
      <c r="BR8" s="704">
        <v>0</v>
      </c>
      <c r="BS8" s="268">
        <v>0</v>
      </c>
      <c r="BT8" s="703">
        <v>0</v>
      </c>
      <c r="BU8" s="703">
        <v>0</v>
      </c>
      <c r="BV8" s="703">
        <v>0</v>
      </c>
      <c r="BW8" s="705">
        <v>0</v>
      </c>
      <c r="BX8" s="706">
        <v>0</v>
      </c>
      <c r="BY8" s="703" t="s">
        <v>8</v>
      </c>
      <c r="BZ8" s="705" t="s">
        <v>22</v>
      </c>
      <c r="CA8" s="269">
        <f t="shared" ref="CA8:CA71" si="2">B8</f>
        <v>2</v>
      </c>
      <c r="CB8" s="53" t="str">
        <f t="shared" ref="CB8:CB71" si="3">+C8&amp;E8</f>
        <v>アグリマイシン１００水水</v>
      </c>
    </row>
    <row r="9" spans="1:80" s="53" customFormat="1" ht="21" customHeight="1">
      <c r="A9" s="1205"/>
      <c r="B9" s="464">
        <f t="shared" ref="B9:B72" si="4">B8+1</f>
        <v>3</v>
      </c>
      <c r="C9" s="465" t="s">
        <v>792</v>
      </c>
      <c r="D9" s="729">
        <v>3</v>
      </c>
      <c r="E9" s="464" t="s">
        <v>4</v>
      </c>
      <c r="F9" s="268" t="s">
        <v>8</v>
      </c>
      <c r="G9" s="703">
        <v>0</v>
      </c>
      <c r="H9" s="703">
        <v>0</v>
      </c>
      <c r="I9" s="703">
        <v>0</v>
      </c>
      <c r="J9" s="704">
        <v>0</v>
      </c>
      <c r="K9" s="268">
        <v>0</v>
      </c>
      <c r="L9" s="703">
        <v>0</v>
      </c>
      <c r="M9" s="703">
        <v>0</v>
      </c>
      <c r="N9" s="703">
        <v>0</v>
      </c>
      <c r="O9" s="705">
        <v>0</v>
      </c>
      <c r="P9" s="706">
        <v>0</v>
      </c>
      <c r="Q9" s="703">
        <v>0</v>
      </c>
      <c r="R9" s="703">
        <v>0</v>
      </c>
      <c r="S9" s="703">
        <v>0</v>
      </c>
      <c r="T9" s="704">
        <v>0</v>
      </c>
      <c r="U9" s="268">
        <v>0</v>
      </c>
      <c r="V9" s="703">
        <v>0</v>
      </c>
      <c r="W9" s="703">
        <v>0</v>
      </c>
      <c r="X9" s="703">
        <v>0</v>
      </c>
      <c r="Y9" s="705">
        <v>0</v>
      </c>
      <c r="Z9" s="706" t="s">
        <v>8</v>
      </c>
      <c r="AA9" s="703">
        <v>0</v>
      </c>
      <c r="AB9" s="703" t="s">
        <v>8</v>
      </c>
      <c r="AC9" s="703">
        <v>0</v>
      </c>
      <c r="AD9" s="704">
        <v>0</v>
      </c>
      <c r="AE9" s="268">
        <v>0</v>
      </c>
      <c r="AF9" s="703">
        <v>0</v>
      </c>
      <c r="AG9" s="703">
        <v>0</v>
      </c>
      <c r="AH9" s="703">
        <v>0</v>
      </c>
      <c r="AI9" s="705">
        <v>0</v>
      </c>
      <c r="AJ9" s="706">
        <v>0</v>
      </c>
      <c r="AK9" s="703">
        <v>0</v>
      </c>
      <c r="AL9" s="703">
        <v>0</v>
      </c>
      <c r="AM9" s="703">
        <v>0</v>
      </c>
      <c r="AN9" s="704">
        <v>0</v>
      </c>
      <c r="AO9" s="268">
        <v>0</v>
      </c>
      <c r="AP9" s="703">
        <v>0</v>
      </c>
      <c r="AQ9" s="703">
        <v>0</v>
      </c>
      <c r="AR9" s="703">
        <v>0</v>
      </c>
      <c r="AS9" s="705">
        <v>0</v>
      </c>
      <c r="AT9" s="706">
        <v>0</v>
      </c>
      <c r="AU9" s="703" t="s">
        <v>8</v>
      </c>
      <c r="AV9" s="703">
        <v>0</v>
      </c>
      <c r="AW9" s="703">
        <v>0</v>
      </c>
      <c r="AX9" s="704">
        <v>0</v>
      </c>
      <c r="AY9" s="268">
        <v>0</v>
      </c>
      <c r="AZ9" s="703">
        <v>0</v>
      </c>
      <c r="BA9" s="703">
        <v>0</v>
      </c>
      <c r="BB9" s="703">
        <v>0</v>
      </c>
      <c r="BC9" s="705">
        <v>0</v>
      </c>
      <c r="BD9" s="706">
        <v>0</v>
      </c>
      <c r="BE9" s="703">
        <v>0</v>
      </c>
      <c r="BF9" s="703">
        <v>0</v>
      </c>
      <c r="BG9" s="703" t="s">
        <v>8</v>
      </c>
      <c r="BH9" s="704">
        <v>0</v>
      </c>
      <c r="BI9" s="268">
        <v>0</v>
      </c>
      <c r="BJ9" s="703" t="s">
        <v>8</v>
      </c>
      <c r="BK9" s="703" t="s">
        <v>8</v>
      </c>
      <c r="BL9" s="703">
        <v>0</v>
      </c>
      <c r="BM9" s="705" t="s">
        <v>8</v>
      </c>
      <c r="BN9" s="706">
        <v>0</v>
      </c>
      <c r="BO9" s="703">
        <v>0</v>
      </c>
      <c r="BP9" s="703">
        <v>0</v>
      </c>
      <c r="BQ9" s="703">
        <v>0</v>
      </c>
      <c r="BR9" s="704">
        <v>0</v>
      </c>
      <c r="BS9" s="268">
        <v>0</v>
      </c>
      <c r="BT9" s="703">
        <v>0</v>
      </c>
      <c r="BU9" s="703">
        <v>0</v>
      </c>
      <c r="BV9" s="703">
        <v>0</v>
      </c>
      <c r="BW9" s="705">
        <v>0</v>
      </c>
      <c r="BX9" s="706">
        <v>0</v>
      </c>
      <c r="BY9" s="703">
        <v>0</v>
      </c>
      <c r="BZ9" s="705" t="s">
        <v>22</v>
      </c>
      <c r="CA9" s="269">
        <f t="shared" si="2"/>
        <v>3</v>
      </c>
      <c r="CB9" s="53" t="str">
        <f t="shared" si="3"/>
        <v>アグレプト水水</v>
      </c>
    </row>
    <row r="10" spans="1:80" s="53" customFormat="1" ht="21" customHeight="1">
      <c r="A10" s="1205"/>
      <c r="B10" s="464">
        <f t="shared" si="4"/>
        <v>4</v>
      </c>
      <c r="C10" s="465" t="s">
        <v>642</v>
      </c>
      <c r="D10" s="729">
        <v>4</v>
      </c>
      <c r="E10" s="464" t="s">
        <v>6</v>
      </c>
      <c r="F10" s="268" t="s">
        <v>8</v>
      </c>
      <c r="G10" s="703" t="s">
        <v>8</v>
      </c>
      <c r="H10" s="703" t="s">
        <v>8</v>
      </c>
      <c r="I10" s="703" t="s">
        <v>8</v>
      </c>
      <c r="J10" s="704" t="s">
        <v>8</v>
      </c>
      <c r="K10" s="268" t="s">
        <v>8</v>
      </c>
      <c r="L10" s="703" t="s">
        <v>8</v>
      </c>
      <c r="M10" s="703" t="s">
        <v>8</v>
      </c>
      <c r="N10" s="703" t="s">
        <v>8</v>
      </c>
      <c r="O10" s="705" t="s">
        <v>8</v>
      </c>
      <c r="P10" s="706" t="s">
        <v>8</v>
      </c>
      <c r="Q10" s="703" t="s">
        <v>8</v>
      </c>
      <c r="R10" s="703" t="s">
        <v>8</v>
      </c>
      <c r="S10" s="703" t="s">
        <v>8</v>
      </c>
      <c r="T10" s="704" t="s">
        <v>8</v>
      </c>
      <c r="U10" s="268" t="s">
        <v>8</v>
      </c>
      <c r="V10" s="703" t="s">
        <v>8</v>
      </c>
      <c r="W10" s="703" t="s">
        <v>8</v>
      </c>
      <c r="X10" s="703" t="s">
        <v>8</v>
      </c>
      <c r="Y10" s="705" t="s">
        <v>8</v>
      </c>
      <c r="Z10" s="706" t="s">
        <v>8</v>
      </c>
      <c r="AA10" s="703" t="s">
        <v>8</v>
      </c>
      <c r="AB10" s="703" t="s">
        <v>8</v>
      </c>
      <c r="AC10" s="703" t="s">
        <v>8</v>
      </c>
      <c r="AD10" s="704" t="s">
        <v>8</v>
      </c>
      <c r="AE10" s="268" t="s">
        <v>8</v>
      </c>
      <c r="AF10" s="703" t="s">
        <v>8</v>
      </c>
      <c r="AG10" s="703" t="s">
        <v>8</v>
      </c>
      <c r="AH10" s="703" t="s">
        <v>8</v>
      </c>
      <c r="AI10" s="705" t="s">
        <v>8</v>
      </c>
      <c r="AJ10" s="706" t="s">
        <v>8</v>
      </c>
      <c r="AK10" s="703" t="s">
        <v>8</v>
      </c>
      <c r="AL10" s="703" t="s">
        <v>8</v>
      </c>
      <c r="AM10" s="703" t="s">
        <v>8</v>
      </c>
      <c r="AN10" s="704" t="s">
        <v>8</v>
      </c>
      <c r="AO10" s="268" t="s">
        <v>8</v>
      </c>
      <c r="AP10" s="703" t="s">
        <v>8</v>
      </c>
      <c r="AQ10" s="703" t="s">
        <v>8</v>
      </c>
      <c r="AR10" s="703" t="s">
        <v>8</v>
      </c>
      <c r="AS10" s="705" t="s">
        <v>8</v>
      </c>
      <c r="AT10" s="706" t="s">
        <v>8</v>
      </c>
      <c r="AU10" s="703" t="s">
        <v>8</v>
      </c>
      <c r="AV10" s="703" t="s">
        <v>8</v>
      </c>
      <c r="AW10" s="703" t="s">
        <v>8</v>
      </c>
      <c r="AX10" s="704" t="s">
        <v>8</v>
      </c>
      <c r="AY10" s="268" t="s">
        <v>8</v>
      </c>
      <c r="AZ10" s="703" t="s">
        <v>8</v>
      </c>
      <c r="BA10" s="703" t="s">
        <v>8</v>
      </c>
      <c r="BB10" s="703">
        <v>0</v>
      </c>
      <c r="BC10" s="705" t="s">
        <v>8</v>
      </c>
      <c r="BD10" s="706" t="s">
        <v>8</v>
      </c>
      <c r="BE10" s="703" t="s">
        <v>8</v>
      </c>
      <c r="BF10" s="703" t="s">
        <v>8</v>
      </c>
      <c r="BG10" s="703" t="s">
        <v>8</v>
      </c>
      <c r="BH10" s="704" t="s">
        <v>8</v>
      </c>
      <c r="BI10" s="268" t="s">
        <v>8</v>
      </c>
      <c r="BJ10" s="703" t="s">
        <v>8</v>
      </c>
      <c r="BK10" s="703" t="s">
        <v>8</v>
      </c>
      <c r="BL10" s="703" t="s">
        <v>8</v>
      </c>
      <c r="BM10" s="705" t="s">
        <v>8</v>
      </c>
      <c r="BN10" s="706">
        <v>0</v>
      </c>
      <c r="BO10" s="703" t="s">
        <v>8</v>
      </c>
      <c r="BP10" s="703" t="s">
        <v>8</v>
      </c>
      <c r="BQ10" s="703" t="s">
        <v>8</v>
      </c>
      <c r="BR10" s="704" t="s">
        <v>8</v>
      </c>
      <c r="BS10" s="268" t="s">
        <v>8</v>
      </c>
      <c r="BT10" s="703" t="s">
        <v>8</v>
      </c>
      <c r="BU10" s="703" t="s">
        <v>8</v>
      </c>
      <c r="BV10" s="703" t="s">
        <v>8</v>
      </c>
      <c r="BW10" s="705" t="s">
        <v>8</v>
      </c>
      <c r="BX10" s="706" t="s">
        <v>8</v>
      </c>
      <c r="BY10" s="703" t="s">
        <v>8</v>
      </c>
      <c r="BZ10" s="705" t="s">
        <v>22</v>
      </c>
      <c r="CA10" s="269">
        <f t="shared" si="2"/>
        <v>4</v>
      </c>
      <c r="CB10" s="53" t="str">
        <f t="shared" si="3"/>
        <v>アフェットFLFL</v>
      </c>
    </row>
    <row r="11" spans="1:80" s="53" customFormat="1" ht="21" customHeight="1" thickBot="1">
      <c r="A11" s="1205"/>
      <c r="B11" s="472">
        <f t="shared" si="4"/>
        <v>5</v>
      </c>
      <c r="C11" s="473" t="s">
        <v>557</v>
      </c>
      <c r="D11" s="730">
        <v>5</v>
      </c>
      <c r="E11" s="472" t="s">
        <v>6</v>
      </c>
      <c r="F11" s="276" t="s">
        <v>8</v>
      </c>
      <c r="G11" s="707" t="s">
        <v>8</v>
      </c>
      <c r="H11" s="707">
        <v>0</v>
      </c>
      <c r="I11" s="707" t="s">
        <v>8</v>
      </c>
      <c r="J11" s="708" t="s">
        <v>8</v>
      </c>
      <c r="K11" s="276">
        <v>0</v>
      </c>
      <c r="L11" s="707">
        <v>0</v>
      </c>
      <c r="M11" s="707">
        <v>0</v>
      </c>
      <c r="N11" s="707" t="s">
        <v>8</v>
      </c>
      <c r="O11" s="709" t="s">
        <v>8</v>
      </c>
      <c r="P11" s="710" t="s">
        <v>8</v>
      </c>
      <c r="Q11" s="707" t="s">
        <v>8</v>
      </c>
      <c r="R11" s="707" t="s">
        <v>8</v>
      </c>
      <c r="S11" s="707" t="s">
        <v>8</v>
      </c>
      <c r="T11" s="708">
        <v>0</v>
      </c>
      <c r="U11" s="276" t="s">
        <v>8</v>
      </c>
      <c r="V11" s="707" t="s">
        <v>8</v>
      </c>
      <c r="W11" s="707" t="s">
        <v>8</v>
      </c>
      <c r="X11" s="707">
        <v>0</v>
      </c>
      <c r="Y11" s="709">
        <v>0</v>
      </c>
      <c r="Z11" s="710" t="s">
        <v>8</v>
      </c>
      <c r="AA11" s="707" t="s">
        <v>8</v>
      </c>
      <c r="AB11" s="707" t="s">
        <v>8</v>
      </c>
      <c r="AC11" s="707" t="s">
        <v>8</v>
      </c>
      <c r="AD11" s="708" t="s">
        <v>8</v>
      </c>
      <c r="AE11" s="276" t="s">
        <v>8</v>
      </c>
      <c r="AF11" s="707">
        <v>0</v>
      </c>
      <c r="AG11" s="707">
        <v>0</v>
      </c>
      <c r="AH11" s="707" t="s">
        <v>8</v>
      </c>
      <c r="AI11" s="709" t="s">
        <v>8</v>
      </c>
      <c r="AJ11" s="710" t="s">
        <v>8</v>
      </c>
      <c r="AK11" s="707" t="s">
        <v>8</v>
      </c>
      <c r="AL11" s="707" t="s">
        <v>8</v>
      </c>
      <c r="AM11" s="707" t="s">
        <v>8</v>
      </c>
      <c r="AN11" s="708" t="s">
        <v>8</v>
      </c>
      <c r="AO11" s="276">
        <v>0</v>
      </c>
      <c r="AP11" s="707">
        <v>0</v>
      </c>
      <c r="AQ11" s="707" t="s">
        <v>8</v>
      </c>
      <c r="AR11" s="707" t="s">
        <v>8</v>
      </c>
      <c r="AS11" s="709" t="s">
        <v>8</v>
      </c>
      <c r="AT11" s="710" t="s">
        <v>8</v>
      </c>
      <c r="AU11" s="707" t="s">
        <v>8</v>
      </c>
      <c r="AV11" s="707" t="s">
        <v>8</v>
      </c>
      <c r="AW11" s="707">
        <v>0</v>
      </c>
      <c r="AX11" s="708" t="s">
        <v>8</v>
      </c>
      <c r="AY11" s="276" t="s">
        <v>8</v>
      </c>
      <c r="AZ11" s="707">
        <v>0</v>
      </c>
      <c r="BA11" s="707" t="s">
        <v>8</v>
      </c>
      <c r="BB11" s="707">
        <v>0</v>
      </c>
      <c r="BC11" s="709">
        <v>0</v>
      </c>
      <c r="BD11" s="710">
        <v>0</v>
      </c>
      <c r="BE11" s="707">
        <v>0</v>
      </c>
      <c r="BF11" s="707">
        <v>0</v>
      </c>
      <c r="BG11" s="707" t="s">
        <v>8</v>
      </c>
      <c r="BH11" s="708">
        <v>0</v>
      </c>
      <c r="BI11" s="276">
        <v>0</v>
      </c>
      <c r="BJ11" s="707" t="s">
        <v>8</v>
      </c>
      <c r="BK11" s="707" t="s">
        <v>8</v>
      </c>
      <c r="BL11" s="707">
        <v>0</v>
      </c>
      <c r="BM11" s="709" t="s">
        <v>8</v>
      </c>
      <c r="BN11" s="710" t="s">
        <v>8</v>
      </c>
      <c r="BO11" s="707" t="s">
        <v>8</v>
      </c>
      <c r="BP11" s="707">
        <v>0</v>
      </c>
      <c r="BQ11" s="707" t="s">
        <v>8</v>
      </c>
      <c r="BR11" s="708">
        <v>0</v>
      </c>
      <c r="BS11" s="276" t="s">
        <v>8</v>
      </c>
      <c r="BT11" s="707" t="s">
        <v>8</v>
      </c>
      <c r="BU11" s="707">
        <v>0</v>
      </c>
      <c r="BV11" s="707">
        <v>0</v>
      </c>
      <c r="BW11" s="709" t="s">
        <v>8</v>
      </c>
      <c r="BX11" s="710" t="s">
        <v>8</v>
      </c>
      <c r="BY11" s="707">
        <v>0</v>
      </c>
      <c r="BZ11" s="709" t="s">
        <v>22</v>
      </c>
      <c r="CA11" s="278">
        <f t="shared" si="2"/>
        <v>5</v>
      </c>
      <c r="CB11" s="53" t="str">
        <f t="shared" si="3"/>
        <v>アミスター２０FLFL</v>
      </c>
    </row>
    <row r="12" spans="1:80" s="53" customFormat="1" ht="21" customHeight="1">
      <c r="A12" s="1205"/>
      <c r="B12" s="480">
        <f t="shared" si="4"/>
        <v>6</v>
      </c>
      <c r="C12" s="481" t="s">
        <v>821</v>
      </c>
      <c r="D12" s="731">
        <v>6</v>
      </c>
      <c r="E12" s="482" t="s">
        <v>4</v>
      </c>
      <c r="F12" s="265">
        <v>0</v>
      </c>
      <c r="G12" s="699">
        <v>0</v>
      </c>
      <c r="H12" s="699">
        <v>0</v>
      </c>
      <c r="I12" s="699">
        <v>0</v>
      </c>
      <c r="J12" s="700" t="s">
        <v>8</v>
      </c>
      <c r="K12" s="265">
        <v>0</v>
      </c>
      <c r="L12" s="699">
        <v>0</v>
      </c>
      <c r="M12" s="699">
        <v>0</v>
      </c>
      <c r="N12" s="699">
        <v>0</v>
      </c>
      <c r="O12" s="701">
        <v>0</v>
      </c>
      <c r="P12" s="702">
        <v>0</v>
      </c>
      <c r="Q12" s="699">
        <v>0</v>
      </c>
      <c r="R12" s="699">
        <v>0</v>
      </c>
      <c r="S12" s="699">
        <v>0</v>
      </c>
      <c r="T12" s="700">
        <v>0</v>
      </c>
      <c r="U12" s="265">
        <v>0</v>
      </c>
      <c r="V12" s="699">
        <v>0</v>
      </c>
      <c r="W12" s="699">
        <v>0</v>
      </c>
      <c r="X12" s="699">
        <v>0</v>
      </c>
      <c r="Y12" s="701">
        <v>0</v>
      </c>
      <c r="Z12" s="702">
        <v>0</v>
      </c>
      <c r="AA12" s="699">
        <v>0</v>
      </c>
      <c r="AB12" s="699">
        <v>0</v>
      </c>
      <c r="AC12" s="699">
        <v>0</v>
      </c>
      <c r="AD12" s="700">
        <v>0</v>
      </c>
      <c r="AE12" s="265">
        <v>0</v>
      </c>
      <c r="AF12" s="699">
        <v>0</v>
      </c>
      <c r="AG12" s="699" t="s">
        <v>8</v>
      </c>
      <c r="AH12" s="699">
        <v>0</v>
      </c>
      <c r="AI12" s="701">
        <v>0</v>
      </c>
      <c r="AJ12" s="702">
        <v>0</v>
      </c>
      <c r="AK12" s="699">
        <v>0</v>
      </c>
      <c r="AL12" s="699">
        <v>0</v>
      </c>
      <c r="AM12" s="699">
        <v>0</v>
      </c>
      <c r="AN12" s="700">
        <v>0</v>
      </c>
      <c r="AO12" s="265">
        <v>0</v>
      </c>
      <c r="AP12" s="699">
        <v>0</v>
      </c>
      <c r="AQ12" s="699">
        <v>0</v>
      </c>
      <c r="AR12" s="699">
        <v>0</v>
      </c>
      <c r="AS12" s="701">
        <v>0</v>
      </c>
      <c r="AT12" s="702">
        <v>0</v>
      </c>
      <c r="AU12" s="699">
        <v>0</v>
      </c>
      <c r="AV12" s="699">
        <v>0</v>
      </c>
      <c r="AW12" s="699">
        <v>0</v>
      </c>
      <c r="AX12" s="700">
        <v>0</v>
      </c>
      <c r="AY12" s="265" t="s">
        <v>8</v>
      </c>
      <c r="AZ12" s="699">
        <v>0</v>
      </c>
      <c r="BA12" s="699">
        <v>0</v>
      </c>
      <c r="BB12" s="699">
        <v>0</v>
      </c>
      <c r="BC12" s="701">
        <v>0</v>
      </c>
      <c r="BD12" s="702">
        <v>0</v>
      </c>
      <c r="BE12" s="699">
        <v>0</v>
      </c>
      <c r="BF12" s="699">
        <v>0</v>
      </c>
      <c r="BG12" s="699">
        <v>0</v>
      </c>
      <c r="BH12" s="700">
        <v>0</v>
      </c>
      <c r="BI12" s="265">
        <v>0</v>
      </c>
      <c r="BJ12" s="699" t="s">
        <v>8</v>
      </c>
      <c r="BK12" s="699">
        <v>0</v>
      </c>
      <c r="BL12" s="699">
        <v>0</v>
      </c>
      <c r="BM12" s="701">
        <v>0</v>
      </c>
      <c r="BN12" s="702">
        <v>0</v>
      </c>
      <c r="BO12" s="699">
        <v>0</v>
      </c>
      <c r="BP12" s="699">
        <v>0</v>
      </c>
      <c r="BQ12" s="699">
        <v>0</v>
      </c>
      <c r="BR12" s="700">
        <v>0</v>
      </c>
      <c r="BS12" s="265">
        <v>0</v>
      </c>
      <c r="BT12" s="699">
        <v>0</v>
      </c>
      <c r="BU12" s="699" t="s">
        <v>8</v>
      </c>
      <c r="BV12" s="699">
        <v>0</v>
      </c>
      <c r="BW12" s="701">
        <v>0</v>
      </c>
      <c r="BX12" s="702">
        <v>0</v>
      </c>
      <c r="BY12" s="699">
        <v>0</v>
      </c>
      <c r="BZ12" s="701" t="s">
        <v>22</v>
      </c>
      <c r="CA12" s="267">
        <f t="shared" si="2"/>
        <v>6</v>
      </c>
      <c r="CB12" s="53" t="str">
        <f t="shared" si="3"/>
        <v>アリジマン水水</v>
      </c>
    </row>
    <row r="13" spans="1:80" s="53" customFormat="1" ht="21" customHeight="1">
      <c r="A13" s="1205"/>
      <c r="B13" s="489">
        <f t="shared" si="4"/>
        <v>7</v>
      </c>
      <c r="C13" s="465" t="s">
        <v>679</v>
      </c>
      <c r="D13" s="729">
        <v>7</v>
      </c>
      <c r="E13" s="464" t="s">
        <v>6</v>
      </c>
      <c r="F13" s="268">
        <v>0</v>
      </c>
      <c r="G13" s="703" t="s">
        <v>8</v>
      </c>
      <c r="H13" s="703">
        <v>0</v>
      </c>
      <c r="I13" s="703">
        <v>0</v>
      </c>
      <c r="J13" s="704">
        <v>0</v>
      </c>
      <c r="K13" s="268" t="s">
        <v>8</v>
      </c>
      <c r="L13" s="703">
        <v>0</v>
      </c>
      <c r="M13" s="703" t="s">
        <v>8</v>
      </c>
      <c r="N13" s="703">
        <v>0</v>
      </c>
      <c r="O13" s="705">
        <v>0</v>
      </c>
      <c r="P13" s="706">
        <v>0</v>
      </c>
      <c r="Q13" s="703" t="s">
        <v>8</v>
      </c>
      <c r="R13" s="703">
        <v>0</v>
      </c>
      <c r="S13" s="703" t="s">
        <v>12</v>
      </c>
      <c r="T13" s="704">
        <v>0</v>
      </c>
      <c r="U13" s="268" t="s">
        <v>8</v>
      </c>
      <c r="V13" s="703">
        <v>0</v>
      </c>
      <c r="W13" s="703" t="s">
        <v>8</v>
      </c>
      <c r="X13" s="703">
        <v>0</v>
      </c>
      <c r="Y13" s="705">
        <v>0</v>
      </c>
      <c r="Z13" s="706">
        <v>0</v>
      </c>
      <c r="AA13" s="703">
        <v>0</v>
      </c>
      <c r="AB13" s="703" t="s">
        <v>8</v>
      </c>
      <c r="AC13" s="703" t="s">
        <v>8</v>
      </c>
      <c r="AD13" s="704">
        <v>0</v>
      </c>
      <c r="AE13" s="268" t="s">
        <v>12</v>
      </c>
      <c r="AF13" s="703">
        <v>0</v>
      </c>
      <c r="AG13" s="703" t="s">
        <v>8</v>
      </c>
      <c r="AH13" s="703">
        <v>0</v>
      </c>
      <c r="AI13" s="705">
        <v>0</v>
      </c>
      <c r="AJ13" s="706">
        <v>0</v>
      </c>
      <c r="AK13" s="703">
        <v>0</v>
      </c>
      <c r="AL13" s="703">
        <v>0</v>
      </c>
      <c r="AM13" s="703">
        <v>0</v>
      </c>
      <c r="AN13" s="704">
        <v>0</v>
      </c>
      <c r="AO13" s="268" t="s">
        <v>8</v>
      </c>
      <c r="AP13" s="703">
        <v>0</v>
      </c>
      <c r="AQ13" s="703">
        <v>0</v>
      </c>
      <c r="AR13" s="703">
        <v>0</v>
      </c>
      <c r="AS13" s="705">
        <v>0</v>
      </c>
      <c r="AT13" s="706">
        <v>0</v>
      </c>
      <c r="AU13" s="703">
        <v>0</v>
      </c>
      <c r="AV13" s="703" t="s">
        <v>8</v>
      </c>
      <c r="AW13" s="703" t="s">
        <v>12</v>
      </c>
      <c r="AX13" s="704">
        <v>0</v>
      </c>
      <c r="AY13" s="268">
        <v>0</v>
      </c>
      <c r="AZ13" s="703" t="s">
        <v>8</v>
      </c>
      <c r="BA13" s="703">
        <v>0</v>
      </c>
      <c r="BB13" s="703">
        <v>0</v>
      </c>
      <c r="BC13" s="705">
        <v>0</v>
      </c>
      <c r="BD13" s="706">
        <v>0</v>
      </c>
      <c r="BE13" s="703" t="s">
        <v>8</v>
      </c>
      <c r="BF13" s="703">
        <v>0</v>
      </c>
      <c r="BG13" s="703">
        <v>0</v>
      </c>
      <c r="BH13" s="704">
        <v>0</v>
      </c>
      <c r="BI13" s="268">
        <v>0</v>
      </c>
      <c r="BJ13" s="703">
        <v>0</v>
      </c>
      <c r="BK13" s="703">
        <v>0</v>
      </c>
      <c r="BL13" s="703">
        <v>0</v>
      </c>
      <c r="BM13" s="705">
        <v>0</v>
      </c>
      <c r="BN13" s="706" t="s">
        <v>12</v>
      </c>
      <c r="BO13" s="703">
        <v>0</v>
      </c>
      <c r="BP13" s="703">
        <v>0</v>
      </c>
      <c r="BQ13" s="703">
        <v>0</v>
      </c>
      <c r="BR13" s="704" t="s">
        <v>8</v>
      </c>
      <c r="BS13" s="268">
        <v>0</v>
      </c>
      <c r="BT13" s="703">
        <v>0</v>
      </c>
      <c r="BU13" s="703">
        <v>0</v>
      </c>
      <c r="BV13" s="703" t="s">
        <v>8</v>
      </c>
      <c r="BW13" s="705" t="s">
        <v>12</v>
      </c>
      <c r="BX13" s="706">
        <v>0</v>
      </c>
      <c r="BY13" s="703">
        <v>0</v>
      </c>
      <c r="BZ13" s="705" t="s">
        <v>22</v>
      </c>
      <c r="CA13" s="269">
        <f t="shared" si="2"/>
        <v>7</v>
      </c>
      <c r="CB13" s="53" t="str">
        <f t="shared" si="3"/>
        <v>エトフィンFLFL</v>
      </c>
    </row>
    <row r="14" spans="1:80" s="53" customFormat="1" ht="21" customHeight="1">
      <c r="A14" s="1205"/>
      <c r="B14" s="489">
        <f t="shared" si="4"/>
        <v>8</v>
      </c>
      <c r="C14" s="465" t="s">
        <v>776</v>
      </c>
      <c r="D14" s="729">
        <v>8</v>
      </c>
      <c r="E14" s="464" t="s">
        <v>4</v>
      </c>
      <c r="F14" s="268" t="s">
        <v>8</v>
      </c>
      <c r="G14" s="703" t="s">
        <v>8</v>
      </c>
      <c r="H14" s="703">
        <v>0</v>
      </c>
      <c r="I14" s="703">
        <v>0</v>
      </c>
      <c r="J14" s="704">
        <v>0</v>
      </c>
      <c r="K14" s="268">
        <v>0</v>
      </c>
      <c r="L14" s="703" t="s">
        <v>8</v>
      </c>
      <c r="M14" s="703" t="s">
        <v>8</v>
      </c>
      <c r="N14" s="703" t="s">
        <v>8</v>
      </c>
      <c r="O14" s="705" t="s">
        <v>8</v>
      </c>
      <c r="P14" s="706" t="s">
        <v>8</v>
      </c>
      <c r="Q14" s="703">
        <v>0</v>
      </c>
      <c r="R14" s="703">
        <v>0</v>
      </c>
      <c r="S14" s="703">
        <v>0</v>
      </c>
      <c r="T14" s="704">
        <v>0</v>
      </c>
      <c r="U14" s="268" t="s">
        <v>8</v>
      </c>
      <c r="V14" s="703">
        <v>0</v>
      </c>
      <c r="W14" s="703">
        <v>0</v>
      </c>
      <c r="X14" s="703">
        <v>0</v>
      </c>
      <c r="Y14" s="705" t="s">
        <v>8</v>
      </c>
      <c r="Z14" s="706" t="s">
        <v>8</v>
      </c>
      <c r="AA14" s="703" t="s">
        <v>8</v>
      </c>
      <c r="AB14" s="703" t="s">
        <v>8</v>
      </c>
      <c r="AC14" s="703">
        <v>0</v>
      </c>
      <c r="AD14" s="704" t="s">
        <v>8</v>
      </c>
      <c r="AE14" s="268">
        <v>0</v>
      </c>
      <c r="AF14" s="703">
        <v>0</v>
      </c>
      <c r="AG14" s="703">
        <v>0</v>
      </c>
      <c r="AH14" s="703">
        <v>0</v>
      </c>
      <c r="AI14" s="705">
        <v>0</v>
      </c>
      <c r="AJ14" s="706" t="s">
        <v>8</v>
      </c>
      <c r="AK14" s="703" t="s">
        <v>8</v>
      </c>
      <c r="AL14" s="703" t="s">
        <v>8</v>
      </c>
      <c r="AM14" s="703">
        <v>0</v>
      </c>
      <c r="AN14" s="704">
        <v>0</v>
      </c>
      <c r="AO14" s="268">
        <v>0</v>
      </c>
      <c r="AP14" s="703">
        <v>0</v>
      </c>
      <c r="AQ14" s="703" t="s">
        <v>8</v>
      </c>
      <c r="AR14" s="703">
        <v>0</v>
      </c>
      <c r="AS14" s="705">
        <v>0</v>
      </c>
      <c r="AT14" s="706">
        <v>0</v>
      </c>
      <c r="AU14" s="703" t="s">
        <v>8</v>
      </c>
      <c r="AV14" s="703">
        <v>0</v>
      </c>
      <c r="AW14" s="703" t="s">
        <v>8</v>
      </c>
      <c r="AX14" s="704">
        <v>0</v>
      </c>
      <c r="AY14" s="268">
        <v>0</v>
      </c>
      <c r="AZ14" s="703">
        <v>0</v>
      </c>
      <c r="BA14" s="703">
        <v>0</v>
      </c>
      <c r="BB14" s="703">
        <v>0</v>
      </c>
      <c r="BC14" s="705">
        <v>0</v>
      </c>
      <c r="BD14" s="706">
        <v>0</v>
      </c>
      <c r="BE14" s="703">
        <v>0</v>
      </c>
      <c r="BF14" s="703">
        <v>0</v>
      </c>
      <c r="BG14" s="703">
        <v>0</v>
      </c>
      <c r="BH14" s="704">
        <v>0</v>
      </c>
      <c r="BI14" s="268">
        <v>0</v>
      </c>
      <c r="BJ14" s="703">
        <v>0</v>
      </c>
      <c r="BK14" s="703" t="s">
        <v>8</v>
      </c>
      <c r="BL14" s="703">
        <v>0</v>
      </c>
      <c r="BM14" s="705" t="s">
        <v>8</v>
      </c>
      <c r="BN14" s="706">
        <v>0</v>
      </c>
      <c r="BO14" s="703" t="s">
        <v>8</v>
      </c>
      <c r="BP14" s="703">
        <v>0</v>
      </c>
      <c r="BQ14" s="703" t="s">
        <v>8</v>
      </c>
      <c r="BR14" s="704">
        <v>0</v>
      </c>
      <c r="BS14" s="268">
        <v>0</v>
      </c>
      <c r="BT14" s="703">
        <v>0</v>
      </c>
      <c r="BU14" s="703" t="s">
        <v>8</v>
      </c>
      <c r="BV14" s="703">
        <v>0</v>
      </c>
      <c r="BW14" s="705">
        <v>0</v>
      </c>
      <c r="BX14" s="706" t="s">
        <v>8</v>
      </c>
      <c r="BY14" s="703">
        <v>0</v>
      </c>
      <c r="BZ14" s="705" t="s">
        <v>22</v>
      </c>
      <c r="CA14" s="269">
        <f t="shared" si="2"/>
        <v>8</v>
      </c>
      <c r="CB14" s="53" t="str">
        <f t="shared" si="3"/>
        <v>オキシンドー８０水水</v>
      </c>
    </row>
    <row r="15" spans="1:80" s="53" customFormat="1" ht="21" customHeight="1">
      <c r="A15" s="1205"/>
      <c r="B15" s="489">
        <f t="shared" si="4"/>
        <v>9</v>
      </c>
      <c r="C15" s="465" t="s">
        <v>777</v>
      </c>
      <c r="D15" s="729">
        <v>9</v>
      </c>
      <c r="E15" s="464" t="s">
        <v>19</v>
      </c>
      <c r="F15" s="268" t="s">
        <v>8</v>
      </c>
      <c r="G15" s="703" t="s">
        <v>8</v>
      </c>
      <c r="H15" s="703">
        <v>0</v>
      </c>
      <c r="I15" s="703">
        <v>0</v>
      </c>
      <c r="J15" s="704">
        <v>0</v>
      </c>
      <c r="K15" s="268">
        <v>0</v>
      </c>
      <c r="L15" s="703" t="s">
        <v>8</v>
      </c>
      <c r="M15" s="703">
        <v>0</v>
      </c>
      <c r="N15" s="703" t="s">
        <v>8</v>
      </c>
      <c r="O15" s="705" t="s">
        <v>8</v>
      </c>
      <c r="P15" s="706" t="s">
        <v>8</v>
      </c>
      <c r="Q15" s="703" t="s">
        <v>8</v>
      </c>
      <c r="R15" s="703">
        <v>0</v>
      </c>
      <c r="S15" s="703">
        <v>0</v>
      </c>
      <c r="T15" s="704">
        <v>0</v>
      </c>
      <c r="U15" s="268" t="s">
        <v>8</v>
      </c>
      <c r="V15" s="703">
        <v>0</v>
      </c>
      <c r="W15" s="703" t="s">
        <v>8</v>
      </c>
      <c r="X15" s="703">
        <v>0</v>
      </c>
      <c r="Y15" s="705">
        <v>0</v>
      </c>
      <c r="Z15" s="706" t="s">
        <v>8</v>
      </c>
      <c r="AA15" s="703" t="s">
        <v>8</v>
      </c>
      <c r="AB15" s="703" t="s">
        <v>8</v>
      </c>
      <c r="AC15" s="703">
        <v>0</v>
      </c>
      <c r="AD15" s="704" t="s">
        <v>8</v>
      </c>
      <c r="AE15" s="268" t="s">
        <v>8</v>
      </c>
      <c r="AF15" s="703">
        <v>0</v>
      </c>
      <c r="AG15" s="703">
        <v>0</v>
      </c>
      <c r="AH15" s="703" t="s">
        <v>8</v>
      </c>
      <c r="AI15" s="705">
        <v>0</v>
      </c>
      <c r="AJ15" s="706" t="s">
        <v>8</v>
      </c>
      <c r="AK15" s="703" t="s">
        <v>8</v>
      </c>
      <c r="AL15" s="703">
        <v>0</v>
      </c>
      <c r="AM15" s="703">
        <v>0</v>
      </c>
      <c r="AN15" s="704">
        <v>0</v>
      </c>
      <c r="AO15" s="268">
        <v>0</v>
      </c>
      <c r="AP15" s="703">
        <v>0</v>
      </c>
      <c r="AQ15" s="703" t="s">
        <v>8</v>
      </c>
      <c r="AR15" s="703">
        <v>0</v>
      </c>
      <c r="AS15" s="705">
        <v>0</v>
      </c>
      <c r="AT15" s="706">
        <v>0</v>
      </c>
      <c r="AU15" s="703">
        <v>0</v>
      </c>
      <c r="AV15" s="703" t="s">
        <v>8</v>
      </c>
      <c r="AW15" s="703">
        <v>0</v>
      </c>
      <c r="AX15" s="704">
        <v>0</v>
      </c>
      <c r="AY15" s="268" t="s">
        <v>8</v>
      </c>
      <c r="AZ15" s="703">
        <v>0</v>
      </c>
      <c r="BA15" s="703">
        <v>0</v>
      </c>
      <c r="BB15" s="703">
        <v>0</v>
      </c>
      <c r="BC15" s="705" t="s">
        <v>8</v>
      </c>
      <c r="BD15" s="706">
        <v>0</v>
      </c>
      <c r="BE15" s="703" t="s">
        <v>8</v>
      </c>
      <c r="BF15" s="703">
        <v>0</v>
      </c>
      <c r="BG15" s="703">
        <v>0</v>
      </c>
      <c r="BH15" s="704" t="s">
        <v>8</v>
      </c>
      <c r="BI15" s="268" t="s">
        <v>8</v>
      </c>
      <c r="BJ15" s="703" t="s">
        <v>8</v>
      </c>
      <c r="BK15" s="703" t="s">
        <v>8</v>
      </c>
      <c r="BL15" s="703" t="s">
        <v>8</v>
      </c>
      <c r="BM15" s="705" t="s">
        <v>8</v>
      </c>
      <c r="BN15" s="706">
        <v>0</v>
      </c>
      <c r="BO15" s="703" t="s">
        <v>8</v>
      </c>
      <c r="BP15" s="703">
        <v>0</v>
      </c>
      <c r="BQ15" s="703" t="s">
        <v>8</v>
      </c>
      <c r="BR15" s="704">
        <v>0</v>
      </c>
      <c r="BS15" s="268">
        <v>0</v>
      </c>
      <c r="BT15" s="703">
        <v>0</v>
      </c>
      <c r="BU15" s="703" t="s">
        <v>8</v>
      </c>
      <c r="BV15" s="703">
        <v>0</v>
      </c>
      <c r="BW15" s="705" t="s">
        <v>8</v>
      </c>
      <c r="BX15" s="706" t="s">
        <v>8</v>
      </c>
      <c r="BY15" s="703">
        <v>0</v>
      </c>
      <c r="BZ15" s="705" t="s">
        <v>22</v>
      </c>
      <c r="CA15" s="269">
        <f t="shared" si="2"/>
        <v>9</v>
      </c>
      <c r="CB15" s="53" t="str">
        <f t="shared" si="3"/>
        <v>オロンディスウルトラSCSC</v>
      </c>
    </row>
    <row r="16" spans="1:80" s="53" customFormat="1" ht="21" customHeight="1" thickBot="1">
      <c r="A16" s="1205"/>
      <c r="B16" s="490">
        <f t="shared" si="4"/>
        <v>10</v>
      </c>
      <c r="C16" s="491" t="s">
        <v>808</v>
      </c>
      <c r="D16" s="732">
        <v>10</v>
      </c>
      <c r="E16" s="492" t="s">
        <v>6</v>
      </c>
      <c r="F16" s="270">
        <v>0</v>
      </c>
      <c r="G16" s="711">
        <v>0</v>
      </c>
      <c r="H16" s="711">
        <v>0</v>
      </c>
      <c r="I16" s="711">
        <v>0</v>
      </c>
      <c r="J16" s="712">
        <v>0</v>
      </c>
      <c r="K16" s="270">
        <v>0</v>
      </c>
      <c r="L16" s="711" t="s">
        <v>8</v>
      </c>
      <c r="M16" s="711" t="s">
        <v>8</v>
      </c>
      <c r="N16" s="711">
        <v>0</v>
      </c>
      <c r="O16" s="713" t="s">
        <v>8</v>
      </c>
      <c r="P16" s="714">
        <v>0</v>
      </c>
      <c r="Q16" s="711" t="s">
        <v>8</v>
      </c>
      <c r="R16" s="711">
        <v>0</v>
      </c>
      <c r="S16" s="711">
        <v>0</v>
      </c>
      <c r="T16" s="712">
        <v>0</v>
      </c>
      <c r="U16" s="270">
        <v>0</v>
      </c>
      <c r="V16" s="711">
        <v>0</v>
      </c>
      <c r="W16" s="711" t="s">
        <v>8</v>
      </c>
      <c r="X16" s="711">
        <v>0</v>
      </c>
      <c r="Y16" s="713">
        <v>0</v>
      </c>
      <c r="Z16" s="714" t="s">
        <v>8</v>
      </c>
      <c r="AA16" s="711">
        <v>0</v>
      </c>
      <c r="AB16" s="711" t="s">
        <v>8</v>
      </c>
      <c r="AC16" s="711">
        <v>0</v>
      </c>
      <c r="AD16" s="712">
        <v>0</v>
      </c>
      <c r="AE16" s="270">
        <v>0</v>
      </c>
      <c r="AF16" s="711">
        <v>0</v>
      </c>
      <c r="AG16" s="711">
        <v>0</v>
      </c>
      <c r="AH16" s="711">
        <v>0</v>
      </c>
      <c r="AI16" s="713">
        <v>0</v>
      </c>
      <c r="AJ16" s="714">
        <v>0</v>
      </c>
      <c r="AK16" s="711" t="s">
        <v>8</v>
      </c>
      <c r="AL16" s="711">
        <v>0</v>
      </c>
      <c r="AM16" s="711">
        <v>0</v>
      </c>
      <c r="AN16" s="712">
        <v>0</v>
      </c>
      <c r="AO16" s="270">
        <v>0</v>
      </c>
      <c r="AP16" s="711">
        <v>0</v>
      </c>
      <c r="AQ16" s="711">
        <v>0</v>
      </c>
      <c r="AR16" s="711">
        <v>0</v>
      </c>
      <c r="AS16" s="713">
        <v>0</v>
      </c>
      <c r="AT16" s="714">
        <v>0</v>
      </c>
      <c r="AU16" s="711" t="s">
        <v>8</v>
      </c>
      <c r="AV16" s="711" t="s">
        <v>8</v>
      </c>
      <c r="AW16" s="711">
        <v>0</v>
      </c>
      <c r="AX16" s="712">
        <v>0</v>
      </c>
      <c r="AY16" s="270">
        <v>0</v>
      </c>
      <c r="AZ16" s="711">
        <v>0</v>
      </c>
      <c r="BA16" s="711" t="s">
        <v>8</v>
      </c>
      <c r="BB16" s="711">
        <v>0</v>
      </c>
      <c r="BC16" s="713">
        <v>0</v>
      </c>
      <c r="BD16" s="714">
        <v>0</v>
      </c>
      <c r="BE16" s="711">
        <v>0</v>
      </c>
      <c r="BF16" s="711">
        <v>0</v>
      </c>
      <c r="BG16" s="711" t="s">
        <v>8</v>
      </c>
      <c r="BH16" s="712">
        <v>0</v>
      </c>
      <c r="BI16" s="270" t="s">
        <v>8</v>
      </c>
      <c r="BJ16" s="711">
        <v>0</v>
      </c>
      <c r="BK16" s="711" t="s">
        <v>8</v>
      </c>
      <c r="BL16" s="711">
        <v>0</v>
      </c>
      <c r="BM16" s="713" t="s">
        <v>8</v>
      </c>
      <c r="BN16" s="714">
        <v>0</v>
      </c>
      <c r="BO16" s="711">
        <v>0</v>
      </c>
      <c r="BP16" s="711">
        <v>0</v>
      </c>
      <c r="BQ16" s="711">
        <v>0</v>
      </c>
      <c r="BR16" s="712">
        <v>0</v>
      </c>
      <c r="BS16" s="270">
        <v>0</v>
      </c>
      <c r="BT16" s="711">
        <v>0</v>
      </c>
      <c r="BU16" s="711">
        <v>0</v>
      </c>
      <c r="BV16" s="711">
        <v>0</v>
      </c>
      <c r="BW16" s="713" t="s">
        <v>8</v>
      </c>
      <c r="BX16" s="714">
        <v>0</v>
      </c>
      <c r="BY16" s="711">
        <v>0</v>
      </c>
      <c r="BZ16" s="713" t="s">
        <v>22</v>
      </c>
      <c r="CA16" s="272">
        <f t="shared" si="2"/>
        <v>10</v>
      </c>
      <c r="CB16" s="53" t="str">
        <f t="shared" si="3"/>
        <v>オンリーワンFLFL</v>
      </c>
    </row>
    <row r="17" spans="1:80" s="53" customFormat="1" ht="21" customHeight="1">
      <c r="A17" s="1205"/>
      <c r="B17" s="456">
        <f t="shared" si="4"/>
        <v>11</v>
      </c>
      <c r="C17" s="457" t="s">
        <v>644</v>
      </c>
      <c r="D17" s="728">
        <v>11</v>
      </c>
      <c r="E17" s="456" t="s">
        <v>4</v>
      </c>
      <c r="F17" s="273" t="s">
        <v>8</v>
      </c>
      <c r="G17" s="715" t="s">
        <v>8</v>
      </c>
      <c r="H17" s="715">
        <v>0</v>
      </c>
      <c r="I17" s="715">
        <v>0</v>
      </c>
      <c r="J17" s="716" t="s">
        <v>8</v>
      </c>
      <c r="K17" s="273" t="s">
        <v>8</v>
      </c>
      <c r="L17" s="715" t="s">
        <v>8</v>
      </c>
      <c r="M17" s="715">
        <v>0</v>
      </c>
      <c r="N17" s="715" t="s">
        <v>8</v>
      </c>
      <c r="O17" s="717" t="s">
        <v>8</v>
      </c>
      <c r="P17" s="718" t="s">
        <v>8</v>
      </c>
      <c r="Q17" s="715" t="s">
        <v>8</v>
      </c>
      <c r="R17" s="715" t="s">
        <v>8</v>
      </c>
      <c r="S17" s="715">
        <v>0</v>
      </c>
      <c r="T17" s="716">
        <v>0</v>
      </c>
      <c r="U17" s="273" t="s">
        <v>8</v>
      </c>
      <c r="V17" s="715">
        <v>0</v>
      </c>
      <c r="W17" s="715" t="s">
        <v>8</v>
      </c>
      <c r="X17" s="715">
        <v>0</v>
      </c>
      <c r="Y17" s="717">
        <v>0</v>
      </c>
      <c r="Z17" s="718" t="s">
        <v>8</v>
      </c>
      <c r="AA17" s="715" t="s">
        <v>8</v>
      </c>
      <c r="AB17" s="715" t="s">
        <v>8</v>
      </c>
      <c r="AC17" s="715">
        <v>0</v>
      </c>
      <c r="AD17" s="716">
        <v>0</v>
      </c>
      <c r="AE17" s="273">
        <v>0</v>
      </c>
      <c r="AF17" s="715">
        <v>0</v>
      </c>
      <c r="AG17" s="715" t="s">
        <v>8</v>
      </c>
      <c r="AH17" s="715" t="s">
        <v>8</v>
      </c>
      <c r="AI17" s="717">
        <v>0</v>
      </c>
      <c r="AJ17" s="718" t="s">
        <v>8</v>
      </c>
      <c r="AK17" s="715" t="s">
        <v>8</v>
      </c>
      <c r="AL17" s="715" t="s">
        <v>8</v>
      </c>
      <c r="AM17" s="715">
        <v>0</v>
      </c>
      <c r="AN17" s="716">
        <v>0</v>
      </c>
      <c r="AO17" s="273">
        <v>0</v>
      </c>
      <c r="AP17" s="715">
        <v>0</v>
      </c>
      <c r="AQ17" s="715" t="s">
        <v>8</v>
      </c>
      <c r="AR17" s="715">
        <v>0</v>
      </c>
      <c r="AS17" s="717">
        <v>0</v>
      </c>
      <c r="AT17" s="718">
        <v>0</v>
      </c>
      <c r="AU17" s="715" t="s">
        <v>8</v>
      </c>
      <c r="AV17" s="715" t="s">
        <v>8</v>
      </c>
      <c r="AW17" s="715" t="s">
        <v>8</v>
      </c>
      <c r="AX17" s="716">
        <v>0</v>
      </c>
      <c r="AY17" s="273" t="s">
        <v>8</v>
      </c>
      <c r="AZ17" s="715">
        <v>0</v>
      </c>
      <c r="BA17" s="715" t="s">
        <v>8</v>
      </c>
      <c r="BB17" s="715" t="s">
        <v>8</v>
      </c>
      <c r="BC17" s="717" t="s">
        <v>8</v>
      </c>
      <c r="BD17" s="718" t="s">
        <v>8</v>
      </c>
      <c r="BE17" s="715" t="s">
        <v>8</v>
      </c>
      <c r="BF17" s="715">
        <v>0</v>
      </c>
      <c r="BG17" s="715" t="s">
        <v>8</v>
      </c>
      <c r="BH17" s="716" t="s">
        <v>8</v>
      </c>
      <c r="BI17" s="273" t="s">
        <v>8</v>
      </c>
      <c r="BJ17" s="715" t="s">
        <v>8</v>
      </c>
      <c r="BK17" s="715" t="s">
        <v>8</v>
      </c>
      <c r="BL17" s="715" t="s">
        <v>8</v>
      </c>
      <c r="BM17" s="717" t="s">
        <v>8</v>
      </c>
      <c r="BN17" s="718" t="s">
        <v>8</v>
      </c>
      <c r="BO17" s="715" t="s">
        <v>8</v>
      </c>
      <c r="BP17" s="715">
        <v>0</v>
      </c>
      <c r="BQ17" s="715" t="s">
        <v>8</v>
      </c>
      <c r="BR17" s="716" t="s">
        <v>8</v>
      </c>
      <c r="BS17" s="273" t="s">
        <v>8</v>
      </c>
      <c r="BT17" s="715">
        <v>0</v>
      </c>
      <c r="BU17" s="715" t="s">
        <v>8</v>
      </c>
      <c r="BV17" s="715" t="s">
        <v>8</v>
      </c>
      <c r="BW17" s="717" t="s">
        <v>8</v>
      </c>
      <c r="BX17" s="718" t="s">
        <v>8</v>
      </c>
      <c r="BY17" s="715">
        <v>0</v>
      </c>
      <c r="BZ17" s="717" t="s">
        <v>22</v>
      </c>
      <c r="CA17" s="275">
        <f t="shared" si="2"/>
        <v>11</v>
      </c>
      <c r="CB17" s="53" t="str">
        <f t="shared" si="3"/>
        <v>カスミンボルドー水水</v>
      </c>
    </row>
    <row r="18" spans="1:80" s="53" customFormat="1" ht="21" customHeight="1">
      <c r="A18" s="1205"/>
      <c r="B18" s="464">
        <f t="shared" si="4"/>
        <v>12</v>
      </c>
      <c r="C18" s="465" t="s">
        <v>681</v>
      </c>
      <c r="D18" s="729">
        <v>12</v>
      </c>
      <c r="E18" s="464" t="s">
        <v>4</v>
      </c>
      <c r="F18" s="268" t="s">
        <v>8</v>
      </c>
      <c r="G18" s="703">
        <v>0</v>
      </c>
      <c r="H18" s="703" t="s">
        <v>8</v>
      </c>
      <c r="I18" s="703" t="s">
        <v>8</v>
      </c>
      <c r="J18" s="704" t="s">
        <v>8</v>
      </c>
      <c r="K18" s="268" t="s">
        <v>8</v>
      </c>
      <c r="L18" s="703">
        <v>0</v>
      </c>
      <c r="M18" s="703" t="s">
        <v>8</v>
      </c>
      <c r="N18" s="703" t="s">
        <v>8</v>
      </c>
      <c r="O18" s="705" t="s">
        <v>8</v>
      </c>
      <c r="P18" s="706">
        <v>0</v>
      </c>
      <c r="Q18" s="703" t="s">
        <v>8</v>
      </c>
      <c r="R18" s="703" t="s">
        <v>8</v>
      </c>
      <c r="S18" s="703" t="s">
        <v>8</v>
      </c>
      <c r="T18" s="704">
        <v>0</v>
      </c>
      <c r="U18" s="268" t="s">
        <v>8</v>
      </c>
      <c r="V18" s="703" t="s">
        <v>8</v>
      </c>
      <c r="W18" s="703" t="s">
        <v>8</v>
      </c>
      <c r="X18" s="703" t="s">
        <v>8</v>
      </c>
      <c r="Y18" s="705">
        <v>0</v>
      </c>
      <c r="Z18" s="706" t="s">
        <v>8</v>
      </c>
      <c r="AA18" s="703">
        <v>0</v>
      </c>
      <c r="AB18" s="703" t="s">
        <v>8</v>
      </c>
      <c r="AC18" s="703" t="s">
        <v>8</v>
      </c>
      <c r="AD18" s="704" t="s">
        <v>8</v>
      </c>
      <c r="AE18" s="268" t="s">
        <v>8</v>
      </c>
      <c r="AF18" s="703">
        <v>0</v>
      </c>
      <c r="AG18" s="703" t="s">
        <v>8</v>
      </c>
      <c r="AH18" s="703">
        <v>0</v>
      </c>
      <c r="AI18" s="705" t="s">
        <v>8</v>
      </c>
      <c r="AJ18" s="706" t="s">
        <v>8</v>
      </c>
      <c r="AK18" s="703">
        <v>0</v>
      </c>
      <c r="AL18" s="703" t="s">
        <v>8</v>
      </c>
      <c r="AM18" s="703" t="s">
        <v>8</v>
      </c>
      <c r="AN18" s="704" t="s">
        <v>8</v>
      </c>
      <c r="AO18" s="268">
        <v>0</v>
      </c>
      <c r="AP18" s="703">
        <v>0</v>
      </c>
      <c r="AQ18" s="703" t="s">
        <v>8</v>
      </c>
      <c r="AR18" s="703" t="s">
        <v>8</v>
      </c>
      <c r="AS18" s="705">
        <v>0</v>
      </c>
      <c r="AT18" s="706" t="s">
        <v>8</v>
      </c>
      <c r="AU18" s="703" t="s">
        <v>8</v>
      </c>
      <c r="AV18" s="703" t="s">
        <v>8</v>
      </c>
      <c r="AW18" s="703" t="s">
        <v>8</v>
      </c>
      <c r="AX18" s="704">
        <v>0</v>
      </c>
      <c r="AY18" s="268" t="s">
        <v>8</v>
      </c>
      <c r="AZ18" s="703" t="s">
        <v>8</v>
      </c>
      <c r="BA18" s="703" t="s">
        <v>8</v>
      </c>
      <c r="BB18" s="703" t="s">
        <v>8</v>
      </c>
      <c r="BC18" s="705" t="s">
        <v>8</v>
      </c>
      <c r="BD18" s="706" t="s">
        <v>8</v>
      </c>
      <c r="BE18" s="703" t="s">
        <v>8</v>
      </c>
      <c r="BF18" s="703">
        <v>0</v>
      </c>
      <c r="BG18" s="703" t="s">
        <v>8</v>
      </c>
      <c r="BH18" s="704" t="s">
        <v>8</v>
      </c>
      <c r="BI18" s="268" t="s">
        <v>8</v>
      </c>
      <c r="BJ18" s="703" t="s">
        <v>8</v>
      </c>
      <c r="BK18" s="703" t="s">
        <v>8</v>
      </c>
      <c r="BL18" s="703" t="s">
        <v>8</v>
      </c>
      <c r="BM18" s="705" t="s">
        <v>8</v>
      </c>
      <c r="BN18" s="706" t="s">
        <v>8</v>
      </c>
      <c r="BO18" s="703" t="s">
        <v>8</v>
      </c>
      <c r="BP18" s="703">
        <v>0</v>
      </c>
      <c r="BQ18" s="703">
        <v>0</v>
      </c>
      <c r="BR18" s="704">
        <v>0</v>
      </c>
      <c r="BS18" s="268" t="s">
        <v>8</v>
      </c>
      <c r="BT18" s="703" t="s">
        <v>8</v>
      </c>
      <c r="BU18" s="703" t="s">
        <v>8</v>
      </c>
      <c r="BV18" s="703">
        <v>0</v>
      </c>
      <c r="BW18" s="705" t="s">
        <v>8</v>
      </c>
      <c r="BX18" s="706" t="s">
        <v>8</v>
      </c>
      <c r="BY18" s="703" t="s">
        <v>8</v>
      </c>
      <c r="BZ18" s="705" t="s">
        <v>22</v>
      </c>
      <c r="CA18" s="269">
        <f t="shared" si="2"/>
        <v>12</v>
      </c>
      <c r="CB18" s="53" t="str">
        <f t="shared" si="3"/>
        <v>カセット水水</v>
      </c>
    </row>
    <row r="19" spans="1:80" s="53" customFormat="1" ht="21" customHeight="1">
      <c r="A19" s="1205"/>
      <c r="B19" s="464">
        <f t="shared" si="4"/>
        <v>13</v>
      </c>
      <c r="C19" s="465" t="s">
        <v>536</v>
      </c>
      <c r="D19" s="729">
        <v>13</v>
      </c>
      <c r="E19" s="464" t="s">
        <v>14</v>
      </c>
      <c r="F19" s="268" t="s">
        <v>8</v>
      </c>
      <c r="G19" s="703" t="s">
        <v>8</v>
      </c>
      <c r="H19" s="703">
        <v>0</v>
      </c>
      <c r="I19" s="703" t="s">
        <v>8</v>
      </c>
      <c r="J19" s="704" t="s">
        <v>8</v>
      </c>
      <c r="K19" s="268" t="s">
        <v>12</v>
      </c>
      <c r="L19" s="703" t="s">
        <v>8</v>
      </c>
      <c r="M19" s="703" t="s">
        <v>8</v>
      </c>
      <c r="N19" s="703">
        <v>0</v>
      </c>
      <c r="O19" s="705" t="s">
        <v>12</v>
      </c>
      <c r="P19" s="706" t="s">
        <v>8</v>
      </c>
      <c r="Q19" s="703" t="s">
        <v>8</v>
      </c>
      <c r="R19" s="703">
        <v>0</v>
      </c>
      <c r="S19" s="703" t="s">
        <v>12</v>
      </c>
      <c r="T19" s="704" t="s">
        <v>8</v>
      </c>
      <c r="U19" s="268" t="s">
        <v>8</v>
      </c>
      <c r="V19" s="703">
        <v>0</v>
      </c>
      <c r="W19" s="703" t="s">
        <v>12</v>
      </c>
      <c r="X19" s="703" t="s">
        <v>12</v>
      </c>
      <c r="Y19" s="705" t="s">
        <v>8</v>
      </c>
      <c r="Z19" s="706" t="s">
        <v>8</v>
      </c>
      <c r="AA19" s="703" t="s">
        <v>8</v>
      </c>
      <c r="AB19" s="703" t="s">
        <v>8</v>
      </c>
      <c r="AC19" s="703">
        <v>0</v>
      </c>
      <c r="AD19" s="704">
        <v>0</v>
      </c>
      <c r="AE19" s="268">
        <v>0</v>
      </c>
      <c r="AF19" s="703">
        <v>0</v>
      </c>
      <c r="AG19" s="703" t="s">
        <v>8</v>
      </c>
      <c r="AH19" s="703" t="s">
        <v>8</v>
      </c>
      <c r="AI19" s="705">
        <v>0</v>
      </c>
      <c r="AJ19" s="706" t="s">
        <v>8</v>
      </c>
      <c r="AK19" s="703" t="s">
        <v>8</v>
      </c>
      <c r="AL19" s="703" t="s">
        <v>8</v>
      </c>
      <c r="AM19" s="703">
        <v>0</v>
      </c>
      <c r="AN19" s="704">
        <v>0</v>
      </c>
      <c r="AO19" s="268" t="s">
        <v>8</v>
      </c>
      <c r="AP19" s="703">
        <v>0</v>
      </c>
      <c r="AQ19" s="703" t="s">
        <v>8</v>
      </c>
      <c r="AR19" s="703" t="s">
        <v>8</v>
      </c>
      <c r="AS19" s="705">
        <v>0</v>
      </c>
      <c r="AT19" s="706" t="s">
        <v>12</v>
      </c>
      <c r="AU19" s="703" t="s">
        <v>8</v>
      </c>
      <c r="AV19" s="703" t="s">
        <v>8</v>
      </c>
      <c r="AW19" s="703" t="s">
        <v>12</v>
      </c>
      <c r="AX19" s="704">
        <v>0</v>
      </c>
      <c r="AY19" s="268" t="s">
        <v>8</v>
      </c>
      <c r="AZ19" s="703">
        <v>0</v>
      </c>
      <c r="BA19" s="703" t="s">
        <v>8</v>
      </c>
      <c r="BB19" s="703">
        <v>0</v>
      </c>
      <c r="BC19" s="705" t="s">
        <v>8</v>
      </c>
      <c r="BD19" s="706" t="s">
        <v>8</v>
      </c>
      <c r="BE19" s="703" t="s">
        <v>12</v>
      </c>
      <c r="BF19" s="703">
        <v>0</v>
      </c>
      <c r="BG19" s="703" t="s">
        <v>8</v>
      </c>
      <c r="BH19" s="704">
        <v>0</v>
      </c>
      <c r="BI19" s="268" t="s">
        <v>8</v>
      </c>
      <c r="BJ19" s="703" t="s">
        <v>8</v>
      </c>
      <c r="BK19" s="703" t="s">
        <v>8</v>
      </c>
      <c r="BL19" s="703" t="s">
        <v>8</v>
      </c>
      <c r="BM19" s="705" t="s">
        <v>8</v>
      </c>
      <c r="BN19" s="706">
        <v>0</v>
      </c>
      <c r="BO19" s="703" t="s">
        <v>12</v>
      </c>
      <c r="BP19" s="703">
        <v>0</v>
      </c>
      <c r="BQ19" s="703" t="s">
        <v>12</v>
      </c>
      <c r="BR19" s="704" t="s">
        <v>8</v>
      </c>
      <c r="BS19" s="268">
        <v>0</v>
      </c>
      <c r="BT19" s="703">
        <v>0</v>
      </c>
      <c r="BU19" s="703" t="s">
        <v>8</v>
      </c>
      <c r="BV19" s="703">
        <v>0</v>
      </c>
      <c r="BW19" s="705" t="s">
        <v>8</v>
      </c>
      <c r="BX19" s="706" t="s">
        <v>8</v>
      </c>
      <c r="BY19" s="703" t="s">
        <v>8</v>
      </c>
      <c r="BZ19" s="705" t="s">
        <v>22</v>
      </c>
      <c r="CA19" s="269">
        <f t="shared" si="2"/>
        <v>13</v>
      </c>
      <c r="CB19" s="53" t="str">
        <f t="shared" si="3"/>
        <v>カンタスDFDF</v>
      </c>
    </row>
    <row r="20" spans="1:80" s="53" customFormat="1" ht="21" customHeight="1">
      <c r="A20" s="1205"/>
      <c r="B20" s="464">
        <f t="shared" si="4"/>
        <v>14</v>
      </c>
      <c r="C20" s="465" t="s">
        <v>682</v>
      </c>
      <c r="D20" s="729">
        <v>14</v>
      </c>
      <c r="E20" s="464" t="s">
        <v>4</v>
      </c>
      <c r="F20" s="268" t="s">
        <v>8</v>
      </c>
      <c r="G20" s="703" t="s">
        <v>8</v>
      </c>
      <c r="H20" s="703">
        <v>0</v>
      </c>
      <c r="I20" s="703" t="s">
        <v>8</v>
      </c>
      <c r="J20" s="704">
        <v>0</v>
      </c>
      <c r="K20" s="268" t="s">
        <v>8</v>
      </c>
      <c r="L20" s="703">
        <v>0</v>
      </c>
      <c r="M20" s="703" t="s">
        <v>8</v>
      </c>
      <c r="N20" s="703">
        <v>0</v>
      </c>
      <c r="O20" s="705" t="s">
        <v>8</v>
      </c>
      <c r="P20" s="706">
        <v>0</v>
      </c>
      <c r="Q20" s="703" t="s">
        <v>8</v>
      </c>
      <c r="R20" s="703">
        <v>0</v>
      </c>
      <c r="S20" s="703">
        <v>0</v>
      </c>
      <c r="T20" s="704">
        <v>0</v>
      </c>
      <c r="U20" s="268">
        <v>0</v>
      </c>
      <c r="V20" s="703">
        <v>0</v>
      </c>
      <c r="W20" s="703" t="s">
        <v>8</v>
      </c>
      <c r="X20" s="703">
        <v>0</v>
      </c>
      <c r="Y20" s="705">
        <v>0</v>
      </c>
      <c r="Z20" s="706" t="s">
        <v>8</v>
      </c>
      <c r="AA20" s="703" t="s">
        <v>8</v>
      </c>
      <c r="AB20" s="703" t="s">
        <v>8</v>
      </c>
      <c r="AC20" s="703">
        <v>0</v>
      </c>
      <c r="AD20" s="704">
        <v>0</v>
      </c>
      <c r="AE20" s="268">
        <v>0</v>
      </c>
      <c r="AF20" s="703">
        <v>0</v>
      </c>
      <c r="AG20" s="703">
        <v>0</v>
      </c>
      <c r="AH20" s="703">
        <v>0</v>
      </c>
      <c r="AI20" s="705">
        <v>0</v>
      </c>
      <c r="AJ20" s="706" t="s">
        <v>8</v>
      </c>
      <c r="AK20" s="703" t="s">
        <v>8</v>
      </c>
      <c r="AL20" s="703" t="s">
        <v>8</v>
      </c>
      <c r="AM20" s="703">
        <v>0</v>
      </c>
      <c r="AN20" s="704">
        <v>0</v>
      </c>
      <c r="AO20" s="268" t="s">
        <v>8</v>
      </c>
      <c r="AP20" s="703">
        <v>0</v>
      </c>
      <c r="AQ20" s="703" t="s">
        <v>8</v>
      </c>
      <c r="AR20" s="703">
        <v>0</v>
      </c>
      <c r="AS20" s="705">
        <v>0</v>
      </c>
      <c r="AT20" s="706">
        <v>0</v>
      </c>
      <c r="AU20" s="703">
        <v>0</v>
      </c>
      <c r="AV20" s="703" t="s">
        <v>8</v>
      </c>
      <c r="AW20" s="703">
        <v>0</v>
      </c>
      <c r="AX20" s="704">
        <v>0</v>
      </c>
      <c r="AY20" s="268">
        <v>0</v>
      </c>
      <c r="AZ20" s="703">
        <v>0</v>
      </c>
      <c r="BA20" s="703">
        <v>0</v>
      </c>
      <c r="BB20" s="703">
        <v>0</v>
      </c>
      <c r="BC20" s="705">
        <v>0</v>
      </c>
      <c r="BD20" s="706">
        <v>0</v>
      </c>
      <c r="BE20" s="703" t="s">
        <v>8</v>
      </c>
      <c r="BF20" s="703">
        <v>0</v>
      </c>
      <c r="BG20" s="703">
        <v>0</v>
      </c>
      <c r="BH20" s="704" t="s">
        <v>8</v>
      </c>
      <c r="BI20" s="268" t="s">
        <v>8</v>
      </c>
      <c r="BJ20" s="703" t="s">
        <v>8</v>
      </c>
      <c r="BK20" s="703" t="s">
        <v>8</v>
      </c>
      <c r="BL20" s="703" t="s">
        <v>8</v>
      </c>
      <c r="BM20" s="705" t="s">
        <v>8</v>
      </c>
      <c r="BN20" s="706">
        <v>0</v>
      </c>
      <c r="BO20" s="703">
        <v>0</v>
      </c>
      <c r="BP20" s="703">
        <v>0</v>
      </c>
      <c r="BQ20" s="703" t="s">
        <v>8</v>
      </c>
      <c r="BR20" s="704">
        <v>0</v>
      </c>
      <c r="BS20" s="268">
        <v>0</v>
      </c>
      <c r="BT20" s="703">
        <v>0</v>
      </c>
      <c r="BU20" s="703" t="s">
        <v>8</v>
      </c>
      <c r="BV20" s="703">
        <v>0</v>
      </c>
      <c r="BW20" s="705">
        <v>0</v>
      </c>
      <c r="BX20" s="706">
        <v>0</v>
      </c>
      <c r="BY20" s="703" t="s">
        <v>8</v>
      </c>
      <c r="BZ20" s="705" t="s">
        <v>22</v>
      </c>
      <c r="CA20" s="269">
        <f t="shared" si="2"/>
        <v>14</v>
      </c>
      <c r="CB20" s="53" t="str">
        <f t="shared" si="3"/>
        <v>カンパネラ水水</v>
      </c>
    </row>
    <row r="21" spans="1:80" s="53" customFormat="1" ht="21" customHeight="1" thickBot="1">
      <c r="A21" s="1205"/>
      <c r="B21" s="472">
        <f t="shared" si="4"/>
        <v>15</v>
      </c>
      <c r="C21" s="473" t="s">
        <v>772</v>
      </c>
      <c r="D21" s="730">
        <v>15</v>
      </c>
      <c r="E21" s="472" t="s">
        <v>6</v>
      </c>
      <c r="F21" s="276" t="s">
        <v>8</v>
      </c>
      <c r="G21" s="707">
        <v>0</v>
      </c>
      <c r="H21" s="707">
        <v>0</v>
      </c>
      <c r="I21" s="707">
        <v>0</v>
      </c>
      <c r="J21" s="708">
        <v>0</v>
      </c>
      <c r="K21" s="276">
        <v>0</v>
      </c>
      <c r="L21" s="707">
        <v>0</v>
      </c>
      <c r="M21" s="707">
        <v>0</v>
      </c>
      <c r="N21" s="707" t="s">
        <v>8</v>
      </c>
      <c r="O21" s="709">
        <v>0</v>
      </c>
      <c r="P21" s="710" t="s">
        <v>8</v>
      </c>
      <c r="Q21" s="707" t="s">
        <v>8</v>
      </c>
      <c r="R21" s="707">
        <v>0</v>
      </c>
      <c r="S21" s="707">
        <v>0</v>
      </c>
      <c r="T21" s="708">
        <v>0</v>
      </c>
      <c r="U21" s="276">
        <v>0</v>
      </c>
      <c r="V21" s="707">
        <v>0</v>
      </c>
      <c r="W21" s="707">
        <v>0</v>
      </c>
      <c r="X21" s="707">
        <v>0</v>
      </c>
      <c r="Y21" s="709">
        <v>0</v>
      </c>
      <c r="Z21" s="710" t="s">
        <v>8</v>
      </c>
      <c r="AA21" s="707" t="s">
        <v>8</v>
      </c>
      <c r="AB21" s="707" t="s">
        <v>8</v>
      </c>
      <c r="AC21" s="707">
        <v>0</v>
      </c>
      <c r="AD21" s="708">
        <v>0</v>
      </c>
      <c r="AE21" s="276">
        <v>0</v>
      </c>
      <c r="AF21" s="707">
        <v>0</v>
      </c>
      <c r="AG21" s="707">
        <v>0</v>
      </c>
      <c r="AH21" s="707">
        <v>0</v>
      </c>
      <c r="AI21" s="709">
        <v>0</v>
      </c>
      <c r="AJ21" s="710" t="s">
        <v>8</v>
      </c>
      <c r="AK21" s="707" t="s">
        <v>8</v>
      </c>
      <c r="AL21" s="707">
        <v>0</v>
      </c>
      <c r="AM21" s="707">
        <v>0</v>
      </c>
      <c r="AN21" s="708">
        <v>0</v>
      </c>
      <c r="AO21" s="276">
        <v>0</v>
      </c>
      <c r="AP21" s="707">
        <v>0</v>
      </c>
      <c r="AQ21" s="707" t="s">
        <v>8</v>
      </c>
      <c r="AR21" s="707">
        <v>0</v>
      </c>
      <c r="AS21" s="709">
        <v>0</v>
      </c>
      <c r="AT21" s="710">
        <v>0</v>
      </c>
      <c r="AU21" s="707" t="s">
        <v>8</v>
      </c>
      <c r="AV21" s="707" t="s">
        <v>8</v>
      </c>
      <c r="AW21" s="707">
        <v>0</v>
      </c>
      <c r="AX21" s="708">
        <v>0</v>
      </c>
      <c r="AY21" s="276">
        <v>0</v>
      </c>
      <c r="AZ21" s="707">
        <v>0</v>
      </c>
      <c r="BA21" s="707">
        <v>0</v>
      </c>
      <c r="BB21" s="707">
        <v>0</v>
      </c>
      <c r="BC21" s="709">
        <v>0</v>
      </c>
      <c r="BD21" s="710">
        <v>0</v>
      </c>
      <c r="BE21" s="707">
        <v>0</v>
      </c>
      <c r="BF21" s="707">
        <v>0</v>
      </c>
      <c r="BG21" s="707" t="s">
        <v>8</v>
      </c>
      <c r="BH21" s="708">
        <v>0</v>
      </c>
      <c r="BI21" s="276">
        <v>0</v>
      </c>
      <c r="BJ21" s="707" t="s">
        <v>8</v>
      </c>
      <c r="BK21" s="707" t="s">
        <v>8</v>
      </c>
      <c r="BL21" s="707">
        <v>0</v>
      </c>
      <c r="BM21" s="709" t="s">
        <v>8</v>
      </c>
      <c r="BN21" s="710">
        <v>0</v>
      </c>
      <c r="BO21" s="707" t="s">
        <v>8</v>
      </c>
      <c r="BP21" s="707">
        <v>0</v>
      </c>
      <c r="BQ21" s="707">
        <v>0</v>
      </c>
      <c r="BR21" s="708">
        <v>0</v>
      </c>
      <c r="BS21" s="276">
        <v>0</v>
      </c>
      <c r="BT21" s="707">
        <v>0</v>
      </c>
      <c r="BU21" s="707" t="s">
        <v>8</v>
      </c>
      <c r="BV21" s="707">
        <v>0</v>
      </c>
      <c r="BW21" s="709" t="s">
        <v>8</v>
      </c>
      <c r="BX21" s="710">
        <v>0</v>
      </c>
      <c r="BY21" s="707" t="s">
        <v>8</v>
      </c>
      <c r="BZ21" s="709" t="s">
        <v>22</v>
      </c>
      <c r="CA21" s="278">
        <f t="shared" si="2"/>
        <v>15</v>
      </c>
      <c r="CB21" s="53" t="str">
        <f t="shared" si="3"/>
        <v>キノンドーFLFL</v>
      </c>
    </row>
    <row r="22" spans="1:80" s="53" customFormat="1" ht="21" customHeight="1">
      <c r="A22" s="1205"/>
      <c r="B22" s="480">
        <f t="shared" si="4"/>
        <v>16</v>
      </c>
      <c r="C22" s="481" t="s">
        <v>809</v>
      </c>
      <c r="D22" s="731">
        <v>16</v>
      </c>
      <c r="E22" s="482" t="s">
        <v>4</v>
      </c>
      <c r="F22" s="265" t="s">
        <v>8</v>
      </c>
      <c r="G22" s="699">
        <v>0</v>
      </c>
      <c r="H22" s="699">
        <v>0</v>
      </c>
      <c r="I22" s="699">
        <v>0</v>
      </c>
      <c r="J22" s="700" t="s">
        <v>8</v>
      </c>
      <c r="K22" s="265">
        <v>0</v>
      </c>
      <c r="L22" s="699">
        <v>0</v>
      </c>
      <c r="M22" s="699">
        <v>0</v>
      </c>
      <c r="N22" s="699">
        <v>0</v>
      </c>
      <c r="O22" s="701">
        <v>0</v>
      </c>
      <c r="P22" s="702">
        <v>0</v>
      </c>
      <c r="Q22" s="699" t="s">
        <v>8</v>
      </c>
      <c r="R22" s="699">
        <v>0</v>
      </c>
      <c r="S22" s="699">
        <v>0</v>
      </c>
      <c r="T22" s="700">
        <v>0</v>
      </c>
      <c r="U22" s="265">
        <v>0</v>
      </c>
      <c r="V22" s="699">
        <v>0</v>
      </c>
      <c r="W22" s="699" t="s">
        <v>8</v>
      </c>
      <c r="X22" s="699">
        <v>0</v>
      </c>
      <c r="Y22" s="701">
        <v>0</v>
      </c>
      <c r="Z22" s="702" t="s">
        <v>8</v>
      </c>
      <c r="AA22" s="699">
        <v>0</v>
      </c>
      <c r="AB22" s="699" t="s">
        <v>8</v>
      </c>
      <c r="AC22" s="699">
        <v>0</v>
      </c>
      <c r="AD22" s="700">
        <v>0</v>
      </c>
      <c r="AE22" s="265">
        <v>0</v>
      </c>
      <c r="AF22" s="699">
        <v>0</v>
      </c>
      <c r="AG22" s="699">
        <v>0</v>
      </c>
      <c r="AH22" s="699">
        <v>0</v>
      </c>
      <c r="AI22" s="701">
        <v>0</v>
      </c>
      <c r="AJ22" s="702" t="s">
        <v>8</v>
      </c>
      <c r="AK22" s="699" t="s">
        <v>8</v>
      </c>
      <c r="AL22" s="699">
        <v>0</v>
      </c>
      <c r="AM22" s="699">
        <v>0</v>
      </c>
      <c r="AN22" s="700">
        <v>0</v>
      </c>
      <c r="AO22" s="265">
        <v>0</v>
      </c>
      <c r="AP22" s="699">
        <v>0</v>
      </c>
      <c r="AQ22" s="699" t="s">
        <v>8</v>
      </c>
      <c r="AR22" s="699">
        <v>0</v>
      </c>
      <c r="AS22" s="701">
        <v>0</v>
      </c>
      <c r="AT22" s="702">
        <v>0</v>
      </c>
      <c r="AU22" s="699" t="s">
        <v>8</v>
      </c>
      <c r="AV22" s="699" t="s">
        <v>8</v>
      </c>
      <c r="AW22" s="699">
        <v>0</v>
      </c>
      <c r="AX22" s="700">
        <v>0</v>
      </c>
      <c r="AY22" s="265">
        <v>0</v>
      </c>
      <c r="AZ22" s="699">
        <v>0</v>
      </c>
      <c r="BA22" s="699">
        <v>0</v>
      </c>
      <c r="BB22" s="699">
        <v>0</v>
      </c>
      <c r="BC22" s="701">
        <v>0</v>
      </c>
      <c r="BD22" s="702">
        <v>0</v>
      </c>
      <c r="BE22" s="699">
        <v>0</v>
      </c>
      <c r="BF22" s="699">
        <v>0</v>
      </c>
      <c r="BG22" s="699" t="s">
        <v>8</v>
      </c>
      <c r="BH22" s="700">
        <v>0</v>
      </c>
      <c r="BI22" s="265">
        <v>0</v>
      </c>
      <c r="BJ22" s="699" t="s">
        <v>8</v>
      </c>
      <c r="BK22" s="699" t="s">
        <v>8</v>
      </c>
      <c r="BL22" s="699">
        <v>0</v>
      </c>
      <c r="BM22" s="701" t="s">
        <v>8</v>
      </c>
      <c r="BN22" s="702">
        <v>0</v>
      </c>
      <c r="BO22" s="699">
        <v>0</v>
      </c>
      <c r="BP22" s="699">
        <v>0</v>
      </c>
      <c r="BQ22" s="699">
        <v>0</v>
      </c>
      <c r="BR22" s="700">
        <v>0</v>
      </c>
      <c r="BS22" s="265">
        <v>0</v>
      </c>
      <c r="BT22" s="699">
        <v>0</v>
      </c>
      <c r="BU22" s="699">
        <v>0</v>
      </c>
      <c r="BV22" s="699">
        <v>0</v>
      </c>
      <c r="BW22" s="701">
        <v>0</v>
      </c>
      <c r="BX22" s="702">
        <v>0</v>
      </c>
      <c r="BY22" s="699">
        <v>0</v>
      </c>
      <c r="BZ22" s="701" t="s">
        <v>22</v>
      </c>
      <c r="CA22" s="267">
        <f t="shared" si="2"/>
        <v>16</v>
      </c>
      <c r="CB22" s="53" t="str">
        <f t="shared" si="3"/>
        <v>キノンドー水水</v>
      </c>
    </row>
    <row r="23" spans="1:80" s="53" customFormat="1" ht="21" customHeight="1">
      <c r="A23" s="1205"/>
      <c r="B23" s="489">
        <f t="shared" si="4"/>
        <v>17</v>
      </c>
      <c r="C23" s="465" t="s">
        <v>645</v>
      </c>
      <c r="D23" s="729">
        <v>17</v>
      </c>
      <c r="E23" s="464" t="s">
        <v>6</v>
      </c>
      <c r="F23" s="268">
        <v>0</v>
      </c>
      <c r="G23" s="703" t="s">
        <v>8</v>
      </c>
      <c r="H23" s="703">
        <v>0</v>
      </c>
      <c r="I23" s="703" t="s">
        <v>8</v>
      </c>
      <c r="J23" s="704">
        <v>0</v>
      </c>
      <c r="K23" s="268" t="s">
        <v>8</v>
      </c>
      <c r="L23" s="703" t="s">
        <v>8</v>
      </c>
      <c r="M23" s="703">
        <v>0</v>
      </c>
      <c r="N23" s="703" t="s">
        <v>8</v>
      </c>
      <c r="O23" s="705" t="s">
        <v>8</v>
      </c>
      <c r="P23" s="706">
        <v>0</v>
      </c>
      <c r="Q23" s="703" t="s">
        <v>8</v>
      </c>
      <c r="R23" s="703">
        <v>0</v>
      </c>
      <c r="S23" s="703" t="s">
        <v>8</v>
      </c>
      <c r="T23" s="704">
        <v>0</v>
      </c>
      <c r="U23" s="268" t="s">
        <v>8</v>
      </c>
      <c r="V23" s="703">
        <v>0</v>
      </c>
      <c r="W23" s="703">
        <v>0</v>
      </c>
      <c r="X23" s="703">
        <v>0</v>
      </c>
      <c r="Y23" s="705">
        <v>0</v>
      </c>
      <c r="Z23" s="706">
        <v>0</v>
      </c>
      <c r="AA23" s="703" t="s">
        <v>8</v>
      </c>
      <c r="AB23" s="703" t="s">
        <v>8</v>
      </c>
      <c r="AC23" s="703">
        <v>0</v>
      </c>
      <c r="AD23" s="704">
        <v>0</v>
      </c>
      <c r="AE23" s="268">
        <v>0</v>
      </c>
      <c r="AF23" s="703">
        <v>0</v>
      </c>
      <c r="AG23" s="703">
        <v>0</v>
      </c>
      <c r="AH23" s="703">
        <v>0</v>
      </c>
      <c r="AI23" s="705">
        <v>0</v>
      </c>
      <c r="AJ23" s="706" t="s">
        <v>8</v>
      </c>
      <c r="AK23" s="703" t="s">
        <v>8</v>
      </c>
      <c r="AL23" s="703" t="s">
        <v>8</v>
      </c>
      <c r="AM23" s="703">
        <v>0</v>
      </c>
      <c r="AN23" s="704">
        <v>0</v>
      </c>
      <c r="AO23" s="268">
        <v>0</v>
      </c>
      <c r="AP23" s="703" t="s">
        <v>8</v>
      </c>
      <c r="AQ23" s="703" t="s">
        <v>8</v>
      </c>
      <c r="AR23" s="703">
        <v>0</v>
      </c>
      <c r="AS23" s="705">
        <v>0</v>
      </c>
      <c r="AT23" s="706">
        <v>0</v>
      </c>
      <c r="AU23" s="703" t="s">
        <v>8</v>
      </c>
      <c r="AV23" s="703" t="s">
        <v>8</v>
      </c>
      <c r="AW23" s="703">
        <v>0</v>
      </c>
      <c r="AX23" s="704">
        <v>0</v>
      </c>
      <c r="AY23" s="268">
        <v>0</v>
      </c>
      <c r="AZ23" s="703">
        <v>0</v>
      </c>
      <c r="BA23" s="703">
        <v>0</v>
      </c>
      <c r="BB23" s="703">
        <v>0</v>
      </c>
      <c r="BC23" s="705" t="s">
        <v>8</v>
      </c>
      <c r="BD23" s="706">
        <v>0</v>
      </c>
      <c r="BE23" s="703" t="s">
        <v>8</v>
      </c>
      <c r="BF23" s="703">
        <v>0</v>
      </c>
      <c r="BG23" s="703" t="s">
        <v>8</v>
      </c>
      <c r="BH23" s="704" t="s">
        <v>8</v>
      </c>
      <c r="BI23" s="268" t="s">
        <v>8</v>
      </c>
      <c r="BJ23" s="703" t="s">
        <v>8</v>
      </c>
      <c r="BK23" s="703" t="s">
        <v>8</v>
      </c>
      <c r="BL23" s="703">
        <v>0</v>
      </c>
      <c r="BM23" s="705">
        <v>0</v>
      </c>
      <c r="BN23" s="706">
        <v>0</v>
      </c>
      <c r="BO23" s="703" t="s">
        <v>8</v>
      </c>
      <c r="BP23" s="703">
        <v>0</v>
      </c>
      <c r="BQ23" s="703" t="s">
        <v>8</v>
      </c>
      <c r="BR23" s="704">
        <v>0</v>
      </c>
      <c r="BS23" s="268">
        <v>0</v>
      </c>
      <c r="BT23" s="703">
        <v>0</v>
      </c>
      <c r="BU23" s="703">
        <v>0</v>
      </c>
      <c r="BV23" s="703">
        <v>0</v>
      </c>
      <c r="BW23" s="705">
        <v>0</v>
      </c>
      <c r="BX23" s="706" t="s">
        <v>8</v>
      </c>
      <c r="BY23" s="703" t="s">
        <v>15</v>
      </c>
      <c r="BZ23" s="705" t="s">
        <v>22</v>
      </c>
      <c r="CA23" s="269">
        <f t="shared" si="2"/>
        <v>17</v>
      </c>
      <c r="CB23" s="53" t="str">
        <f t="shared" si="3"/>
        <v>クプロシールドFLFL</v>
      </c>
    </row>
    <row r="24" spans="1:80" s="53" customFormat="1" ht="21" customHeight="1">
      <c r="A24" s="1205"/>
      <c r="B24" s="489">
        <f t="shared" si="4"/>
        <v>18</v>
      </c>
      <c r="C24" s="465" t="s">
        <v>615</v>
      </c>
      <c r="D24" s="729">
        <v>18</v>
      </c>
      <c r="E24" s="464" t="s">
        <v>4</v>
      </c>
      <c r="F24" s="268">
        <v>0</v>
      </c>
      <c r="G24" s="703">
        <v>0</v>
      </c>
      <c r="H24" s="703">
        <v>0</v>
      </c>
      <c r="I24" s="703">
        <v>0</v>
      </c>
      <c r="J24" s="704">
        <v>0</v>
      </c>
      <c r="K24" s="268" t="s">
        <v>8</v>
      </c>
      <c r="L24" s="703">
        <v>0</v>
      </c>
      <c r="M24" s="703">
        <v>0</v>
      </c>
      <c r="N24" s="703">
        <v>0</v>
      </c>
      <c r="O24" s="705">
        <v>0</v>
      </c>
      <c r="P24" s="706">
        <v>0</v>
      </c>
      <c r="Q24" s="703" t="s">
        <v>8</v>
      </c>
      <c r="R24" s="703" t="s">
        <v>8</v>
      </c>
      <c r="S24" s="703" t="s">
        <v>8</v>
      </c>
      <c r="T24" s="704">
        <v>0</v>
      </c>
      <c r="U24" s="268" t="s">
        <v>8</v>
      </c>
      <c r="V24" s="703">
        <v>0</v>
      </c>
      <c r="W24" s="703">
        <v>0</v>
      </c>
      <c r="X24" s="703" t="s">
        <v>8</v>
      </c>
      <c r="Y24" s="705">
        <v>0</v>
      </c>
      <c r="Z24" s="706" t="s">
        <v>8</v>
      </c>
      <c r="AA24" s="703" t="s">
        <v>8</v>
      </c>
      <c r="AB24" s="703">
        <v>0</v>
      </c>
      <c r="AC24" s="703" t="s">
        <v>8</v>
      </c>
      <c r="AD24" s="704">
        <v>0</v>
      </c>
      <c r="AE24" s="268">
        <v>0</v>
      </c>
      <c r="AF24" s="703">
        <v>0</v>
      </c>
      <c r="AG24" s="703">
        <v>0</v>
      </c>
      <c r="AH24" s="703" t="s">
        <v>8</v>
      </c>
      <c r="AI24" s="705" t="s">
        <v>8</v>
      </c>
      <c r="AJ24" s="706" t="s">
        <v>8</v>
      </c>
      <c r="AK24" s="703">
        <v>0</v>
      </c>
      <c r="AL24" s="703" t="s">
        <v>8</v>
      </c>
      <c r="AM24" s="703">
        <v>0</v>
      </c>
      <c r="AN24" s="704">
        <v>0</v>
      </c>
      <c r="AO24" s="268" t="s">
        <v>8</v>
      </c>
      <c r="AP24" s="703">
        <v>0</v>
      </c>
      <c r="AQ24" s="703">
        <v>0</v>
      </c>
      <c r="AR24" s="703">
        <v>0</v>
      </c>
      <c r="AS24" s="705">
        <v>0</v>
      </c>
      <c r="AT24" s="706">
        <v>0</v>
      </c>
      <c r="AU24" s="703" t="s">
        <v>8</v>
      </c>
      <c r="AV24" s="703" t="s">
        <v>8</v>
      </c>
      <c r="AW24" s="703">
        <v>0</v>
      </c>
      <c r="AX24" s="704">
        <v>0</v>
      </c>
      <c r="AY24" s="268" t="s">
        <v>8</v>
      </c>
      <c r="AZ24" s="703">
        <v>0</v>
      </c>
      <c r="BA24" s="703" t="s">
        <v>8</v>
      </c>
      <c r="BB24" s="703">
        <v>0</v>
      </c>
      <c r="BC24" s="705" t="s">
        <v>8</v>
      </c>
      <c r="BD24" s="706">
        <v>0</v>
      </c>
      <c r="BE24" s="703">
        <v>0</v>
      </c>
      <c r="BF24" s="703">
        <v>0</v>
      </c>
      <c r="BG24" s="703" t="s">
        <v>8</v>
      </c>
      <c r="BH24" s="704">
        <v>0</v>
      </c>
      <c r="BI24" s="268" t="s">
        <v>8</v>
      </c>
      <c r="BJ24" s="703" t="s">
        <v>8</v>
      </c>
      <c r="BK24" s="703" t="s">
        <v>8</v>
      </c>
      <c r="BL24" s="703" t="s">
        <v>8</v>
      </c>
      <c r="BM24" s="705" t="s">
        <v>8</v>
      </c>
      <c r="BN24" s="706">
        <v>0</v>
      </c>
      <c r="BO24" s="703" t="s">
        <v>8</v>
      </c>
      <c r="BP24" s="703">
        <v>0</v>
      </c>
      <c r="BQ24" s="703">
        <v>0</v>
      </c>
      <c r="BR24" s="704">
        <v>0</v>
      </c>
      <c r="BS24" s="268">
        <v>0</v>
      </c>
      <c r="BT24" s="703">
        <v>0</v>
      </c>
      <c r="BU24" s="703" t="s">
        <v>8</v>
      </c>
      <c r="BV24" s="703" t="s">
        <v>8</v>
      </c>
      <c r="BW24" s="705" t="s">
        <v>8</v>
      </c>
      <c r="BX24" s="706" t="s">
        <v>8</v>
      </c>
      <c r="BY24" s="703">
        <v>0</v>
      </c>
      <c r="BZ24" s="705" t="s">
        <v>22</v>
      </c>
      <c r="CA24" s="269">
        <f t="shared" si="2"/>
        <v>18</v>
      </c>
      <c r="CB24" s="53" t="str">
        <f t="shared" si="3"/>
        <v>ゲッター水水</v>
      </c>
    </row>
    <row r="25" spans="1:80" s="53" customFormat="1" ht="21" customHeight="1">
      <c r="A25" s="1205"/>
      <c r="B25" s="489">
        <f t="shared" si="4"/>
        <v>19</v>
      </c>
      <c r="C25" s="465" t="s">
        <v>616</v>
      </c>
      <c r="D25" s="729">
        <v>19</v>
      </c>
      <c r="E25" s="464" t="s">
        <v>6</v>
      </c>
      <c r="F25" s="268" t="s">
        <v>8</v>
      </c>
      <c r="G25" s="703" t="s">
        <v>8</v>
      </c>
      <c r="H25" s="703">
        <v>0</v>
      </c>
      <c r="I25" s="703" t="s">
        <v>8</v>
      </c>
      <c r="J25" s="704" t="s">
        <v>8</v>
      </c>
      <c r="K25" s="268">
        <v>0</v>
      </c>
      <c r="L25" s="703" t="s">
        <v>8</v>
      </c>
      <c r="M25" s="703">
        <v>0</v>
      </c>
      <c r="N25" s="703" t="s">
        <v>8</v>
      </c>
      <c r="O25" s="705" t="s">
        <v>8</v>
      </c>
      <c r="P25" s="706">
        <v>0</v>
      </c>
      <c r="Q25" s="703" t="s">
        <v>8</v>
      </c>
      <c r="R25" s="703" t="s">
        <v>9</v>
      </c>
      <c r="S25" s="703">
        <v>0</v>
      </c>
      <c r="T25" s="704">
        <v>0</v>
      </c>
      <c r="U25" s="268" t="s">
        <v>8</v>
      </c>
      <c r="V25" s="703">
        <v>0</v>
      </c>
      <c r="W25" s="703" t="s">
        <v>8</v>
      </c>
      <c r="X25" s="703">
        <v>0</v>
      </c>
      <c r="Y25" s="705">
        <v>0</v>
      </c>
      <c r="Z25" s="706" t="s">
        <v>8</v>
      </c>
      <c r="AA25" s="703" t="s">
        <v>8</v>
      </c>
      <c r="AB25" s="703" t="s">
        <v>8</v>
      </c>
      <c r="AC25" s="703">
        <v>0</v>
      </c>
      <c r="AD25" s="704">
        <v>0</v>
      </c>
      <c r="AE25" s="268" t="s">
        <v>8</v>
      </c>
      <c r="AF25" s="703">
        <v>0</v>
      </c>
      <c r="AG25" s="703">
        <v>0</v>
      </c>
      <c r="AH25" s="703" t="s">
        <v>8</v>
      </c>
      <c r="AI25" s="705" t="s">
        <v>8</v>
      </c>
      <c r="AJ25" s="706" t="s">
        <v>8</v>
      </c>
      <c r="AK25" s="703" t="s">
        <v>8</v>
      </c>
      <c r="AL25" s="703" t="s">
        <v>8</v>
      </c>
      <c r="AM25" s="703">
        <v>0</v>
      </c>
      <c r="AN25" s="704">
        <v>0</v>
      </c>
      <c r="AO25" s="268" t="s">
        <v>8</v>
      </c>
      <c r="AP25" s="703">
        <v>0</v>
      </c>
      <c r="AQ25" s="703" t="s">
        <v>8</v>
      </c>
      <c r="AR25" s="703" t="s">
        <v>8</v>
      </c>
      <c r="AS25" s="705" t="s">
        <v>8</v>
      </c>
      <c r="AT25" s="706" t="s">
        <v>8</v>
      </c>
      <c r="AU25" s="703" t="s">
        <v>8</v>
      </c>
      <c r="AV25" s="703" t="s">
        <v>8</v>
      </c>
      <c r="AW25" s="703">
        <v>0</v>
      </c>
      <c r="AX25" s="704" t="s">
        <v>8</v>
      </c>
      <c r="AY25" s="268" t="s">
        <v>8</v>
      </c>
      <c r="AZ25" s="703">
        <v>0</v>
      </c>
      <c r="BA25" s="703">
        <v>0</v>
      </c>
      <c r="BB25" s="703">
        <v>0</v>
      </c>
      <c r="BC25" s="705" t="s">
        <v>8</v>
      </c>
      <c r="BD25" s="706" t="s">
        <v>8</v>
      </c>
      <c r="BE25" s="703" t="s">
        <v>8</v>
      </c>
      <c r="BF25" s="703">
        <v>0</v>
      </c>
      <c r="BG25" s="703" t="s">
        <v>8</v>
      </c>
      <c r="BH25" s="704">
        <v>0</v>
      </c>
      <c r="BI25" s="268" t="s">
        <v>8</v>
      </c>
      <c r="BJ25" s="703" t="s">
        <v>8</v>
      </c>
      <c r="BK25" s="703" t="s">
        <v>8</v>
      </c>
      <c r="BL25" s="703" t="s">
        <v>9</v>
      </c>
      <c r="BM25" s="705">
        <v>0</v>
      </c>
      <c r="BN25" s="706" t="s">
        <v>8</v>
      </c>
      <c r="BO25" s="703" t="s">
        <v>8</v>
      </c>
      <c r="BP25" s="703">
        <v>0</v>
      </c>
      <c r="BQ25" s="703" t="s">
        <v>8</v>
      </c>
      <c r="BR25" s="704" t="s">
        <v>8</v>
      </c>
      <c r="BS25" s="268" t="s">
        <v>8</v>
      </c>
      <c r="BT25" s="703">
        <v>0</v>
      </c>
      <c r="BU25" s="703" t="s">
        <v>8</v>
      </c>
      <c r="BV25" s="703">
        <v>0</v>
      </c>
      <c r="BW25" s="705" t="s">
        <v>8</v>
      </c>
      <c r="BX25" s="706">
        <v>0</v>
      </c>
      <c r="BY25" s="703" t="s">
        <v>8</v>
      </c>
      <c r="BZ25" s="705" t="s">
        <v>22</v>
      </c>
      <c r="CA25" s="269">
        <f t="shared" si="2"/>
        <v>19</v>
      </c>
      <c r="CB25" s="53" t="str">
        <f t="shared" si="3"/>
        <v>ケンジャFLFL</v>
      </c>
    </row>
    <row r="26" spans="1:80" s="53" customFormat="1" ht="21" customHeight="1" thickBot="1">
      <c r="A26" s="1205"/>
      <c r="B26" s="490">
        <f t="shared" si="4"/>
        <v>20</v>
      </c>
      <c r="C26" s="491" t="s">
        <v>647</v>
      </c>
      <c r="D26" s="732">
        <v>20</v>
      </c>
      <c r="E26" s="492" t="s">
        <v>14</v>
      </c>
      <c r="F26" s="270">
        <v>0</v>
      </c>
      <c r="G26" s="711">
        <v>0</v>
      </c>
      <c r="H26" s="711">
        <v>0</v>
      </c>
      <c r="I26" s="711">
        <v>0</v>
      </c>
      <c r="J26" s="712">
        <v>0</v>
      </c>
      <c r="K26" s="270">
        <v>0</v>
      </c>
      <c r="L26" s="711">
        <v>0</v>
      </c>
      <c r="M26" s="711">
        <v>0</v>
      </c>
      <c r="N26" s="711" t="s">
        <v>8</v>
      </c>
      <c r="O26" s="713">
        <v>0</v>
      </c>
      <c r="P26" s="714">
        <v>0</v>
      </c>
      <c r="Q26" s="711">
        <v>0</v>
      </c>
      <c r="R26" s="711">
        <v>0</v>
      </c>
      <c r="S26" s="711">
        <v>0</v>
      </c>
      <c r="T26" s="712">
        <v>0</v>
      </c>
      <c r="U26" s="270">
        <v>0</v>
      </c>
      <c r="V26" s="711">
        <v>0</v>
      </c>
      <c r="W26" s="711">
        <v>0</v>
      </c>
      <c r="X26" s="711">
        <v>0</v>
      </c>
      <c r="Y26" s="713">
        <v>0</v>
      </c>
      <c r="Z26" s="714" t="s">
        <v>8</v>
      </c>
      <c r="AA26" s="711">
        <v>0</v>
      </c>
      <c r="AB26" s="711">
        <v>0</v>
      </c>
      <c r="AC26" s="711">
        <v>0</v>
      </c>
      <c r="AD26" s="712">
        <v>0</v>
      </c>
      <c r="AE26" s="270">
        <v>0</v>
      </c>
      <c r="AF26" s="711">
        <v>0</v>
      </c>
      <c r="AG26" s="711">
        <v>0</v>
      </c>
      <c r="AH26" s="711">
        <v>0</v>
      </c>
      <c r="AI26" s="713">
        <v>0</v>
      </c>
      <c r="AJ26" s="714">
        <v>0</v>
      </c>
      <c r="AK26" s="711">
        <v>0</v>
      </c>
      <c r="AL26" s="711">
        <v>0</v>
      </c>
      <c r="AM26" s="711">
        <v>0</v>
      </c>
      <c r="AN26" s="712">
        <v>0</v>
      </c>
      <c r="AO26" s="270">
        <v>0</v>
      </c>
      <c r="AP26" s="711">
        <v>0</v>
      </c>
      <c r="AQ26" s="711" t="s">
        <v>8</v>
      </c>
      <c r="AR26" s="711">
        <v>0</v>
      </c>
      <c r="AS26" s="713">
        <v>0</v>
      </c>
      <c r="AT26" s="714">
        <v>0</v>
      </c>
      <c r="AU26" s="711" t="s">
        <v>8</v>
      </c>
      <c r="AV26" s="711" t="s">
        <v>8</v>
      </c>
      <c r="AW26" s="711">
        <v>0</v>
      </c>
      <c r="AX26" s="712">
        <v>0</v>
      </c>
      <c r="AY26" s="270">
        <v>0</v>
      </c>
      <c r="AZ26" s="711">
        <v>0</v>
      </c>
      <c r="BA26" s="711">
        <v>0</v>
      </c>
      <c r="BB26" s="711">
        <v>0</v>
      </c>
      <c r="BC26" s="713">
        <v>0</v>
      </c>
      <c r="BD26" s="714">
        <v>0</v>
      </c>
      <c r="BE26" s="711">
        <v>0</v>
      </c>
      <c r="BF26" s="711">
        <v>0</v>
      </c>
      <c r="BG26" s="711" t="s">
        <v>8</v>
      </c>
      <c r="BH26" s="712">
        <v>0</v>
      </c>
      <c r="BI26" s="270">
        <v>0</v>
      </c>
      <c r="BJ26" s="711">
        <v>0</v>
      </c>
      <c r="BK26" s="711">
        <v>0</v>
      </c>
      <c r="BL26" s="711">
        <v>0</v>
      </c>
      <c r="BM26" s="713" t="s">
        <v>8</v>
      </c>
      <c r="BN26" s="714">
        <v>0</v>
      </c>
      <c r="BO26" s="711" t="s">
        <v>8</v>
      </c>
      <c r="BP26" s="711">
        <v>0</v>
      </c>
      <c r="BQ26" s="711">
        <v>0</v>
      </c>
      <c r="BR26" s="712">
        <v>0</v>
      </c>
      <c r="BS26" s="270">
        <v>0</v>
      </c>
      <c r="BT26" s="711">
        <v>0</v>
      </c>
      <c r="BU26" s="711">
        <v>0</v>
      </c>
      <c r="BV26" s="711">
        <v>0</v>
      </c>
      <c r="BW26" s="713">
        <v>0</v>
      </c>
      <c r="BX26" s="714" t="s">
        <v>8</v>
      </c>
      <c r="BY26" s="711" t="s">
        <v>8</v>
      </c>
      <c r="BZ26" s="713" t="s">
        <v>22</v>
      </c>
      <c r="CA26" s="272">
        <f t="shared" si="2"/>
        <v>20</v>
      </c>
      <c r="CB26" s="53" t="str">
        <f t="shared" si="3"/>
        <v>コサイド３０００DFDF</v>
      </c>
    </row>
    <row r="27" spans="1:80" s="53" customFormat="1" ht="21" customHeight="1">
      <c r="A27" s="1205"/>
      <c r="B27" s="456">
        <f t="shared" si="4"/>
        <v>21</v>
      </c>
      <c r="C27" s="457" t="s">
        <v>617</v>
      </c>
      <c r="D27" s="728">
        <v>21</v>
      </c>
      <c r="E27" s="456" t="s">
        <v>6</v>
      </c>
      <c r="F27" s="273">
        <v>0</v>
      </c>
      <c r="G27" s="715" t="s">
        <v>8</v>
      </c>
      <c r="H27" s="715">
        <v>0</v>
      </c>
      <c r="I27" s="715">
        <v>0</v>
      </c>
      <c r="J27" s="716" t="s">
        <v>8</v>
      </c>
      <c r="K27" s="273" t="s">
        <v>8</v>
      </c>
      <c r="L27" s="715" t="s">
        <v>8</v>
      </c>
      <c r="M27" s="715" t="s">
        <v>8</v>
      </c>
      <c r="N27" s="715" t="s">
        <v>8</v>
      </c>
      <c r="O27" s="717" t="s">
        <v>8</v>
      </c>
      <c r="P27" s="718" t="s">
        <v>8</v>
      </c>
      <c r="Q27" s="715" t="s">
        <v>8</v>
      </c>
      <c r="R27" s="715">
        <v>0</v>
      </c>
      <c r="S27" s="715" t="s">
        <v>8</v>
      </c>
      <c r="T27" s="716" t="s">
        <v>8</v>
      </c>
      <c r="U27" s="273" t="s">
        <v>8</v>
      </c>
      <c r="V27" s="715">
        <v>0</v>
      </c>
      <c r="W27" s="715" t="s">
        <v>8</v>
      </c>
      <c r="X27" s="715">
        <v>0</v>
      </c>
      <c r="Y27" s="717">
        <v>0</v>
      </c>
      <c r="Z27" s="718" t="s">
        <v>8</v>
      </c>
      <c r="AA27" s="715" t="s">
        <v>8</v>
      </c>
      <c r="AB27" s="715" t="s">
        <v>8</v>
      </c>
      <c r="AC27" s="715">
        <v>0</v>
      </c>
      <c r="AD27" s="716">
        <v>0</v>
      </c>
      <c r="AE27" s="273">
        <v>0</v>
      </c>
      <c r="AF27" s="715">
        <v>0</v>
      </c>
      <c r="AG27" s="715">
        <v>0</v>
      </c>
      <c r="AH27" s="715">
        <v>0</v>
      </c>
      <c r="AI27" s="717" t="s">
        <v>8</v>
      </c>
      <c r="AJ27" s="718" t="s">
        <v>8</v>
      </c>
      <c r="AK27" s="715" t="s">
        <v>8</v>
      </c>
      <c r="AL27" s="715">
        <v>0</v>
      </c>
      <c r="AM27" s="715">
        <v>0</v>
      </c>
      <c r="AN27" s="716">
        <v>0</v>
      </c>
      <c r="AO27" s="273" t="s">
        <v>8</v>
      </c>
      <c r="AP27" s="715">
        <v>0</v>
      </c>
      <c r="AQ27" s="715" t="s">
        <v>8</v>
      </c>
      <c r="AR27" s="715" t="s">
        <v>8</v>
      </c>
      <c r="AS27" s="717">
        <v>0</v>
      </c>
      <c r="AT27" s="718" t="s">
        <v>8</v>
      </c>
      <c r="AU27" s="715" t="s">
        <v>8</v>
      </c>
      <c r="AV27" s="715" t="s">
        <v>8</v>
      </c>
      <c r="AW27" s="715">
        <v>0</v>
      </c>
      <c r="AX27" s="716">
        <v>0</v>
      </c>
      <c r="AY27" s="273">
        <v>0</v>
      </c>
      <c r="AZ27" s="715" t="s">
        <v>8</v>
      </c>
      <c r="BA27" s="715">
        <v>0</v>
      </c>
      <c r="BB27" s="715">
        <v>0</v>
      </c>
      <c r="BC27" s="717" t="s">
        <v>8</v>
      </c>
      <c r="BD27" s="718">
        <v>0</v>
      </c>
      <c r="BE27" s="715" t="s">
        <v>8</v>
      </c>
      <c r="BF27" s="715">
        <v>0</v>
      </c>
      <c r="BG27" s="715">
        <v>0</v>
      </c>
      <c r="BH27" s="716" t="s">
        <v>8</v>
      </c>
      <c r="BI27" s="273" t="s">
        <v>8</v>
      </c>
      <c r="BJ27" s="715" t="s">
        <v>8</v>
      </c>
      <c r="BK27" s="715" t="s">
        <v>8</v>
      </c>
      <c r="BL27" s="715">
        <v>0</v>
      </c>
      <c r="BM27" s="717" t="s">
        <v>8</v>
      </c>
      <c r="BN27" s="718">
        <v>0</v>
      </c>
      <c r="BO27" s="715" t="s">
        <v>8</v>
      </c>
      <c r="BP27" s="715">
        <v>0</v>
      </c>
      <c r="BQ27" s="715" t="s">
        <v>8</v>
      </c>
      <c r="BR27" s="716" t="s">
        <v>8</v>
      </c>
      <c r="BS27" s="273" t="s">
        <v>8</v>
      </c>
      <c r="BT27" s="715">
        <v>0</v>
      </c>
      <c r="BU27" s="715" t="s">
        <v>8</v>
      </c>
      <c r="BV27" s="715">
        <v>0</v>
      </c>
      <c r="BW27" s="717" t="s">
        <v>8</v>
      </c>
      <c r="BX27" s="718" t="s">
        <v>8</v>
      </c>
      <c r="BY27" s="715" t="s">
        <v>8</v>
      </c>
      <c r="BZ27" s="717" t="s">
        <v>22</v>
      </c>
      <c r="CA27" s="275">
        <f t="shared" si="2"/>
        <v>21</v>
      </c>
      <c r="CB27" s="53" t="str">
        <f t="shared" si="3"/>
        <v>ザンプロＤＭFLFL</v>
      </c>
    </row>
    <row r="28" spans="1:80" s="53" customFormat="1" ht="21" customHeight="1">
      <c r="A28" s="1205"/>
      <c r="B28" s="464">
        <f t="shared" si="4"/>
        <v>22</v>
      </c>
      <c r="C28" s="465" t="s">
        <v>713</v>
      </c>
      <c r="D28" s="729">
        <v>22</v>
      </c>
      <c r="E28" s="464" t="s">
        <v>4</v>
      </c>
      <c r="F28" s="268" t="s">
        <v>8</v>
      </c>
      <c r="G28" s="703">
        <v>0</v>
      </c>
      <c r="H28" s="703">
        <v>0</v>
      </c>
      <c r="I28" s="703">
        <v>0</v>
      </c>
      <c r="J28" s="704">
        <v>0</v>
      </c>
      <c r="K28" s="268">
        <v>0</v>
      </c>
      <c r="L28" s="703">
        <v>0</v>
      </c>
      <c r="M28" s="703">
        <v>0</v>
      </c>
      <c r="N28" s="703">
        <v>0</v>
      </c>
      <c r="O28" s="705">
        <v>0</v>
      </c>
      <c r="P28" s="706">
        <v>0</v>
      </c>
      <c r="Q28" s="703">
        <v>0</v>
      </c>
      <c r="R28" s="703">
        <v>0</v>
      </c>
      <c r="S28" s="703">
        <v>0</v>
      </c>
      <c r="T28" s="704">
        <v>0</v>
      </c>
      <c r="U28" s="268">
        <v>0</v>
      </c>
      <c r="V28" s="703">
        <v>0</v>
      </c>
      <c r="W28" s="703">
        <v>0</v>
      </c>
      <c r="X28" s="703">
        <v>0</v>
      </c>
      <c r="Y28" s="705">
        <v>0</v>
      </c>
      <c r="Z28" s="706" t="s">
        <v>10</v>
      </c>
      <c r="AA28" s="703">
        <v>0</v>
      </c>
      <c r="AB28" s="703" t="s">
        <v>8</v>
      </c>
      <c r="AC28" s="703">
        <v>0</v>
      </c>
      <c r="AD28" s="704">
        <v>0</v>
      </c>
      <c r="AE28" s="268">
        <v>0</v>
      </c>
      <c r="AF28" s="703">
        <v>0</v>
      </c>
      <c r="AG28" s="703">
        <v>0</v>
      </c>
      <c r="AH28" s="703">
        <v>0</v>
      </c>
      <c r="AI28" s="705">
        <v>0</v>
      </c>
      <c r="AJ28" s="706">
        <v>0</v>
      </c>
      <c r="AK28" s="703">
        <v>0</v>
      </c>
      <c r="AL28" s="703">
        <v>0</v>
      </c>
      <c r="AM28" s="703">
        <v>0</v>
      </c>
      <c r="AN28" s="704">
        <v>0</v>
      </c>
      <c r="AO28" s="268">
        <v>0</v>
      </c>
      <c r="AP28" s="703">
        <v>0</v>
      </c>
      <c r="AQ28" s="703">
        <v>0</v>
      </c>
      <c r="AR28" s="703">
        <v>0</v>
      </c>
      <c r="AS28" s="705">
        <v>0</v>
      </c>
      <c r="AT28" s="706">
        <v>0</v>
      </c>
      <c r="AU28" s="703" t="s">
        <v>8</v>
      </c>
      <c r="AV28" s="703" t="s">
        <v>8</v>
      </c>
      <c r="AW28" s="703">
        <v>0</v>
      </c>
      <c r="AX28" s="704">
        <v>0</v>
      </c>
      <c r="AY28" s="268">
        <v>0</v>
      </c>
      <c r="AZ28" s="703">
        <v>0</v>
      </c>
      <c r="BA28" s="703">
        <v>0</v>
      </c>
      <c r="BB28" s="703">
        <v>0</v>
      </c>
      <c r="BC28" s="705">
        <v>0</v>
      </c>
      <c r="BD28" s="706">
        <v>0</v>
      </c>
      <c r="BE28" s="703">
        <v>0</v>
      </c>
      <c r="BF28" s="703">
        <v>0</v>
      </c>
      <c r="BG28" s="703">
        <v>0</v>
      </c>
      <c r="BH28" s="704">
        <v>0</v>
      </c>
      <c r="BI28" s="268" t="s">
        <v>8</v>
      </c>
      <c r="BJ28" s="703" t="s">
        <v>8</v>
      </c>
      <c r="BK28" s="703" t="s">
        <v>8</v>
      </c>
      <c r="BL28" s="703">
        <v>0</v>
      </c>
      <c r="BM28" s="705" t="s">
        <v>8</v>
      </c>
      <c r="BN28" s="706">
        <v>0</v>
      </c>
      <c r="BO28" s="703">
        <v>0</v>
      </c>
      <c r="BP28" s="703">
        <v>0</v>
      </c>
      <c r="BQ28" s="703">
        <v>0</v>
      </c>
      <c r="BR28" s="704">
        <v>0</v>
      </c>
      <c r="BS28" s="268">
        <v>0</v>
      </c>
      <c r="BT28" s="703">
        <v>0</v>
      </c>
      <c r="BU28" s="703">
        <v>0</v>
      </c>
      <c r="BV28" s="703">
        <v>0</v>
      </c>
      <c r="BW28" s="705">
        <v>0</v>
      </c>
      <c r="BX28" s="706">
        <v>0</v>
      </c>
      <c r="BY28" s="703">
        <v>0</v>
      </c>
      <c r="BZ28" s="705" t="s">
        <v>22</v>
      </c>
      <c r="CA28" s="269">
        <f t="shared" si="2"/>
        <v>22</v>
      </c>
      <c r="CB28" s="53" t="str">
        <f t="shared" si="3"/>
        <v>ジーファイン水水</v>
      </c>
    </row>
    <row r="29" spans="1:80" s="53" customFormat="1" ht="21" customHeight="1">
      <c r="A29" s="1205"/>
      <c r="B29" s="464">
        <f t="shared" si="4"/>
        <v>23</v>
      </c>
      <c r="C29" s="465" t="s">
        <v>769</v>
      </c>
      <c r="D29" s="729">
        <v>23</v>
      </c>
      <c r="E29" s="464" t="s">
        <v>13</v>
      </c>
      <c r="F29" s="268" t="s">
        <v>8</v>
      </c>
      <c r="G29" s="703" t="s">
        <v>8</v>
      </c>
      <c r="H29" s="703">
        <v>0</v>
      </c>
      <c r="I29" s="703">
        <v>0</v>
      </c>
      <c r="J29" s="704" t="s">
        <v>8</v>
      </c>
      <c r="K29" s="268" t="s">
        <v>8</v>
      </c>
      <c r="L29" s="703" t="s">
        <v>8</v>
      </c>
      <c r="M29" s="703" t="s">
        <v>8</v>
      </c>
      <c r="N29" s="703" t="s">
        <v>8</v>
      </c>
      <c r="O29" s="705" t="s">
        <v>8</v>
      </c>
      <c r="P29" s="706" t="s">
        <v>8</v>
      </c>
      <c r="Q29" s="703" t="s">
        <v>8</v>
      </c>
      <c r="R29" s="703">
        <v>0</v>
      </c>
      <c r="S29" s="703" t="s">
        <v>12</v>
      </c>
      <c r="T29" s="704" t="s">
        <v>8</v>
      </c>
      <c r="U29" s="268" t="s">
        <v>8</v>
      </c>
      <c r="V29" s="703" t="s">
        <v>8</v>
      </c>
      <c r="W29" s="703" t="s">
        <v>12</v>
      </c>
      <c r="X29" s="703">
        <v>0</v>
      </c>
      <c r="Y29" s="705">
        <v>0</v>
      </c>
      <c r="Z29" s="706" t="s">
        <v>8</v>
      </c>
      <c r="AA29" s="703" t="s">
        <v>8</v>
      </c>
      <c r="AB29" s="703" t="s">
        <v>8</v>
      </c>
      <c r="AC29" s="703">
        <v>0</v>
      </c>
      <c r="AD29" s="704">
        <v>0</v>
      </c>
      <c r="AE29" s="268">
        <v>0</v>
      </c>
      <c r="AF29" s="703">
        <v>0</v>
      </c>
      <c r="AG29" s="703">
        <v>0</v>
      </c>
      <c r="AH29" s="703">
        <v>0</v>
      </c>
      <c r="AI29" s="705" t="s">
        <v>8</v>
      </c>
      <c r="AJ29" s="706" t="s">
        <v>8</v>
      </c>
      <c r="AK29" s="703" t="s">
        <v>8</v>
      </c>
      <c r="AL29" s="703">
        <v>0</v>
      </c>
      <c r="AM29" s="703">
        <v>0</v>
      </c>
      <c r="AN29" s="704">
        <v>0</v>
      </c>
      <c r="AO29" s="268" t="s">
        <v>8</v>
      </c>
      <c r="AP29" s="703">
        <v>0</v>
      </c>
      <c r="AQ29" s="703" t="s">
        <v>8</v>
      </c>
      <c r="AR29" s="703" t="s">
        <v>8</v>
      </c>
      <c r="AS29" s="705">
        <v>0</v>
      </c>
      <c r="AT29" s="706" t="s">
        <v>8</v>
      </c>
      <c r="AU29" s="703" t="s">
        <v>8</v>
      </c>
      <c r="AV29" s="703" t="s">
        <v>8</v>
      </c>
      <c r="AW29" s="703">
        <v>0</v>
      </c>
      <c r="AX29" s="704">
        <v>0</v>
      </c>
      <c r="AY29" s="268" t="s">
        <v>8</v>
      </c>
      <c r="AZ29" s="703" t="s">
        <v>8</v>
      </c>
      <c r="BA29" s="703">
        <v>0</v>
      </c>
      <c r="BB29" s="703">
        <v>0</v>
      </c>
      <c r="BC29" s="705" t="s">
        <v>8</v>
      </c>
      <c r="BD29" s="706">
        <v>0</v>
      </c>
      <c r="BE29" s="703" t="s">
        <v>12</v>
      </c>
      <c r="BF29" s="703">
        <v>0</v>
      </c>
      <c r="BG29" s="703" t="s">
        <v>8</v>
      </c>
      <c r="BH29" s="704" t="s">
        <v>8</v>
      </c>
      <c r="BI29" s="268" t="s">
        <v>8</v>
      </c>
      <c r="BJ29" s="703" t="s">
        <v>8</v>
      </c>
      <c r="BK29" s="703" t="s">
        <v>8</v>
      </c>
      <c r="BL29" s="703" t="s">
        <v>8</v>
      </c>
      <c r="BM29" s="705" t="s">
        <v>8</v>
      </c>
      <c r="BN29" s="706">
        <v>0</v>
      </c>
      <c r="BO29" s="703" t="s">
        <v>8</v>
      </c>
      <c r="BP29" s="703">
        <v>0</v>
      </c>
      <c r="BQ29" s="703" t="s">
        <v>8</v>
      </c>
      <c r="BR29" s="704" t="s">
        <v>8</v>
      </c>
      <c r="BS29" s="268" t="s">
        <v>8</v>
      </c>
      <c r="BT29" s="703">
        <v>0</v>
      </c>
      <c r="BU29" s="703" t="s">
        <v>8</v>
      </c>
      <c r="BV29" s="703">
        <v>0</v>
      </c>
      <c r="BW29" s="705" t="s">
        <v>8</v>
      </c>
      <c r="BX29" s="706" t="s">
        <v>8</v>
      </c>
      <c r="BY29" s="703" t="s">
        <v>8</v>
      </c>
      <c r="BZ29" s="705" t="s">
        <v>22</v>
      </c>
      <c r="CA29" s="269">
        <f t="shared" si="2"/>
        <v>23</v>
      </c>
      <c r="CB29" s="53" t="str">
        <f t="shared" si="3"/>
        <v>シグナムＷＤＧ顆顆</v>
      </c>
    </row>
    <row r="30" spans="1:80" s="53" customFormat="1" ht="21" customHeight="1">
      <c r="A30" s="1205"/>
      <c r="B30" s="464">
        <f t="shared" si="4"/>
        <v>24</v>
      </c>
      <c r="C30" s="465" t="s">
        <v>795</v>
      </c>
      <c r="D30" s="729">
        <v>24</v>
      </c>
      <c r="E30" s="464" t="s">
        <v>6</v>
      </c>
      <c r="F30" s="268" t="s">
        <v>8</v>
      </c>
      <c r="G30" s="703">
        <v>0</v>
      </c>
      <c r="H30" s="703">
        <v>0</v>
      </c>
      <c r="I30" s="703">
        <v>0</v>
      </c>
      <c r="J30" s="704">
        <v>0</v>
      </c>
      <c r="K30" s="268">
        <v>0</v>
      </c>
      <c r="L30" s="703">
        <v>0</v>
      </c>
      <c r="M30" s="703">
        <v>0</v>
      </c>
      <c r="N30" s="703">
        <v>0</v>
      </c>
      <c r="O30" s="705" t="s">
        <v>8</v>
      </c>
      <c r="P30" s="706">
        <v>0</v>
      </c>
      <c r="Q30" s="703">
        <v>0</v>
      </c>
      <c r="R30" s="703">
        <v>0</v>
      </c>
      <c r="S30" s="703">
        <v>0</v>
      </c>
      <c r="T30" s="704">
        <v>0</v>
      </c>
      <c r="U30" s="268">
        <v>0</v>
      </c>
      <c r="V30" s="703">
        <v>0</v>
      </c>
      <c r="W30" s="703">
        <v>0</v>
      </c>
      <c r="X30" s="703">
        <v>0</v>
      </c>
      <c r="Y30" s="705">
        <v>0</v>
      </c>
      <c r="Z30" s="706" t="s">
        <v>8</v>
      </c>
      <c r="AA30" s="703">
        <v>0</v>
      </c>
      <c r="AB30" s="703" t="s">
        <v>8</v>
      </c>
      <c r="AC30" s="703">
        <v>0</v>
      </c>
      <c r="AD30" s="704">
        <v>0</v>
      </c>
      <c r="AE30" s="268">
        <v>0</v>
      </c>
      <c r="AF30" s="703">
        <v>0</v>
      </c>
      <c r="AG30" s="703">
        <v>0</v>
      </c>
      <c r="AH30" s="703">
        <v>0</v>
      </c>
      <c r="AI30" s="705">
        <v>0</v>
      </c>
      <c r="AJ30" s="706">
        <v>0</v>
      </c>
      <c r="AK30" s="703">
        <v>0</v>
      </c>
      <c r="AL30" s="703">
        <v>0</v>
      </c>
      <c r="AM30" s="703">
        <v>0</v>
      </c>
      <c r="AN30" s="704">
        <v>0</v>
      </c>
      <c r="AO30" s="268">
        <v>0</v>
      </c>
      <c r="AP30" s="703">
        <v>0</v>
      </c>
      <c r="AQ30" s="703">
        <v>0</v>
      </c>
      <c r="AR30" s="703">
        <v>0</v>
      </c>
      <c r="AS30" s="705">
        <v>0</v>
      </c>
      <c r="AT30" s="706">
        <v>0</v>
      </c>
      <c r="AU30" s="703">
        <v>0</v>
      </c>
      <c r="AV30" s="703">
        <v>0</v>
      </c>
      <c r="AW30" s="703">
        <v>0</v>
      </c>
      <c r="AX30" s="704">
        <v>0</v>
      </c>
      <c r="AY30" s="268">
        <v>0</v>
      </c>
      <c r="AZ30" s="703">
        <v>0</v>
      </c>
      <c r="BA30" s="703">
        <v>0</v>
      </c>
      <c r="BB30" s="703">
        <v>0</v>
      </c>
      <c r="BC30" s="705">
        <v>0</v>
      </c>
      <c r="BD30" s="706">
        <v>0</v>
      </c>
      <c r="BE30" s="703">
        <v>0</v>
      </c>
      <c r="BF30" s="703">
        <v>0</v>
      </c>
      <c r="BG30" s="703">
        <v>0</v>
      </c>
      <c r="BH30" s="704">
        <v>0</v>
      </c>
      <c r="BI30" s="268">
        <v>0</v>
      </c>
      <c r="BJ30" s="703" t="s">
        <v>8</v>
      </c>
      <c r="BK30" s="703" t="s">
        <v>8</v>
      </c>
      <c r="BL30" s="703">
        <v>0</v>
      </c>
      <c r="BM30" s="705" t="s">
        <v>8</v>
      </c>
      <c r="BN30" s="706">
        <v>0</v>
      </c>
      <c r="BO30" s="703">
        <v>0</v>
      </c>
      <c r="BP30" s="703">
        <v>0</v>
      </c>
      <c r="BQ30" s="703">
        <v>0</v>
      </c>
      <c r="BR30" s="704">
        <v>0</v>
      </c>
      <c r="BS30" s="268">
        <v>0</v>
      </c>
      <c r="BT30" s="703">
        <v>0</v>
      </c>
      <c r="BU30" s="703">
        <v>0</v>
      </c>
      <c r="BV30" s="703">
        <v>0</v>
      </c>
      <c r="BW30" s="705">
        <v>0</v>
      </c>
      <c r="BX30" s="706">
        <v>0</v>
      </c>
      <c r="BY30" s="703">
        <v>0</v>
      </c>
      <c r="BZ30" s="705" t="s">
        <v>22</v>
      </c>
      <c r="CA30" s="269">
        <f t="shared" si="2"/>
        <v>24</v>
      </c>
      <c r="CB30" s="53" t="str">
        <f t="shared" si="3"/>
        <v>シトラーノFLFL</v>
      </c>
    </row>
    <row r="31" spans="1:80" s="53" customFormat="1" ht="21" customHeight="1" thickBot="1">
      <c r="A31" s="1205"/>
      <c r="B31" s="472">
        <f t="shared" si="4"/>
        <v>25</v>
      </c>
      <c r="C31" s="473" t="s">
        <v>618</v>
      </c>
      <c r="D31" s="730">
        <v>25</v>
      </c>
      <c r="E31" s="472" t="s">
        <v>4</v>
      </c>
      <c r="F31" s="276" t="s">
        <v>8</v>
      </c>
      <c r="G31" s="707" t="s">
        <v>8</v>
      </c>
      <c r="H31" s="707">
        <v>0</v>
      </c>
      <c r="I31" s="707" t="s">
        <v>8</v>
      </c>
      <c r="J31" s="708" t="s">
        <v>8</v>
      </c>
      <c r="K31" s="276" t="s">
        <v>8</v>
      </c>
      <c r="L31" s="707">
        <v>0</v>
      </c>
      <c r="M31" s="707" t="s">
        <v>8</v>
      </c>
      <c r="N31" s="707" t="s">
        <v>8</v>
      </c>
      <c r="O31" s="709" t="s">
        <v>8</v>
      </c>
      <c r="P31" s="710" t="s">
        <v>8</v>
      </c>
      <c r="Q31" s="707" t="s">
        <v>12</v>
      </c>
      <c r="R31" s="707">
        <v>0</v>
      </c>
      <c r="S31" s="707" t="s">
        <v>8</v>
      </c>
      <c r="T31" s="708">
        <v>0</v>
      </c>
      <c r="U31" s="276" t="s">
        <v>8</v>
      </c>
      <c r="V31" s="707">
        <v>0</v>
      </c>
      <c r="W31" s="707" t="s">
        <v>8</v>
      </c>
      <c r="X31" s="707">
        <v>0</v>
      </c>
      <c r="Y31" s="709">
        <v>0</v>
      </c>
      <c r="Z31" s="710" t="s">
        <v>8</v>
      </c>
      <c r="AA31" s="707" t="s">
        <v>8</v>
      </c>
      <c r="AB31" s="707" t="s">
        <v>8</v>
      </c>
      <c r="AC31" s="707">
        <v>0</v>
      </c>
      <c r="AD31" s="708" t="s">
        <v>8</v>
      </c>
      <c r="AE31" s="276" t="s">
        <v>8</v>
      </c>
      <c r="AF31" s="707">
        <v>0</v>
      </c>
      <c r="AG31" s="707" t="s">
        <v>8</v>
      </c>
      <c r="AH31" s="707" t="s">
        <v>8</v>
      </c>
      <c r="AI31" s="709" t="s">
        <v>8</v>
      </c>
      <c r="AJ31" s="710" t="s">
        <v>8</v>
      </c>
      <c r="AK31" s="707" t="s">
        <v>8</v>
      </c>
      <c r="AL31" s="707" t="s">
        <v>8</v>
      </c>
      <c r="AM31" s="707" t="s">
        <v>8</v>
      </c>
      <c r="AN31" s="708" t="s">
        <v>8</v>
      </c>
      <c r="AO31" s="276">
        <v>0</v>
      </c>
      <c r="AP31" s="707">
        <v>0</v>
      </c>
      <c r="AQ31" s="707" t="s">
        <v>8</v>
      </c>
      <c r="AR31" s="707" t="s">
        <v>8</v>
      </c>
      <c r="AS31" s="709">
        <v>0</v>
      </c>
      <c r="AT31" s="710">
        <v>0</v>
      </c>
      <c r="AU31" s="707" t="s">
        <v>8</v>
      </c>
      <c r="AV31" s="707" t="s">
        <v>8</v>
      </c>
      <c r="AW31" s="707" t="s">
        <v>8</v>
      </c>
      <c r="AX31" s="708" t="s">
        <v>8</v>
      </c>
      <c r="AY31" s="276" t="s">
        <v>8</v>
      </c>
      <c r="AZ31" s="707" t="s">
        <v>8</v>
      </c>
      <c r="BA31" s="707" t="s">
        <v>8</v>
      </c>
      <c r="BB31" s="707" t="s">
        <v>8</v>
      </c>
      <c r="BC31" s="709">
        <v>0</v>
      </c>
      <c r="BD31" s="710">
        <v>0</v>
      </c>
      <c r="BE31" s="707">
        <v>0</v>
      </c>
      <c r="BF31" s="707">
        <v>0</v>
      </c>
      <c r="BG31" s="707" t="s">
        <v>8</v>
      </c>
      <c r="BH31" s="708">
        <v>0</v>
      </c>
      <c r="BI31" s="276" t="s">
        <v>8</v>
      </c>
      <c r="BJ31" s="707" t="s">
        <v>8</v>
      </c>
      <c r="BK31" s="707" t="s">
        <v>8</v>
      </c>
      <c r="BL31" s="707" t="s">
        <v>8</v>
      </c>
      <c r="BM31" s="709" t="s">
        <v>8</v>
      </c>
      <c r="BN31" s="710" t="s">
        <v>8</v>
      </c>
      <c r="BO31" s="707" t="s">
        <v>8</v>
      </c>
      <c r="BP31" s="707">
        <v>0</v>
      </c>
      <c r="BQ31" s="707" t="s">
        <v>8</v>
      </c>
      <c r="BR31" s="708">
        <v>0</v>
      </c>
      <c r="BS31" s="276" t="s">
        <v>8</v>
      </c>
      <c r="BT31" s="707" t="s">
        <v>8</v>
      </c>
      <c r="BU31" s="707" t="s">
        <v>8</v>
      </c>
      <c r="BV31" s="707">
        <v>0</v>
      </c>
      <c r="BW31" s="709" t="s">
        <v>8</v>
      </c>
      <c r="BX31" s="710" t="s">
        <v>8</v>
      </c>
      <c r="BY31" s="707" t="s">
        <v>8</v>
      </c>
      <c r="BZ31" s="709" t="s">
        <v>22</v>
      </c>
      <c r="CA31" s="278">
        <f t="shared" si="2"/>
        <v>25</v>
      </c>
      <c r="CB31" s="53" t="str">
        <f t="shared" si="3"/>
        <v>ジマンダイセン水水</v>
      </c>
    </row>
    <row r="32" spans="1:80" s="53" customFormat="1" ht="21" customHeight="1">
      <c r="A32" s="1205"/>
      <c r="B32" s="480">
        <f t="shared" si="4"/>
        <v>26</v>
      </c>
      <c r="C32" s="481" t="s">
        <v>619</v>
      </c>
      <c r="D32" s="731">
        <v>26</v>
      </c>
      <c r="E32" s="482" t="s">
        <v>6</v>
      </c>
      <c r="F32" s="265" t="s">
        <v>8</v>
      </c>
      <c r="G32" s="699">
        <v>0</v>
      </c>
      <c r="H32" s="699">
        <v>0</v>
      </c>
      <c r="I32" s="699">
        <v>0</v>
      </c>
      <c r="J32" s="700">
        <v>0</v>
      </c>
      <c r="K32" s="265">
        <v>0</v>
      </c>
      <c r="L32" s="699" t="s">
        <v>8</v>
      </c>
      <c r="M32" s="699" t="s">
        <v>8</v>
      </c>
      <c r="N32" s="699" t="s">
        <v>8</v>
      </c>
      <c r="O32" s="701" t="s">
        <v>8</v>
      </c>
      <c r="P32" s="702">
        <v>0</v>
      </c>
      <c r="Q32" s="699" t="s">
        <v>8</v>
      </c>
      <c r="R32" s="699" t="s">
        <v>8</v>
      </c>
      <c r="S32" s="699">
        <v>0</v>
      </c>
      <c r="T32" s="700">
        <v>0</v>
      </c>
      <c r="U32" s="265" t="s">
        <v>8</v>
      </c>
      <c r="V32" s="699">
        <v>0</v>
      </c>
      <c r="W32" s="699" t="s">
        <v>8</v>
      </c>
      <c r="X32" s="699">
        <v>0</v>
      </c>
      <c r="Y32" s="701">
        <v>0</v>
      </c>
      <c r="Z32" s="702">
        <v>0</v>
      </c>
      <c r="AA32" s="699">
        <v>0</v>
      </c>
      <c r="AB32" s="699" t="s">
        <v>8</v>
      </c>
      <c r="AC32" s="699">
        <v>0</v>
      </c>
      <c r="AD32" s="700">
        <v>0</v>
      </c>
      <c r="AE32" s="265">
        <v>0</v>
      </c>
      <c r="AF32" s="699">
        <v>0</v>
      </c>
      <c r="AG32" s="699">
        <v>0</v>
      </c>
      <c r="AH32" s="699">
        <v>0</v>
      </c>
      <c r="AI32" s="701">
        <v>0</v>
      </c>
      <c r="AJ32" s="702" t="s">
        <v>8</v>
      </c>
      <c r="AK32" s="699" t="s">
        <v>8</v>
      </c>
      <c r="AL32" s="699" t="s">
        <v>8</v>
      </c>
      <c r="AM32" s="699">
        <v>0</v>
      </c>
      <c r="AN32" s="700">
        <v>0</v>
      </c>
      <c r="AO32" s="265">
        <v>0</v>
      </c>
      <c r="AP32" s="699" t="s">
        <v>8</v>
      </c>
      <c r="AQ32" s="699" t="s">
        <v>8</v>
      </c>
      <c r="AR32" s="699">
        <v>0</v>
      </c>
      <c r="AS32" s="701" t="s">
        <v>8</v>
      </c>
      <c r="AT32" s="702" t="s">
        <v>8</v>
      </c>
      <c r="AU32" s="699" t="s">
        <v>8</v>
      </c>
      <c r="AV32" s="699">
        <v>0</v>
      </c>
      <c r="AW32" s="699">
        <v>0</v>
      </c>
      <c r="AX32" s="700">
        <v>0</v>
      </c>
      <c r="AY32" s="265" t="s">
        <v>8</v>
      </c>
      <c r="AZ32" s="699">
        <v>0</v>
      </c>
      <c r="BA32" s="699" t="s">
        <v>8</v>
      </c>
      <c r="BB32" s="699">
        <v>0</v>
      </c>
      <c r="BC32" s="701" t="s">
        <v>8</v>
      </c>
      <c r="BD32" s="702" t="s">
        <v>8</v>
      </c>
      <c r="BE32" s="699" t="s">
        <v>8</v>
      </c>
      <c r="BF32" s="699">
        <v>0</v>
      </c>
      <c r="BG32" s="699" t="s">
        <v>8</v>
      </c>
      <c r="BH32" s="700" t="s">
        <v>8</v>
      </c>
      <c r="BI32" s="265" t="s">
        <v>8</v>
      </c>
      <c r="BJ32" s="699" t="s">
        <v>8</v>
      </c>
      <c r="BK32" s="699" t="s">
        <v>8</v>
      </c>
      <c r="BL32" s="699">
        <v>0</v>
      </c>
      <c r="BM32" s="701" t="s">
        <v>8</v>
      </c>
      <c r="BN32" s="702" t="s">
        <v>8</v>
      </c>
      <c r="BO32" s="699" t="s">
        <v>8</v>
      </c>
      <c r="BP32" s="699">
        <v>0</v>
      </c>
      <c r="BQ32" s="699" t="s">
        <v>8</v>
      </c>
      <c r="BR32" s="700">
        <v>0</v>
      </c>
      <c r="BS32" s="265">
        <v>0</v>
      </c>
      <c r="BT32" s="699">
        <v>0</v>
      </c>
      <c r="BU32" s="699" t="s">
        <v>8</v>
      </c>
      <c r="BV32" s="699">
        <v>0</v>
      </c>
      <c r="BW32" s="701" t="s">
        <v>8</v>
      </c>
      <c r="BX32" s="702" t="s">
        <v>8</v>
      </c>
      <c r="BY32" s="699" t="s">
        <v>8</v>
      </c>
      <c r="BZ32" s="701" t="s">
        <v>22</v>
      </c>
      <c r="CA32" s="267">
        <f t="shared" si="2"/>
        <v>26</v>
      </c>
      <c r="CB32" s="53" t="str">
        <f t="shared" si="3"/>
        <v>スクレアFLFL</v>
      </c>
    </row>
    <row r="33" spans="1:80" s="53" customFormat="1" ht="21" customHeight="1">
      <c r="A33" s="1205"/>
      <c r="B33" s="489">
        <f t="shared" si="4"/>
        <v>27</v>
      </c>
      <c r="C33" s="465" t="s">
        <v>507</v>
      </c>
      <c r="D33" s="729">
        <v>27</v>
      </c>
      <c r="E33" s="464" t="s">
        <v>4</v>
      </c>
      <c r="F33" s="268" t="s">
        <v>8</v>
      </c>
      <c r="G33" s="703" t="s">
        <v>8</v>
      </c>
      <c r="H33" s="703">
        <v>0</v>
      </c>
      <c r="I33" s="703">
        <v>0</v>
      </c>
      <c r="J33" s="704" t="s">
        <v>8</v>
      </c>
      <c r="K33" s="268" t="s">
        <v>8</v>
      </c>
      <c r="L33" s="703" t="s">
        <v>8</v>
      </c>
      <c r="M33" s="703" t="s">
        <v>8</v>
      </c>
      <c r="N33" s="703" t="s">
        <v>8</v>
      </c>
      <c r="O33" s="705" t="s">
        <v>8</v>
      </c>
      <c r="P33" s="706" t="s">
        <v>8</v>
      </c>
      <c r="Q33" s="703" t="s">
        <v>8</v>
      </c>
      <c r="R33" s="703">
        <v>0</v>
      </c>
      <c r="S33" s="703" t="s">
        <v>8</v>
      </c>
      <c r="T33" s="704">
        <v>0</v>
      </c>
      <c r="U33" s="268" t="s">
        <v>8</v>
      </c>
      <c r="V33" s="703" t="s">
        <v>8</v>
      </c>
      <c r="W33" s="703">
        <v>0</v>
      </c>
      <c r="X33" s="703">
        <v>0</v>
      </c>
      <c r="Y33" s="705">
        <v>0</v>
      </c>
      <c r="Z33" s="706" t="s">
        <v>8</v>
      </c>
      <c r="AA33" s="703" t="s">
        <v>8</v>
      </c>
      <c r="AB33" s="703" t="s">
        <v>8</v>
      </c>
      <c r="AC33" s="703" t="s">
        <v>8</v>
      </c>
      <c r="AD33" s="704">
        <v>0</v>
      </c>
      <c r="AE33" s="268">
        <v>0</v>
      </c>
      <c r="AF33" s="703">
        <v>0</v>
      </c>
      <c r="AG33" s="703" t="s">
        <v>8</v>
      </c>
      <c r="AH33" s="703" t="s">
        <v>8</v>
      </c>
      <c r="AI33" s="705">
        <v>0</v>
      </c>
      <c r="AJ33" s="706" t="s">
        <v>8</v>
      </c>
      <c r="AK33" s="703" t="s">
        <v>8</v>
      </c>
      <c r="AL33" s="703" t="s">
        <v>8</v>
      </c>
      <c r="AM33" s="703">
        <v>0</v>
      </c>
      <c r="AN33" s="704" t="s">
        <v>8</v>
      </c>
      <c r="AO33" s="268">
        <v>0</v>
      </c>
      <c r="AP33" s="703">
        <v>0</v>
      </c>
      <c r="AQ33" s="703" t="s">
        <v>8</v>
      </c>
      <c r="AR33" s="703">
        <v>0</v>
      </c>
      <c r="AS33" s="705">
        <v>0</v>
      </c>
      <c r="AT33" s="706" t="s">
        <v>8</v>
      </c>
      <c r="AU33" s="703" t="s">
        <v>8</v>
      </c>
      <c r="AV33" s="703" t="s">
        <v>8</v>
      </c>
      <c r="AW33" s="703">
        <v>0</v>
      </c>
      <c r="AX33" s="704">
        <v>0</v>
      </c>
      <c r="AY33" s="268" t="s">
        <v>8</v>
      </c>
      <c r="AZ33" s="703" t="s">
        <v>8</v>
      </c>
      <c r="BA33" s="703" t="s">
        <v>8</v>
      </c>
      <c r="BB33" s="703">
        <v>0</v>
      </c>
      <c r="BC33" s="705" t="s">
        <v>8</v>
      </c>
      <c r="BD33" s="706">
        <v>0</v>
      </c>
      <c r="BE33" s="703">
        <v>0</v>
      </c>
      <c r="BF33" s="703">
        <v>0</v>
      </c>
      <c r="BG33" s="703" t="s">
        <v>8</v>
      </c>
      <c r="BH33" s="704">
        <v>0</v>
      </c>
      <c r="BI33" s="268" t="s">
        <v>8</v>
      </c>
      <c r="BJ33" s="703" t="s">
        <v>8</v>
      </c>
      <c r="BK33" s="703" t="s">
        <v>8</v>
      </c>
      <c r="BL33" s="703" t="s">
        <v>8</v>
      </c>
      <c r="BM33" s="705" t="s">
        <v>8</v>
      </c>
      <c r="BN33" s="706" t="s">
        <v>8</v>
      </c>
      <c r="BO33" s="703" t="s">
        <v>8</v>
      </c>
      <c r="BP33" s="703" t="s">
        <v>8</v>
      </c>
      <c r="BQ33" s="703" t="s">
        <v>8</v>
      </c>
      <c r="BR33" s="704" t="s">
        <v>8</v>
      </c>
      <c r="BS33" s="268" t="s">
        <v>8</v>
      </c>
      <c r="BT33" s="703" t="s">
        <v>8</v>
      </c>
      <c r="BU33" s="703">
        <v>0</v>
      </c>
      <c r="BV33" s="703" t="s">
        <v>8</v>
      </c>
      <c r="BW33" s="705" t="s">
        <v>8</v>
      </c>
      <c r="BX33" s="706" t="s">
        <v>8</v>
      </c>
      <c r="BY33" s="703" t="s">
        <v>8</v>
      </c>
      <c r="BZ33" s="705" t="s">
        <v>22</v>
      </c>
      <c r="CA33" s="269">
        <f t="shared" si="2"/>
        <v>27</v>
      </c>
      <c r="CB33" s="53" t="str">
        <f t="shared" si="3"/>
        <v>スターナ水水</v>
      </c>
    </row>
    <row r="34" spans="1:80" s="53" customFormat="1" ht="21" customHeight="1">
      <c r="A34" s="1205"/>
      <c r="B34" s="489">
        <f t="shared" si="4"/>
        <v>28</v>
      </c>
      <c r="C34" s="465" t="s">
        <v>620</v>
      </c>
      <c r="D34" s="729">
        <v>28</v>
      </c>
      <c r="E34" s="464" t="s">
        <v>4</v>
      </c>
      <c r="F34" s="268" t="s">
        <v>8</v>
      </c>
      <c r="G34" s="703" t="s">
        <v>8</v>
      </c>
      <c r="H34" s="703">
        <v>0</v>
      </c>
      <c r="I34" s="703" t="s">
        <v>8</v>
      </c>
      <c r="J34" s="704" t="s">
        <v>8</v>
      </c>
      <c r="K34" s="268" t="s">
        <v>8</v>
      </c>
      <c r="L34" s="703" t="s">
        <v>8</v>
      </c>
      <c r="M34" s="703" t="s">
        <v>8</v>
      </c>
      <c r="N34" s="703" t="s">
        <v>8</v>
      </c>
      <c r="O34" s="705" t="s">
        <v>8</v>
      </c>
      <c r="P34" s="706">
        <v>0</v>
      </c>
      <c r="Q34" s="703" t="s">
        <v>8</v>
      </c>
      <c r="R34" s="703" t="s">
        <v>8</v>
      </c>
      <c r="S34" s="703" t="s">
        <v>8</v>
      </c>
      <c r="T34" s="704">
        <v>0</v>
      </c>
      <c r="U34" s="268" t="s">
        <v>8</v>
      </c>
      <c r="V34" s="703" t="s">
        <v>8</v>
      </c>
      <c r="W34" s="703" t="s">
        <v>8</v>
      </c>
      <c r="X34" s="703" t="s">
        <v>11</v>
      </c>
      <c r="Y34" s="705">
        <v>0</v>
      </c>
      <c r="Z34" s="706" t="s">
        <v>10</v>
      </c>
      <c r="AA34" s="703" t="s">
        <v>8</v>
      </c>
      <c r="AB34" s="703" t="s">
        <v>8</v>
      </c>
      <c r="AC34" s="703" t="s">
        <v>8</v>
      </c>
      <c r="AD34" s="704" t="s">
        <v>8</v>
      </c>
      <c r="AE34" s="268" t="s">
        <v>8</v>
      </c>
      <c r="AF34" s="703">
        <v>0</v>
      </c>
      <c r="AG34" s="703" t="s">
        <v>8</v>
      </c>
      <c r="AH34" s="703" t="s">
        <v>8</v>
      </c>
      <c r="AI34" s="705">
        <v>0</v>
      </c>
      <c r="AJ34" s="706" t="s">
        <v>8</v>
      </c>
      <c r="AK34" s="703" t="s">
        <v>8</v>
      </c>
      <c r="AL34" s="703" t="s">
        <v>8</v>
      </c>
      <c r="AM34" s="703">
        <v>0</v>
      </c>
      <c r="AN34" s="704" t="s">
        <v>10</v>
      </c>
      <c r="AO34" s="268">
        <v>0</v>
      </c>
      <c r="AP34" s="703">
        <v>0</v>
      </c>
      <c r="AQ34" s="703" t="s">
        <v>8</v>
      </c>
      <c r="AR34" s="703">
        <v>0</v>
      </c>
      <c r="AS34" s="705">
        <v>0</v>
      </c>
      <c r="AT34" s="706" t="s">
        <v>8</v>
      </c>
      <c r="AU34" s="703" t="s">
        <v>8</v>
      </c>
      <c r="AV34" s="703" t="s">
        <v>8</v>
      </c>
      <c r="AW34" s="703" t="s">
        <v>8</v>
      </c>
      <c r="AX34" s="704" t="s">
        <v>8</v>
      </c>
      <c r="AY34" s="268" t="s">
        <v>8</v>
      </c>
      <c r="AZ34" s="703" t="s">
        <v>8</v>
      </c>
      <c r="BA34" s="703" t="s">
        <v>8</v>
      </c>
      <c r="BB34" s="703" t="s">
        <v>8</v>
      </c>
      <c r="BC34" s="705" t="s">
        <v>8</v>
      </c>
      <c r="BD34" s="706" t="s">
        <v>8</v>
      </c>
      <c r="BE34" s="703" t="s">
        <v>8</v>
      </c>
      <c r="BF34" s="703">
        <v>0</v>
      </c>
      <c r="BG34" s="703" t="s">
        <v>8</v>
      </c>
      <c r="BH34" s="704" t="s">
        <v>8</v>
      </c>
      <c r="BI34" s="268" t="s">
        <v>8</v>
      </c>
      <c r="BJ34" s="703" t="s">
        <v>8</v>
      </c>
      <c r="BK34" s="703" t="s">
        <v>8</v>
      </c>
      <c r="BL34" s="703" t="s">
        <v>8</v>
      </c>
      <c r="BM34" s="705" t="s">
        <v>8</v>
      </c>
      <c r="BN34" s="706" t="s">
        <v>8</v>
      </c>
      <c r="BO34" s="703" t="s">
        <v>8</v>
      </c>
      <c r="BP34" s="703">
        <v>0</v>
      </c>
      <c r="BQ34" s="703" t="s">
        <v>8</v>
      </c>
      <c r="BR34" s="704" t="s">
        <v>8</v>
      </c>
      <c r="BS34" s="268" t="s">
        <v>8</v>
      </c>
      <c r="BT34" s="703">
        <v>0</v>
      </c>
      <c r="BU34" s="703" t="s">
        <v>8</v>
      </c>
      <c r="BV34" s="703" t="s">
        <v>8</v>
      </c>
      <c r="BW34" s="705">
        <v>0</v>
      </c>
      <c r="BX34" s="706" t="s">
        <v>8</v>
      </c>
      <c r="BY34" s="703">
        <v>0</v>
      </c>
      <c r="BZ34" s="705" t="s">
        <v>22</v>
      </c>
      <c r="CA34" s="269">
        <f t="shared" si="2"/>
        <v>28</v>
      </c>
      <c r="CB34" s="53" t="str">
        <f t="shared" si="3"/>
        <v>スミレックス水水</v>
      </c>
    </row>
    <row r="35" spans="1:80" s="53" customFormat="1" ht="21" customHeight="1">
      <c r="A35" s="1205"/>
      <c r="B35" s="489">
        <f t="shared" si="4"/>
        <v>29</v>
      </c>
      <c r="C35" s="465" t="s">
        <v>668</v>
      </c>
      <c r="D35" s="729">
        <v>29</v>
      </c>
      <c r="E35" s="464" t="s">
        <v>6</v>
      </c>
      <c r="F35" s="268" t="s">
        <v>8</v>
      </c>
      <c r="G35" s="703">
        <v>0</v>
      </c>
      <c r="H35" s="703">
        <v>0</v>
      </c>
      <c r="I35" s="703" t="s">
        <v>8</v>
      </c>
      <c r="J35" s="704" t="s">
        <v>8</v>
      </c>
      <c r="K35" s="268" t="s">
        <v>8</v>
      </c>
      <c r="L35" s="703" t="s">
        <v>8</v>
      </c>
      <c r="M35" s="703">
        <v>0</v>
      </c>
      <c r="N35" s="703" t="s">
        <v>8</v>
      </c>
      <c r="O35" s="705" t="s">
        <v>8</v>
      </c>
      <c r="P35" s="706">
        <v>0</v>
      </c>
      <c r="Q35" s="703" t="s">
        <v>8</v>
      </c>
      <c r="R35" s="703">
        <v>0</v>
      </c>
      <c r="S35" s="703">
        <v>0</v>
      </c>
      <c r="T35" s="704">
        <v>0</v>
      </c>
      <c r="U35" s="268" t="s">
        <v>8</v>
      </c>
      <c r="V35" s="703" t="s">
        <v>8</v>
      </c>
      <c r="W35" s="703" t="s">
        <v>8</v>
      </c>
      <c r="X35" s="703">
        <v>0</v>
      </c>
      <c r="Y35" s="705">
        <v>0</v>
      </c>
      <c r="Z35" s="706" t="s">
        <v>8</v>
      </c>
      <c r="AA35" s="703" t="s">
        <v>8</v>
      </c>
      <c r="AB35" s="703" t="s">
        <v>8</v>
      </c>
      <c r="AC35" s="703">
        <v>0</v>
      </c>
      <c r="AD35" s="704">
        <v>0</v>
      </c>
      <c r="AE35" s="268">
        <v>0</v>
      </c>
      <c r="AF35" s="703">
        <v>0</v>
      </c>
      <c r="AG35" s="703">
        <v>0</v>
      </c>
      <c r="AH35" s="703" t="s">
        <v>8</v>
      </c>
      <c r="AI35" s="705" t="s">
        <v>8</v>
      </c>
      <c r="AJ35" s="706" t="s">
        <v>8</v>
      </c>
      <c r="AK35" s="703" t="s">
        <v>8</v>
      </c>
      <c r="AL35" s="703">
        <v>0</v>
      </c>
      <c r="AM35" s="703" t="s">
        <v>8</v>
      </c>
      <c r="AN35" s="704" t="s">
        <v>8</v>
      </c>
      <c r="AO35" s="268">
        <v>0</v>
      </c>
      <c r="AP35" s="703">
        <v>0</v>
      </c>
      <c r="AQ35" s="703">
        <v>0</v>
      </c>
      <c r="AR35" s="703" t="s">
        <v>8</v>
      </c>
      <c r="AS35" s="705">
        <v>0</v>
      </c>
      <c r="AT35" s="706">
        <v>0</v>
      </c>
      <c r="AU35" s="703" t="s">
        <v>8</v>
      </c>
      <c r="AV35" s="703" t="s">
        <v>8</v>
      </c>
      <c r="AW35" s="703" t="s">
        <v>8</v>
      </c>
      <c r="AX35" s="704">
        <v>0</v>
      </c>
      <c r="AY35" s="268" t="s">
        <v>8</v>
      </c>
      <c r="AZ35" s="703">
        <v>0</v>
      </c>
      <c r="BA35" s="703">
        <v>0</v>
      </c>
      <c r="BB35" s="703" t="s">
        <v>8</v>
      </c>
      <c r="BC35" s="705">
        <v>0</v>
      </c>
      <c r="BD35" s="706" t="s">
        <v>8</v>
      </c>
      <c r="BE35" s="703" t="s">
        <v>8</v>
      </c>
      <c r="BF35" s="703">
        <v>0</v>
      </c>
      <c r="BG35" s="703" t="s">
        <v>8</v>
      </c>
      <c r="BH35" s="704">
        <v>0</v>
      </c>
      <c r="BI35" s="268" t="s">
        <v>8</v>
      </c>
      <c r="BJ35" s="703" t="s">
        <v>8</v>
      </c>
      <c r="BK35" s="703" t="s">
        <v>8</v>
      </c>
      <c r="BL35" s="703">
        <v>0</v>
      </c>
      <c r="BM35" s="705" t="s">
        <v>8</v>
      </c>
      <c r="BN35" s="706" t="s">
        <v>8</v>
      </c>
      <c r="BO35" s="703" t="s">
        <v>8</v>
      </c>
      <c r="BP35" s="703">
        <v>0</v>
      </c>
      <c r="BQ35" s="703" t="s">
        <v>8</v>
      </c>
      <c r="BR35" s="704">
        <v>0</v>
      </c>
      <c r="BS35" s="268" t="s">
        <v>8</v>
      </c>
      <c r="BT35" s="703">
        <v>0</v>
      </c>
      <c r="BU35" s="703" t="s">
        <v>8</v>
      </c>
      <c r="BV35" s="703">
        <v>0</v>
      </c>
      <c r="BW35" s="705" t="s">
        <v>8</v>
      </c>
      <c r="BX35" s="706" t="s">
        <v>8</v>
      </c>
      <c r="BY35" s="703">
        <v>0</v>
      </c>
      <c r="BZ35" s="705" t="s">
        <v>22</v>
      </c>
      <c r="CA35" s="269">
        <f t="shared" si="2"/>
        <v>29</v>
      </c>
      <c r="CB35" s="53" t="str">
        <f t="shared" si="3"/>
        <v>セイビアーFLFL</v>
      </c>
    </row>
    <row r="36" spans="1:80" s="53" customFormat="1" ht="21" customHeight="1" thickBot="1">
      <c r="A36" s="1205"/>
      <c r="B36" s="490">
        <f t="shared" si="4"/>
        <v>30</v>
      </c>
      <c r="C36" s="491" t="s">
        <v>688</v>
      </c>
      <c r="D36" s="732">
        <v>30</v>
      </c>
      <c r="E36" s="492" t="s">
        <v>32</v>
      </c>
      <c r="F36" s="270">
        <v>0</v>
      </c>
      <c r="G36" s="711">
        <v>0</v>
      </c>
      <c r="H36" s="711">
        <v>0</v>
      </c>
      <c r="I36" s="711">
        <v>0</v>
      </c>
      <c r="J36" s="712">
        <v>0</v>
      </c>
      <c r="K36" s="270">
        <v>0</v>
      </c>
      <c r="L36" s="711">
        <v>0</v>
      </c>
      <c r="M36" s="711">
        <v>0</v>
      </c>
      <c r="N36" s="711" t="s">
        <v>8</v>
      </c>
      <c r="O36" s="713" t="s">
        <v>8</v>
      </c>
      <c r="P36" s="714">
        <v>0</v>
      </c>
      <c r="Q36" s="711">
        <v>0</v>
      </c>
      <c r="R36" s="711">
        <v>0</v>
      </c>
      <c r="S36" s="711" t="s">
        <v>8</v>
      </c>
      <c r="T36" s="712">
        <v>0</v>
      </c>
      <c r="U36" s="270">
        <v>0</v>
      </c>
      <c r="V36" s="711">
        <v>0</v>
      </c>
      <c r="W36" s="711">
        <v>0</v>
      </c>
      <c r="X36" s="711">
        <v>0</v>
      </c>
      <c r="Y36" s="713">
        <v>0</v>
      </c>
      <c r="Z36" s="714" t="s">
        <v>8</v>
      </c>
      <c r="AA36" s="711" t="s">
        <v>8</v>
      </c>
      <c r="AB36" s="711" t="s">
        <v>8</v>
      </c>
      <c r="AC36" s="711">
        <v>0</v>
      </c>
      <c r="AD36" s="712">
        <v>0</v>
      </c>
      <c r="AE36" s="270">
        <v>0</v>
      </c>
      <c r="AF36" s="711">
        <v>0</v>
      </c>
      <c r="AG36" s="711">
        <v>0</v>
      </c>
      <c r="AH36" s="711">
        <v>0</v>
      </c>
      <c r="AI36" s="713">
        <v>0</v>
      </c>
      <c r="AJ36" s="714">
        <v>0</v>
      </c>
      <c r="AK36" s="711" t="s">
        <v>8</v>
      </c>
      <c r="AL36" s="711">
        <v>0</v>
      </c>
      <c r="AM36" s="711">
        <v>0</v>
      </c>
      <c r="AN36" s="712">
        <v>0</v>
      </c>
      <c r="AO36" s="270">
        <v>0</v>
      </c>
      <c r="AP36" s="711">
        <v>0</v>
      </c>
      <c r="AQ36" s="711" t="s">
        <v>8</v>
      </c>
      <c r="AR36" s="711">
        <v>0</v>
      </c>
      <c r="AS36" s="713">
        <v>0</v>
      </c>
      <c r="AT36" s="714">
        <v>0</v>
      </c>
      <c r="AU36" s="711" t="s">
        <v>8</v>
      </c>
      <c r="AV36" s="711" t="s">
        <v>8</v>
      </c>
      <c r="AW36" s="711">
        <v>0</v>
      </c>
      <c r="AX36" s="712">
        <v>0</v>
      </c>
      <c r="AY36" s="270">
        <v>0</v>
      </c>
      <c r="AZ36" s="711">
        <v>0</v>
      </c>
      <c r="BA36" s="711">
        <v>0</v>
      </c>
      <c r="BB36" s="711">
        <v>0</v>
      </c>
      <c r="BC36" s="713" t="s">
        <v>8</v>
      </c>
      <c r="BD36" s="714">
        <v>0</v>
      </c>
      <c r="BE36" s="711">
        <v>0</v>
      </c>
      <c r="BF36" s="711">
        <v>0</v>
      </c>
      <c r="BG36" s="711">
        <v>0</v>
      </c>
      <c r="BH36" s="712">
        <v>0</v>
      </c>
      <c r="BI36" s="270" t="s">
        <v>8</v>
      </c>
      <c r="BJ36" s="711">
        <v>0</v>
      </c>
      <c r="BK36" s="711" t="s">
        <v>8</v>
      </c>
      <c r="BL36" s="711">
        <v>0</v>
      </c>
      <c r="BM36" s="713">
        <v>0</v>
      </c>
      <c r="BN36" s="714">
        <v>0</v>
      </c>
      <c r="BO36" s="711">
        <v>0</v>
      </c>
      <c r="BP36" s="711">
        <v>0</v>
      </c>
      <c r="BQ36" s="711">
        <v>0</v>
      </c>
      <c r="BR36" s="712">
        <v>0</v>
      </c>
      <c r="BS36" s="270">
        <v>0</v>
      </c>
      <c r="BT36" s="711">
        <v>0</v>
      </c>
      <c r="BU36" s="711">
        <v>0</v>
      </c>
      <c r="BV36" s="711">
        <v>0</v>
      </c>
      <c r="BW36" s="713" t="s">
        <v>8</v>
      </c>
      <c r="BX36" s="714">
        <v>0</v>
      </c>
      <c r="BY36" s="711">
        <v>0</v>
      </c>
      <c r="BZ36" s="713" t="s">
        <v>22</v>
      </c>
      <c r="CA36" s="272">
        <f t="shared" si="2"/>
        <v>30</v>
      </c>
      <c r="CB36" s="53" t="str">
        <f t="shared" si="3"/>
        <v>ゾーベックエンテクタSESE</v>
      </c>
    </row>
    <row r="37" spans="1:80" s="53" customFormat="1" ht="21" customHeight="1">
      <c r="A37" s="1205"/>
      <c r="B37" s="456">
        <f t="shared" si="4"/>
        <v>31</v>
      </c>
      <c r="C37" s="457" t="s">
        <v>798</v>
      </c>
      <c r="D37" s="728">
        <v>31</v>
      </c>
      <c r="E37" s="456" t="s">
        <v>34</v>
      </c>
      <c r="F37" s="273" t="s">
        <v>8</v>
      </c>
      <c r="G37" s="715">
        <v>0</v>
      </c>
      <c r="H37" s="715">
        <v>0</v>
      </c>
      <c r="I37" s="715">
        <v>0</v>
      </c>
      <c r="J37" s="716">
        <v>0</v>
      </c>
      <c r="K37" s="273">
        <v>0</v>
      </c>
      <c r="L37" s="715">
        <v>0</v>
      </c>
      <c r="M37" s="715">
        <v>0</v>
      </c>
      <c r="N37" s="715">
        <v>0</v>
      </c>
      <c r="O37" s="717">
        <v>0</v>
      </c>
      <c r="P37" s="718">
        <v>0</v>
      </c>
      <c r="Q37" s="715">
        <v>0</v>
      </c>
      <c r="R37" s="715">
        <v>0</v>
      </c>
      <c r="S37" s="715">
        <v>0</v>
      </c>
      <c r="T37" s="716">
        <v>0</v>
      </c>
      <c r="U37" s="273">
        <v>0</v>
      </c>
      <c r="V37" s="715">
        <v>0</v>
      </c>
      <c r="W37" s="715">
        <v>0</v>
      </c>
      <c r="X37" s="715">
        <v>0</v>
      </c>
      <c r="Y37" s="717">
        <v>0</v>
      </c>
      <c r="Z37" s="718" t="s">
        <v>8</v>
      </c>
      <c r="AA37" s="715">
        <v>0</v>
      </c>
      <c r="AB37" s="715" t="s">
        <v>8</v>
      </c>
      <c r="AC37" s="715">
        <v>0</v>
      </c>
      <c r="AD37" s="716">
        <v>0</v>
      </c>
      <c r="AE37" s="273">
        <v>0</v>
      </c>
      <c r="AF37" s="715">
        <v>0</v>
      </c>
      <c r="AG37" s="715">
        <v>0</v>
      </c>
      <c r="AH37" s="715">
        <v>0</v>
      </c>
      <c r="AI37" s="717">
        <v>0</v>
      </c>
      <c r="AJ37" s="718">
        <v>0</v>
      </c>
      <c r="AK37" s="715">
        <v>0</v>
      </c>
      <c r="AL37" s="715">
        <v>0</v>
      </c>
      <c r="AM37" s="715">
        <v>0</v>
      </c>
      <c r="AN37" s="716">
        <v>0</v>
      </c>
      <c r="AO37" s="273">
        <v>0</v>
      </c>
      <c r="AP37" s="715">
        <v>0</v>
      </c>
      <c r="AQ37" s="715" t="s">
        <v>8</v>
      </c>
      <c r="AR37" s="715">
        <v>0</v>
      </c>
      <c r="AS37" s="717">
        <v>0</v>
      </c>
      <c r="AT37" s="718">
        <v>0</v>
      </c>
      <c r="AU37" s="715" t="s">
        <v>8</v>
      </c>
      <c r="AV37" s="715">
        <v>0</v>
      </c>
      <c r="AW37" s="715">
        <v>0</v>
      </c>
      <c r="AX37" s="716">
        <v>0</v>
      </c>
      <c r="AY37" s="273">
        <v>0</v>
      </c>
      <c r="AZ37" s="715">
        <v>0</v>
      </c>
      <c r="BA37" s="715">
        <v>0</v>
      </c>
      <c r="BB37" s="715">
        <v>0</v>
      </c>
      <c r="BC37" s="717">
        <v>0</v>
      </c>
      <c r="BD37" s="718">
        <v>0</v>
      </c>
      <c r="BE37" s="715">
        <v>0</v>
      </c>
      <c r="BF37" s="715">
        <v>0</v>
      </c>
      <c r="BG37" s="715">
        <v>0</v>
      </c>
      <c r="BH37" s="716">
        <v>0</v>
      </c>
      <c r="BI37" s="273">
        <v>0</v>
      </c>
      <c r="BJ37" s="715" t="s">
        <v>8</v>
      </c>
      <c r="BK37" s="715" t="s">
        <v>8</v>
      </c>
      <c r="BL37" s="715">
        <v>0</v>
      </c>
      <c r="BM37" s="717" t="s">
        <v>8</v>
      </c>
      <c r="BN37" s="718">
        <v>0</v>
      </c>
      <c r="BO37" s="715" t="s">
        <v>8</v>
      </c>
      <c r="BP37" s="715">
        <v>0</v>
      </c>
      <c r="BQ37" s="715">
        <v>0</v>
      </c>
      <c r="BR37" s="716">
        <v>0</v>
      </c>
      <c r="BS37" s="273">
        <v>0</v>
      </c>
      <c r="BT37" s="715">
        <v>0</v>
      </c>
      <c r="BU37" s="715">
        <v>0</v>
      </c>
      <c r="BV37" s="715">
        <v>0</v>
      </c>
      <c r="BW37" s="717">
        <v>0</v>
      </c>
      <c r="BX37" s="718">
        <v>0</v>
      </c>
      <c r="BY37" s="715">
        <v>0</v>
      </c>
      <c r="BZ37" s="717" t="s">
        <v>22</v>
      </c>
      <c r="CA37" s="275">
        <f t="shared" si="2"/>
        <v>31</v>
      </c>
      <c r="CB37" s="53" t="str">
        <f t="shared" si="3"/>
        <v>ソタールWDGWDG</v>
      </c>
    </row>
    <row r="38" spans="1:80" s="53" customFormat="1" ht="21" customHeight="1">
      <c r="A38" s="1205"/>
      <c r="B38" s="464">
        <f t="shared" si="4"/>
        <v>32</v>
      </c>
      <c r="C38" s="465" t="s">
        <v>523</v>
      </c>
      <c r="D38" s="729">
        <v>32</v>
      </c>
      <c r="E38" s="464" t="s">
        <v>6</v>
      </c>
      <c r="F38" s="268" t="s">
        <v>8</v>
      </c>
      <c r="G38" s="703" t="s">
        <v>8</v>
      </c>
      <c r="H38" s="703">
        <v>0</v>
      </c>
      <c r="I38" s="703" t="s">
        <v>8</v>
      </c>
      <c r="J38" s="704" t="s">
        <v>8</v>
      </c>
      <c r="K38" s="268" t="s">
        <v>8</v>
      </c>
      <c r="L38" s="703" t="s">
        <v>8</v>
      </c>
      <c r="M38" s="703" t="s">
        <v>8</v>
      </c>
      <c r="N38" s="703" t="s">
        <v>8</v>
      </c>
      <c r="O38" s="705" t="s">
        <v>8</v>
      </c>
      <c r="P38" s="706">
        <v>0</v>
      </c>
      <c r="Q38" s="703" t="s">
        <v>8</v>
      </c>
      <c r="R38" s="703">
        <v>0</v>
      </c>
      <c r="S38" s="703">
        <v>0</v>
      </c>
      <c r="T38" s="704">
        <v>0</v>
      </c>
      <c r="U38" s="268" t="s">
        <v>8</v>
      </c>
      <c r="V38" s="703" t="s">
        <v>8</v>
      </c>
      <c r="W38" s="703" t="s">
        <v>8</v>
      </c>
      <c r="X38" s="703">
        <v>0</v>
      </c>
      <c r="Y38" s="705">
        <v>0</v>
      </c>
      <c r="Z38" s="706" t="s">
        <v>8</v>
      </c>
      <c r="AA38" s="703" t="s">
        <v>8</v>
      </c>
      <c r="AB38" s="703" t="s">
        <v>8</v>
      </c>
      <c r="AC38" s="703" t="s">
        <v>8</v>
      </c>
      <c r="AD38" s="704" t="s">
        <v>8</v>
      </c>
      <c r="AE38" s="268">
        <v>0</v>
      </c>
      <c r="AF38" s="703">
        <v>0</v>
      </c>
      <c r="AG38" s="703" t="s">
        <v>8</v>
      </c>
      <c r="AH38" s="703" t="s">
        <v>8</v>
      </c>
      <c r="AI38" s="705" t="s">
        <v>8</v>
      </c>
      <c r="AJ38" s="706" t="s">
        <v>8</v>
      </c>
      <c r="AK38" s="703" t="s">
        <v>8</v>
      </c>
      <c r="AL38" s="703" t="s">
        <v>8</v>
      </c>
      <c r="AM38" s="703">
        <v>0</v>
      </c>
      <c r="AN38" s="704">
        <v>0</v>
      </c>
      <c r="AO38" s="268">
        <v>0</v>
      </c>
      <c r="AP38" s="703">
        <v>0</v>
      </c>
      <c r="AQ38" s="703" t="s">
        <v>8</v>
      </c>
      <c r="AR38" s="703" t="s">
        <v>8</v>
      </c>
      <c r="AS38" s="705">
        <v>0</v>
      </c>
      <c r="AT38" s="706">
        <v>0</v>
      </c>
      <c r="AU38" s="703" t="s">
        <v>8</v>
      </c>
      <c r="AV38" s="703" t="s">
        <v>8</v>
      </c>
      <c r="AW38" s="703" t="s">
        <v>8</v>
      </c>
      <c r="AX38" s="704" t="s">
        <v>8</v>
      </c>
      <c r="AY38" s="268" t="s">
        <v>8</v>
      </c>
      <c r="AZ38" s="703" t="s">
        <v>8</v>
      </c>
      <c r="BA38" s="703">
        <v>0</v>
      </c>
      <c r="BB38" s="703" t="s">
        <v>8</v>
      </c>
      <c r="BC38" s="705" t="s">
        <v>8</v>
      </c>
      <c r="BD38" s="706">
        <v>0</v>
      </c>
      <c r="BE38" s="703">
        <v>0</v>
      </c>
      <c r="BF38" s="703">
        <v>0</v>
      </c>
      <c r="BG38" s="703" t="s">
        <v>8</v>
      </c>
      <c r="BH38" s="704">
        <v>0</v>
      </c>
      <c r="BI38" s="268" t="s">
        <v>8</v>
      </c>
      <c r="BJ38" s="703" t="s">
        <v>8</v>
      </c>
      <c r="BK38" s="703" t="s">
        <v>8</v>
      </c>
      <c r="BL38" s="703" t="s">
        <v>8</v>
      </c>
      <c r="BM38" s="705" t="s">
        <v>8</v>
      </c>
      <c r="BN38" s="706" t="s">
        <v>8</v>
      </c>
      <c r="BO38" s="703" t="s">
        <v>8</v>
      </c>
      <c r="BP38" s="703" t="s">
        <v>8</v>
      </c>
      <c r="BQ38" s="703" t="s">
        <v>8</v>
      </c>
      <c r="BR38" s="704" t="s">
        <v>8</v>
      </c>
      <c r="BS38" s="268" t="s">
        <v>8</v>
      </c>
      <c r="BT38" s="703">
        <v>0</v>
      </c>
      <c r="BU38" s="703" t="s">
        <v>8</v>
      </c>
      <c r="BV38" s="703" t="s">
        <v>8</v>
      </c>
      <c r="BW38" s="705" t="s">
        <v>8</v>
      </c>
      <c r="BX38" s="706" t="s">
        <v>8</v>
      </c>
      <c r="BY38" s="703" t="s">
        <v>8</v>
      </c>
      <c r="BZ38" s="705" t="s">
        <v>22</v>
      </c>
      <c r="CA38" s="269">
        <f t="shared" si="2"/>
        <v>32</v>
      </c>
      <c r="CB38" s="53" t="str">
        <f t="shared" si="3"/>
        <v>ダコニール１０００FLFL</v>
      </c>
    </row>
    <row r="39" spans="1:80" s="53" customFormat="1" ht="21" customHeight="1">
      <c r="A39" s="1205"/>
      <c r="B39" s="464">
        <f t="shared" si="4"/>
        <v>33</v>
      </c>
      <c r="C39" s="465" t="s">
        <v>714</v>
      </c>
      <c r="D39" s="729">
        <v>33</v>
      </c>
      <c r="E39" s="464" t="s">
        <v>4</v>
      </c>
      <c r="F39" s="268">
        <v>0</v>
      </c>
      <c r="G39" s="703">
        <v>0</v>
      </c>
      <c r="H39" s="703">
        <v>0</v>
      </c>
      <c r="I39" s="703">
        <v>0</v>
      </c>
      <c r="J39" s="704">
        <v>0</v>
      </c>
      <c r="K39" s="268">
        <v>0</v>
      </c>
      <c r="L39" s="703">
        <v>0</v>
      </c>
      <c r="M39" s="703">
        <v>0</v>
      </c>
      <c r="N39" s="703">
        <v>0</v>
      </c>
      <c r="O39" s="705">
        <v>0</v>
      </c>
      <c r="P39" s="706">
        <v>0</v>
      </c>
      <c r="Q39" s="703">
        <v>0</v>
      </c>
      <c r="R39" s="703">
        <v>0</v>
      </c>
      <c r="S39" s="703">
        <v>0</v>
      </c>
      <c r="T39" s="704">
        <v>0</v>
      </c>
      <c r="U39" s="268">
        <v>0</v>
      </c>
      <c r="V39" s="703" t="s">
        <v>8</v>
      </c>
      <c r="W39" s="703">
        <v>0</v>
      </c>
      <c r="X39" s="703">
        <v>0</v>
      </c>
      <c r="Y39" s="705">
        <v>0</v>
      </c>
      <c r="Z39" s="706">
        <v>0</v>
      </c>
      <c r="AA39" s="703">
        <v>0</v>
      </c>
      <c r="AB39" s="703">
        <v>0</v>
      </c>
      <c r="AC39" s="703">
        <v>0</v>
      </c>
      <c r="AD39" s="704">
        <v>0</v>
      </c>
      <c r="AE39" s="268">
        <v>0</v>
      </c>
      <c r="AF39" s="703">
        <v>0</v>
      </c>
      <c r="AG39" s="703" t="s">
        <v>8</v>
      </c>
      <c r="AH39" s="703">
        <v>0</v>
      </c>
      <c r="AI39" s="705">
        <v>0</v>
      </c>
      <c r="AJ39" s="706">
        <v>0</v>
      </c>
      <c r="AK39" s="703" t="s">
        <v>8</v>
      </c>
      <c r="AL39" s="703">
        <v>0</v>
      </c>
      <c r="AM39" s="703">
        <v>0</v>
      </c>
      <c r="AN39" s="704">
        <v>0</v>
      </c>
      <c r="AO39" s="268">
        <v>0</v>
      </c>
      <c r="AP39" s="703">
        <v>0</v>
      </c>
      <c r="AQ39" s="703">
        <v>0</v>
      </c>
      <c r="AR39" s="703">
        <v>0</v>
      </c>
      <c r="AS39" s="705">
        <v>0</v>
      </c>
      <c r="AT39" s="706" t="s">
        <v>8</v>
      </c>
      <c r="AU39" s="703">
        <v>0</v>
      </c>
      <c r="AV39" s="703">
        <v>0</v>
      </c>
      <c r="AW39" s="703">
        <v>0</v>
      </c>
      <c r="AX39" s="704">
        <v>0</v>
      </c>
      <c r="AY39" s="268">
        <v>0</v>
      </c>
      <c r="AZ39" s="703" t="s">
        <v>8</v>
      </c>
      <c r="BA39" s="703">
        <v>0</v>
      </c>
      <c r="BB39" s="703" t="s">
        <v>8</v>
      </c>
      <c r="BC39" s="705">
        <v>0</v>
      </c>
      <c r="BD39" s="706">
        <v>0</v>
      </c>
      <c r="BE39" s="703">
        <v>0</v>
      </c>
      <c r="BF39" s="703">
        <v>0</v>
      </c>
      <c r="BG39" s="703">
        <v>0</v>
      </c>
      <c r="BH39" s="704">
        <v>0</v>
      </c>
      <c r="BI39" s="268">
        <v>0</v>
      </c>
      <c r="BJ39" s="703" t="s">
        <v>8</v>
      </c>
      <c r="BK39" s="703">
        <v>0</v>
      </c>
      <c r="BL39" s="703" t="s">
        <v>8</v>
      </c>
      <c r="BM39" s="705">
        <v>0</v>
      </c>
      <c r="BN39" s="706">
        <v>0</v>
      </c>
      <c r="BO39" s="703">
        <v>0</v>
      </c>
      <c r="BP39" s="703">
        <v>0</v>
      </c>
      <c r="BQ39" s="703">
        <v>0</v>
      </c>
      <c r="BR39" s="704">
        <v>0</v>
      </c>
      <c r="BS39" s="268">
        <v>0</v>
      </c>
      <c r="BT39" s="703">
        <v>0</v>
      </c>
      <c r="BU39" s="703" t="s">
        <v>8</v>
      </c>
      <c r="BV39" s="703">
        <v>0</v>
      </c>
      <c r="BW39" s="705">
        <v>0</v>
      </c>
      <c r="BX39" s="706">
        <v>0</v>
      </c>
      <c r="BY39" s="703">
        <v>0</v>
      </c>
      <c r="BZ39" s="705" t="s">
        <v>22</v>
      </c>
      <c r="CA39" s="269">
        <f t="shared" si="2"/>
        <v>33</v>
      </c>
      <c r="CB39" s="53" t="str">
        <f t="shared" si="3"/>
        <v>テレオ水水</v>
      </c>
    </row>
    <row r="40" spans="1:80" s="53" customFormat="1" ht="21" customHeight="1">
      <c r="A40" s="1205"/>
      <c r="B40" s="464">
        <f t="shared" si="4"/>
        <v>34</v>
      </c>
      <c r="C40" s="465" t="s">
        <v>669</v>
      </c>
      <c r="D40" s="729">
        <v>34</v>
      </c>
      <c r="E40" s="464" t="s">
        <v>4</v>
      </c>
      <c r="F40" s="268" t="s">
        <v>8</v>
      </c>
      <c r="G40" s="703">
        <v>0</v>
      </c>
      <c r="H40" s="703">
        <v>0</v>
      </c>
      <c r="I40" s="703" t="s">
        <v>8</v>
      </c>
      <c r="J40" s="704" t="s">
        <v>8</v>
      </c>
      <c r="K40" s="268" t="s">
        <v>8</v>
      </c>
      <c r="L40" s="703">
        <v>0</v>
      </c>
      <c r="M40" s="703" t="s">
        <v>8</v>
      </c>
      <c r="N40" s="703" t="s">
        <v>8</v>
      </c>
      <c r="O40" s="705" t="s">
        <v>8</v>
      </c>
      <c r="P40" s="706">
        <v>0</v>
      </c>
      <c r="Q40" s="703" t="s">
        <v>8</v>
      </c>
      <c r="R40" s="703">
        <v>0</v>
      </c>
      <c r="S40" s="703">
        <v>0</v>
      </c>
      <c r="T40" s="704" t="s">
        <v>8</v>
      </c>
      <c r="U40" s="268" t="s">
        <v>8</v>
      </c>
      <c r="V40" s="703">
        <v>0</v>
      </c>
      <c r="W40" s="703" t="s">
        <v>8</v>
      </c>
      <c r="X40" s="703">
        <v>0</v>
      </c>
      <c r="Y40" s="705">
        <v>0</v>
      </c>
      <c r="Z40" s="706" t="s">
        <v>8</v>
      </c>
      <c r="AA40" s="703">
        <v>0</v>
      </c>
      <c r="AB40" s="703">
        <v>0</v>
      </c>
      <c r="AC40" s="703" t="s">
        <v>8</v>
      </c>
      <c r="AD40" s="704" t="s">
        <v>8</v>
      </c>
      <c r="AE40" s="268" t="s">
        <v>8</v>
      </c>
      <c r="AF40" s="703">
        <v>0</v>
      </c>
      <c r="AG40" s="703" t="s">
        <v>8</v>
      </c>
      <c r="AH40" s="703">
        <v>0</v>
      </c>
      <c r="AI40" s="705">
        <v>0</v>
      </c>
      <c r="AJ40" s="706">
        <v>0</v>
      </c>
      <c r="AK40" s="703" t="s">
        <v>8</v>
      </c>
      <c r="AL40" s="703" t="s">
        <v>8</v>
      </c>
      <c r="AM40" s="703">
        <v>0</v>
      </c>
      <c r="AN40" s="704" t="s">
        <v>8</v>
      </c>
      <c r="AO40" s="268">
        <v>0</v>
      </c>
      <c r="AP40" s="703">
        <v>0</v>
      </c>
      <c r="AQ40" s="703">
        <v>0</v>
      </c>
      <c r="AR40" s="703" t="s">
        <v>8</v>
      </c>
      <c r="AS40" s="705">
        <v>0</v>
      </c>
      <c r="AT40" s="706">
        <v>0</v>
      </c>
      <c r="AU40" s="703" t="s">
        <v>8</v>
      </c>
      <c r="AV40" s="703" t="s">
        <v>8</v>
      </c>
      <c r="AW40" s="703">
        <v>0</v>
      </c>
      <c r="AX40" s="704">
        <v>0</v>
      </c>
      <c r="AY40" s="268" t="s">
        <v>8</v>
      </c>
      <c r="AZ40" s="703" t="s">
        <v>8</v>
      </c>
      <c r="BA40" s="703" t="s">
        <v>8</v>
      </c>
      <c r="BB40" s="703" t="s">
        <v>8</v>
      </c>
      <c r="BC40" s="705" t="s">
        <v>8</v>
      </c>
      <c r="BD40" s="706" t="s">
        <v>8</v>
      </c>
      <c r="BE40" s="703" t="s">
        <v>8</v>
      </c>
      <c r="BF40" s="703">
        <v>0</v>
      </c>
      <c r="BG40" s="703" t="s">
        <v>8</v>
      </c>
      <c r="BH40" s="704">
        <v>0</v>
      </c>
      <c r="BI40" s="268" t="s">
        <v>12</v>
      </c>
      <c r="BJ40" s="703" t="s">
        <v>8</v>
      </c>
      <c r="BK40" s="703" t="s">
        <v>8</v>
      </c>
      <c r="BL40" s="703">
        <v>0</v>
      </c>
      <c r="BM40" s="705" t="s">
        <v>8</v>
      </c>
      <c r="BN40" s="706">
        <v>0</v>
      </c>
      <c r="BO40" s="703" t="s">
        <v>8</v>
      </c>
      <c r="BP40" s="703">
        <v>0</v>
      </c>
      <c r="BQ40" s="703">
        <v>0</v>
      </c>
      <c r="BR40" s="704">
        <v>0</v>
      </c>
      <c r="BS40" s="268" t="s">
        <v>8</v>
      </c>
      <c r="BT40" s="703" t="s">
        <v>12</v>
      </c>
      <c r="BU40" s="703" t="s">
        <v>8</v>
      </c>
      <c r="BV40" s="703">
        <v>0</v>
      </c>
      <c r="BW40" s="705">
        <v>0</v>
      </c>
      <c r="BX40" s="706" t="s">
        <v>8</v>
      </c>
      <c r="BY40" s="703">
        <v>0</v>
      </c>
      <c r="BZ40" s="705" t="s">
        <v>22</v>
      </c>
      <c r="CA40" s="269">
        <f t="shared" si="2"/>
        <v>34</v>
      </c>
      <c r="CB40" s="53" t="str">
        <f t="shared" si="3"/>
        <v>ドイツボルドーＡ水水</v>
      </c>
    </row>
    <row r="41" spans="1:80" s="53" customFormat="1" ht="21" customHeight="1" thickBot="1">
      <c r="A41" s="1205"/>
      <c r="B41" s="472">
        <f t="shared" si="4"/>
        <v>35</v>
      </c>
      <c r="C41" s="473" t="s">
        <v>800</v>
      </c>
      <c r="D41" s="730">
        <v>35</v>
      </c>
      <c r="E41" s="472" t="s">
        <v>4</v>
      </c>
      <c r="F41" s="276" t="s">
        <v>8</v>
      </c>
      <c r="G41" s="707">
        <v>0</v>
      </c>
      <c r="H41" s="707">
        <v>0</v>
      </c>
      <c r="I41" s="707">
        <v>0</v>
      </c>
      <c r="J41" s="708">
        <v>0</v>
      </c>
      <c r="K41" s="276" t="s">
        <v>8</v>
      </c>
      <c r="L41" s="707" t="s">
        <v>8</v>
      </c>
      <c r="M41" s="707">
        <v>0</v>
      </c>
      <c r="N41" s="707">
        <v>0</v>
      </c>
      <c r="O41" s="709" t="s">
        <v>8</v>
      </c>
      <c r="P41" s="710">
        <v>0</v>
      </c>
      <c r="Q41" s="707">
        <v>0</v>
      </c>
      <c r="R41" s="707">
        <v>0</v>
      </c>
      <c r="S41" s="707">
        <v>0</v>
      </c>
      <c r="T41" s="708">
        <v>0</v>
      </c>
      <c r="U41" s="276" t="s">
        <v>8</v>
      </c>
      <c r="V41" s="707">
        <v>0</v>
      </c>
      <c r="W41" s="707" t="s">
        <v>8</v>
      </c>
      <c r="X41" s="707">
        <v>0</v>
      </c>
      <c r="Y41" s="709">
        <v>0</v>
      </c>
      <c r="Z41" s="710" t="s">
        <v>8</v>
      </c>
      <c r="AA41" s="707" t="s">
        <v>8</v>
      </c>
      <c r="AB41" s="707" t="s">
        <v>8</v>
      </c>
      <c r="AC41" s="707">
        <v>0</v>
      </c>
      <c r="AD41" s="708">
        <v>0</v>
      </c>
      <c r="AE41" s="276">
        <v>0</v>
      </c>
      <c r="AF41" s="707">
        <v>0</v>
      </c>
      <c r="AG41" s="707">
        <v>0</v>
      </c>
      <c r="AH41" s="707">
        <v>0</v>
      </c>
      <c r="AI41" s="709" t="s">
        <v>8</v>
      </c>
      <c r="AJ41" s="710">
        <v>0</v>
      </c>
      <c r="AK41" s="707" t="s">
        <v>8</v>
      </c>
      <c r="AL41" s="707">
        <v>0</v>
      </c>
      <c r="AM41" s="707">
        <v>0</v>
      </c>
      <c r="AN41" s="708">
        <v>0</v>
      </c>
      <c r="AO41" s="276">
        <v>0</v>
      </c>
      <c r="AP41" s="707">
        <v>0</v>
      </c>
      <c r="AQ41" s="707">
        <v>0</v>
      </c>
      <c r="AR41" s="707">
        <v>0</v>
      </c>
      <c r="AS41" s="709">
        <v>0</v>
      </c>
      <c r="AT41" s="710">
        <v>0</v>
      </c>
      <c r="AU41" s="707">
        <v>0</v>
      </c>
      <c r="AV41" s="707" t="s">
        <v>8</v>
      </c>
      <c r="AW41" s="707" t="s">
        <v>8</v>
      </c>
      <c r="AX41" s="708" t="s">
        <v>8</v>
      </c>
      <c r="AY41" s="276" t="s">
        <v>8</v>
      </c>
      <c r="AZ41" s="707">
        <v>0</v>
      </c>
      <c r="BA41" s="707" t="s">
        <v>8</v>
      </c>
      <c r="BB41" s="707">
        <v>0</v>
      </c>
      <c r="BC41" s="709">
        <v>0</v>
      </c>
      <c r="BD41" s="710">
        <v>0</v>
      </c>
      <c r="BE41" s="707">
        <v>0</v>
      </c>
      <c r="BF41" s="707">
        <v>0</v>
      </c>
      <c r="BG41" s="707">
        <v>0</v>
      </c>
      <c r="BH41" s="708">
        <v>0</v>
      </c>
      <c r="BI41" s="276">
        <v>0</v>
      </c>
      <c r="BJ41" s="707" t="s">
        <v>8</v>
      </c>
      <c r="BK41" s="707" t="s">
        <v>8</v>
      </c>
      <c r="BL41" s="707">
        <v>0</v>
      </c>
      <c r="BM41" s="709" t="s">
        <v>8</v>
      </c>
      <c r="BN41" s="710">
        <v>0</v>
      </c>
      <c r="BO41" s="707" t="s">
        <v>8</v>
      </c>
      <c r="BP41" s="707" t="s">
        <v>8</v>
      </c>
      <c r="BQ41" s="707">
        <v>0</v>
      </c>
      <c r="BR41" s="708" t="s">
        <v>8</v>
      </c>
      <c r="BS41" s="276">
        <v>0</v>
      </c>
      <c r="BT41" s="707">
        <v>0</v>
      </c>
      <c r="BU41" s="707" t="s">
        <v>8</v>
      </c>
      <c r="BV41" s="707">
        <v>0</v>
      </c>
      <c r="BW41" s="709">
        <v>0</v>
      </c>
      <c r="BX41" s="710" t="s">
        <v>8</v>
      </c>
      <c r="BY41" s="707">
        <v>0</v>
      </c>
      <c r="BZ41" s="709" t="s">
        <v>22</v>
      </c>
      <c r="CA41" s="278">
        <f t="shared" si="2"/>
        <v>35</v>
      </c>
      <c r="CB41" s="53" t="str">
        <f t="shared" si="3"/>
        <v>ドーマイシン水水</v>
      </c>
    </row>
    <row r="42" spans="1:80" s="53" customFormat="1" ht="21" customHeight="1">
      <c r="A42" s="1205"/>
      <c r="B42" s="480">
        <f t="shared" si="4"/>
        <v>36</v>
      </c>
      <c r="C42" s="481" t="s">
        <v>541</v>
      </c>
      <c r="D42" s="731">
        <v>36</v>
      </c>
      <c r="E42" s="482" t="s">
        <v>4</v>
      </c>
      <c r="F42" s="265" t="s">
        <v>8</v>
      </c>
      <c r="G42" s="699" t="s">
        <v>8</v>
      </c>
      <c r="H42" s="699" t="s">
        <v>8</v>
      </c>
      <c r="I42" s="699" t="s">
        <v>8</v>
      </c>
      <c r="J42" s="700" t="s">
        <v>8</v>
      </c>
      <c r="K42" s="265" t="s">
        <v>8</v>
      </c>
      <c r="L42" s="699">
        <v>0</v>
      </c>
      <c r="M42" s="699" t="s">
        <v>8</v>
      </c>
      <c r="N42" s="699" t="s">
        <v>8</v>
      </c>
      <c r="O42" s="701" t="s">
        <v>8</v>
      </c>
      <c r="P42" s="702" t="s">
        <v>8</v>
      </c>
      <c r="Q42" s="699" t="s">
        <v>8</v>
      </c>
      <c r="R42" s="699" t="s">
        <v>8</v>
      </c>
      <c r="S42" s="699" t="s">
        <v>8</v>
      </c>
      <c r="T42" s="700">
        <v>0</v>
      </c>
      <c r="U42" s="265" t="s">
        <v>8</v>
      </c>
      <c r="V42" s="699" t="s">
        <v>8</v>
      </c>
      <c r="W42" s="699" t="s">
        <v>8</v>
      </c>
      <c r="X42" s="699" t="s">
        <v>8</v>
      </c>
      <c r="Y42" s="701">
        <v>0</v>
      </c>
      <c r="Z42" s="702" t="s">
        <v>8</v>
      </c>
      <c r="AA42" s="699" t="s">
        <v>8</v>
      </c>
      <c r="AB42" s="699" t="s">
        <v>8</v>
      </c>
      <c r="AC42" s="699" t="s">
        <v>8</v>
      </c>
      <c r="AD42" s="700">
        <v>0</v>
      </c>
      <c r="AE42" s="265">
        <v>0</v>
      </c>
      <c r="AF42" s="699">
        <v>0</v>
      </c>
      <c r="AG42" s="699" t="s">
        <v>8</v>
      </c>
      <c r="AH42" s="699" t="s">
        <v>8</v>
      </c>
      <c r="AI42" s="701" t="s">
        <v>8</v>
      </c>
      <c r="AJ42" s="702" t="s">
        <v>8</v>
      </c>
      <c r="AK42" s="699" t="s">
        <v>8</v>
      </c>
      <c r="AL42" s="699" t="s">
        <v>8</v>
      </c>
      <c r="AM42" s="699">
        <v>0</v>
      </c>
      <c r="AN42" s="700">
        <v>0</v>
      </c>
      <c r="AO42" s="265">
        <v>0</v>
      </c>
      <c r="AP42" s="699">
        <v>0</v>
      </c>
      <c r="AQ42" s="699" t="s">
        <v>8</v>
      </c>
      <c r="AR42" s="699" t="s">
        <v>8</v>
      </c>
      <c r="AS42" s="701">
        <v>0</v>
      </c>
      <c r="AT42" s="702" t="s">
        <v>8</v>
      </c>
      <c r="AU42" s="699" t="s">
        <v>8</v>
      </c>
      <c r="AV42" s="699" t="s">
        <v>8</v>
      </c>
      <c r="AW42" s="699" t="s">
        <v>8</v>
      </c>
      <c r="AX42" s="700">
        <v>0</v>
      </c>
      <c r="AY42" s="265" t="s">
        <v>8</v>
      </c>
      <c r="AZ42" s="699" t="s">
        <v>8</v>
      </c>
      <c r="BA42" s="699" t="s">
        <v>8</v>
      </c>
      <c r="BB42" s="699" t="s">
        <v>8</v>
      </c>
      <c r="BC42" s="701" t="s">
        <v>8</v>
      </c>
      <c r="BD42" s="702" t="s">
        <v>8</v>
      </c>
      <c r="BE42" s="699" t="s">
        <v>8</v>
      </c>
      <c r="BF42" s="699">
        <v>0</v>
      </c>
      <c r="BG42" s="699" t="s">
        <v>8</v>
      </c>
      <c r="BH42" s="700" t="s">
        <v>8</v>
      </c>
      <c r="BI42" s="265" t="s">
        <v>8</v>
      </c>
      <c r="BJ42" s="699" t="s">
        <v>8</v>
      </c>
      <c r="BK42" s="699" t="s">
        <v>8</v>
      </c>
      <c r="BL42" s="699" t="s">
        <v>8</v>
      </c>
      <c r="BM42" s="701" t="s">
        <v>8</v>
      </c>
      <c r="BN42" s="702" t="s">
        <v>8</v>
      </c>
      <c r="BO42" s="699" t="s">
        <v>8</v>
      </c>
      <c r="BP42" s="699">
        <v>0</v>
      </c>
      <c r="BQ42" s="699" t="s">
        <v>8</v>
      </c>
      <c r="BR42" s="700" t="s">
        <v>8</v>
      </c>
      <c r="BS42" s="265" t="s">
        <v>8</v>
      </c>
      <c r="BT42" s="699" t="s">
        <v>8</v>
      </c>
      <c r="BU42" s="699" t="s">
        <v>8</v>
      </c>
      <c r="BV42" s="699" t="s">
        <v>8</v>
      </c>
      <c r="BW42" s="701" t="s">
        <v>8</v>
      </c>
      <c r="BX42" s="702" t="s">
        <v>8</v>
      </c>
      <c r="BY42" s="699" t="s">
        <v>8</v>
      </c>
      <c r="BZ42" s="701" t="s">
        <v>22</v>
      </c>
      <c r="CA42" s="267">
        <f t="shared" si="2"/>
        <v>36</v>
      </c>
      <c r="CB42" s="53" t="str">
        <f t="shared" si="3"/>
        <v>トップジンＭ水水</v>
      </c>
    </row>
    <row r="43" spans="1:80" s="53" customFormat="1" ht="21" customHeight="1">
      <c r="A43" s="1205"/>
      <c r="B43" s="489">
        <f t="shared" si="4"/>
        <v>37</v>
      </c>
      <c r="C43" s="465" t="s">
        <v>691</v>
      </c>
      <c r="D43" s="729">
        <v>37</v>
      </c>
      <c r="E43" s="464" t="s">
        <v>4</v>
      </c>
      <c r="F43" s="268" t="s">
        <v>8</v>
      </c>
      <c r="G43" s="703" t="s">
        <v>8</v>
      </c>
      <c r="H43" s="703">
        <v>0</v>
      </c>
      <c r="I43" s="703">
        <v>0</v>
      </c>
      <c r="J43" s="704">
        <v>0</v>
      </c>
      <c r="K43" s="268">
        <v>0</v>
      </c>
      <c r="L43" s="703">
        <v>0</v>
      </c>
      <c r="M43" s="703">
        <v>0</v>
      </c>
      <c r="N43" s="703" t="s">
        <v>8</v>
      </c>
      <c r="O43" s="705" t="s">
        <v>8</v>
      </c>
      <c r="P43" s="706">
        <v>0</v>
      </c>
      <c r="Q43" s="703" t="s">
        <v>8</v>
      </c>
      <c r="R43" s="703">
        <v>0</v>
      </c>
      <c r="S43" s="703">
        <v>0</v>
      </c>
      <c r="T43" s="704">
        <v>0</v>
      </c>
      <c r="U43" s="268">
        <v>0</v>
      </c>
      <c r="V43" s="703">
        <v>0</v>
      </c>
      <c r="W43" s="703" t="s">
        <v>8</v>
      </c>
      <c r="X43" s="703">
        <v>0</v>
      </c>
      <c r="Y43" s="705">
        <v>0</v>
      </c>
      <c r="Z43" s="706" t="s">
        <v>8</v>
      </c>
      <c r="AA43" s="703" t="s">
        <v>8</v>
      </c>
      <c r="AB43" s="703" t="s">
        <v>8</v>
      </c>
      <c r="AC43" s="703">
        <v>0</v>
      </c>
      <c r="AD43" s="704">
        <v>0</v>
      </c>
      <c r="AE43" s="268">
        <v>0</v>
      </c>
      <c r="AF43" s="703">
        <v>0</v>
      </c>
      <c r="AG43" s="703">
        <v>0</v>
      </c>
      <c r="AH43" s="703">
        <v>0</v>
      </c>
      <c r="AI43" s="705">
        <v>0</v>
      </c>
      <c r="AJ43" s="706">
        <v>0</v>
      </c>
      <c r="AK43" s="703" t="s">
        <v>8</v>
      </c>
      <c r="AL43" s="703">
        <v>0</v>
      </c>
      <c r="AM43" s="703">
        <v>0</v>
      </c>
      <c r="AN43" s="704">
        <v>0</v>
      </c>
      <c r="AO43" s="268">
        <v>0</v>
      </c>
      <c r="AP43" s="703">
        <v>0</v>
      </c>
      <c r="AQ43" s="703" t="s">
        <v>8</v>
      </c>
      <c r="AR43" s="703">
        <v>0</v>
      </c>
      <c r="AS43" s="705">
        <v>0</v>
      </c>
      <c r="AT43" s="706">
        <v>0</v>
      </c>
      <c r="AU43" s="703" t="s">
        <v>8</v>
      </c>
      <c r="AV43" s="703" t="s">
        <v>8</v>
      </c>
      <c r="AW43" s="703">
        <v>0</v>
      </c>
      <c r="AX43" s="704">
        <v>0</v>
      </c>
      <c r="AY43" s="268">
        <v>0</v>
      </c>
      <c r="AZ43" s="703">
        <v>0</v>
      </c>
      <c r="BA43" s="703">
        <v>0</v>
      </c>
      <c r="BB43" s="703">
        <v>0</v>
      </c>
      <c r="BC43" s="705">
        <v>0</v>
      </c>
      <c r="BD43" s="706">
        <v>0</v>
      </c>
      <c r="BE43" s="703">
        <v>0</v>
      </c>
      <c r="BF43" s="703">
        <v>0</v>
      </c>
      <c r="BG43" s="703" t="s">
        <v>8</v>
      </c>
      <c r="BH43" s="704">
        <v>0</v>
      </c>
      <c r="BI43" s="268">
        <v>0</v>
      </c>
      <c r="BJ43" s="703" t="s">
        <v>8</v>
      </c>
      <c r="BK43" s="703" t="s">
        <v>8</v>
      </c>
      <c r="BL43" s="703">
        <v>0</v>
      </c>
      <c r="BM43" s="705" t="s">
        <v>8</v>
      </c>
      <c r="BN43" s="706">
        <v>0</v>
      </c>
      <c r="BO43" s="703" t="s">
        <v>8</v>
      </c>
      <c r="BP43" s="703">
        <v>0</v>
      </c>
      <c r="BQ43" s="703" t="s">
        <v>8</v>
      </c>
      <c r="BR43" s="704">
        <v>0</v>
      </c>
      <c r="BS43" s="268">
        <v>0</v>
      </c>
      <c r="BT43" s="703">
        <v>0</v>
      </c>
      <c r="BU43" s="703">
        <v>0</v>
      </c>
      <c r="BV43" s="703">
        <v>0</v>
      </c>
      <c r="BW43" s="705">
        <v>0</v>
      </c>
      <c r="BX43" s="706">
        <v>0</v>
      </c>
      <c r="BY43" s="703" t="s">
        <v>8</v>
      </c>
      <c r="BZ43" s="705" t="s">
        <v>22</v>
      </c>
      <c r="CA43" s="269">
        <f t="shared" si="2"/>
        <v>37</v>
      </c>
      <c r="CB43" s="53" t="str">
        <f t="shared" si="3"/>
        <v>ナレート水水</v>
      </c>
    </row>
    <row r="44" spans="1:80" s="53" customFormat="1" ht="21" customHeight="1">
      <c r="A44" s="1205"/>
      <c r="B44" s="489">
        <f t="shared" si="4"/>
        <v>38</v>
      </c>
      <c r="C44" s="465" t="s">
        <v>781</v>
      </c>
      <c r="D44" s="729">
        <v>38</v>
      </c>
      <c r="E44" s="464" t="s">
        <v>6</v>
      </c>
      <c r="F44" s="268" t="s">
        <v>8</v>
      </c>
      <c r="G44" s="703">
        <v>0</v>
      </c>
      <c r="H44" s="703">
        <v>0</v>
      </c>
      <c r="I44" s="703">
        <v>0</v>
      </c>
      <c r="J44" s="704" t="s">
        <v>8</v>
      </c>
      <c r="K44" s="268" t="s">
        <v>8</v>
      </c>
      <c r="L44" s="703" t="s">
        <v>8</v>
      </c>
      <c r="M44" s="703">
        <v>0</v>
      </c>
      <c r="N44" s="703" t="s">
        <v>8</v>
      </c>
      <c r="O44" s="705" t="s">
        <v>8</v>
      </c>
      <c r="P44" s="706" t="s">
        <v>8</v>
      </c>
      <c r="Q44" s="703" t="s">
        <v>8</v>
      </c>
      <c r="R44" s="703">
        <v>0</v>
      </c>
      <c r="S44" s="703" t="s">
        <v>8</v>
      </c>
      <c r="T44" s="704">
        <v>0</v>
      </c>
      <c r="U44" s="268" t="s">
        <v>8</v>
      </c>
      <c r="V44" s="703">
        <v>0</v>
      </c>
      <c r="W44" s="703" t="s">
        <v>8</v>
      </c>
      <c r="X44" s="703">
        <v>0</v>
      </c>
      <c r="Y44" s="705">
        <v>0</v>
      </c>
      <c r="Z44" s="706" t="s">
        <v>8</v>
      </c>
      <c r="AA44" s="703" t="s">
        <v>8</v>
      </c>
      <c r="AB44" s="703" t="s">
        <v>8</v>
      </c>
      <c r="AC44" s="703">
        <v>0</v>
      </c>
      <c r="AD44" s="704">
        <v>0</v>
      </c>
      <c r="AE44" s="268">
        <v>0</v>
      </c>
      <c r="AF44" s="703">
        <v>0</v>
      </c>
      <c r="AG44" s="703">
        <v>0</v>
      </c>
      <c r="AH44" s="703">
        <v>0</v>
      </c>
      <c r="AI44" s="705">
        <v>0</v>
      </c>
      <c r="AJ44" s="706" t="s">
        <v>8</v>
      </c>
      <c r="AK44" s="703" t="s">
        <v>8</v>
      </c>
      <c r="AL44" s="703" t="s">
        <v>8</v>
      </c>
      <c r="AM44" s="703">
        <v>0</v>
      </c>
      <c r="AN44" s="704">
        <v>0</v>
      </c>
      <c r="AO44" s="268" t="s">
        <v>8</v>
      </c>
      <c r="AP44" s="703">
        <v>0</v>
      </c>
      <c r="AQ44" s="703" t="s">
        <v>8</v>
      </c>
      <c r="AR44" s="703">
        <v>0</v>
      </c>
      <c r="AS44" s="705">
        <v>0</v>
      </c>
      <c r="AT44" s="706">
        <v>0</v>
      </c>
      <c r="AU44" s="703" t="s">
        <v>8</v>
      </c>
      <c r="AV44" s="703" t="s">
        <v>8</v>
      </c>
      <c r="AW44" s="703" t="s">
        <v>8</v>
      </c>
      <c r="AX44" s="704">
        <v>0</v>
      </c>
      <c r="AY44" s="268" t="s">
        <v>8</v>
      </c>
      <c r="AZ44" s="703">
        <v>0</v>
      </c>
      <c r="BA44" s="703" t="s">
        <v>8</v>
      </c>
      <c r="BB44" s="703">
        <v>0</v>
      </c>
      <c r="BC44" s="705" t="s">
        <v>8</v>
      </c>
      <c r="BD44" s="706" t="s">
        <v>8</v>
      </c>
      <c r="BE44" s="703" t="s">
        <v>8</v>
      </c>
      <c r="BF44" s="703">
        <v>0</v>
      </c>
      <c r="BG44" s="703" t="s">
        <v>8</v>
      </c>
      <c r="BH44" s="704" t="s">
        <v>8</v>
      </c>
      <c r="BI44" s="268" t="s">
        <v>8</v>
      </c>
      <c r="BJ44" s="703" t="s">
        <v>8</v>
      </c>
      <c r="BK44" s="703" t="s">
        <v>8</v>
      </c>
      <c r="BL44" s="703" t="s">
        <v>8</v>
      </c>
      <c r="BM44" s="705" t="s">
        <v>8</v>
      </c>
      <c r="BN44" s="706">
        <v>0</v>
      </c>
      <c r="BO44" s="703" t="s">
        <v>8</v>
      </c>
      <c r="BP44" s="703">
        <v>0</v>
      </c>
      <c r="BQ44" s="703" t="s">
        <v>8</v>
      </c>
      <c r="BR44" s="704">
        <v>0</v>
      </c>
      <c r="BS44" s="268">
        <v>0</v>
      </c>
      <c r="BT44" s="703">
        <v>0</v>
      </c>
      <c r="BU44" s="703" t="s">
        <v>8</v>
      </c>
      <c r="BV44" s="703">
        <v>0</v>
      </c>
      <c r="BW44" s="705" t="s">
        <v>8</v>
      </c>
      <c r="BX44" s="706" t="s">
        <v>8</v>
      </c>
      <c r="BY44" s="703">
        <v>0</v>
      </c>
      <c r="BZ44" s="705" t="s">
        <v>22</v>
      </c>
      <c r="CA44" s="269">
        <f t="shared" si="2"/>
        <v>38</v>
      </c>
      <c r="CB44" s="53" t="str">
        <f t="shared" si="3"/>
        <v>ネクスターFLFL</v>
      </c>
    </row>
    <row r="45" spans="1:80" s="53" customFormat="1" ht="21" customHeight="1">
      <c r="A45" s="1205"/>
      <c r="B45" s="489">
        <f t="shared" si="4"/>
        <v>39</v>
      </c>
      <c r="C45" s="465" t="s">
        <v>764</v>
      </c>
      <c r="D45" s="729">
        <v>39</v>
      </c>
      <c r="E45" s="464" t="s">
        <v>3</v>
      </c>
      <c r="F45" s="268" t="s">
        <v>8</v>
      </c>
      <c r="G45" s="703">
        <v>0</v>
      </c>
      <c r="H45" s="703">
        <v>0</v>
      </c>
      <c r="I45" s="703">
        <v>0</v>
      </c>
      <c r="J45" s="704">
        <v>0</v>
      </c>
      <c r="K45" s="268">
        <v>0</v>
      </c>
      <c r="L45" s="703">
        <v>0</v>
      </c>
      <c r="M45" s="703">
        <v>0</v>
      </c>
      <c r="N45" s="703" t="s">
        <v>8</v>
      </c>
      <c r="O45" s="705">
        <v>0</v>
      </c>
      <c r="P45" s="706">
        <v>0</v>
      </c>
      <c r="Q45" s="703">
        <v>0</v>
      </c>
      <c r="R45" s="703">
        <v>0</v>
      </c>
      <c r="S45" s="703">
        <v>0</v>
      </c>
      <c r="T45" s="704">
        <v>0</v>
      </c>
      <c r="U45" s="268">
        <v>0</v>
      </c>
      <c r="V45" s="703">
        <v>0</v>
      </c>
      <c r="W45" s="703">
        <v>0</v>
      </c>
      <c r="X45" s="703">
        <v>0</v>
      </c>
      <c r="Y45" s="705">
        <v>0</v>
      </c>
      <c r="Z45" s="706">
        <v>0</v>
      </c>
      <c r="AA45" s="703">
        <v>0</v>
      </c>
      <c r="AB45" s="703">
        <v>0</v>
      </c>
      <c r="AC45" s="703">
        <v>0</v>
      </c>
      <c r="AD45" s="704">
        <v>0</v>
      </c>
      <c r="AE45" s="268">
        <v>0</v>
      </c>
      <c r="AF45" s="703">
        <v>0</v>
      </c>
      <c r="AG45" s="703">
        <v>0</v>
      </c>
      <c r="AH45" s="703">
        <v>0</v>
      </c>
      <c r="AI45" s="705">
        <v>0</v>
      </c>
      <c r="AJ45" s="706">
        <v>0</v>
      </c>
      <c r="AK45" s="703">
        <v>0</v>
      </c>
      <c r="AL45" s="703">
        <v>0</v>
      </c>
      <c r="AM45" s="703">
        <v>0</v>
      </c>
      <c r="AN45" s="704">
        <v>0</v>
      </c>
      <c r="AO45" s="268">
        <v>0</v>
      </c>
      <c r="AP45" s="703">
        <v>0</v>
      </c>
      <c r="AQ45" s="703">
        <v>0</v>
      </c>
      <c r="AR45" s="703">
        <v>0</v>
      </c>
      <c r="AS45" s="705">
        <v>0</v>
      </c>
      <c r="AT45" s="706">
        <v>0</v>
      </c>
      <c r="AU45" s="703">
        <v>0</v>
      </c>
      <c r="AV45" s="703">
        <v>0</v>
      </c>
      <c r="AW45" s="703">
        <v>0</v>
      </c>
      <c r="AX45" s="704">
        <v>0</v>
      </c>
      <c r="AY45" s="268">
        <v>0</v>
      </c>
      <c r="AZ45" s="703">
        <v>0</v>
      </c>
      <c r="BA45" s="703">
        <v>0</v>
      </c>
      <c r="BB45" s="703">
        <v>0</v>
      </c>
      <c r="BC45" s="705">
        <v>0</v>
      </c>
      <c r="BD45" s="706">
        <v>0</v>
      </c>
      <c r="BE45" s="703">
        <v>0</v>
      </c>
      <c r="BF45" s="703">
        <v>0</v>
      </c>
      <c r="BG45" s="703">
        <v>0</v>
      </c>
      <c r="BH45" s="704">
        <v>0</v>
      </c>
      <c r="BI45" s="268">
        <v>0</v>
      </c>
      <c r="BJ45" s="703">
        <v>0</v>
      </c>
      <c r="BK45" s="703">
        <v>0</v>
      </c>
      <c r="BL45" s="703">
        <v>0</v>
      </c>
      <c r="BM45" s="705" t="s">
        <v>8</v>
      </c>
      <c r="BN45" s="706">
        <v>0</v>
      </c>
      <c r="BO45" s="703">
        <v>0</v>
      </c>
      <c r="BP45" s="703">
        <v>0</v>
      </c>
      <c r="BQ45" s="703">
        <v>0</v>
      </c>
      <c r="BR45" s="704">
        <v>0</v>
      </c>
      <c r="BS45" s="268">
        <v>0</v>
      </c>
      <c r="BT45" s="703">
        <v>0</v>
      </c>
      <c r="BU45" s="703">
        <v>0</v>
      </c>
      <c r="BV45" s="703">
        <v>0</v>
      </c>
      <c r="BW45" s="705">
        <v>0</v>
      </c>
      <c r="BX45" s="706">
        <v>0</v>
      </c>
      <c r="BY45" s="703">
        <v>0</v>
      </c>
      <c r="BZ45" s="705" t="s">
        <v>22</v>
      </c>
      <c r="CA45" s="269">
        <f t="shared" si="2"/>
        <v>39</v>
      </c>
      <c r="CB45" s="53" t="str">
        <f t="shared" si="3"/>
        <v>ハーモメイト溶溶</v>
      </c>
    </row>
    <row r="46" spans="1:80" s="53" customFormat="1" ht="21" customHeight="1" thickBot="1">
      <c r="A46" s="1205"/>
      <c r="B46" s="490">
        <f t="shared" si="4"/>
        <v>40</v>
      </c>
      <c r="C46" s="491" t="s">
        <v>115</v>
      </c>
      <c r="D46" s="732">
        <v>40</v>
      </c>
      <c r="E46" s="492" t="s">
        <v>5</v>
      </c>
      <c r="F46" s="270" t="s">
        <v>8</v>
      </c>
      <c r="G46" s="711" t="s">
        <v>8</v>
      </c>
      <c r="H46" s="711" t="s">
        <v>8</v>
      </c>
      <c r="I46" s="711">
        <v>0</v>
      </c>
      <c r="J46" s="712">
        <v>0</v>
      </c>
      <c r="K46" s="270" t="s">
        <v>8</v>
      </c>
      <c r="L46" s="711" t="s">
        <v>8</v>
      </c>
      <c r="M46" s="711">
        <v>0</v>
      </c>
      <c r="N46" s="711" t="s">
        <v>8</v>
      </c>
      <c r="O46" s="713" t="s">
        <v>8</v>
      </c>
      <c r="P46" s="714">
        <v>0</v>
      </c>
      <c r="Q46" s="711" t="s">
        <v>8</v>
      </c>
      <c r="R46" s="711" t="s">
        <v>8</v>
      </c>
      <c r="S46" s="711" t="s">
        <v>8</v>
      </c>
      <c r="T46" s="712">
        <v>0</v>
      </c>
      <c r="U46" s="270" t="s">
        <v>8</v>
      </c>
      <c r="V46" s="711" t="s">
        <v>8</v>
      </c>
      <c r="W46" s="711" t="s">
        <v>8</v>
      </c>
      <c r="X46" s="711">
        <v>0</v>
      </c>
      <c r="Y46" s="713">
        <v>0</v>
      </c>
      <c r="Z46" s="714" t="s">
        <v>8</v>
      </c>
      <c r="AA46" s="711" t="s">
        <v>8</v>
      </c>
      <c r="AB46" s="711" t="s">
        <v>8</v>
      </c>
      <c r="AC46" s="711">
        <v>0</v>
      </c>
      <c r="AD46" s="712">
        <v>0</v>
      </c>
      <c r="AE46" s="270">
        <v>0</v>
      </c>
      <c r="AF46" s="711">
        <v>0</v>
      </c>
      <c r="AG46" s="711" t="s">
        <v>8</v>
      </c>
      <c r="AH46" s="711" t="s">
        <v>8</v>
      </c>
      <c r="AI46" s="713">
        <v>0</v>
      </c>
      <c r="AJ46" s="714" t="s">
        <v>8</v>
      </c>
      <c r="AK46" s="711" t="s">
        <v>8</v>
      </c>
      <c r="AL46" s="711" t="s">
        <v>8</v>
      </c>
      <c r="AM46" s="711">
        <v>0</v>
      </c>
      <c r="AN46" s="712">
        <v>0</v>
      </c>
      <c r="AO46" s="270" t="s">
        <v>8</v>
      </c>
      <c r="AP46" s="711">
        <v>0</v>
      </c>
      <c r="AQ46" s="711" t="s">
        <v>8</v>
      </c>
      <c r="AR46" s="711">
        <v>0</v>
      </c>
      <c r="AS46" s="713">
        <v>0</v>
      </c>
      <c r="AT46" s="714">
        <v>0</v>
      </c>
      <c r="AU46" s="711" t="s">
        <v>8</v>
      </c>
      <c r="AV46" s="711" t="s">
        <v>8</v>
      </c>
      <c r="AW46" s="711">
        <v>0</v>
      </c>
      <c r="AX46" s="712">
        <v>0</v>
      </c>
      <c r="AY46" s="270" t="s">
        <v>8</v>
      </c>
      <c r="AZ46" s="711">
        <v>0</v>
      </c>
      <c r="BA46" s="711" t="s">
        <v>8</v>
      </c>
      <c r="BB46" s="711" t="s">
        <v>8</v>
      </c>
      <c r="BC46" s="713" t="s">
        <v>8</v>
      </c>
      <c r="BD46" s="714" t="s">
        <v>8</v>
      </c>
      <c r="BE46" s="711" t="s">
        <v>8</v>
      </c>
      <c r="BF46" s="711">
        <v>0</v>
      </c>
      <c r="BG46" s="711" t="s">
        <v>8</v>
      </c>
      <c r="BH46" s="712" t="s">
        <v>8</v>
      </c>
      <c r="BI46" s="270" t="s">
        <v>8</v>
      </c>
      <c r="BJ46" s="711" t="s">
        <v>8</v>
      </c>
      <c r="BK46" s="711" t="s">
        <v>8</v>
      </c>
      <c r="BL46" s="711" t="s">
        <v>8</v>
      </c>
      <c r="BM46" s="713" t="s">
        <v>8</v>
      </c>
      <c r="BN46" s="714" t="s">
        <v>8</v>
      </c>
      <c r="BO46" s="711" t="s">
        <v>8</v>
      </c>
      <c r="BP46" s="711">
        <v>0</v>
      </c>
      <c r="BQ46" s="711" t="s">
        <v>8</v>
      </c>
      <c r="BR46" s="712" t="s">
        <v>8</v>
      </c>
      <c r="BS46" s="270">
        <v>0</v>
      </c>
      <c r="BT46" s="711">
        <v>0</v>
      </c>
      <c r="BU46" s="711" t="s">
        <v>8</v>
      </c>
      <c r="BV46" s="711" t="s">
        <v>8</v>
      </c>
      <c r="BW46" s="713" t="s">
        <v>8</v>
      </c>
      <c r="BX46" s="714" t="s">
        <v>8</v>
      </c>
      <c r="BY46" s="711" t="s">
        <v>8</v>
      </c>
      <c r="BZ46" s="713" t="s">
        <v>22</v>
      </c>
      <c r="CA46" s="272">
        <f t="shared" si="2"/>
        <v>40</v>
      </c>
      <c r="CB46" s="53" t="str">
        <f t="shared" si="3"/>
        <v>バリダシン液液</v>
      </c>
    </row>
    <row r="47" spans="1:80" s="53" customFormat="1" ht="21" customHeight="1">
      <c r="A47" s="1205"/>
      <c r="B47" s="456">
        <f t="shared" si="4"/>
        <v>41</v>
      </c>
      <c r="C47" s="457" t="s">
        <v>622</v>
      </c>
      <c r="D47" s="728">
        <v>41</v>
      </c>
      <c r="E47" s="456" t="s">
        <v>6</v>
      </c>
      <c r="F47" s="273" t="s">
        <v>8</v>
      </c>
      <c r="G47" s="715" t="s">
        <v>8</v>
      </c>
      <c r="H47" s="715" t="s">
        <v>8</v>
      </c>
      <c r="I47" s="715" t="s">
        <v>8</v>
      </c>
      <c r="J47" s="716" t="s">
        <v>8</v>
      </c>
      <c r="K47" s="273" t="s">
        <v>8</v>
      </c>
      <c r="L47" s="715" t="s">
        <v>8</v>
      </c>
      <c r="M47" s="715" t="s">
        <v>8</v>
      </c>
      <c r="N47" s="715" t="s">
        <v>8</v>
      </c>
      <c r="O47" s="717" t="s">
        <v>8</v>
      </c>
      <c r="P47" s="718" t="s">
        <v>8</v>
      </c>
      <c r="Q47" s="715" t="s">
        <v>8</v>
      </c>
      <c r="R47" s="715">
        <v>0</v>
      </c>
      <c r="S47" s="715" t="s">
        <v>8</v>
      </c>
      <c r="T47" s="716" t="s">
        <v>8</v>
      </c>
      <c r="U47" s="273" t="s">
        <v>8</v>
      </c>
      <c r="V47" s="715">
        <v>0</v>
      </c>
      <c r="W47" s="715" t="s">
        <v>8</v>
      </c>
      <c r="X47" s="715" t="s">
        <v>8</v>
      </c>
      <c r="Y47" s="717" t="s">
        <v>8</v>
      </c>
      <c r="Z47" s="718">
        <v>0</v>
      </c>
      <c r="AA47" s="715" t="s">
        <v>8</v>
      </c>
      <c r="AB47" s="715" t="s">
        <v>8</v>
      </c>
      <c r="AC47" s="715" t="s">
        <v>8</v>
      </c>
      <c r="AD47" s="716" t="s">
        <v>8</v>
      </c>
      <c r="AE47" s="273" t="s">
        <v>8</v>
      </c>
      <c r="AF47" s="715" t="s">
        <v>8</v>
      </c>
      <c r="AG47" s="715" t="s">
        <v>8</v>
      </c>
      <c r="AH47" s="715">
        <v>0</v>
      </c>
      <c r="AI47" s="717" t="s">
        <v>8</v>
      </c>
      <c r="AJ47" s="718" t="s">
        <v>8</v>
      </c>
      <c r="AK47" s="715" t="s">
        <v>8</v>
      </c>
      <c r="AL47" s="715" t="s">
        <v>8</v>
      </c>
      <c r="AM47" s="715" t="s">
        <v>8</v>
      </c>
      <c r="AN47" s="716" t="s">
        <v>8</v>
      </c>
      <c r="AO47" s="273" t="s">
        <v>8</v>
      </c>
      <c r="AP47" s="715">
        <v>0</v>
      </c>
      <c r="AQ47" s="715" t="s">
        <v>8</v>
      </c>
      <c r="AR47" s="715" t="s">
        <v>8</v>
      </c>
      <c r="AS47" s="717" t="s">
        <v>8</v>
      </c>
      <c r="AT47" s="718" t="s">
        <v>8</v>
      </c>
      <c r="AU47" s="715">
        <v>0</v>
      </c>
      <c r="AV47" s="715" t="s">
        <v>8</v>
      </c>
      <c r="AW47" s="715" t="s">
        <v>8</v>
      </c>
      <c r="AX47" s="716" t="s">
        <v>8</v>
      </c>
      <c r="AY47" s="273" t="s">
        <v>8</v>
      </c>
      <c r="AZ47" s="715" t="s">
        <v>8</v>
      </c>
      <c r="BA47" s="715" t="s">
        <v>8</v>
      </c>
      <c r="BB47" s="715" t="s">
        <v>8</v>
      </c>
      <c r="BC47" s="717" t="s">
        <v>8</v>
      </c>
      <c r="BD47" s="718" t="s">
        <v>8</v>
      </c>
      <c r="BE47" s="715" t="s">
        <v>8</v>
      </c>
      <c r="BF47" s="715">
        <v>0</v>
      </c>
      <c r="BG47" s="715" t="s">
        <v>8</v>
      </c>
      <c r="BH47" s="716" t="s">
        <v>8</v>
      </c>
      <c r="BI47" s="273" t="s">
        <v>8</v>
      </c>
      <c r="BJ47" s="715" t="s">
        <v>8</v>
      </c>
      <c r="BK47" s="715" t="s">
        <v>8</v>
      </c>
      <c r="BL47" s="715" t="s">
        <v>8</v>
      </c>
      <c r="BM47" s="717" t="s">
        <v>8</v>
      </c>
      <c r="BN47" s="718" t="s">
        <v>8</v>
      </c>
      <c r="BO47" s="715" t="s">
        <v>8</v>
      </c>
      <c r="BP47" s="715" t="s">
        <v>8</v>
      </c>
      <c r="BQ47" s="715" t="s">
        <v>8</v>
      </c>
      <c r="BR47" s="716" t="s">
        <v>8</v>
      </c>
      <c r="BS47" s="273" t="s">
        <v>8</v>
      </c>
      <c r="BT47" s="715" t="s">
        <v>8</v>
      </c>
      <c r="BU47" s="715" t="s">
        <v>8</v>
      </c>
      <c r="BV47" s="715">
        <v>0</v>
      </c>
      <c r="BW47" s="717">
        <v>0</v>
      </c>
      <c r="BX47" s="718" t="s">
        <v>8</v>
      </c>
      <c r="BY47" s="715">
        <v>0</v>
      </c>
      <c r="BZ47" s="717" t="s">
        <v>22</v>
      </c>
      <c r="CA47" s="275">
        <f t="shared" si="2"/>
        <v>41</v>
      </c>
      <c r="CB47" s="53" t="str">
        <f t="shared" si="3"/>
        <v>パレード２０FLFL</v>
      </c>
    </row>
    <row r="48" spans="1:80" s="53" customFormat="1" ht="21" customHeight="1">
      <c r="A48" s="1205"/>
      <c r="B48" s="464">
        <f t="shared" si="4"/>
        <v>42</v>
      </c>
      <c r="C48" s="465" t="s">
        <v>765</v>
      </c>
      <c r="D48" s="729">
        <v>42</v>
      </c>
      <c r="E48" s="464" t="s">
        <v>6</v>
      </c>
      <c r="F48" s="268">
        <v>0</v>
      </c>
      <c r="G48" s="703" t="s">
        <v>8</v>
      </c>
      <c r="H48" s="703">
        <v>0</v>
      </c>
      <c r="I48" s="703" t="s">
        <v>8</v>
      </c>
      <c r="J48" s="704" t="s">
        <v>12</v>
      </c>
      <c r="K48" s="268" t="s">
        <v>12</v>
      </c>
      <c r="L48" s="703" t="s">
        <v>8</v>
      </c>
      <c r="M48" s="703" t="s">
        <v>8</v>
      </c>
      <c r="N48" s="703" t="s">
        <v>8</v>
      </c>
      <c r="O48" s="705" t="s">
        <v>8</v>
      </c>
      <c r="P48" s="706">
        <v>0</v>
      </c>
      <c r="Q48" s="703" t="s">
        <v>8</v>
      </c>
      <c r="R48" s="703" t="s">
        <v>8</v>
      </c>
      <c r="S48" s="703" t="s">
        <v>12</v>
      </c>
      <c r="T48" s="704">
        <v>0</v>
      </c>
      <c r="U48" s="268" t="s">
        <v>8</v>
      </c>
      <c r="V48" s="703">
        <v>0</v>
      </c>
      <c r="W48" s="703" t="s">
        <v>12</v>
      </c>
      <c r="X48" s="703">
        <v>0</v>
      </c>
      <c r="Y48" s="705">
        <v>0</v>
      </c>
      <c r="Z48" s="706" t="s">
        <v>8</v>
      </c>
      <c r="AA48" s="703" t="s">
        <v>8</v>
      </c>
      <c r="AB48" s="703" t="s">
        <v>8</v>
      </c>
      <c r="AC48" s="703" t="s">
        <v>8</v>
      </c>
      <c r="AD48" s="704" t="s">
        <v>8</v>
      </c>
      <c r="AE48" s="268" t="s">
        <v>12</v>
      </c>
      <c r="AF48" s="703">
        <v>0</v>
      </c>
      <c r="AG48" s="703" t="s">
        <v>8</v>
      </c>
      <c r="AH48" s="703">
        <v>0</v>
      </c>
      <c r="AI48" s="705" t="s">
        <v>8</v>
      </c>
      <c r="AJ48" s="706" t="s">
        <v>8</v>
      </c>
      <c r="AK48" s="703" t="s">
        <v>8</v>
      </c>
      <c r="AL48" s="703" t="s">
        <v>8</v>
      </c>
      <c r="AM48" s="703">
        <v>0</v>
      </c>
      <c r="AN48" s="704" t="s">
        <v>12</v>
      </c>
      <c r="AO48" s="268" t="s">
        <v>8</v>
      </c>
      <c r="AP48" s="703">
        <v>0</v>
      </c>
      <c r="AQ48" s="703" t="s">
        <v>8</v>
      </c>
      <c r="AR48" s="703" t="s">
        <v>12</v>
      </c>
      <c r="AS48" s="705">
        <v>0</v>
      </c>
      <c r="AT48" s="706">
        <v>0</v>
      </c>
      <c r="AU48" s="703" t="s">
        <v>8</v>
      </c>
      <c r="AV48" s="703" t="s">
        <v>8</v>
      </c>
      <c r="AW48" s="703" t="s">
        <v>12</v>
      </c>
      <c r="AX48" s="704" t="s">
        <v>8</v>
      </c>
      <c r="AY48" s="268" t="s">
        <v>8</v>
      </c>
      <c r="AZ48" s="703" t="s">
        <v>8</v>
      </c>
      <c r="BA48" s="703" t="s">
        <v>8</v>
      </c>
      <c r="BB48" s="703">
        <v>0</v>
      </c>
      <c r="BC48" s="705" t="s">
        <v>8</v>
      </c>
      <c r="BD48" s="706">
        <v>0</v>
      </c>
      <c r="BE48" s="703" t="s">
        <v>8</v>
      </c>
      <c r="BF48" s="703">
        <v>0</v>
      </c>
      <c r="BG48" s="703">
        <v>0</v>
      </c>
      <c r="BH48" s="704">
        <v>0</v>
      </c>
      <c r="BI48" s="268" t="s">
        <v>8</v>
      </c>
      <c r="BJ48" s="703" t="s">
        <v>8</v>
      </c>
      <c r="BK48" s="703" t="s">
        <v>8</v>
      </c>
      <c r="BL48" s="703" t="s">
        <v>8</v>
      </c>
      <c r="BM48" s="705" t="s">
        <v>8</v>
      </c>
      <c r="BN48" s="706" t="s">
        <v>12</v>
      </c>
      <c r="BO48" s="703" t="s">
        <v>8</v>
      </c>
      <c r="BP48" s="703">
        <v>0</v>
      </c>
      <c r="BQ48" s="703" t="s">
        <v>12</v>
      </c>
      <c r="BR48" s="704" t="s">
        <v>8</v>
      </c>
      <c r="BS48" s="268">
        <v>0</v>
      </c>
      <c r="BT48" s="703" t="s">
        <v>12</v>
      </c>
      <c r="BU48" s="703" t="s">
        <v>8</v>
      </c>
      <c r="BV48" s="703" t="s">
        <v>8</v>
      </c>
      <c r="BW48" s="705">
        <v>0</v>
      </c>
      <c r="BX48" s="706" t="s">
        <v>8</v>
      </c>
      <c r="BY48" s="703">
        <v>0</v>
      </c>
      <c r="BZ48" s="705" t="s">
        <v>22</v>
      </c>
      <c r="CA48" s="269">
        <f t="shared" si="2"/>
        <v>42</v>
      </c>
      <c r="CB48" s="53" t="str">
        <f t="shared" si="3"/>
        <v>ピシロックFLFL</v>
      </c>
    </row>
    <row r="49" spans="1:80" s="53" customFormat="1" ht="21" customHeight="1">
      <c r="A49" s="1205"/>
      <c r="B49" s="464">
        <f t="shared" si="4"/>
        <v>43</v>
      </c>
      <c r="C49" s="465" t="s">
        <v>546</v>
      </c>
      <c r="D49" s="729">
        <v>43</v>
      </c>
      <c r="E49" s="464" t="s">
        <v>13</v>
      </c>
      <c r="F49" s="268" t="s">
        <v>8</v>
      </c>
      <c r="G49" s="703" t="s">
        <v>8</v>
      </c>
      <c r="H49" s="703">
        <v>0</v>
      </c>
      <c r="I49" s="703" t="s">
        <v>8</v>
      </c>
      <c r="J49" s="704" t="s">
        <v>8</v>
      </c>
      <c r="K49" s="268" t="s">
        <v>8</v>
      </c>
      <c r="L49" s="703" t="s">
        <v>8</v>
      </c>
      <c r="M49" s="703" t="s">
        <v>8</v>
      </c>
      <c r="N49" s="703" t="s">
        <v>8</v>
      </c>
      <c r="O49" s="705" t="s">
        <v>8</v>
      </c>
      <c r="P49" s="706">
        <v>0</v>
      </c>
      <c r="Q49" s="703" t="s">
        <v>8</v>
      </c>
      <c r="R49" s="703" t="s">
        <v>8</v>
      </c>
      <c r="S49" s="703" t="s">
        <v>8</v>
      </c>
      <c r="T49" s="704">
        <v>0</v>
      </c>
      <c r="U49" s="268" t="s">
        <v>8</v>
      </c>
      <c r="V49" s="703">
        <v>0</v>
      </c>
      <c r="W49" s="703" t="s">
        <v>8</v>
      </c>
      <c r="X49" s="703" t="s">
        <v>8</v>
      </c>
      <c r="Y49" s="705">
        <v>0</v>
      </c>
      <c r="Z49" s="706" t="s">
        <v>8</v>
      </c>
      <c r="AA49" s="703" t="s">
        <v>8</v>
      </c>
      <c r="AB49" s="703" t="s">
        <v>8</v>
      </c>
      <c r="AC49" s="703">
        <v>0</v>
      </c>
      <c r="AD49" s="704">
        <v>0</v>
      </c>
      <c r="AE49" s="268">
        <v>0</v>
      </c>
      <c r="AF49" s="703">
        <v>0</v>
      </c>
      <c r="AG49" s="703" t="s">
        <v>8</v>
      </c>
      <c r="AH49" s="703" t="s">
        <v>8</v>
      </c>
      <c r="AI49" s="705" t="s">
        <v>8</v>
      </c>
      <c r="AJ49" s="706" t="s">
        <v>8</v>
      </c>
      <c r="AK49" s="703" t="s">
        <v>8</v>
      </c>
      <c r="AL49" s="703" t="s">
        <v>8</v>
      </c>
      <c r="AM49" s="703">
        <v>0</v>
      </c>
      <c r="AN49" s="704">
        <v>0</v>
      </c>
      <c r="AO49" s="268" t="s">
        <v>8</v>
      </c>
      <c r="AP49" s="703" t="s">
        <v>8</v>
      </c>
      <c r="AQ49" s="703" t="s">
        <v>8</v>
      </c>
      <c r="AR49" s="703" t="s">
        <v>8</v>
      </c>
      <c r="AS49" s="705" t="s">
        <v>8</v>
      </c>
      <c r="AT49" s="706">
        <v>0</v>
      </c>
      <c r="AU49" s="703" t="s">
        <v>8</v>
      </c>
      <c r="AV49" s="703" t="s">
        <v>8</v>
      </c>
      <c r="AW49" s="703" t="s">
        <v>8</v>
      </c>
      <c r="AX49" s="704">
        <v>0</v>
      </c>
      <c r="AY49" s="268" t="s">
        <v>8</v>
      </c>
      <c r="AZ49" s="703">
        <v>0</v>
      </c>
      <c r="BA49" s="703" t="s">
        <v>8</v>
      </c>
      <c r="BB49" s="703" t="s">
        <v>8</v>
      </c>
      <c r="BC49" s="705" t="s">
        <v>8</v>
      </c>
      <c r="BD49" s="706" t="s">
        <v>8</v>
      </c>
      <c r="BE49" s="703" t="s">
        <v>8</v>
      </c>
      <c r="BF49" s="703">
        <v>0</v>
      </c>
      <c r="BG49" s="703" t="s">
        <v>8</v>
      </c>
      <c r="BH49" s="704" t="s">
        <v>8</v>
      </c>
      <c r="BI49" s="268" t="s">
        <v>8</v>
      </c>
      <c r="BJ49" s="703" t="s">
        <v>8</v>
      </c>
      <c r="BK49" s="703" t="s">
        <v>8</v>
      </c>
      <c r="BL49" s="703" t="s">
        <v>8</v>
      </c>
      <c r="BM49" s="705" t="s">
        <v>8</v>
      </c>
      <c r="BN49" s="706">
        <v>0</v>
      </c>
      <c r="BO49" s="703" t="s">
        <v>8</v>
      </c>
      <c r="BP49" s="703">
        <v>0</v>
      </c>
      <c r="BQ49" s="703" t="s">
        <v>8</v>
      </c>
      <c r="BR49" s="704" t="s">
        <v>8</v>
      </c>
      <c r="BS49" s="268">
        <v>0</v>
      </c>
      <c r="BT49" s="703" t="s">
        <v>8</v>
      </c>
      <c r="BU49" s="703" t="s">
        <v>8</v>
      </c>
      <c r="BV49" s="703" t="s">
        <v>8</v>
      </c>
      <c r="BW49" s="705" t="s">
        <v>8</v>
      </c>
      <c r="BX49" s="706" t="s">
        <v>8</v>
      </c>
      <c r="BY49" s="703" t="s">
        <v>8</v>
      </c>
      <c r="BZ49" s="705" t="s">
        <v>8</v>
      </c>
      <c r="CA49" s="269">
        <f t="shared" si="2"/>
        <v>43</v>
      </c>
      <c r="CB49" s="53" t="str">
        <f t="shared" si="3"/>
        <v>ファンタジスタ顆顆</v>
      </c>
    </row>
    <row r="50" spans="1:80" s="53" customFormat="1" ht="21" customHeight="1">
      <c r="A50" s="1205"/>
      <c r="B50" s="464">
        <f t="shared" si="4"/>
        <v>44</v>
      </c>
      <c r="C50" s="465" t="s">
        <v>693</v>
      </c>
      <c r="D50" s="729">
        <v>44</v>
      </c>
      <c r="E50" s="464" t="s">
        <v>4</v>
      </c>
      <c r="F50" s="268">
        <v>0</v>
      </c>
      <c r="G50" s="703" t="s">
        <v>8</v>
      </c>
      <c r="H50" s="703">
        <v>0</v>
      </c>
      <c r="I50" s="703" t="s">
        <v>8</v>
      </c>
      <c r="J50" s="704">
        <v>0</v>
      </c>
      <c r="K50" s="268" t="s">
        <v>8</v>
      </c>
      <c r="L50" s="703" t="s">
        <v>8</v>
      </c>
      <c r="M50" s="703">
        <v>0</v>
      </c>
      <c r="N50" s="703">
        <v>0</v>
      </c>
      <c r="O50" s="705" t="s">
        <v>8</v>
      </c>
      <c r="P50" s="706">
        <v>0</v>
      </c>
      <c r="Q50" s="703" t="s">
        <v>8</v>
      </c>
      <c r="R50" s="703">
        <v>0</v>
      </c>
      <c r="S50" s="703" t="s">
        <v>8</v>
      </c>
      <c r="T50" s="704">
        <v>0</v>
      </c>
      <c r="U50" s="268" t="s">
        <v>8</v>
      </c>
      <c r="V50" s="703">
        <v>0</v>
      </c>
      <c r="W50" s="703" t="s">
        <v>8</v>
      </c>
      <c r="X50" s="703">
        <v>0</v>
      </c>
      <c r="Y50" s="705">
        <v>0</v>
      </c>
      <c r="Z50" s="706">
        <v>0</v>
      </c>
      <c r="AA50" s="703" t="s">
        <v>8</v>
      </c>
      <c r="AB50" s="703" t="s">
        <v>8</v>
      </c>
      <c r="AC50" s="703" t="s">
        <v>8</v>
      </c>
      <c r="AD50" s="704">
        <v>0</v>
      </c>
      <c r="AE50" s="268" t="s">
        <v>8</v>
      </c>
      <c r="AF50" s="703">
        <v>0</v>
      </c>
      <c r="AG50" s="703" t="s">
        <v>8</v>
      </c>
      <c r="AH50" s="703">
        <v>0</v>
      </c>
      <c r="AI50" s="705">
        <v>0</v>
      </c>
      <c r="AJ50" s="706" t="s">
        <v>8</v>
      </c>
      <c r="AK50" s="703" t="s">
        <v>8</v>
      </c>
      <c r="AL50" s="703" t="s">
        <v>8</v>
      </c>
      <c r="AM50" s="703">
        <v>0</v>
      </c>
      <c r="AN50" s="704" t="s">
        <v>8</v>
      </c>
      <c r="AO50" s="268">
        <v>0</v>
      </c>
      <c r="AP50" s="703">
        <v>0</v>
      </c>
      <c r="AQ50" s="703" t="s">
        <v>8</v>
      </c>
      <c r="AR50" s="703" t="s">
        <v>8</v>
      </c>
      <c r="AS50" s="705">
        <v>0</v>
      </c>
      <c r="AT50" s="706">
        <v>0</v>
      </c>
      <c r="AU50" s="703">
        <v>0</v>
      </c>
      <c r="AV50" s="703">
        <v>0</v>
      </c>
      <c r="AW50" s="703" t="s">
        <v>8</v>
      </c>
      <c r="AX50" s="704">
        <v>0</v>
      </c>
      <c r="AY50" s="268">
        <v>0</v>
      </c>
      <c r="AZ50" s="703">
        <v>0</v>
      </c>
      <c r="BA50" s="703">
        <v>0</v>
      </c>
      <c r="BB50" s="703">
        <v>0</v>
      </c>
      <c r="BC50" s="705" t="s">
        <v>8</v>
      </c>
      <c r="BD50" s="706">
        <v>0</v>
      </c>
      <c r="BE50" s="703" t="s">
        <v>8</v>
      </c>
      <c r="BF50" s="703">
        <v>0</v>
      </c>
      <c r="BG50" s="703">
        <v>0</v>
      </c>
      <c r="BH50" s="704" t="s">
        <v>8</v>
      </c>
      <c r="BI50" s="268" t="s">
        <v>8</v>
      </c>
      <c r="BJ50" s="703" t="s">
        <v>8</v>
      </c>
      <c r="BK50" s="703" t="s">
        <v>8</v>
      </c>
      <c r="BL50" s="703">
        <v>0</v>
      </c>
      <c r="BM50" s="705" t="s">
        <v>8</v>
      </c>
      <c r="BN50" s="706" t="s">
        <v>8</v>
      </c>
      <c r="BO50" s="703">
        <v>0</v>
      </c>
      <c r="BP50" s="703">
        <v>0</v>
      </c>
      <c r="BQ50" s="703">
        <v>0</v>
      </c>
      <c r="BR50" s="704">
        <v>0</v>
      </c>
      <c r="BS50" s="268" t="s">
        <v>8</v>
      </c>
      <c r="BT50" s="703">
        <v>0</v>
      </c>
      <c r="BU50" s="703" t="s">
        <v>8</v>
      </c>
      <c r="BV50" s="703">
        <v>0</v>
      </c>
      <c r="BW50" s="705">
        <v>0</v>
      </c>
      <c r="BX50" s="706" t="s">
        <v>8</v>
      </c>
      <c r="BY50" s="703">
        <v>0</v>
      </c>
      <c r="BZ50" s="705" t="s">
        <v>22</v>
      </c>
      <c r="CA50" s="269">
        <f t="shared" si="2"/>
        <v>44</v>
      </c>
      <c r="CB50" s="53" t="str">
        <f t="shared" si="3"/>
        <v>フェスティバル水水</v>
      </c>
    </row>
    <row r="51" spans="1:80" s="53" customFormat="1" ht="21" customHeight="1" thickBot="1">
      <c r="A51" s="1205"/>
      <c r="B51" s="472">
        <f t="shared" si="4"/>
        <v>45</v>
      </c>
      <c r="C51" s="473" t="s">
        <v>624</v>
      </c>
      <c r="D51" s="730">
        <v>45</v>
      </c>
      <c r="E51" s="472" t="s">
        <v>4</v>
      </c>
      <c r="F51" s="276" t="s">
        <v>8</v>
      </c>
      <c r="G51" s="707">
        <v>0</v>
      </c>
      <c r="H51" s="707">
        <v>0</v>
      </c>
      <c r="I51" s="707">
        <v>0</v>
      </c>
      <c r="J51" s="708">
        <v>0</v>
      </c>
      <c r="K51" s="276">
        <v>0</v>
      </c>
      <c r="L51" s="707">
        <v>0</v>
      </c>
      <c r="M51" s="707">
        <v>0</v>
      </c>
      <c r="N51" s="707">
        <v>0</v>
      </c>
      <c r="O51" s="709">
        <v>0</v>
      </c>
      <c r="P51" s="710">
        <v>0</v>
      </c>
      <c r="Q51" s="707">
        <v>0</v>
      </c>
      <c r="R51" s="707">
        <v>0</v>
      </c>
      <c r="S51" s="707">
        <v>0</v>
      </c>
      <c r="T51" s="708">
        <v>0</v>
      </c>
      <c r="U51" s="276">
        <v>0</v>
      </c>
      <c r="V51" s="707">
        <v>0</v>
      </c>
      <c r="W51" s="707">
        <v>0</v>
      </c>
      <c r="X51" s="707">
        <v>0</v>
      </c>
      <c r="Y51" s="709">
        <v>0</v>
      </c>
      <c r="Z51" s="710" t="s">
        <v>8</v>
      </c>
      <c r="AA51" s="707">
        <v>0</v>
      </c>
      <c r="AB51" s="707">
        <v>0</v>
      </c>
      <c r="AC51" s="707">
        <v>0</v>
      </c>
      <c r="AD51" s="708">
        <v>0</v>
      </c>
      <c r="AE51" s="276">
        <v>0</v>
      </c>
      <c r="AF51" s="707">
        <v>0</v>
      </c>
      <c r="AG51" s="707">
        <v>0</v>
      </c>
      <c r="AH51" s="707">
        <v>0</v>
      </c>
      <c r="AI51" s="709">
        <v>0</v>
      </c>
      <c r="AJ51" s="710">
        <v>0</v>
      </c>
      <c r="AK51" s="707">
        <v>0</v>
      </c>
      <c r="AL51" s="707">
        <v>0</v>
      </c>
      <c r="AM51" s="707">
        <v>0</v>
      </c>
      <c r="AN51" s="708">
        <v>0</v>
      </c>
      <c r="AO51" s="276">
        <v>0</v>
      </c>
      <c r="AP51" s="707">
        <v>0</v>
      </c>
      <c r="AQ51" s="707" t="s">
        <v>8</v>
      </c>
      <c r="AR51" s="707">
        <v>0</v>
      </c>
      <c r="AS51" s="709">
        <v>0</v>
      </c>
      <c r="AT51" s="710">
        <v>0</v>
      </c>
      <c r="AU51" s="707" t="s">
        <v>8</v>
      </c>
      <c r="AV51" s="707">
        <v>0</v>
      </c>
      <c r="AW51" s="707">
        <v>0</v>
      </c>
      <c r="AX51" s="708">
        <v>0</v>
      </c>
      <c r="AY51" s="276">
        <v>0</v>
      </c>
      <c r="AZ51" s="707">
        <v>0</v>
      </c>
      <c r="BA51" s="707">
        <v>0</v>
      </c>
      <c r="BB51" s="707">
        <v>0</v>
      </c>
      <c r="BC51" s="709">
        <v>0</v>
      </c>
      <c r="BD51" s="710">
        <v>0</v>
      </c>
      <c r="BE51" s="707">
        <v>0</v>
      </c>
      <c r="BF51" s="707">
        <v>0</v>
      </c>
      <c r="BG51" s="707" t="s">
        <v>8</v>
      </c>
      <c r="BH51" s="708">
        <v>0</v>
      </c>
      <c r="BI51" s="276">
        <v>0</v>
      </c>
      <c r="BJ51" s="707">
        <v>0</v>
      </c>
      <c r="BK51" s="707" t="s">
        <v>8</v>
      </c>
      <c r="BL51" s="707">
        <v>0</v>
      </c>
      <c r="BM51" s="709" t="s">
        <v>8</v>
      </c>
      <c r="BN51" s="710">
        <v>0</v>
      </c>
      <c r="BO51" s="707" t="s">
        <v>8</v>
      </c>
      <c r="BP51" s="707">
        <v>0</v>
      </c>
      <c r="BQ51" s="707">
        <v>0</v>
      </c>
      <c r="BR51" s="708">
        <v>0</v>
      </c>
      <c r="BS51" s="276">
        <v>0</v>
      </c>
      <c r="BT51" s="707">
        <v>0</v>
      </c>
      <c r="BU51" s="707">
        <v>0</v>
      </c>
      <c r="BV51" s="707">
        <v>0</v>
      </c>
      <c r="BW51" s="709">
        <v>0</v>
      </c>
      <c r="BX51" s="710">
        <v>0</v>
      </c>
      <c r="BY51" s="707">
        <v>0</v>
      </c>
      <c r="BZ51" s="709" t="s">
        <v>22</v>
      </c>
      <c r="CA51" s="278">
        <f t="shared" si="2"/>
        <v>45</v>
      </c>
      <c r="CB51" s="53" t="str">
        <f t="shared" si="3"/>
        <v>フェスティバルＣ水水</v>
      </c>
    </row>
    <row r="52" spans="1:80" s="53" customFormat="1" ht="21" customHeight="1">
      <c r="A52" s="1205"/>
      <c r="B52" s="480">
        <f t="shared" si="4"/>
        <v>46</v>
      </c>
      <c r="C52" s="481" t="s">
        <v>782</v>
      </c>
      <c r="D52" s="731">
        <v>46</v>
      </c>
      <c r="E52" s="482" t="s">
        <v>6</v>
      </c>
      <c r="F52" s="265" t="s">
        <v>8</v>
      </c>
      <c r="G52" s="699" t="s">
        <v>8</v>
      </c>
      <c r="H52" s="699">
        <v>0</v>
      </c>
      <c r="I52" s="699">
        <v>0</v>
      </c>
      <c r="J52" s="700">
        <v>0</v>
      </c>
      <c r="K52" s="265">
        <v>0</v>
      </c>
      <c r="L52" s="699" t="s">
        <v>8</v>
      </c>
      <c r="M52" s="699">
        <v>0</v>
      </c>
      <c r="N52" s="699" t="s">
        <v>8</v>
      </c>
      <c r="O52" s="701" t="s">
        <v>8</v>
      </c>
      <c r="P52" s="702" t="s">
        <v>8</v>
      </c>
      <c r="Q52" s="699" t="s">
        <v>8</v>
      </c>
      <c r="R52" s="699">
        <v>0</v>
      </c>
      <c r="S52" s="699">
        <v>0</v>
      </c>
      <c r="T52" s="700">
        <v>0</v>
      </c>
      <c r="U52" s="265">
        <v>0</v>
      </c>
      <c r="V52" s="699">
        <v>0</v>
      </c>
      <c r="W52" s="699" t="s">
        <v>8</v>
      </c>
      <c r="X52" s="699">
        <v>0</v>
      </c>
      <c r="Y52" s="701" t="s">
        <v>8</v>
      </c>
      <c r="Z52" s="702" t="s">
        <v>8</v>
      </c>
      <c r="AA52" s="699" t="s">
        <v>8</v>
      </c>
      <c r="AB52" s="699" t="s">
        <v>8</v>
      </c>
      <c r="AC52" s="699">
        <v>0</v>
      </c>
      <c r="AD52" s="700" t="s">
        <v>8</v>
      </c>
      <c r="AE52" s="265" t="s">
        <v>8</v>
      </c>
      <c r="AF52" s="699">
        <v>0</v>
      </c>
      <c r="AG52" s="699">
        <v>0</v>
      </c>
      <c r="AH52" s="699" t="s">
        <v>8</v>
      </c>
      <c r="AI52" s="701">
        <v>0</v>
      </c>
      <c r="AJ52" s="702">
        <v>0</v>
      </c>
      <c r="AK52" s="699" t="s">
        <v>8</v>
      </c>
      <c r="AL52" s="699">
        <v>0</v>
      </c>
      <c r="AM52" s="699">
        <v>0</v>
      </c>
      <c r="AN52" s="700">
        <v>0</v>
      </c>
      <c r="AO52" s="265" t="s">
        <v>8</v>
      </c>
      <c r="AP52" s="699">
        <v>0</v>
      </c>
      <c r="AQ52" s="699" t="s">
        <v>8</v>
      </c>
      <c r="AR52" s="699">
        <v>0</v>
      </c>
      <c r="AS52" s="701">
        <v>0</v>
      </c>
      <c r="AT52" s="702">
        <v>0</v>
      </c>
      <c r="AU52" s="699">
        <v>0</v>
      </c>
      <c r="AV52" s="699" t="s">
        <v>8</v>
      </c>
      <c r="AW52" s="699">
        <v>0</v>
      </c>
      <c r="AX52" s="700">
        <v>0</v>
      </c>
      <c r="AY52" s="265">
        <v>0</v>
      </c>
      <c r="AZ52" s="699">
        <v>0</v>
      </c>
      <c r="BA52" s="699" t="s">
        <v>8</v>
      </c>
      <c r="BB52" s="699">
        <v>0</v>
      </c>
      <c r="BC52" s="701" t="s">
        <v>8</v>
      </c>
      <c r="BD52" s="702">
        <v>0</v>
      </c>
      <c r="BE52" s="699" t="s">
        <v>15</v>
      </c>
      <c r="BF52" s="699">
        <v>0</v>
      </c>
      <c r="BG52" s="699" t="s">
        <v>8</v>
      </c>
      <c r="BH52" s="700">
        <v>0</v>
      </c>
      <c r="BI52" s="265" t="s">
        <v>8</v>
      </c>
      <c r="BJ52" s="699" t="s">
        <v>8</v>
      </c>
      <c r="BK52" s="699" t="s">
        <v>8</v>
      </c>
      <c r="BL52" s="699" t="s">
        <v>8</v>
      </c>
      <c r="BM52" s="701" t="s">
        <v>8</v>
      </c>
      <c r="BN52" s="702">
        <v>0</v>
      </c>
      <c r="BO52" s="699" t="s">
        <v>8</v>
      </c>
      <c r="BP52" s="699">
        <v>0</v>
      </c>
      <c r="BQ52" s="699" t="s">
        <v>8</v>
      </c>
      <c r="BR52" s="700">
        <v>0</v>
      </c>
      <c r="BS52" s="265">
        <v>0</v>
      </c>
      <c r="BT52" s="699">
        <v>0</v>
      </c>
      <c r="BU52" s="699" t="s">
        <v>8</v>
      </c>
      <c r="BV52" s="699">
        <v>0</v>
      </c>
      <c r="BW52" s="701" t="s">
        <v>8</v>
      </c>
      <c r="BX52" s="702" t="s">
        <v>8</v>
      </c>
      <c r="BY52" s="699" t="s">
        <v>8</v>
      </c>
      <c r="BZ52" s="701" t="s">
        <v>22</v>
      </c>
      <c r="CA52" s="267">
        <f t="shared" si="2"/>
        <v>46</v>
      </c>
      <c r="CB52" s="53" t="str">
        <f t="shared" si="3"/>
        <v>フォリオゴールドFLFL</v>
      </c>
    </row>
    <row r="53" spans="1:80" s="53" customFormat="1" ht="21" customHeight="1">
      <c r="A53" s="1205"/>
      <c r="B53" s="489">
        <f t="shared" si="4"/>
        <v>47</v>
      </c>
      <c r="C53" s="465" t="s">
        <v>626</v>
      </c>
      <c r="D53" s="729">
        <v>47</v>
      </c>
      <c r="E53" s="464" t="s">
        <v>13</v>
      </c>
      <c r="F53" s="268" t="s">
        <v>8</v>
      </c>
      <c r="G53" s="703" t="s">
        <v>8</v>
      </c>
      <c r="H53" s="703">
        <v>0</v>
      </c>
      <c r="I53" s="703" t="s">
        <v>12</v>
      </c>
      <c r="J53" s="704">
        <v>0</v>
      </c>
      <c r="K53" s="268" t="s">
        <v>12</v>
      </c>
      <c r="L53" s="703" t="s">
        <v>8</v>
      </c>
      <c r="M53" s="703" t="s">
        <v>8</v>
      </c>
      <c r="N53" s="703" t="s">
        <v>8</v>
      </c>
      <c r="O53" s="705" t="s">
        <v>8</v>
      </c>
      <c r="P53" s="706">
        <v>0</v>
      </c>
      <c r="Q53" s="703" t="s">
        <v>8</v>
      </c>
      <c r="R53" s="703" t="s">
        <v>8</v>
      </c>
      <c r="S53" s="703" t="s">
        <v>12</v>
      </c>
      <c r="T53" s="704">
        <v>0</v>
      </c>
      <c r="U53" s="268" t="s">
        <v>8</v>
      </c>
      <c r="V53" s="703">
        <v>0</v>
      </c>
      <c r="W53" s="703" t="s">
        <v>9</v>
      </c>
      <c r="X53" s="703">
        <v>0</v>
      </c>
      <c r="Y53" s="705">
        <v>0</v>
      </c>
      <c r="Z53" s="706" t="s">
        <v>8</v>
      </c>
      <c r="AA53" s="703" t="s">
        <v>8</v>
      </c>
      <c r="AB53" s="703" t="s">
        <v>8</v>
      </c>
      <c r="AC53" s="703" t="s">
        <v>12</v>
      </c>
      <c r="AD53" s="704">
        <v>0</v>
      </c>
      <c r="AE53" s="268" t="s">
        <v>12</v>
      </c>
      <c r="AF53" s="703">
        <v>0</v>
      </c>
      <c r="AG53" s="703" t="s">
        <v>8</v>
      </c>
      <c r="AH53" s="703" t="s">
        <v>8</v>
      </c>
      <c r="AI53" s="705" t="s">
        <v>12</v>
      </c>
      <c r="AJ53" s="706" t="s">
        <v>8</v>
      </c>
      <c r="AK53" s="703" t="s">
        <v>8</v>
      </c>
      <c r="AL53" s="703" t="s">
        <v>12</v>
      </c>
      <c r="AM53" s="703" t="s">
        <v>12</v>
      </c>
      <c r="AN53" s="704" t="s">
        <v>8</v>
      </c>
      <c r="AO53" s="268" t="s">
        <v>8</v>
      </c>
      <c r="AP53" s="703">
        <v>0</v>
      </c>
      <c r="AQ53" s="703" t="s">
        <v>8</v>
      </c>
      <c r="AR53" s="703" t="s">
        <v>12</v>
      </c>
      <c r="AS53" s="705" t="s">
        <v>8</v>
      </c>
      <c r="AT53" s="706">
        <v>0</v>
      </c>
      <c r="AU53" s="703" t="s">
        <v>8</v>
      </c>
      <c r="AV53" s="703" t="s">
        <v>8</v>
      </c>
      <c r="AW53" s="703" t="s">
        <v>9</v>
      </c>
      <c r="AX53" s="704">
        <v>0</v>
      </c>
      <c r="AY53" s="268" t="s">
        <v>8</v>
      </c>
      <c r="AZ53" s="703">
        <v>0</v>
      </c>
      <c r="BA53" s="703">
        <v>0</v>
      </c>
      <c r="BB53" s="703">
        <v>0</v>
      </c>
      <c r="BC53" s="705" t="s">
        <v>8</v>
      </c>
      <c r="BD53" s="706">
        <v>0</v>
      </c>
      <c r="BE53" s="703" t="s">
        <v>9</v>
      </c>
      <c r="BF53" s="703">
        <v>0</v>
      </c>
      <c r="BG53" s="703" t="s">
        <v>8</v>
      </c>
      <c r="BH53" s="704" t="s">
        <v>8</v>
      </c>
      <c r="BI53" s="268" t="s">
        <v>8</v>
      </c>
      <c r="BJ53" s="703" t="s">
        <v>9</v>
      </c>
      <c r="BK53" s="703" t="s">
        <v>8</v>
      </c>
      <c r="BL53" s="703">
        <v>0</v>
      </c>
      <c r="BM53" s="705" t="s">
        <v>8</v>
      </c>
      <c r="BN53" s="706" t="s">
        <v>8</v>
      </c>
      <c r="BO53" s="703" t="s">
        <v>8</v>
      </c>
      <c r="BP53" s="703">
        <v>0</v>
      </c>
      <c r="BQ53" s="703" t="s">
        <v>12</v>
      </c>
      <c r="BR53" s="704" t="s">
        <v>8</v>
      </c>
      <c r="BS53" s="268" t="s">
        <v>8</v>
      </c>
      <c r="BT53" s="703">
        <v>0</v>
      </c>
      <c r="BU53" s="703" t="s">
        <v>8</v>
      </c>
      <c r="BV53" s="703">
        <v>0</v>
      </c>
      <c r="BW53" s="705" t="s">
        <v>8</v>
      </c>
      <c r="BX53" s="706" t="s">
        <v>8</v>
      </c>
      <c r="BY53" s="703" t="s">
        <v>8</v>
      </c>
      <c r="BZ53" s="705" t="s">
        <v>22</v>
      </c>
      <c r="CA53" s="269">
        <f t="shared" si="2"/>
        <v>47</v>
      </c>
      <c r="CB53" s="53" t="str">
        <f t="shared" si="3"/>
        <v>プロポーズ顆顆</v>
      </c>
    </row>
    <row r="54" spans="1:80" s="53" customFormat="1" ht="21" customHeight="1">
      <c r="A54" s="1205"/>
      <c r="B54" s="489">
        <f t="shared" si="4"/>
        <v>48</v>
      </c>
      <c r="C54" s="465" t="s">
        <v>822</v>
      </c>
      <c r="D54" s="729">
        <v>48</v>
      </c>
      <c r="E54" s="464" t="s">
        <v>6</v>
      </c>
      <c r="F54" s="268">
        <v>0</v>
      </c>
      <c r="G54" s="703" t="s">
        <v>8</v>
      </c>
      <c r="H54" s="703">
        <v>0</v>
      </c>
      <c r="I54" s="703">
        <v>0</v>
      </c>
      <c r="J54" s="704">
        <v>0</v>
      </c>
      <c r="K54" s="268" t="s">
        <v>8</v>
      </c>
      <c r="L54" s="703" t="s">
        <v>8</v>
      </c>
      <c r="M54" s="703">
        <v>0</v>
      </c>
      <c r="N54" s="703" t="s">
        <v>8</v>
      </c>
      <c r="O54" s="705" t="s">
        <v>8</v>
      </c>
      <c r="P54" s="706" t="s">
        <v>8</v>
      </c>
      <c r="Q54" s="703">
        <v>0</v>
      </c>
      <c r="R54" s="703">
        <v>0</v>
      </c>
      <c r="S54" s="703">
        <v>0</v>
      </c>
      <c r="T54" s="704" t="s">
        <v>8</v>
      </c>
      <c r="U54" s="268" t="s">
        <v>8</v>
      </c>
      <c r="V54" s="703" t="s">
        <v>8</v>
      </c>
      <c r="W54" s="703" t="s">
        <v>8</v>
      </c>
      <c r="X54" s="703" t="s">
        <v>8</v>
      </c>
      <c r="Y54" s="705">
        <v>0</v>
      </c>
      <c r="Z54" s="706" t="s">
        <v>8</v>
      </c>
      <c r="AA54" s="703" t="s">
        <v>8</v>
      </c>
      <c r="AB54" s="703">
        <v>0</v>
      </c>
      <c r="AC54" s="703">
        <v>0</v>
      </c>
      <c r="AD54" s="704">
        <v>0</v>
      </c>
      <c r="AE54" s="268">
        <v>0</v>
      </c>
      <c r="AF54" s="703">
        <v>0</v>
      </c>
      <c r="AG54" s="703">
        <v>0</v>
      </c>
      <c r="AH54" s="703">
        <v>0</v>
      </c>
      <c r="AI54" s="705" t="s">
        <v>8</v>
      </c>
      <c r="AJ54" s="706" t="s">
        <v>8</v>
      </c>
      <c r="AK54" s="703" t="s">
        <v>8</v>
      </c>
      <c r="AL54" s="703">
        <v>0</v>
      </c>
      <c r="AM54" s="703">
        <v>0</v>
      </c>
      <c r="AN54" s="704" t="s">
        <v>8</v>
      </c>
      <c r="AO54" s="268">
        <v>0</v>
      </c>
      <c r="AP54" s="703">
        <v>0</v>
      </c>
      <c r="AQ54" s="703">
        <v>0</v>
      </c>
      <c r="AR54" s="703">
        <v>0</v>
      </c>
      <c r="AS54" s="705">
        <v>0</v>
      </c>
      <c r="AT54" s="706">
        <v>0</v>
      </c>
      <c r="AU54" s="703">
        <v>0</v>
      </c>
      <c r="AV54" s="703">
        <v>0</v>
      </c>
      <c r="AW54" s="703">
        <v>0</v>
      </c>
      <c r="AX54" s="704">
        <v>0</v>
      </c>
      <c r="AY54" s="268" t="s">
        <v>8</v>
      </c>
      <c r="AZ54" s="703">
        <v>0</v>
      </c>
      <c r="BA54" s="703">
        <v>0</v>
      </c>
      <c r="BB54" s="703">
        <v>0</v>
      </c>
      <c r="BC54" s="705" t="s">
        <v>8</v>
      </c>
      <c r="BD54" s="706">
        <v>0</v>
      </c>
      <c r="BE54" s="703" t="s">
        <v>8</v>
      </c>
      <c r="BF54" s="703">
        <v>0</v>
      </c>
      <c r="BG54" s="703" t="s">
        <v>8</v>
      </c>
      <c r="BH54" s="704" t="s">
        <v>8</v>
      </c>
      <c r="BI54" s="268" t="s">
        <v>8</v>
      </c>
      <c r="BJ54" s="703" t="s">
        <v>8</v>
      </c>
      <c r="BK54" s="703" t="s">
        <v>8</v>
      </c>
      <c r="BL54" s="703">
        <v>0</v>
      </c>
      <c r="BM54" s="705" t="s">
        <v>8</v>
      </c>
      <c r="BN54" s="706">
        <v>0</v>
      </c>
      <c r="BO54" s="703" t="s">
        <v>8</v>
      </c>
      <c r="BP54" s="703">
        <v>0</v>
      </c>
      <c r="BQ54" s="703" t="s">
        <v>8</v>
      </c>
      <c r="BR54" s="704">
        <v>0</v>
      </c>
      <c r="BS54" s="268">
        <v>0</v>
      </c>
      <c r="BT54" s="703" t="s">
        <v>8</v>
      </c>
      <c r="BU54" s="703" t="s">
        <v>8</v>
      </c>
      <c r="BV54" s="703">
        <v>0</v>
      </c>
      <c r="BW54" s="705">
        <v>0</v>
      </c>
      <c r="BX54" s="706" t="s">
        <v>8</v>
      </c>
      <c r="BY54" s="703">
        <v>0</v>
      </c>
      <c r="BZ54" s="705" t="s">
        <v>22</v>
      </c>
      <c r="CA54" s="269">
        <f t="shared" si="2"/>
        <v>48</v>
      </c>
      <c r="CB54" s="53" t="str">
        <f t="shared" si="3"/>
        <v>ベジセイバーFLFL</v>
      </c>
    </row>
    <row r="55" spans="1:80" s="53" customFormat="1" ht="21" customHeight="1">
      <c r="A55" s="1205"/>
      <c r="B55" s="489">
        <f t="shared" si="4"/>
        <v>49</v>
      </c>
      <c r="C55" s="465" t="s">
        <v>823</v>
      </c>
      <c r="D55" s="729">
        <v>49</v>
      </c>
      <c r="E55" s="464" t="s">
        <v>4</v>
      </c>
      <c r="F55" s="268" t="s">
        <v>8</v>
      </c>
      <c r="G55" s="703">
        <v>0</v>
      </c>
      <c r="H55" s="703">
        <v>0</v>
      </c>
      <c r="I55" s="703" t="s">
        <v>9</v>
      </c>
      <c r="J55" s="704" t="s">
        <v>8</v>
      </c>
      <c r="K55" s="268" t="s">
        <v>8</v>
      </c>
      <c r="L55" s="703">
        <v>0</v>
      </c>
      <c r="M55" s="703">
        <v>0</v>
      </c>
      <c r="N55" s="703">
        <v>0</v>
      </c>
      <c r="O55" s="705">
        <v>0</v>
      </c>
      <c r="P55" s="706">
        <v>0</v>
      </c>
      <c r="Q55" s="703">
        <v>0</v>
      </c>
      <c r="R55" s="703">
        <v>0</v>
      </c>
      <c r="S55" s="703" t="s">
        <v>8</v>
      </c>
      <c r="T55" s="704">
        <v>0</v>
      </c>
      <c r="U55" s="268" t="s">
        <v>8</v>
      </c>
      <c r="V55" s="703" t="s">
        <v>8</v>
      </c>
      <c r="W55" s="703">
        <v>0</v>
      </c>
      <c r="X55" s="703">
        <v>0</v>
      </c>
      <c r="Y55" s="705">
        <v>0</v>
      </c>
      <c r="Z55" s="706" t="s">
        <v>8</v>
      </c>
      <c r="AA55" s="703" t="s">
        <v>9</v>
      </c>
      <c r="AB55" s="703" t="s">
        <v>8</v>
      </c>
      <c r="AC55" s="703">
        <v>0</v>
      </c>
      <c r="AD55" s="704" t="s">
        <v>8</v>
      </c>
      <c r="AE55" s="268" t="s">
        <v>8</v>
      </c>
      <c r="AF55" s="703">
        <v>0</v>
      </c>
      <c r="AG55" s="703" t="s">
        <v>8</v>
      </c>
      <c r="AH55" s="703">
        <v>0</v>
      </c>
      <c r="AI55" s="705">
        <v>0</v>
      </c>
      <c r="AJ55" s="706">
        <v>0</v>
      </c>
      <c r="AK55" s="703" t="s">
        <v>8</v>
      </c>
      <c r="AL55" s="703">
        <v>0</v>
      </c>
      <c r="AM55" s="703">
        <v>0</v>
      </c>
      <c r="AN55" s="704" t="s">
        <v>8</v>
      </c>
      <c r="AO55" s="268">
        <v>0</v>
      </c>
      <c r="AP55" s="703">
        <v>0</v>
      </c>
      <c r="AQ55" s="703" t="s">
        <v>8</v>
      </c>
      <c r="AR55" s="703">
        <v>0</v>
      </c>
      <c r="AS55" s="705">
        <v>0</v>
      </c>
      <c r="AT55" s="706" t="s">
        <v>8</v>
      </c>
      <c r="AU55" s="703">
        <v>0</v>
      </c>
      <c r="AV55" s="703" t="s">
        <v>8</v>
      </c>
      <c r="AW55" s="703" t="s">
        <v>8</v>
      </c>
      <c r="AX55" s="704">
        <v>0</v>
      </c>
      <c r="AY55" s="268" t="s">
        <v>8</v>
      </c>
      <c r="AZ55" s="703" t="s">
        <v>8</v>
      </c>
      <c r="BA55" s="703">
        <v>0</v>
      </c>
      <c r="BB55" s="703" t="s">
        <v>8</v>
      </c>
      <c r="BC55" s="705">
        <v>0</v>
      </c>
      <c r="BD55" s="706">
        <v>0</v>
      </c>
      <c r="BE55" s="703">
        <v>0</v>
      </c>
      <c r="BF55" s="703">
        <v>0</v>
      </c>
      <c r="BG55" s="703">
        <v>0</v>
      </c>
      <c r="BH55" s="704">
        <v>0</v>
      </c>
      <c r="BI55" s="268" t="s">
        <v>9</v>
      </c>
      <c r="BJ55" s="703" t="s">
        <v>8</v>
      </c>
      <c r="BK55" s="703" t="s">
        <v>8</v>
      </c>
      <c r="BL55" s="703">
        <v>0</v>
      </c>
      <c r="BM55" s="705" t="s">
        <v>8</v>
      </c>
      <c r="BN55" s="706">
        <v>0</v>
      </c>
      <c r="BO55" s="703" t="s">
        <v>8</v>
      </c>
      <c r="BP55" s="703">
        <v>0</v>
      </c>
      <c r="BQ55" s="703">
        <v>0</v>
      </c>
      <c r="BR55" s="704">
        <v>0</v>
      </c>
      <c r="BS55" s="268" t="s">
        <v>9</v>
      </c>
      <c r="BT55" s="703" t="s">
        <v>8</v>
      </c>
      <c r="BU55" s="703">
        <v>0</v>
      </c>
      <c r="BV55" s="703">
        <v>0</v>
      </c>
      <c r="BW55" s="705">
        <v>0</v>
      </c>
      <c r="BX55" s="706" t="s">
        <v>8</v>
      </c>
      <c r="BY55" s="703">
        <v>0</v>
      </c>
      <c r="BZ55" s="705" t="s">
        <v>22</v>
      </c>
      <c r="CA55" s="269">
        <f t="shared" si="2"/>
        <v>49</v>
      </c>
      <c r="CB55" s="53" t="str">
        <f t="shared" si="3"/>
        <v>ベフドー水水</v>
      </c>
    </row>
    <row r="56" spans="1:80" s="53" customFormat="1" ht="21" customHeight="1" thickBot="1">
      <c r="A56" s="1205"/>
      <c r="B56" s="490">
        <f t="shared" si="4"/>
        <v>50</v>
      </c>
      <c r="C56" s="491" t="s">
        <v>670</v>
      </c>
      <c r="D56" s="732">
        <v>50</v>
      </c>
      <c r="E56" s="492" t="s">
        <v>4</v>
      </c>
      <c r="F56" s="270" t="s">
        <v>8</v>
      </c>
      <c r="G56" s="711">
        <v>0</v>
      </c>
      <c r="H56" s="711">
        <v>0</v>
      </c>
      <c r="I56" s="711">
        <v>0</v>
      </c>
      <c r="J56" s="712">
        <v>0</v>
      </c>
      <c r="K56" s="270">
        <v>0</v>
      </c>
      <c r="L56" s="711">
        <v>0</v>
      </c>
      <c r="M56" s="711">
        <v>0</v>
      </c>
      <c r="N56" s="711" t="s">
        <v>8</v>
      </c>
      <c r="O56" s="713">
        <v>0</v>
      </c>
      <c r="P56" s="714" t="s">
        <v>8</v>
      </c>
      <c r="Q56" s="711" t="s">
        <v>8</v>
      </c>
      <c r="R56" s="711">
        <v>0</v>
      </c>
      <c r="S56" s="711">
        <v>0</v>
      </c>
      <c r="T56" s="712">
        <v>0</v>
      </c>
      <c r="U56" s="270">
        <v>0</v>
      </c>
      <c r="V56" s="711">
        <v>0</v>
      </c>
      <c r="W56" s="711" t="s">
        <v>8</v>
      </c>
      <c r="X56" s="711">
        <v>0</v>
      </c>
      <c r="Y56" s="713">
        <v>0</v>
      </c>
      <c r="Z56" s="714" t="s">
        <v>10</v>
      </c>
      <c r="AA56" s="711" t="s">
        <v>8</v>
      </c>
      <c r="AB56" s="711" t="s">
        <v>8</v>
      </c>
      <c r="AC56" s="711">
        <v>0</v>
      </c>
      <c r="AD56" s="712">
        <v>0</v>
      </c>
      <c r="AE56" s="270">
        <v>0</v>
      </c>
      <c r="AF56" s="711">
        <v>0</v>
      </c>
      <c r="AG56" s="711">
        <v>0</v>
      </c>
      <c r="AH56" s="711">
        <v>0</v>
      </c>
      <c r="AI56" s="713">
        <v>0</v>
      </c>
      <c r="AJ56" s="714" t="s">
        <v>8</v>
      </c>
      <c r="AK56" s="711">
        <v>0</v>
      </c>
      <c r="AL56" s="711">
        <v>0</v>
      </c>
      <c r="AM56" s="711">
        <v>0</v>
      </c>
      <c r="AN56" s="712">
        <v>0</v>
      </c>
      <c r="AO56" s="270">
        <v>0</v>
      </c>
      <c r="AP56" s="711">
        <v>0</v>
      </c>
      <c r="AQ56" s="711" t="s">
        <v>8</v>
      </c>
      <c r="AR56" s="711">
        <v>0</v>
      </c>
      <c r="AS56" s="713">
        <v>0</v>
      </c>
      <c r="AT56" s="714">
        <v>0</v>
      </c>
      <c r="AU56" s="711">
        <v>0</v>
      </c>
      <c r="AV56" s="711" t="s">
        <v>8</v>
      </c>
      <c r="AW56" s="711">
        <v>0</v>
      </c>
      <c r="AX56" s="712">
        <v>0</v>
      </c>
      <c r="AY56" s="270">
        <v>0</v>
      </c>
      <c r="AZ56" s="711">
        <v>0</v>
      </c>
      <c r="BA56" s="711">
        <v>0</v>
      </c>
      <c r="BB56" s="711">
        <v>0</v>
      </c>
      <c r="BC56" s="713">
        <v>0</v>
      </c>
      <c r="BD56" s="714">
        <v>0</v>
      </c>
      <c r="BE56" s="711">
        <v>0</v>
      </c>
      <c r="BF56" s="711">
        <v>0</v>
      </c>
      <c r="BG56" s="711" t="s">
        <v>8</v>
      </c>
      <c r="BH56" s="712">
        <v>0</v>
      </c>
      <c r="BI56" s="270">
        <v>0</v>
      </c>
      <c r="BJ56" s="711" t="s">
        <v>8</v>
      </c>
      <c r="BK56" s="711" t="s">
        <v>8</v>
      </c>
      <c r="BL56" s="711">
        <v>0</v>
      </c>
      <c r="BM56" s="713" t="s">
        <v>8</v>
      </c>
      <c r="BN56" s="714">
        <v>0</v>
      </c>
      <c r="BO56" s="711" t="s">
        <v>8</v>
      </c>
      <c r="BP56" s="711">
        <v>0</v>
      </c>
      <c r="BQ56" s="711">
        <v>0</v>
      </c>
      <c r="BR56" s="712">
        <v>0</v>
      </c>
      <c r="BS56" s="270">
        <v>0</v>
      </c>
      <c r="BT56" s="711">
        <v>0</v>
      </c>
      <c r="BU56" s="711">
        <v>0</v>
      </c>
      <c r="BV56" s="711">
        <v>0</v>
      </c>
      <c r="BW56" s="713" t="s">
        <v>8</v>
      </c>
      <c r="BX56" s="714">
        <v>0</v>
      </c>
      <c r="BY56" s="711" t="s">
        <v>8</v>
      </c>
      <c r="BZ56" s="713" t="s">
        <v>22</v>
      </c>
      <c r="CA56" s="272">
        <f t="shared" si="2"/>
        <v>50</v>
      </c>
      <c r="CB56" s="53" t="str">
        <f t="shared" si="3"/>
        <v>ベルクート水水</v>
      </c>
    </row>
    <row r="57" spans="1:80" s="53" customFormat="1" ht="21" customHeight="1">
      <c r="A57" s="1205"/>
      <c r="B57" s="456">
        <f t="shared" si="4"/>
        <v>51</v>
      </c>
      <c r="C57" s="457" t="s">
        <v>824</v>
      </c>
      <c r="D57" s="728">
        <v>51</v>
      </c>
      <c r="E57" s="456" t="s">
        <v>6</v>
      </c>
      <c r="F57" s="273" t="s">
        <v>8</v>
      </c>
      <c r="G57" s="715">
        <v>0</v>
      </c>
      <c r="H57" s="715">
        <v>0</v>
      </c>
      <c r="I57" s="715">
        <v>0</v>
      </c>
      <c r="J57" s="716">
        <v>0</v>
      </c>
      <c r="K57" s="273">
        <v>0</v>
      </c>
      <c r="L57" s="715" t="s">
        <v>8</v>
      </c>
      <c r="M57" s="715">
        <v>0</v>
      </c>
      <c r="N57" s="715" t="s">
        <v>8</v>
      </c>
      <c r="O57" s="717" t="s">
        <v>8</v>
      </c>
      <c r="P57" s="718">
        <v>0</v>
      </c>
      <c r="Q57" s="715" t="s">
        <v>8</v>
      </c>
      <c r="R57" s="715">
        <v>0</v>
      </c>
      <c r="S57" s="715">
        <v>0</v>
      </c>
      <c r="T57" s="716">
        <v>0</v>
      </c>
      <c r="U57" s="273">
        <v>0</v>
      </c>
      <c r="V57" s="715">
        <v>0</v>
      </c>
      <c r="W57" s="715">
        <v>0</v>
      </c>
      <c r="X57" s="715">
        <v>0</v>
      </c>
      <c r="Y57" s="717">
        <v>0</v>
      </c>
      <c r="Z57" s="718">
        <v>0</v>
      </c>
      <c r="AA57" s="715" t="s">
        <v>8</v>
      </c>
      <c r="AB57" s="715" t="s">
        <v>8</v>
      </c>
      <c r="AC57" s="715">
        <v>0</v>
      </c>
      <c r="AD57" s="716">
        <v>0</v>
      </c>
      <c r="AE57" s="273">
        <v>0</v>
      </c>
      <c r="AF57" s="715">
        <v>0</v>
      </c>
      <c r="AG57" s="715">
        <v>0</v>
      </c>
      <c r="AH57" s="715">
        <v>0</v>
      </c>
      <c r="AI57" s="717" t="s">
        <v>8</v>
      </c>
      <c r="AJ57" s="718">
        <v>0</v>
      </c>
      <c r="AK57" s="715" t="s">
        <v>8</v>
      </c>
      <c r="AL57" s="715">
        <v>0</v>
      </c>
      <c r="AM57" s="715">
        <v>0</v>
      </c>
      <c r="AN57" s="716">
        <v>0</v>
      </c>
      <c r="AO57" s="273" t="s">
        <v>8</v>
      </c>
      <c r="AP57" s="715">
        <v>0</v>
      </c>
      <c r="AQ57" s="715">
        <v>0</v>
      </c>
      <c r="AR57" s="715">
        <v>0</v>
      </c>
      <c r="AS57" s="717">
        <v>0</v>
      </c>
      <c r="AT57" s="718">
        <v>0</v>
      </c>
      <c r="AU57" s="715" t="s">
        <v>8</v>
      </c>
      <c r="AV57" s="715" t="s">
        <v>8</v>
      </c>
      <c r="AW57" s="715" t="s">
        <v>8</v>
      </c>
      <c r="AX57" s="716">
        <v>0</v>
      </c>
      <c r="AY57" s="273">
        <v>0</v>
      </c>
      <c r="AZ57" s="715">
        <v>0</v>
      </c>
      <c r="BA57" s="715">
        <v>0</v>
      </c>
      <c r="BB57" s="715">
        <v>0</v>
      </c>
      <c r="BC57" s="717">
        <v>0</v>
      </c>
      <c r="BD57" s="718">
        <v>0</v>
      </c>
      <c r="BE57" s="715" t="s">
        <v>8</v>
      </c>
      <c r="BF57" s="715">
        <v>0</v>
      </c>
      <c r="BG57" s="715">
        <v>0</v>
      </c>
      <c r="BH57" s="716">
        <v>0</v>
      </c>
      <c r="BI57" s="273" t="s">
        <v>8</v>
      </c>
      <c r="BJ57" s="715" t="s">
        <v>8</v>
      </c>
      <c r="BK57" s="715" t="s">
        <v>8</v>
      </c>
      <c r="BL57" s="715">
        <v>0</v>
      </c>
      <c r="BM57" s="717" t="s">
        <v>8</v>
      </c>
      <c r="BN57" s="718">
        <v>0</v>
      </c>
      <c r="BO57" s="715" t="s">
        <v>8</v>
      </c>
      <c r="BP57" s="715">
        <v>0</v>
      </c>
      <c r="BQ57" s="715">
        <v>0</v>
      </c>
      <c r="BR57" s="716">
        <v>0</v>
      </c>
      <c r="BS57" s="273" t="s">
        <v>8</v>
      </c>
      <c r="BT57" s="715">
        <v>0</v>
      </c>
      <c r="BU57" s="715" t="s">
        <v>8</v>
      </c>
      <c r="BV57" s="715">
        <v>0</v>
      </c>
      <c r="BW57" s="717" t="s">
        <v>8</v>
      </c>
      <c r="BX57" s="718">
        <v>0</v>
      </c>
      <c r="BY57" s="715" t="s">
        <v>8</v>
      </c>
      <c r="BZ57" s="717" t="s">
        <v>22</v>
      </c>
      <c r="CA57" s="275">
        <f t="shared" si="2"/>
        <v>51</v>
      </c>
      <c r="CB57" s="53" t="str">
        <f t="shared" si="3"/>
        <v>ペンコゼブFLFL</v>
      </c>
    </row>
    <row r="58" spans="1:80" s="53" customFormat="1" ht="21" customHeight="1">
      <c r="A58" s="1205"/>
      <c r="B58" s="464">
        <f t="shared" si="4"/>
        <v>52</v>
      </c>
      <c r="C58" s="465" t="s">
        <v>513</v>
      </c>
      <c r="D58" s="729">
        <v>52</v>
      </c>
      <c r="E58" s="464" t="s">
        <v>4</v>
      </c>
      <c r="F58" s="268" t="s">
        <v>8</v>
      </c>
      <c r="G58" s="703" t="s">
        <v>8</v>
      </c>
      <c r="H58" s="703">
        <v>0</v>
      </c>
      <c r="I58" s="703" t="s">
        <v>8</v>
      </c>
      <c r="J58" s="704" t="s">
        <v>8</v>
      </c>
      <c r="K58" s="268" t="s">
        <v>8</v>
      </c>
      <c r="L58" s="703" t="s">
        <v>8</v>
      </c>
      <c r="M58" s="703" t="s">
        <v>8</v>
      </c>
      <c r="N58" s="703" t="s">
        <v>8</v>
      </c>
      <c r="O58" s="705" t="s">
        <v>8</v>
      </c>
      <c r="P58" s="706" t="s">
        <v>8</v>
      </c>
      <c r="Q58" s="703" t="s">
        <v>8</v>
      </c>
      <c r="R58" s="703">
        <v>0</v>
      </c>
      <c r="S58" s="703" t="s">
        <v>8</v>
      </c>
      <c r="T58" s="704">
        <v>0</v>
      </c>
      <c r="U58" s="268" t="s">
        <v>8</v>
      </c>
      <c r="V58" s="703">
        <v>0</v>
      </c>
      <c r="W58" s="703" t="s">
        <v>8</v>
      </c>
      <c r="X58" s="703" t="s">
        <v>8</v>
      </c>
      <c r="Y58" s="705">
        <v>0</v>
      </c>
      <c r="Z58" s="706" t="s">
        <v>10</v>
      </c>
      <c r="AA58" s="703" t="s">
        <v>8</v>
      </c>
      <c r="AB58" s="703" t="s">
        <v>8</v>
      </c>
      <c r="AC58" s="703" t="s">
        <v>8</v>
      </c>
      <c r="AD58" s="704" t="s">
        <v>8</v>
      </c>
      <c r="AE58" s="268">
        <v>0</v>
      </c>
      <c r="AF58" s="703">
        <v>0</v>
      </c>
      <c r="AG58" s="703" t="s">
        <v>8</v>
      </c>
      <c r="AH58" s="703" t="s">
        <v>8</v>
      </c>
      <c r="AI58" s="705" t="s">
        <v>8</v>
      </c>
      <c r="AJ58" s="706" t="s">
        <v>8</v>
      </c>
      <c r="AK58" s="703" t="s">
        <v>8</v>
      </c>
      <c r="AL58" s="703" t="s">
        <v>8</v>
      </c>
      <c r="AM58" s="703">
        <v>0</v>
      </c>
      <c r="AN58" s="704" t="s">
        <v>11</v>
      </c>
      <c r="AO58" s="268" t="s">
        <v>8</v>
      </c>
      <c r="AP58" s="703">
        <v>0</v>
      </c>
      <c r="AQ58" s="703" t="s">
        <v>8</v>
      </c>
      <c r="AR58" s="703" t="s">
        <v>8</v>
      </c>
      <c r="AS58" s="705">
        <v>0</v>
      </c>
      <c r="AT58" s="706" t="s">
        <v>8</v>
      </c>
      <c r="AU58" s="703">
        <v>0</v>
      </c>
      <c r="AV58" s="703" t="s">
        <v>8</v>
      </c>
      <c r="AW58" s="703" t="s">
        <v>11</v>
      </c>
      <c r="AX58" s="704" t="s">
        <v>8</v>
      </c>
      <c r="AY58" s="268" t="s">
        <v>8</v>
      </c>
      <c r="AZ58" s="703" t="s">
        <v>8</v>
      </c>
      <c r="BA58" s="703" t="s">
        <v>8</v>
      </c>
      <c r="BB58" s="703" t="s">
        <v>8</v>
      </c>
      <c r="BC58" s="705" t="s">
        <v>8</v>
      </c>
      <c r="BD58" s="706">
        <v>0</v>
      </c>
      <c r="BE58" s="703">
        <v>0</v>
      </c>
      <c r="BF58" s="703">
        <v>0</v>
      </c>
      <c r="BG58" s="703" t="s">
        <v>8</v>
      </c>
      <c r="BH58" s="704">
        <v>0</v>
      </c>
      <c r="BI58" s="268" t="s">
        <v>8</v>
      </c>
      <c r="BJ58" s="703" t="s">
        <v>8</v>
      </c>
      <c r="BK58" s="703" t="s">
        <v>8</v>
      </c>
      <c r="BL58" s="703" t="s">
        <v>8</v>
      </c>
      <c r="BM58" s="705" t="s">
        <v>8</v>
      </c>
      <c r="BN58" s="706" t="s">
        <v>8</v>
      </c>
      <c r="BO58" s="703" t="s">
        <v>8</v>
      </c>
      <c r="BP58" s="703">
        <v>0</v>
      </c>
      <c r="BQ58" s="703" t="s">
        <v>8</v>
      </c>
      <c r="BR58" s="704" t="s">
        <v>8</v>
      </c>
      <c r="BS58" s="268" t="s">
        <v>8</v>
      </c>
      <c r="BT58" s="703" t="s">
        <v>8</v>
      </c>
      <c r="BU58" s="703" t="s">
        <v>8</v>
      </c>
      <c r="BV58" s="703">
        <v>0</v>
      </c>
      <c r="BW58" s="705" t="s">
        <v>8</v>
      </c>
      <c r="BX58" s="706" t="s">
        <v>8</v>
      </c>
      <c r="BY58" s="703" t="s">
        <v>8</v>
      </c>
      <c r="BZ58" s="705" t="s">
        <v>22</v>
      </c>
      <c r="CA58" s="269">
        <f t="shared" si="2"/>
        <v>52</v>
      </c>
      <c r="CB58" s="53" t="str">
        <f t="shared" si="3"/>
        <v>ベンレート水水</v>
      </c>
    </row>
    <row r="59" spans="1:80" s="53" customFormat="1" ht="21" customHeight="1">
      <c r="A59" s="1205"/>
      <c r="B59" s="464">
        <f t="shared" si="4"/>
        <v>53</v>
      </c>
      <c r="C59" s="465" t="s">
        <v>783</v>
      </c>
      <c r="D59" s="729">
        <v>53</v>
      </c>
      <c r="E59" s="464" t="s">
        <v>3</v>
      </c>
      <c r="F59" s="268" t="s">
        <v>8</v>
      </c>
      <c r="G59" s="703">
        <v>0</v>
      </c>
      <c r="H59" s="703">
        <v>0</v>
      </c>
      <c r="I59" s="703">
        <v>0</v>
      </c>
      <c r="J59" s="704">
        <v>0</v>
      </c>
      <c r="K59" s="268">
        <v>0</v>
      </c>
      <c r="L59" s="703">
        <v>0</v>
      </c>
      <c r="M59" s="703">
        <v>0</v>
      </c>
      <c r="N59" s="703">
        <v>0</v>
      </c>
      <c r="O59" s="705">
        <v>0</v>
      </c>
      <c r="P59" s="706">
        <v>0</v>
      </c>
      <c r="Q59" s="703">
        <v>0</v>
      </c>
      <c r="R59" s="703">
        <v>0</v>
      </c>
      <c r="S59" s="703">
        <v>0</v>
      </c>
      <c r="T59" s="704">
        <v>0</v>
      </c>
      <c r="U59" s="268">
        <v>0</v>
      </c>
      <c r="V59" s="703">
        <v>0</v>
      </c>
      <c r="W59" s="703" t="s">
        <v>8</v>
      </c>
      <c r="X59" s="703">
        <v>0</v>
      </c>
      <c r="Y59" s="705">
        <v>0</v>
      </c>
      <c r="Z59" s="706" t="s">
        <v>8</v>
      </c>
      <c r="AA59" s="703">
        <v>0</v>
      </c>
      <c r="AB59" s="703">
        <v>0</v>
      </c>
      <c r="AC59" s="703">
        <v>0</v>
      </c>
      <c r="AD59" s="704">
        <v>0</v>
      </c>
      <c r="AE59" s="268">
        <v>0</v>
      </c>
      <c r="AF59" s="703">
        <v>0</v>
      </c>
      <c r="AG59" s="703">
        <v>0</v>
      </c>
      <c r="AH59" s="703" t="s">
        <v>8</v>
      </c>
      <c r="AI59" s="705">
        <v>0</v>
      </c>
      <c r="AJ59" s="706">
        <v>0</v>
      </c>
      <c r="AK59" s="703">
        <v>0</v>
      </c>
      <c r="AL59" s="703">
        <v>0</v>
      </c>
      <c r="AM59" s="703">
        <v>0</v>
      </c>
      <c r="AN59" s="704">
        <v>0</v>
      </c>
      <c r="AO59" s="268">
        <v>0</v>
      </c>
      <c r="AP59" s="703">
        <v>0</v>
      </c>
      <c r="AQ59" s="703" t="s">
        <v>8</v>
      </c>
      <c r="AR59" s="703">
        <v>0</v>
      </c>
      <c r="AS59" s="705">
        <v>0</v>
      </c>
      <c r="AT59" s="706">
        <v>0</v>
      </c>
      <c r="AU59" s="703">
        <v>0</v>
      </c>
      <c r="AV59" s="703">
        <v>0</v>
      </c>
      <c r="AW59" s="703">
        <v>0</v>
      </c>
      <c r="AX59" s="704">
        <v>0</v>
      </c>
      <c r="AY59" s="268">
        <v>0</v>
      </c>
      <c r="AZ59" s="703">
        <v>0</v>
      </c>
      <c r="BA59" s="703">
        <v>0</v>
      </c>
      <c r="BB59" s="703">
        <v>0</v>
      </c>
      <c r="BC59" s="705">
        <v>0</v>
      </c>
      <c r="BD59" s="706">
        <v>0</v>
      </c>
      <c r="BE59" s="703">
        <v>0</v>
      </c>
      <c r="BF59" s="703">
        <v>0</v>
      </c>
      <c r="BG59" s="703" t="s">
        <v>8</v>
      </c>
      <c r="BH59" s="704">
        <v>0</v>
      </c>
      <c r="BI59" s="268">
        <v>0</v>
      </c>
      <c r="BJ59" s="703">
        <v>0</v>
      </c>
      <c r="BK59" s="703" t="s">
        <v>8</v>
      </c>
      <c r="BL59" s="703">
        <v>0</v>
      </c>
      <c r="BM59" s="705" t="s">
        <v>8</v>
      </c>
      <c r="BN59" s="706">
        <v>0</v>
      </c>
      <c r="BO59" s="703" t="s">
        <v>8</v>
      </c>
      <c r="BP59" s="703">
        <v>0</v>
      </c>
      <c r="BQ59" s="703">
        <v>0</v>
      </c>
      <c r="BR59" s="704">
        <v>0</v>
      </c>
      <c r="BS59" s="268">
        <v>0</v>
      </c>
      <c r="BT59" s="703">
        <v>0</v>
      </c>
      <c r="BU59" s="703">
        <v>0</v>
      </c>
      <c r="BV59" s="703">
        <v>0</v>
      </c>
      <c r="BW59" s="705" t="s">
        <v>8</v>
      </c>
      <c r="BX59" s="706">
        <v>0</v>
      </c>
      <c r="BY59" s="703" t="s">
        <v>8</v>
      </c>
      <c r="BZ59" s="705" t="s">
        <v>22</v>
      </c>
      <c r="CA59" s="269">
        <f t="shared" si="2"/>
        <v>53</v>
      </c>
      <c r="CB59" s="53" t="str">
        <f t="shared" si="3"/>
        <v>ポリオキシンＡＬ溶溶</v>
      </c>
    </row>
    <row r="60" spans="1:80" s="53" customFormat="1" ht="21" customHeight="1">
      <c r="A60" s="1205"/>
      <c r="B60" s="464">
        <f t="shared" si="4"/>
        <v>54</v>
      </c>
      <c r="C60" s="465" t="s">
        <v>825</v>
      </c>
      <c r="D60" s="729">
        <v>54</v>
      </c>
      <c r="E60" s="464" t="s">
        <v>5</v>
      </c>
      <c r="F60" s="268">
        <v>0</v>
      </c>
      <c r="G60" s="703" t="s">
        <v>8</v>
      </c>
      <c r="H60" s="703">
        <v>0</v>
      </c>
      <c r="I60" s="703" t="s">
        <v>12</v>
      </c>
      <c r="J60" s="704" t="s">
        <v>8</v>
      </c>
      <c r="K60" s="268">
        <v>0</v>
      </c>
      <c r="L60" s="703">
        <v>0</v>
      </c>
      <c r="M60" s="703">
        <v>0</v>
      </c>
      <c r="N60" s="703">
        <v>0</v>
      </c>
      <c r="O60" s="705">
        <v>0</v>
      </c>
      <c r="P60" s="706">
        <v>0</v>
      </c>
      <c r="Q60" s="703">
        <v>0</v>
      </c>
      <c r="R60" s="703">
        <v>0</v>
      </c>
      <c r="S60" s="703" t="s">
        <v>10</v>
      </c>
      <c r="T60" s="704">
        <v>0</v>
      </c>
      <c r="U60" s="268" t="s">
        <v>12</v>
      </c>
      <c r="V60" s="703">
        <v>0</v>
      </c>
      <c r="W60" s="703">
        <v>0</v>
      </c>
      <c r="X60" s="703">
        <v>0</v>
      </c>
      <c r="Y60" s="705">
        <v>0</v>
      </c>
      <c r="Z60" s="706">
        <v>0</v>
      </c>
      <c r="AA60" s="703">
        <v>0</v>
      </c>
      <c r="AB60" s="703">
        <v>0</v>
      </c>
      <c r="AC60" s="703">
        <v>0</v>
      </c>
      <c r="AD60" s="704">
        <v>0</v>
      </c>
      <c r="AE60" s="268">
        <v>0</v>
      </c>
      <c r="AF60" s="703">
        <v>0</v>
      </c>
      <c r="AG60" s="703" t="s">
        <v>8</v>
      </c>
      <c r="AH60" s="703">
        <v>0</v>
      </c>
      <c r="AI60" s="705">
        <v>0</v>
      </c>
      <c r="AJ60" s="706">
        <v>0</v>
      </c>
      <c r="AK60" s="703">
        <v>0</v>
      </c>
      <c r="AL60" s="703">
        <v>0</v>
      </c>
      <c r="AM60" s="703">
        <v>0</v>
      </c>
      <c r="AN60" s="704">
        <v>0</v>
      </c>
      <c r="AO60" s="268">
        <v>0</v>
      </c>
      <c r="AP60" s="703">
        <v>0</v>
      </c>
      <c r="AQ60" s="703">
        <v>0</v>
      </c>
      <c r="AR60" s="703">
        <v>0</v>
      </c>
      <c r="AS60" s="705">
        <v>0</v>
      </c>
      <c r="AT60" s="706" t="s">
        <v>8</v>
      </c>
      <c r="AU60" s="703">
        <v>0</v>
      </c>
      <c r="AV60" s="703">
        <v>0</v>
      </c>
      <c r="AW60" s="703" t="s">
        <v>8</v>
      </c>
      <c r="AX60" s="704">
        <v>0</v>
      </c>
      <c r="AY60" s="268">
        <v>0</v>
      </c>
      <c r="AZ60" s="703">
        <v>0</v>
      </c>
      <c r="BA60" s="703" t="s">
        <v>10</v>
      </c>
      <c r="BB60" s="703" t="s">
        <v>11</v>
      </c>
      <c r="BC60" s="705">
        <v>0</v>
      </c>
      <c r="BD60" s="706">
        <v>0</v>
      </c>
      <c r="BE60" s="703">
        <v>0</v>
      </c>
      <c r="BF60" s="703">
        <v>0</v>
      </c>
      <c r="BG60" s="703">
        <v>0</v>
      </c>
      <c r="BH60" s="704">
        <v>0</v>
      </c>
      <c r="BI60" s="268">
        <v>0</v>
      </c>
      <c r="BJ60" s="703" t="s">
        <v>10</v>
      </c>
      <c r="BK60" s="703">
        <v>0</v>
      </c>
      <c r="BL60" s="703">
        <v>0</v>
      </c>
      <c r="BM60" s="705">
        <v>0</v>
      </c>
      <c r="BN60" s="706">
        <v>0</v>
      </c>
      <c r="BO60" s="703">
        <v>0</v>
      </c>
      <c r="BP60" s="703">
        <v>0</v>
      </c>
      <c r="BQ60" s="703">
        <v>0</v>
      </c>
      <c r="BR60" s="704">
        <v>0</v>
      </c>
      <c r="BS60" s="268" t="s">
        <v>10</v>
      </c>
      <c r="BT60" s="703" t="s">
        <v>10</v>
      </c>
      <c r="BU60" s="703">
        <v>0</v>
      </c>
      <c r="BV60" s="703">
        <v>0</v>
      </c>
      <c r="BW60" s="705">
        <v>0</v>
      </c>
      <c r="BX60" s="706" t="s">
        <v>10</v>
      </c>
      <c r="BY60" s="703">
        <v>0</v>
      </c>
      <c r="BZ60" s="705" t="s">
        <v>22</v>
      </c>
      <c r="CA60" s="269">
        <f t="shared" si="2"/>
        <v>54</v>
      </c>
      <c r="CB60" s="53" t="str">
        <f t="shared" si="3"/>
        <v>ボルドー液液</v>
      </c>
    </row>
    <row r="61" spans="1:80" s="53" customFormat="1" ht="21" customHeight="1" thickBot="1">
      <c r="A61" s="1205"/>
      <c r="B61" s="472">
        <f t="shared" si="4"/>
        <v>55</v>
      </c>
      <c r="C61" s="473" t="s">
        <v>768</v>
      </c>
      <c r="D61" s="730">
        <v>55</v>
      </c>
      <c r="E61" s="472" t="s">
        <v>4</v>
      </c>
      <c r="F61" s="276" t="s">
        <v>8</v>
      </c>
      <c r="G61" s="707">
        <v>0</v>
      </c>
      <c r="H61" s="707">
        <v>0</v>
      </c>
      <c r="I61" s="707">
        <v>0</v>
      </c>
      <c r="J61" s="708">
        <v>0</v>
      </c>
      <c r="K61" s="276">
        <v>0</v>
      </c>
      <c r="L61" s="707" t="s">
        <v>8</v>
      </c>
      <c r="M61" s="707">
        <v>0</v>
      </c>
      <c r="N61" s="707" t="s">
        <v>8</v>
      </c>
      <c r="O61" s="709" t="s">
        <v>8</v>
      </c>
      <c r="P61" s="710" t="s">
        <v>8</v>
      </c>
      <c r="Q61" s="707">
        <v>0</v>
      </c>
      <c r="R61" s="707">
        <v>0</v>
      </c>
      <c r="S61" s="707">
        <v>0</v>
      </c>
      <c r="T61" s="708">
        <v>0</v>
      </c>
      <c r="U61" s="276">
        <v>0</v>
      </c>
      <c r="V61" s="707">
        <v>0</v>
      </c>
      <c r="W61" s="707">
        <v>0</v>
      </c>
      <c r="X61" s="707">
        <v>0</v>
      </c>
      <c r="Y61" s="709">
        <v>0</v>
      </c>
      <c r="Z61" s="710">
        <v>0</v>
      </c>
      <c r="AA61" s="707" t="s">
        <v>8</v>
      </c>
      <c r="AB61" s="707">
        <v>0</v>
      </c>
      <c r="AC61" s="707">
        <v>0</v>
      </c>
      <c r="AD61" s="708">
        <v>0</v>
      </c>
      <c r="AE61" s="276">
        <v>0</v>
      </c>
      <c r="AF61" s="707">
        <v>0</v>
      </c>
      <c r="AG61" s="707">
        <v>0</v>
      </c>
      <c r="AH61" s="707">
        <v>0</v>
      </c>
      <c r="AI61" s="709">
        <v>0</v>
      </c>
      <c r="AJ61" s="710">
        <v>0</v>
      </c>
      <c r="AK61" s="707" t="s">
        <v>8</v>
      </c>
      <c r="AL61" s="707">
        <v>0</v>
      </c>
      <c r="AM61" s="707">
        <v>0</v>
      </c>
      <c r="AN61" s="708">
        <v>0</v>
      </c>
      <c r="AO61" s="276">
        <v>0</v>
      </c>
      <c r="AP61" s="707">
        <v>0</v>
      </c>
      <c r="AQ61" s="707" t="s">
        <v>8</v>
      </c>
      <c r="AR61" s="707">
        <v>0</v>
      </c>
      <c r="AS61" s="709">
        <v>0</v>
      </c>
      <c r="AT61" s="710">
        <v>0</v>
      </c>
      <c r="AU61" s="707" t="s">
        <v>8</v>
      </c>
      <c r="AV61" s="707" t="s">
        <v>8</v>
      </c>
      <c r="AW61" s="707">
        <v>0</v>
      </c>
      <c r="AX61" s="708">
        <v>0</v>
      </c>
      <c r="AY61" s="276">
        <v>0</v>
      </c>
      <c r="AZ61" s="707">
        <v>0</v>
      </c>
      <c r="BA61" s="707">
        <v>0</v>
      </c>
      <c r="BB61" s="707">
        <v>0</v>
      </c>
      <c r="BC61" s="709" t="s">
        <v>8</v>
      </c>
      <c r="BD61" s="710">
        <v>0</v>
      </c>
      <c r="BE61" s="707" t="s">
        <v>8</v>
      </c>
      <c r="BF61" s="707">
        <v>0</v>
      </c>
      <c r="BG61" s="707" t="s">
        <v>8</v>
      </c>
      <c r="BH61" s="708">
        <v>0</v>
      </c>
      <c r="BI61" s="276" t="s">
        <v>8</v>
      </c>
      <c r="BJ61" s="707" t="s">
        <v>8</v>
      </c>
      <c r="BK61" s="707" t="s">
        <v>8</v>
      </c>
      <c r="BL61" s="707">
        <v>0</v>
      </c>
      <c r="BM61" s="709">
        <v>0</v>
      </c>
      <c r="BN61" s="710">
        <v>0</v>
      </c>
      <c r="BO61" s="707" t="s">
        <v>8</v>
      </c>
      <c r="BP61" s="707">
        <v>0</v>
      </c>
      <c r="BQ61" s="707" t="s">
        <v>8</v>
      </c>
      <c r="BR61" s="708">
        <v>0</v>
      </c>
      <c r="BS61" s="276">
        <v>0</v>
      </c>
      <c r="BT61" s="707">
        <v>0</v>
      </c>
      <c r="BU61" s="707">
        <v>0</v>
      </c>
      <c r="BV61" s="707">
        <v>0</v>
      </c>
      <c r="BW61" s="709">
        <v>0</v>
      </c>
      <c r="BX61" s="710" t="s">
        <v>8</v>
      </c>
      <c r="BY61" s="707">
        <v>0</v>
      </c>
      <c r="BZ61" s="709" t="s">
        <v>22</v>
      </c>
      <c r="CA61" s="278">
        <f t="shared" si="2"/>
        <v>55</v>
      </c>
      <c r="CB61" s="53" t="str">
        <f t="shared" si="3"/>
        <v>マイコシールド水水</v>
      </c>
    </row>
    <row r="62" spans="1:80" s="53" customFormat="1" ht="21" customHeight="1">
      <c r="A62" s="1205"/>
      <c r="B62" s="480">
        <f t="shared" si="4"/>
        <v>56</v>
      </c>
      <c r="C62" s="481" t="s">
        <v>695</v>
      </c>
      <c r="D62" s="731">
        <v>56</v>
      </c>
      <c r="E62" s="482" t="s">
        <v>4</v>
      </c>
      <c r="F62" s="265" t="s">
        <v>8</v>
      </c>
      <c r="G62" s="699" t="s">
        <v>8</v>
      </c>
      <c r="H62" s="699">
        <v>0</v>
      </c>
      <c r="I62" s="699" t="s">
        <v>8</v>
      </c>
      <c r="J62" s="700" t="s">
        <v>10</v>
      </c>
      <c r="K62" s="265" t="s">
        <v>10</v>
      </c>
      <c r="L62" s="699" t="s">
        <v>8</v>
      </c>
      <c r="M62" s="699" t="s">
        <v>8</v>
      </c>
      <c r="N62" s="699" t="s">
        <v>8</v>
      </c>
      <c r="O62" s="701" t="s">
        <v>8</v>
      </c>
      <c r="P62" s="702" t="s">
        <v>8</v>
      </c>
      <c r="Q62" s="699" t="s">
        <v>8</v>
      </c>
      <c r="R62" s="699" t="s">
        <v>8</v>
      </c>
      <c r="S62" s="699" t="s">
        <v>10</v>
      </c>
      <c r="T62" s="700" t="s">
        <v>8</v>
      </c>
      <c r="U62" s="265" t="s">
        <v>8</v>
      </c>
      <c r="V62" s="699" t="s">
        <v>10</v>
      </c>
      <c r="W62" s="699" t="s">
        <v>8</v>
      </c>
      <c r="X62" s="699" t="s">
        <v>10</v>
      </c>
      <c r="Y62" s="701">
        <v>0</v>
      </c>
      <c r="Z62" s="702" t="s">
        <v>8</v>
      </c>
      <c r="AA62" s="699" t="s">
        <v>8</v>
      </c>
      <c r="AB62" s="699" t="s">
        <v>8</v>
      </c>
      <c r="AC62" s="699" t="s">
        <v>10</v>
      </c>
      <c r="AD62" s="700" t="s">
        <v>8</v>
      </c>
      <c r="AE62" s="265" t="s">
        <v>10</v>
      </c>
      <c r="AF62" s="699">
        <v>0</v>
      </c>
      <c r="AG62" s="699" t="s">
        <v>8</v>
      </c>
      <c r="AH62" s="699">
        <v>0</v>
      </c>
      <c r="AI62" s="701" t="s">
        <v>8</v>
      </c>
      <c r="AJ62" s="702" t="s">
        <v>8</v>
      </c>
      <c r="AK62" s="699" t="s">
        <v>8</v>
      </c>
      <c r="AL62" s="699" t="s">
        <v>8</v>
      </c>
      <c r="AM62" s="699" t="s">
        <v>8</v>
      </c>
      <c r="AN62" s="700" t="s">
        <v>10</v>
      </c>
      <c r="AO62" s="265" t="s">
        <v>8</v>
      </c>
      <c r="AP62" s="699">
        <v>0</v>
      </c>
      <c r="AQ62" s="699" t="s">
        <v>8</v>
      </c>
      <c r="AR62" s="699" t="s">
        <v>8</v>
      </c>
      <c r="AS62" s="701" t="s">
        <v>8</v>
      </c>
      <c r="AT62" s="702" t="s">
        <v>10</v>
      </c>
      <c r="AU62" s="699" t="s">
        <v>10</v>
      </c>
      <c r="AV62" s="699" t="s">
        <v>8</v>
      </c>
      <c r="AW62" s="699" t="s">
        <v>10</v>
      </c>
      <c r="AX62" s="700" t="s">
        <v>8</v>
      </c>
      <c r="AY62" s="265" t="s">
        <v>8</v>
      </c>
      <c r="AZ62" s="699" t="s">
        <v>8</v>
      </c>
      <c r="BA62" s="699" t="s">
        <v>8</v>
      </c>
      <c r="BB62" s="699" t="s">
        <v>8</v>
      </c>
      <c r="BC62" s="701" t="s">
        <v>8</v>
      </c>
      <c r="BD62" s="702" t="s">
        <v>8</v>
      </c>
      <c r="BE62" s="699" t="s">
        <v>8</v>
      </c>
      <c r="BF62" s="699">
        <v>0</v>
      </c>
      <c r="BG62" s="699">
        <v>0</v>
      </c>
      <c r="BH62" s="700">
        <v>0</v>
      </c>
      <c r="BI62" s="265" t="s">
        <v>8</v>
      </c>
      <c r="BJ62" s="699" t="s">
        <v>8</v>
      </c>
      <c r="BK62" s="699" t="s">
        <v>8</v>
      </c>
      <c r="BL62" s="699" t="s">
        <v>8</v>
      </c>
      <c r="BM62" s="701" t="s">
        <v>8</v>
      </c>
      <c r="BN62" s="702" t="s">
        <v>8</v>
      </c>
      <c r="BO62" s="699" t="s">
        <v>10</v>
      </c>
      <c r="BP62" s="699" t="s">
        <v>8</v>
      </c>
      <c r="BQ62" s="699" t="s">
        <v>10</v>
      </c>
      <c r="BR62" s="700">
        <v>0</v>
      </c>
      <c r="BS62" s="265" t="s">
        <v>8</v>
      </c>
      <c r="BT62" s="699" t="s">
        <v>11</v>
      </c>
      <c r="BU62" s="699" t="s">
        <v>8</v>
      </c>
      <c r="BV62" s="699" t="s">
        <v>8</v>
      </c>
      <c r="BW62" s="701">
        <v>0</v>
      </c>
      <c r="BX62" s="702" t="s">
        <v>8</v>
      </c>
      <c r="BY62" s="699" t="s">
        <v>10</v>
      </c>
      <c r="BZ62" s="701" t="s">
        <v>22</v>
      </c>
      <c r="CA62" s="267">
        <f t="shared" si="2"/>
        <v>56</v>
      </c>
      <c r="CB62" s="53" t="str">
        <f t="shared" si="3"/>
        <v>マスタピース水水</v>
      </c>
    </row>
    <row r="63" spans="1:80" s="53" customFormat="1" ht="21" customHeight="1">
      <c r="A63" s="1205"/>
      <c r="B63" s="489">
        <f t="shared" si="4"/>
        <v>57</v>
      </c>
      <c r="C63" s="465" t="s">
        <v>784</v>
      </c>
      <c r="D63" s="729">
        <v>57</v>
      </c>
      <c r="E63" s="464" t="s">
        <v>6</v>
      </c>
      <c r="F63" s="268" t="s">
        <v>8</v>
      </c>
      <c r="G63" s="703" t="s">
        <v>8</v>
      </c>
      <c r="H63" s="703" t="s">
        <v>8</v>
      </c>
      <c r="I63" s="703" t="s">
        <v>8</v>
      </c>
      <c r="J63" s="704" t="s">
        <v>8</v>
      </c>
      <c r="K63" s="268" t="s">
        <v>8</v>
      </c>
      <c r="L63" s="703" t="s">
        <v>8</v>
      </c>
      <c r="M63" s="703" t="s">
        <v>8</v>
      </c>
      <c r="N63" s="703" t="s">
        <v>8</v>
      </c>
      <c r="O63" s="705" t="s">
        <v>8</v>
      </c>
      <c r="P63" s="706" t="s">
        <v>8</v>
      </c>
      <c r="Q63" s="703" t="s">
        <v>8</v>
      </c>
      <c r="R63" s="703">
        <v>0</v>
      </c>
      <c r="S63" s="703" t="s">
        <v>8</v>
      </c>
      <c r="T63" s="704">
        <v>0</v>
      </c>
      <c r="U63" s="268" t="s">
        <v>8</v>
      </c>
      <c r="V63" s="703">
        <v>0</v>
      </c>
      <c r="W63" s="703" t="s">
        <v>8</v>
      </c>
      <c r="X63" s="703">
        <v>0</v>
      </c>
      <c r="Y63" s="705">
        <v>0</v>
      </c>
      <c r="Z63" s="706">
        <v>0</v>
      </c>
      <c r="AA63" s="703" t="s">
        <v>8</v>
      </c>
      <c r="AB63" s="703" t="s">
        <v>8</v>
      </c>
      <c r="AC63" s="703" t="s">
        <v>8</v>
      </c>
      <c r="AD63" s="704" t="s">
        <v>8</v>
      </c>
      <c r="AE63" s="268" t="s">
        <v>8</v>
      </c>
      <c r="AF63" s="703" t="s">
        <v>8</v>
      </c>
      <c r="AG63" s="703" t="s">
        <v>8</v>
      </c>
      <c r="AH63" s="703">
        <v>0</v>
      </c>
      <c r="AI63" s="705" t="s">
        <v>8</v>
      </c>
      <c r="AJ63" s="706" t="s">
        <v>8</v>
      </c>
      <c r="AK63" s="703" t="s">
        <v>8</v>
      </c>
      <c r="AL63" s="703" t="s">
        <v>8</v>
      </c>
      <c r="AM63" s="703" t="s">
        <v>8</v>
      </c>
      <c r="AN63" s="704" t="s">
        <v>8</v>
      </c>
      <c r="AO63" s="268" t="s">
        <v>8</v>
      </c>
      <c r="AP63" s="703">
        <v>0</v>
      </c>
      <c r="AQ63" s="703" t="s">
        <v>8</v>
      </c>
      <c r="AR63" s="703" t="s">
        <v>8</v>
      </c>
      <c r="AS63" s="705">
        <v>0</v>
      </c>
      <c r="AT63" s="706" t="s">
        <v>8</v>
      </c>
      <c r="AU63" s="703">
        <v>0</v>
      </c>
      <c r="AV63" s="703" t="s">
        <v>8</v>
      </c>
      <c r="AW63" s="703" t="s">
        <v>8</v>
      </c>
      <c r="AX63" s="704" t="s">
        <v>8</v>
      </c>
      <c r="AY63" s="268" t="s">
        <v>8</v>
      </c>
      <c r="AZ63" s="703" t="s">
        <v>8</v>
      </c>
      <c r="BA63" s="703" t="s">
        <v>8</v>
      </c>
      <c r="BB63" s="703" t="s">
        <v>8</v>
      </c>
      <c r="BC63" s="705" t="s">
        <v>8</v>
      </c>
      <c r="BD63" s="706" t="s">
        <v>15</v>
      </c>
      <c r="BE63" s="703" t="s">
        <v>15</v>
      </c>
      <c r="BF63" s="703">
        <v>0</v>
      </c>
      <c r="BG63" s="703" t="s">
        <v>8</v>
      </c>
      <c r="BH63" s="704" t="s">
        <v>8</v>
      </c>
      <c r="BI63" s="268" t="s">
        <v>8</v>
      </c>
      <c r="BJ63" s="703" t="s">
        <v>8</v>
      </c>
      <c r="BK63" s="703" t="s">
        <v>8</v>
      </c>
      <c r="BL63" s="703" t="s">
        <v>8</v>
      </c>
      <c r="BM63" s="705" t="s">
        <v>8</v>
      </c>
      <c r="BN63" s="706" t="s">
        <v>8</v>
      </c>
      <c r="BO63" s="703" t="s">
        <v>8</v>
      </c>
      <c r="BP63" s="703">
        <v>0</v>
      </c>
      <c r="BQ63" s="703" t="s">
        <v>8</v>
      </c>
      <c r="BR63" s="704" t="s">
        <v>8</v>
      </c>
      <c r="BS63" s="268" t="s">
        <v>8</v>
      </c>
      <c r="BT63" s="703" t="s">
        <v>8</v>
      </c>
      <c r="BU63" s="703" t="s">
        <v>8</v>
      </c>
      <c r="BV63" s="703">
        <v>0</v>
      </c>
      <c r="BW63" s="705">
        <v>0</v>
      </c>
      <c r="BX63" s="706" t="s">
        <v>8</v>
      </c>
      <c r="BY63" s="703" t="s">
        <v>8</v>
      </c>
      <c r="BZ63" s="705" t="s">
        <v>22</v>
      </c>
      <c r="CA63" s="269">
        <f t="shared" si="2"/>
        <v>57</v>
      </c>
      <c r="CB63" s="53" t="str">
        <f t="shared" si="3"/>
        <v>メジャーFLFL</v>
      </c>
    </row>
    <row r="64" spans="1:80" s="53" customFormat="1" ht="21" customHeight="1">
      <c r="A64" s="1205"/>
      <c r="B64" s="489">
        <f t="shared" si="4"/>
        <v>58</v>
      </c>
      <c r="C64" s="465" t="s">
        <v>733</v>
      </c>
      <c r="D64" s="729">
        <v>58</v>
      </c>
      <c r="E64" s="464" t="s">
        <v>6</v>
      </c>
      <c r="F64" s="268">
        <v>0</v>
      </c>
      <c r="G64" s="703">
        <v>0</v>
      </c>
      <c r="H64" s="703">
        <v>0</v>
      </c>
      <c r="I64" s="703">
        <v>0</v>
      </c>
      <c r="J64" s="704">
        <v>0</v>
      </c>
      <c r="K64" s="268">
        <v>0</v>
      </c>
      <c r="L64" s="703" t="s">
        <v>8</v>
      </c>
      <c r="M64" s="703" t="s">
        <v>8</v>
      </c>
      <c r="N64" s="703">
        <v>0</v>
      </c>
      <c r="O64" s="705">
        <v>0</v>
      </c>
      <c r="P64" s="706">
        <v>0</v>
      </c>
      <c r="Q64" s="703">
        <v>0</v>
      </c>
      <c r="R64" s="703">
        <v>0</v>
      </c>
      <c r="S64" s="703">
        <v>0</v>
      </c>
      <c r="T64" s="704">
        <v>0</v>
      </c>
      <c r="U64" s="268">
        <v>0</v>
      </c>
      <c r="V64" s="703">
        <v>0</v>
      </c>
      <c r="W64" s="703" t="s">
        <v>8</v>
      </c>
      <c r="X64" s="703">
        <v>0</v>
      </c>
      <c r="Y64" s="705">
        <v>0</v>
      </c>
      <c r="Z64" s="706" t="s">
        <v>8</v>
      </c>
      <c r="AA64" s="703" t="s">
        <v>8</v>
      </c>
      <c r="AB64" s="703" t="s">
        <v>8</v>
      </c>
      <c r="AC64" s="703">
        <v>0</v>
      </c>
      <c r="AD64" s="704">
        <v>0</v>
      </c>
      <c r="AE64" s="268">
        <v>0</v>
      </c>
      <c r="AF64" s="703">
        <v>0</v>
      </c>
      <c r="AG64" s="703">
        <v>0</v>
      </c>
      <c r="AH64" s="703">
        <v>0</v>
      </c>
      <c r="AI64" s="705" t="s">
        <v>8</v>
      </c>
      <c r="AJ64" s="706">
        <v>0</v>
      </c>
      <c r="AK64" s="703">
        <v>0</v>
      </c>
      <c r="AL64" s="703">
        <v>0</v>
      </c>
      <c r="AM64" s="703">
        <v>0</v>
      </c>
      <c r="AN64" s="704">
        <v>0</v>
      </c>
      <c r="AO64" s="268" t="s">
        <v>8</v>
      </c>
      <c r="AP64" s="703">
        <v>0</v>
      </c>
      <c r="AQ64" s="703" t="s">
        <v>8</v>
      </c>
      <c r="AR64" s="703">
        <v>0</v>
      </c>
      <c r="AS64" s="705">
        <v>0</v>
      </c>
      <c r="AT64" s="706">
        <v>0</v>
      </c>
      <c r="AU64" s="703" t="s">
        <v>8</v>
      </c>
      <c r="AV64" s="703">
        <v>0</v>
      </c>
      <c r="AW64" s="703">
        <v>0</v>
      </c>
      <c r="AX64" s="704">
        <v>0</v>
      </c>
      <c r="AY64" s="268">
        <v>0</v>
      </c>
      <c r="AZ64" s="703">
        <v>0</v>
      </c>
      <c r="BA64" s="703">
        <v>0</v>
      </c>
      <c r="BB64" s="703">
        <v>0</v>
      </c>
      <c r="BC64" s="705">
        <v>0</v>
      </c>
      <c r="BD64" s="706">
        <v>0</v>
      </c>
      <c r="BE64" s="703">
        <v>0</v>
      </c>
      <c r="BF64" s="703">
        <v>0</v>
      </c>
      <c r="BG64" s="703" t="s">
        <v>8</v>
      </c>
      <c r="BH64" s="704">
        <v>0</v>
      </c>
      <c r="BI64" s="268">
        <v>0</v>
      </c>
      <c r="BJ64" s="703" t="s">
        <v>8</v>
      </c>
      <c r="BK64" s="703" t="s">
        <v>8</v>
      </c>
      <c r="BL64" s="703">
        <v>0</v>
      </c>
      <c r="BM64" s="705" t="s">
        <v>8</v>
      </c>
      <c r="BN64" s="706">
        <v>0</v>
      </c>
      <c r="BO64" s="703" t="s">
        <v>8</v>
      </c>
      <c r="BP64" s="703">
        <v>0</v>
      </c>
      <c r="BQ64" s="703">
        <v>0</v>
      </c>
      <c r="BR64" s="704">
        <v>0</v>
      </c>
      <c r="BS64" s="268">
        <v>0</v>
      </c>
      <c r="BT64" s="703">
        <v>0</v>
      </c>
      <c r="BU64" s="703" t="s">
        <v>8</v>
      </c>
      <c r="BV64" s="703">
        <v>0</v>
      </c>
      <c r="BW64" s="705">
        <v>0</v>
      </c>
      <c r="BX64" s="706">
        <v>0</v>
      </c>
      <c r="BY64" s="703" t="s">
        <v>8</v>
      </c>
      <c r="BZ64" s="705" t="s">
        <v>22</v>
      </c>
      <c r="CA64" s="269">
        <f t="shared" si="2"/>
        <v>58</v>
      </c>
      <c r="CB64" s="53" t="str">
        <f t="shared" si="3"/>
        <v>モンカット４０FLFL</v>
      </c>
    </row>
    <row r="65" spans="1:80" s="53" customFormat="1" ht="21" customHeight="1">
      <c r="A65" s="1205"/>
      <c r="B65" s="489">
        <f t="shared" si="4"/>
        <v>59</v>
      </c>
      <c r="C65" s="465" t="s">
        <v>715</v>
      </c>
      <c r="D65" s="729">
        <v>59</v>
      </c>
      <c r="E65" s="464" t="s">
        <v>4</v>
      </c>
      <c r="F65" s="268" t="s">
        <v>8</v>
      </c>
      <c r="G65" s="703">
        <v>0</v>
      </c>
      <c r="H65" s="703">
        <v>0</v>
      </c>
      <c r="I65" s="703">
        <v>0</v>
      </c>
      <c r="J65" s="704">
        <v>0</v>
      </c>
      <c r="K65" s="268">
        <v>0</v>
      </c>
      <c r="L65" s="703">
        <v>0</v>
      </c>
      <c r="M65" s="703">
        <v>0</v>
      </c>
      <c r="N65" s="703">
        <v>0</v>
      </c>
      <c r="O65" s="705">
        <v>0</v>
      </c>
      <c r="P65" s="706">
        <v>0</v>
      </c>
      <c r="Q65" s="703">
        <v>0</v>
      </c>
      <c r="R65" s="703">
        <v>0</v>
      </c>
      <c r="S65" s="703">
        <v>0</v>
      </c>
      <c r="T65" s="704">
        <v>0</v>
      </c>
      <c r="U65" s="268">
        <v>0</v>
      </c>
      <c r="V65" s="703">
        <v>0</v>
      </c>
      <c r="W65" s="703">
        <v>0</v>
      </c>
      <c r="X65" s="703">
        <v>0</v>
      </c>
      <c r="Y65" s="705">
        <v>0</v>
      </c>
      <c r="Z65" s="706" t="s">
        <v>10</v>
      </c>
      <c r="AA65" s="703" t="s">
        <v>8</v>
      </c>
      <c r="AB65" s="703" t="s">
        <v>8</v>
      </c>
      <c r="AC65" s="703">
        <v>0</v>
      </c>
      <c r="AD65" s="704">
        <v>0</v>
      </c>
      <c r="AE65" s="268">
        <v>0</v>
      </c>
      <c r="AF65" s="703">
        <v>0</v>
      </c>
      <c r="AG65" s="703" t="s">
        <v>8</v>
      </c>
      <c r="AH65" s="703">
        <v>0</v>
      </c>
      <c r="AI65" s="705" t="s">
        <v>8</v>
      </c>
      <c r="AJ65" s="706">
        <v>0</v>
      </c>
      <c r="AK65" s="703" t="s">
        <v>8</v>
      </c>
      <c r="AL65" s="703">
        <v>0</v>
      </c>
      <c r="AM65" s="703">
        <v>0</v>
      </c>
      <c r="AN65" s="704">
        <v>0</v>
      </c>
      <c r="AO65" s="268">
        <v>0</v>
      </c>
      <c r="AP65" s="703">
        <v>0</v>
      </c>
      <c r="AQ65" s="703" t="s">
        <v>8</v>
      </c>
      <c r="AR65" s="703">
        <v>0</v>
      </c>
      <c r="AS65" s="705">
        <v>0</v>
      </c>
      <c r="AT65" s="706">
        <v>0</v>
      </c>
      <c r="AU65" s="703" t="s">
        <v>8</v>
      </c>
      <c r="AV65" s="703" t="s">
        <v>8</v>
      </c>
      <c r="AW65" s="703">
        <v>0</v>
      </c>
      <c r="AX65" s="704">
        <v>0</v>
      </c>
      <c r="AY65" s="268">
        <v>0</v>
      </c>
      <c r="AZ65" s="703">
        <v>0</v>
      </c>
      <c r="BA65" s="703">
        <v>0</v>
      </c>
      <c r="BB65" s="703">
        <v>0</v>
      </c>
      <c r="BC65" s="705">
        <v>0</v>
      </c>
      <c r="BD65" s="706">
        <v>0</v>
      </c>
      <c r="BE65" s="703">
        <v>0</v>
      </c>
      <c r="BF65" s="703">
        <v>0</v>
      </c>
      <c r="BG65" s="703" t="s">
        <v>8</v>
      </c>
      <c r="BH65" s="704">
        <v>0</v>
      </c>
      <c r="BI65" s="268" t="s">
        <v>8</v>
      </c>
      <c r="BJ65" s="703" t="s">
        <v>8</v>
      </c>
      <c r="BK65" s="703" t="s">
        <v>8</v>
      </c>
      <c r="BL65" s="703">
        <v>0</v>
      </c>
      <c r="BM65" s="705" t="s">
        <v>8</v>
      </c>
      <c r="BN65" s="706">
        <v>0</v>
      </c>
      <c r="BO65" s="703" t="s">
        <v>8</v>
      </c>
      <c r="BP65" s="703">
        <v>0</v>
      </c>
      <c r="BQ65" s="703">
        <v>0</v>
      </c>
      <c r="BR65" s="704">
        <v>0</v>
      </c>
      <c r="BS65" s="268">
        <v>0</v>
      </c>
      <c r="BT65" s="703">
        <v>0</v>
      </c>
      <c r="BU65" s="703" t="s">
        <v>8</v>
      </c>
      <c r="BV65" s="703">
        <v>0</v>
      </c>
      <c r="BW65" s="705">
        <v>0</v>
      </c>
      <c r="BX65" s="706">
        <v>0</v>
      </c>
      <c r="BY65" s="703" t="s">
        <v>8</v>
      </c>
      <c r="BZ65" s="705" t="s">
        <v>22</v>
      </c>
      <c r="CA65" s="269">
        <f t="shared" si="2"/>
        <v>59</v>
      </c>
      <c r="CB65" s="53" t="str">
        <f t="shared" si="3"/>
        <v>ヨネポン水水</v>
      </c>
    </row>
    <row r="66" spans="1:80" s="53" customFormat="1" ht="21" customHeight="1" thickBot="1">
      <c r="A66" s="1205"/>
      <c r="B66" s="490">
        <f t="shared" si="4"/>
        <v>60</v>
      </c>
      <c r="C66" s="491" t="s">
        <v>629</v>
      </c>
      <c r="D66" s="732">
        <v>60</v>
      </c>
      <c r="E66" s="492" t="s">
        <v>6</v>
      </c>
      <c r="F66" s="270">
        <v>0</v>
      </c>
      <c r="G66" s="711" t="s">
        <v>8</v>
      </c>
      <c r="H66" s="711">
        <v>0</v>
      </c>
      <c r="I66" s="711" t="s">
        <v>8</v>
      </c>
      <c r="J66" s="712" t="s">
        <v>8</v>
      </c>
      <c r="K66" s="270" t="s">
        <v>8</v>
      </c>
      <c r="L66" s="711" t="s">
        <v>8</v>
      </c>
      <c r="M66" s="711" t="s">
        <v>8</v>
      </c>
      <c r="N66" s="711" t="s">
        <v>8</v>
      </c>
      <c r="O66" s="713" t="s">
        <v>8</v>
      </c>
      <c r="P66" s="714">
        <v>0</v>
      </c>
      <c r="Q66" s="711" t="s">
        <v>8</v>
      </c>
      <c r="R66" s="711">
        <v>0</v>
      </c>
      <c r="S66" s="711" t="s">
        <v>8</v>
      </c>
      <c r="T66" s="712">
        <v>0</v>
      </c>
      <c r="U66" s="270" t="s">
        <v>8</v>
      </c>
      <c r="V66" s="711">
        <v>0</v>
      </c>
      <c r="W66" s="711" t="s">
        <v>8</v>
      </c>
      <c r="X66" s="711">
        <v>0</v>
      </c>
      <c r="Y66" s="713">
        <v>0</v>
      </c>
      <c r="Z66" s="714" t="s">
        <v>8</v>
      </c>
      <c r="AA66" s="711" t="s">
        <v>8</v>
      </c>
      <c r="AB66" s="711" t="s">
        <v>8</v>
      </c>
      <c r="AC66" s="711">
        <v>0</v>
      </c>
      <c r="AD66" s="712">
        <v>0</v>
      </c>
      <c r="AE66" s="270">
        <v>0</v>
      </c>
      <c r="AF66" s="711">
        <v>0</v>
      </c>
      <c r="AG66" s="711" t="s">
        <v>8</v>
      </c>
      <c r="AH66" s="711" t="s">
        <v>8</v>
      </c>
      <c r="AI66" s="713">
        <v>0</v>
      </c>
      <c r="AJ66" s="714" t="s">
        <v>8</v>
      </c>
      <c r="AK66" s="711" t="s">
        <v>8</v>
      </c>
      <c r="AL66" s="711">
        <v>0</v>
      </c>
      <c r="AM66" s="711">
        <v>0</v>
      </c>
      <c r="AN66" s="712" t="s">
        <v>8</v>
      </c>
      <c r="AO66" s="270" t="s">
        <v>8</v>
      </c>
      <c r="AP66" s="711">
        <v>0</v>
      </c>
      <c r="AQ66" s="711" t="s">
        <v>8</v>
      </c>
      <c r="AR66" s="711">
        <v>0</v>
      </c>
      <c r="AS66" s="713">
        <v>0</v>
      </c>
      <c r="AT66" s="714">
        <v>0</v>
      </c>
      <c r="AU66" s="711" t="s">
        <v>8</v>
      </c>
      <c r="AV66" s="711" t="s">
        <v>8</v>
      </c>
      <c r="AW66" s="711" t="s">
        <v>8</v>
      </c>
      <c r="AX66" s="712" t="s">
        <v>8</v>
      </c>
      <c r="AY66" s="270" t="s">
        <v>8</v>
      </c>
      <c r="AZ66" s="711">
        <v>0</v>
      </c>
      <c r="BA66" s="711" t="s">
        <v>8</v>
      </c>
      <c r="BB66" s="711">
        <v>0</v>
      </c>
      <c r="BC66" s="713" t="s">
        <v>8</v>
      </c>
      <c r="BD66" s="714">
        <v>0</v>
      </c>
      <c r="BE66" s="711" t="s">
        <v>8</v>
      </c>
      <c r="BF66" s="711">
        <v>0</v>
      </c>
      <c r="BG66" s="711" t="s">
        <v>8</v>
      </c>
      <c r="BH66" s="712" t="s">
        <v>8</v>
      </c>
      <c r="BI66" s="270">
        <v>0</v>
      </c>
      <c r="BJ66" s="711" t="s">
        <v>8</v>
      </c>
      <c r="BK66" s="711" t="s">
        <v>8</v>
      </c>
      <c r="BL66" s="711">
        <v>0</v>
      </c>
      <c r="BM66" s="713" t="s">
        <v>8</v>
      </c>
      <c r="BN66" s="714" t="s">
        <v>8</v>
      </c>
      <c r="BO66" s="711" t="s">
        <v>8</v>
      </c>
      <c r="BP66" s="711">
        <v>0</v>
      </c>
      <c r="BQ66" s="711" t="s">
        <v>8</v>
      </c>
      <c r="BR66" s="712" t="s">
        <v>8</v>
      </c>
      <c r="BS66" s="270">
        <v>0</v>
      </c>
      <c r="BT66" s="711" t="s">
        <v>8</v>
      </c>
      <c r="BU66" s="711" t="s">
        <v>8</v>
      </c>
      <c r="BV66" s="711">
        <v>0</v>
      </c>
      <c r="BW66" s="713" t="s">
        <v>8</v>
      </c>
      <c r="BX66" s="714" t="s">
        <v>8</v>
      </c>
      <c r="BY66" s="711" t="s">
        <v>8</v>
      </c>
      <c r="BZ66" s="713" t="s">
        <v>22</v>
      </c>
      <c r="CA66" s="272">
        <f t="shared" si="2"/>
        <v>60</v>
      </c>
      <c r="CB66" s="53" t="str">
        <f t="shared" si="3"/>
        <v>ライメイFLFL</v>
      </c>
    </row>
    <row r="67" spans="1:80" s="53" customFormat="1" ht="21" customHeight="1">
      <c r="A67" s="1205"/>
      <c r="B67" s="456">
        <f t="shared" si="4"/>
        <v>61</v>
      </c>
      <c r="C67" s="457" t="s">
        <v>553</v>
      </c>
      <c r="D67" s="728">
        <v>61</v>
      </c>
      <c r="E67" s="456" t="s">
        <v>6</v>
      </c>
      <c r="F67" s="273" t="s">
        <v>8</v>
      </c>
      <c r="G67" s="715" t="s">
        <v>8</v>
      </c>
      <c r="H67" s="715" t="s">
        <v>8</v>
      </c>
      <c r="I67" s="715" t="s">
        <v>8</v>
      </c>
      <c r="J67" s="716" t="s">
        <v>8</v>
      </c>
      <c r="K67" s="273">
        <v>0</v>
      </c>
      <c r="L67" s="715" t="s">
        <v>8</v>
      </c>
      <c r="M67" s="715">
        <v>0</v>
      </c>
      <c r="N67" s="715" t="s">
        <v>8</v>
      </c>
      <c r="O67" s="717" t="s">
        <v>8</v>
      </c>
      <c r="P67" s="718" t="s">
        <v>8</v>
      </c>
      <c r="Q67" s="715" t="s">
        <v>8</v>
      </c>
      <c r="R67" s="715" t="s">
        <v>8</v>
      </c>
      <c r="S67" s="715" t="s">
        <v>8</v>
      </c>
      <c r="T67" s="716">
        <v>0</v>
      </c>
      <c r="U67" s="273" t="s">
        <v>8</v>
      </c>
      <c r="V67" s="715">
        <v>0</v>
      </c>
      <c r="W67" s="715" t="s">
        <v>8</v>
      </c>
      <c r="X67" s="715">
        <v>0</v>
      </c>
      <c r="Y67" s="717">
        <v>0</v>
      </c>
      <c r="Z67" s="718" t="s">
        <v>8</v>
      </c>
      <c r="AA67" s="715" t="s">
        <v>8</v>
      </c>
      <c r="AB67" s="715" t="s">
        <v>8</v>
      </c>
      <c r="AC67" s="715" t="s">
        <v>8</v>
      </c>
      <c r="AD67" s="716">
        <v>0</v>
      </c>
      <c r="AE67" s="273">
        <v>0</v>
      </c>
      <c r="AF67" s="715">
        <v>0</v>
      </c>
      <c r="AG67" s="715" t="s">
        <v>8</v>
      </c>
      <c r="AH67" s="715" t="s">
        <v>8</v>
      </c>
      <c r="AI67" s="717" t="s">
        <v>8</v>
      </c>
      <c r="AJ67" s="718" t="s">
        <v>8</v>
      </c>
      <c r="AK67" s="715" t="s">
        <v>8</v>
      </c>
      <c r="AL67" s="715" t="s">
        <v>8</v>
      </c>
      <c r="AM67" s="715">
        <v>0</v>
      </c>
      <c r="AN67" s="716" t="s">
        <v>8</v>
      </c>
      <c r="AO67" s="273" t="s">
        <v>8</v>
      </c>
      <c r="AP67" s="715">
        <v>0</v>
      </c>
      <c r="AQ67" s="715" t="s">
        <v>8</v>
      </c>
      <c r="AR67" s="715" t="s">
        <v>8</v>
      </c>
      <c r="AS67" s="717" t="s">
        <v>8</v>
      </c>
      <c r="AT67" s="718" t="s">
        <v>8</v>
      </c>
      <c r="AU67" s="715" t="s">
        <v>8</v>
      </c>
      <c r="AV67" s="715" t="s">
        <v>8</v>
      </c>
      <c r="AW67" s="715" t="s">
        <v>8</v>
      </c>
      <c r="AX67" s="716">
        <v>0</v>
      </c>
      <c r="AY67" s="273" t="s">
        <v>8</v>
      </c>
      <c r="AZ67" s="715" t="s">
        <v>8</v>
      </c>
      <c r="BA67" s="715" t="s">
        <v>8</v>
      </c>
      <c r="BB67" s="715">
        <v>0</v>
      </c>
      <c r="BC67" s="717" t="s">
        <v>8</v>
      </c>
      <c r="BD67" s="718">
        <v>0</v>
      </c>
      <c r="BE67" s="715" t="s">
        <v>8</v>
      </c>
      <c r="BF67" s="715">
        <v>0</v>
      </c>
      <c r="BG67" s="715" t="s">
        <v>8</v>
      </c>
      <c r="BH67" s="716" t="s">
        <v>8</v>
      </c>
      <c r="BI67" s="273" t="s">
        <v>8</v>
      </c>
      <c r="BJ67" s="715" t="s">
        <v>8</v>
      </c>
      <c r="BK67" s="715">
        <v>0</v>
      </c>
      <c r="BL67" s="715" t="s">
        <v>9</v>
      </c>
      <c r="BM67" s="717" t="s">
        <v>8</v>
      </c>
      <c r="BN67" s="718" t="s">
        <v>8</v>
      </c>
      <c r="BO67" s="715" t="s">
        <v>8</v>
      </c>
      <c r="BP67" s="715">
        <v>0</v>
      </c>
      <c r="BQ67" s="715" t="s">
        <v>8</v>
      </c>
      <c r="BR67" s="716" t="s">
        <v>8</v>
      </c>
      <c r="BS67" s="273" t="s">
        <v>8</v>
      </c>
      <c r="BT67" s="715" t="s">
        <v>8</v>
      </c>
      <c r="BU67" s="715" t="s">
        <v>8</v>
      </c>
      <c r="BV67" s="715" t="s">
        <v>8</v>
      </c>
      <c r="BW67" s="717" t="s">
        <v>8</v>
      </c>
      <c r="BX67" s="718" t="s">
        <v>8</v>
      </c>
      <c r="BY67" s="715">
        <v>0</v>
      </c>
      <c r="BZ67" s="717" t="s">
        <v>22</v>
      </c>
      <c r="CA67" s="275">
        <f t="shared" si="2"/>
        <v>61</v>
      </c>
      <c r="CB67" s="53" t="str">
        <f t="shared" si="3"/>
        <v>ランマンFLFL</v>
      </c>
    </row>
    <row r="68" spans="1:80" s="53" customFormat="1" ht="21" customHeight="1">
      <c r="A68" s="1205"/>
      <c r="B68" s="464">
        <f t="shared" si="4"/>
        <v>62</v>
      </c>
      <c r="C68" s="465" t="s">
        <v>554</v>
      </c>
      <c r="D68" s="729">
        <v>62</v>
      </c>
      <c r="E68" s="464" t="s">
        <v>4</v>
      </c>
      <c r="F68" s="268" t="s">
        <v>8</v>
      </c>
      <c r="G68" s="703">
        <v>0</v>
      </c>
      <c r="H68" s="703">
        <v>0</v>
      </c>
      <c r="I68" s="703" t="s">
        <v>8</v>
      </c>
      <c r="J68" s="704" t="s">
        <v>8</v>
      </c>
      <c r="K68" s="268">
        <v>0</v>
      </c>
      <c r="L68" s="703">
        <v>0</v>
      </c>
      <c r="M68" s="703">
        <v>0</v>
      </c>
      <c r="N68" s="703" t="s">
        <v>8</v>
      </c>
      <c r="O68" s="705">
        <v>0</v>
      </c>
      <c r="P68" s="706" t="s">
        <v>8</v>
      </c>
      <c r="Q68" s="703">
        <v>0</v>
      </c>
      <c r="R68" s="703" t="s">
        <v>8</v>
      </c>
      <c r="S68" s="703" t="s">
        <v>8</v>
      </c>
      <c r="T68" s="704">
        <v>0</v>
      </c>
      <c r="U68" s="268" t="s">
        <v>8</v>
      </c>
      <c r="V68" s="703" t="s">
        <v>8</v>
      </c>
      <c r="W68" s="703">
        <v>0</v>
      </c>
      <c r="X68" s="703">
        <v>0</v>
      </c>
      <c r="Y68" s="705">
        <v>0</v>
      </c>
      <c r="Z68" s="706" t="s">
        <v>8</v>
      </c>
      <c r="AA68" s="703" t="s">
        <v>8</v>
      </c>
      <c r="AB68" s="703" t="s">
        <v>8</v>
      </c>
      <c r="AC68" s="703">
        <v>0</v>
      </c>
      <c r="AD68" s="704">
        <v>0</v>
      </c>
      <c r="AE68" s="268">
        <v>0</v>
      </c>
      <c r="AF68" s="703">
        <v>0</v>
      </c>
      <c r="AG68" s="703" t="s">
        <v>8</v>
      </c>
      <c r="AH68" s="703">
        <v>0</v>
      </c>
      <c r="AI68" s="705">
        <v>0</v>
      </c>
      <c r="AJ68" s="706" t="s">
        <v>8</v>
      </c>
      <c r="AK68" s="703">
        <v>0</v>
      </c>
      <c r="AL68" s="703">
        <v>0</v>
      </c>
      <c r="AM68" s="703">
        <v>0</v>
      </c>
      <c r="AN68" s="704">
        <v>0</v>
      </c>
      <c r="AO68" s="268">
        <v>0</v>
      </c>
      <c r="AP68" s="703">
        <v>0</v>
      </c>
      <c r="AQ68" s="703" t="s">
        <v>8</v>
      </c>
      <c r="AR68" s="703">
        <v>0</v>
      </c>
      <c r="AS68" s="705">
        <v>0</v>
      </c>
      <c r="AT68" s="706">
        <v>0</v>
      </c>
      <c r="AU68" s="703" t="s">
        <v>8</v>
      </c>
      <c r="AV68" s="703" t="s">
        <v>8</v>
      </c>
      <c r="AW68" s="703" t="s">
        <v>8</v>
      </c>
      <c r="AX68" s="704" t="s">
        <v>8</v>
      </c>
      <c r="AY68" s="268" t="s">
        <v>8</v>
      </c>
      <c r="AZ68" s="703">
        <v>0</v>
      </c>
      <c r="BA68" s="703" t="s">
        <v>8</v>
      </c>
      <c r="BB68" s="703">
        <v>0</v>
      </c>
      <c r="BC68" s="705" t="s">
        <v>8</v>
      </c>
      <c r="BD68" s="706" t="s">
        <v>8</v>
      </c>
      <c r="BE68" s="703" t="s">
        <v>8</v>
      </c>
      <c r="BF68" s="703">
        <v>0</v>
      </c>
      <c r="BG68" s="703" t="s">
        <v>8</v>
      </c>
      <c r="BH68" s="704" t="s">
        <v>8</v>
      </c>
      <c r="BI68" s="268" t="s">
        <v>8</v>
      </c>
      <c r="BJ68" s="703" t="s">
        <v>8</v>
      </c>
      <c r="BK68" s="703" t="s">
        <v>8</v>
      </c>
      <c r="BL68" s="703">
        <v>0</v>
      </c>
      <c r="BM68" s="705" t="s">
        <v>8</v>
      </c>
      <c r="BN68" s="706" t="s">
        <v>8</v>
      </c>
      <c r="BO68" s="703" t="s">
        <v>8</v>
      </c>
      <c r="BP68" s="703">
        <v>0</v>
      </c>
      <c r="BQ68" s="703">
        <v>0</v>
      </c>
      <c r="BR68" s="704">
        <v>0</v>
      </c>
      <c r="BS68" s="268">
        <v>0</v>
      </c>
      <c r="BT68" s="703">
        <v>0</v>
      </c>
      <c r="BU68" s="703" t="s">
        <v>8</v>
      </c>
      <c r="BV68" s="703" t="s">
        <v>8</v>
      </c>
      <c r="BW68" s="705" t="s">
        <v>8</v>
      </c>
      <c r="BX68" s="706" t="s">
        <v>8</v>
      </c>
      <c r="BY68" s="703" t="s">
        <v>8</v>
      </c>
      <c r="BZ68" s="705" t="s">
        <v>22</v>
      </c>
      <c r="CA68" s="269">
        <f t="shared" si="2"/>
        <v>62</v>
      </c>
      <c r="CB68" s="53" t="str">
        <f t="shared" si="3"/>
        <v>リゾレックス水水</v>
      </c>
    </row>
    <row r="69" spans="1:80" s="53" customFormat="1" ht="21" customHeight="1">
      <c r="A69" s="1205"/>
      <c r="B69" s="464">
        <f t="shared" si="4"/>
        <v>63</v>
      </c>
      <c r="C69" s="465" t="s">
        <v>630</v>
      </c>
      <c r="D69" s="729">
        <v>63</v>
      </c>
      <c r="E69" s="464" t="s">
        <v>13</v>
      </c>
      <c r="F69" s="268" t="s">
        <v>8</v>
      </c>
      <c r="G69" s="703" t="s">
        <v>8</v>
      </c>
      <c r="H69" s="703">
        <v>0</v>
      </c>
      <c r="I69" s="703">
        <v>0</v>
      </c>
      <c r="J69" s="704">
        <v>0</v>
      </c>
      <c r="K69" s="268">
        <v>0</v>
      </c>
      <c r="L69" s="703" t="s">
        <v>8</v>
      </c>
      <c r="M69" s="703">
        <v>0</v>
      </c>
      <c r="N69" s="703">
        <v>0</v>
      </c>
      <c r="O69" s="705" t="s">
        <v>8</v>
      </c>
      <c r="P69" s="706" t="s">
        <v>8</v>
      </c>
      <c r="Q69" s="703">
        <v>0</v>
      </c>
      <c r="R69" s="703">
        <v>0</v>
      </c>
      <c r="S69" s="703">
        <v>0</v>
      </c>
      <c r="T69" s="704">
        <v>0</v>
      </c>
      <c r="U69" s="268">
        <v>0</v>
      </c>
      <c r="V69" s="703">
        <v>0</v>
      </c>
      <c r="W69" s="703" t="s">
        <v>8</v>
      </c>
      <c r="X69" s="703">
        <v>0</v>
      </c>
      <c r="Y69" s="705" t="s">
        <v>8</v>
      </c>
      <c r="Z69" s="706" t="s">
        <v>8</v>
      </c>
      <c r="AA69" s="703" t="s">
        <v>8</v>
      </c>
      <c r="AB69" s="703">
        <v>0</v>
      </c>
      <c r="AC69" s="703">
        <v>0</v>
      </c>
      <c r="AD69" s="704" t="s">
        <v>8</v>
      </c>
      <c r="AE69" s="268" t="s">
        <v>8</v>
      </c>
      <c r="AF69" s="703">
        <v>0</v>
      </c>
      <c r="AG69" s="703">
        <v>0</v>
      </c>
      <c r="AH69" s="703" t="s">
        <v>8</v>
      </c>
      <c r="AI69" s="705">
        <v>0</v>
      </c>
      <c r="AJ69" s="706">
        <v>0</v>
      </c>
      <c r="AK69" s="703" t="s">
        <v>8</v>
      </c>
      <c r="AL69" s="703">
        <v>0</v>
      </c>
      <c r="AM69" s="703">
        <v>0</v>
      </c>
      <c r="AN69" s="704">
        <v>0</v>
      </c>
      <c r="AO69" s="268" t="s">
        <v>8</v>
      </c>
      <c r="AP69" s="703">
        <v>0</v>
      </c>
      <c r="AQ69" s="703">
        <v>0</v>
      </c>
      <c r="AR69" s="703">
        <v>0</v>
      </c>
      <c r="AS69" s="705">
        <v>0</v>
      </c>
      <c r="AT69" s="706">
        <v>0</v>
      </c>
      <c r="AU69" s="703" t="s">
        <v>8</v>
      </c>
      <c r="AV69" s="703">
        <v>0</v>
      </c>
      <c r="AW69" s="703">
        <v>0</v>
      </c>
      <c r="AX69" s="704">
        <v>0</v>
      </c>
      <c r="AY69" s="268">
        <v>0</v>
      </c>
      <c r="AZ69" s="703">
        <v>0</v>
      </c>
      <c r="BA69" s="703">
        <v>0</v>
      </c>
      <c r="BB69" s="703">
        <v>0</v>
      </c>
      <c r="BC69" s="705" t="s">
        <v>8</v>
      </c>
      <c r="BD69" s="706">
        <v>0</v>
      </c>
      <c r="BE69" s="703" t="s">
        <v>8</v>
      </c>
      <c r="BF69" s="703" t="s">
        <v>8</v>
      </c>
      <c r="BG69" s="703" t="s">
        <v>8</v>
      </c>
      <c r="BH69" s="704">
        <v>0</v>
      </c>
      <c r="BI69" s="268" t="s">
        <v>8</v>
      </c>
      <c r="BJ69" s="703" t="s">
        <v>8</v>
      </c>
      <c r="BK69" s="703" t="s">
        <v>8</v>
      </c>
      <c r="BL69" s="703">
        <v>0</v>
      </c>
      <c r="BM69" s="705" t="s">
        <v>8</v>
      </c>
      <c r="BN69" s="706">
        <v>0</v>
      </c>
      <c r="BO69" s="703" t="s">
        <v>8</v>
      </c>
      <c r="BP69" s="703">
        <v>0</v>
      </c>
      <c r="BQ69" s="703" t="s">
        <v>8</v>
      </c>
      <c r="BR69" s="704">
        <v>0</v>
      </c>
      <c r="BS69" s="268">
        <v>0</v>
      </c>
      <c r="BT69" s="703">
        <v>0</v>
      </c>
      <c r="BU69" s="703" t="s">
        <v>8</v>
      </c>
      <c r="BV69" s="703">
        <v>0</v>
      </c>
      <c r="BW69" s="705" t="s">
        <v>8</v>
      </c>
      <c r="BX69" s="706" t="s">
        <v>8</v>
      </c>
      <c r="BY69" s="703">
        <v>0</v>
      </c>
      <c r="BZ69" s="705" t="s">
        <v>22</v>
      </c>
      <c r="CA69" s="269">
        <f t="shared" si="2"/>
        <v>63</v>
      </c>
      <c r="CB69" s="53" t="str">
        <f t="shared" si="3"/>
        <v>リドミルゴールドＭＺ顆顆</v>
      </c>
    </row>
    <row r="70" spans="1:80" s="53" customFormat="1" ht="21" customHeight="1">
      <c r="A70" s="1205"/>
      <c r="B70" s="464">
        <f t="shared" si="4"/>
        <v>64</v>
      </c>
      <c r="C70" s="465" t="s">
        <v>631</v>
      </c>
      <c r="D70" s="729">
        <v>64</v>
      </c>
      <c r="E70" s="464" t="s">
        <v>6</v>
      </c>
      <c r="F70" s="268" t="s">
        <v>8</v>
      </c>
      <c r="G70" s="703" t="s">
        <v>8</v>
      </c>
      <c r="H70" s="703">
        <v>0</v>
      </c>
      <c r="I70" s="703">
        <v>0</v>
      </c>
      <c r="J70" s="704" t="s">
        <v>8</v>
      </c>
      <c r="K70" s="268" t="s">
        <v>8</v>
      </c>
      <c r="L70" s="703" t="s">
        <v>8</v>
      </c>
      <c r="M70" s="703">
        <v>0</v>
      </c>
      <c r="N70" s="703" t="s">
        <v>8</v>
      </c>
      <c r="O70" s="705" t="s">
        <v>8</v>
      </c>
      <c r="P70" s="706" t="s">
        <v>8</v>
      </c>
      <c r="Q70" s="703" t="s">
        <v>8</v>
      </c>
      <c r="R70" s="703">
        <v>0</v>
      </c>
      <c r="S70" s="703" t="s">
        <v>8</v>
      </c>
      <c r="T70" s="704">
        <v>0</v>
      </c>
      <c r="U70" s="268" t="s">
        <v>8</v>
      </c>
      <c r="V70" s="703">
        <v>0</v>
      </c>
      <c r="W70" s="703" t="s">
        <v>8</v>
      </c>
      <c r="X70" s="703">
        <v>0</v>
      </c>
      <c r="Y70" s="705">
        <v>0</v>
      </c>
      <c r="Z70" s="706" t="s">
        <v>8</v>
      </c>
      <c r="AA70" s="703" t="s">
        <v>8</v>
      </c>
      <c r="AB70" s="703" t="s">
        <v>8</v>
      </c>
      <c r="AC70" s="703">
        <v>0</v>
      </c>
      <c r="AD70" s="704" t="s">
        <v>8</v>
      </c>
      <c r="AE70" s="268" t="s">
        <v>8</v>
      </c>
      <c r="AF70" s="703">
        <v>0</v>
      </c>
      <c r="AG70" s="703">
        <v>0</v>
      </c>
      <c r="AH70" s="703" t="s">
        <v>8</v>
      </c>
      <c r="AI70" s="705" t="s">
        <v>8</v>
      </c>
      <c r="AJ70" s="706" t="s">
        <v>8</v>
      </c>
      <c r="AK70" s="703" t="s">
        <v>8</v>
      </c>
      <c r="AL70" s="703">
        <v>0</v>
      </c>
      <c r="AM70" s="703">
        <v>0</v>
      </c>
      <c r="AN70" s="704">
        <v>0</v>
      </c>
      <c r="AO70" s="268" t="s">
        <v>8</v>
      </c>
      <c r="AP70" s="703">
        <v>0</v>
      </c>
      <c r="AQ70" s="703" t="s">
        <v>8</v>
      </c>
      <c r="AR70" s="703">
        <v>0</v>
      </c>
      <c r="AS70" s="705">
        <v>0</v>
      </c>
      <c r="AT70" s="706">
        <v>0</v>
      </c>
      <c r="AU70" s="703" t="s">
        <v>8</v>
      </c>
      <c r="AV70" s="703" t="s">
        <v>8</v>
      </c>
      <c r="AW70" s="703" t="s">
        <v>8</v>
      </c>
      <c r="AX70" s="704">
        <v>0</v>
      </c>
      <c r="AY70" s="268">
        <v>0</v>
      </c>
      <c r="AZ70" s="703">
        <v>0</v>
      </c>
      <c r="BA70" s="703" t="s">
        <v>8</v>
      </c>
      <c r="BB70" s="703">
        <v>0</v>
      </c>
      <c r="BC70" s="705" t="s">
        <v>8</v>
      </c>
      <c r="BD70" s="706">
        <v>0</v>
      </c>
      <c r="BE70" s="703" t="s">
        <v>8</v>
      </c>
      <c r="BF70" s="703" t="s">
        <v>8</v>
      </c>
      <c r="BG70" s="703" t="s">
        <v>8</v>
      </c>
      <c r="BH70" s="704">
        <v>0</v>
      </c>
      <c r="BI70" s="268" t="s">
        <v>8</v>
      </c>
      <c r="BJ70" s="703" t="s">
        <v>8</v>
      </c>
      <c r="BK70" s="703" t="s">
        <v>8</v>
      </c>
      <c r="BL70" s="703">
        <v>0</v>
      </c>
      <c r="BM70" s="705" t="s">
        <v>8</v>
      </c>
      <c r="BN70" s="706">
        <v>0</v>
      </c>
      <c r="BO70" s="703" t="s">
        <v>8</v>
      </c>
      <c r="BP70" s="703">
        <v>0</v>
      </c>
      <c r="BQ70" s="703" t="s">
        <v>8</v>
      </c>
      <c r="BR70" s="704">
        <v>0</v>
      </c>
      <c r="BS70" s="268">
        <v>0</v>
      </c>
      <c r="BT70" s="703" t="s">
        <v>8</v>
      </c>
      <c r="BU70" s="703">
        <v>0</v>
      </c>
      <c r="BV70" s="703">
        <v>0</v>
      </c>
      <c r="BW70" s="705" t="s">
        <v>8</v>
      </c>
      <c r="BX70" s="706" t="s">
        <v>8</v>
      </c>
      <c r="BY70" s="703" t="s">
        <v>8</v>
      </c>
      <c r="BZ70" s="705" t="s">
        <v>22</v>
      </c>
      <c r="CA70" s="269">
        <f t="shared" si="2"/>
        <v>64</v>
      </c>
      <c r="CB70" s="53" t="str">
        <f t="shared" si="3"/>
        <v>レーバスFLFL</v>
      </c>
    </row>
    <row r="71" spans="1:80" s="53" customFormat="1" ht="21.75" customHeight="1" thickBot="1">
      <c r="A71" s="1205"/>
      <c r="B71" s="472">
        <f t="shared" si="4"/>
        <v>65</v>
      </c>
      <c r="C71" s="473" t="s">
        <v>632</v>
      </c>
      <c r="D71" s="730">
        <v>65</v>
      </c>
      <c r="E71" s="472" t="s">
        <v>4</v>
      </c>
      <c r="F71" s="276" t="s">
        <v>8</v>
      </c>
      <c r="G71" s="707" t="s">
        <v>8</v>
      </c>
      <c r="H71" s="707" t="s">
        <v>8</v>
      </c>
      <c r="I71" s="707" t="s">
        <v>8</v>
      </c>
      <c r="J71" s="708" t="s">
        <v>8</v>
      </c>
      <c r="K71" s="276" t="s">
        <v>8</v>
      </c>
      <c r="L71" s="707" t="s">
        <v>8</v>
      </c>
      <c r="M71" s="707" t="s">
        <v>8</v>
      </c>
      <c r="N71" s="707" t="s">
        <v>8</v>
      </c>
      <c r="O71" s="709" t="s">
        <v>8</v>
      </c>
      <c r="P71" s="710" t="s">
        <v>8</v>
      </c>
      <c r="Q71" s="707" t="s">
        <v>8</v>
      </c>
      <c r="R71" s="707">
        <v>0</v>
      </c>
      <c r="S71" s="707" t="s">
        <v>8</v>
      </c>
      <c r="T71" s="708" t="s">
        <v>8</v>
      </c>
      <c r="U71" s="276" t="s">
        <v>8</v>
      </c>
      <c r="V71" s="707">
        <v>0</v>
      </c>
      <c r="W71" s="707" t="s">
        <v>8</v>
      </c>
      <c r="X71" s="707" t="s">
        <v>11</v>
      </c>
      <c r="Y71" s="709">
        <v>0</v>
      </c>
      <c r="Z71" s="710" t="s">
        <v>8</v>
      </c>
      <c r="AA71" s="707" t="s">
        <v>8</v>
      </c>
      <c r="AB71" s="707" t="s">
        <v>8</v>
      </c>
      <c r="AC71" s="707" t="s">
        <v>8</v>
      </c>
      <c r="AD71" s="708" t="s">
        <v>8</v>
      </c>
      <c r="AE71" s="276">
        <v>0</v>
      </c>
      <c r="AF71" s="707">
        <v>0</v>
      </c>
      <c r="AG71" s="707" t="s">
        <v>8</v>
      </c>
      <c r="AH71" s="707" t="s">
        <v>8</v>
      </c>
      <c r="AI71" s="709" t="s">
        <v>8</v>
      </c>
      <c r="AJ71" s="710" t="s">
        <v>8</v>
      </c>
      <c r="AK71" s="707" t="s">
        <v>8</v>
      </c>
      <c r="AL71" s="707" t="s">
        <v>8</v>
      </c>
      <c r="AM71" s="707">
        <v>0</v>
      </c>
      <c r="AN71" s="708" t="s">
        <v>8</v>
      </c>
      <c r="AO71" s="276">
        <v>0</v>
      </c>
      <c r="AP71" s="707">
        <v>0</v>
      </c>
      <c r="AQ71" s="707" t="s">
        <v>8</v>
      </c>
      <c r="AR71" s="707" t="s">
        <v>8</v>
      </c>
      <c r="AS71" s="709">
        <v>0</v>
      </c>
      <c r="AT71" s="710" t="s">
        <v>8</v>
      </c>
      <c r="AU71" s="707" t="s">
        <v>8</v>
      </c>
      <c r="AV71" s="707" t="s">
        <v>8</v>
      </c>
      <c r="AW71" s="707" t="s">
        <v>8</v>
      </c>
      <c r="AX71" s="708" t="s">
        <v>8</v>
      </c>
      <c r="AY71" s="276" t="s">
        <v>8</v>
      </c>
      <c r="AZ71" s="707" t="s">
        <v>8</v>
      </c>
      <c r="BA71" s="707" t="s">
        <v>8</v>
      </c>
      <c r="BB71" s="707" t="s">
        <v>8</v>
      </c>
      <c r="BC71" s="709" t="s">
        <v>8</v>
      </c>
      <c r="BD71" s="710" t="s">
        <v>8</v>
      </c>
      <c r="BE71" s="707" t="s">
        <v>8</v>
      </c>
      <c r="BF71" s="707" t="s">
        <v>8</v>
      </c>
      <c r="BG71" s="707" t="s">
        <v>8</v>
      </c>
      <c r="BH71" s="708" t="s">
        <v>8</v>
      </c>
      <c r="BI71" s="276" t="s">
        <v>8</v>
      </c>
      <c r="BJ71" s="707" t="s">
        <v>8</v>
      </c>
      <c r="BK71" s="707" t="s">
        <v>8</v>
      </c>
      <c r="BL71" s="707" t="s">
        <v>8</v>
      </c>
      <c r="BM71" s="709" t="s">
        <v>8</v>
      </c>
      <c r="BN71" s="710" t="s">
        <v>8</v>
      </c>
      <c r="BO71" s="707" t="s">
        <v>8</v>
      </c>
      <c r="BP71" s="707">
        <v>0</v>
      </c>
      <c r="BQ71" s="707" t="s">
        <v>8</v>
      </c>
      <c r="BR71" s="708" t="s">
        <v>8</v>
      </c>
      <c r="BS71" s="276" t="s">
        <v>8</v>
      </c>
      <c r="BT71" s="707" t="s">
        <v>8</v>
      </c>
      <c r="BU71" s="707" t="s">
        <v>8</v>
      </c>
      <c r="BV71" s="707" t="s">
        <v>8</v>
      </c>
      <c r="BW71" s="709" t="s">
        <v>8</v>
      </c>
      <c r="BX71" s="710" t="s">
        <v>8</v>
      </c>
      <c r="BY71" s="707" t="s">
        <v>8</v>
      </c>
      <c r="BZ71" s="709" t="s">
        <v>22</v>
      </c>
      <c r="CA71" s="278">
        <f t="shared" si="2"/>
        <v>65</v>
      </c>
      <c r="CB71" s="53" t="str">
        <f t="shared" si="3"/>
        <v>ロブラール水水</v>
      </c>
    </row>
    <row r="72" spans="1:80" ht="20.25" customHeight="1">
      <c r="A72" s="1205"/>
      <c r="B72" s="480">
        <f t="shared" si="4"/>
        <v>66</v>
      </c>
      <c r="C72" s="481" t="s">
        <v>671</v>
      </c>
      <c r="D72" s="731">
        <v>66</v>
      </c>
      <c r="E72" s="482" t="s">
        <v>4</v>
      </c>
      <c r="F72" s="265">
        <v>0</v>
      </c>
      <c r="G72" s="699">
        <v>0</v>
      </c>
      <c r="H72" s="699">
        <v>0</v>
      </c>
      <c r="I72" s="699" t="s">
        <v>8</v>
      </c>
      <c r="J72" s="700" t="s">
        <v>8</v>
      </c>
      <c r="K72" s="265" t="s">
        <v>8</v>
      </c>
      <c r="L72" s="699">
        <v>0</v>
      </c>
      <c r="M72" s="699" t="s">
        <v>8</v>
      </c>
      <c r="N72" s="699" t="s">
        <v>8</v>
      </c>
      <c r="O72" s="701" t="s">
        <v>8</v>
      </c>
      <c r="P72" s="702">
        <v>0</v>
      </c>
      <c r="Q72" s="699" t="s">
        <v>8</v>
      </c>
      <c r="R72" s="699">
        <v>0</v>
      </c>
      <c r="S72" s="699">
        <v>0</v>
      </c>
      <c r="T72" s="700">
        <v>0</v>
      </c>
      <c r="U72" s="265">
        <v>0</v>
      </c>
      <c r="V72" s="699">
        <v>0</v>
      </c>
      <c r="W72" s="699" t="s">
        <v>8</v>
      </c>
      <c r="X72" s="699">
        <v>0</v>
      </c>
      <c r="Y72" s="701">
        <v>0</v>
      </c>
      <c r="Z72" s="702">
        <v>0</v>
      </c>
      <c r="AA72" s="699">
        <v>0</v>
      </c>
      <c r="AB72" s="699" t="s">
        <v>8</v>
      </c>
      <c r="AC72" s="699" t="s">
        <v>8</v>
      </c>
      <c r="AD72" s="700" t="s">
        <v>8</v>
      </c>
      <c r="AE72" s="265" t="s">
        <v>8</v>
      </c>
      <c r="AF72" s="699">
        <v>0</v>
      </c>
      <c r="AG72" s="699" t="s">
        <v>8</v>
      </c>
      <c r="AH72" s="699">
        <v>0</v>
      </c>
      <c r="AI72" s="701">
        <v>0</v>
      </c>
      <c r="AJ72" s="702">
        <v>0</v>
      </c>
      <c r="AK72" s="699" t="s">
        <v>8</v>
      </c>
      <c r="AL72" s="699">
        <v>0</v>
      </c>
      <c r="AM72" s="699">
        <v>0</v>
      </c>
      <c r="AN72" s="700">
        <v>0</v>
      </c>
      <c r="AO72" s="265">
        <v>0</v>
      </c>
      <c r="AP72" s="699">
        <v>0</v>
      </c>
      <c r="AQ72" s="699">
        <v>0</v>
      </c>
      <c r="AR72" s="699" t="s">
        <v>8</v>
      </c>
      <c r="AS72" s="701">
        <v>0</v>
      </c>
      <c r="AT72" s="702">
        <v>0</v>
      </c>
      <c r="AU72" s="699">
        <v>0</v>
      </c>
      <c r="AV72" s="699">
        <v>0</v>
      </c>
      <c r="AW72" s="699" t="s">
        <v>8</v>
      </c>
      <c r="AX72" s="700" t="s">
        <v>8</v>
      </c>
      <c r="AY72" s="265" t="s">
        <v>8</v>
      </c>
      <c r="AZ72" s="699" t="s">
        <v>8</v>
      </c>
      <c r="BA72" s="699">
        <v>0</v>
      </c>
      <c r="BB72" s="699" t="s">
        <v>8</v>
      </c>
      <c r="BC72" s="701" t="s">
        <v>8</v>
      </c>
      <c r="BD72" s="702">
        <v>0</v>
      </c>
      <c r="BE72" s="699">
        <v>0</v>
      </c>
      <c r="BF72" s="699">
        <v>0</v>
      </c>
      <c r="BG72" s="699">
        <v>0</v>
      </c>
      <c r="BH72" s="700">
        <v>0</v>
      </c>
      <c r="BI72" s="265" t="s">
        <v>12</v>
      </c>
      <c r="BJ72" s="699" t="s">
        <v>8</v>
      </c>
      <c r="BK72" s="699">
        <v>0</v>
      </c>
      <c r="BL72" s="699">
        <v>0</v>
      </c>
      <c r="BM72" s="701">
        <v>0</v>
      </c>
      <c r="BN72" s="702">
        <v>0</v>
      </c>
      <c r="BO72" s="699">
        <v>0</v>
      </c>
      <c r="BP72" s="699">
        <v>0</v>
      </c>
      <c r="BQ72" s="699">
        <v>0</v>
      </c>
      <c r="BR72" s="700">
        <v>0</v>
      </c>
      <c r="BS72" s="265" t="s">
        <v>8</v>
      </c>
      <c r="BT72" s="699" t="s">
        <v>12</v>
      </c>
      <c r="BU72" s="699" t="s">
        <v>8</v>
      </c>
      <c r="BV72" s="699">
        <v>0</v>
      </c>
      <c r="BW72" s="701">
        <v>0</v>
      </c>
      <c r="BX72" s="702" t="s">
        <v>8</v>
      </c>
      <c r="BY72" s="699">
        <v>0</v>
      </c>
      <c r="BZ72" s="701" t="s">
        <v>22</v>
      </c>
      <c r="CA72" s="267">
        <f t="shared" ref="CA72:CA74" si="5">B72</f>
        <v>66</v>
      </c>
      <c r="CB72" s="56" t="str">
        <f t="shared" ref="CB72:CB74" si="6">+C72&amp;E72</f>
        <v>銅（塩基性塩化銅）水水</v>
      </c>
    </row>
    <row r="73" spans="1:80" ht="15.95" customHeight="1">
      <c r="A73" s="1205"/>
      <c r="B73" s="489">
        <f t="shared" ref="B73:B74" si="7">B72+1</f>
        <v>67</v>
      </c>
      <c r="C73" s="465" t="s">
        <v>826</v>
      </c>
      <c r="D73" s="729">
        <v>67</v>
      </c>
      <c r="E73" s="464" t="s">
        <v>6</v>
      </c>
      <c r="F73" s="268" t="s">
        <v>8</v>
      </c>
      <c r="G73" s="703">
        <v>0</v>
      </c>
      <c r="H73" s="703">
        <v>0</v>
      </c>
      <c r="I73" s="703">
        <v>0</v>
      </c>
      <c r="J73" s="704">
        <v>0</v>
      </c>
      <c r="K73" s="268">
        <v>0</v>
      </c>
      <c r="L73" s="703">
        <v>0</v>
      </c>
      <c r="M73" s="703">
        <v>0</v>
      </c>
      <c r="N73" s="703">
        <v>0</v>
      </c>
      <c r="O73" s="705">
        <v>0</v>
      </c>
      <c r="P73" s="706">
        <v>0</v>
      </c>
      <c r="Q73" s="703">
        <v>0</v>
      </c>
      <c r="R73" s="703">
        <v>0</v>
      </c>
      <c r="S73" s="703">
        <v>0</v>
      </c>
      <c r="T73" s="704">
        <v>0</v>
      </c>
      <c r="U73" s="268">
        <v>0</v>
      </c>
      <c r="V73" s="703">
        <v>0</v>
      </c>
      <c r="W73" s="703">
        <v>0</v>
      </c>
      <c r="X73" s="703">
        <v>0</v>
      </c>
      <c r="Y73" s="705">
        <v>0</v>
      </c>
      <c r="Z73" s="706">
        <v>0</v>
      </c>
      <c r="AA73" s="703" t="s">
        <v>8</v>
      </c>
      <c r="AB73" s="703" t="s">
        <v>8</v>
      </c>
      <c r="AC73" s="703">
        <v>0</v>
      </c>
      <c r="AD73" s="704">
        <v>0</v>
      </c>
      <c r="AE73" s="268">
        <v>0</v>
      </c>
      <c r="AF73" s="703">
        <v>0</v>
      </c>
      <c r="AG73" s="703" t="s">
        <v>8</v>
      </c>
      <c r="AH73" s="703">
        <v>0</v>
      </c>
      <c r="AI73" s="705">
        <v>0</v>
      </c>
      <c r="AJ73" s="706">
        <v>0</v>
      </c>
      <c r="AK73" s="703">
        <v>0</v>
      </c>
      <c r="AL73" s="703" t="s">
        <v>8</v>
      </c>
      <c r="AM73" s="703">
        <v>0</v>
      </c>
      <c r="AN73" s="704">
        <v>0</v>
      </c>
      <c r="AO73" s="268">
        <v>0</v>
      </c>
      <c r="AP73" s="703">
        <v>0</v>
      </c>
      <c r="AQ73" s="703">
        <v>0</v>
      </c>
      <c r="AR73" s="703">
        <v>0</v>
      </c>
      <c r="AS73" s="705">
        <v>0</v>
      </c>
      <c r="AT73" s="706">
        <v>0</v>
      </c>
      <c r="AU73" s="703">
        <v>0</v>
      </c>
      <c r="AV73" s="703">
        <v>0</v>
      </c>
      <c r="AW73" s="703">
        <v>0</v>
      </c>
      <c r="AX73" s="704">
        <v>0</v>
      </c>
      <c r="AY73" s="268" t="s">
        <v>8</v>
      </c>
      <c r="AZ73" s="703">
        <v>0</v>
      </c>
      <c r="BA73" s="703">
        <v>0</v>
      </c>
      <c r="BB73" s="703">
        <v>0</v>
      </c>
      <c r="BC73" s="705">
        <v>0</v>
      </c>
      <c r="BD73" s="706">
        <v>0</v>
      </c>
      <c r="BE73" s="703">
        <v>0</v>
      </c>
      <c r="BF73" s="703">
        <v>0</v>
      </c>
      <c r="BG73" s="703">
        <v>0</v>
      </c>
      <c r="BH73" s="704">
        <v>0</v>
      </c>
      <c r="BI73" s="268" t="s">
        <v>8</v>
      </c>
      <c r="BJ73" s="703">
        <v>0</v>
      </c>
      <c r="BK73" s="703" t="s">
        <v>8</v>
      </c>
      <c r="BL73" s="703">
        <v>0</v>
      </c>
      <c r="BM73" s="705">
        <v>0</v>
      </c>
      <c r="BN73" s="706">
        <v>0</v>
      </c>
      <c r="BO73" s="703">
        <v>0</v>
      </c>
      <c r="BP73" s="703">
        <v>0</v>
      </c>
      <c r="BQ73" s="703" t="s">
        <v>8</v>
      </c>
      <c r="BR73" s="704">
        <v>0</v>
      </c>
      <c r="BS73" s="268">
        <v>0</v>
      </c>
      <c r="BT73" s="703">
        <v>0</v>
      </c>
      <c r="BU73" s="703">
        <v>0</v>
      </c>
      <c r="BV73" s="703">
        <v>0</v>
      </c>
      <c r="BW73" s="705">
        <v>0</v>
      </c>
      <c r="BX73" s="706">
        <v>0</v>
      </c>
      <c r="BY73" s="703">
        <v>0</v>
      </c>
      <c r="BZ73" s="705" t="s">
        <v>22</v>
      </c>
      <c r="CA73" s="269">
        <f t="shared" si="5"/>
        <v>67</v>
      </c>
      <c r="CB73" s="56" t="str">
        <f t="shared" si="6"/>
        <v>有機銅FLFL</v>
      </c>
    </row>
    <row r="74" spans="1:80" ht="15.95" customHeight="1" thickBot="1">
      <c r="A74" s="1207"/>
      <c r="B74" s="490">
        <f t="shared" si="7"/>
        <v>68</v>
      </c>
      <c r="C74" s="491" t="s">
        <v>827</v>
      </c>
      <c r="D74" s="732">
        <v>68</v>
      </c>
      <c r="E74" s="492" t="s">
        <v>4</v>
      </c>
      <c r="F74" s="270" t="s">
        <v>8</v>
      </c>
      <c r="G74" s="711" t="s">
        <v>8</v>
      </c>
      <c r="H74" s="711">
        <v>0</v>
      </c>
      <c r="I74" s="711">
        <v>0</v>
      </c>
      <c r="J74" s="712">
        <v>0</v>
      </c>
      <c r="K74" s="270">
        <v>0</v>
      </c>
      <c r="L74" s="711">
        <v>0</v>
      </c>
      <c r="M74" s="711">
        <v>0</v>
      </c>
      <c r="N74" s="711">
        <v>0</v>
      </c>
      <c r="O74" s="713" t="s">
        <v>8</v>
      </c>
      <c r="P74" s="714">
        <v>0</v>
      </c>
      <c r="Q74" s="711">
        <v>0</v>
      </c>
      <c r="R74" s="711">
        <v>0</v>
      </c>
      <c r="S74" s="711">
        <v>0</v>
      </c>
      <c r="T74" s="712">
        <v>0</v>
      </c>
      <c r="U74" s="270">
        <v>0</v>
      </c>
      <c r="V74" s="711">
        <v>0</v>
      </c>
      <c r="W74" s="711">
        <v>0</v>
      </c>
      <c r="X74" s="711">
        <v>0</v>
      </c>
      <c r="Y74" s="713">
        <v>0</v>
      </c>
      <c r="Z74" s="714">
        <v>0</v>
      </c>
      <c r="AA74" s="711" t="s">
        <v>8</v>
      </c>
      <c r="AB74" s="711" t="s">
        <v>8</v>
      </c>
      <c r="AC74" s="711">
        <v>0</v>
      </c>
      <c r="AD74" s="712">
        <v>0</v>
      </c>
      <c r="AE74" s="270">
        <v>0</v>
      </c>
      <c r="AF74" s="711">
        <v>0</v>
      </c>
      <c r="AG74" s="711" t="s">
        <v>8</v>
      </c>
      <c r="AH74" s="711">
        <v>0</v>
      </c>
      <c r="AI74" s="713">
        <v>0</v>
      </c>
      <c r="AJ74" s="714" t="s">
        <v>8</v>
      </c>
      <c r="AK74" s="711">
        <v>0</v>
      </c>
      <c r="AL74" s="711">
        <v>0</v>
      </c>
      <c r="AM74" s="711">
        <v>0</v>
      </c>
      <c r="AN74" s="712">
        <v>0</v>
      </c>
      <c r="AO74" s="270">
        <v>0</v>
      </c>
      <c r="AP74" s="711">
        <v>0</v>
      </c>
      <c r="AQ74" s="711">
        <v>0</v>
      </c>
      <c r="AR74" s="711">
        <v>0</v>
      </c>
      <c r="AS74" s="713">
        <v>0</v>
      </c>
      <c r="AT74" s="714">
        <v>0</v>
      </c>
      <c r="AU74" s="711">
        <v>0</v>
      </c>
      <c r="AV74" s="711">
        <v>0</v>
      </c>
      <c r="AW74" s="711">
        <v>0</v>
      </c>
      <c r="AX74" s="712">
        <v>0</v>
      </c>
      <c r="AY74" s="270" t="s">
        <v>8</v>
      </c>
      <c r="AZ74" s="711">
        <v>0</v>
      </c>
      <c r="BA74" s="711" t="s">
        <v>8</v>
      </c>
      <c r="BB74" s="711" t="s">
        <v>8</v>
      </c>
      <c r="BC74" s="713">
        <v>0</v>
      </c>
      <c r="BD74" s="714">
        <v>0</v>
      </c>
      <c r="BE74" s="711">
        <v>0</v>
      </c>
      <c r="BF74" s="711">
        <v>0</v>
      </c>
      <c r="BG74" s="711">
        <v>0</v>
      </c>
      <c r="BH74" s="712">
        <v>0</v>
      </c>
      <c r="BI74" s="270" t="s">
        <v>8</v>
      </c>
      <c r="BJ74" s="711">
        <v>0</v>
      </c>
      <c r="BK74" s="711" t="s">
        <v>8</v>
      </c>
      <c r="BL74" s="711">
        <v>0</v>
      </c>
      <c r="BM74" s="713">
        <v>0</v>
      </c>
      <c r="BN74" s="714">
        <v>0</v>
      </c>
      <c r="BO74" s="711">
        <v>0</v>
      </c>
      <c r="BP74" s="711">
        <v>0</v>
      </c>
      <c r="BQ74" s="711" t="s">
        <v>8</v>
      </c>
      <c r="BR74" s="712">
        <v>0</v>
      </c>
      <c r="BS74" s="270" t="s">
        <v>8</v>
      </c>
      <c r="BT74" s="711">
        <v>0</v>
      </c>
      <c r="BU74" s="711" t="s">
        <v>8</v>
      </c>
      <c r="BV74" s="711">
        <v>0</v>
      </c>
      <c r="BW74" s="713">
        <v>0</v>
      </c>
      <c r="BX74" s="714" t="s">
        <v>8</v>
      </c>
      <c r="BY74" s="711">
        <v>0</v>
      </c>
      <c r="BZ74" s="713" t="s">
        <v>22</v>
      </c>
      <c r="CA74" s="272">
        <f t="shared" si="5"/>
        <v>68</v>
      </c>
      <c r="CB74" s="56" t="str">
        <f t="shared" si="6"/>
        <v>有機銅水水</v>
      </c>
    </row>
    <row r="75" spans="1:80" ht="15.95" customHeight="1">
      <c r="A75" s="515"/>
      <c r="B75" s="424"/>
      <c r="C75" s="423"/>
      <c r="D75" s="279"/>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c r="BX75" s="424"/>
      <c r="BY75" s="424"/>
      <c r="BZ75" s="424"/>
      <c r="CA75" s="424"/>
    </row>
    <row r="76" spans="1:80">
      <c r="A76" s="279" t="s">
        <v>308</v>
      </c>
      <c r="B76" s="279"/>
      <c r="C76" s="424"/>
      <c r="D76" s="279"/>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c r="BU76" s="424"/>
      <c r="BV76" s="424"/>
      <c r="BW76" s="424"/>
      <c r="BX76" s="424"/>
      <c r="BY76" s="424"/>
      <c r="BZ76" s="424"/>
      <c r="CA76" s="424"/>
    </row>
    <row r="77" spans="1:80">
      <c r="A77" s="279" t="s">
        <v>354</v>
      </c>
      <c r="B77" s="279"/>
      <c r="C77" s="424"/>
      <c r="D77" s="279"/>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c r="BU77" s="424"/>
      <c r="BV77" s="424"/>
      <c r="BW77" s="424"/>
      <c r="BX77" s="424"/>
      <c r="BY77" s="424"/>
      <c r="BZ77" s="424"/>
      <c r="CA77" s="424"/>
    </row>
    <row r="78" spans="1:80">
      <c r="A78" s="279" t="s">
        <v>355</v>
      </c>
      <c r="B78" s="279"/>
      <c r="C78" s="424"/>
      <c r="D78" s="279"/>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c r="AL78" s="424"/>
      <c r="AM78" s="424"/>
      <c r="AN78" s="424"/>
      <c r="AO78" s="424"/>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424"/>
      <c r="BP78" s="424"/>
      <c r="BQ78" s="424"/>
      <c r="BR78" s="424"/>
      <c r="BS78" s="424"/>
      <c r="BT78" s="424"/>
      <c r="BU78" s="424"/>
      <c r="BV78" s="424"/>
      <c r="BW78" s="424"/>
      <c r="BX78" s="424"/>
      <c r="BY78" s="424"/>
      <c r="BZ78" s="424"/>
      <c r="CA78" s="424"/>
    </row>
    <row r="79" spans="1:80">
      <c r="A79" s="235" t="s">
        <v>245</v>
      </c>
      <c r="B79" s="229"/>
      <c r="C79" s="245"/>
      <c r="D79" s="229"/>
      <c r="E79" s="229"/>
      <c r="F79" s="229"/>
      <c r="G79" s="229"/>
      <c r="H79" s="229"/>
      <c r="I79" s="229"/>
      <c r="J79" s="229"/>
      <c r="K79" s="229"/>
      <c r="L79" s="229"/>
      <c r="M79" s="229"/>
      <c r="N79" s="224"/>
      <c r="O79" s="224"/>
      <c r="P79" s="224"/>
      <c r="Q79" s="229"/>
      <c r="R79" s="229"/>
      <c r="S79" s="229"/>
      <c r="T79" s="229"/>
      <c r="U79" s="229"/>
      <c r="V79" s="229"/>
      <c r="W79" s="229"/>
      <c r="X79" s="229"/>
      <c r="Y79" s="229"/>
      <c r="Z79" s="229"/>
      <c r="AA79" s="229"/>
      <c r="AB79" s="229"/>
      <c r="AC79" s="229"/>
      <c r="AD79" s="229"/>
      <c r="AE79" s="229"/>
      <c r="AF79" s="229"/>
      <c r="AG79" s="229"/>
      <c r="AH79" s="224"/>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row>
    <row r="80" spans="1:80">
      <c r="A80" s="233" t="s">
        <v>54</v>
      </c>
      <c r="B80" s="229"/>
      <c r="C80" s="245"/>
      <c r="D80" s="229"/>
      <c r="E80" s="229"/>
      <c r="F80" s="229"/>
      <c r="G80" s="229"/>
      <c r="H80" s="229"/>
      <c r="I80" s="229"/>
      <c r="J80" s="229"/>
      <c r="K80" s="229"/>
      <c r="L80" s="229"/>
      <c r="M80" s="229"/>
      <c r="N80" s="224"/>
      <c r="O80" s="224"/>
      <c r="P80" s="224"/>
      <c r="Q80" s="229"/>
      <c r="R80" s="229"/>
      <c r="S80" s="229"/>
      <c r="T80" s="229"/>
      <c r="U80" s="229"/>
      <c r="V80" s="229"/>
      <c r="W80" s="229"/>
      <c r="X80" s="229"/>
      <c r="Y80" s="229"/>
      <c r="Z80" s="229"/>
      <c r="AA80" s="229"/>
      <c r="AB80" s="229"/>
      <c r="AC80" s="229"/>
      <c r="AD80" s="229"/>
      <c r="AE80" s="229"/>
      <c r="AF80" s="229"/>
      <c r="AG80" s="229"/>
      <c r="AH80" s="229"/>
      <c r="AI80" s="229"/>
      <c r="AJ80" s="229"/>
      <c r="AK80" s="256"/>
      <c r="AL80" s="229"/>
      <c r="AM80" s="229"/>
      <c r="AN80" s="229"/>
      <c r="AO80" s="229"/>
      <c r="AP80" s="229"/>
      <c r="AQ80" s="229"/>
      <c r="AR80" s="229"/>
      <c r="AS80" s="229"/>
      <c r="AT80" s="229"/>
      <c r="AU80" s="224"/>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4"/>
    </row>
    <row r="82" spans="6:78" ht="18.75" customHeight="1">
      <c r="F82" s="66" t="str">
        <f>+F4&amp;F6</f>
        <v>アクセルFLFL</v>
      </c>
      <c r="G82" s="66" t="str">
        <f t="shared" ref="G82:BR82" si="8">+G4&amp;G6</f>
        <v>アクタラ顆顆</v>
      </c>
      <c r="H82" s="66" t="str">
        <f t="shared" si="8"/>
        <v>アクテリック乳乳</v>
      </c>
      <c r="I82" s="66" t="str">
        <f t="shared" si="8"/>
        <v>アグロスリン水水</v>
      </c>
      <c r="J82" s="66" t="str">
        <f t="shared" si="8"/>
        <v>アタブロン乳乳</v>
      </c>
      <c r="K82" s="66" t="str">
        <f t="shared" si="8"/>
        <v>アディオン乳乳</v>
      </c>
      <c r="L82" s="66" t="str">
        <f t="shared" si="8"/>
        <v>アドマイヤーFLFL</v>
      </c>
      <c r="M82" s="66" t="str">
        <f t="shared" si="8"/>
        <v>アドマイヤー顆顆</v>
      </c>
      <c r="N82" s="60" t="str">
        <f t="shared" si="8"/>
        <v>アニキ乳乳</v>
      </c>
      <c r="O82" s="60" t="str">
        <f t="shared" si="8"/>
        <v>アファーム乳乳</v>
      </c>
      <c r="P82" s="60" t="str">
        <f t="shared" si="8"/>
        <v>アファームエクセラWGWG</v>
      </c>
      <c r="Q82" s="66" t="str">
        <f t="shared" si="8"/>
        <v>ウララDFDF</v>
      </c>
      <c r="R82" s="66" t="str">
        <f t="shared" si="8"/>
        <v>エスマルクDFDF</v>
      </c>
      <c r="S82" s="66" t="str">
        <f t="shared" si="8"/>
        <v>エルサン・パプチオン乳乳</v>
      </c>
      <c r="T82" s="66" t="str">
        <f t="shared" si="8"/>
        <v>オリオン水水</v>
      </c>
      <c r="U82" s="66" t="str">
        <f t="shared" si="8"/>
        <v>オルトラン水水</v>
      </c>
      <c r="V82" s="66" t="str">
        <f t="shared" si="8"/>
        <v>カウンター乳乳</v>
      </c>
      <c r="W82" s="66" t="str">
        <f t="shared" si="8"/>
        <v>カスケード乳乳</v>
      </c>
      <c r="X82" s="66" t="str">
        <f t="shared" si="8"/>
        <v>カルホス乳乳</v>
      </c>
      <c r="Y82" s="66" t="str">
        <f t="shared" si="8"/>
        <v>ガンバ水水</v>
      </c>
      <c r="Z82" s="66" t="str">
        <f t="shared" si="8"/>
        <v>グレーシア乳乳</v>
      </c>
      <c r="AA82" s="66" t="str">
        <f t="shared" si="8"/>
        <v>コテツFLFL</v>
      </c>
      <c r="AB82" s="66" t="str">
        <f t="shared" si="8"/>
        <v>コルト顆顆</v>
      </c>
      <c r="AC82" s="66" t="str">
        <f t="shared" si="8"/>
        <v>サイアノックス乳乳</v>
      </c>
      <c r="AD82" s="66" t="str">
        <f t="shared" si="8"/>
        <v>サイハロン水水</v>
      </c>
      <c r="AE82" s="66" t="str">
        <f t="shared" si="8"/>
        <v>サイハロン乳乳</v>
      </c>
      <c r="AF82" s="66" t="str">
        <f t="shared" si="8"/>
        <v>サンクリスタル乳乳</v>
      </c>
      <c r="AG82" s="66" t="str">
        <f t="shared" si="8"/>
        <v>ジェイエース溶溶</v>
      </c>
      <c r="AH82" s="66" t="str">
        <f t="shared" si="8"/>
        <v>ジュリボFLFL</v>
      </c>
      <c r="AI82" s="66" t="str">
        <f t="shared" si="8"/>
        <v>スカウトFLFL</v>
      </c>
      <c r="AJ82" s="66" t="str">
        <f t="shared" si="8"/>
        <v>スタークル顆顆</v>
      </c>
      <c r="AK82" s="90" t="str">
        <f t="shared" si="8"/>
        <v>スピノエース顆顆</v>
      </c>
      <c r="AL82" s="66" t="str">
        <f t="shared" si="8"/>
        <v>ゼンターリ顆顆</v>
      </c>
      <c r="AM82" s="66" t="str">
        <f t="shared" si="8"/>
        <v>ダイアジノン水水</v>
      </c>
      <c r="AN82" s="66" t="str">
        <f t="shared" si="8"/>
        <v>ダイアジノン乳乳</v>
      </c>
      <c r="AO82" s="66" t="str">
        <f t="shared" si="8"/>
        <v>ダントツ溶溶</v>
      </c>
      <c r="AP82" s="66" t="str">
        <f t="shared" si="8"/>
        <v>チューンアップ顆顆</v>
      </c>
      <c r="AQ82" s="66" t="str">
        <f t="shared" si="8"/>
        <v>ディアナSCSC</v>
      </c>
      <c r="AR82" s="66" t="str">
        <f t="shared" si="8"/>
        <v>テルスター水水</v>
      </c>
      <c r="AS82" s="66" t="str">
        <f t="shared" si="8"/>
        <v>トアローＣＴFLFL</v>
      </c>
      <c r="AT82" s="66" t="str">
        <f t="shared" si="8"/>
        <v>トクチオン乳乳</v>
      </c>
      <c r="AU82" s="60" t="str">
        <f t="shared" si="8"/>
        <v>トランスフォームFLFL</v>
      </c>
      <c r="AV82" s="66" t="str">
        <f t="shared" si="8"/>
        <v>トルネードエースDFDF</v>
      </c>
      <c r="AW82" s="66" t="str">
        <f t="shared" si="8"/>
        <v>トレボン乳乳</v>
      </c>
      <c r="AX82" s="66" t="str">
        <f t="shared" si="8"/>
        <v>トレボンEWEW</v>
      </c>
      <c r="AY82" s="66" t="str">
        <f t="shared" si="8"/>
        <v>ノーモルト乳乳</v>
      </c>
      <c r="AZ82" s="66" t="str">
        <f t="shared" si="8"/>
        <v>バイスロイド乳乳</v>
      </c>
      <c r="BA82" s="66" t="str">
        <f t="shared" si="8"/>
        <v>ハクサップ水水</v>
      </c>
      <c r="BB82" s="66" t="str">
        <f t="shared" si="8"/>
        <v>バシレックス水水</v>
      </c>
      <c r="BC82" s="66" t="str">
        <f t="shared" si="8"/>
        <v>パダンＳＧ溶溶</v>
      </c>
      <c r="BD82" s="66" t="str">
        <f t="shared" si="8"/>
        <v>ハチハチFLFL</v>
      </c>
      <c r="BE82" s="66" t="str">
        <f t="shared" si="8"/>
        <v>ハチハチ乳乳</v>
      </c>
      <c r="BF82" s="66" t="str">
        <f t="shared" si="8"/>
        <v>ビリーブ水水</v>
      </c>
      <c r="BG82" s="66" t="str">
        <f t="shared" si="8"/>
        <v>ファインセーブFLFL</v>
      </c>
      <c r="BH82" s="66" t="str">
        <f t="shared" si="8"/>
        <v>ファルコンFLFL</v>
      </c>
      <c r="BI82" s="66" t="str">
        <f t="shared" si="8"/>
        <v>フェニックス顆顆</v>
      </c>
      <c r="BJ82" s="66" t="str">
        <f t="shared" si="8"/>
        <v>プレオFLFL</v>
      </c>
      <c r="BK82" s="66" t="str">
        <f t="shared" si="8"/>
        <v>プレバソンFLFL</v>
      </c>
      <c r="BL82" s="66" t="str">
        <f t="shared" si="8"/>
        <v>フローバックDFDF</v>
      </c>
      <c r="BM82" s="66" t="str">
        <f t="shared" si="8"/>
        <v>ブロフレアSCSC</v>
      </c>
      <c r="BN82" s="66" t="str">
        <f t="shared" si="8"/>
        <v>ペイオフＭＥ液液</v>
      </c>
      <c r="BO82" s="66" t="str">
        <f t="shared" si="8"/>
        <v>ベネビアODOD</v>
      </c>
      <c r="BP82" s="66" t="str">
        <f t="shared" si="8"/>
        <v>マイトクリーンFLFL</v>
      </c>
      <c r="BQ82" s="66" t="str">
        <f t="shared" si="8"/>
        <v>マッチ乳乳</v>
      </c>
      <c r="BR82" s="66" t="str">
        <f t="shared" si="8"/>
        <v>マトリックFLFL</v>
      </c>
      <c r="BS82" s="66" t="str">
        <f t="shared" ref="BS82:BZ82" si="9">+BS4&amp;BS6</f>
        <v>マブリック水水</v>
      </c>
      <c r="BT82" s="66" t="str">
        <f t="shared" si="9"/>
        <v>マラソン乳乳</v>
      </c>
      <c r="BU82" s="66" t="str">
        <f t="shared" si="9"/>
        <v>モスピラン顆顆</v>
      </c>
      <c r="BV82" s="66" t="str">
        <f t="shared" si="9"/>
        <v>モスピランＳＬ液※1液</v>
      </c>
      <c r="BW82" s="66" t="str">
        <f t="shared" si="9"/>
        <v>モベントFLFL</v>
      </c>
      <c r="BX82" s="66" t="str">
        <f t="shared" si="9"/>
        <v>ランネート４５DFDF</v>
      </c>
      <c r="BY82" s="205" t="str">
        <f t="shared" si="9"/>
        <v>リーフガード顆顆</v>
      </c>
      <c r="BZ82" s="205" t="str">
        <f t="shared" si="9"/>
        <v>ロムダンFLFL</v>
      </c>
    </row>
  </sheetData>
  <sheetProtection password="CEE3" sheet="1" objects="1" scenarios="1"/>
  <mergeCells count="4">
    <mergeCell ref="A7:A74"/>
    <mergeCell ref="A2:E6"/>
    <mergeCell ref="F2:BZ2"/>
    <mergeCell ref="CA2:CA6"/>
  </mergeCells>
  <phoneticPr fontId="3"/>
  <pageMargins left="0.59055118110236227" right="0.59055118110236227" top="0.55118110236220474" bottom="0.55118110236220474" header="0.19685039370078741" footer="0"/>
  <pageSetup paperSize="9" scale="48" pageOrder="overThenDown" orientation="portrait" r:id="rId1"/>
  <headerFooter alignWithMargins="0"/>
  <colBreaks count="1" manualBreakCount="1">
    <brk id="36"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CFF"/>
  </sheetPr>
  <dimension ref="A1:DM120"/>
  <sheetViews>
    <sheetView view="pageBreakPreview" zoomScale="80" zoomScaleNormal="70" zoomScaleSheetLayoutView="80" workbookViewId="0">
      <pane xSplit="5" ySplit="6" topLeftCell="F61" activePane="bottomRight" state="frozen"/>
      <selection activeCell="B59" sqref="B59"/>
      <selection pane="topRight" activeCell="B59" sqref="B59"/>
      <selection pane="bottomLeft" activeCell="B59" sqref="B59"/>
      <selection pane="bottomRight" activeCell="C64" sqref="C64"/>
    </sheetView>
  </sheetViews>
  <sheetFormatPr defaultColWidth="13.125" defaultRowHeight="17.25"/>
  <cols>
    <col min="1" max="1" width="3.625" style="44" customWidth="1"/>
    <col min="2" max="2" width="5.75" style="72" bestFit="1" customWidth="1"/>
    <col min="3" max="3" width="29.625" style="44" customWidth="1"/>
    <col min="4" max="4" width="4.625" style="68" customWidth="1"/>
    <col min="5" max="5" width="5.875" style="75" customWidth="1"/>
    <col min="6" max="6" width="4.125" style="72" customWidth="1"/>
    <col min="7" max="109" width="4.5" style="72" customWidth="1"/>
    <col min="110" max="111" width="4.5" style="44" customWidth="1"/>
    <col min="112" max="112" width="4.625" style="72" customWidth="1"/>
    <col min="113" max="115" width="4.625" style="44" customWidth="1"/>
    <col min="116" max="16384" width="13.125" style="44"/>
  </cols>
  <sheetData>
    <row r="1" spans="1:117" ht="19.5" customHeight="1" thickBot="1">
      <c r="A1" s="1110" t="s">
        <v>356</v>
      </c>
      <c r="B1" s="885"/>
      <c r="C1" s="886"/>
      <c r="D1" s="520"/>
      <c r="E1" s="885"/>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I1" s="887"/>
      <c r="BJ1" s="887"/>
      <c r="BK1" s="887"/>
      <c r="BL1" s="887"/>
      <c r="BM1" s="887"/>
      <c r="BN1" s="887"/>
      <c r="BO1" s="887"/>
      <c r="BP1" s="887"/>
      <c r="BQ1" s="887"/>
      <c r="BR1" s="887"/>
      <c r="BS1" s="887"/>
      <c r="BT1" s="887"/>
      <c r="BU1" s="887"/>
      <c r="BV1" s="887"/>
      <c r="BW1" s="887"/>
      <c r="BX1" s="887"/>
      <c r="BY1" s="887"/>
      <c r="BZ1" s="887"/>
      <c r="CA1" s="887"/>
      <c r="CB1" s="887"/>
      <c r="CC1" s="887"/>
      <c r="CD1" s="887"/>
      <c r="CE1" s="887"/>
      <c r="CF1" s="887"/>
      <c r="CG1" s="887"/>
      <c r="CH1" s="887"/>
      <c r="CI1" s="887"/>
      <c r="CJ1" s="887"/>
      <c r="CK1" s="887"/>
      <c r="CL1" s="887"/>
      <c r="CM1" s="887"/>
      <c r="CN1" s="887"/>
      <c r="CO1" s="887"/>
      <c r="CP1" s="887"/>
      <c r="CQ1" s="887"/>
      <c r="CR1" s="887"/>
      <c r="CS1" s="887"/>
      <c r="CT1" s="887"/>
      <c r="CU1" s="887"/>
      <c r="CV1" s="887"/>
      <c r="CW1" s="887"/>
      <c r="CX1" s="887"/>
      <c r="CY1" s="887"/>
      <c r="CZ1" s="887"/>
      <c r="DA1" s="887"/>
      <c r="DB1" s="887"/>
      <c r="DC1" s="887"/>
      <c r="DD1" s="887"/>
      <c r="DE1" s="887"/>
      <c r="DF1" s="887"/>
      <c r="DG1" s="887"/>
      <c r="DH1" s="887"/>
      <c r="DI1" s="887"/>
      <c r="DJ1" s="887"/>
      <c r="DK1" s="887"/>
      <c r="DL1" s="250" t="s">
        <v>18</v>
      </c>
    </row>
    <row r="2" spans="1:117" ht="18" thickBot="1">
      <c r="A2" s="1310"/>
      <c r="B2" s="1311"/>
      <c r="C2" s="1311"/>
      <c r="D2" s="1311"/>
      <c r="E2" s="1311"/>
      <c r="F2" s="1316" t="s">
        <v>303</v>
      </c>
      <c r="G2" s="1318"/>
      <c r="H2" s="1318"/>
      <c r="I2" s="1318"/>
      <c r="J2" s="1318"/>
      <c r="K2" s="1318"/>
      <c r="L2" s="1318"/>
      <c r="M2" s="1318"/>
      <c r="N2" s="1318"/>
      <c r="O2" s="1318"/>
      <c r="P2" s="1318"/>
      <c r="Q2" s="1318"/>
      <c r="R2" s="1318"/>
      <c r="S2" s="1318"/>
      <c r="T2" s="1318"/>
      <c r="U2" s="1318"/>
      <c r="V2" s="1318"/>
      <c r="W2" s="1318"/>
      <c r="X2" s="1318"/>
      <c r="Y2" s="1318"/>
      <c r="Z2" s="1318"/>
      <c r="AA2" s="1318"/>
      <c r="AB2" s="1318"/>
      <c r="AC2" s="1318"/>
      <c r="AD2" s="1318"/>
      <c r="AE2" s="1318"/>
      <c r="AF2" s="1318"/>
      <c r="AG2" s="1318"/>
      <c r="AH2" s="1318"/>
      <c r="AI2" s="1318"/>
      <c r="AJ2" s="1318"/>
      <c r="AK2" s="1318"/>
      <c r="AL2" s="1318"/>
      <c r="AM2" s="1318"/>
      <c r="AN2" s="1318"/>
      <c r="AO2" s="1318"/>
      <c r="AP2" s="1318"/>
      <c r="AQ2" s="1318"/>
      <c r="AR2" s="1318"/>
      <c r="AS2" s="1318"/>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c r="BP2" s="1317"/>
      <c r="BQ2" s="1316" t="s">
        <v>304</v>
      </c>
      <c r="BR2" s="1318"/>
      <c r="BS2" s="1318"/>
      <c r="BT2" s="1318"/>
      <c r="BU2" s="1318"/>
      <c r="BV2" s="1318"/>
      <c r="BW2" s="1318"/>
      <c r="BX2" s="1318"/>
      <c r="BY2" s="1318"/>
      <c r="BZ2" s="1318"/>
      <c r="CA2" s="1318"/>
      <c r="CB2" s="1318"/>
      <c r="CC2" s="1318"/>
      <c r="CD2" s="1318"/>
      <c r="CE2" s="1318"/>
      <c r="CF2" s="1318"/>
      <c r="CG2" s="1318"/>
      <c r="CH2" s="1318"/>
      <c r="CI2" s="1318"/>
      <c r="CJ2" s="1318"/>
      <c r="CK2" s="1318"/>
      <c r="CL2" s="1318"/>
      <c r="CM2" s="1318"/>
      <c r="CN2" s="1318"/>
      <c r="CO2" s="1318"/>
      <c r="CP2" s="1318"/>
      <c r="CQ2" s="1318"/>
      <c r="CR2" s="1318"/>
      <c r="CS2" s="1318"/>
      <c r="CT2" s="1318"/>
      <c r="CU2" s="1318"/>
      <c r="CV2" s="1318"/>
      <c r="CW2" s="1318"/>
      <c r="CX2" s="1318"/>
      <c r="CY2" s="1318"/>
      <c r="CZ2" s="1318"/>
      <c r="DA2" s="1318"/>
      <c r="DB2" s="1318"/>
      <c r="DC2" s="1318"/>
      <c r="DD2" s="1318"/>
      <c r="DE2" s="1318"/>
      <c r="DF2" s="1318"/>
      <c r="DG2" s="1318"/>
      <c r="DH2" s="1318"/>
      <c r="DI2" s="1317"/>
      <c r="DJ2" s="1316" t="s">
        <v>357</v>
      </c>
      <c r="DK2" s="1317"/>
      <c r="DL2" s="1307"/>
    </row>
    <row r="3" spans="1:117" s="71" customFormat="1" ht="16.5" customHeight="1">
      <c r="A3" s="1312"/>
      <c r="B3" s="1313"/>
      <c r="C3" s="1313"/>
      <c r="D3" s="1313"/>
      <c r="E3" s="1313"/>
      <c r="F3" s="888">
        <v>1</v>
      </c>
      <c r="G3" s="889">
        <f>F3+1</f>
        <v>2</v>
      </c>
      <c r="H3" s="889">
        <f t="shared" ref="H3:BS3" si="0">G3+1</f>
        <v>3</v>
      </c>
      <c r="I3" s="889">
        <f t="shared" si="0"/>
        <v>4</v>
      </c>
      <c r="J3" s="890">
        <f t="shared" si="0"/>
        <v>5</v>
      </c>
      <c r="K3" s="891">
        <f t="shared" si="0"/>
        <v>6</v>
      </c>
      <c r="L3" s="892">
        <f t="shared" si="0"/>
        <v>7</v>
      </c>
      <c r="M3" s="892">
        <f t="shared" si="0"/>
        <v>8</v>
      </c>
      <c r="N3" s="892">
        <f t="shared" si="0"/>
        <v>9</v>
      </c>
      <c r="O3" s="893">
        <f t="shared" si="0"/>
        <v>10</v>
      </c>
      <c r="P3" s="894">
        <f t="shared" si="0"/>
        <v>11</v>
      </c>
      <c r="Q3" s="889">
        <f t="shared" si="0"/>
        <v>12</v>
      </c>
      <c r="R3" s="889">
        <f t="shared" si="0"/>
        <v>13</v>
      </c>
      <c r="S3" s="889">
        <f t="shared" si="0"/>
        <v>14</v>
      </c>
      <c r="T3" s="890">
        <f t="shared" si="0"/>
        <v>15</v>
      </c>
      <c r="U3" s="891">
        <f t="shared" si="0"/>
        <v>16</v>
      </c>
      <c r="V3" s="892">
        <f t="shared" si="0"/>
        <v>17</v>
      </c>
      <c r="W3" s="892">
        <f t="shared" si="0"/>
        <v>18</v>
      </c>
      <c r="X3" s="892">
        <f t="shared" si="0"/>
        <v>19</v>
      </c>
      <c r="Y3" s="893">
        <f t="shared" si="0"/>
        <v>20</v>
      </c>
      <c r="Z3" s="894">
        <f t="shared" si="0"/>
        <v>21</v>
      </c>
      <c r="AA3" s="889">
        <f t="shared" si="0"/>
        <v>22</v>
      </c>
      <c r="AB3" s="889">
        <f t="shared" si="0"/>
        <v>23</v>
      </c>
      <c r="AC3" s="889">
        <f t="shared" si="0"/>
        <v>24</v>
      </c>
      <c r="AD3" s="890">
        <f t="shared" si="0"/>
        <v>25</v>
      </c>
      <c r="AE3" s="891">
        <f t="shared" si="0"/>
        <v>26</v>
      </c>
      <c r="AF3" s="892">
        <f t="shared" si="0"/>
        <v>27</v>
      </c>
      <c r="AG3" s="892">
        <f t="shared" si="0"/>
        <v>28</v>
      </c>
      <c r="AH3" s="892">
        <f t="shared" si="0"/>
        <v>29</v>
      </c>
      <c r="AI3" s="893">
        <f t="shared" si="0"/>
        <v>30</v>
      </c>
      <c r="AJ3" s="894">
        <f t="shared" si="0"/>
        <v>31</v>
      </c>
      <c r="AK3" s="889">
        <f t="shared" si="0"/>
        <v>32</v>
      </c>
      <c r="AL3" s="889">
        <f t="shared" si="0"/>
        <v>33</v>
      </c>
      <c r="AM3" s="889">
        <f t="shared" si="0"/>
        <v>34</v>
      </c>
      <c r="AN3" s="890">
        <f t="shared" si="0"/>
        <v>35</v>
      </c>
      <c r="AO3" s="891">
        <f t="shared" si="0"/>
        <v>36</v>
      </c>
      <c r="AP3" s="892">
        <f t="shared" si="0"/>
        <v>37</v>
      </c>
      <c r="AQ3" s="892">
        <f t="shared" si="0"/>
        <v>38</v>
      </c>
      <c r="AR3" s="892">
        <f t="shared" si="0"/>
        <v>39</v>
      </c>
      <c r="AS3" s="893">
        <f t="shared" si="0"/>
        <v>40</v>
      </c>
      <c r="AT3" s="894">
        <f t="shared" si="0"/>
        <v>41</v>
      </c>
      <c r="AU3" s="889">
        <f t="shared" si="0"/>
        <v>42</v>
      </c>
      <c r="AV3" s="889">
        <f t="shared" si="0"/>
        <v>43</v>
      </c>
      <c r="AW3" s="889">
        <f t="shared" si="0"/>
        <v>44</v>
      </c>
      <c r="AX3" s="890">
        <f t="shared" si="0"/>
        <v>45</v>
      </c>
      <c r="AY3" s="891">
        <f t="shared" si="0"/>
        <v>46</v>
      </c>
      <c r="AZ3" s="892">
        <f t="shared" si="0"/>
        <v>47</v>
      </c>
      <c r="BA3" s="892">
        <f t="shared" si="0"/>
        <v>48</v>
      </c>
      <c r="BB3" s="892">
        <f t="shared" si="0"/>
        <v>49</v>
      </c>
      <c r="BC3" s="893">
        <f t="shared" si="0"/>
        <v>50</v>
      </c>
      <c r="BD3" s="894">
        <f t="shared" si="0"/>
        <v>51</v>
      </c>
      <c r="BE3" s="889">
        <f t="shared" si="0"/>
        <v>52</v>
      </c>
      <c r="BF3" s="889">
        <f t="shared" si="0"/>
        <v>53</v>
      </c>
      <c r="BG3" s="889">
        <f t="shared" si="0"/>
        <v>54</v>
      </c>
      <c r="BH3" s="890">
        <f t="shared" si="0"/>
        <v>55</v>
      </c>
      <c r="BI3" s="891">
        <f t="shared" si="0"/>
        <v>56</v>
      </c>
      <c r="BJ3" s="892">
        <f t="shared" si="0"/>
        <v>57</v>
      </c>
      <c r="BK3" s="892">
        <f t="shared" si="0"/>
        <v>58</v>
      </c>
      <c r="BL3" s="892">
        <f t="shared" si="0"/>
        <v>59</v>
      </c>
      <c r="BM3" s="893">
        <f t="shared" si="0"/>
        <v>60</v>
      </c>
      <c r="BN3" s="894">
        <f t="shared" si="0"/>
        <v>61</v>
      </c>
      <c r="BO3" s="889">
        <f t="shared" si="0"/>
        <v>62</v>
      </c>
      <c r="BP3" s="895">
        <f t="shared" si="0"/>
        <v>63</v>
      </c>
      <c r="BQ3" s="888">
        <f t="shared" si="0"/>
        <v>64</v>
      </c>
      <c r="BR3" s="890">
        <f t="shared" si="0"/>
        <v>65</v>
      </c>
      <c r="BS3" s="891">
        <f t="shared" si="0"/>
        <v>66</v>
      </c>
      <c r="BT3" s="892">
        <f t="shared" ref="BT3:DK3" si="1">BS3+1</f>
        <v>67</v>
      </c>
      <c r="BU3" s="892">
        <f t="shared" si="1"/>
        <v>68</v>
      </c>
      <c r="BV3" s="892">
        <f t="shared" si="1"/>
        <v>69</v>
      </c>
      <c r="BW3" s="893">
        <f t="shared" si="1"/>
        <v>70</v>
      </c>
      <c r="BX3" s="894">
        <f t="shared" si="1"/>
        <v>71</v>
      </c>
      <c r="BY3" s="889">
        <f t="shared" si="1"/>
        <v>72</v>
      </c>
      <c r="BZ3" s="889">
        <f t="shared" si="1"/>
        <v>73</v>
      </c>
      <c r="CA3" s="889">
        <f t="shared" si="1"/>
        <v>74</v>
      </c>
      <c r="CB3" s="890">
        <f t="shared" si="1"/>
        <v>75</v>
      </c>
      <c r="CC3" s="891">
        <f t="shared" si="1"/>
        <v>76</v>
      </c>
      <c r="CD3" s="892">
        <f t="shared" si="1"/>
        <v>77</v>
      </c>
      <c r="CE3" s="892">
        <f t="shared" si="1"/>
        <v>78</v>
      </c>
      <c r="CF3" s="892">
        <f t="shared" si="1"/>
        <v>79</v>
      </c>
      <c r="CG3" s="893">
        <f t="shared" si="1"/>
        <v>80</v>
      </c>
      <c r="CH3" s="894">
        <f t="shared" si="1"/>
        <v>81</v>
      </c>
      <c r="CI3" s="889">
        <f t="shared" si="1"/>
        <v>82</v>
      </c>
      <c r="CJ3" s="889">
        <f t="shared" si="1"/>
        <v>83</v>
      </c>
      <c r="CK3" s="889">
        <f t="shared" si="1"/>
        <v>84</v>
      </c>
      <c r="CL3" s="890">
        <f t="shared" si="1"/>
        <v>85</v>
      </c>
      <c r="CM3" s="891">
        <f t="shared" si="1"/>
        <v>86</v>
      </c>
      <c r="CN3" s="892">
        <f t="shared" si="1"/>
        <v>87</v>
      </c>
      <c r="CO3" s="892">
        <f t="shared" si="1"/>
        <v>88</v>
      </c>
      <c r="CP3" s="892">
        <f t="shared" si="1"/>
        <v>89</v>
      </c>
      <c r="CQ3" s="893">
        <f t="shared" si="1"/>
        <v>90</v>
      </c>
      <c r="CR3" s="894">
        <f t="shared" si="1"/>
        <v>91</v>
      </c>
      <c r="CS3" s="889">
        <f t="shared" si="1"/>
        <v>92</v>
      </c>
      <c r="CT3" s="889">
        <f t="shared" si="1"/>
        <v>93</v>
      </c>
      <c r="CU3" s="889">
        <f t="shared" si="1"/>
        <v>94</v>
      </c>
      <c r="CV3" s="890">
        <f t="shared" si="1"/>
        <v>95</v>
      </c>
      <c r="CW3" s="891">
        <f t="shared" si="1"/>
        <v>96</v>
      </c>
      <c r="CX3" s="892">
        <f t="shared" si="1"/>
        <v>97</v>
      </c>
      <c r="CY3" s="892">
        <f t="shared" si="1"/>
        <v>98</v>
      </c>
      <c r="CZ3" s="892">
        <f t="shared" si="1"/>
        <v>99</v>
      </c>
      <c r="DA3" s="893">
        <f t="shared" si="1"/>
        <v>100</v>
      </c>
      <c r="DB3" s="894">
        <f t="shared" si="1"/>
        <v>101</v>
      </c>
      <c r="DC3" s="889">
        <f t="shared" si="1"/>
        <v>102</v>
      </c>
      <c r="DD3" s="889">
        <f t="shared" si="1"/>
        <v>103</v>
      </c>
      <c r="DE3" s="889">
        <f t="shared" si="1"/>
        <v>104</v>
      </c>
      <c r="DF3" s="890">
        <f t="shared" si="1"/>
        <v>105</v>
      </c>
      <c r="DG3" s="891">
        <f t="shared" si="1"/>
        <v>106</v>
      </c>
      <c r="DH3" s="892">
        <f t="shared" si="1"/>
        <v>107</v>
      </c>
      <c r="DI3" s="893">
        <f t="shared" si="1"/>
        <v>108</v>
      </c>
      <c r="DJ3" s="888">
        <f t="shared" si="1"/>
        <v>109</v>
      </c>
      <c r="DK3" s="895">
        <f t="shared" si="1"/>
        <v>110</v>
      </c>
      <c r="DL3" s="1308"/>
    </row>
    <row r="4" spans="1:117" s="93" customFormat="1" ht="158.1" customHeight="1">
      <c r="A4" s="1312"/>
      <c r="B4" s="1313"/>
      <c r="C4" s="1313"/>
      <c r="D4" s="1313"/>
      <c r="E4" s="1313"/>
      <c r="F4" s="896" t="s">
        <v>747</v>
      </c>
      <c r="G4" s="897" t="s">
        <v>633</v>
      </c>
      <c r="H4" s="897" t="s">
        <v>596</v>
      </c>
      <c r="I4" s="897" t="s">
        <v>597</v>
      </c>
      <c r="J4" s="898" t="s">
        <v>748</v>
      </c>
      <c r="K4" s="896" t="s">
        <v>749</v>
      </c>
      <c r="L4" s="897" t="s">
        <v>750</v>
      </c>
      <c r="M4" s="897" t="s">
        <v>751</v>
      </c>
      <c r="N4" s="897" t="s">
        <v>843</v>
      </c>
      <c r="O4" s="899" t="s">
        <v>574</v>
      </c>
      <c r="P4" s="900" t="s">
        <v>833</v>
      </c>
      <c r="Q4" s="897" t="s">
        <v>811</v>
      </c>
      <c r="R4" s="897" t="s">
        <v>752</v>
      </c>
      <c r="S4" s="897" t="s">
        <v>834</v>
      </c>
      <c r="T4" s="898" t="s">
        <v>575</v>
      </c>
      <c r="U4" s="896" t="s">
        <v>835</v>
      </c>
      <c r="V4" s="897" t="s">
        <v>720</v>
      </c>
      <c r="W4" s="897" t="s">
        <v>599</v>
      </c>
      <c r="X4" s="897" t="s">
        <v>600</v>
      </c>
      <c r="Y4" s="899" t="s">
        <v>736</v>
      </c>
      <c r="Z4" s="900" t="s">
        <v>601</v>
      </c>
      <c r="AA4" s="897" t="s">
        <v>814</v>
      </c>
      <c r="AB4" s="897" t="s">
        <v>829</v>
      </c>
      <c r="AC4" s="897" t="s">
        <v>802</v>
      </c>
      <c r="AD4" s="898" t="s">
        <v>717</v>
      </c>
      <c r="AE4" s="896" t="s">
        <v>499</v>
      </c>
      <c r="AF4" s="897" t="s">
        <v>754</v>
      </c>
      <c r="AG4" s="897" t="s">
        <v>755</v>
      </c>
      <c r="AH4" s="897" t="s">
        <v>718</v>
      </c>
      <c r="AI4" s="899" t="s">
        <v>703</v>
      </c>
      <c r="AJ4" s="900" t="s">
        <v>109</v>
      </c>
      <c r="AK4" s="897" t="s">
        <v>830</v>
      </c>
      <c r="AL4" s="897" t="s">
        <v>636</v>
      </c>
      <c r="AM4" s="897" t="s">
        <v>803</v>
      </c>
      <c r="AN4" s="898" t="s">
        <v>817</v>
      </c>
      <c r="AO4" s="896" t="s">
        <v>756</v>
      </c>
      <c r="AP4" s="897" t="s">
        <v>757</v>
      </c>
      <c r="AQ4" s="897" t="s">
        <v>758</v>
      </c>
      <c r="AR4" s="897" t="s">
        <v>605</v>
      </c>
      <c r="AS4" s="899" t="s">
        <v>759</v>
      </c>
      <c r="AT4" s="900" t="s">
        <v>760</v>
      </c>
      <c r="AU4" s="897" t="s">
        <v>501</v>
      </c>
      <c r="AV4" s="897" t="s">
        <v>719</v>
      </c>
      <c r="AW4" s="897" t="s">
        <v>788</v>
      </c>
      <c r="AX4" s="898" t="s">
        <v>789</v>
      </c>
      <c r="AY4" s="896" t="s">
        <v>836</v>
      </c>
      <c r="AZ4" s="897" t="s">
        <v>638</v>
      </c>
      <c r="BA4" s="897" t="s">
        <v>639</v>
      </c>
      <c r="BB4" s="897" t="s">
        <v>607</v>
      </c>
      <c r="BC4" s="899" t="s">
        <v>761</v>
      </c>
      <c r="BD4" s="900" t="s">
        <v>608</v>
      </c>
      <c r="BE4" s="897" t="s">
        <v>609</v>
      </c>
      <c r="BF4" s="897" t="s">
        <v>640</v>
      </c>
      <c r="BG4" s="897" t="s">
        <v>502</v>
      </c>
      <c r="BH4" s="898" t="s">
        <v>503</v>
      </c>
      <c r="BI4" s="896" t="s">
        <v>807</v>
      </c>
      <c r="BJ4" s="897" t="s">
        <v>664</v>
      </c>
      <c r="BK4" s="897" t="s">
        <v>832</v>
      </c>
      <c r="BL4" s="897" t="s">
        <v>709</v>
      </c>
      <c r="BM4" s="899" t="s">
        <v>844</v>
      </c>
      <c r="BN4" s="900" t="s">
        <v>641</v>
      </c>
      <c r="BO4" s="897" t="s">
        <v>762</v>
      </c>
      <c r="BP4" s="899" t="s">
        <v>837</v>
      </c>
      <c r="BQ4" s="896" t="s">
        <v>838</v>
      </c>
      <c r="BR4" s="898" t="s">
        <v>611</v>
      </c>
      <c r="BS4" s="896" t="s">
        <v>642</v>
      </c>
      <c r="BT4" s="897" t="s">
        <v>557</v>
      </c>
      <c r="BU4" s="897" t="s">
        <v>534</v>
      </c>
      <c r="BV4" s="897" t="s">
        <v>839</v>
      </c>
      <c r="BW4" s="899" t="s">
        <v>679</v>
      </c>
      <c r="BX4" s="901" t="s">
        <v>777</v>
      </c>
      <c r="BY4" s="897" t="s">
        <v>644</v>
      </c>
      <c r="BZ4" s="897" t="s">
        <v>681</v>
      </c>
      <c r="CA4" s="897" t="s">
        <v>742</v>
      </c>
      <c r="CB4" s="898" t="s">
        <v>840</v>
      </c>
      <c r="CC4" s="896" t="s">
        <v>536</v>
      </c>
      <c r="CD4" s="897" t="s">
        <v>778</v>
      </c>
      <c r="CE4" s="897" t="s">
        <v>645</v>
      </c>
      <c r="CF4" s="897" t="s">
        <v>647</v>
      </c>
      <c r="CG4" s="899" t="s">
        <v>713</v>
      </c>
      <c r="CH4" s="900" t="s">
        <v>769</v>
      </c>
      <c r="CI4" s="897" t="s">
        <v>507</v>
      </c>
      <c r="CJ4" s="897" t="s">
        <v>668</v>
      </c>
      <c r="CK4" s="897" t="s">
        <v>523</v>
      </c>
      <c r="CL4" s="898" t="s">
        <v>669</v>
      </c>
      <c r="CM4" s="896" t="s">
        <v>541</v>
      </c>
      <c r="CN4" s="897" t="s">
        <v>691</v>
      </c>
      <c r="CO4" s="897" t="s">
        <v>764</v>
      </c>
      <c r="CP4" s="897" t="s">
        <v>115</v>
      </c>
      <c r="CQ4" s="899" t="s">
        <v>622</v>
      </c>
      <c r="CR4" s="900" t="s">
        <v>765</v>
      </c>
      <c r="CS4" s="897" t="s">
        <v>546</v>
      </c>
      <c r="CT4" s="897" t="s">
        <v>782</v>
      </c>
      <c r="CU4" s="897" t="s">
        <v>626</v>
      </c>
      <c r="CV4" s="898" t="s">
        <v>822</v>
      </c>
      <c r="CW4" s="896" t="s">
        <v>513</v>
      </c>
      <c r="CX4" s="897" t="s">
        <v>841</v>
      </c>
      <c r="CY4" s="897" t="s">
        <v>628</v>
      </c>
      <c r="CZ4" s="897" t="s">
        <v>768</v>
      </c>
      <c r="DA4" s="899" t="s">
        <v>695</v>
      </c>
      <c r="DB4" s="900" t="s">
        <v>784</v>
      </c>
      <c r="DC4" s="897" t="s">
        <v>715</v>
      </c>
      <c r="DD4" s="897" t="s">
        <v>629</v>
      </c>
      <c r="DE4" s="897" t="s">
        <v>553</v>
      </c>
      <c r="DF4" s="898" t="s">
        <v>554</v>
      </c>
      <c r="DG4" s="896" t="s">
        <v>631</v>
      </c>
      <c r="DH4" s="897" t="s">
        <v>842</v>
      </c>
      <c r="DI4" s="899" t="s">
        <v>827</v>
      </c>
      <c r="DJ4" s="896" t="s">
        <v>36</v>
      </c>
      <c r="DK4" s="899" t="s">
        <v>37</v>
      </c>
      <c r="DL4" s="1308"/>
    </row>
    <row r="5" spans="1:117" s="85" customFormat="1" ht="15" customHeight="1">
      <c r="A5" s="1312"/>
      <c r="B5" s="1313"/>
      <c r="C5" s="1313"/>
      <c r="D5" s="1313"/>
      <c r="E5" s="1313"/>
      <c r="F5" s="538">
        <v>1</v>
      </c>
      <c r="G5" s="539">
        <v>2</v>
      </c>
      <c r="H5" s="539">
        <v>3</v>
      </c>
      <c r="I5" s="539">
        <v>4</v>
      </c>
      <c r="J5" s="540">
        <v>5</v>
      </c>
      <c r="K5" s="538">
        <v>6</v>
      </c>
      <c r="L5" s="539">
        <v>7</v>
      </c>
      <c r="M5" s="539">
        <v>8</v>
      </c>
      <c r="N5" s="539">
        <v>9</v>
      </c>
      <c r="O5" s="541">
        <v>10</v>
      </c>
      <c r="P5" s="542">
        <v>11</v>
      </c>
      <c r="Q5" s="539">
        <v>12</v>
      </c>
      <c r="R5" s="539">
        <v>13</v>
      </c>
      <c r="S5" s="539">
        <v>14</v>
      </c>
      <c r="T5" s="540">
        <v>15</v>
      </c>
      <c r="U5" s="538">
        <v>16</v>
      </c>
      <c r="V5" s="539">
        <v>17</v>
      </c>
      <c r="W5" s="539">
        <v>18</v>
      </c>
      <c r="X5" s="539">
        <v>19</v>
      </c>
      <c r="Y5" s="541">
        <v>20</v>
      </c>
      <c r="Z5" s="542">
        <v>21</v>
      </c>
      <c r="AA5" s="539">
        <v>22</v>
      </c>
      <c r="AB5" s="539">
        <v>23</v>
      </c>
      <c r="AC5" s="539">
        <v>24</v>
      </c>
      <c r="AD5" s="540">
        <v>25</v>
      </c>
      <c r="AE5" s="538">
        <v>26</v>
      </c>
      <c r="AF5" s="539">
        <v>27</v>
      </c>
      <c r="AG5" s="539">
        <v>28</v>
      </c>
      <c r="AH5" s="539">
        <v>29</v>
      </c>
      <c r="AI5" s="541">
        <v>30</v>
      </c>
      <c r="AJ5" s="542">
        <v>31</v>
      </c>
      <c r="AK5" s="539">
        <v>32</v>
      </c>
      <c r="AL5" s="539">
        <v>33</v>
      </c>
      <c r="AM5" s="539">
        <v>34</v>
      </c>
      <c r="AN5" s="540">
        <v>35</v>
      </c>
      <c r="AO5" s="538">
        <v>36</v>
      </c>
      <c r="AP5" s="539">
        <v>37</v>
      </c>
      <c r="AQ5" s="539">
        <v>38</v>
      </c>
      <c r="AR5" s="539">
        <v>39</v>
      </c>
      <c r="AS5" s="541">
        <v>40</v>
      </c>
      <c r="AT5" s="542">
        <v>41</v>
      </c>
      <c r="AU5" s="539">
        <v>42</v>
      </c>
      <c r="AV5" s="539">
        <v>43</v>
      </c>
      <c r="AW5" s="539">
        <v>44</v>
      </c>
      <c r="AX5" s="540">
        <v>45</v>
      </c>
      <c r="AY5" s="538">
        <v>46</v>
      </c>
      <c r="AZ5" s="539">
        <v>47</v>
      </c>
      <c r="BA5" s="539">
        <v>48</v>
      </c>
      <c r="BB5" s="539">
        <v>49</v>
      </c>
      <c r="BC5" s="541">
        <v>50</v>
      </c>
      <c r="BD5" s="542">
        <v>51</v>
      </c>
      <c r="BE5" s="539">
        <v>52</v>
      </c>
      <c r="BF5" s="539">
        <v>53</v>
      </c>
      <c r="BG5" s="539">
        <v>54</v>
      </c>
      <c r="BH5" s="540">
        <v>55</v>
      </c>
      <c r="BI5" s="538">
        <v>56</v>
      </c>
      <c r="BJ5" s="539">
        <v>57</v>
      </c>
      <c r="BK5" s="539">
        <v>58</v>
      </c>
      <c r="BL5" s="539">
        <v>59</v>
      </c>
      <c r="BM5" s="541">
        <v>60</v>
      </c>
      <c r="BN5" s="542">
        <v>61</v>
      </c>
      <c r="BO5" s="539">
        <v>62</v>
      </c>
      <c r="BP5" s="541">
        <v>63</v>
      </c>
      <c r="BQ5" s="538">
        <v>64</v>
      </c>
      <c r="BR5" s="540">
        <v>65</v>
      </c>
      <c r="BS5" s="538">
        <v>66</v>
      </c>
      <c r="BT5" s="539">
        <v>67</v>
      </c>
      <c r="BU5" s="539">
        <v>68</v>
      </c>
      <c r="BV5" s="539">
        <v>69</v>
      </c>
      <c r="BW5" s="541">
        <v>70</v>
      </c>
      <c r="BX5" s="542">
        <v>71</v>
      </c>
      <c r="BY5" s="539">
        <v>72</v>
      </c>
      <c r="BZ5" s="539">
        <v>73</v>
      </c>
      <c r="CA5" s="539">
        <v>74</v>
      </c>
      <c r="CB5" s="540">
        <v>75</v>
      </c>
      <c r="CC5" s="538">
        <v>76</v>
      </c>
      <c r="CD5" s="539">
        <v>77</v>
      </c>
      <c r="CE5" s="539">
        <v>78</v>
      </c>
      <c r="CF5" s="539">
        <v>79</v>
      </c>
      <c r="CG5" s="541">
        <v>80</v>
      </c>
      <c r="CH5" s="542">
        <v>81</v>
      </c>
      <c r="CI5" s="539">
        <v>82</v>
      </c>
      <c r="CJ5" s="539">
        <v>83</v>
      </c>
      <c r="CK5" s="539">
        <v>84</v>
      </c>
      <c r="CL5" s="540">
        <v>85</v>
      </c>
      <c r="CM5" s="538">
        <v>86</v>
      </c>
      <c r="CN5" s="539">
        <v>87</v>
      </c>
      <c r="CO5" s="539">
        <v>88</v>
      </c>
      <c r="CP5" s="539">
        <v>89</v>
      </c>
      <c r="CQ5" s="541">
        <v>90</v>
      </c>
      <c r="CR5" s="542">
        <v>91</v>
      </c>
      <c r="CS5" s="539">
        <v>92</v>
      </c>
      <c r="CT5" s="539">
        <v>93</v>
      </c>
      <c r="CU5" s="539">
        <v>94</v>
      </c>
      <c r="CV5" s="540">
        <v>95</v>
      </c>
      <c r="CW5" s="538">
        <v>96</v>
      </c>
      <c r="CX5" s="539">
        <v>97</v>
      </c>
      <c r="CY5" s="539">
        <v>98</v>
      </c>
      <c r="CZ5" s="539">
        <v>99</v>
      </c>
      <c r="DA5" s="541">
        <v>100</v>
      </c>
      <c r="DB5" s="542">
        <v>101</v>
      </c>
      <c r="DC5" s="539">
        <v>102</v>
      </c>
      <c r="DD5" s="539">
        <v>103</v>
      </c>
      <c r="DE5" s="539">
        <v>104</v>
      </c>
      <c r="DF5" s="540">
        <v>105</v>
      </c>
      <c r="DG5" s="538">
        <v>106</v>
      </c>
      <c r="DH5" s="539">
        <v>107</v>
      </c>
      <c r="DI5" s="541">
        <v>108</v>
      </c>
      <c r="DJ5" s="538">
        <v>109</v>
      </c>
      <c r="DK5" s="541">
        <v>110</v>
      </c>
      <c r="DL5" s="1308"/>
    </row>
    <row r="6" spans="1:117" s="75" customFormat="1" ht="23.25" customHeight="1" thickBot="1">
      <c r="A6" s="1314"/>
      <c r="B6" s="1315"/>
      <c r="C6" s="1315"/>
      <c r="D6" s="1315"/>
      <c r="E6" s="1315"/>
      <c r="F6" s="902" t="s">
        <v>6</v>
      </c>
      <c r="G6" s="903" t="s">
        <v>13</v>
      </c>
      <c r="H6" s="903" t="s">
        <v>1</v>
      </c>
      <c r="I6" s="903" t="s">
        <v>1</v>
      </c>
      <c r="J6" s="904" t="s">
        <v>6</v>
      </c>
      <c r="K6" s="902" t="s">
        <v>1</v>
      </c>
      <c r="L6" s="903" t="s">
        <v>1</v>
      </c>
      <c r="M6" s="903" t="s">
        <v>13</v>
      </c>
      <c r="N6" s="903" t="s">
        <v>13</v>
      </c>
      <c r="O6" s="905" t="s">
        <v>14</v>
      </c>
      <c r="P6" s="906" t="s">
        <v>5</v>
      </c>
      <c r="Q6" s="903" t="s">
        <v>4</v>
      </c>
      <c r="R6" s="903" t="s">
        <v>14</v>
      </c>
      <c r="S6" s="903" t="s">
        <v>4</v>
      </c>
      <c r="T6" s="904" t="s">
        <v>1</v>
      </c>
      <c r="U6" s="902" t="s">
        <v>5</v>
      </c>
      <c r="V6" s="903" t="s">
        <v>1</v>
      </c>
      <c r="W6" s="903" t="s">
        <v>1</v>
      </c>
      <c r="X6" s="903" t="s">
        <v>1</v>
      </c>
      <c r="Y6" s="905" t="s">
        <v>6</v>
      </c>
      <c r="Z6" s="906" t="s">
        <v>13</v>
      </c>
      <c r="AA6" s="903" t="s">
        <v>6</v>
      </c>
      <c r="AB6" s="903" t="s">
        <v>1</v>
      </c>
      <c r="AC6" s="903" t="s">
        <v>6</v>
      </c>
      <c r="AD6" s="904" t="s">
        <v>6</v>
      </c>
      <c r="AE6" s="902" t="s">
        <v>13</v>
      </c>
      <c r="AF6" s="903" t="s">
        <v>13</v>
      </c>
      <c r="AG6" s="903" t="s">
        <v>13</v>
      </c>
      <c r="AH6" s="903" t="s">
        <v>4</v>
      </c>
      <c r="AI6" s="905" t="s">
        <v>1</v>
      </c>
      <c r="AJ6" s="906" t="s">
        <v>3</v>
      </c>
      <c r="AK6" s="903" t="s">
        <v>13</v>
      </c>
      <c r="AL6" s="903" t="s">
        <v>19</v>
      </c>
      <c r="AM6" s="903" t="s">
        <v>13</v>
      </c>
      <c r="AN6" s="904" t="s">
        <v>6</v>
      </c>
      <c r="AO6" s="902" t="s">
        <v>4</v>
      </c>
      <c r="AP6" s="903" t="s">
        <v>6</v>
      </c>
      <c r="AQ6" s="903" t="s">
        <v>14</v>
      </c>
      <c r="AR6" s="903" t="s">
        <v>1</v>
      </c>
      <c r="AS6" s="905" t="s">
        <v>4</v>
      </c>
      <c r="AT6" s="906" t="s">
        <v>4</v>
      </c>
      <c r="AU6" s="903" t="s">
        <v>3</v>
      </c>
      <c r="AV6" s="903" t="s">
        <v>1</v>
      </c>
      <c r="AW6" s="903" t="s">
        <v>6</v>
      </c>
      <c r="AX6" s="904" t="s">
        <v>6</v>
      </c>
      <c r="AY6" s="902" t="s">
        <v>6</v>
      </c>
      <c r="AZ6" s="903" t="s">
        <v>13</v>
      </c>
      <c r="BA6" s="903" t="s">
        <v>6</v>
      </c>
      <c r="BB6" s="903" t="s">
        <v>6</v>
      </c>
      <c r="BC6" s="905" t="s">
        <v>14</v>
      </c>
      <c r="BD6" s="906" t="s">
        <v>19</v>
      </c>
      <c r="BE6" s="903" t="s">
        <v>33</v>
      </c>
      <c r="BF6" s="903" t="s">
        <v>1</v>
      </c>
      <c r="BG6" s="903" t="s">
        <v>6</v>
      </c>
      <c r="BH6" s="904" t="s">
        <v>1</v>
      </c>
      <c r="BI6" s="902" t="s">
        <v>3</v>
      </c>
      <c r="BJ6" s="903" t="s">
        <v>13</v>
      </c>
      <c r="BK6" s="903" t="s">
        <v>5</v>
      </c>
      <c r="BL6" s="903" t="s">
        <v>6</v>
      </c>
      <c r="BM6" s="905" t="s">
        <v>6</v>
      </c>
      <c r="BN6" s="906" t="s">
        <v>14</v>
      </c>
      <c r="BO6" s="903" t="s">
        <v>13</v>
      </c>
      <c r="BP6" s="905" t="s">
        <v>5</v>
      </c>
      <c r="BQ6" s="902" t="s">
        <v>4</v>
      </c>
      <c r="BR6" s="904" t="s">
        <v>4</v>
      </c>
      <c r="BS6" s="902" t="s">
        <v>6</v>
      </c>
      <c r="BT6" s="903" t="s">
        <v>6</v>
      </c>
      <c r="BU6" s="903" t="s">
        <v>6</v>
      </c>
      <c r="BV6" s="903" t="s">
        <v>4</v>
      </c>
      <c r="BW6" s="905" t="s">
        <v>6</v>
      </c>
      <c r="BX6" s="906" t="s">
        <v>19</v>
      </c>
      <c r="BY6" s="903" t="s">
        <v>4</v>
      </c>
      <c r="BZ6" s="903" t="s">
        <v>4</v>
      </c>
      <c r="CA6" s="903" t="s">
        <v>4</v>
      </c>
      <c r="CB6" s="904" t="s">
        <v>4</v>
      </c>
      <c r="CC6" s="902" t="s">
        <v>14</v>
      </c>
      <c r="CD6" s="903" t="s">
        <v>4</v>
      </c>
      <c r="CE6" s="903" t="s">
        <v>6</v>
      </c>
      <c r="CF6" s="903" t="s">
        <v>14</v>
      </c>
      <c r="CG6" s="905" t="s">
        <v>4</v>
      </c>
      <c r="CH6" s="906" t="s">
        <v>13</v>
      </c>
      <c r="CI6" s="903" t="s">
        <v>4</v>
      </c>
      <c r="CJ6" s="903" t="s">
        <v>6</v>
      </c>
      <c r="CK6" s="903" t="s">
        <v>6</v>
      </c>
      <c r="CL6" s="904" t="s">
        <v>4</v>
      </c>
      <c r="CM6" s="902" t="s">
        <v>4</v>
      </c>
      <c r="CN6" s="903" t="s">
        <v>4</v>
      </c>
      <c r="CO6" s="903" t="s">
        <v>3</v>
      </c>
      <c r="CP6" s="903" t="s">
        <v>5</v>
      </c>
      <c r="CQ6" s="905" t="s">
        <v>6</v>
      </c>
      <c r="CR6" s="906" t="s">
        <v>6</v>
      </c>
      <c r="CS6" s="903" t="s">
        <v>13</v>
      </c>
      <c r="CT6" s="903" t="s">
        <v>6</v>
      </c>
      <c r="CU6" s="903" t="s">
        <v>13</v>
      </c>
      <c r="CV6" s="904" t="s">
        <v>6</v>
      </c>
      <c r="CW6" s="902" t="s">
        <v>4</v>
      </c>
      <c r="CX6" s="903" t="s">
        <v>4</v>
      </c>
      <c r="CY6" s="903" t="s">
        <v>14</v>
      </c>
      <c r="CZ6" s="903" t="s">
        <v>4</v>
      </c>
      <c r="DA6" s="905" t="s">
        <v>4</v>
      </c>
      <c r="DB6" s="906" t="s">
        <v>6</v>
      </c>
      <c r="DC6" s="903" t="s">
        <v>4</v>
      </c>
      <c r="DD6" s="903" t="s">
        <v>6</v>
      </c>
      <c r="DE6" s="903" t="s">
        <v>6</v>
      </c>
      <c r="DF6" s="904" t="s">
        <v>4</v>
      </c>
      <c r="DG6" s="902" t="s">
        <v>6</v>
      </c>
      <c r="DH6" s="903" t="s">
        <v>4</v>
      </c>
      <c r="DI6" s="905" t="s">
        <v>4</v>
      </c>
      <c r="DJ6" s="902" t="s">
        <v>22</v>
      </c>
      <c r="DK6" s="905" t="s">
        <v>22</v>
      </c>
      <c r="DL6" s="1309"/>
    </row>
    <row r="7" spans="1:117" s="75" customFormat="1" ht="19.5" customHeight="1">
      <c r="A7" s="1304" t="s">
        <v>303</v>
      </c>
      <c r="B7" s="907">
        <v>1</v>
      </c>
      <c r="C7" s="908" t="s">
        <v>747</v>
      </c>
      <c r="D7" s="596">
        <v>1</v>
      </c>
      <c r="E7" s="909" t="s">
        <v>6</v>
      </c>
      <c r="F7" s="910">
        <v>0</v>
      </c>
      <c r="G7" s="911" t="s">
        <v>8</v>
      </c>
      <c r="H7" s="911">
        <v>0</v>
      </c>
      <c r="I7" s="911" t="s">
        <v>8</v>
      </c>
      <c r="J7" s="912" t="s">
        <v>8</v>
      </c>
      <c r="K7" s="910" t="s">
        <v>8</v>
      </c>
      <c r="L7" s="911" t="s">
        <v>8</v>
      </c>
      <c r="M7" s="911">
        <v>0</v>
      </c>
      <c r="N7" s="911" t="s">
        <v>22</v>
      </c>
      <c r="O7" s="913" t="s">
        <v>8</v>
      </c>
      <c r="P7" s="914" t="s">
        <v>8</v>
      </c>
      <c r="Q7" s="911">
        <v>0</v>
      </c>
      <c r="R7" s="911">
        <v>0</v>
      </c>
      <c r="S7" s="911">
        <v>0</v>
      </c>
      <c r="T7" s="912" t="s">
        <v>8</v>
      </c>
      <c r="U7" s="910" t="s">
        <v>8</v>
      </c>
      <c r="V7" s="911">
        <v>0</v>
      </c>
      <c r="W7" s="911" t="s">
        <v>8</v>
      </c>
      <c r="X7" s="911">
        <v>0</v>
      </c>
      <c r="Y7" s="913" t="s">
        <v>8</v>
      </c>
      <c r="Z7" s="914" t="s">
        <v>8</v>
      </c>
      <c r="AA7" s="911">
        <v>0</v>
      </c>
      <c r="AB7" s="911">
        <v>0</v>
      </c>
      <c r="AC7" s="911">
        <v>0</v>
      </c>
      <c r="AD7" s="912">
        <v>0</v>
      </c>
      <c r="AE7" s="910" t="s">
        <v>8</v>
      </c>
      <c r="AF7" s="911" t="s">
        <v>8</v>
      </c>
      <c r="AG7" s="911">
        <v>0</v>
      </c>
      <c r="AH7" s="911" t="s">
        <v>8</v>
      </c>
      <c r="AI7" s="913">
        <v>0</v>
      </c>
      <c r="AJ7" s="914" t="s">
        <v>8</v>
      </c>
      <c r="AK7" s="911">
        <v>0</v>
      </c>
      <c r="AL7" s="911">
        <v>0</v>
      </c>
      <c r="AM7" s="911">
        <v>0</v>
      </c>
      <c r="AN7" s="912">
        <v>0</v>
      </c>
      <c r="AO7" s="910">
        <v>0</v>
      </c>
      <c r="AP7" s="911">
        <v>0</v>
      </c>
      <c r="AQ7" s="911">
        <v>0</v>
      </c>
      <c r="AR7" s="911">
        <v>0</v>
      </c>
      <c r="AS7" s="913">
        <v>0</v>
      </c>
      <c r="AT7" s="914">
        <v>0</v>
      </c>
      <c r="AU7" s="911" t="s">
        <v>8</v>
      </c>
      <c r="AV7" s="911" t="s">
        <v>8</v>
      </c>
      <c r="AW7" s="911" t="s">
        <v>8</v>
      </c>
      <c r="AX7" s="912">
        <v>0</v>
      </c>
      <c r="AY7" s="910">
        <v>0</v>
      </c>
      <c r="AZ7" s="911" t="s">
        <v>8</v>
      </c>
      <c r="BA7" s="911" t="s">
        <v>8</v>
      </c>
      <c r="BB7" s="911" t="s">
        <v>8</v>
      </c>
      <c r="BC7" s="913">
        <v>0</v>
      </c>
      <c r="BD7" s="914" t="s">
        <v>8</v>
      </c>
      <c r="BE7" s="911">
        <v>0</v>
      </c>
      <c r="BF7" s="911">
        <v>0</v>
      </c>
      <c r="BG7" s="911">
        <v>0</v>
      </c>
      <c r="BH7" s="912" t="s">
        <v>8</v>
      </c>
      <c r="BI7" s="910">
        <v>0</v>
      </c>
      <c r="BJ7" s="911" t="s">
        <v>8</v>
      </c>
      <c r="BK7" s="911">
        <v>0</v>
      </c>
      <c r="BL7" s="911" t="s">
        <v>8</v>
      </c>
      <c r="BM7" s="913" t="s">
        <v>22</v>
      </c>
      <c r="BN7" s="914" t="s">
        <v>8</v>
      </c>
      <c r="BO7" s="911">
        <v>0</v>
      </c>
      <c r="BP7" s="913" t="s">
        <v>8</v>
      </c>
      <c r="BQ7" s="910" t="s">
        <v>8</v>
      </c>
      <c r="BR7" s="912" t="s">
        <v>8</v>
      </c>
      <c r="BS7" s="910">
        <v>0</v>
      </c>
      <c r="BT7" s="911" t="s">
        <v>8</v>
      </c>
      <c r="BU7" s="911" t="s">
        <v>8</v>
      </c>
      <c r="BV7" s="911" t="s">
        <v>8</v>
      </c>
      <c r="BW7" s="913">
        <v>0</v>
      </c>
      <c r="BX7" s="914" t="s">
        <v>8</v>
      </c>
      <c r="BY7" s="911" t="s">
        <v>8</v>
      </c>
      <c r="BZ7" s="911" t="s">
        <v>8</v>
      </c>
      <c r="CA7" s="911">
        <v>0</v>
      </c>
      <c r="CB7" s="912" t="s">
        <v>8</v>
      </c>
      <c r="CC7" s="910" t="s">
        <v>8</v>
      </c>
      <c r="CD7" s="911" t="s">
        <v>8</v>
      </c>
      <c r="CE7" s="911">
        <v>0</v>
      </c>
      <c r="CF7" s="911" t="s">
        <v>8</v>
      </c>
      <c r="CG7" s="913" t="s">
        <v>8</v>
      </c>
      <c r="CH7" s="914" t="s">
        <v>8</v>
      </c>
      <c r="CI7" s="911" t="s">
        <v>8</v>
      </c>
      <c r="CJ7" s="911">
        <v>0</v>
      </c>
      <c r="CK7" s="911" t="s">
        <v>8</v>
      </c>
      <c r="CL7" s="912">
        <v>0</v>
      </c>
      <c r="CM7" s="910">
        <v>0</v>
      </c>
      <c r="CN7" s="911" t="s">
        <v>8</v>
      </c>
      <c r="CO7" s="911" t="s">
        <v>8</v>
      </c>
      <c r="CP7" s="911" t="s">
        <v>22</v>
      </c>
      <c r="CQ7" s="913" t="s">
        <v>8</v>
      </c>
      <c r="CR7" s="914">
        <v>0</v>
      </c>
      <c r="CS7" s="911" t="s">
        <v>8</v>
      </c>
      <c r="CT7" s="911" t="s">
        <v>8</v>
      </c>
      <c r="CU7" s="911" t="s">
        <v>8</v>
      </c>
      <c r="CV7" s="912" t="s">
        <v>8</v>
      </c>
      <c r="CW7" s="910" t="s">
        <v>22</v>
      </c>
      <c r="CX7" s="911" t="s">
        <v>8</v>
      </c>
      <c r="CY7" s="911">
        <v>0</v>
      </c>
      <c r="CZ7" s="911" t="s">
        <v>8</v>
      </c>
      <c r="DA7" s="913" t="s">
        <v>8</v>
      </c>
      <c r="DB7" s="914" t="s">
        <v>8</v>
      </c>
      <c r="DC7" s="911" t="s">
        <v>8</v>
      </c>
      <c r="DD7" s="911" t="s">
        <v>8</v>
      </c>
      <c r="DE7" s="911" t="s">
        <v>8</v>
      </c>
      <c r="DF7" s="912">
        <v>0</v>
      </c>
      <c r="DG7" s="910">
        <v>0</v>
      </c>
      <c r="DH7" s="911">
        <v>0</v>
      </c>
      <c r="DI7" s="913">
        <v>0</v>
      </c>
      <c r="DJ7" s="910">
        <v>0</v>
      </c>
      <c r="DK7" s="913">
        <v>0</v>
      </c>
      <c r="DL7" s="915">
        <f>B7</f>
        <v>1</v>
      </c>
      <c r="DM7" s="75" t="str">
        <f>+C7&amp;E7</f>
        <v>アクセルFLFL</v>
      </c>
    </row>
    <row r="8" spans="1:117" s="75" customFormat="1" ht="19.5" customHeight="1">
      <c r="A8" s="1305"/>
      <c r="B8" s="916">
        <f>B7+1</f>
        <v>2</v>
      </c>
      <c r="C8" s="917" t="s">
        <v>633</v>
      </c>
      <c r="D8" s="563">
        <v>2</v>
      </c>
      <c r="E8" s="918" t="s">
        <v>13</v>
      </c>
      <c r="F8" s="919" t="s">
        <v>8</v>
      </c>
      <c r="G8" s="920">
        <v>0</v>
      </c>
      <c r="H8" s="920">
        <v>0</v>
      </c>
      <c r="I8" s="920">
        <v>0</v>
      </c>
      <c r="J8" s="921">
        <v>0</v>
      </c>
      <c r="K8" s="919" t="s">
        <v>8</v>
      </c>
      <c r="L8" s="920" t="s">
        <v>8</v>
      </c>
      <c r="M8" s="920" t="s">
        <v>8</v>
      </c>
      <c r="N8" s="920" t="s">
        <v>22</v>
      </c>
      <c r="O8" s="922">
        <v>0</v>
      </c>
      <c r="P8" s="923">
        <v>0</v>
      </c>
      <c r="Q8" s="920">
        <v>0</v>
      </c>
      <c r="R8" s="920">
        <v>0</v>
      </c>
      <c r="S8" s="920">
        <v>0</v>
      </c>
      <c r="T8" s="921">
        <v>0</v>
      </c>
      <c r="U8" s="919">
        <v>0</v>
      </c>
      <c r="V8" s="920">
        <v>0</v>
      </c>
      <c r="W8" s="920">
        <v>0</v>
      </c>
      <c r="X8" s="920" t="s">
        <v>8</v>
      </c>
      <c r="Y8" s="922" t="s">
        <v>8</v>
      </c>
      <c r="Z8" s="923" t="s">
        <v>8</v>
      </c>
      <c r="AA8" s="920">
        <v>0</v>
      </c>
      <c r="AB8" s="920">
        <v>0</v>
      </c>
      <c r="AC8" s="920">
        <v>0</v>
      </c>
      <c r="AD8" s="921">
        <v>0</v>
      </c>
      <c r="AE8" s="919">
        <v>0</v>
      </c>
      <c r="AF8" s="920">
        <v>0</v>
      </c>
      <c r="AG8" s="920">
        <v>0</v>
      </c>
      <c r="AH8" s="920">
        <v>0</v>
      </c>
      <c r="AI8" s="922">
        <v>0</v>
      </c>
      <c r="AJ8" s="923">
        <v>0</v>
      </c>
      <c r="AK8" s="920">
        <v>0</v>
      </c>
      <c r="AL8" s="920">
        <v>0</v>
      </c>
      <c r="AM8" s="920">
        <v>0</v>
      </c>
      <c r="AN8" s="921">
        <v>0</v>
      </c>
      <c r="AO8" s="919">
        <v>0</v>
      </c>
      <c r="AP8" s="920">
        <v>0</v>
      </c>
      <c r="AQ8" s="920" t="s">
        <v>8</v>
      </c>
      <c r="AR8" s="920">
        <v>0</v>
      </c>
      <c r="AS8" s="922">
        <v>0</v>
      </c>
      <c r="AT8" s="923">
        <v>0</v>
      </c>
      <c r="AU8" s="920">
        <v>0</v>
      </c>
      <c r="AV8" s="920">
        <v>0</v>
      </c>
      <c r="AW8" s="920" t="s">
        <v>8</v>
      </c>
      <c r="AX8" s="921">
        <v>0</v>
      </c>
      <c r="AY8" s="919">
        <v>0</v>
      </c>
      <c r="AZ8" s="920" t="s">
        <v>8</v>
      </c>
      <c r="BA8" s="920">
        <v>0</v>
      </c>
      <c r="BB8" s="920" t="s">
        <v>8</v>
      </c>
      <c r="BC8" s="922">
        <v>0</v>
      </c>
      <c r="BD8" s="923" t="s">
        <v>8</v>
      </c>
      <c r="BE8" s="920">
        <v>0</v>
      </c>
      <c r="BF8" s="920">
        <v>0</v>
      </c>
      <c r="BG8" s="920">
        <v>0</v>
      </c>
      <c r="BH8" s="921">
        <v>0</v>
      </c>
      <c r="BI8" s="919">
        <v>0</v>
      </c>
      <c r="BJ8" s="920">
        <v>0</v>
      </c>
      <c r="BK8" s="920">
        <v>0</v>
      </c>
      <c r="BL8" s="920">
        <v>0</v>
      </c>
      <c r="BM8" s="922" t="s">
        <v>22</v>
      </c>
      <c r="BN8" s="923">
        <v>0</v>
      </c>
      <c r="BO8" s="920" t="s">
        <v>8</v>
      </c>
      <c r="BP8" s="922">
        <v>0</v>
      </c>
      <c r="BQ8" s="919">
        <v>0</v>
      </c>
      <c r="BR8" s="921">
        <v>0</v>
      </c>
      <c r="BS8" s="919" t="s">
        <v>8</v>
      </c>
      <c r="BT8" s="920">
        <v>0</v>
      </c>
      <c r="BU8" s="920">
        <v>0</v>
      </c>
      <c r="BV8" s="920">
        <v>0</v>
      </c>
      <c r="BW8" s="922" t="s">
        <v>8</v>
      </c>
      <c r="BX8" s="923" t="s">
        <v>8</v>
      </c>
      <c r="BY8" s="920">
        <v>0</v>
      </c>
      <c r="BZ8" s="920">
        <v>0</v>
      </c>
      <c r="CA8" s="920">
        <v>0</v>
      </c>
      <c r="CB8" s="921">
        <v>0</v>
      </c>
      <c r="CC8" s="919" t="s">
        <v>8</v>
      </c>
      <c r="CD8" s="920">
        <v>0</v>
      </c>
      <c r="CE8" s="920" t="s">
        <v>8</v>
      </c>
      <c r="CF8" s="920">
        <v>0</v>
      </c>
      <c r="CG8" s="922">
        <v>0</v>
      </c>
      <c r="CH8" s="923" t="s">
        <v>8</v>
      </c>
      <c r="CI8" s="920" t="s">
        <v>8</v>
      </c>
      <c r="CJ8" s="920" t="s">
        <v>8</v>
      </c>
      <c r="CK8" s="920">
        <v>0</v>
      </c>
      <c r="CL8" s="921">
        <v>0</v>
      </c>
      <c r="CM8" s="919">
        <v>0</v>
      </c>
      <c r="CN8" s="920">
        <v>0</v>
      </c>
      <c r="CO8" s="920">
        <v>0</v>
      </c>
      <c r="CP8" s="920" t="s">
        <v>22</v>
      </c>
      <c r="CQ8" s="922" t="s">
        <v>8</v>
      </c>
      <c r="CR8" s="923" t="s">
        <v>8</v>
      </c>
      <c r="CS8" s="920" t="s">
        <v>8</v>
      </c>
      <c r="CT8" s="920">
        <v>0</v>
      </c>
      <c r="CU8" s="920" t="s">
        <v>8</v>
      </c>
      <c r="CV8" s="921" t="s">
        <v>8</v>
      </c>
      <c r="CW8" s="919" t="s">
        <v>22</v>
      </c>
      <c r="CX8" s="920">
        <v>0</v>
      </c>
      <c r="CY8" s="920">
        <v>0</v>
      </c>
      <c r="CZ8" s="920">
        <v>0</v>
      </c>
      <c r="DA8" s="922" t="s">
        <v>8</v>
      </c>
      <c r="DB8" s="923" t="s">
        <v>8</v>
      </c>
      <c r="DC8" s="920">
        <v>0</v>
      </c>
      <c r="DD8" s="920" t="s">
        <v>8</v>
      </c>
      <c r="DE8" s="920" t="s">
        <v>8</v>
      </c>
      <c r="DF8" s="921">
        <v>0</v>
      </c>
      <c r="DG8" s="919" t="s">
        <v>8</v>
      </c>
      <c r="DH8" s="920">
        <v>0</v>
      </c>
      <c r="DI8" s="922">
        <v>0</v>
      </c>
      <c r="DJ8" s="919">
        <v>0</v>
      </c>
      <c r="DK8" s="922">
        <v>0</v>
      </c>
      <c r="DL8" s="924">
        <f t="shared" ref="DL8:DL71" si="2">B8</f>
        <v>2</v>
      </c>
      <c r="DM8" s="75" t="str">
        <f t="shared" ref="DM8:DM71" si="3">+C8&amp;E8</f>
        <v>アクタラ顆顆</v>
      </c>
    </row>
    <row r="9" spans="1:117" s="75" customFormat="1" ht="19.5" customHeight="1">
      <c r="A9" s="1305"/>
      <c r="B9" s="916">
        <f t="shared" ref="B9:B72" si="4">B8+1</f>
        <v>3</v>
      </c>
      <c r="C9" s="917" t="s">
        <v>596</v>
      </c>
      <c r="D9" s="563">
        <v>3</v>
      </c>
      <c r="E9" s="918" t="s">
        <v>1</v>
      </c>
      <c r="F9" s="919">
        <v>0</v>
      </c>
      <c r="G9" s="920">
        <v>0</v>
      </c>
      <c r="H9" s="920">
        <v>0</v>
      </c>
      <c r="I9" s="920" t="s">
        <v>8</v>
      </c>
      <c r="J9" s="921">
        <v>0</v>
      </c>
      <c r="K9" s="919" t="s">
        <v>8</v>
      </c>
      <c r="L9" s="920">
        <v>0</v>
      </c>
      <c r="M9" s="920">
        <v>0</v>
      </c>
      <c r="N9" s="920" t="s">
        <v>22</v>
      </c>
      <c r="O9" s="922" t="s">
        <v>9</v>
      </c>
      <c r="P9" s="923">
        <v>0</v>
      </c>
      <c r="Q9" s="920">
        <v>0</v>
      </c>
      <c r="R9" s="920">
        <v>0</v>
      </c>
      <c r="S9" s="920">
        <v>0</v>
      </c>
      <c r="T9" s="921" t="s">
        <v>8</v>
      </c>
      <c r="U9" s="919">
        <v>0</v>
      </c>
      <c r="V9" s="920">
        <v>0</v>
      </c>
      <c r="W9" s="920">
        <v>0</v>
      </c>
      <c r="X9" s="920">
        <v>0</v>
      </c>
      <c r="Y9" s="922" t="s">
        <v>8</v>
      </c>
      <c r="Z9" s="923">
        <v>0</v>
      </c>
      <c r="AA9" s="920">
        <v>0</v>
      </c>
      <c r="AB9" s="920">
        <v>0</v>
      </c>
      <c r="AC9" s="920">
        <v>0</v>
      </c>
      <c r="AD9" s="921">
        <v>0</v>
      </c>
      <c r="AE9" s="919" t="s">
        <v>8</v>
      </c>
      <c r="AF9" s="920">
        <v>0</v>
      </c>
      <c r="AG9" s="920">
        <v>0</v>
      </c>
      <c r="AH9" s="920">
        <v>0</v>
      </c>
      <c r="AI9" s="922">
        <v>0</v>
      </c>
      <c r="AJ9" s="923">
        <v>0</v>
      </c>
      <c r="AK9" s="920">
        <v>0</v>
      </c>
      <c r="AL9" s="920">
        <v>0</v>
      </c>
      <c r="AM9" s="920">
        <v>0</v>
      </c>
      <c r="AN9" s="921">
        <v>0</v>
      </c>
      <c r="AO9" s="919">
        <v>0</v>
      </c>
      <c r="AP9" s="920">
        <v>0</v>
      </c>
      <c r="AQ9" s="920">
        <v>0</v>
      </c>
      <c r="AR9" s="920">
        <v>0</v>
      </c>
      <c r="AS9" s="922" t="s">
        <v>8</v>
      </c>
      <c r="AT9" s="923">
        <v>0</v>
      </c>
      <c r="AU9" s="920">
        <v>0</v>
      </c>
      <c r="AV9" s="920">
        <v>0</v>
      </c>
      <c r="AW9" s="920">
        <v>0</v>
      </c>
      <c r="AX9" s="921">
        <v>0</v>
      </c>
      <c r="AY9" s="919">
        <v>0</v>
      </c>
      <c r="AZ9" s="920">
        <v>0</v>
      </c>
      <c r="BA9" s="920">
        <v>0</v>
      </c>
      <c r="BB9" s="920" t="s">
        <v>8</v>
      </c>
      <c r="BC9" s="922">
        <v>0</v>
      </c>
      <c r="BD9" s="923" t="s">
        <v>8</v>
      </c>
      <c r="BE9" s="920">
        <v>0</v>
      </c>
      <c r="BF9" s="920">
        <v>0</v>
      </c>
      <c r="BG9" s="920">
        <v>0</v>
      </c>
      <c r="BH9" s="921">
        <v>0</v>
      </c>
      <c r="BI9" s="919">
        <v>0</v>
      </c>
      <c r="BJ9" s="920" t="s">
        <v>8</v>
      </c>
      <c r="BK9" s="920">
        <v>0</v>
      </c>
      <c r="BL9" s="920">
        <v>0</v>
      </c>
      <c r="BM9" s="922" t="s">
        <v>22</v>
      </c>
      <c r="BN9" s="923">
        <v>0</v>
      </c>
      <c r="BO9" s="920" t="s">
        <v>8</v>
      </c>
      <c r="BP9" s="922">
        <v>0</v>
      </c>
      <c r="BQ9" s="919">
        <v>0</v>
      </c>
      <c r="BR9" s="921" t="s">
        <v>8</v>
      </c>
      <c r="BS9" s="919">
        <v>0</v>
      </c>
      <c r="BT9" s="920">
        <v>0</v>
      </c>
      <c r="BU9" s="920">
        <v>0</v>
      </c>
      <c r="BV9" s="920">
        <v>0</v>
      </c>
      <c r="BW9" s="922">
        <v>0</v>
      </c>
      <c r="BX9" s="923" t="s">
        <v>8</v>
      </c>
      <c r="BY9" s="920" t="s">
        <v>8</v>
      </c>
      <c r="BZ9" s="920">
        <v>0</v>
      </c>
      <c r="CA9" s="920">
        <v>0</v>
      </c>
      <c r="CB9" s="921">
        <v>0</v>
      </c>
      <c r="CC9" s="919" t="s">
        <v>8</v>
      </c>
      <c r="CD9" s="920" t="s">
        <v>8</v>
      </c>
      <c r="CE9" s="920" t="s">
        <v>8</v>
      </c>
      <c r="CF9" s="920">
        <v>0</v>
      </c>
      <c r="CG9" s="922">
        <v>0</v>
      </c>
      <c r="CH9" s="923">
        <v>0</v>
      </c>
      <c r="CI9" s="920" t="s">
        <v>8</v>
      </c>
      <c r="CJ9" s="920">
        <v>0</v>
      </c>
      <c r="CK9" s="920">
        <v>0</v>
      </c>
      <c r="CL9" s="921">
        <v>0</v>
      </c>
      <c r="CM9" s="919" t="s">
        <v>8</v>
      </c>
      <c r="CN9" s="920">
        <v>0</v>
      </c>
      <c r="CO9" s="920">
        <v>0</v>
      </c>
      <c r="CP9" s="920" t="s">
        <v>22</v>
      </c>
      <c r="CQ9" s="922" t="s">
        <v>8</v>
      </c>
      <c r="CR9" s="923" t="s">
        <v>12</v>
      </c>
      <c r="CS9" s="920" t="s">
        <v>8</v>
      </c>
      <c r="CT9" s="920">
        <v>0</v>
      </c>
      <c r="CU9" s="920" t="s">
        <v>12</v>
      </c>
      <c r="CV9" s="921" t="s">
        <v>8</v>
      </c>
      <c r="CW9" s="919" t="s">
        <v>22</v>
      </c>
      <c r="CX9" s="920">
        <v>0</v>
      </c>
      <c r="CY9" s="920">
        <v>0</v>
      </c>
      <c r="CZ9" s="920">
        <v>0</v>
      </c>
      <c r="DA9" s="922" t="s">
        <v>11</v>
      </c>
      <c r="DB9" s="923" t="s">
        <v>8</v>
      </c>
      <c r="DC9" s="920">
        <v>0</v>
      </c>
      <c r="DD9" s="920">
        <v>0</v>
      </c>
      <c r="DE9" s="920" t="s">
        <v>8</v>
      </c>
      <c r="DF9" s="921">
        <v>0</v>
      </c>
      <c r="DG9" s="919">
        <v>0</v>
      </c>
      <c r="DH9" s="920">
        <v>0</v>
      </c>
      <c r="DI9" s="922">
        <v>0</v>
      </c>
      <c r="DJ9" s="919">
        <v>0</v>
      </c>
      <c r="DK9" s="922">
        <v>0</v>
      </c>
      <c r="DL9" s="924">
        <f t="shared" si="2"/>
        <v>3</v>
      </c>
      <c r="DM9" s="75" t="str">
        <f t="shared" si="3"/>
        <v>アタブロン乳乳</v>
      </c>
    </row>
    <row r="10" spans="1:117" s="75" customFormat="1" ht="19.5" customHeight="1">
      <c r="A10" s="1305"/>
      <c r="B10" s="916">
        <f t="shared" si="4"/>
        <v>4</v>
      </c>
      <c r="C10" s="917" t="s">
        <v>597</v>
      </c>
      <c r="D10" s="563">
        <v>4</v>
      </c>
      <c r="E10" s="918" t="s">
        <v>1</v>
      </c>
      <c r="F10" s="919" t="s">
        <v>8</v>
      </c>
      <c r="G10" s="920">
        <v>0</v>
      </c>
      <c r="H10" s="920" t="s">
        <v>8</v>
      </c>
      <c r="I10" s="920">
        <v>0</v>
      </c>
      <c r="J10" s="921">
        <v>0</v>
      </c>
      <c r="K10" s="919" t="s">
        <v>8</v>
      </c>
      <c r="L10" s="920">
        <v>0</v>
      </c>
      <c r="M10" s="920" t="s">
        <v>8</v>
      </c>
      <c r="N10" s="920" t="s">
        <v>22</v>
      </c>
      <c r="O10" s="922" t="s">
        <v>8</v>
      </c>
      <c r="P10" s="923">
        <v>0</v>
      </c>
      <c r="Q10" s="920">
        <v>0</v>
      </c>
      <c r="R10" s="920">
        <v>0</v>
      </c>
      <c r="S10" s="920">
        <v>0</v>
      </c>
      <c r="T10" s="921">
        <v>0</v>
      </c>
      <c r="U10" s="919">
        <v>0</v>
      </c>
      <c r="V10" s="920">
        <v>0</v>
      </c>
      <c r="W10" s="920" t="s">
        <v>8</v>
      </c>
      <c r="X10" s="920" t="s">
        <v>8</v>
      </c>
      <c r="Y10" s="922" t="s">
        <v>8</v>
      </c>
      <c r="Z10" s="923" t="s">
        <v>8</v>
      </c>
      <c r="AA10" s="920">
        <v>0</v>
      </c>
      <c r="AB10" s="920">
        <v>0</v>
      </c>
      <c r="AC10" s="920">
        <v>0</v>
      </c>
      <c r="AD10" s="921">
        <v>0</v>
      </c>
      <c r="AE10" s="919">
        <v>0</v>
      </c>
      <c r="AF10" s="920" t="s">
        <v>8</v>
      </c>
      <c r="AG10" s="920">
        <v>0</v>
      </c>
      <c r="AH10" s="920">
        <v>0</v>
      </c>
      <c r="AI10" s="922">
        <v>0</v>
      </c>
      <c r="AJ10" s="923">
        <v>0</v>
      </c>
      <c r="AK10" s="920">
        <v>0</v>
      </c>
      <c r="AL10" s="920">
        <v>0</v>
      </c>
      <c r="AM10" s="920">
        <v>0</v>
      </c>
      <c r="AN10" s="921">
        <v>0</v>
      </c>
      <c r="AO10" s="919">
        <v>0</v>
      </c>
      <c r="AP10" s="920">
        <v>0</v>
      </c>
      <c r="AQ10" s="920">
        <v>0</v>
      </c>
      <c r="AR10" s="920">
        <v>0</v>
      </c>
      <c r="AS10" s="922">
        <v>0</v>
      </c>
      <c r="AT10" s="923">
        <v>0</v>
      </c>
      <c r="AU10" s="920">
        <v>0</v>
      </c>
      <c r="AV10" s="920">
        <v>0</v>
      </c>
      <c r="AW10" s="920" t="s">
        <v>8</v>
      </c>
      <c r="AX10" s="921">
        <v>0</v>
      </c>
      <c r="AY10" s="919">
        <v>0</v>
      </c>
      <c r="AZ10" s="920" t="s">
        <v>8</v>
      </c>
      <c r="BA10" s="920">
        <v>0</v>
      </c>
      <c r="BB10" s="920" t="s">
        <v>8</v>
      </c>
      <c r="BC10" s="922">
        <v>0</v>
      </c>
      <c r="BD10" s="923" t="s">
        <v>8</v>
      </c>
      <c r="BE10" s="920">
        <v>0</v>
      </c>
      <c r="BF10" s="920">
        <v>0</v>
      </c>
      <c r="BG10" s="920">
        <v>0</v>
      </c>
      <c r="BH10" s="921">
        <v>0</v>
      </c>
      <c r="BI10" s="919">
        <v>0</v>
      </c>
      <c r="BJ10" s="920" t="s">
        <v>8</v>
      </c>
      <c r="BK10" s="920">
        <v>0</v>
      </c>
      <c r="BL10" s="920" t="s">
        <v>8</v>
      </c>
      <c r="BM10" s="922" t="s">
        <v>22</v>
      </c>
      <c r="BN10" s="923">
        <v>0</v>
      </c>
      <c r="BO10" s="920" t="s">
        <v>8</v>
      </c>
      <c r="BP10" s="922">
        <v>0</v>
      </c>
      <c r="BQ10" s="919">
        <v>0</v>
      </c>
      <c r="BR10" s="921">
        <v>0</v>
      </c>
      <c r="BS10" s="919" t="s">
        <v>8</v>
      </c>
      <c r="BT10" s="920">
        <v>0</v>
      </c>
      <c r="BU10" s="920">
        <v>0</v>
      </c>
      <c r="BV10" s="920">
        <v>0</v>
      </c>
      <c r="BW10" s="922" t="s">
        <v>8</v>
      </c>
      <c r="BX10" s="923" t="s">
        <v>8</v>
      </c>
      <c r="BY10" s="920">
        <v>0</v>
      </c>
      <c r="BZ10" s="920">
        <v>0</v>
      </c>
      <c r="CA10" s="920">
        <v>0</v>
      </c>
      <c r="CB10" s="921">
        <v>0</v>
      </c>
      <c r="CC10" s="919" t="s">
        <v>12</v>
      </c>
      <c r="CD10" s="920">
        <v>0</v>
      </c>
      <c r="CE10" s="920" t="s">
        <v>8</v>
      </c>
      <c r="CF10" s="920">
        <v>0</v>
      </c>
      <c r="CG10" s="922">
        <v>0</v>
      </c>
      <c r="CH10" s="923">
        <v>0</v>
      </c>
      <c r="CI10" s="920">
        <v>0</v>
      </c>
      <c r="CJ10" s="920">
        <v>0</v>
      </c>
      <c r="CK10" s="920">
        <v>0</v>
      </c>
      <c r="CL10" s="921">
        <v>0</v>
      </c>
      <c r="CM10" s="919" t="s">
        <v>8</v>
      </c>
      <c r="CN10" s="920">
        <v>0</v>
      </c>
      <c r="CO10" s="920">
        <v>0</v>
      </c>
      <c r="CP10" s="920" t="s">
        <v>22</v>
      </c>
      <c r="CQ10" s="922" t="s">
        <v>8</v>
      </c>
      <c r="CR10" s="923" t="s">
        <v>12</v>
      </c>
      <c r="CS10" s="920" t="s">
        <v>8</v>
      </c>
      <c r="CT10" s="920">
        <v>0</v>
      </c>
      <c r="CU10" s="920">
        <v>0</v>
      </c>
      <c r="CV10" s="921" t="s">
        <v>8</v>
      </c>
      <c r="CW10" s="919" t="s">
        <v>22</v>
      </c>
      <c r="CX10" s="920">
        <v>0</v>
      </c>
      <c r="CY10" s="920">
        <v>0</v>
      </c>
      <c r="CZ10" s="920">
        <v>0</v>
      </c>
      <c r="DA10" s="922" t="s">
        <v>11</v>
      </c>
      <c r="DB10" s="923" t="s">
        <v>8</v>
      </c>
      <c r="DC10" s="920">
        <v>0</v>
      </c>
      <c r="DD10" s="920" t="s">
        <v>8</v>
      </c>
      <c r="DE10" s="920" t="s">
        <v>15</v>
      </c>
      <c r="DF10" s="921">
        <v>0</v>
      </c>
      <c r="DG10" s="919">
        <v>0</v>
      </c>
      <c r="DH10" s="920">
        <v>0</v>
      </c>
      <c r="DI10" s="922">
        <v>0</v>
      </c>
      <c r="DJ10" s="919">
        <v>0</v>
      </c>
      <c r="DK10" s="922">
        <v>0</v>
      </c>
      <c r="DL10" s="924">
        <f t="shared" si="2"/>
        <v>4</v>
      </c>
      <c r="DM10" s="75" t="str">
        <f t="shared" si="3"/>
        <v>アディオン乳乳</v>
      </c>
    </row>
    <row r="11" spans="1:117" s="75" customFormat="1" ht="19.5" customHeight="1" thickBot="1">
      <c r="A11" s="1305"/>
      <c r="B11" s="925">
        <f t="shared" si="4"/>
        <v>5</v>
      </c>
      <c r="C11" s="926" t="s">
        <v>748</v>
      </c>
      <c r="D11" s="573">
        <v>5</v>
      </c>
      <c r="E11" s="927" t="s">
        <v>6</v>
      </c>
      <c r="F11" s="928" t="s">
        <v>8</v>
      </c>
      <c r="G11" s="929">
        <v>0</v>
      </c>
      <c r="H11" s="929">
        <v>0</v>
      </c>
      <c r="I11" s="929">
        <v>0</v>
      </c>
      <c r="J11" s="930">
        <v>0</v>
      </c>
      <c r="K11" s="928">
        <v>0</v>
      </c>
      <c r="L11" s="929">
        <v>0</v>
      </c>
      <c r="M11" s="929">
        <v>0</v>
      </c>
      <c r="N11" s="929" t="s">
        <v>22</v>
      </c>
      <c r="O11" s="931">
        <v>0</v>
      </c>
      <c r="P11" s="932">
        <v>0</v>
      </c>
      <c r="Q11" s="929">
        <v>0</v>
      </c>
      <c r="R11" s="929">
        <v>0</v>
      </c>
      <c r="S11" s="929">
        <v>0</v>
      </c>
      <c r="T11" s="930">
        <v>0</v>
      </c>
      <c r="U11" s="928">
        <v>0</v>
      </c>
      <c r="V11" s="929">
        <v>0</v>
      </c>
      <c r="W11" s="929">
        <v>0</v>
      </c>
      <c r="X11" s="929" t="s">
        <v>8</v>
      </c>
      <c r="Y11" s="931">
        <v>0</v>
      </c>
      <c r="Z11" s="932" t="s">
        <v>8</v>
      </c>
      <c r="AA11" s="929">
        <v>0</v>
      </c>
      <c r="AB11" s="929">
        <v>0</v>
      </c>
      <c r="AC11" s="929">
        <v>0</v>
      </c>
      <c r="AD11" s="930">
        <v>0</v>
      </c>
      <c r="AE11" s="928">
        <v>0</v>
      </c>
      <c r="AF11" s="929">
        <v>0</v>
      </c>
      <c r="AG11" s="929">
        <v>0</v>
      </c>
      <c r="AH11" s="929">
        <v>0</v>
      </c>
      <c r="AI11" s="931">
        <v>0</v>
      </c>
      <c r="AJ11" s="932">
        <v>0</v>
      </c>
      <c r="AK11" s="929">
        <v>0</v>
      </c>
      <c r="AL11" s="929">
        <v>0</v>
      </c>
      <c r="AM11" s="929">
        <v>0</v>
      </c>
      <c r="AN11" s="930">
        <v>0</v>
      </c>
      <c r="AO11" s="928">
        <v>0</v>
      </c>
      <c r="AP11" s="929">
        <v>0</v>
      </c>
      <c r="AQ11" s="929">
        <v>0</v>
      </c>
      <c r="AR11" s="929">
        <v>0</v>
      </c>
      <c r="AS11" s="931">
        <v>0</v>
      </c>
      <c r="AT11" s="932">
        <v>0</v>
      </c>
      <c r="AU11" s="929">
        <v>0</v>
      </c>
      <c r="AV11" s="929">
        <v>0</v>
      </c>
      <c r="AW11" s="929">
        <v>0</v>
      </c>
      <c r="AX11" s="930">
        <v>0</v>
      </c>
      <c r="AY11" s="928">
        <v>0</v>
      </c>
      <c r="AZ11" s="929" t="s">
        <v>8</v>
      </c>
      <c r="BA11" s="929">
        <v>0</v>
      </c>
      <c r="BB11" s="929">
        <v>0</v>
      </c>
      <c r="BC11" s="931">
        <v>0</v>
      </c>
      <c r="BD11" s="932" t="s">
        <v>8</v>
      </c>
      <c r="BE11" s="929">
        <v>0</v>
      </c>
      <c r="BF11" s="929">
        <v>0</v>
      </c>
      <c r="BG11" s="929">
        <v>0</v>
      </c>
      <c r="BH11" s="930">
        <v>0</v>
      </c>
      <c r="BI11" s="928">
        <v>0</v>
      </c>
      <c r="BJ11" s="929">
        <v>0</v>
      </c>
      <c r="BK11" s="929">
        <v>0</v>
      </c>
      <c r="BL11" s="929">
        <v>0</v>
      </c>
      <c r="BM11" s="931" t="s">
        <v>22</v>
      </c>
      <c r="BN11" s="932">
        <v>0</v>
      </c>
      <c r="BO11" s="929">
        <v>0</v>
      </c>
      <c r="BP11" s="931">
        <v>0</v>
      </c>
      <c r="BQ11" s="928">
        <v>0</v>
      </c>
      <c r="BR11" s="930">
        <v>0</v>
      </c>
      <c r="BS11" s="928">
        <v>0</v>
      </c>
      <c r="BT11" s="929">
        <v>0</v>
      </c>
      <c r="BU11" s="929">
        <v>0</v>
      </c>
      <c r="BV11" s="929">
        <v>0</v>
      </c>
      <c r="BW11" s="931">
        <v>0</v>
      </c>
      <c r="BX11" s="932" t="s">
        <v>8</v>
      </c>
      <c r="BY11" s="929">
        <v>0</v>
      </c>
      <c r="BZ11" s="929">
        <v>0</v>
      </c>
      <c r="CA11" s="929">
        <v>0</v>
      </c>
      <c r="CB11" s="930">
        <v>0</v>
      </c>
      <c r="CC11" s="928">
        <v>0</v>
      </c>
      <c r="CD11" s="929">
        <v>0</v>
      </c>
      <c r="CE11" s="929">
        <v>0</v>
      </c>
      <c r="CF11" s="929">
        <v>0</v>
      </c>
      <c r="CG11" s="931">
        <v>0</v>
      </c>
      <c r="CH11" s="932" t="s">
        <v>8</v>
      </c>
      <c r="CI11" s="929">
        <v>0</v>
      </c>
      <c r="CJ11" s="929">
        <v>0</v>
      </c>
      <c r="CK11" s="929">
        <v>0</v>
      </c>
      <c r="CL11" s="930">
        <v>0</v>
      </c>
      <c r="CM11" s="928">
        <v>0</v>
      </c>
      <c r="CN11" s="929">
        <v>0</v>
      </c>
      <c r="CO11" s="929">
        <v>0</v>
      </c>
      <c r="CP11" s="929" t="s">
        <v>22</v>
      </c>
      <c r="CQ11" s="931" t="s">
        <v>8</v>
      </c>
      <c r="CR11" s="932" t="s">
        <v>8</v>
      </c>
      <c r="CS11" s="929" t="s">
        <v>8</v>
      </c>
      <c r="CT11" s="929">
        <v>0</v>
      </c>
      <c r="CU11" s="929">
        <v>0</v>
      </c>
      <c r="CV11" s="930" t="s">
        <v>8</v>
      </c>
      <c r="CW11" s="928" t="s">
        <v>22</v>
      </c>
      <c r="CX11" s="929">
        <v>0</v>
      </c>
      <c r="CY11" s="929">
        <v>0</v>
      </c>
      <c r="CZ11" s="929">
        <v>0</v>
      </c>
      <c r="DA11" s="931" t="s">
        <v>8</v>
      </c>
      <c r="DB11" s="932" t="s">
        <v>8</v>
      </c>
      <c r="DC11" s="929">
        <v>0</v>
      </c>
      <c r="DD11" s="929" t="s">
        <v>8</v>
      </c>
      <c r="DE11" s="929">
        <v>0</v>
      </c>
      <c r="DF11" s="930">
        <v>0</v>
      </c>
      <c r="DG11" s="928">
        <v>0</v>
      </c>
      <c r="DH11" s="929">
        <v>0</v>
      </c>
      <c r="DI11" s="931">
        <v>0</v>
      </c>
      <c r="DJ11" s="928">
        <v>0</v>
      </c>
      <c r="DK11" s="931">
        <v>0</v>
      </c>
      <c r="DL11" s="933">
        <f t="shared" si="2"/>
        <v>5</v>
      </c>
      <c r="DM11" s="75" t="str">
        <f t="shared" si="3"/>
        <v>アドマイヤーFLFL</v>
      </c>
    </row>
    <row r="12" spans="1:117" s="75" customFormat="1" ht="19.5" customHeight="1">
      <c r="A12" s="1305"/>
      <c r="B12" s="934">
        <f t="shared" si="4"/>
        <v>6</v>
      </c>
      <c r="C12" s="935" t="s">
        <v>749</v>
      </c>
      <c r="D12" s="553">
        <v>6</v>
      </c>
      <c r="E12" s="936" t="s">
        <v>1</v>
      </c>
      <c r="F12" s="937" t="s">
        <v>8</v>
      </c>
      <c r="G12" s="938" t="s">
        <v>8</v>
      </c>
      <c r="H12" s="938" t="s">
        <v>8</v>
      </c>
      <c r="I12" s="938" t="s">
        <v>8</v>
      </c>
      <c r="J12" s="939">
        <v>0</v>
      </c>
      <c r="K12" s="937">
        <v>0</v>
      </c>
      <c r="L12" s="938" t="s">
        <v>8</v>
      </c>
      <c r="M12" s="938">
        <v>0</v>
      </c>
      <c r="N12" s="938" t="s">
        <v>22</v>
      </c>
      <c r="O12" s="940">
        <v>0</v>
      </c>
      <c r="P12" s="941">
        <v>0</v>
      </c>
      <c r="Q12" s="938">
        <v>0</v>
      </c>
      <c r="R12" s="938">
        <v>0</v>
      </c>
      <c r="S12" s="938">
        <v>0</v>
      </c>
      <c r="T12" s="939" t="s">
        <v>8</v>
      </c>
      <c r="U12" s="937">
        <v>0</v>
      </c>
      <c r="V12" s="938">
        <v>0</v>
      </c>
      <c r="W12" s="938" t="s">
        <v>8</v>
      </c>
      <c r="X12" s="938">
        <v>0</v>
      </c>
      <c r="Y12" s="940" t="s">
        <v>8</v>
      </c>
      <c r="Z12" s="941" t="s">
        <v>8</v>
      </c>
      <c r="AA12" s="938">
        <v>0</v>
      </c>
      <c r="AB12" s="938">
        <v>0</v>
      </c>
      <c r="AC12" s="938">
        <v>0</v>
      </c>
      <c r="AD12" s="939">
        <v>0</v>
      </c>
      <c r="AE12" s="937" t="s">
        <v>8</v>
      </c>
      <c r="AF12" s="938" t="s">
        <v>8</v>
      </c>
      <c r="AG12" s="938">
        <v>0</v>
      </c>
      <c r="AH12" s="938">
        <v>0</v>
      </c>
      <c r="AI12" s="940">
        <v>0</v>
      </c>
      <c r="AJ12" s="941">
        <v>0</v>
      </c>
      <c r="AK12" s="938">
        <v>0</v>
      </c>
      <c r="AL12" s="938">
        <v>0</v>
      </c>
      <c r="AM12" s="938">
        <v>0</v>
      </c>
      <c r="AN12" s="939">
        <v>0</v>
      </c>
      <c r="AO12" s="937">
        <v>0</v>
      </c>
      <c r="AP12" s="938">
        <v>0</v>
      </c>
      <c r="AQ12" s="938" t="s">
        <v>8</v>
      </c>
      <c r="AR12" s="938">
        <v>0</v>
      </c>
      <c r="AS12" s="940">
        <v>0</v>
      </c>
      <c r="AT12" s="941">
        <v>0</v>
      </c>
      <c r="AU12" s="938">
        <v>0</v>
      </c>
      <c r="AV12" s="938" t="s">
        <v>8</v>
      </c>
      <c r="AW12" s="938" t="s">
        <v>8</v>
      </c>
      <c r="AX12" s="939" t="s">
        <v>8</v>
      </c>
      <c r="AY12" s="937">
        <v>0</v>
      </c>
      <c r="AZ12" s="938" t="s">
        <v>8</v>
      </c>
      <c r="BA12" s="938">
        <v>0</v>
      </c>
      <c r="BB12" s="938">
        <v>0</v>
      </c>
      <c r="BC12" s="940">
        <v>0</v>
      </c>
      <c r="BD12" s="941" t="s">
        <v>8</v>
      </c>
      <c r="BE12" s="938">
        <v>0</v>
      </c>
      <c r="BF12" s="938">
        <v>0</v>
      </c>
      <c r="BG12" s="938" t="s">
        <v>8</v>
      </c>
      <c r="BH12" s="939">
        <v>0</v>
      </c>
      <c r="BI12" s="937" t="s">
        <v>8</v>
      </c>
      <c r="BJ12" s="938">
        <v>0</v>
      </c>
      <c r="BK12" s="938">
        <v>0</v>
      </c>
      <c r="BL12" s="938" t="s">
        <v>8</v>
      </c>
      <c r="BM12" s="940" t="s">
        <v>22</v>
      </c>
      <c r="BN12" s="941" t="s">
        <v>8</v>
      </c>
      <c r="BO12" s="938" t="s">
        <v>8</v>
      </c>
      <c r="BP12" s="940">
        <v>0</v>
      </c>
      <c r="BQ12" s="937">
        <v>0</v>
      </c>
      <c r="BR12" s="939" t="s">
        <v>8</v>
      </c>
      <c r="BS12" s="937" t="s">
        <v>8</v>
      </c>
      <c r="BT12" s="938" t="s">
        <v>8</v>
      </c>
      <c r="BU12" s="938">
        <v>0</v>
      </c>
      <c r="BV12" s="938">
        <v>0</v>
      </c>
      <c r="BW12" s="940">
        <v>0</v>
      </c>
      <c r="BX12" s="941" t="s">
        <v>8</v>
      </c>
      <c r="BY12" s="938" t="s">
        <v>8</v>
      </c>
      <c r="BZ12" s="938">
        <v>0</v>
      </c>
      <c r="CA12" s="938">
        <v>0</v>
      </c>
      <c r="CB12" s="939" t="s">
        <v>8</v>
      </c>
      <c r="CC12" s="937">
        <v>0</v>
      </c>
      <c r="CD12" s="938" t="s">
        <v>8</v>
      </c>
      <c r="CE12" s="938" t="s">
        <v>8</v>
      </c>
      <c r="CF12" s="938" t="s">
        <v>8</v>
      </c>
      <c r="CG12" s="940" t="s">
        <v>8</v>
      </c>
      <c r="CH12" s="941" t="s">
        <v>8</v>
      </c>
      <c r="CI12" s="938" t="s">
        <v>8</v>
      </c>
      <c r="CJ12" s="938">
        <v>0</v>
      </c>
      <c r="CK12" s="938" t="s">
        <v>8</v>
      </c>
      <c r="CL12" s="939">
        <v>0</v>
      </c>
      <c r="CM12" s="937" t="s">
        <v>8</v>
      </c>
      <c r="CN12" s="938" t="s">
        <v>8</v>
      </c>
      <c r="CO12" s="938" t="s">
        <v>8</v>
      </c>
      <c r="CP12" s="938" t="s">
        <v>22</v>
      </c>
      <c r="CQ12" s="940" t="s">
        <v>8</v>
      </c>
      <c r="CR12" s="941" t="s">
        <v>8</v>
      </c>
      <c r="CS12" s="938" t="s">
        <v>8</v>
      </c>
      <c r="CT12" s="938" t="s">
        <v>8</v>
      </c>
      <c r="CU12" s="938" t="s">
        <v>8</v>
      </c>
      <c r="CV12" s="939" t="s">
        <v>8</v>
      </c>
      <c r="CW12" s="937" t="s">
        <v>22</v>
      </c>
      <c r="CX12" s="938">
        <v>0</v>
      </c>
      <c r="CY12" s="938" t="s">
        <v>8</v>
      </c>
      <c r="CZ12" s="938" t="s">
        <v>8</v>
      </c>
      <c r="DA12" s="940" t="s">
        <v>8</v>
      </c>
      <c r="DB12" s="941" t="s">
        <v>8</v>
      </c>
      <c r="DC12" s="938">
        <v>0</v>
      </c>
      <c r="DD12" s="938" t="s">
        <v>8</v>
      </c>
      <c r="DE12" s="938" t="s">
        <v>8</v>
      </c>
      <c r="DF12" s="939">
        <v>0</v>
      </c>
      <c r="DG12" s="937" t="s">
        <v>8</v>
      </c>
      <c r="DH12" s="938">
        <v>0</v>
      </c>
      <c r="DI12" s="940">
        <v>0</v>
      </c>
      <c r="DJ12" s="937">
        <v>0</v>
      </c>
      <c r="DK12" s="940">
        <v>0</v>
      </c>
      <c r="DL12" s="942">
        <f t="shared" si="2"/>
        <v>6</v>
      </c>
      <c r="DM12" s="75" t="str">
        <f t="shared" si="3"/>
        <v>アニキ乳乳</v>
      </c>
    </row>
    <row r="13" spans="1:117" s="75" customFormat="1" ht="19.5" customHeight="1">
      <c r="A13" s="1305"/>
      <c r="B13" s="943">
        <f t="shared" si="4"/>
        <v>7</v>
      </c>
      <c r="C13" s="917" t="s">
        <v>750</v>
      </c>
      <c r="D13" s="563">
        <v>7</v>
      </c>
      <c r="E13" s="918" t="s">
        <v>1</v>
      </c>
      <c r="F13" s="919" t="s">
        <v>8</v>
      </c>
      <c r="G13" s="920" t="s">
        <v>8</v>
      </c>
      <c r="H13" s="920">
        <v>0</v>
      </c>
      <c r="I13" s="920" t="s">
        <v>8</v>
      </c>
      <c r="J13" s="921">
        <v>0</v>
      </c>
      <c r="K13" s="919" t="s">
        <v>8</v>
      </c>
      <c r="L13" s="920">
        <v>0</v>
      </c>
      <c r="M13" s="920">
        <v>0</v>
      </c>
      <c r="N13" s="920" t="s">
        <v>22</v>
      </c>
      <c r="O13" s="922" t="s">
        <v>8</v>
      </c>
      <c r="P13" s="923">
        <v>0</v>
      </c>
      <c r="Q13" s="920">
        <v>0</v>
      </c>
      <c r="R13" s="920" t="s">
        <v>8</v>
      </c>
      <c r="S13" s="920">
        <v>0</v>
      </c>
      <c r="T13" s="921">
        <v>0</v>
      </c>
      <c r="U13" s="919">
        <v>0</v>
      </c>
      <c r="V13" s="920">
        <v>0</v>
      </c>
      <c r="W13" s="920" t="s">
        <v>8</v>
      </c>
      <c r="X13" s="920">
        <v>0</v>
      </c>
      <c r="Y13" s="922" t="s">
        <v>8</v>
      </c>
      <c r="Z13" s="923" t="s">
        <v>8</v>
      </c>
      <c r="AA13" s="920">
        <v>0</v>
      </c>
      <c r="AB13" s="920">
        <v>0</v>
      </c>
      <c r="AC13" s="920">
        <v>0</v>
      </c>
      <c r="AD13" s="921">
        <v>0</v>
      </c>
      <c r="AE13" s="919" t="s">
        <v>8</v>
      </c>
      <c r="AF13" s="920">
        <v>0</v>
      </c>
      <c r="AG13" s="920">
        <v>0</v>
      </c>
      <c r="AH13" s="920">
        <v>0</v>
      </c>
      <c r="AI13" s="922">
        <v>0</v>
      </c>
      <c r="AJ13" s="923">
        <v>0</v>
      </c>
      <c r="AK13" s="920">
        <v>0</v>
      </c>
      <c r="AL13" s="920">
        <v>0</v>
      </c>
      <c r="AM13" s="920">
        <v>0</v>
      </c>
      <c r="AN13" s="921">
        <v>0</v>
      </c>
      <c r="AO13" s="919">
        <v>0</v>
      </c>
      <c r="AP13" s="920">
        <v>0</v>
      </c>
      <c r="AQ13" s="920">
        <v>0</v>
      </c>
      <c r="AR13" s="920" t="s">
        <v>8</v>
      </c>
      <c r="AS13" s="922" t="s">
        <v>8</v>
      </c>
      <c r="AT13" s="923" t="s">
        <v>8</v>
      </c>
      <c r="AU13" s="920">
        <v>0</v>
      </c>
      <c r="AV13" s="920">
        <v>0</v>
      </c>
      <c r="AW13" s="920" t="s">
        <v>8</v>
      </c>
      <c r="AX13" s="921">
        <v>0</v>
      </c>
      <c r="AY13" s="919">
        <v>0</v>
      </c>
      <c r="AZ13" s="920" t="s">
        <v>8</v>
      </c>
      <c r="BA13" s="920" t="s">
        <v>8</v>
      </c>
      <c r="BB13" s="920" t="s">
        <v>8</v>
      </c>
      <c r="BC13" s="922">
        <v>0</v>
      </c>
      <c r="BD13" s="923" t="s">
        <v>8</v>
      </c>
      <c r="BE13" s="920">
        <v>0</v>
      </c>
      <c r="BF13" s="920">
        <v>0</v>
      </c>
      <c r="BG13" s="920">
        <v>0</v>
      </c>
      <c r="BH13" s="921" t="s">
        <v>8</v>
      </c>
      <c r="BI13" s="919" t="s">
        <v>8</v>
      </c>
      <c r="BJ13" s="920" t="s">
        <v>8</v>
      </c>
      <c r="BK13" s="920">
        <v>0</v>
      </c>
      <c r="BL13" s="920" t="s">
        <v>8</v>
      </c>
      <c r="BM13" s="922" t="s">
        <v>22</v>
      </c>
      <c r="BN13" s="923">
        <v>0</v>
      </c>
      <c r="BO13" s="920" t="s">
        <v>8</v>
      </c>
      <c r="BP13" s="922">
        <v>0</v>
      </c>
      <c r="BQ13" s="919">
        <v>0</v>
      </c>
      <c r="BR13" s="921" t="s">
        <v>8</v>
      </c>
      <c r="BS13" s="919" t="s">
        <v>8</v>
      </c>
      <c r="BT13" s="920">
        <v>0</v>
      </c>
      <c r="BU13" s="920">
        <v>0</v>
      </c>
      <c r="BV13" s="920">
        <v>0</v>
      </c>
      <c r="BW13" s="922">
        <v>0</v>
      </c>
      <c r="BX13" s="923" t="s">
        <v>8</v>
      </c>
      <c r="BY13" s="920" t="s">
        <v>8</v>
      </c>
      <c r="BZ13" s="920" t="s">
        <v>8</v>
      </c>
      <c r="CA13" s="920">
        <v>0</v>
      </c>
      <c r="CB13" s="921">
        <v>0</v>
      </c>
      <c r="CC13" s="919">
        <v>0</v>
      </c>
      <c r="CD13" s="920" t="s">
        <v>8</v>
      </c>
      <c r="CE13" s="920" t="s">
        <v>8</v>
      </c>
      <c r="CF13" s="920">
        <v>0</v>
      </c>
      <c r="CG13" s="922">
        <v>0</v>
      </c>
      <c r="CH13" s="923" t="s">
        <v>8</v>
      </c>
      <c r="CI13" s="920" t="s">
        <v>8</v>
      </c>
      <c r="CJ13" s="920" t="s">
        <v>8</v>
      </c>
      <c r="CK13" s="920">
        <v>0</v>
      </c>
      <c r="CL13" s="921">
        <v>0</v>
      </c>
      <c r="CM13" s="919" t="s">
        <v>8</v>
      </c>
      <c r="CN13" s="920">
        <v>0</v>
      </c>
      <c r="CO13" s="920">
        <v>0</v>
      </c>
      <c r="CP13" s="920" t="s">
        <v>22</v>
      </c>
      <c r="CQ13" s="922" t="s">
        <v>8</v>
      </c>
      <c r="CR13" s="923" t="s">
        <v>8</v>
      </c>
      <c r="CS13" s="920" t="s">
        <v>8</v>
      </c>
      <c r="CT13" s="920" t="s">
        <v>8</v>
      </c>
      <c r="CU13" s="920" t="s">
        <v>8</v>
      </c>
      <c r="CV13" s="921" t="s">
        <v>8</v>
      </c>
      <c r="CW13" s="919" t="s">
        <v>22</v>
      </c>
      <c r="CX13" s="920">
        <v>0</v>
      </c>
      <c r="CY13" s="920">
        <v>0</v>
      </c>
      <c r="CZ13" s="920" t="s">
        <v>8</v>
      </c>
      <c r="DA13" s="922" t="s">
        <v>8</v>
      </c>
      <c r="DB13" s="923" t="s">
        <v>8</v>
      </c>
      <c r="DC13" s="920">
        <v>0</v>
      </c>
      <c r="DD13" s="920" t="s">
        <v>8</v>
      </c>
      <c r="DE13" s="920" t="s">
        <v>8</v>
      </c>
      <c r="DF13" s="921">
        <v>0</v>
      </c>
      <c r="DG13" s="919" t="s">
        <v>8</v>
      </c>
      <c r="DH13" s="920">
        <v>0</v>
      </c>
      <c r="DI13" s="922">
        <v>0</v>
      </c>
      <c r="DJ13" s="919">
        <v>0</v>
      </c>
      <c r="DK13" s="922">
        <v>0</v>
      </c>
      <c r="DL13" s="924">
        <f t="shared" si="2"/>
        <v>7</v>
      </c>
      <c r="DM13" s="75" t="str">
        <f t="shared" si="3"/>
        <v>アファーム乳乳</v>
      </c>
    </row>
    <row r="14" spans="1:117" s="75" customFormat="1" ht="19.5" customHeight="1">
      <c r="A14" s="1305"/>
      <c r="B14" s="943">
        <f t="shared" si="4"/>
        <v>8</v>
      </c>
      <c r="C14" s="917" t="s">
        <v>751</v>
      </c>
      <c r="D14" s="563">
        <v>8</v>
      </c>
      <c r="E14" s="918" t="s">
        <v>13</v>
      </c>
      <c r="F14" s="919">
        <v>0</v>
      </c>
      <c r="G14" s="920" t="s">
        <v>8</v>
      </c>
      <c r="H14" s="920">
        <v>0</v>
      </c>
      <c r="I14" s="920" t="s">
        <v>8</v>
      </c>
      <c r="J14" s="921">
        <v>0</v>
      </c>
      <c r="K14" s="919">
        <v>0</v>
      </c>
      <c r="L14" s="920">
        <v>0</v>
      </c>
      <c r="M14" s="920">
        <v>0</v>
      </c>
      <c r="N14" s="920" t="s">
        <v>22</v>
      </c>
      <c r="O14" s="922">
        <v>0</v>
      </c>
      <c r="P14" s="923">
        <v>0</v>
      </c>
      <c r="Q14" s="920">
        <v>0</v>
      </c>
      <c r="R14" s="920">
        <v>0</v>
      </c>
      <c r="S14" s="920">
        <v>0</v>
      </c>
      <c r="T14" s="921">
        <v>0</v>
      </c>
      <c r="U14" s="919">
        <v>0</v>
      </c>
      <c r="V14" s="920">
        <v>0</v>
      </c>
      <c r="W14" s="920">
        <v>0</v>
      </c>
      <c r="X14" s="920">
        <v>0</v>
      </c>
      <c r="Y14" s="922">
        <v>0</v>
      </c>
      <c r="Z14" s="923">
        <v>0</v>
      </c>
      <c r="AA14" s="920">
        <v>0</v>
      </c>
      <c r="AB14" s="920">
        <v>0</v>
      </c>
      <c r="AC14" s="920">
        <v>0</v>
      </c>
      <c r="AD14" s="921">
        <v>0</v>
      </c>
      <c r="AE14" s="919" t="s">
        <v>8</v>
      </c>
      <c r="AF14" s="920">
        <v>0</v>
      </c>
      <c r="AG14" s="920">
        <v>0</v>
      </c>
      <c r="AH14" s="920">
        <v>0</v>
      </c>
      <c r="AI14" s="922" t="s">
        <v>8</v>
      </c>
      <c r="AJ14" s="923" t="s">
        <v>8</v>
      </c>
      <c r="AK14" s="920">
        <v>0</v>
      </c>
      <c r="AL14" s="920">
        <v>0</v>
      </c>
      <c r="AM14" s="920">
        <v>0</v>
      </c>
      <c r="AN14" s="921">
        <v>0</v>
      </c>
      <c r="AO14" s="919">
        <v>0</v>
      </c>
      <c r="AP14" s="920">
        <v>0</v>
      </c>
      <c r="AQ14" s="920">
        <v>0</v>
      </c>
      <c r="AR14" s="920">
        <v>0</v>
      </c>
      <c r="AS14" s="922">
        <v>0</v>
      </c>
      <c r="AT14" s="923">
        <v>0</v>
      </c>
      <c r="AU14" s="920">
        <v>0</v>
      </c>
      <c r="AV14" s="920" t="s">
        <v>8</v>
      </c>
      <c r="AW14" s="920">
        <v>0</v>
      </c>
      <c r="AX14" s="921">
        <v>0</v>
      </c>
      <c r="AY14" s="919">
        <v>0</v>
      </c>
      <c r="AZ14" s="920">
        <v>0</v>
      </c>
      <c r="BA14" s="920">
        <v>0</v>
      </c>
      <c r="BB14" s="920">
        <v>0</v>
      </c>
      <c r="BC14" s="922">
        <v>0</v>
      </c>
      <c r="BD14" s="923">
        <v>0</v>
      </c>
      <c r="BE14" s="920">
        <v>0</v>
      </c>
      <c r="BF14" s="920">
        <v>0</v>
      </c>
      <c r="BG14" s="920">
        <v>0</v>
      </c>
      <c r="BH14" s="921" t="s">
        <v>8</v>
      </c>
      <c r="BI14" s="919">
        <v>0</v>
      </c>
      <c r="BJ14" s="920">
        <v>0</v>
      </c>
      <c r="BK14" s="920">
        <v>0</v>
      </c>
      <c r="BL14" s="920">
        <v>0</v>
      </c>
      <c r="BM14" s="922" t="s">
        <v>22</v>
      </c>
      <c r="BN14" s="923" t="s">
        <v>8</v>
      </c>
      <c r="BO14" s="920">
        <v>0</v>
      </c>
      <c r="BP14" s="922">
        <v>0</v>
      </c>
      <c r="BQ14" s="919">
        <v>0</v>
      </c>
      <c r="BR14" s="921" t="s">
        <v>8</v>
      </c>
      <c r="BS14" s="919">
        <v>0</v>
      </c>
      <c r="BT14" s="920" t="s">
        <v>8</v>
      </c>
      <c r="BU14" s="920">
        <v>0</v>
      </c>
      <c r="BV14" s="920">
        <v>0</v>
      </c>
      <c r="BW14" s="922">
        <v>0</v>
      </c>
      <c r="BX14" s="923" t="s">
        <v>8</v>
      </c>
      <c r="BY14" s="920">
        <v>0</v>
      </c>
      <c r="BZ14" s="920">
        <v>0</v>
      </c>
      <c r="CA14" s="920">
        <v>0</v>
      </c>
      <c r="CB14" s="921">
        <v>0</v>
      </c>
      <c r="CC14" s="919">
        <v>0</v>
      </c>
      <c r="CD14" s="920">
        <v>0</v>
      </c>
      <c r="CE14" s="920">
        <v>0</v>
      </c>
      <c r="CF14" s="920">
        <v>0</v>
      </c>
      <c r="CG14" s="922">
        <v>0</v>
      </c>
      <c r="CH14" s="923">
        <v>0</v>
      </c>
      <c r="CI14" s="920">
        <v>0</v>
      </c>
      <c r="CJ14" s="920" t="s">
        <v>8</v>
      </c>
      <c r="CK14" s="920" t="s">
        <v>8</v>
      </c>
      <c r="CL14" s="921">
        <v>0</v>
      </c>
      <c r="CM14" s="919">
        <v>0</v>
      </c>
      <c r="CN14" s="920" t="s">
        <v>8</v>
      </c>
      <c r="CO14" s="920">
        <v>0</v>
      </c>
      <c r="CP14" s="920" t="s">
        <v>22</v>
      </c>
      <c r="CQ14" s="922">
        <v>0</v>
      </c>
      <c r="CR14" s="923">
        <v>0</v>
      </c>
      <c r="CS14" s="920" t="s">
        <v>8</v>
      </c>
      <c r="CT14" s="920" t="s">
        <v>8</v>
      </c>
      <c r="CU14" s="920">
        <v>0</v>
      </c>
      <c r="CV14" s="921">
        <v>0</v>
      </c>
      <c r="CW14" s="919" t="s">
        <v>22</v>
      </c>
      <c r="CX14" s="920">
        <v>0</v>
      </c>
      <c r="CY14" s="920">
        <v>0</v>
      </c>
      <c r="CZ14" s="920">
        <v>0</v>
      </c>
      <c r="DA14" s="922">
        <v>0</v>
      </c>
      <c r="DB14" s="923">
        <v>0</v>
      </c>
      <c r="DC14" s="920" t="s">
        <v>8</v>
      </c>
      <c r="DD14" s="920">
        <v>0</v>
      </c>
      <c r="DE14" s="920" t="s">
        <v>8</v>
      </c>
      <c r="DF14" s="921">
        <v>0</v>
      </c>
      <c r="DG14" s="919" t="s">
        <v>8</v>
      </c>
      <c r="DH14" s="920">
        <v>0</v>
      </c>
      <c r="DI14" s="922">
        <v>0</v>
      </c>
      <c r="DJ14" s="919">
        <v>0</v>
      </c>
      <c r="DK14" s="922">
        <v>0</v>
      </c>
      <c r="DL14" s="924">
        <f t="shared" si="2"/>
        <v>8</v>
      </c>
      <c r="DM14" s="75" t="str">
        <f t="shared" si="3"/>
        <v>アファームエクセラ顆顆</v>
      </c>
    </row>
    <row r="15" spans="1:117" s="75" customFormat="1" ht="19.5" customHeight="1">
      <c r="A15" s="1305"/>
      <c r="B15" s="943">
        <f t="shared" si="4"/>
        <v>9</v>
      </c>
      <c r="C15" s="917" t="s">
        <v>574</v>
      </c>
      <c r="D15" s="563">
        <v>9</v>
      </c>
      <c r="E15" s="918" t="s">
        <v>14</v>
      </c>
      <c r="F15" s="919" t="s">
        <v>8</v>
      </c>
      <c r="G15" s="920">
        <v>0</v>
      </c>
      <c r="H15" s="920" t="s">
        <v>9</v>
      </c>
      <c r="I15" s="920" t="s">
        <v>8</v>
      </c>
      <c r="J15" s="921">
        <v>0</v>
      </c>
      <c r="K15" s="919">
        <v>0</v>
      </c>
      <c r="L15" s="920" t="s">
        <v>8</v>
      </c>
      <c r="M15" s="920">
        <v>0</v>
      </c>
      <c r="N15" s="920" t="s">
        <v>22</v>
      </c>
      <c r="O15" s="922">
        <v>0</v>
      </c>
      <c r="P15" s="923">
        <v>0</v>
      </c>
      <c r="Q15" s="920">
        <v>0</v>
      </c>
      <c r="R15" s="920" t="s">
        <v>8</v>
      </c>
      <c r="S15" s="920">
        <v>0</v>
      </c>
      <c r="T15" s="921" t="s">
        <v>12</v>
      </c>
      <c r="U15" s="919">
        <v>0</v>
      </c>
      <c r="V15" s="920">
        <v>0</v>
      </c>
      <c r="W15" s="920" t="s">
        <v>8</v>
      </c>
      <c r="X15" s="920" t="s">
        <v>8</v>
      </c>
      <c r="Y15" s="922" t="s">
        <v>8</v>
      </c>
      <c r="Z15" s="923">
        <v>0</v>
      </c>
      <c r="AA15" s="920">
        <v>0</v>
      </c>
      <c r="AB15" s="920">
        <v>0</v>
      </c>
      <c r="AC15" s="920">
        <v>0</v>
      </c>
      <c r="AD15" s="921">
        <v>0</v>
      </c>
      <c r="AE15" s="919">
        <v>0</v>
      </c>
      <c r="AF15" s="920" t="s">
        <v>8</v>
      </c>
      <c r="AG15" s="920" t="s">
        <v>8</v>
      </c>
      <c r="AH15" s="920" t="s">
        <v>12</v>
      </c>
      <c r="AI15" s="922" t="s">
        <v>8</v>
      </c>
      <c r="AJ15" s="923">
        <v>0</v>
      </c>
      <c r="AK15" s="920">
        <v>0</v>
      </c>
      <c r="AL15" s="920">
        <v>0</v>
      </c>
      <c r="AM15" s="920" t="s">
        <v>8</v>
      </c>
      <c r="AN15" s="921" t="s">
        <v>8</v>
      </c>
      <c r="AO15" s="919">
        <v>0</v>
      </c>
      <c r="AP15" s="920">
        <v>0</v>
      </c>
      <c r="AQ15" s="920" t="s">
        <v>8</v>
      </c>
      <c r="AR15" s="920" t="s">
        <v>8</v>
      </c>
      <c r="AS15" s="922" t="s">
        <v>8</v>
      </c>
      <c r="AT15" s="923" t="s">
        <v>8</v>
      </c>
      <c r="AU15" s="920" t="s">
        <v>8</v>
      </c>
      <c r="AV15" s="920" t="s">
        <v>11</v>
      </c>
      <c r="AW15" s="920">
        <v>0</v>
      </c>
      <c r="AX15" s="921" t="s">
        <v>8</v>
      </c>
      <c r="AY15" s="919">
        <v>0</v>
      </c>
      <c r="AZ15" s="920" t="s">
        <v>8</v>
      </c>
      <c r="BA15" s="920" t="s">
        <v>8</v>
      </c>
      <c r="BB15" s="920" t="s">
        <v>8</v>
      </c>
      <c r="BC15" s="922">
        <v>0</v>
      </c>
      <c r="BD15" s="923" t="s">
        <v>8</v>
      </c>
      <c r="BE15" s="920" t="s">
        <v>8</v>
      </c>
      <c r="BF15" s="920" t="s">
        <v>8</v>
      </c>
      <c r="BG15" s="920" t="s">
        <v>8</v>
      </c>
      <c r="BH15" s="921">
        <v>0</v>
      </c>
      <c r="BI15" s="919" t="s">
        <v>8</v>
      </c>
      <c r="BJ15" s="920">
        <v>0</v>
      </c>
      <c r="BK15" s="920">
        <v>0</v>
      </c>
      <c r="BL15" s="920">
        <v>0</v>
      </c>
      <c r="BM15" s="922" t="s">
        <v>22</v>
      </c>
      <c r="BN15" s="923">
        <v>0</v>
      </c>
      <c r="BO15" s="920">
        <v>0</v>
      </c>
      <c r="BP15" s="922">
        <v>0</v>
      </c>
      <c r="BQ15" s="919">
        <v>0</v>
      </c>
      <c r="BR15" s="921">
        <v>0</v>
      </c>
      <c r="BS15" s="919" t="s">
        <v>8</v>
      </c>
      <c r="BT15" s="920">
        <v>0</v>
      </c>
      <c r="BU15" s="920">
        <v>0</v>
      </c>
      <c r="BV15" s="920">
        <v>0</v>
      </c>
      <c r="BW15" s="922" t="s">
        <v>8</v>
      </c>
      <c r="BX15" s="923">
        <v>0</v>
      </c>
      <c r="BY15" s="920">
        <v>0</v>
      </c>
      <c r="BZ15" s="920" t="s">
        <v>8</v>
      </c>
      <c r="CA15" s="920">
        <v>0</v>
      </c>
      <c r="CB15" s="921">
        <v>0</v>
      </c>
      <c r="CC15" s="919">
        <v>0</v>
      </c>
      <c r="CD15" s="920" t="s">
        <v>8</v>
      </c>
      <c r="CE15" s="920" t="s">
        <v>8</v>
      </c>
      <c r="CF15" s="920">
        <v>0</v>
      </c>
      <c r="CG15" s="922">
        <v>0</v>
      </c>
      <c r="CH15" s="923" t="s">
        <v>8</v>
      </c>
      <c r="CI15" s="920" t="s">
        <v>8</v>
      </c>
      <c r="CJ15" s="920">
        <v>0</v>
      </c>
      <c r="CK15" s="920" t="s">
        <v>8</v>
      </c>
      <c r="CL15" s="921">
        <v>0</v>
      </c>
      <c r="CM15" s="919" t="s">
        <v>8</v>
      </c>
      <c r="CN15" s="920" t="s">
        <v>8</v>
      </c>
      <c r="CO15" s="920">
        <v>0</v>
      </c>
      <c r="CP15" s="920" t="s">
        <v>22</v>
      </c>
      <c r="CQ15" s="922" t="s">
        <v>8</v>
      </c>
      <c r="CR15" s="923" t="s">
        <v>8</v>
      </c>
      <c r="CS15" s="920" t="s">
        <v>8</v>
      </c>
      <c r="CT15" s="920" t="s">
        <v>9</v>
      </c>
      <c r="CU15" s="920" t="s">
        <v>8</v>
      </c>
      <c r="CV15" s="921" t="s">
        <v>8</v>
      </c>
      <c r="CW15" s="919" t="s">
        <v>22</v>
      </c>
      <c r="CX15" s="920">
        <v>0</v>
      </c>
      <c r="CY15" s="920">
        <v>0</v>
      </c>
      <c r="CZ15" s="920">
        <v>0</v>
      </c>
      <c r="DA15" s="922" t="s">
        <v>8</v>
      </c>
      <c r="DB15" s="923" t="s">
        <v>8</v>
      </c>
      <c r="DC15" s="920">
        <v>0</v>
      </c>
      <c r="DD15" s="920">
        <v>0</v>
      </c>
      <c r="DE15" s="920" t="s">
        <v>8</v>
      </c>
      <c r="DF15" s="921">
        <v>0</v>
      </c>
      <c r="DG15" s="919" t="s">
        <v>8</v>
      </c>
      <c r="DH15" s="920">
        <v>0</v>
      </c>
      <c r="DI15" s="922">
        <v>0</v>
      </c>
      <c r="DJ15" s="919">
        <v>0</v>
      </c>
      <c r="DK15" s="922">
        <v>0</v>
      </c>
      <c r="DL15" s="924">
        <f t="shared" si="2"/>
        <v>9</v>
      </c>
      <c r="DM15" s="75" t="str">
        <f t="shared" si="3"/>
        <v>ウララDFDF</v>
      </c>
    </row>
    <row r="16" spans="1:117" s="75" customFormat="1" ht="19.5" customHeight="1" thickBot="1">
      <c r="A16" s="1305"/>
      <c r="B16" s="944">
        <f t="shared" si="4"/>
        <v>10</v>
      </c>
      <c r="C16" s="945" t="s">
        <v>833</v>
      </c>
      <c r="D16" s="585">
        <v>10</v>
      </c>
      <c r="E16" s="946" t="s">
        <v>5</v>
      </c>
      <c r="F16" s="947" t="s">
        <v>8</v>
      </c>
      <c r="G16" s="948">
        <v>0</v>
      </c>
      <c r="H16" s="948">
        <v>0</v>
      </c>
      <c r="I16" s="948">
        <v>0</v>
      </c>
      <c r="J16" s="949">
        <v>0</v>
      </c>
      <c r="K16" s="947">
        <v>0</v>
      </c>
      <c r="L16" s="948">
        <v>0</v>
      </c>
      <c r="M16" s="948">
        <v>0</v>
      </c>
      <c r="N16" s="948" t="s">
        <v>22</v>
      </c>
      <c r="O16" s="950">
        <v>0</v>
      </c>
      <c r="P16" s="951">
        <v>0</v>
      </c>
      <c r="Q16" s="948">
        <v>0</v>
      </c>
      <c r="R16" s="948">
        <v>0</v>
      </c>
      <c r="S16" s="948">
        <v>0</v>
      </c>
      <c r="T16" s="949">
        <v>0</v>
      </c>
      <c r="U16" s="947">
        <v>0</v>
      </c>
      <c r="V16" s="948">
        <v>0</v>
      </c>
      <c r="W16" s="948">
        <v>0</v>
      </c>
      <c r="X16" s="948" t="s">
        <v>8</v>
      </c>
      <c r="Y16" s="950">
        <v>0</v>
      </c>
      <c r="Z16" s="951" t="s">
        <v>8</v>
      </c>
      <c r="AA16" s="948">
        <v>0</v>
      </c>
      <c r="AB16" s="948">
        <v>0</v>
      </c>
      <c r="AC16" s="948">
        <v>0</v>
      </c>
      <c r="AD16" s="949">
        <v>0</v>
      </c>
      <c r="AE16" s="947">
        <v>0</v>
      </c>
      <c r="AF16" s="948">
        <v>0</v>
      </c>
      <c r="AG16" s="948">
        <v>0</v>
      </c>
      <c r="AH16" s="948">
        <v>0</v>
      </c>
      <c r="AI16" s="950">
        <v>0</v>
      </c>
      <c r="AJ16" s="951">
        <v>0</v>
      </c>
      <c r="AK16" s="948">
        <v>0</v>
      </c>
      <c r="AL16" s="948">
        <v>0</v>
      </c>
      <c r="AM16" s="948">
        <v>0</v>
      </c>
      <c r="AN16" s="949">
        <v>0</v>
      </c>
      <c r="AO16" s="947">
        <v>0</v>
      </c>
      <c r="AP16" s="948">
        <v>0</v>
      </c>
      <c r="AQ16" s="948">
        <v>0</v>
      </c>
      <c r="AR16" s="948">
        <v>0</v>
      </c>
      <c r="AS16" s="950">
        <v>0</v>
      </c>
      <c r="AT16" s="951">
        <v>0</v>
      </c>
      <c r="AU16" s="948">
        <v>0</v>
      </c>
      <c r="AV16" s="948">
        <v>0</v>
      </c>
      <c r="AW16" s="948">
        <v>0</v>
      </c>
      <c r="AX16" s="949">
        <v>0</v>
      </c>
      <c r="AY16" s="947">
        <v>0</v>
      </c>
      <c r="AZ16" s="948" t="s">
        <v>8</v>
      </c>
      <c r="BA16" s="948">
        <v>0</v>
      </c>
      <c r="BB16" s="948">
        <v>0</v>
      </c>
      <c r="BC16" s="950">
        <v>0</v>
      </c>
      <c r="BD16" s="951" t="s">
        <v>8</v>
      </c>
      <c r="BE16" s="948">
        <v>0</v>
      </c>
      <c r="BF16" s="948">
        <v>0</v>
      </c>
      <c r="BG16" s="948">
        <v>0</v>
      </c>
      <c r="BH16" s="949">
        <v>0</v>
      </c>
      <c r="BI16" s="947">
        <v>0</v>
      </c>
      <c r="BJ16" s="948">
        <v>0</v>
      </c>
      <c r="BK16" s="948">
        <v>0</v>
      </c>
      <c r="BL16" s="948">
        <v>0</v>
      </c>
      <c r="BM16" s="950" t="s">
        <v>22</v>
      </c>
      <c r="BN16" s="951">
        <v>0</v>
      </c>
      <c r="BO16" s="948">
        <v>0</v>
      </c>
      <c r="BP16" s="950">
        <v>0</v>
      </c>
      <c r="BQ16" s="947">
        <v>0</v>
      </c>
      <c r="BR16" s="949">
        <v>0</v>
      </c>
      <c r="BS16" s="947">
        <v>0</v>
      </c>
      <c r="BT16" s="948">
        <v>0</v>
      </c>
      <c r="BU16" s="948">
        <v>0</v>
      </c>
      <c r="BV16" s="948">
        <v>0</v>
      </c>
      <c r="BW16" s="950">
        <v>0</v>
      </c>
      <c r="BX16" s="951">
        <v>0</v>
      </c>
      <c r="BY16" s="948">
        <v>0</v>
      </c>
      <c r="BZ16" s="948">
        <v>0</v>
      </c>
      <c r="CA16" s="948">
        <v>0</v>
      </c>
      <c r="CB16" s="949">
        <v>0</v>
      </c>
      <c r="CC16" s="947">
        <v>0</v>
      </c>
      <c r="CD16" s="948">
        <v>0</v>
      </c>
      <c r="CE16" s="948">
        <v>0</v>
      </c>
      <c r="CF16" s="948">
        <v>0</v>
      </c>
      <c r="CG16" s="950">
        <v>0</v>
      </c>
      <c r="CH16" s="951">
        <v>0</v>
      </c>
      <c r="CI16" s="948">
        <v>0</v>
      </c>
      <c r="CJ16" s="948">
        <v>0</v>
      </c>
      <c r="CK16" s="948">
        <v>0</v>
      </c>
      <c r="CL16" s="949">
        <v>0</v>
      </c>
      <c r="CM16" s="947">
        <v>0</v>
      </c>
      <c r="CN16" s="948">
        <v>0</v>
      </c>
      <c r="CO16" s="948">
        <v>0</v>
      </c>
      <c r="CP16" s="948" t="s">
        <v>22</v>
      </c>
      <c r="CQ16" s="950" t="s">
        <v>8</v>
      </c>
      <c r="CR16" s="951">
        <v>0</v>
      </c>
      <c r="CS16" s="948">
        <v>0</v>
      </c>
      <c r="CT16" s="948">
        <v>0</v>
      </c>
      <c r="CU16" s="948">
        <v>0</v>
      </c>
      <c r="CV16" s="949">
        <v>0</v>
      </c>
      <c r="CW16" s="947" t="s">
        <v>22</v>
      </c>
      <c r="CX16" s="948">
        <v>0</v>
      </c>
      <c r="CY16" s="948">
        <v>0</v>
      </c>
      <c r="CZ16" s="948">
        <v>0</v>
      </c>
      <c r="DA16" s="950">
        <v>0</v>
      </c>
      <c r="DB16" s="951">
        <v>0</v>
      </c>
      <c r="DC16" s="948">
        <v>0</v>
      </c>
      <c r="DD16" s="948">
        <v>0</v>
      </c>
      <c r="DE16" s="948">
        <v>0</v>
      </c>
      <c r="DF16" s="949">
        <v>0</v>
      </c>
      <c r="DG16" s="947">
        <v>0</v>
      </c>
      <c r="DH16" s="948">
        <v>0</v>
      </c>
      <c r="DI16" s="950">
        <v>0</v>
      </c>
      <c r="DJ16" s="947">
        <v>0</v>
      </c>
      <c r="DK16" s="950">
        <v>0</v>
      </c>
      <c r="DL16" s="952">
        <f t="shared" si="2"/>
        <v>10</v>
      </c>
      <c r="DM16" s="75" t="str">
        <f t="shared" si="3"/>
        <v>エコピタ液液</v>
      </c>
    </row>
    <row r="17" spans="1:117" s="75" customFormat="1" ht="19.5" customHeight="1">
      <c r="A17" s="1305"/>
      <c r="B17" s="907">
        <f t="shared" si="4"/>
        <v>11</v>
      </c>
      <c r="C17" s="908" t="s">
        <v>811</v>
      </c>
      <c r="D17" s="596">
        <v>11</v>
      </c>
      <c r="E17" s="909" t="s">
        <v>4</v>
      </c>
      <c r="F17" s="910">
        <v>0</v>
      </c>
      <c r="G17" s="911">
        <v>0</v>
      </c>
      <c r="H17" s="911">
        <v>0</v>
      </c>
      <c r="I17" s="911">
        <v>0</v>
      </c>
      <c r="J17" s="912">
        <v>0</v>
      </c>
      <c r="K17" s="910">
        <v>0</v>
      </c>
      <c r="L17" s="911">
        <v>0</v>
      </c>
      <c r="M17" s="911">
        <v>0</v>
      </c>
      <c r="N17" s="911" t="s">
        <v>22</v>
      </c>
      <c r="O17" s="913">
        <v>0</v>
      </c>
      <c r="P17" s="914">
        <v>0</v>
      </c>
      <c r="Q17" s="911">
        <v>0</v>
      </c>
      <c r="R17" s="911">
        <v>0</v>
      </c>
      <c r="S17" s="911">
        <v>0</v>
      </c>
      <c r="T17" s="912">
        <v>0</v>
      </c>
      <c r="U17" s="910">
        <v>0</v>
      </c>
      <c r="V17" s="911">
        <v>0</v>
      </c>
      <c r="W17" s="911">
        <v>0</v>
      </c>
      <c r="X17" s="911">
        <v>0</v>
      </c>
      <c r="Y17" s="913">
        <v>0</v>
      </c>
      <c r="Z17" s="914">
        <v>0</v>
      </c>
      <c r="AA17" s="911">
        <v>0</v>
      </c>
      <c r="AB17" s="911">
        <v>0</v>
      </c>
      <c r="AC17" s="911">
        <v>0</v>
      </c>
      <c r="AD17" s="912">
        <v>0</v>
      </c>
      <c r="AE17" s="910">
        <v>0</v>
      </c>
      <c r="AF17" s="911">
        <v>0</v>
      </c>
      <c r="AG17" s="911">
        <v>0</v>
      </c>
      <c r="AH17" s="911">
        <v>0</v>
      </c>
      <c r="AI17" s="913">
        <v>0</v>
      </c>
      <c r="AJ17" s="914">
        <v>0</v>
      </c>
      <c r="AK17" s="911">
        <v>0</v>
      </c>
      <c r="AL17" s="911">
        <v>0</v>
      </c>
      <c r="AM17" s="911">
        <v>0</v>
      </c>
      <c r="AN17" s="912">
        <v>0</v>
      </c>
      <c r="AO17" s="910">
        <v>0</v>
      </c>
      <c r="AP17" s="911">
        <v>0</v>
      </c>
      <c r="AQ17" s="911">
        <v>0</v>
      </c>
      <c r="AR17" s="911">
        <v>0</v>
      </c>
      <c r="AS17" s="913">
        <v>0</v>
      </c>
      <c r="AT17" s="914">
        <v>0</v>
      </c>
      <c r="AU17" s="911">
        <v>0</v>
      </c>
      <c r="AV17" s="911">
        <v>0</v>
      </c>
      <c r="AW17" s="911">
        <v>0</v>
      </c>
      <c r="AX17" s="912">
        <v>0</v>
      </c>
      <c r="AY17" s="910">
        <v>0</v>
      </c>
      <c r="AZ17" s="911">
        <v>0</v>
      </c>
      <c r="BA17" s="911">
        <v>0</v>
      </c>
      <c r="BB17" s="911">
        <v>0</v>
      </c>
      <c r="BC17" s="913">
        <v>0</v>
      </c>
      <c r="BD17" s="914">
        <v>0</v>
      </c>
      <c r="BE17" s="911">
        <v>0</v>
      </c>
      <c r="BF17" s="911">
        <v>0</v>
      </c>
      <c r="BG17" s="911">
        <v>0</v>
      </c>
      <c r="BH17" s="912">
        <v>0</v>
      </c>
      <c r="BI17" s="910">
        <v>0</v>
      </c>
      <c r="BJ17" s="911">
        <v>0</v>
      </c>
      <c r="BK17" s="911">
        <v>0</v>
      </c>
      <c r="BL17" s="911">
        <v>0</v>
      </c>
      <c r="BM17" s="913" t="s">
        <v>22</v>
      </c>
      <c r="BN17" s="914">
        <v>0</v>
      </c>
      <c r="BO17" s="911">
        <v>0</v>
      </c>
      <c r="BP17" s="913">
        <v>0</v>
      </c>
      <c r="BQ17" s="910">
        <v>0</v>
      </c>
      <c r="BR17" s="912">
        <v>0</v>
      </c>
      <c r="BS17" s="910">
        <v>0</v>
      </c>
      <c r="BT17" s="911">
        <v>0</v>
      </c>
      <c r="BU17" s="911">
        <v>0</v>
      </c>
      <c r="BV17" s="911">
        <v>0</v>
      </c>
      <c r="BW17" s="913">
        <v>0</v>
      </c>
      <c r="BX17" s="914">
        <v>0</v>
      </c>
      <c r="BY17" s="911">
        <v>0</v>
      </c>
      <c r="BZ17" s="911">
        <v>0</v>
      </c>
      <c r="CA17" s="911">
        <v>0</v>
      </c>
      <c r="CB17" s="912">
        <v>0</v>
      </c>
      <c r="CC17" s="910">
        <v>0</v>
      </c>
      <c r="CD17" s="911">
        <v>0</v>
      </c>
      <c r="CE17" s="911">
        <v>0</v>
      </c>
      <c r="CF17" s="911">
        <v>0</v>
      </c>
      <c r="CG17" s="913">
        <v>0</v>
      </c>
      <c r="CH17" s="914">
        <v>0</v>
      </c>
      <c r="CI17" s="911">
        <v>0</v>
      </c>
      <c r="CJ17" s="911">
        <v>0</v>
      </c>
      <c r="CK17" s="911">
        <v>0</v>
      </c>
      <c r="CL17" s="912">
        <v>0</v>
      </c>
      <c r="CM17" s="910">
        <v>0</v>
      </c>
      <c r="CN17" s="911">
        <v>0</v>
      </c>
      <c r="CO17" s="911">
        <v>0</v>
      </c>
      <c r="CP17" s="911" t="s">
        <v>22</v>
      </c>
      <c r="CQ17" s="913" t="s">
        <v>8</v>
      </c>
      <c r="CR17" s="914">
        <v>0</v>
      </c>
      <c r="CS17" s="911" t="s">
        <v>8</v>
      </c>
      <c r="CT17" s="911">
        <v>0</v>
      </c>
      <c r="CU17" s="911">
        <v>0</v>
      </c>
      <c r="CV17" s="912">
        <v>0</v>
      </c>
      <c r="CW17" s="910" t="s">
        <v>22</v>
      </c>
      <c r="CX17" s="911">
        <v>0</v>
      </c>
      <c r="CY17" s="911">
        <v>0</v>
      </c>
      <c r="CZ17" s="911">
        <v>0</v>
      </c>
      <c r="DA17" s="913">
        <v>0</v>
      </c>
      <c r="DB17" s="914" t="s">
        <v>8</v>
      </c>
      <c r="DC17" s="911">
        <v>0</v>
      </c>
      <c r="DD17" s="911">
        <v>0</v>
      </c>
      <c r="DE17" s="911">
        <v>0</v>
      </c>
      <c r="DF17" s="912">
        <v>0</v>
      </c>
      <c r="DG17" s="910">
        <v>0</v>
      </c>
      <c r="DH17" s="911">
        <v>0</v>
      </c>
      <c r="DI17" s="913">
        <v>0</v>
      </c>
      <c r="DJ17" s="910">
        <v>0</v>
      </c>
      <c r="DK17" s="913">
        <v>0</v>
      </c>
      <c r="DL17" s="915">
        <f t="shared" si="2"/>
        <v>11</v>
      </c>
      <c r="DM17" s="75" t="str">
        <f t="shared" si="3"/>
        <v>エコマスターＢＴ水水</v>
      </c>
    </row>
    <row r="18" spans="1:117" s="75" customFormat="1" ht="19.5" customHeight="1">
      <c r="A18" s="1305"/>
      <c r="B18" s="916">
        <f t="shared" si="4"/>
        <v>12</v>
      </c>
      <c r="C18" s="917" t="s">
        <v>752</v>
      </c>
      <c r="D18" s="563">
        <v>12</v>
      </c>
      <c r="E18" s="918" t="s">
        <v>14</v>
      </c>
      <c r="F18" s="919">
        <v>0</v>
      </c>
      <c r="G18" s="920">
        <v>0</v>
      </c>
      <c r="H18" s="920">
        <v>0</v>
      </c>
      <c r="I18" s="920">
        <v>0</v>
      </c>
      <c r="J18" s="921">
        <v>0</v>
      </c>
      <c r="K18" s="919">
        <v>0</v>
      </c>
      <c r="L18" s="920">
        <v>0</v>
      </c>
      <c r="M18" s="920">
        <v>0</v>
      </c>
      <c r="N18" s="920" t="s">
        <v>22</v>
      </c>
      <c r="O18" s="922" t="s">
        <v>8</v>
      </c>
      <c r="P18" s="923">
        <v>0</v>
      </c>
      <c r="Q18" s="920">
        <v>0</v>
      </c>
      <c r="R18" s="920">
        <v>0</v>
      </c>
      <c r="S18" s="920">
        <v>0</v>
      </c>
      <c r="T18" s="921">
        <v>0</v>
      </c>
      <c r="U18" s="919">
        <v>0</v>
      </c>
      <c r="V18" s="920">
        <v>0</v>
      </c>
      <c r="W18" s="920" t="s">
        <v>8</v>
      </c>
      <c r="X18" s="920">
        <v>0</v>
      </c>
      <c r="Y18" s="922">
        <v>0</v>
      </c>
      <c r="Z18" s="923">
        <v>0</v>
      </c>
      <c r="AA18" s="920">
        <v>0</v>
      </c>
      <c r="AB18" s="920">
        <v>0</v>
      </c>
      <c r="AC18" s="920">
        <v>0</v>
      </c>
      <c r="AD18" s="921">
        <v>0</v>
      </c>
      <c r="AE18" s="919" t="s">
        <v>8</v>
      </c>
      <c r="AF18" s="920">
        <v>0</v>
      </c>
      <c r="AG18" s="920">
        <v>0</v>
      </c>
      <c r="AH18" s="920">
        <v>0</v>
      </c>
      <c r="AI18" s="922">
        <v>0</v>
      </c>
      <c r="AJ18" s="923">
        <v>0</v>
      </c>
      <c r="AK18" s="920">
        <v>0</v>
      </c>
      <c r="AL18" s="920">
        <v>0</v>
      </c>
      <c r="AM18" s="920">
        <v>0</v>
      </c>
      <c r="AN18" s="921">
        <v>0</v>
      </c>
      <c r="AO18" s="919">
        <v>0</v>
      </c>
      <c r="AP18" s="920">
        <v>0</v>
      </c>
      <c r="AQ18" s="920">
        <v>0</v>
      </c>
      <c r="AR18" s="920">
        <v>0</v>
      </c>
      <c r="AS18" s="922">
        <v>0</v>
      </c>
      <c r="AT18" s="923">
        <v>0</v>
      </c>
      <c r="AU18" s="920">
        <v>0</v>
      </c>
      <c r="AV18" s="920">
        <v>0</v>
      </c>
      <c r="AW18" s="920">
        <v>0</v>
      </c>
      <c r="AX18" s="921">
        <v>0</v>
      </c>
      <c r="AY18" s="919">
        <v>0</v>
      </c>
      <c r="AZ18" s="920">
        <v>0</v>
      </c>
      <c r="BA18" s="920">
        <v>0</v>
      </c>
      <c r="BB18" s="920">
        <v>0</v>
      </c>
      <c r="BC18" s="922">
        <v>0</v>
      </c>
      <c r="BD18" s="923" t="s">
        <v>8</v>
      </c>
      <c r="BE18" s="920">
        <v>0</v>
      </c>
      <c r="BF18" s="920">
        <v>0</v>
      </c>
      <c r="BG18" s="920">
        <v>0</v>
      </c>
      <c r="BH18" s="921">
        <v>0</v>
      </c>
      <c r="BI18" s="919">
        <v>0</v>
      </c>
      <c r="BJ18" s="920" t="s">
        <v>8</v>
      </c>
      <c r="BK18" s="920">
        <v>0</v>
      </c>
      <c r="BL18" s="920">
        <v>0</v>
      </c>
      <c r="BM18" s="922" t="s">
        <v>22</v>
      </c>
      <c r="BN18" s="923">
        <v>0</v>
      </c>
      <c r="BO18" s="920" t="s">
        <v>8</v>
      </c>
      <c r="BP18" s="922">
        <v>0</v>
      </c>
      <c r="BQ18" s="919">
        <v>0</v>
      </c>
      <c r="BR18" s="921">
        <v>0</v>
      </c>
      <c r="BS18" s="919">
        <v>0</v>
      </c>
      <c r="BT18" s="920">
        <v>0</v>
      </c>
      <c r="BU18" s="920">
        <v>0</v>
      </c>
      <c r="BV18" s="920">
        <v>0</v>
      </c>
      <c r="BW18" s="922">
        <v>0</v>
      </c>
      <c r="BX18" s="923">
        <v>0</v>
      </c>
      <c r="BY18" s="920">
        <v>0</v>
      </c>
      <c r="BZ18" s="920">
        <v>0</v>
      </c>
      <c r="CA18" s="920">
        <v>0</v>
      </c>
      <c r="CB18" s="921">
        <v>0</v>
      </c>
      <c r="CC18" s="919">
        <v>0</v>
      </c>
      <c r="CD18" s="920">
        <v>0</v>
      </c>
      <c r="CE18" s="920" t="s">
        <v>8</v>
      </c>
      <c r="CF18" s="920">
        <v>0</v>
      </c>
      <c r="CG18" s="922">
        <v>0</v>
      </c>
      <c r="CH18" s="923">
        <v>0</v>
      </c>
      <c r="CI18" s="920">
        <v>0</v>
      </c>
      <c r="CJ18" s="920">
        <v>0</v>
      </c>
      <c r="CK18" s="920">
        <v>0</v>
      </c>
      <c r="CL18" s="921">
        <v>0</v>
      </c>
      <c r="CM18" s="919">
        <v>0</v>
      </c>
      <c r="CN18" s="920">
        <v>0</v>
      </c>
      <c r="CO18" s="920">
        <v>0</v>
      </c>
      <c r="CP18" s="920" t="s">
        <v>22</v>
      </c>
      <c r="CQ18" s="922" t="s">
        <v>8</v>
      </c>
      <c r="CR18" s="923">
        <v>0</v>
      </c>
      <c r="CS18" s="920">
        <v>0</v>
      </c>
      <c r="CT18" s="920">
        <v>0</v>
      </c>
      <c r="CU18" s="920">
        <v>0</v>
      </c>
      <c r="CV18" s="921">
        <v>0</v>
      </c>
      <c r="CW18" s="919" t="s">
        <v>22</v>
      </c>
      <c r="CX18" s="920">
        <v>0</v>
      </c>
      <c r="CY18" s="920">
        <v>0</v>
      </c>
      <c r="CZ18" s="920">
        <v>0</v>
      </c>
      <c r="DA18" s="922" t="s">
        <v>8</v>
      </c>
      <c r="DB18" s="923" t="s">
        <v>8</v>
      </c>
      <c r="DC18" s="920">
        <v>0</v>
      </c>
      <c r="DD18" s="920">
        <v>0</v>
      </c>
      <c r="DE18" s="920" t="s">
        <v>8</v>
      </c>
      <c r="DF18" s="921">
        <v>0</v>
      </c>
      <c r="DG18" s="919">
        <v>0</v>
      </c>
      <c r="DH18" s="920">
        <v>0</v>
      </c>
      <c r="DI18" s="922">
        <v>0</v>
      </c>
      <c r="DJ18" s="919">
        <v>0</v>
      </c>
      <c r="DK18" s="922">
        <v>0</v>
      </c>
      <c r="DL18" s="924">
        <f t="shared" si="2"/>
        <v>12</v>
      </c>
      <c r="DM18" s="75" t="str">
        <f t="shared" si="3"/>
        <v>エスマルクDFDF</v>
      </c>
    </row>
    <row r="19" spans="1:117" s="75" customFormat="1" ht="19.5" customHeight="1">
      <c r="A19" s="1305"/>
      <c r="B19" s="916">
        <f t="shared" si="4"/>
        <v>13</v>
      </c>
      <c r="C19" s="917" t="s">
        <v>834</v>
      </c>
      <c r="D19" s="563">
        <v>13</v>
      </c>
      <c r="E19" s="918" t="s">
        <v>4</v>
      </c>
      <c r="F19" s="919">
        <v>0</v>
      </c>
      <c r="G19" s="920">
        <v>0</v>
      </c>
      <c r="H19" s="920">
        <v>0</v>
      </c>
      <c r="I19" s="920">
        <v>0</v>
      </c>
      <c r="J19" s="921">
        <v>0</v>
      </c>
      <c r="K19" s="919">
        <v>0</v>
      </c>
      <c r="L19" s="920">
        <v>0</v>
      </c>
      <c r="M19" s="920">
        <v>0</v>
      </c>
      <c r="N19" s="920" t="s">
        <v>22</v>
      </c>
      <c r="O19" s="922">
        <v>0</v>
      </c>
      <c r="P19" s="923">
        <v>0</v>
      </c>
      <c r="Q19" s="920">
        <v>0</v>
      </c>
      <c r="R19" s="920">
        <v>0</v>
      </c>
      <c r="S19" s="920">
        <v>0</v>
      </c>
      <c r="T19" s="921">
        <v>0</v>
      </c>
      <c r="U19" s="919">
        <v>0</v>
      </c>
      <c r="V19" s="920">
        <v>0</v>
      </c>
      <c r="W19" s="920">
        <v>0</v>
      </c>
      <c r="X19" s="920">
        <v>0</v>
      </c>
      <c r="Y19" s="922" t="s">
        <v>8</v>
      </c>
      <c r="Z19" s="923" t="s">
        <v>8</v>
      </c>
      <c r="AA19" s="920">
        <v>0</v>
      </c>
      <c r="AB19" s="920">
        <v>0</v>
      </c>
      <c r="AC19" s="920">
        <v>0</v>
      </c>
      <c r="AD19" s="921">
        <v>0</v>
      </c>
      <c r="AE19" s="919">
        <v>0</v>
      </c>
      <c r="AF19" s="920">
        <v>0</v>
      </c>
      <c r="AG19" s="920">
        <v>0</v>
      </c>
      <c r="AH19" s="920">
        <v>0</v>
      </c>
      <c r="AI19" s="922">
        <v>0</v>
      </c>
      <c r="AJ19" s="923">
        <v>0</v>
      </c>
      <c r="AK19" s="920">
        <v>0</v>
      </c>
      <c r="AL19" s="920">
        <v>0</v>
      </c>
      <c r="AM19" s="920">
        <v>0</v>
      </c>
      <c r="AN19" s="921">
        <v>0</v>
      </c>
      <c r="AO19" s="919">
        <v>0</v>
      </c>
      <c r="AP19" s="920">
        <v>0</v>
      </c>
      <c r="AQ19" s="920">
        <v>0</v>
      </c>
      <c r="AR19" s="920">
        <v>0</v>
      </c>
      <c r="AS19" s="922">
        <v>0</v>
      </c>
      <c r="AT19" s="923">
        <v>0</v>
      </c>
      <c r="AU19" s="920">
        <v>0</v>
      </c>
      <c r="AV19" s="920">
        <v>0</v>
      </c>
      <c r="AW19" s="920">
        <v>0</v>
      </c>
      <c r="AX19" s="921">
        <v>0</v>
      </c>
      <c r="AY19" s="919">
        <v>0</v>
      </c>
      <c r="AZ19" s="920" t="s">
        <v>8</v>
      </c>
      <c r="BA19" s="920">
        <v>0</v>
      </c>
      <c r="BB19" s="920">
        <v>0</v>
      </c>
      <c r="BC19" s="922">
        <v>0</v>
      </c>
      <c r="BD19" s="923">
        <v>0</v>
      </c>
      <c r="BE19" s="920">
        <v>0</v>
      </c>
      <c r="BF19" s="920">
        <v>0</v>
      </c>
      <c r="BG19" s="920">
        <v>0</v>
      </c>
      <c r="BH19" s="921">
        <v>0</v>
      </c>
      <c r="BI19" s="919">
        <v>0</v>
      </c>
      <c r="BJ19" s="920" t="s">
        <v>8</v>
      </c>
      <c r="BK19" s="920">
        <v>0</v>
      </c>
      <c r="BL19" s="920">
        <v>0</v>
      </c>
      <c r="BM19" s="922" t="s">
        <v>22</v>
      </c>
      <c r="BN19" s="923">
        <v>0</v>
      </c>
      <c r="BO19" s="920">
        <v>0</v>
      </c>
      <c r="BP19" s="922">
        <v>0</v>
      </c>
      <c r="BQ19" s="919">
        <v>0</v>
      </c>
      <c r="BR19" s="921">
        <v>0</v>
      </c>
      <c r="BS19" s="919">
        <v>0</v>
      </c>
      <c r="BT19" s="920">
        <v>0</v>
      </c>
      <c r="BU19" s="920">
        <v>0</v>
      </c>
      <c r="BV19" s="920">
        <v>0</v>
      </c>
      <c r="BW19" s="922">
        <v>0</v>
      </c>
      <c r="BX19" s="923">
        <v>0</v>
      </c>
      <c r="BY19" s="920">
        <v>0</v>
      </c>
      <c r="BZ19" s="920">
        <v>0</v>
      </c>
      <c r="CA19" s="920">
        <v>0</v>
      </c>
      <c r="CB19" s="921">
        <v>0</v>
      </c>
      <c r="CC19" s="919">
        <v>0</v>
      </c>
      <c r="CD19" s="920">
        <v>0</v>
      </c>
      <c r="CE19" s="920">
        <v>0</v>
      </c>
      <c r="CF19" s="920">
        <v>0</v>
      </c>
      <c r="CG19" s="922">
        <v>0</v>
      </c>
      <c r="CH19" s="923">
        <v>0</v>
      </c>
      <c r="CI19" s="920">
        <v>0</v>
      </c>
      <c r="CJ19" s="920">
        <v>0</v>
      </c>
      <c r="CK19" s="920">
        <v>0</v>
      </c>
      <c r="CL19" s="921">
        <v>0</v>
      </c>
      <c r="CM19" s="919">
        <v>0</v>
      </c>
      <c r="CN19" s="920">
        <v>0</v>
      </c>
      <c r="CO19" s="920">
        <v>0</v>
      </c>
      <c r="CP19" s="920" t="s">
        <v>22</v>
      </c>
      <c r="CQ19" s="922" t="s">
        <v>8</v>
      </c>
      <c r="CR19" s="923">
        <v>0</v>
      </c>
      <c r="CS19" s="920">
        <v>0</v>
      </c>
      <c r="CT19" s="920">
        <v>0</v>
      </c>
      <c r="CU19" s="920">
        <v>0</v>
      </c>
      <c r="CV19" s="921" t="s">
        <v>8</v>
      </c>
      <c r="CW19" s="919" t="s">
        <v>22</v>
      </c>
      <c r="CX19" s="920">
        <v>0</v>
      </c>
      <c r="CY19" s="920">
        <v>0</v>
      </c>
      <c r="CZ19" s="920">
        <v>0</v>
      </c>
      <c r="DA19" s="922">
        <v>0</v>
      </c>
      <c r="DB19" s="923" t="s">
        <v>8</v>
      </c>
      <c r="DC19" s="920">
        <v>0</v>
      </c>
      <c r="DD19" s="920">
        <v>0</v>
      </c>
      <c r="DE19" s="920">
        <v>0</v>
      </c>
      <c r="DF19" s="921">
        <v>0</v>
      </c>
      <c r="DG19" s="919">
        <v>0</v>
      </c>
      <c r="DH19" s="920">
        <v>0</v>
      </c>
      <c r="DI19" s="922">
        <v>0</v>
      </c>
      <c r="DJ19" s="919">
        <v>0</v>
      </c>
      <c r="DK19" s="922">
        <v>0</v>
      </c>
      <c r="DL19" s="924">
        <f t="shared" si="2"/>
        <v>13</v>
      </c>
      <c r="DM19" s="75" t="str">
        <f t="shared" si="3"/>
        <v>エルサン水水</v>
      </c>
    </row>
    <row r="20" spans="1:117" s="75" customFormat="1" ht="19.5" customHeight="1">
      <c r="A20" s="1305"/>
      <c r="B20" s="916">
        <f t="shared" si="4"/>
        <v>14</v>
      </c>
      <c r="C20" s="917" t="s">
        <v>575</v>
      </c>
      <c r="D20" s="563">
        <v>14</v>
      </c>
      <c r="E20" s="918" t="s">
        <v>1</v>
      </c>
      <c r="F20" s="919" t="s">
        <v>8</v>
      </c>
      <c r="G20" s="920">
        <v>0</v>
      </c>
      <c r="H20" s="920" t="s">
        <v>8</v>
      </c>
      <c r="I20" s="920">
        <v>0</v>
      </c>
      <c r="J20" s="921">
        <v>0</v>
      </c>
      <c r="K20" s="919" t="s">
        <v>8</v>
      </c>
      <c r="L20" s="920">
        <v>0</v>
      </c>
      <c r="M20" s="920">
        <v>0</v>
      </c>
      <c r="N20" s="920" t="s">
        <v>22</v>
      </c>
      <c r="O20" s="922" t="s">
        <v>12</v>
      </c>
      <c r="P20" s="923">
        <v>0</v>
      </c>
      <c r="Q20" s="920">
        <v>0</v>
      </c>
      <c r="R20" s="920">
        <v>0</v>
      </c>
      <c r="S20" s="920">
        <v>0</v>
      </c>
      <c r="T20" s="921">
        <v>0</v>
      </c>
      <c r="U20" s="919">
        <v>0</v>
      </c>
      <c r="V20" s="920">
        <v>0</v>
      </c>
      <c r="W20" s="920" t="s">
        <v>8</v>
      </c>
      <c r="X20" s="920" t="s">
        <v>8</v>
      </c>
      <c r="Y20" s="922" t="s">
        <v>8</v>
      </c>
      <c r="Z20" s="923" t="s">
        <v>8</v>
      </c>
      <c r="AA20" s="920">
        <v>0</v>
      </c>
      <c r="AB20" s="920">
        <v>0</v>
      </c>
      <c r="AC20" s="920">
        <v>0</v>
      </c>
      <c r="AD20" s="921">
        <v>0</v>
      </c>
      <c r="AE20" s="919">
        <v>0</v>
      </c>
      <c r="AF20" s="920" t="s">
        <v>8</v>
      </c>
      <c r="AG20" s="920">
        <v>0</v>
      </c>
      <c r="AH20" s="920">
        <v>0</v>
      </c>
      <c r="AI20" s="922">
        <v>0</v>
      </c>
      <c r="AJ20" s="923">
        <v>0</v>
      </c>
      <c r="AK20" s="920">
        <v>0</v>
      </c>
      <c r="AL20" s="920">
        <v>0</v>
      </c>
      <c r="AM20" s="920">
        <v>0</v>
      </c>
      <c r="AN20" s="921">
        <v>0</v>
      </c>
      <c r="AO20" s="919">
        <v>0</v>
      </c>
      <c r="AP20" s="920">
        <v>0</v>
      </c>
      <c r="AQ20" s="920">
        <v>0</v>
      </c>
      <c r="AR20" s="920">
        <v>0</v>
      </c>
      <c r="AS20" s="922">
        <v>0</v>
      </c>
      <c r="AT20" s="923">
        <v>0</v>
      </c>
      <c r="AU20" s="920">
        <v>0</v>
      </c>
      <c r="AV20" s="920">
        <v>0</v>
      </c>
      <c r="AW20" s="920">
        <v>0</v>
      </c>
      <c r="AX20" s="921">
        <v>0</v>
      </c>
      <c r="AY20" s="919">
        <v>0</v>
      </c>
      <c r="AZ20" s="920" t="s">
        <v>8</v>
      </c>
      <c r="BA20" s="920">
        <v>0</v>
      </c>
      <c r="BB20" s="920" t="s">
        <v>8</v>
      </c>
      <c r="BC20" s="922">
        <v>0</v>
      </c>
      <c r="BD20" s="923" t="s">
        <v>8</v>
      </c>
      <c r="BE20" s="920">
        <v>0</v>
      </c>
      <c r="BF20" s="920">
        <v>0</v>
      </c>
      <c r="BG20" s="920">
        <v>0</v>
      </c>
      <c r="BH20" s="921">
        <v>0</v>
      </c>
      <c r="BI20" s="919">
        <v>0</v>
      </c>
      <c r="BJ20" s="920" t="s">
        <v>8</v>
      </c>
      <c r="BK20" s="920">
        <v>0</v>
      </c>
      <c r="BL20" s="920" t="s">
        <v>8</v>
      </c>
      <c r="BM20" s="922" t="s">
        <v>22</v>
      </c>
      <c r="BN20" s="923">
        <v>0</v>
      </c>
      <c r="BO20" s="920" t="s">
        <v>8</v>
      </c>
      <c r="BP20" s="922">
        <v>0</v>
      </c>
      <c r="BQ20" s="919">
        <v>0</v>
      </c>
      <c r="BR20" s="921">
        <v>0</v>
      </c>
      <c r="BS20" s="919" t="s">
        <v>8</v>
      </c>
      <c r="BT20" s="920">
        <v>0</v>
      </c>
      <c r="BU20" s="920">
        <v>0</v>
      </c>
      <c r="BV20" s="920">
        <v>0</v>
      </c>
      <c r="BW20" s="922" t="s">
        <v>12</v>
      </c>
      <c r="BX20" s="923" t="s">
        <v>8</v>
      </c>
      <c r="BY20" s="920">
        <v>0</v>
      </c>
      <c r="BZ20" s="920">
        <v>0</v>
      </c>
      <c r="CA20" s="920">
        <v>0</v>
      </c>
      <c r="CB20" s="921">
        <v>0</v>
      </c>
      <c r="CC20" s="919">
        <v>0</v>
      </c>
      <c r="CD20" s="920">
        <v>0</v>
      </c>
      <c r="CE20" s="920" t="s">
        <v>8</v>
      </c>
      <c r="CF20" s="920">
        <v>0</v>
      </c>
      <c r="CG20" s="922">
        <v>0</v>
      </c>
      <c r="CH20" s="923" t="s">
        <v>12</v>
      </c>
      <c r="CI20" s="920">
        <v>0</v>
      </c>
      <c r="CJ20" s="920">
        <v>0</v>
      </c>
      <c r="CK20" s="920">
        <v>0</v>
      </c>
      <c r="CL20" s="921">
        <v>0</v>
      </c>
      <c r="CM20" s="919" t="s">
        <v>8</v>
      </c>
      <c r="CN20" s="920">
        <v>0</v>
      </c>
      <c r="CO20" s="920">
        <v>0</v>
      </c>
      <c r="CP20" s="920" t="s">
        <v>22</v>
      </c>
      <c r="CQ20" s="922" t="s">
        <v>8</v>
      </c>
      <c r="CR20" s="923" t="s">
        <v>12</v>
      </c>
      <c r="CS20" s="920" t="s">
        <v>8</v>
      </c>
      <c r="CT20" s="920">
        <v>0</v>
      </c>
      <c r="CU20" s="920">
        <v>0</v>
      </c>
      <c r="CV20" s="921">
        <v>0</v>
      </c>
      <c r="CW20" s="919" t="s">
        <v>22</v>
      </c>
      <c r="CX20" s="920">
        <v>0</v>
      </c>
      <c r="CY20" s="920">
        <v>0</v>
      </c>
      <c r="CZ20" s="920">
        <v>0</v>
      </c>
      <c r="DA20" s="922" t="s">
        <v>11</v>
      </c>
      <c r="DB20" s="923" t="s">
        <v>8</v>
      </c>
      <c r="DC20" s="920">
        <v>0</v>
      </c>
      <c r="DD20" s="920">
        <v>0</v>
      </c>
      <c r="DE20" s="920" t="s">
        <v>8</v>
      </c>
      <c r="DF20" s="921">
        <v>0</v>
      </c>
      <c r="DG20" s="919">
        <v>0</v>
      </c>
      <c r="DH20" s="920">
        <v>0</v>
      </c>
      <c r="DI20" s="922">
        <v>0</v>
      </c>
      <c r="DJ20" s="919">
        <v>0</v>
      </c>
      <c r="DK20" s="922">
        <v>0</v>
      </c>
      <c r="DL20" s="924">
        <f t="shared" si="2"/>
        <v>14</v>
      </c>
      <c r="DM20" s="75" t="str">
        <f t="shared" si="3"/>
        <v>エルサン乳乳</v>
      </c>
    </row>
    <row r="21" spans="1:117" s="75" customFormat="1" ht="19.5" customHeight="1" thickBot="1">
      <c r="A21" s="1305"/>
      <c r="B21" s="925">
        <f t="shared" si="4"/>
        <v>15</v>
      </c>
      <c r="C21" s="926" t="s">
        <v>835</v>
      </c>
      <c r="D21" s="573">
        <v>15</v>
      </c>
      <c r="E21" s="927" t="s">
        <v>5</v>
      </c>
      <c r="F21" s="928" t="s">
        <v>8</v>
      </c>
      <c r="G21" s="929">
        <v>0</v>
      </c>
      <c r="H21" s="929">
        <v>0</v>
      </c>
      <c r="I21" s="929">
        <v>0</v>
      </c>
      <c r="J21" s="930">
        <v>0</v>
      </c>
      <c r="K21" s="928">
        <v>0</v>
      </c>
      <c r="L21" s="929">
        <v>0</v>
      </c>
      <c r="M21" s="929">
        <v>0</v>
      </c>
      <c r="N21" s="929" t="s">
        <v>22</v>
      </c>
      <c r="O21" s="931">
        <v>0</v>
      </c>
      <c r="P21" s="932">
        <v>0</v>
      </c>
      <c r="Q21" s="929">
        <v>0</v>
      </c>
      <c r="R21" s="929">
        <v>0</v>
      </c>
      <c r="S21" s="929">
        <v>0</v>
      </c>
      <c r="T21" s="930">
        <v>0</v>
      </c>
      <c r="U21" s="928">
        <v>0</v>
      </c>
      <c r="V21" s="929">
        <v>0</v>
      </c>
      <c r="W21" s="929">
        <v>0</v>
      </c>
      <c r="X21" s="929">
        <v>0</v>
      </c>
      <c r="Y21" s="931">
        <v>0</v>
      </c>
      <c r="Z21" s="932" t="s">
        <v>8</v>
      </c>
      <c r="AA21" s="929">
        <v>0</v>
      </c>
      <c r="AB21" s="929">
        <v>0</v>
      </c>
      <c r="AC21" s="929">
        <v>0</v>
      </c>
      <c r="AD21" s="930">
        <v>0</v>
      </c>
      <c r="AE21" s="928">
        <v>0</v>
      </c>
      <c r="AF21" s="929">
        <v>0</v>
      </c>
      <c r="AG21" s="929">
        <v>0</v>
      </c>
      <c r="AH21" s="929">
        <v>0</v>
      </c>
      <c r="AI21" s="931">
        <v>0</v>
      </c>
      <c r="AJ21" s="932">
        <v>0</v>
      </c>
      <c r="AK21" s="929">
        <v>0</v>
      </c>
      <c r="AL21" s="929">
        <v>0</v>
      </c>
      <c r="AM21" s="929">
        <v>0</v>
      </c>
      <c r="AN21" s="930">
        <v>0</v>
      </c>
      <c r="AO21" s="928">
        <v>0</v>
      </c>
      <c r="AP21" s="929">
        <v>0</v>
      </c>
      <c r="AQ21" s="929">
        <v>0</v>
      </c>
      <c r="AR21" s="929">
        <v>0</v>
      </c>
      <c r="AS21" s="931">
        <v>0</v>
      </c>
      <c r="AT21" s="932">
        <v>0</v>
      </c>
      <c r="AU21" s="929">
        <v>0</v>
      </c>
      <c r="AV21" s="929">
        <v>0</v>
      </c>
      <c r="AW21" s="929">
        <v>0</v>
      </c>
      <c r="AX21" s="930">
        <v>0</v>
      </c>
      <c r="AY21" s="928">
        <v>0</v>
      </c>
      <c r="AZ21" s="929" t="s">
        <v>8</v>
      </c>
      <c r="BA21" s="929">
        <v>0</v>
      </c>
      <c r="BB21" s="929">
        <v>0</v>
      </c>
      <c r="BC21" s="931">
        <v>0</v>
      </c>
      <c r="BD21" s="932">
        <v>0</v>
      </c>
      <c r="BE21" s="929">
        <v>0</v>
      </c>
      <c r="BF21" s="929">
        <v>0</v>
      </c>
      <c r="BG21" s="929">
        <v>0</v>
      </c>
      <c r="BH21" s="930">
        <v>0</v>
      </c>
      <c r="BI21" s="928">
        <v>0</v>
      </c>
      <c r="BJ21" s="929">
        <v>0</v>
      </c>
      <c r="BK21" s="929">
        <v>0</v>
      </c>
      <c r="BL21" s="929">
        <v>0</v>
      </c>
      <c r="BM21" s="931" t="s">
        <v>22</v>
      </c>
      <c r="BN21" s="932">
        <v>0</v>
      </c>
      <c r="BO21" s="929">
        <v>0</v>
      </c>
      <c r="BP21" s="931">
        <v>0</v>
      </c>
      <c r="BQ21" s="928">
        <v>0</v>
      </c>
      <c r="BR21" s="930">
        <v>0</v>
      </c>
      <c r="BS21" s="928" t="s">
        <v>8</v>
      </c>
      <c r="BT21" s="929">
        <v>0</v>
      </c>
      <c r="BU21" s="929">
        <v>0</v>
      </c>
      <c r="BV21" s="929">
        <v>0</v>
      </c>
      <c r="BW21" s="931">
        <v>0</v>
      </c>
      <c r="BX21" s="932">
        <v>0</v>
      </c>
      <c r="BY21" s="929">
        <v>0</v>
      </c>
      <c r="BZ21" s="929">
        <v>0</v>
      </c>
      <c r="CA21" s="929">
        <v>0</v>
      </c>
      <c r="CB21" s="930">
        <v>0</v>
      </c>
      <c r="CC21" s="928">
        <v>0</v>
      </c>
      <c r="CD21" s="929">
        <v>0</v>
      </c>
      <c r="CE21" s="929">
        <v>0</v>
      </c>
      <c r="CF21" s="929">
        <v>0</v>
      </c>
      <c r="CG21" s="931">
        <v>0</v>
      </c>
      <c r="CH21" s="932">
        <v>0</v>
      </c>
      <c r="CI21" s="929">
        <v>0</v>
      </c>
      <c r="CJ21" s="929">
        <v>0</v>
      </c>
      <c r="CK21" s="929">
        <v>0</v>
      </c>
      <c r="CL21" s="930">
        <v>0</v>
      </c>
      <c r="CM21" s="928">
        <v>0</v>
      </c>
      <c r="CN21" s="929">
        <v>0</v>
      </c>
      <c r="CO21" s="929">
        <v>0</v>
      </c>
      <c r="CP21" s="929" t="s">
        <v>22</v>
      </c>
      <c r="CQ21" s="931" t="s">
        <v>8</v>
      </c>
      <c r="CR21" s="932" t="s">
        <v>8</v>
      </c>
      <c r="CS21" s="929">
        <v>0</v>
      </c>
      <c r="CT21" s="929">
        <v>0</v>
      </c>
      <c r="CU21" s="929">
        <v>0</v>
      </c>
      <c r="CV21" s="930">
        <v>0</v>
      </c>
      <c r="CW21" s="928" t="s">
        <v>22</v>
      </c>
      <c r="CX21" s="929">
        <v>0</v>
      </c>
      <c r="CY21" s="929">
        <v>0</v>
      </c>
      <c r="CZ21" s="929">
        <v>0</v>
      </c>
      <c r="DA21" s="931">
        <v>0</v>
      </c>
      <c r="DB21" s="932" t="s">
        <v>8</v>
      </c>
      <c r="DC21" s="929">
        <v>0</v>
      </c>
      <c r="DD21" s="929">
        <v>0</v>
      </c>
      <c r="DE21" s="929">
        <v>0</v>
      </c>
      <c r="DF21" s="930">
        <v>0</v>
      </c>
      <c r="DG21" s="928">
        <v>0</v>
      </c>
      <c r="DH21" s="929">
        <v>0</v>
      </c>
      <c r="DI21" s="931">
        <v>0</v>
      </c>
      <c r="DJ21" s="928">
        <v>0</v>
      </c>
      <c r="DK21" s="931">
        <v>0</v>
      </c>
      <c r="DL21" s="933">
        <f t="shared" si="2"/>
        <v>15</v>
      </c>
      <c r="DM21" s="75" t="str">
        <f t="shared" si="3"/>
        <v>オレート液液</v>
      </c>
    </row>
    <row r="22" spans="1:117" s="75" customFormat="1" ht="19.5" customHeight="1">
      <c r="A22" s="1305"/>
      <c r="B22" s="934">
        <f t="shared" si="4"/>
        <v>16</v>
      </c>
      <c r="C22" s="935" t="s">
        <v>720</v>
      </c>
      <c r="D22" s="553">
        <v>16</v>
      </c>
      <c r="E22" s="936" t="s">
        <v>1</v>
      </c>
      <c r="F22" s="937">
        <v>0</v>
      </c>
      <c r="G22" s="938">
        <v>0</v>
      </c>
      <c r="H22" s="938">
        <v>0</v>
      </c>
      <c r="I22" s="938">
        <v>0</v>
      </c>
      <c r="J22" s="939">
        <v>0</v>
      </c>
      <c r="K22" s="937">
        <v>0</v>
      </c>
      <c r="L22" s="938">
        <v>0</v>
      </c>
      <c r="M22" s="938">
        <v>0</v>
      </c>
      <c r="N22" s="938" t="s">
        <v>22</v>
      </c>
      <c r="O22" s="940">
        <v>0</v>
      </c>
      <c r="P22" s="941">
        <v>0</v>
      </c>
      <c r="Q22" s="938">
        <v>0</v>
      </c>
      <c r="R22" s="938">
        <v>0</v>
      </c>
      <c r="S22" s="938">
        <v>0</v>
      </c>
      <c r="T22" s="939">
        <v>0</v>
      </c>
      <c r="U22" s="937">
        <v>0</v>
      </c>
      <c r="V22" s="938">
        <v>0</v>
      </c>
      <c r="W22" s="938">
        <v>0</v>
      </c>
      <c r="X22" s="938">
        <v>0</v>
      </c>
      <c r="Y22" s="940">
        <v>0</v>
      </c>
      <c r="Z22" s="941">
        <v>0</v>
      </c>
      <c r="AA22" s="938">
        <v>0</v>
      </c>
      <c r="AB22" s="938">
        <v>0</v>
      </c>
      <c r="AC22" s="938">
        <v>0</v>
      </c>
      <c r="AD22" s="939">
        <v>0</v>
      </c>
      <c r="AE22" s="937">
        <v>0</v>
      </c>
      <c r="AF22" s="938">
        <v>0</v>
      </c>
      <c r="AG22" s="938">
        <v>0</v>
      </c>
      <c r="AH22" s="938">
        <v>0</v>
      </c>
      <c r="AI22" s="940">
        <v>0</v>
      </c>
      <c r="AJ22" s="941">
        <v>0</v>
      </c>
      <c r="AK22" s="938">
        <v>0</v>
      </c>
      <c r="AL22" s="938">
        <v>0</v>
      </c>
      <c r="AM22" s="938">
        <v>0</v>
      </c>
      <c r="AN22" s="939">
        <v>0</v>
      </c>
      <c r="AO22" s="937">
        <v>0</v>
      </c>
      <c r="AP22" s="938">
        <v>0</v>
      </c>
      <c r="AQ22" s="938">
        <v>0</v>
      </c>
      <c r="AR22" s="938">
        <v>0</v>
      </c>
      <c r="AS22" s="940">
        <v>0</v>
      </c>
      <c r="AT22" s="941">
        <v>0</v>
      </c>
      <c r="AU22" s="938">
        <v>0</v>
      </c>
      <c r="AV22" s="938">
        <v>0</v>
      </c>
      <c r="AW22" s="938">
        <v>0</v>
      </c>
      <c r="AX22" s="939">
        <v>0</v>
      </c>
      <c r="AY22" s="937">
        <v>0</v>
      </c>
      <c r="AZ22" s="938">
        <v>0</v>
      </c>
      <c r="BA22" s="938">
        <v>0</v>
      </c>
      <c r="BB22" s="938">
        <v>0</v>
      </c>
      <c r="BC22" s="940">
        <v>0</v>
      </c>
      <c r="BD22" s="941" t="s">
        <v>8</v>
      </c>
      <c r="BE22" s="938">
        <v>0</v>
      </c>
      <c r="BF22" s="938">
        <v>0</v>
      </c>
      <c r="BG22" s="938">
        <v>0</v>
      </c>
      <c r="BH22" s="939">
        <v>0</v>
      </c>
      <c r="BI22" s="937">
        <v>0</v>
      </c>
      <c r="BJ22" s="938">
        <v>0</v>
      </c>
      <c r="BK22" s="938">
        <v>0</v>
      </c>
      <c r="BL22" s="938">
        <v>0</v>
      </c>
      <c r="BM22" s="940" t="s">
        <v>22</v>
      </c>
      <c r="BN22" s="941">
        <v>0</v>
      </c>
      <c r="BO22" s="938">
        <v>0</v>
      </c>
      <c r="BP22" s="940">
        <v>0</v>
      </c>
      <c r="BQ22" s="937">
        <v>0</v>
      </c>
      <c r="BR22" s="939">
        <v>0</v>
      </c>
      <c r="BS22" s="937" t="s">
        <v>8</v>
      </c>
      <c r="BT22" s="938">
        <v>0</v>
      </c>
      <c r="BU22" s="938">
        <v>0</v>
      </c>
      <c r="BV22" s="938">
        <v>0</v>
      </c>
      <c r="BW22" s="940">
        <v>0</v>
      </c>
      <c r="BX22" s="941">
        <v>0</v>
      </c>
      <c r="BY22" s="938">
        <v>0</v>
      </c>
      <c r="BZ22" s="938">
        <v>0</v>
      </c>
      <c r="CA22" s="938">
        <v>0</v>
      </c>
      <c r="CB22" s="939">
        <v>0</v>
      </c>
      <c r="CC22" s="937">
        <v>0</v>
      </c>
      <c r="CD22" s="938">
        <v>0</v>
      </c>
      <c r="CE22" s="938">
        <v>0</v>
      </c>
      <c r="CF22" s="938">
        <v>0</v>
      </c>
      <c r="CG22" s="940">
        <v>0</v>
      </c>
      <c r="CH22" s="941">
        <v>0</v>
      </c>
      <c r="CI22" s="938">
        <v>0</v>
      </c>
      <c r="CJ22" s="938">
        <v>0</v>
      </c>
      <c r="CK22" s="938">
        <v>0</v>
      </c>
      <c r="CL22" s="939">
        <v>0</v>
      </c>
      <c r="CM22" s="937">
        <v>0</v>
      </c>
      <c r="CN22" s="938">
        <v>0</v>
      </c>
      <c r="CO22" s="938">
        <v>0</v>
      </c>
      <c r="CP22" s="938" t="s">
        <v>22</v>
      </c>
      <c r="CQ22" s="940">
        <v>0</v>
      </c>
      <c r="CR22" s="941">
        <v>0</v>
      </c>
      <c r="CS22" s="938">
        <v>0</v>
      </c>
      <c r="CT22" s="938">
        <v>0</v>
      </c>
      <c r="CU22" s="938">
        <v>0</v>
      </c>
      <c r="CV22" s="939" t="s">
        <v>8</v>
      </c>
      <c r="CW22" s="937" t="s">
        <v>22</v>
      </c>
      <c r="CX22" s="938">
        <v>0</v>
      </c>
      <c r="CY22" s="938">
        <v>0</v>
      </c>
      <c r="CZ22" s="938">
        <v>0</v>
      </c>
      <c r="DA22" s="940" t="s">
        <v>11</v>
      </c>
      <c r="DB22" s="941">
        <v>0</v>
      </c>
      <c r="DC22" s="938">
        <v>0</v>
      </c>
      <c r="DD22" s="938">
        <v>0</v>
      </c>
      <c r="DE22" s="938">
        <v>0</v>
      </c>
      <c r="DF22" s="939">
        <v>0</v>
      </c>
      <c r="DG22" s="937">
        <v>0</v>
      </c>
      <c r="DH22" s="938">
        <v>0</v>
      </c>
      <c r="DI22" s="940">
        <v>0</v>
      </c>
      <c r="DJ22" s="937">
        <v>0</v>
      </c>
      <c r="DK22" s="940">
        <v>0</v>
      </c>
      <c r="DL22" s="942">
        <f t="shared" si="2"/>
        <v>16</v>
      </c>
      <c r="DM22" s="75" t="str">
        <f t="shared" si="3"/>
        <v>カウンター乳乳</v>
      </c>
    </row>
    <row r="23" spans="1:117" s="75" customFormat="1" ht="19.5" customHeight="1">
      <c r="A23" s="1305"/>
      <c r="B23" s="943">
        <f t="shared" si="4"/>
        <v>17</v>
      </c>
      <c r="C23" s="917" t="s">
        <v>599</v>
      </c>
      <c r="D23" s="563">
        <v>17</v>
      </c>
      <c r="E23" s="918" t="s">
        <v>1</v>
      </c>
      <c r="F23" s="919" t="s">
        <v>8</v>
      </c>
      <c r="G23" s="920">
        <v>0</v>
      </c>
      <c r="H23" s="920">
        <v>0</v>
      </c>
      <c r="I23" s="920" t="s">
        <v>8</v>
      </c>
      <c r="J23" s="921">
        <v>0</v>
      </c>
      <c r="K23" s="919" t="s">
        <v>8</v>
      </c>
      <c r="L23" s="920" t="s">
        <v>8</v>
      </c>
      <c r="M23" s="920">
        <v>0</v>
      </c>
      <c r="N23" s="920" t="s">
        <v>22</v>
      </c>
      <c r="O23" s="922" t="s">
        <v>8</v>
      </c>
      <c r="P23" s="923">
        <v>0</v>
      </c>
      <c r="Q23" s="920">
        <v>0</v>
      </c>
      <c r="R23" s="920" t="s">
        <v>8</v>
      </c>
      <c r="S23" s="920">
        <v>0</v>
      </c>
      <c r="T23" s="921" t="s">
        <v>8</v>
      </c>
      <c r="U23" s="919">
        <v>0</v>
      </c>
      <c r="V23" s="920">
        <v>0</v>
      </c>
      <c r="W23" s="920" t="s">
        <v>7</v>
      </c>
      <c r="X23" s="920" t="s">
        <v>8</v>
      </c>
      <c r="Y23" s="922" t="s">
        <v>8</v>
      </c>
      <c r="Z23" s="923" t="s">
        <v>8</v>
      </c>
      <c r="AA23" s="920">
        <v>0</v>
      </c>
      <c r="AB23" s="920" t="s">
        <v>8</v>
      </c>
      <c r="AC23" s="920">
        <v>0</v>
      </c>
      <c r="AD23" s="921">
        <v>0</v>
      </c>
      <c r="AE23" s="919" t="s">
        <v>8</v>
      </c>
      <c r="AF23" s="920" t="s">
        <v>8</v>
      </c>
      <c r="AG23" s="920">
        <v>0</v>
      </c>
      <c r="AH23" s="920">
        <v>0</v>
      </c>
      <c r="AI23" s="922" t="s">
        <v>8</v>
      </c>
      <c r="AJ23" s="923">
        <v>0</v>
      </c>
      <c r="AK23" s="920">
        <v>0</v>
      </c>
      <c r="AL23" s="920" t="s">
        <v>8</v>
      </c>
      <c r="AM23" s="920">
        <v>0</v>
      </c>
      <c r="AN23" s="921">
        <v>0</v>
      </c>
      <c r="AO23" s="919">
        <v>0</v>
      </c>
      <c r="AP23" s="920">
        <v>0</v>
      </c>
      <c r="AQ23" s="920">
        <v>0</v>
      </c>
      <c r="AR23" s="920" t="s">
        <v>8</v>
      </c>
      <c r="AS23" s="922" t="s">
        <v>8</v>
      </c>
      <c r="AT23" s="923">
        <v>0</v>
      </c>
      <c r="AU23" s="920" t="s">
        <v>8</v>
      </c>
      <c r="AV23" s="920">
        <v>0</v>
      </c>
      <c r="AW23" s="920">
        <v>0</v>
      </c>
      <c r="AX23" s="921">
        <v>0</v>
      </c>
      <c r="AY23" s="919">
        <v>0</v>
      </c>
      <c r="AZ23" s="920" t="s">
        <v>8</v>
      </c>
      <c r="BA23" s="920" t="s">
        <v>8</v>
      </c>
      <c r="BB23" s="920" t="s">
        <v>8</v>
      </c>
      <c r="BC23" s="922">
        <v>0</v>
      </c>
      <c r="BD23" s="923" t="s">
        <v>8</v>
      </c>
      <c r="BE23" s="920">
        <v>0</v>
      </c>
      <c r="BF23" s="920">
        <v>0</v>
      </c>
      <c r="BG23" s="920" t="s">
        <v>8</v>
      </c>
      <c r="BH23" s="921">
        <v>0</v>
      </c>
      <c r="BI23" s="919">
        <v>0</v>
      </c>
      <c r="BJ23" s="920" t="s">
        <v>8</v>
      </c>
      <c r="BK23" s="920">
        <v>0</v>
      </c>
      <c r="BL23" s="920" t="s">
        <v>8</v>
      </c>
      <c r="BM23" s="922" t="s">
        <v>22</v>
      </c>
      <c r="BN23" s="923" t="s">
        <v>8</v>
      </c>
      <c r="BO23" s="920" t="s">
        <v>8</v>
      </c>
      <c r="BP23" s="922">
        <v>0</v>
      </c>
      <c r="BQ23" s="919">
        <v>0</v>
      </c>
      <c r="BR23" s="921" t="s">
        <v>8</v>
      </c>
      <c r="BS23" s="919" t="s">
        <v>8</v>
      </c>
      <c r="BT23" s="920">
        <v>0</v>
      </c>
      <c r="BU23" s="920">
        <v>0</v>
      </c>
      <c r="BV23" s="920">
        <v>0</v>
      </c>
      <c r="BW23" s="922" t="s">
        <v>8</v>
      </c>
      <c r="BX23" s="923" t="s">
        <v>8</v>
      </c>
      <c r="BY23" s="920" t="s">
        <v>8</v>
      </c>
      <c r="BZ23" s="920" t="s">
        <v>8</v>
      </c>
      <c r="CA23" s="920">
        <v>0</v>
      </c>
      <c r="CB23" s="921">
        <v>0</v>
      </c>
      <c r="CC23" s="919" t="s">
        <v>12</v>
      </c>
      <c r="CD23" s="920" t="s">
        <v>8</v>
      </c>
      <c r="CE23" s="920" t="s">
        <v>8</v>
      </c>
      <c r="CF23" s="920">
        <v>0</v>
      </c>
      <c r="CG23" s="922">
        <v>0</v>
      </c>
      <c r="CH23" s="923" t="s">
        <v>12</v>
      </c>
      <c r="CI23" s="920" t="s">
        <v>8</v>
      </c>
      <c r="CJ23" s="920">
        <v>0</v>
      </c>
      <c r="CK23" s="920">
        <v>0</v>
      </c>
      <c r="CL23" s="921">
        <v>0</v>
      </c>
      <c r="CM23" s="919" t="s">
        <v>8</v>
      </c>
      <c r="CN23" s="920" t="s">
        <v>8</v>
      </c>
      <c r="CO23" s="920">
        <v>0</v>
      </c>
      <c r="CP23" s="920" t="s">
        <v>22</v>
      </c>
      <c r="CQ23" s="922" t="s">
        <v>8</v>
      </c>
      <c r="CR23" s="923" t="s">
        <v>12</v>
      </c>
      <c r="CS23" s="920" t="s">
        <v>8</v>
      </c>
      <c r="CT23" s="920">
        <v>0</v>
      </c>
      <c r="CU23" s="920">
        <v>0</v>
      </c>
      <c r="CV23" s="921" t="s">
        <v>8</v>
      </c>
      <c r="CW23" s="919" t="s">
        <v>22</v>
      </c>
      <c r="CX23" s="920">
        <v>0</v>
      </c>
      <c r="CY23" s="920">
        <v>0</v>
      </c>
      <c r="CZ23" s="920" t="s">
        <v>8</v>
      </c>
      <c r="DA23" s="922" t="s">
        <v>8</v>
      </c>
      <c r="DB23" s="923" t="s">
        <v>8</v>
      </c>
      <c r="DC23" s="920">
        <v>0</v>
      </c>
      <c r="DD23" s="920">
        <v>0</v>
      </c>
      <c r="DE23" s="920" t="s">
        <v>8</v>
      </c>
      <c r="DF23" s="921">
        <v>0</v>
      </c>
      <c r="DG23" s="919" t="s">
        <v>8</v>
      </c>
      <c r="DH23" s="920">
        <v>0</v>
      </c>
      <c r="DI23" s="922">
        <v>0</v>
      </c>
      <c r="DJ23" s="919">
        <v>0</v>
      </c>
      <c r="DK23" s="922">
        <v>0</v>
      </c>
      <c r="DL23" s="924">
        <f t="shared" si="2"/>
        <v>17</v>
      </c>
      <c r="DM23" s="75" t="str">
        <f t="shared" si="3"/>
        <v>カスケード乳乳</v>
      </c>
    </row>
    <row r="24" spans="1:117" s="75" customFormat="1" ht="19.5" customHeight="1">
      <c r="A24" s="1305"/>
      <c r="B24" s="943">
        <f t="shared" si="4"/>
        <v>18</v>
      </c>
      <c r="C24" s="917" t="s">
        <v>600</v>
      </c>
      <c r="D24" s="563">
        <v>18</v>
      </c>
      <c r="E24" s="918" t="s">
        <v>1</v>
      </c>
      <c r="F24" s="919">
        <v>0</v>
      </c>
      <c r="G24" s="920" t="s">
        <v>8</v>
      </c>
      <c r="H24" s="920">
        <v>0</v>
      </c>
      <c r="I24" s="920" t="s">
        <v>8</v>
      </c>
      <c r="J24" s="921" t="s">
        <v>8</v>
      </c>
      <c r="K24" s="919">
        <v>0</v>
      </c>
      <c r="L24" s="920">
        <v>0</v>
      </c>
      <c r="M24" s="920">
        <v>0</v>
      </c>
      <c r="N24" s="920" t="s">
        <v>22</v>
      </c>
      <c r="O24" s="922" t="s">
        <v>8</v>
      </c>
      <c r="P24" s="923" t="s">
        <v>8</v>
      </c>
      <c r="Q24" s="920">
        <v>0</v>
      </c>
      <c r="R24" s="920">
        <v>0</v>
      </c>
      <c r="S24" s="920">
        <v>0</v>
      </c>
      <c r="T24" s="921" t="s">
        <v>8</v>
      </c>
      <c r="U24" s="919">
        <v>0</v>
      </c>
      <c r="V24" s="920">
        <v>0</v>
      </c>
      <c r="W24" s="920" t="s">
        <v>8</v>
      </c>
      <c r="X24" s="920">
        <v>0</v>
      </c>
      <c r="Y24" s="922">
        <v>0</v>
      </c>
      <c r="Z24" s="923" t="s">
        <v>8</v>
      </c>
      <c r="AA24" s="920">
        <v>0</v>
      </c>
      <c r="AB24" s="920">
        <v>0</v>
      </c>
      <c r="AC24" s="920">
        <v>0</v>
      </c>
      <c r="AD24" s="921">
        <v>0</v>
      </c>
      <c r="AE24" s="919" t="s">
        <v>8</v>
      </c>
      <c r="AF24" s="920">
        <v>0</v>
      </c>
      <c r="AG24" s="920">
        <v>0</v>
      </c>
      <c r="AH24" s="920" t="s">
        <v>8</v>
      </c>
      <c r="AI24" s="922" t="s">
        <v>8</v>
      </c>
      <c r="AJ24" s="923" t="s">
        <v>8</v>
      </c>
      <c r="AK24" s="920">
        <v>0</v>
      </c>
      <c r="AL24" s="920">
        <v>0</v>
      </c>
      <c r="AM24" s="920">
        <v>0</v>
      </c>
      <c r="AN24" s="921">
        <v>0</v>
      </c>
      <c r="AO24" s="919">
        <v>0</v>
      </c>
      <c r="AP24" s="920" t="s">
        <v>8</v>
      </c>
      <c r="AQ24" s="920">
        <v>0</v>
      </c>
      <c r="AR24" s="920">
        <v>0</v>
      </c>
      <c r="AS24" s="922">
        <v>0</v>
      </c>
      <c r="AT24" s="923">
        <v>0</v>
      </c>
      <c r="AU24" s="920">
        <v>0</v>
      </c>
      <c r="AV24" s="920" t="s">
        <v>8</v>
      </c>
      <c r="AW24" s="920">
        <v>0</v>
      </c>
      <c r="AX24" s="921">
        <v>0</v>
      </c>
      <c r="AY24" s="919">
        <v>0</v>
      </c>
      <c r="AZ24" s="920">
        <v>0</v>
      </c>
      <c r="BA24" s="920">
        <v>0</v>
      </c>
      <c r="BB24" s="920">
        <v>0</v>
      </c>
      <c r="BC24" s="922">
        <v>0</v>
      </c>
      <c r="BD24" s="923">
        <v>0</v>
      </c>
      <c r="BE24" s="920">
        <v>0</v>
      </c>
      <c r="BF24" s="920">
        <v>0</v>
      </c>
      <c r="BG24" s="920">
        <v>0</v>
      </c>
      <c r="BH24" s="921" t="s">
        <v>8</v>
      </c>
      <c r="BI24" s="919">
        <v>0</v>
      </c>
      <c r="BJ24" s="920" t="s">
        <v>8</v>
      </c>
      <c r="BK24" s="920" t="s">
        <v>8</v>
      </c>
      <c r="BL24" s="920" t="s">
        <v>8</v>
      </c>
      <c r="BM24" s="922" t="s">
        <v>22</v>
      </c>
      <c r="BN24" s="923" t="s">
        <v>8</v>
      </c>
      <c r="BO24" s="920">
        <v>0</v>
      </c>
      <c r="BP24" s="922">
        <v>0</v>
      </c>
      <c r="BQ24" s="919">
        <v>0</v>
      </c>
      <c r="BR24" s="921" t="s">
        <v>8</v>
      </c>
      <c r="BS24" s="919" t="s">
        <v>8</v>
      </c>
      <c r="BT24" s="920" t="s">
        <v>8</v>
      </c>
      <c r="BU24" s="920" t="s">
        <v>8</v>
      </c>
      <c r="BV24" s="920">
        <v>0</v>
      </c>
      <c r="BW24" s="922">
        <v>0</v>
      </c>
      <c r="BX24" s="923" t="s">
        <v>8</v>
      </c>
      <c r="BY24" s="920" t="s">
        <v>8</v>
      </c>
      <c r="BZ24" s="920" t="s">
        <v>8</v>
      </c>
      <c r="CA24" s="920">
        <v>0</v>
      </c>
      <c r="CB24" s="921">
        <v>0</v>
      </c>
      <c r="CC24" s="919" t="s">
        <v>8</v>
      </c>
      <c r="CD24" s="920" t="s">
        <v>8</v>
      </c>
      <c r="CE24" s="920">
        <v>0</v>
      </c>
      <c r="CF24" s="920" t="s">
        <v>8</v>
      </c>
      <c r="CG24" s="922">
        <v>0</v>
      </c>
      <c r="CH24" s="923" t="s">
        <v>8</v>
      </c>
      <c r="CI24" s="920" t="s">
        <v>8</v>
      </c>
      <c r="CJ24" s="920">
        <v>0</v>
      </c>
      <c r="CK24" s="920" t="s">
        <v>8</v>
      </c>
      <c r="CL24" s="921" t="s">
        <v>8</v>
      </c>
      <c r="CM24" s="919" t="s">
        <v>8</v>
      </c>
      <c r="CN24" s="920" t="s">
        <v>8</v>
      </c>
      <c r="CO24" s="920">
        <v>0</v>
      </c>
      <c r="CP24" s="920" t="s">
        <v>22</v>
      </c>
      <c r="CQ24" s="922" t="s">
        <v>8</v>
      </c>
      <c r="CR24" s="923" t="s">
        <v>8</v>
      </c>
      <c r="CS24" s="920" t="s">
        <v>8</v>
      </c>
      <c r="CT24" s="920" t="s">
        <v>8</v>
      </c>
      <c r="CU24" s="920" t="s">
        <v>8</v>
      </c>
      <c r="CV24" s="921" t="s">
        <v>8</v>
      </c>
      <c r="CW24" s="919" t="s">
        <v>22</v>
      </c>
      <c r="CX24" s="920">
        <v>0</v>
      </c>
      <c r="CY24" s="920" t="s">
        <v>8</v>
      </c>
      <c r="CZ24" s="920" t="s">
        <v>12</v>
      </c>
      <c r="DA24" s="922" t="s">
        <v>8</v>
      </c>
      <c r="DB24" s="923">
        <v>0</v>
      </c>
      <c r="DC24" s="920" t="s">
        <v>10</v>
      </c>
      <c r="DD24" s="920" t="s">
        <v>8</v>
      </c>
      <c r="DE24" s="920" t="s">
        <v>8</v>
      </c>
      <c r="DF24" s="921">
        <v>0</v>
      </c>
      <c r="DG24" s="919" t="s">
        <v>8</v>
      </c>
      <c r="DH24" s="920">
        <v>0</v>
      </c>
      <c r="DI24" s="922">
        <v>0</v>
      </c>
      <c r="DJ24" s="919">
        <v>0</v>
      </c>
      <c r="DK24" s="922">
        <v>0</v>
      </c>
      <c r="DL24" s="924">
        <f t="shared" si="2"/>
        <v>18</v>
      </c>
      <c r="DM24" s="75" t="str">
        <f t="shared" si="3"/>
        <v>グレーシア乳乳</v>
      </c>
    </row>
    <row r="25" spans="1:117" s="75" customFormat="1" ht="19.5" customHeight="1">
      <c r="A25" s="1305"/>
      <c r="B25" s="943">
        <f t="shared" si="4"/>
        <v>19</v>
      </c>
      <c r="C25" s="917" t="s">
        <v>736</v>
      </c>
      <c r="D25" s="563">
        <v>19</v>
      </c>
      <c r="E25" s="918" t="s">
        <v>6</v>
      </c>
      <c r="F25" s="919" t="s">
        <v>8</v>
      </c>
      <c r="G25" s="920" t="s">
        <v>8</v>
      </c>
      <c r="H25" s="920" t="s">
        <v>8</v>
      </c>
      <c r="I25" s="920" t="s">
        <v>8</v>
      </c>
      <c r="J25" s="921">
        <v>0</v>
      </c>
      <c r="K25" s="919" t="s">
        <v>8</v>
      </c>
      <c r="L25" s="920">
        <v>0</v>
      </c>
      <c r="M25" s="920">
        <v>0</v>
      </c>
      <c r="N25" s="920" t="s">
        <v>22</v>
      </c>
      <c r="O25" s="922" t="s">
        <v>8</v>
      </c>
      <c r="P25" s="923">
        <v>0</v>
      </c>
      <c r="Q25" s="920">
        <v>0</v>
      </c>
      <c r="R25" s="920">
        <v>0</v>
      </c>
      <c r="S25" s="920" t="s">
        <v>8</v>
      </c>
      <c r="T25" s="921" t="s">
        <v>8</v>
      </c>
      <c r="U25" s="919">
        <v>0</v>
      </c>
      <c r="V25" s="920">
        <v>0</v>
      </c>
      <c r="W25" s="920" t="s">
        <v>8</v>
      </c>
      <c r="X25" s="920">
        <v>0</v>
      </c>
      <c r="Y25" s="922" t="s">
        <v>7</v>
      </c>
      <c r="Z25" s="923" t="s">
        <v>8</v>
      </c>
      <c r="AA25" s="920">
        <v>0</v>
      </c>
      <c r="AB25" s="920">
        <v>0</v>
      </c>
      <c r="AC25" s="920">
        <v>0</v>
      </c>
      <c r="AD25" s="921">
        <v>0</v>
      </c>
      <c r="AE25" s="919" t="s">
        <v>8</v>
      </c>
      <c r="AF25" s="920">
        <v>0</v>
      </c>
      <c r="AG25" s="920">
        <v>0</v>
      </c>
      <c r="AH25" s="920" t="s">
        <v>8</v>
      </c>
      <c r="AI25" s="922" t="s">
        <v>8</v>
      </c>
      <c r="AJ25" s="923">
        <v>0</v>
      </c>
      <c r="AK25" s="920">
        <v>0</v>
      </c>
      <c r="AL25" s="920">
        <v>0</v>
      </c>
      <c r="AM25" s="920">
        <v>0</v>
      </c>
      <c r="AN25" s="921">
        <v>0</v>
      </c>
      <c r="AO25" s="919" t="s">
        <v>8</v>
      </c>
      <c r="AP25" s="920">
        <v>0</v>
      </c>
      <c r="AQ25" s="920">
        <v>0</v>
      </c>
      <c r="AR25" s="920" t="s">
        <v>8</v>
      </c>
      <c r="AS25" s="922" t="s">
        <v>8</v>
      </c>
      <c r="AT25" s="923">
        <v>0</v>
      </c>
      <c r="AU25" s="920" t="s">
        <v>8</v>
      </c>
      <c r="AV25" s="920">
        <v>0</v>
      </c>
      <c r="AW25" s="920" t="s">
        <v>8</v>
      </c>
      <c r="AX25" s="921">
        <v>0</v>
      </c>
      <c r="AY25" s="919">
        <v>0</v>
      </c>
      <c r="AZ25" s="920" t="s">
        <v>8</v>
      </c>
      <c r="BA25" s="920" t="s">
        <v>8</v>
      </c>
      <c r="BB25" s="920" t="s">
        <v>8</v>
      </c>
      <c r="BC25" s="922">
        <v>0</v>
      </c>
      <c r="BD25" s="923" t="s">
        <v>8</v>
      </c>
      <c r="BE25" s="920">
        <v>0</v>
      </c>
      <c r="BF25" s="920">
        <v>0</v>
      </c>
      <c r="BG25" s="920">
        <v>0</v>
      </c>
      <c r="BH25" s="921" t="s">
        <v>8</v>
      </c>
      <c r="BI25" s="919">
        <v>0</v>
      </c>
      <c r="BJ25" s="920" t="s">
        <v>8</v>
      </c>
      <c r="BK25" s="920">
        <v>0</v>
      </c>
      <c r="BL25" s="920" t="s">
        <v>8</v>
      </c>
      <c r="BM25" s="922" t="s">
        <v>22</v>
      </c>
      <c r="BN25" s="923">
        <v>0</v>
      </c>
      <c r="BO25" s="920" t="s">
        <v>8</v>
      </c>
      <c r="BP25" s="922">
        <v>0</v>
      </c>
      <c r="BQ25" s="919">
        <v>0</v>
      </c>
      <c r="BR25" s="921">
        <v>0</v>
      </c>
      <c r="BS25" s="919" t="s">
        <v>8</v>
      </c>
      <c r="BT25" s="920">
        <v>0</v>
      </c>
      <c r="BU25" s="920" t="s">
        <v>8</v>
      </c>
      <c r="BV25" s="920">
        <v>0</v>
      </c>
      <c r="BW25" s="922">
        <v>0</v>
      </c>
      <c r="BX25" s="923" t="s">
        <v>8</v>
      </c>
      <c r="BY25" s="920" t="s">
        <v>8</v>
      </c>
      <c r="BZ25" s="920" t="s">
        <v>8</v>
      </c>
      <c r="CA25" s="920">
        <v>0</v>
      </c>
      <c r="CB25" s="921">
        <v>0</v>
      </c>
      <c r="CC25" s="919" t="s">
        <v>8</v>
      </c>
      <c r="CD25" s="920">
        <v>0</v>
      </c>
      <c r="CE25" s="920" t="s">
        <v>8</v>
      </c>
      <c r="CF25" s="920">
        <v>0</v>
      </c>
      <c r="CG25" s="922">
        <v>0</v>
      </c>
      <c r="CH25" s="923" t="s">
        <v>8</v>
      </c>
      <c r="CI25" s="920" t="s">
        <v>8</v>
      </c>
      <c r="CJ25" s="920" t="s">
        <v>8</v>
      </c>
      <c r="CK25" s="920">
        <v>0</v>
      </c>
      <c r="CL25" s="921" t="s">
        <v>8</v>
      </c>
      <c r="CM25" s="919" t="s">
        <v>8</v>
      </c>
      <c r="CN25" s="920" t="s">
        <v>8</v>
      </c>
      <c r="CO25" s="920">
        <v>0</v>
      </c>
      <c r="CP25" s="920" t="s">
        <v>22</v>
      </c>
      <c r="CQ25" s="922" t="s">
        <v>8</v>
      </c>
      <c r="CR25" s="923" t="s">
        <v>8</v>
      </c>
      <c r="CS25" s="920" t="s">
        <v>8</v>
      </c>
      <c r="CT25" s="920">
        <v>0</v>
      </c>
      <c r="CU25" s="920" t="s">
        <v>8</v>
      </c>
      <c r="CV25" s="921" t="s">
        <v>8</v>
      </c>
      <c r="CW25" s="919" t="s">
        <v>22</v>
      </c>
      <c r="CX25" s="920">
        <v>0</v>
      </c>
      <c r="CY25" s="920">
        <v>0</v>
      </c>
      <c r="CZ25" s="920" t="s">
        <v>8</v>
      </c>
      <c r="DA25" s="922" t="s">
        <v>8</v>
      </c>
      <c r="DB25" s="923" t="s">
        <v>8</v>
      </c>
      <c r="DC25" s="920">
        <v>0</v>
      </c>
      <c r="DD25" s="920" t="s">
        <v>8</v>
      </c>
      <c r="DE25" s="920" t="s">
        <v>8</v>
      </c>
      <c r="DF25" s="921">
        <v>0</v>
      </c>
      <c r="DG25" s="919" t="s">
        <v>8</v>
      </c>
      <c r="DH25" s="920" t="s">
        <v>8</v>
      </c>
      <c r="DI25" s="922" t="s">
        <v>8</v>
      </c>
      <c r="DJ25" s="919">
        <v>0</v>
      </c>
      <c r="DK25" s="922">
        <v>0</v>
      </c>
      <c r="DL25" s="924">
        <f t="shared" si="2"/>
        <v>19</v>
      </c>
      <c r="DM25" s="75" t="str">
        <f t="shared" si="3"/>
        <v>コテツFLFL</v>
      </c>
    </row>
    <row r="26" spans="1:117" s="75" customFormat="1" ht="19.5" customHeight="1" thickBot="1">
      <c r="A26" s="1305"/>
      <c r="B26" s="944">
        <f t="shared" si="4"/>
        <v>20</v>
      </c>
      <c r="C26" s="945" t="s">
        <v>601</v>
      </c>
      <c r="D26" s="585">
        <v>20</v>
      </c>
      <c r="E26" s="946" t="s">
        <v>13</v>
      </c>
      <c r="F26" s="947" t="s">
        <v>8</v>
      </c>
      <c r="G26" s="948" t="s">
        <v>8</v>
      </c>
      <c r="H26" s="948">
        <v>0</v>
      </c>
      <c r="I26" s="948" t="s">
        <v>8</v>
      </c>
      <c r="J26" s="949" t="s">
        <v>8</v>
      </c>
      <c r="K26" s="947" t="s">
        <v>8</v>
      </c>
      <c r="L26" s="948" t="s">
        <v>8</v>
      </c>
      <c r="M26" s="948">
        <v>0</v>
      </c>
      <c r="N26" s="948" t="s">
        <v>22</v>
      </c>
      <c r="O26" s="950">
        <v>0</v>
      </c>
      <c r="P26" s="951" t="s">
        <v>8</v>
      </c>
      <c r="Q26" s="948">
        <v>0</v>
      </c>
      <c r="R26" s="948">
        <v>0</v>
      </c>
      <c r="S26" s="948" t="s">
        <v>8</v>
      </c>
      <c r="T26" s="949" t="s">
        <v>8</v>
      </c>
      <c r="U26" s="947" t="s">
        <v>8</v>
      </c>
      <c r="V26" s="948">
        <v>0</v>
      </c>
      <c r="W26" s="948" t="s">
        <v>8</v>
      </c>
      <c r="X26" s="948" t="s">
        <v>8</v>
      </c>
      <c r="Y26" s="950" t="s">
        <v>8</v>
      </c>
      <c r="Z26" s="951">
        <v>0</v>
      </c>
      <c r="AA26" s="948">
        <v>0</v>
      </c>
      <c r="AB26" s="948">
        <v>0</v>
      </c>
      <c r="AC26" s="948">
        <v>0</v>
      </c>
      <c r="AD26" s="949">
        <v>0</v>
      </c>
      <c r="AE26" s="947" t="s">
        <v>8</v>
      </c>
      <c r="AF26" s="948" t="s">
        <v>8</v>
      </c>
      <c r="AG26" s="948">
        <v>0</v>
      </c>
      <c r="AH26" s="948" t="s">
        <v>8</v>
      </c>
      <c r="AI26" s="950">
        <v>0</v>
      </c>
      <c r="AJ26" s="951" t="s">
        <v>8</v>
      </c>
      <c r="AK26" s="948">
        <v>0</v>
      </c>
      <c r="AL26" s="948">
        <v>0</v>
      </c>
      <c r="AM26" s="948">
        <v>0</v>
      </c>
      <c r="AN26" s="949">
        <v>0</v>
      </c>
      <c r="AO26" s="947">
        <v>0</v>
      </c>
      <c r="AP26" s="948">
        <v>0</v>
      </c>
      <c r="AQ26" s="948">
        <v>0</v>
      </c>
      <c r="AR26" s="948">
        <v>0</v>
      </c>
      <c r="AS26" s="950">
        <v>0</v>
      </c>
      <c r="AT26" s="951">
        <v>0</v>
      </c>
      <c r="AU26" s="948" t="s">
        <v>8</v>
      </c>
      <c r="AV26" s="948" t="s">
        <v>8</v>
      </c>
      <c r="AW26" s="948">
        <v>0</v>
      </c>
      <c r="AX26" s="949">
        <v>0</v>
      </c>
      <c r="AY26" s="947">
        <v>0</v>
      </c>
      <c r="AZ26" s="948" t="s">
        <v>8</v>
      </c>
      <c r="BA26" s="948" t="s">
        <v>8</v>
      </c>
      <c r="BB26" s="948" t="s">
        <v>8</v>
      </c>
      <c r="BC26" s="950">
        <v>0</v>
      </c>
      <c r="BD26" s="951" t="s">
        <v>8</v>
      </c>
      <c r="BE26" s="948">
        <v>0</v>
      </c>
      <c r="BF26" s="948">
        <v>0</v>
      </c>
      <c r="BG26" s="948">
        <v>0</v>
      </c>
      <c r="BH26" s="949" t="s">
        <v>8</v>
      </c>
      <c r="BI26" s="947">
        <v>0</v>
      </c>
      <c r="BJ26" s="948" t="s">
        <v>8</v>
      </c>
      <c r="BK26" s="948">
        <v>0</v>
      </c>
      <c r="BL26" s="948">
        <v>0</v>
      </c>
      <c r="BM26" s="950" t="s">
        <v>22</v>
      </c>
      <c r="BN26" s="951" t="s">
        <v>8</v>
      </c>
      <c r="BO26" s="948">
        <v>0</v>
      </c>
      <c r="BP26" s="950" t="s">
        <v>8</v>
      </c>
      <c r="BQ26" s="947">
        <v>0</v>
      </c>
      <c r="BR26" s="949" t="s">
        <v>8</v>
      </c>
      <c r="BS26" s="947">
        <v>0</v>
      </c>
      <c r="BT26" s="948" t="s">
        <v>8</v>
      </c>
      <c r="BU26" s="948" t="s">
        <v>8</v>
      </c>
      <c r="BV26" s="948" t="s">
        <v>8</v>
      </c>
      <c r="BW26" s="950" t="s">
        <v>8</v>
      </c>
      <c r="BX26" s="951" t="s">
        <v>8</v>
      </c>
      <c r="BY26" s="948" t="s">
        <v>8</v>
      </c>
      <c r="BZ26" s="948" t="s">
        <v>8</v>
      </c>
      <c r="CA26" s="948" t="s">
        <v>8</v>
      </c>
      <c r="CB26" s="949" t="s">
        <v>8</v>
      </c>
      <c r="CC26" s="947" t="s">
        <v>8</v>
      </c>
      <c r="CD26" s="948" t="s">
        <v>8</v>
      </c>
      <c r="CE26" s="948">
        <v>0</v>
      </c>
      <c r="CF26" s="948" t="s">
        <v>8</v>
      </c>
      <c r="CG26" s="950" t="s">
        <v>8</v>
      </c>
      <c r="CH26" s="951" t="s">
        <v>8</v>
      </c>
      <c r="CI26" s="948" t="s">
        <v>8</v>
      </c>
      <c r="CJ26" s="948">
        <v>0</v>
      </c>
      <c r="CK26" s="948" t="s">
        <v>8</v>
      </c>
      <c r="CL26" s="949">
        <v>0</v>
      </c>
      <c r="CM26" s="947">
        <v>0</v>
      </c>
      <c r="CN26" s="948" t="s">
        <v>8</v>
      </c>
      <c r="CO26" s="948" t="s">
        <v>8</v>
      </c>
      <c r="CP26" s="948" t="s">
        <v>22</v>
      </c>
      <c r="CQ26" s="950" t="s">
        <v>8</v>
      </c>
      <c r="CR26" s="951" t="s">
        <v>8</v>
      </c>
      <c r="CS26" s="948" t="s">
        <v>8</v>
      </c>
      <c r="CT26" s="948">
        <v>0</v>
      </c>
      <c r="CU26" s="948">
        <v>0</v>
      </c>
      <c r="CV26" s="949">
        <v>0</v>
      </c>
      <c r="CW26" s="947" t="s">
        <v>22</v>
      </c>
      <c r="CX26" s="948" t="s">
        <v>8</v>
      </c>
      <c r="CY26" s="948">
        <v>0</v>
      </c>
      <c r="CZ26" s="948" t="s">
        <v>8</v>
      </c>
      <c r="DA26" s="950" t="s">
        <v>8</v>
      </c>
      <c r="DB26" s="951" t="s">
        <v>8</v>
      </c>
      <c r="DC26" s="948" t="s">
        <v>8</v>
      </c>
      <c r="DD26" s="948" t="s">
        <v>8</v>
      </c>
      <c r="DE26" s="948" t="s">
        <v>8</v>
      </c>
      <c r="DF26" s="949">
        <v>0</v>
      </c>
      <c r="DG26" s="947" t="s">
        <v>8</v>
      </c>
      <c r="DH26" s="948">
        <v>0</v>
      </c>
      <c r="DI26" s="950">
        <v>0</v>
      </c>
      <c r="DJ26" s="947">
        <v>0</v>
      </c>
      <c r="DK26" s="950">
        <v>0</v>
      </c>
      <c r="DL26" s="952">
        <f t="shared" si="2"/>
        <v>20</v>
      </c>
      <c r="DM26" s="75" t="str">
        <f t="shared" si="3"/>
        <v>コルト顆顆</v>
      </c>
    </row>
    <row r="27" spans="1:117" s="75" customFormat="1" ht="19.5" customHeight="1">
      <c r="A27" s="1305"/>
      <c r="B27" s="907">
        <f t="shared" si="4"/>
        <v>21</v>
      </c>
      <c r="C27" s="908" t="s">
        <v>814</v>
      </c>
      <c r="D27" s="596">
        <v>21</v>
      </c>
      <c r="E27" s="909" t="s">
        <v>6</v>
      </c>
      <c r="F27" s="910">
        <v>0</v>
      </c>
      <c r="G27" s="911">
        <v>0</v>
      </c>
      <c r="H27" s="911">
        <v>0</v>
      </c>
      <c r="I27" s="911">
        <v>0</v>
      </c>
      <c r="J27" s="912">
        <v>0</v>
      </c>
      <c r="K27" s="910">
        <v>0</v>
      </c>
      <c r="L27" s="911">
        <v>0</v>
      </c>
      <c r="M27" s="911">
        <v>0</v>
      </c>
      <c r="N27" s="911" t="s">
        <v>22</v>
      </c>
      <c r="O27" s="913">
        <v>0</v>
      </c>
      <c r="P27" s="914">
        <v>0</v>
      </c>
      <c r="Q27" s="911">
        <v>0</v>
      </c>
      <c r="R27" s="911">
        <v>0</v>
      </c>
      <c r="S27" s="911">
        <v>0</v>
      </c>
      <c r="T27" s="912">
        <v>0</v>
      </c>
      <c r="U27" s="910">
        <v>0</v>
      </c>
      <c r="V27" s="911">
        <v>0</v>
      </c>
      <c r="W27" s="911">
        <v>0</v>
      </c>
      <c r="X27" s="911">
        <v>0</v>
      </c>
      <c r="Y27" s="913">
        <v>0</v>
      </c>
      <c r="Z27" s="914">
        <v>0</v>
      </c>
      <c r="AA27" s="911">
        <v>0</v>
      </c>
      <c r="AB27" s="911">
        <v>0</v>
      </c>
      <c r="AC27" s="911">
        <v>0</v>
      </c>
      <c r="AD27" s="912">
        <v>0</v>
      </c>
      <c r="AE27" s="910">
        <v>0</v>
      </c>
      <c r="AF27" s="911">
        <v>0</v>
      </c>
      <c r="AG27" s="911">
        <v>0</v>
      </c>
      <c r="AH27" s="911">
        <v>0</v>
      </c>
      <c r="AI27" s="913">
        <v>0</v>
      </c>
      <c r="AJ27" s="914">
        <v>0</v>
      </c>
      <c r="AK27" s="911">
        <v>0</v>
      </c>
      <c r="AL27" s="911">
        <v>0</v>
      </c>
      <c r="AM27" s="911">
        <v>0</v>
      </c>
      <c r="AN27" s="912">
        <v>0</v>
      </c>
      <c r="AO27" s="910">
        <v>0</v>
      </c>
      <c r="AP27" s="911">
        <v>0</v>
      </c>
      <c r="AQ27" s="911">
        <v>0</v>
      </c>
      <c r="AR27" s="911">
        <v>0</v>
      </c>
      <c r="AS27" s="913">
        <v>0</v>
      </c>
      <c r="AT27" s="914">
        <v>0</v>
      </c>
      <c r="AU27" s="911">
        <v>0</v>
      </c>
      <c r="AV27" s="911">
        <v>0</v>
      </c>
      <c r="AW27" s="911">
        <v>0</v>
      </c>
      <c r="AX27" s="912">
        <v>0</v>
      </c>
      <c r="AY27" s="910">
        <v>0</v>
      </c>
      <c r="AZ27" s="911">
        <v>0</v>
      </c>
      <c r="BA27" s="911">
        <v>0</v>
      </c>
      <c r="BB27" s="911">
        <v>0</v>
      </c>
      <c r="BC27" s="913">
        <v>0</v>
      </c>
      <c r="BD27" s="914">
        <v>0</v>
      </c>
      <c r="BE27" s="911">
        <v>0</v>
      </c>
      <c r="BF27" s="911">
        <v>0</v>
      </c>
      <c r="BG27" s="911">
        <v>0</v>
      </c>
      <c r="BH27" s="912">
        <v>0</v>
      </c>
      <c r="BI27" s="910">
        <v>0</v>
      </c>
      <c r="BJ27" s="911">
        <v>0</v>
      </c>
      <c r="BK27" s="911">
        <v>0</v>
      </c>
      <c r="BL27" s="911">
        <v>0</v>
      </c>
      <c r="BM27" s="913" t="s">
        <v>22</v>
      </c>
      <c r="BN27" s="914">
        <v>0</v>
      </c>
      <c r="BO27" s="911">
        <v>0</v>
      </c>
      <c r="BP27" s="913">
        <v>0</v>
      </c>
      <c r="BQ27" s="910">
        <v>0</v>
      </c>
      <c r="BR27" s="912">
        <v>0</v>
      </c>
      <c r="BS27" s="910">
        <v>0</v>
      </c>
      <c r="BT27" s="911">
        <v>0</v>
      </c>
      <c r="BU27" s="911">
        <v>0</v>
      </c>
      <c r="BV27" s="911">
        <v>0</v>
      </c>
      <c r="BW27" s="913">
        <v>0</v>
      </c>
      <c r="BX27" s="914">
        <v>0</v>
      </c>
      <c r="BY27" s="911">
        <v>0</v>
      </c>
      <c r="BZ27" s="911">
        <v>0</v>
      </c>
      <c r="CA27" s="911">
        <v>0</v>
      </c>
      <c r="CB27" s="912">
        <v>0</v>
      </c>
      <c r="CC27" s="910">
        <v>0</v>
      </c>
      <c r="CD27" s="911">
        <v>0</v>
      </c>
      <c r="CE27" s="911">
        <v>0</v>
      </c>
      <c r="CF27" s="911">
        <v>0</v>
      </c>
      <c r="CG27" s="913">
        <v>0</v>
      </c>
      <c r="CH27" s="914">
        <v>0</v>
      </c>
      <c r="CI27" s="911">
        <v>0</v>
      </c>
      <c r="CJ27" s="911">
        <v>0</v>
      </c>
      <c r="CK27" s="911">
        <v>0</v>
      </c>
      <c r="CL27" s="912">
        <v>0</v>
      </c>
      <c r="CM27" s="910">
        <v>0</v>
      </c>
      <c r="CN27" s="911">
        <v>0</v>
      </c>
      <c r="CO27" s="911">
        <v>0</v>
      </c>
      <c r="CP27" s="911" t="s">
        <v>22</v>
      </c>
      <c r="CQ27" s="913" t="s">
        <v>8</v>
      </c>
      <c r="CR27" s="914">
        <v>0</v>
      </c>
      <c r="CS27" s="911">
        <v>0</v>
      </c>
      <c r="CT27" s="911">
        <v>0</v>
      </c>
      <c r="CU27" s="911">
        <v>0</v>
      </c>
      <c r="CV27" s="912">
        <v>0</v>
      </c>
      <c r="CW27" s="910" t="s">
        <v>22</v>
      </c>
      <c r="CX27" s="911">
        <v>0</v>
      </c>
      <c r="CY27" s="911">
        <v>0</v>
      </c>
      <c r="CZ27" s="911">
        <v>0</v>
      </c>
      <c r="DA27" s="913">
        <v>0</v>
      </c>
      <c r="DB27" s="914" t="s">
        <v>8</v>
      </c>
      <c r="DC27" s="911">
        <v>0</v>
      </c>
      <c r="DD27" s="911">
        <v>0</v>
      </c>
      <c r="DE27" s="911">
        <v>0</v>
      </c>
      <c r="DF27" s="912">
        <v>0</v>
      </c>
      <c r="DG27" s="910">
        <v>0</v>
      </c>
      <c r="DH27" s="911">
        <v>0</v>
      </c>
      <c r="DI27" s="913">
        <v>0</v>
      </c>
      <c r="DJ27" s="910">
        <v>0</v>
      </c>
      <c r="DK27" s="913">
        <v>0</v>
      </c>
      <c r="DL27" s="915">
        <f t="shared" si="2"/>
        <v>21</v>
      </c>
      <c r="DM27" s="75" t="str">
        <f t="shared" si="3"/>
        <v>サブリナFLFL</v>
      </c>
    </row>
    <row r="28" spans="1:117" s="75" customFormat="1" ht="19.5" customHeight="1">
      <c r="A28" s="1305"/>
      <c r="B28" s="916">
        <f t="shared" si="4"/>
        <v>22</v>
      </c>
      <c r="C28" s="917" t="s">
        <v>829</v>
      </c>
      <c r="D28" s="563">
        <v>22</v>
      </c>
      <c r="E28" s="918" t="s">
        <v>1</v>
      </c>
      <c r="F28" s="919">
        <v>0</v>
      </c>
      <c r="G28" s="920">
        <v>0</v>
      </c>
      <c r="H28" s="920">
        <v>0</v>
      </c>
      <c r="I28" s="920">
        <v>0</v>
      </c>
      <c r="J28" s="921">
        <v>0</v>
      </c>
      <c r="K28" s="919">
        <v>0</v>
      </c>
      <c r="L28" s="920">
        <v>0</v>
      </c>
      <c r="M28" s="920">
        <v>0</v>
      </c>
      <c r="N28" s="920" t="s">
        <v>22</v>
      </c>
      <c r="O28" s="922">
        <v>0</v>
      </c>
      <c r="P28" s="923">
        <v>0</v>
      </c>
      <c r="Q28" s="920">
        <v>0</v>
      </c>
      <c r="R28" s="920">
        <v>0</v>
      </c>
      <c r="S28" s="920">
        <v>0</v>
      </c>
      <c r="T28" s="921">
        <v>0</v>
      </c>
      <c r="U28" s="919">
        <v>0</v>
      </c>
      <c r="V28" s="920">
        <v>0</v>
      </c>
      <c r="W28" s="920" t="s">
        <v>8</v>
      </c>
      <c r="X28" s="920">
        <v>0</v>
      </c>
      <c r="Y28" s="922">
        <v>0</v>
      </c>
      <c r="Z28" s="923">
        <v>0</v>
      </c>
      <c r="AA28" s="920">
        <v>0</v>
      </c>
      <c r="AB28" s="920">
        <v>0</v>
      </c>
      <c r="AC28" s="920">
        <v>0</v>
      </c>
      <c r="AD28" s="921">
        <v>0</v>
      </c>
      <c r="AE28" s="919">
        <v>0</v>
      </c>
      <c r="AF28" s="920">
        <v>0</v>
      </c>
      <c r="AG28" s="920">
        <v>0</v>
      </c>
      <c r="AH28" s="920">
        <v>0</v>
      </c>
      <c r="AI28" s="922">
        <v>0</v>
      </c>
      <c r="AJ28" s="923">
        <v>0</v>
      </c>
      <c r="AK28" s="920">
        <v>0</v>
      </c>
      <c r="AL28" s="920">
        <v>0</v>
      </c>
      <c r="AM28" s="920">
        <v>0</v>
      </c>
      <c r="AN28" s="921">
        <v>0</v>
      </c>
      <c r="AO28" s="919">
        <v>0</v>
      </c>
      <c r="AP28" s="920">
        <v>0</v>
      </c>
      <c r="AQ28" s="920">
        <v>0</v>
      </c>
      <c r="AR28" s="920">
        <v>0</v>
      </c>
      <c r="AS28" s="922">
        <v>0</v>
      </c>
      <c r="AT28" s="923">
        <v>0</v>
      </c>
      <c r="AU28" s="920">
        <v>0</v>
      </c>
      <c r="AV28" s="920">
        <v>0</v>
      </c>
      <c r="AW28" s="920">
        <v>0</v>
      </c>
      <c r="AX28" s="921">
        <v>0</v>
      </c>
      <c r="AY28" s="919">
        <v>0</v>
      </c>
      <c r="AZ28" s="920">
        <v>0</v>
      </c>
      <c r="BA28" s="920">
        <v>0</v>
      </c>
      <c r="BB28" s="920">
        <v>0</v>
      </c>
      <c r="BC28" s="922">
        <v>0</v>
      </c>
      <c r="BD28" s="923">
        <v>0</v>
      </c>
      <c r="BE28" s="920">
        <v>0</v>
      </c>
      <c r="BF28" s="920">
        <v>0</v>
      </c>
      <c r="BG28" s="920">
        <v>0</v>
      </c>
      <c r="BH28" s="921">
        <v>0</v>
      </c>
      <c r="BI28" s="919">
        <v>0</v>
      </c>
      <c r="BJ28" s="920">
        <v>0</v>
      </c>
      <c r="BK28" s="920">
        <v>0</v>
      </c>
      <c r="BL28" s="920">
        <v>0</v>
      </c>
      <c r="BM28" s="922" t="s">
        <v>22</v>
      </c>
      <c r="BN28" s="923">
        <v>0</v>
      </c>
      <c r="BO28" s="920">
        <v>0</v>
      </c>
      <c r="BP28" s="922">
        <v>0</v>
      </c>
      <c r="BQ28" s="919">
        <v>0</v>
      </c>
      <c r="BR28" s="921">
        <v>0</v>
      </c>
      <c r="BS28" s="919">
        <v>0</v>
      </c>
      <c r="BT28" s="920">
        <v>0</v>
      </c>
      <c r="BU28" s="920">
        <v>0</v>
      </c>
      <c r="BV28" s="920">
        <v>0</v>
      </c>
      <c r="BW28" s="922">
        <v>0</v>
      </c>
      <c r="BX28" s="923">
        <v>0</v>
      </c>
      <c r="BY28" s="920">
        <v>0</v>
      </c>
      <c r="BZ28" s="920">
        <v>0</v>
      </c>
      <c r="CA28" s="920">
        <v>0</v>
      </c>
      <c r="CB28" s="921">
        <v>0</v>
      </c>
      <c r="CC28" s="919">
        <v>0</v>
      </c>
      <c r="CD28" s="920">
        <v>0</v>
      </c>
      <c r="CE28" s="920">
        <v>0</v>
      </c>
      <c r="CF28" s="920">
        <v>0</v>
      </c>
      <c r="CG28" s="922">
        <v>0</v>
      </c>
      <c r="CH28" s="923">
        <v>0</v>
      </c>
      <c r="CI28" s="920">
        <v>0</v>
      </c>
      <c r="CJ28" s="920">
        <v>0</v>
      </c>
      <c r="CK28" s="920">
        <v>0</v>
      </c>
      <c r="CL28" s="921">
        <v>0</v>
      </c>
      <c r="CM28" s="919">
        <v>0</v>
      </c>
      <c r="CN28" s="920">
        <v>0</v>
      </c>
      <c r="CO28" s="920">
        <v>0</v>
      </c>
      <c r="CP28" s="920" t="s">
        <v>22</v>
      </c>
      <c r="CQ28" s="922" t="s">
        <v>8</v>
      </c>
      <c r="CR28" s="923">
        <v>0</v>
      </c>
      <c r="CS28" s="920">
        <v>0</v>
      </c>
      <c r="CT28" s="920">
        <v>0</v>
      </c>
      <c r="CU28" s="920">
        <v>0</v>
      </c>
      <c r="CV28" s="921">
        <v>0</v>
      </c>
      <c r="CW28" s="919" t="s">
        <v>22</v>
      </c>
      <c r="CX28" s="920">
        <v>0</v>
      </c>
      <c r="CY28" s="920">
        <v>0</v>
      </c>
      <c r="CZ28" s="920">
        <v>0</v>
      </c>
      <c r="DA28" s="922">
        <v>0</v>
      </c>
      <c r="DB28" s="923" t="s">
        <v>8</v>
      </c>
      <c r="DC28" s="920">
        <v>0</v>
      </c>
      <c r="DD28" s="920">
        <v>0</v>
      </c>
      <c r="DE28" s="920">
        <v>0</v>
      </c>
      <c r="DF28" s="921">
        <v>0</v>
      </c>
      <c r="DG28" s="919">
        <v>0</v>
      </c>
      <c r="DH28" s="920">
        <v>0</v>
      </c>
      <c r="DI28" s="922">
        <v>0</v>
      </c>
      <c r="DJ28" s="919">
        <v>0</v>
      </c>
      <c r="DK28" s="922">
        <v>0</v>
      </c>
      <c r="DL28" s="924">
        <f t="shared" si="2"/>
        <v>22</v>
      </c>
      <c r="DM28" s="75" t="str">
        <f t="shared" si="3"/>
        <v>サンクリスタル乳乳</v>
      </c>
    </row>
    <row r="29" spans="1:117" s="75" customFormat="1" ht="19.5" customHeight="1">
      <c r="A29" s="1305"/>
      <c r="B29" s="916">
        <f t="shared" si="4"/>
        <v>23</v>
      </c>
      <c r="C29" s="917" t="s">
        <v>802</v>
      </c>
      <c r="D29" s="563">
        <v>23</v>
      </c>
      <c r="E29" s="918" t="s">
        <v>6</v>
      </c>
      <c r="F29" s="919">
        <v>0</v>
      </c>
      <c r="G29" s="920">
        <v>0</v>
      </c>
      <c r="H29" s="920">
        <v>0</v>
      </c>
      <c r="I29" s="920">
        <v>0</v>
      </c>
      <c r="J29" s="921">
        <v>0</v>
      </c>
      <c r="K29" s="919">
        <v>0</v>
      </c>
      <c r="L29" s="920">
        <v>0</v>
      </c>
      <c r="M29" s="920">
        <v>0</v>
      </c>
      <c r="N29" s="920" t="s">
        <v>22</v>
      </c>
      <c r="O29" s="922">
        <v>0</v>
      </c>
      <c r="P29" s="923">
        <v>0</v>
      </c>
      <c r="Q29" s="920">
        <v>0</v>
      </c>
      <c r="R29" s="920">
        <v>0</v>
      </c>
      <c r="S29" s="920">
        <v>0</v>
      </c>
      <c r="T29" s="921">
        <v>0</v>
      </c>
      <c r="U29" s="919">
        <v>0</v>
      </c>
      <c r="V29" s="920">
        <v>0</v>
      </c>
      <c r="W29" s="920">
        <v>0</v>
      </c>
      <c r="X29" s="920">
        <v>0</v>
      </c>
      <c r="Y29" s="922">
        <v>0</v>
      </c>
      <c r="Z29" s="923">
        <v>0</v>
      </c>
      <c r="AA29" s="920">
        <v>0</v>
      </c>
      <c r="AB29" s="920">
        <v>0</v>
      </c>
      <c r="AC29" s="920">
        <v>0</v>
      </c>
      <c r="AD29" s="921">
        <v>0</v>
      </c>
      <c r="AE29" s="919">
        <v>0</v>
      </c>
      <c r="AF29" s="920">
        <v>0</v>
      </c>
      <c r="AG29" s="920">
        <v>0</v>
      </c>
      <c r="AH29" s="920">
        <v>0</v>
      </c>
      <c r="AI29" s="922">
        <v>0</v>
      </c>
      <c r="AJ29" s="923">
        <v>0</v>
      </c>
      <c r="AK29" s="920">
        <v>0</v>
      </c>
      <c r="AL29" s="920">
        <v>0</v>
      </c>
      <c r="AM29" s="920">
        <v>0</v>
      </c>
      <c r="AN29" s="921">
        <v>0</v>
      </c>
      <c r="AO29" s="919">
        <v>0</v>
      </c>
      <c r="AP29" s="920">
        <v>0</v>
      </c>
      <c r="AQ29" s="920">
        <v>0</v>
      </c>
      <c r="AR29" s="920">
        <v>0</v>
      </c>
      <c r="AS29" s="922">
        <v>0</v>
      </c>
      <c r="AT29" s="923">
        <v>0</v>
      </c>
      <c r="AU29" s="920">
        <v>0</v>
      </c>
      <c r="AV29" s="920">
        <v>0</v>
      </c>
      <c r="AW29" s="920">
        <v>0</v>
      </c>
      <c r="AX29" s="921">
        <v>0</v>
      </c>
      <c r="AY29" s="919">
        <v>0</v>
      </c>
      <c r="AZ29" s="920">
        <v>0</v>
      </c>
      <c r="BA29" s="920">
        <v>0</v>
      </c>
      <c r="BB29" s="920">
        <v>0</v>
      </c>
      <c r="BC29" s="922">
        <v>0</v>
      </c>
      <c r="BD29" s="923" t="s">
        <v>8</v>
      </c>
      <c r="BE29" s="920">
        <v>0</v>
      </c>
      <c r="BF29" s="920">
        <v>0</v>
      </c>
      <c r="BG29" s="920">
        <v>0</v>
      </c>
      <c r="BH29" s="921">
        <v>0</v>
      </c>
      <c r="BI29" s="919">
        <v>0</v>
      </c>
      <c r="BJ29" s="920">
        <v>0</v>
      </c>
      <c r="BK29" s="920">
        <v>0</v>
      </c>
      <c r="BL29" s="920">
        <v>0</v>
      </c>
      <c r="BM29" s="922" t="s">
        <v>22</v>
      </c>
      <c r="BN29" s="923">
        <v>0</v>
      </c>
      <c r="BO29" s="920">
        <v>0</v>
      </c>
      <c r="BP29" s="922">
        <v>0</v>
      </c>
      <c r="BQ29" s="919">
        <v>0</v>
      </c>
      <c r="BR29" s="921" t="s">
        <v>8</v>
      </c>
      <c r="BS29" s="919">
        <v>0</v>
      </c>
      <c r="BT29" s="920" t="s">
        <v>8</v>
      </c>
      <c r="BU29" s="920">
        <v>0</v>
      </c>
      <c r="BV29" s="920">
        <v>0</v>
      </c>
      <c r="BW29" s="922">
        <v>0</v>
      </c>
      <c r="BX29" s="923" t="s">
        <v>8</v>
      </c>
      <c r="BY29" s="920">
        <v>0</v>
      </c>
      <c r="BZ29" s="920">
        <v>0</v>
      </c>
      <c r="CA29" s="920">
        <v>0</v>
      </c>
      <c r="CB29" s="921">
        <v>0</v>
      </c>
      <c r="CC29" s="919" t="s">
        <v>8</v>
      </c>
      <c r="CD29" s="920">
        <v>0</v>
      </c>
      <c r="CE29" s="920">
        <v>0</v>
      </c>
      <c r="CF29" s="920">
        <v>0</v>
      </c>
      <c r="CG29" s="922">
        <v>0</v>
      </c>
      <c r="CH29" s="923" t="s">
        <v>8</v>
      </c>
      <c r="CI29" s="920" t="s">
        <v>8</v>
      </c>
      <c r="CJ29" s="920" t="s">
        <v>8</v>
      </c>
      <c r="CK29" s="920" t="s">
        <v>8</v>
      </c>
      <c r="CL29" s="921">
        <v>0</v>
      </c>
      <c r="CM29" s="919" t="s">
        <v>8</v>
      </c>
      <c r="CN29" s="920" t="s">
        <v>8</v>
      </c>
      <c r="CO29" s="920">
        <v>0</v>
      </c>
      <c r="CP29" s="920" t="s">
        <v>22</v>
      </c>
      <c r="CQ29" s="922">
        <v>0</v>
      </c>
      <c r="CR29" s="923">
        <v>0</v>
      </c>
      <c r="CS29" s="920" t="s">
        <v>8</v>
      </c>
      <c r="CT29" s="920" t="s">
        <v>8</v>
      </c>
      <c r="CU29" s="920">
        <v>0</v>
      </c>
      <c r="CV29" s="921">
        <v>0</v>
      </c>
      <c r="CW29" s="919" t="s">
        <v>22</v>
      </c>
      <c r="CX29" s="920" t="s">
        <v>8</v>
      </c>
      <c r="CY29" s="920">
        <v>0</v>
      </c>
      <c r="CZ29" s="920">
        <v>0</v>
      </c>
      <c r="DA29" s="922">
        <v>0</v>
      </c>
      <c r="DB29" s="923">
        <v>0</v>
      </c>
      <c r="DC29" s="920" t="s">
        <v>8</v>
      </c>
      <c r="DD29" s="920" t="s">
        <v>8</v>
      </c>
      <c r="DE29" s="920" t="s">
        <v>8</v>
      </c>
      <c r="DF29" s="921">
        <v>0</v>
      </c>
      <c r="DG29" s="919" t="s">
        <v>8</v>
      </c>
      <c r="DH29" s="920">
        <v>0</v>
      </c>
      <c r="DI29" s="922" t="s">
        <v>8</v>
      </c>
      <c r="DJ29" s="919">
        <v>0</v>
      </c>
      <c r="DK29" s="922">
        <v>0</v>
      </c>
      <c r="DL29" s="924">
        <f t="shared" si="2"/>
        <v>23</v>
      </c>
      <c r="DM29" s="75" t="str">
        <f t="shared" si="3"/>
        <v>ジュリボFLFL</v>
      </c>
    </row>
    <row r="30" spans="1:117" s="75" customFormat="1" ht="19.5" customHeight="1">
      <c r="A30" s="1305"/>
      <c r="B30" s="916">
        <f t="shared" si="4"/>
        <v>24</v>
      </c>
      <c r="C30" s="917" t="s">
        <v>717</v>
      </c>
      <c r="D30" s="563">
        <v>24</v>
      </c>
      <c r="E30" s="918" t="s">
        <v>6</v>
      </c>
      <c r="F30" s="919">
        <v>0</v>
      </c>
      <c r="G30" s="920">
        <v>0</v>
      </c>
      <c r="H30" s="920">
        <v>0</v>
      </c>
      <c r="I30" s="920">
        <v>0</v>
      </c>
      <c r="J30" s="921">
        <v>0</v>
      </c>
      <c r="K30" s="919">
        <v>0</v>
      </c>
      <c r="L30" s="920">
        <v>0</v>
      </c>
      <c r="M30" s="920">
        <v>0</v>
      </c>
      <c r="N30" s="920" t="s">
        <v>22</v>
      </c>
      <c r="O30" s="922">
        <v>0</v>
      </c>
      <c r="P30" s="923">
        <v>0</v>
      </c>
      <c r="Q30" s="920">
        <v>0</v>
      </c>
      <c r="R30" s="920">
        <v>0</v>
      </c>
      <c r="S30" s="920">
        <v>0</v>
      </c>
      <c r="T30" s="921">
        <v>0</v>
      </c>
      <c r="U30" s="919">
        <v>0</v>
      </c>
      <c r="V30" s="920">
        <v>0</v>
      </c>
      <c r="W30" s="920">
        <v>0</v>
      </c>
      <c r="X30" s="920">
        <v>0</v>
      </c>
      <c r="Y30" s="922">
        <v>0</v>
      </c>
      <c r="Z30" s="923">
        <v>0</v>
      </c>
      <c r="AA30" s="920">
        <v>0</v>
      </c>
      <c r="AB30" s="920">
        <v>0</v>
      </c>
      <c r="AC30" s="920">
        <v>0</v>
      </c>
      <c r="AD30" s="921">
        <v>0</v>
      </c>
      <c r="AE30" s="919">
        <v>0</v>
      </c>
      <c r="AF30" s="920">
        <v>0</v>
      </c>
      <c r="AG30" s="920">
        <v>0</v>
      </c>
      <c r="AH30" s="920">
        <v>0</v>
      </c>
      <c r="AI30" s="922">
        <v>0</v>
      </c>
      <c r="AJ30" s="923">
        <v>0</v>
      </c>
      <c r="AK30" s="920">
        <v>0</v>
      </c>
      <c r="AL30" s="920">
        <v>0</v>
      </c>
      <c r="AM30" s="920">
        <v>0</v>
      </c>
      <c r="AN30" s="921">
        <v>0</v>
      </c>
      <c r="AO30" s="919">
        <v>0</v>
      </c>
      <c r="AP30" s="920">
        <v>0</v>
      </c>
      <c r="AQ30" s="920">
        <v>0</v>
      </c>
      <c r="AR30" s="920">
        <v>0</v>
      </c>
      <c r="AS30" s="922">
        <v>0</v>
      </c>
      <c r="AT30" s="923">
        <v>0</v>
      </c>
      <c r="AU30" s="920">
        <v>0</v>
      </c>
      <c r="AV30" s="920">
        <v>0</v>
      </c>
      <c r="AW30" s="920">
        <v>0</v>
      </c>
      <c r="AX30" s="921">
        <v>0</v>
      </c>
      <c r="AY30" s="919">
        <v>0</v>
      </c>
      <c r="AZ30" s="920">
        <v>0</v>
      </c>
      <c r="BA30" s="920">
        <v>0</v>
      </c>
      <c r="BB30" s="920">
        <v>0</v>
      </c>
      <c r="BC30" s="922">
        <v>0</v>
      </c>
      <c r="BD30" s="923" t="s">
        <v>8</v>
      </c>
      <c r="BE30" s="920">
        <v>0</v>
      </c>
      <c r="BF30" s="920">
        <v>0</v>
      </c>
      <c r="BG30" s="920">
        <v>0</v>
      </c>
      <c r="BH30" s="921">
        <v>0</v>
      </c>
      <c r="BI30" s="919">
        <v>0</v>
      </c>
      <c r="BJ30" s="920">
        <v>0</v>
      </c>
      <c r="BK30" s="920">
        <v>0</v>
      </c>
      <c r="BL30" s="920">
        <v>0</v>
      </c>
      <c r="BM30" s="922" t="s">
        <v>22</v>
      </c>
      <c r="BN30" s="923">
        <v>0</v>
      </c>
      <c r="BO30" s="920">
        <v>0</v>
      </c>
      <c r="BP30" s="922">
        <v>0</v>
      </c>
      <c r="BQ30" s="919">
        <v>0</v>
      </c>
      <c r="BR30" s="921">
        <v>0</v>
      </c>
      <c r="BS30" s="919">
        <v>0</v>
      </c>
      <c r="BT30" s="920">
        <v>0</v>
      </c>
      <c r="BU30" s="920">
        <v>0</v>
      </c>
      <c r="BV30" s="920">
        <v>0</v>
      </c>
      <c r="BW30" s="922">
        <v>0</v>
      </c>
      <c r="BX30" s="923">
        <v>0</v>
      </c>
      <c r="BY30" s="920">
        <v>0</v>
      </c>
      <c r="BZ30" s="920">
        <v>0</v>
      </c>
      <c r="CA30" s="920">
        <v>0</v>
      </c>
      <c r="CB30" s="921">
        <v>0</v>
      </c>
      <c r="CC30" s="919">
        <v>0</v>
      </c>
      <c r="CD30" s="920">
        <v>0</v>
      </c>
      <c r="CE30" s="920">
        <v>0</v>
      </c>
      <c r="CF30" s="920">
        <v>0</v>
      </c>
      <c r="CG30" s="922">
        <v>0</v>
      </c>
      <c r="CH30" s="923">
        <v>0</v>
      </c>
      <c r="CI30" s="920">
        <v>0</v>
      </c>
      <c r="CJ30" s="920">
        <v>0</v>
      </c>
      <c r="CK30" s="920">
        <v>0</v>
      </c>
      <c r="CL30" s="921">
        <v>0</v>
      </c>
      <c r="CM30" s="919">
        <v>0</v>
      </c>
      <c r="CN30" s="920">
        <v>0</v>
      </c>
      <c r="CO30" s="920">
        <v>0</v>
      </c>
      <c r="CP30" s="920" t="s">
        <v>22</v>
      </c>
      <c r="CQ30" s="922" t="s">
        <v>8</v>
      </c>
      <c r="CR30" s="923" t="s">
        <v>8</v>
      </c>
      <c r="CS30" s="920">
        <v>0</v>
      </c>
      <c r="CT30" s="920">
        <v>0</v>
      </c>
      <c r="CU30" s="920">
        <v>0</v>
      </c>
      <c r="CV30" s="921">
        <v>0</v>
      </c>
      <c r="CW30" s="919" t="s">
        <v>22</v>
      </c>
      <c r="CX30" s="920">
        <v>0</v>
      </c>
      <c r="CY30" s="920">
        <v>0</v>
      </c>
      <c r="CZ30" s="920">
        <v>0</v>
      </c>
      <c r="DA30" s="922" t="s">
        <v>8</v>
      </c>
      <c r="DB30" s="923" t="s">
        <v>8</v>
      </c>
      <c r="DC30" s="920">
        <v>0</v>
      </c>
      <c r="DD30" s="920">
        <v>0</v>
      </c>
      <c r="DE30" s="920">
        <v>0</v>
      </c>
      <c r="DF30" s="921">
        <v>0</v>
      </c>
      <c r="DG30" s="919">
        <v>0</v>
      </c>
      <c r="DH30" s="920">
        <v>0</v>
      </c>
      <c r="DI30" s="922">
        <v>0</v>
      </c>
      <c r="DJ30" s="919">
        <v>0</v>
      </c>
      <c r="DK30" s="922">
        <v>0</v>
      </c>
      <c r="DL30" s="924">
        <f t="shared" si="2"/>
        <v>24</v>
      </c>
      <c r="DM30" s="75" t="str">
        <f t="shared" si="3"/>
        <v>スカウトFLFL</v>
      </c>
    </row>
    <row r="31" spans="1:117" s="75" customFormat="1" ht="19.5" customHeight="1" thickBot="1">
      <c r="A31" s="1305"/>
      <c r="B31" s="925">
        <f t="shared" si="4"/>
        <v>25</v>
      </c>
      <c r="C31" s="926" t="s">
        <v>499</v>
      </c>
      <c r="D31" s="573">
        <v>25</v>
      </c>
      <c r="E31" s="927" t="s">
        <v>13</v>
      </c>
      <c r="F31" s="928" t="s">
        <v>8</v>
      </c>
      <c r="G31" s="929">
        <v>0</v>
      </c>
      <c r="H31" s="929" t="s">
        <v>8</v>
      </c>
      <c r="I31" s="929">
        <v>0</v>
      </c>
      <c r="J31" s="930">
        <v>0</v>
      </c>
      <c r="K31" s="928" t="s">
        <v>8</v>
      </c>
      <c r="L31" s="929" t="s">
        <v>8</v>
      </c>
      <c r="M31" s="929" t="s">
        <v>8</v>
      </c>
      <c r="N31" s="929" t="s">
        <v>22</v>
      </c>
      <c r="O31" s="931">
        <v>0</v>
      </c>
      <c r="P31" s="932">
        <v>0</v>
      </c>
      <c r="Q31" s="929">
        <v>0</v>
      </c>
      <c r="R31" s="929" t="s">
        <v>8</v>
      </c>
      <c r="S31" s="929">
        <v>0</v>
      </c>
      <c r="T31" s="930">
        <v>0</v>
      </c>
      <c r="U31" s="928">
        <v>0</v>
      </c>
      <c r="V31" s="929">
        <v>0</v>
      </c>
      <c r="W31" s="929" t="s">
        <v>8</v>
      </c>
      <c r="X31" s="929" t="s">
        <v>8</v>
      </c>
      <c r="Y31" s="931" t="s">
        <v>8</v>
      </c>
      <c r="Z31" s="932" t="s">
        <v>8</v>
      </c>
      <c r="AA31" s="929">
        <v>0</v>
      </c>
      <c r="AB31" s="929">
        <v>0</v>
      </c>
      <c r="AC31" s="929">
        <v>0</v>
      </c>
      <c r="AD31" s="930">
        <v>0</v>
      </c>
      <c r="AE31" s="928">
        <v>0</v>
      </c>
      <c r="AF31" s="929" t="s">
        <v>8</v>
      </c>
      <c r="AG31" s="929">
        <v>0</v>
      </c>
      <c r="AH31" s="929" t="s">
        <v>8</v>
      </c>
      <c r="AI31" s="931" t="s">
        <v>8</v>
      </c>
      <c r="AJ31" s="932">
        <v>0</v>
      </c>
      <c r="AK31" s="929">
        <v>0</v>
      </c>
      <c r="AL31" s="929">
        <v>0</v>
      </c>
      <c r="AM31" s="929">
        <v>0</v>
      </c>
      <c r="AN31" s="930">
        <v>0</v>
      </c>
      <c r="AO31" s="928">
        <v>0</v>
      </c>
      <c r="AP31" s="929">
        <v>0</v>
      </c>
      <c r="AQ31" s="929" t="s">
        <v>8</v>
      </c>
      <c r="AR31" s="929">
        <v>0</v>
      </c>
      <c r="AS31" s="931">
        <v>0</v>
      </c>
      <c r="AT31" s="932">
        <v>0</v>
      </c>
      <c r="AU31" s="929">
        <v>0</v>
      </c>
      <c r="AV31" s="929">
        <v>0</v>
      </c>
      <c r="AW31" s="929">
        <v>0</v>
      </c>
      <c r="AX31" s="930">
        <v>0</v>
      </c>
      <c r="AY31" s="928">
        <v>0</v>
      </c>
      <c r="AZ31" s="929" t="s">
        <v>8</v>
      </c>
      <c r="BA31" s="929">
        <v>0</v>
      </c>
      <c r="BB31" s="929" t="s">
        <v>8</v>
      </c>
      <c r="BC31" s="931">
        <v>0</v>
      </c>
      <c r="BD31" s="932" t="s">
        <v>8</v>
      </c>
      <c r="BE31" s="929" t="s">
        <v>8</v>
      </c>
      <c r="BF31" s="929">
        <v>0</v>
      </c>
      <c r="BG31" s="929" t="s">
        <v>8</v>
      </c>
      <c r="BH31" s="930">
        <v>0</v>
      </c>
      <c r="BI31" s="928">
        <v>0</v>
      </c>
      <c r="BJ31" s="929">
        <v>0</v>
      </c>
      <c r="BK31" s="929">
        <v>0</v>
      </c>
      <c r="BL31" s="929">
        <v>0</v>
      </c>
      <c r="BM31" s="931" t="s">
        <v>22</v>
      </c>
      <c r="BN31" s="932">
        <v>0</v>
      </c>
      <c r="BO31" s="929" t="s">
        <v>8</v>
      </c>
      <c r="BP31" s="931">
        <v>0</v>
      </c>
      <c r="BQ31" s="928">
        <v>0</v>
      </c>
      <c r="BR31" s="930" t="s">
        <v>8</v>
      </c>
      <c r="BS31" s="928" t="s">
        <v>8</v>
      </c>
      <c r="BT31" s="929">
        <v>0</v>
      </c>
      <c r="BU31" s="929">
        <v>0</v>
      </c>
      <c r="BV31" s="929">
        <v>0</v>
      </c>
      <c r="BW31" s="931">
        <v>0</v>
      </c>
      <c r="BX31" s="932" t="s">
        <v>8</v>
      </c>
      <c r="BY31" s="929" t="s">
        <v>8</v>
      </c>
      <c r="BZ31" s="929" t="s">
        <v>8</v>
      </c>
      <c r="CA31" s="929">
        <v>0</v>
      </c>
      <c r="CB31" s="930">
        <v>0</v>
      </c>
      <c r="CC31" s="928" t="s">
        <v>8</v>
      </c>
      <c r="CD31" s="929">
        <v>0</v>
      </c>
      <c r="CE31" s="929" t="s">
        <v>8</v>
      </c>
      <c r="CF31" s="929">
        <v>0</v>
      </c>
      <c r="CG31" s="931">
        <v>0</v>
      </c>
      <c r="CH31" s="932" t="s">
        <v>8</v>
      </c>
      <c r="CI31" s="929" t="s">
        <v>8</v>
      </c>
      <c r="CJ31" s="929">
        <v>0</v>
      </c>
      <c r="CK31" s="929">
        <v>0</v>
      </c>
      <c r="CL31" s="930">
        <v>0</v>
      </c>
      <c r="CM31" s="928">
        <v>0</v>
      </c>
      <c r="CN31" s="929">
        <v>0</v>
      </c>
      <c r="CO31" s="929">
        <v>0</v>
      </c>
      <c r="CP31" s="929" t="s">
        <v>22</v>
      </c>
      <c r="CQ31" s="931" t="s">
        <v>8</v>
      </c>
      <c r="CR31" s="932" t="s">
        <v>8</v>
      </c>
      <c r="CS31" s="929" t="s">
        <v>8</v>
      </c>
      <c r="CT31" s="929">
        <v>0</v>
      </c>
      <c r="CU31" s="929" t="s">
        <v>8</v>
      </c>
      <c r="CV31" s="930" t="s">
        <v>8</v>
      </c>
      <c r="CW31" s="928" t="s">
        <v>22</v>
      </c>
      <c r="CX31" s="929">
        <v>0</v>
      </c>
      <c r="CY31" s="929">
        <v>0</v>
      </c>
      <c r="CZ31" s="929" t="s">
        <v>8</v>
      </c>
      <c r="DA31" s="931" t="s">
        <v>8</v>
      </c>
      <c r="DB31" s="932" t="s">
        <v>8</v>
      </c>
      <c r="DC31" s="929">
        <v>0</v>
      </c>
      <c r="DD31" s="929" t="s">
        <v>8</v>
      </c>
      <c r="DE31" s="929" t="s">
        <v>8</v>
      </c>
      <c r="DF31" s="930">
        <v>0</v>
      </c>
      <c r="DG31" s="928">
        <v>0</v>
      </c>
      <c r="DH31" s="929">
        <v>0</v>
      </c>
      <c r="DI31" s="931">
        <v>0</v>
      </c>
      <c r="DJ31" s="928">
        <v>0</v>
      </c>
      <c r="DK31" s="931">
        <v>0</v>
      </c>
      <c r="DL31" s="933">
        <f t="shared" si="2"/>
        <v>25</v>
      </c>
      <c r="DM31" s="75" t="str">
        <f t="shared" si="3"/>
        <v>スタークル顆顆</v>
      </c>
    </row>
    <row r="32" spans="1:117" s="75" customFormat="1" ht="19.5" customHeight="1">
      <c r="A32" s="1305"/>
      <c r="B32" s="934">
        <f t="shared" si="4"/>
        <v>26</v>
      </c>
      <c r="C32" s="935" t="s">
        <v>754</v>
      </c>
      <c r="D32" s="553">
        <v>26</v>
      </c>
      <c r="E32" s="936" t="s">
        <v>13</v>
      </c>
      <c r="F32" s="937" t="s">
        <v>8</v>
      </c>
      <c r="G32" s="938">
        <v>0</v>
      </c>
      <c r="H32" s="938">
        <v>0</v>
      </c>
      <c r="I32" s="938" t="s">
        <v>8</v>
      </c>
      <c r="J32" s="939">
        <v>0</v>
      </c>
      <c r="K32" s="937" t="s">
        <v>8</v>
      </c>
      <c r="L32" s="938">
        <v>0</v>
      </c>
      <c r="M32" s="938">
        <v>0</v>
      </c>
      <c r="N32" s="938" t="s">
        <v>22</v>
      </c>
      <c r="O32" s="940" t="s">
        <v>8</v>
      </c>
      <c r="P32" s="941">
        <v>0</v>
      </c>
      <c r="Q32" s="938">
        <v>0</v>
      </c>
      <c r="R32" s="938">
        <v>0</v>
      </c>
      <c r="S32" s="938">
        <v>0</v>
      </c>
      <c r="T32" s="939" t="s">
        <v>8</v>
      </c>
      <c r="U32" s="937">
        <v>0</v>
      </c>
      <c r="V32" s="938">
        <v>0</v>
      </c>
      <c r="W32" s="938" t="s">
        <v>8</v>
      </c>
      <c r="X32" s="938">
        <v>0</v>
      </c>
      <c r="Y32" s="940">
        <v>0</v>
      </c>
      <c r="Z32" s="941" t="s">
        <v>8</v>
      </c>
      <c r="AA32" s="938">
        <v>0</v>
      </c>
      <c r="AB32" s="938">
        <v>0</v>
      </c>
      <c r="AC32" s="938">
        <v>0</v>
      </c>
      <c r="AD32" s="939">
        <v>0</v>
      </c>
      <c r="AE32" s="937" t="s">
        <v>8</v>
      </c>
      <c r="AF32" s="938">
        <v>0</v>
      </c>
      <c r="AG32" s="938">
        <v>0</v>
      </c>
      <c r="AH32" s="938">
        <v>0</v>
      </c>
      <c r="AI32" s="940">
        <v>0</v>
      </c>
      <c r="AJ32" s="941">
        <v>0</v>
      </c>
      <c r="AK32" s="938">
        <v>0</v>
      </c>
      <c r="AL32" s="938">
        <v>0</v>
      </c>
      <c r="AM32" s="938">
        <v>0</v>
      </c>
      <c r="AN32" s="939">
        <v>0</v>
      </c>
      <c r="AO32" s="937">
        <v>0</v>
      </c>
      <c r="AP32" s="938">
        <v>0</v>
      </c>
      <c r="AQ32" s="938">
        <v>0</v>
      </c>
      <c r="AR32" s="938">
        <v>0</v>
      </c>
      <c r="AS32" s="940" t="s">
        <v>8</v>
      </c>
      <c r="AT32" s="941">
        <v>0</v>
      </c>
      <c r="AU32" s="938" t="s">
        <v>8</v>
      </c>
      <c r="AV32" s="938">
        <v>0</v>
      </c>
      <c r="AW32" s="938" t="s">
        <v>8</v>
      </c>
      <c r="AX32" s="939">
        <v>0</v>
      </c>
      <c r="AY32" s="937">
        <v>0</v>
      </c>
      <c r="AZ32" s="938" t="s">
        <v>8</v>
      </c>
      <c r="BA32" s="938" t="s">
        <v>8</v>
      </c>
      <c r="BB32" s="938">
        <v>0</v>
      </c>
      <c r="BC32" s="940">
        <v>0</v>
      </c>
      <c r="BD32" s="941" t="s">
        <v>8</v>
      </c>
      <c r="BE32" s="938">
        <v>0</v>
      </c>
      <c r="BF32" s="938">
        <v>0</v>
      </c>
      <c r="BG32" s="938">
        <v>0</v>
      </c>
      <c r="BH32" s="939">
        <v>0</v>
      </c>
      <c r="BI32" s="937" t="s">
        <v>8</v>
      </c>
      <c r="BJ32" s="938" t="s">
        <v>8</v>
      </c>
      <c r="BK32" s="938">
        <v>0</v>
      </c>
      <c r="BL32" s="938" t="s">
        <v>8</v>
      </c>
      <c r="BM32" s="940" t="s">
        <v>22</v>
      </c>
      <c r="BN32" s="941">
        <v>0</v>
      </c>
      <c r="BO32" s="938" t="s">
        <v>8</v>
      </c>
      <c r="BP32" s="940">
        <v>0</v>
      </c>
      <c r="BQ32" s="937">
        <v>0</v>
      </c>
      <c r="BR32" s="939" t="s">
        <v>8</v>
      </c>
      <c r="BS32" s="937" t="s">
        <v>8</v>
      </c>
      <c r="BT32" s="938">
        <v>0</v>
      </c>
      <c r="BU32" s="938">
        <v>0</v>
      </c>
      <c r="BV32" s="938">
        <v>0</v>
      </c>
      <c r="BW32" s="940">
        <v>0</v>
      </c>
      <c r="BX32" s="941" t="s">
        <v>8</v>
      </c>
      <c r="BY32" s="938" t="s">
        <v>8</v>
      </c>
      <c r="BZ32" s="938" t="s">
        <v>8</v>
      </c>
      <c r="CA32" s="938">
        <v>0</v>
      </c>
      <c r="CB32" s="939">
        <v>0</v>
      </c>
      <c r="CC32" s="937" t="s">
        <v>8</v>
      </c>
      <c r="CD32" s="938" t="s">
        <v>8</v>
      </c>
      <c r="CE32" s="938" t="s">
        <v>8</v>
      </c>
      <c r="CF32" s="938">
        <v>0</v>
      </c>
      <c r="CG32" s="940">
        <v>0</v>
      </c>
      <c r="CH32" s="941" t="s">
        <v>8</v>
      </c>
      <c r="CI32" s="938" t="s">
        <v>8</v>
      </c>
      <c r="CJ32" s="938">
        <v>0</v>
      </c>
      <c r="CK32" s="938">
        <v>0</v>
      </c>
      <c r="CL32" s="939">
        <v>0</v>
      </c>
      <c r="CM32" s="937" t="s">
        <v>8</v>
      </c>
      <c r="CN32" s="938" t="s">
        <v>8</v>
      </c>
      <c r="CO32" s="938">
        <v>0</v>
      </c>
      <c r="CP32" s="938" t="s">
        <v>22</v>
      </c>
      <c r="CQ32" s="940" t="s">
        <v>8</v>
      </c>
      <c r="CR32" s="941" t="s">
        <v>8</v>
      </c>
      <c r="CS32" s="938" t="s">
        <v>8</v>
      </c>
      <c r="CT32" s="938" t="s">
        <v>8</v>
      </c>
      <c r="CU32" s="938" t="s">
        <v>8</v>
      </c>
      <c r="CV32" s="939" t="s">
        <v>8</v>
      </c>
      <c r="CW32" s="937" t="s">
        <v>22</v>
      </c>
      <c r="CX32" s="938">
        <v>0</v>
      </c>
      <c r="CY32" s="938">
        <v>0</v>
      </c>
      <c r="CZ32" s="938" t="s">
        <v>8</v>
      </c>
      <c r="DA32" s="940" t="s">
        <v>8</v>
      </c>
      <c r="DB32" s="941" t="s">
        <v>8</v>
      </c>
      <c r="DC32" s="938" t="s">
        <v>8</v>
      </c>
      <c r="DD32" s="938" t="s">
        <v>8</v>
      </c>
      <c r="DE32" s="938" t="s">
        <v>8</v>
      </c>
      <c r="DF32" s="939">
        <v>0</v>
      </c>
      <c r="DG32" s="937" t="s">
        <v>8</v>
      </c>
      <c r="DH32" s="938">
        <v>0</v>
      </c>
      <c r="DI32" s="940">
        <v>0</v>
      </c>
      <c r="DJ32" s="937">
        <v>0</v>
      </c>
      <c r="DK32" s="940">
        <v>0</v>
      </c>
      <c r="DL32" s="942">
        <f t="shared" si="2"/>
        <v>26</v>
      </c>
      <c r="DM32" s="75" t="str">
        <f t="shared" si="3"/>
        <v>スピノエース顆顆</v>
      </c>
    </row>
    <row r="33" spans="1:117" s="75" customFormat="1" ht="19.5" customHeight="1">
      <c r="A33" s="1305"/>
      <c r="B33" s="943">
        <f t="shared" si="4"/>
        <v>27</v>
      </c>
      <c r="C33" s="917" t="s">
        <v>755</v>
      </c>
      <c r="D33" s="563">
        <v>27</v>
      </c>
      <c r="E33" s="918" t="s">
        <v>13</v>
      </c>
      <c r="F33" s="919">
        <v>0</v>
      </c>
      <c r="G33" s="920">
        <v>0</v>
      </c>
      <c r="H33" s="920">
        <v>0</v>
      </c>
      <c r="I33" s="920">
        <v>0</v>
      </c>
      <c r="J33" s="921">
        <v>0</v>
      </c>
      <c r="K33" s="919">
        <v>0</v>
      </c>
      <c r="L33" s="920">
        <v>0</v>
      </c>
      <c r="M33" s="920">
        <v>0</v>
      </c>
      <c r="N33" s="920" t="s">
        <v>22</v>
      </c>
      <c r="O33" s="922" t="s">
        <v>8</v>
      </c>
      <c r="P33" s="923">
        <v>0</v>
      </c>
      <c r="Q33" s="920">
        <v>0</v>
      </c>
      <c r="R33" s="920">
        <v>0</v>
      </c>
      <c r="S33" s="920">
        <v>0</v>
      </c>
      <c r="T33" s="921">
        <v>0</v>
      </c>
      <c r="U33" s="919">
        <v>0</v>
      </c>
      <c r="V33" s="920">
        <v>0</v>
      </c>
      <c r="W33" s="920">
        <v>0</v>
      </c>
      <c r="X33" s="920">
        <v>0</v>
      </c>
      <c r="Y33" s="922">
        <v>0</v>
      </c>
      <c r="Z33" s="923">
        <v>0</v>
      </c>
      <c r="AA33" s="920">
        <v>0</v>
      </c>
      <c r="AB33" s="920">
        <v>0</v>
      </c>
      <c r="AC33" s="920">
        <v>0</v>
      </c>
      <c r="AD33" s="921">
        <v>0</v>
      </c>
      <c r="AE33" s="919">
        <v>0</v>
      </c>
      <c r="AF33" s="920">
        <v>0</v>
      </c>
      <c r="AG33" s="920">
        <v>0</v>
      </c>
      <c r="AH33" s="920">
        <v>0</v>
      </c>
      <c r="AI33" s="922">
        <v>0</v>
      </c>
      <c r="AJ33" s="923">
        <v>0</v>
      </c>
      <c r="AK33" s="920">
        <v>0</v>
      </c>
      <c r="AL33" s="920">
        <v>0</v>
      </c>
      <c r="AM33" s="920">
        <v>0</v>
      </c>
      <c r="AN33" s="921">
        <v>0</v>
      </c>
      <c r="AO33" s="919">
        <v>0</v>
      </c>
      <c r="AP33" s="920">
        <v>0</v>
      </c>
      <c r="AQ33" s="920">
        <v>0</v>
      </c>
      <c r="AR33" s="920">
        <v>0</v>
      </c>
      <c r="AS33" s="922">
        <v>0</v>
      </c>
      <c r="AT33" s="923">
        <v>0</v>
      </c>
      <c r="AU33" s="920">
        <v>0</v>
      </c>
      <c r="AV33" s="920">
        <v>0</v>
      </c>
      <c r="AW33" s="920" t="s">
        <v>8</v>
      </c>
      <c r="AX33" s="921">
        <v>0</v>
      </c>
      <c r="AY33" s="919">
        <v>0</v>
      </c>
      <c r="AZ33" s="920">
        <v>0</v>
      </c>
      <c r="BA33" s="920">
        <v>0</v>
      </c>
      <c r="BB33" s="920">
        <v>0</v>
      </c>
      <c r="BC33" s="922">
        <v>0</v>
      </c>
      <c r="BD33" s="923" t="s">
        <v>8</v>
      </c>
      <c r="BE33" s="920">
        <v>0</v>
      </c>
      <c r="BF33" s="920">
        <v>0</v>
      </c>
      <c r="BG33" s="920">
        <v>0</v>
      </c>
      <c r="BH33" s="921">
        <v>0</v>
      </c>
      <c r="BI33" s="919">
        <v>0</v>
      </c>
      <c r="BJ33" s="920">
        <v>0</v>
      </c>
      <c r="BK33" s="920">
        <v>0</v>
      </c>
      <c r="BL33" s="920" t="s">
        <v>8</v>
      </c>
      <c r="BM33" s="922" t="s">
        <v>22</v>
      </c>
      <c r="BN33" s="923">
        <v>0</v>
      </c>
      <c r="BO33" s="920">
        <v>0</v>
      </c>
      <c r="BP33" s="922">
        <v>0</v>
      </c>
      <c r="BQ33" s="919">
        <v>0</v>
      </c>
      <c r="BR33" s="921">
        <v>0</v>
      </c>
      <c r="BS33" s="919">
        <v>0</v>
      </c>
      <c r="BT33" s="920">
        <v>0</v>
      </c>
      <c r="BU33" s="920">
        <v>0</v>
      </c>
      <c r="BV33" s="920">
        <v>0</v>
      </c>
      <c r="BW33" s="922">
        <v>0</v>
      </c>
      <c r="BX33" s="923">
        <v>0</v>
      </c>
      <c r="BY33" s="920">
        <v>0</v>
      </c>
      <c r="BZ33" s="920">
        <v>0</v>
      </c>
      <c r="CA33" s="920">
        <v>0</v>
      </c>
      <c r="CB33" s="921">
        <v>0</v>
      </c>
      <c r="CC33" s="919">
        <v>0</v>
      </c>
      <c r="CD33" s="920">
        <v>0</v>
      </c>
      <c r="CE33" s="920">
        <v>0</v>
      </c>
      <c r="CF33" s="920">
        <v>0</v>
      </c>
      <c r="CG33" s="922">
        <v>0</v>
      </c>
      <c r="CH33" s="923">
        <v>0</v>
      </c>
      <c r="CI33" s="920">
        <v>0</v>
      </c>
      <c r="CJ33" s="920">
        <v>0</v>
      </c>
      <c r="CK33" s="920">
        <v>0</v>
      </c>
      <c r="CL33" s="921">
        <v>0</v>
      </c>
      <c r="CM33" s="919" t="s">
        <v>8</v>
      </c>
      <c r="CN33" s="920">
        <v>0</v>
      </c>
      <c r="CO33" s="920">
        <v>0</v>
      </c>
      <c r="CP33" s="920" t="s">
        <v>22</v>
      </c>
      <c r="CQ33" s="922" t="s">
        <v>8</v>
      </c>
      <c r="CR33" s="923">
        <v>0</v>
      </c>
      <c r="CS33" s="920" t="s">
        <v>8</v>
      </c>
      <c r="CT33" s="920">
        <v>0</v>
      </c>
      <c r="CU33" s="920">
        <v>0</v>
      </c>
      <c r="CV33" s="921">
        <v>0</v>
      </c>
      <c r="CW33" s="919" t="s">
        <v>22</v>
      </c>
      <c r="CX33" s="920">
        <v>0</v>
      </c>
      <c r="CY33" s="920">
        <v>0</v>
      </c>
      <c r="CZ33" s="920">
        <v>0</v>
      </c>
      <c r="DA33" s="922" t="s">
        <v>8</v>
      </c>
      <c r="DB33" s="923" t="s">
        <v>8</v>
      </c>
      <c r="DC33" s="920">
        <v>0</v>
      </c>
      <c r="DD33" s="920">
        <v>0</v>
      </c>
      <c r="DE33" s="920" t="s">
        <v>8</v>
      </c>
      <c r="DF33" s="921">
        <v>0</v>
      </c>
      <c r="DG33" s="919">
        <v>0</v>
      </c>
      <c r="DH33" s="920">
        <v>0</v>
      </c>
      <c r="DI33" s="922">
        <v>0</v>
      </c>
      <c r="DJ33" s="919">
        <v>0</v>
      </c>
      <c r="DK33" s="922">
        <v>0</v>
      </c>
      <c r="DL33" s="924">
        <f t="shared" si="2"/>
        <v>27</v>
      </c>
      <c r="DM33" s="75" t="str">
        <f t="shared" si="3"/>
        <v>ゼンターリ顆顆</v>
      </c>
    </row>
    <row r="34" spans="1:117" s="75" customFormat="1" ht="19.5" customHeight="1">
      <c r="A34" s="1305"/>
      <c r="B34" s="943">
        <f t="shared" si="4"/>
        <v>28</v>
      </c>
      <c r="C34" s="917" t="s">
        <v>718</v>
      </c>
      <c r="D34" s="563">
        <v>28</v>
      </c>
      <c r="E34" s="918" t="s">
        <v>4</v>
      </c>
      <c r="F34" s="919" t="s">
        <v>8</v>
      </c>
      <c r="G34" s="920">
        <v>0</v>
      </c>
      <c r="H34" s="920">
        <v>0</v>
      </c>
      <c r="I34" s="920">
        <v>0</v>
      </c>
      <c r="J34" s="921">
        <v>0</v>
      </c>
      <c r="K34" s="919">
        <v>0</v>
      </c>
      <c r="L34" s="920">
        <v>0</v>
      </c>
      <c r="M34" s="920">
        <v>0</v>
      </c>
      <c r="N34" s="920" t="s">
        <v>22</v>
      </c>
      <c r="O34" s="922" t="s">
        <v>12</v>
      </c>
      <c r="P34" s="923">
        <v>0</v>
      </c>
      <c r="Q34" s="920">
        <v>0</v>
      </c>
      <c r="R34" s="920">
        <v>0</v>
      </c>
      <c r="S34" s="920">
        <v>0</v>
      </c>
      <c r="T34" s="921">
        <v>0</v>
      </c>
      <c r="U34" s="919">
        <v>0</v>
      </c>
      <c r="V34" s="920">
        <v>0</v>
      </c>
      <c r="W34" s="920">
        <v>0</v>
      </c>
      <c r="X34" s="920" t="s">
        <v>8</v>
      </c>
      <c r="Y34" s="922" t="s">
        <v>8</v>
      </c>
      <c r="Z34" s="923" t="s">
        <v>8</v>
      </c>
      <c r="AA34" s="920">
        <v>0</v>
      </c>
      <c r="AB34" s="920">
        <v>0</v>
      </c>
      <c r="AC34" s="920">
        <v>0</v>
      </c>
      <c r="AD34" s="921">
        <v>0</v>
      </c>
      <c r="AE34" s="919" t="s">
        <v>8</v>
      </c>
      <c r="AF34" s="920">
        <v>0</v>
      </c>
      <c r="AG34" s="920">
        <v>0</v>
      </c>
      <c r="AH34" s="920">
        <v>0</v>
      </c>
      <c r="AI34" s="922">
        <v>0</v>
      </c>
      <c r="AJ34" s="923">
        <v>0</v>
      </c>
      <c r="AK34" s="920">
        <v>0</v>
      </c>
      <c r="AL34" s="920">
        <v>0</v>
      </c>
      <c r="AM34" s="920">
        <v>0</v>
      </c>
      <c r="AN34" s="921">
        <v>0</v>
      </c>
      <c r="AO34" s="919">
        <v>0</v>
      </c>
      <c r="AP34" s="920">
        <v>0</v>
      </c>
      <c r="AQ34" s="920" t="s">
        <v>8</v>
      </c>
      <c r="AR34" s="920">
        <v>0</v>
      </c>
      <c r="AS34" s="922">
        <v>0</v>
      </c>
      <c r="AT34" s="923">
        <v>0</v>
      </c>
      <c r="AU34" s="920">
        <v>0</v>
      </c>
      <c r="AV34" s="920">
        <v>0</v>
      </c>
      <c r="AW34" s="920">
        <v>0</v>
      </c>
      <c r="AX34" s="921">
        <v>0</v>
      </c>
      <c r="AY34" s="919">
        <v>0</v>
      </c>
      <c r="AZ34" s="920" t="s">
        <v>8</v>
      </c>
      <c r="BA34" s="920" t="s">
        <v>8</v>
      </c>
      <c r="BB34" s="920">
        <v>0</v>
      </c>
      <c r="BC34" s="922">
        <v>0</v>
      </c>
      <c r="BD34" s="923" t="s">
        <v>8</v>
      </c>
      <c r="BE34" s="920">
        <v>0</v>
      </c>
      <c r="BF34" s="920">
        <v>0</v>
      </c>
      <c r="BG34" s="920">
        <v>0</v>
      </c>
      <c r="BH34" s="921">
        <v>0</v>
      </c>
      <c r="BI34" s="919">
        <v>0</v>
      </c>
      <c r="BJ34" s="920" t="s">
        <v>8</v>
      </c>
      <c r="BK34" s="920">
        <v>0</v>
      </c>
      <c r="BL34" s="920">
        <v>0</v>
      </c>
      <c r="BM34" s="922" t="s">
        <v>22</v>
      </c>
      <c r="BN34" s="923">
        <v>0</v>
      </c>
      <c r="BO34" s="920">
        <v>0</v>
      </c>
      <c r="BP34" s="922">
        <v>0</v>
      </c>
      <c r="BQ34" s="919">
        <v>0</v>
      </c>
      <c r="BR34" s="921">
        <v>0</v>
      </c>
      <c r="BS34" s="919">
        <v>0</v>
      </c>
      <c r="BT34" s="920">
        <v>0</v>
      </c>
      <c r="BU34" s="920">
        <v>0</v>
      </c>
      <c r="BV34" s="920">
        <v>0</v>
      </c>
      <c r="BW34" s="922">
        <v>0</v>
      </c>
      <c r="BX34" s="923">
        <v>0</v>
      </c>
      <c r="BY34" s="920">
        <v>0</v>
      </c>
      <c r="BZ34" s="920">
        <v>0</v>
      </c>
      <c r="CA34" s="920">
        <v>0</v>
      </c>
      <c r="CB34" s="921">
        <v>0</v>
      </c>
      <c r="CC34" s="919">
        <v>0</v>
      </c>
      <c r="CD34" s="920">
        <v>0</v>
      </c>
      <c r="CE34" s="920">
        <v>0</v>
      </c>
      <c r="CF34" s="920">
        <v>0</v>
      </c>
      <c r="CG34" s="922">
        <v>0</v>
      </c>
      <c r="CH34" s="923">
        <v>0</v>
      </c>
      <c r="CI34" s="920">
        <v>0</v>
      </c>
      <c r="CJ34" s="920">
        <v>0</v>
      </c>
      <c r="CK34" s="920">
        <v>0</v>
      </c>
      <c r="CL34" s="921">
        <v>0</v>
      </c>
      <c r="CM34" s="919" t="s">
        <v>8</v>
      </c>
      <c r="CN34" s="920">
        <v>0</v>
      </c>
      <c r="CO34" s="920">
        <v>0</v>
      </c>
      <c r="CP34" s="920" t="s">
        <v>22</v>
      </c>
      <c r="CQ34" s="922" t="s">
        <v>8</v>
      </c>
      <c r="CR34" s="923">
        <v>0</v>
      </c>
      <c r="CS34" s="920">
        <v>0</v>
      </c>
      <c r="CT34" s="920">
        <v>0</v>
      </c>
      <c r="CU34" s="920">
        <v>0</v>
      </c>
      <c r="CV34" s="921" t="s">
        <v>8</v>
      </c>
      <c r="CW34" s="919" t="s">
        <v>22</v>
      </c>
      <c r="CX34" s="920">
        <v>0</v>
      </c>
      <c r="CY34" s="920">
        <v>0</v>
      </c>
      <c r="CZ34" s="920">
        <v>0</v>
      </c>
      <c r="DA34" s="922" t="s">
        <v>8</v>
      </c>
      <c r="DB34" s="923" t="s">
        <v>8</v>
      </c>
      <c r="DC34" s="920">
        <v>0</v>
      </c>
      <c r="DD34" s="920">
        <v>0</v>
      </c>
      <c r="DE34" s="920" t="s">
        <v>8</v>
      </c>
      <c r="DF34" s="921">
        <v>0</v>
      </c>
      <c r="DG34" s="919">
        <v>0</v>
      </c>
      <c r="DH34" s="920">
        <v>0</v>
      </c>
      <c r="DI34" s="922">
        <v>0</v>
      </c>
      <c r="DJ34" s="919">
        <v>0</v>
      </c>
      <c r="DK34" s="922">
        <v>0</v>
      </c>
      <c r="DL34" s="924">
        <f t="shared" si="2"/>
        <v>28</v>
      </c>
      <c r="DM34" s="75" t="str">
        <f t="shared" si="3"/>
        <v>ダイアジノン水水</v>
      </c>
    </row>
    <row r="35" spans="1:117" s="75" customFormat="1" ht="19.5" customHeight="1">
      <c r="A35" s="1305"/>
      <c r="B35" s="943">
        <f t="shared" si="4"/>
        <v>29</v>
      </c>
      <c r="C35" s="917" t="s">
        <v>703</v>
      </c>
      <c r="D35" s="563">
        <v>29</v>
      </c>
      <c r="E35" s="918" t="s">
        <v>1</v>
      </c>
      <c r="F35" s="919">
        <v>0</v>
      </c>
      <c r="G35" s="920">
        <v>0</v>
      </c>
      <c r="H35" s="920">
        <v>0</v>
      </c>
      <c r="I35" s="920">
        <v>0</v>
      </c>
      <c r="J35" s="921">
        <v>0</v>
      </c>
      <c r="K35" s="919">
        <v>0</v>
      </c>
      <c r="L35" s="920">
        <v>0</v>
      </c>
      <c r="M35" s="920" t="s">
        <v>8</v>
      </c>
      <c r="N35" s="920" t="s">
        <v>22</v>
      </c>
      <c r="O35" s="922" t="s">
        <v>8</v>
      </c>
      <c r="P35" s="923">
        <v>0</v>
      </c>
      <c r="Q35" s="920">
        <v>0</v>
      </c>
      <c r="R35" s="920">
        <v>0</v>
      </c>
      <c r="S35" s="920">
        <v>0</v>
      </c>
      <c r="T35" s="921">
        <v>0</v>
      </c>
      <c r="U35" s="919">
        <v>0</v>
      </c>
      <c r="V35" s="920">
        <v>0</v>
      </c>
      <c r="W35" s="920" t="s">
        <v>8</v>
      </c>
      <c r="X35" s="920" t="s">
        <v>8</v>
      </c>
      <c r="Y35" s="922" t="s">
        <v>8</v>
      </c>
      <c r="Z35" s="923">
        <v>0</v>
      </c>
      <c r="AA35" s="920">
        <v>0</v>
      </c>
      <c r="AB35" s="920">
        <v>0</v>
      </c>
      <c r="AC35" s="920">
        <v>0</v>
      </c>
      <c r="AD35" s="921">
        <v>0</v>
      </c>
      <c r="AE35" s="919" t="s">
        <v>8</v>
      </c>
      <c r="AF35" s="920">
        <v>0</v>
      </c>
      <c r="AG35" s="920">
        <v>0</v>
      </c>
      <c r="AH35" s="920">
        <v>0</v>
      </c>
      <c r="AI35" s="922">
        <v>0</v>
      </c>
      <c r="AJ35" s="923">
        <v>0</v>
      </c>
      <c r="AK35" s="920">
        <v>0</v>
      </c>
      <c r="AL35" s="920">
        <v>0</v>
      </c>
      <c r="AM35" s="920">
        <v>0</v>
      </c>
      <c r="AN35" s="921">
        <v>0</v>
      </c>
      <c r="AO35" s="919">
        <v>0</v>
      </c>
      <c r="AP35" s="920">
        <v>0</v>
      </c>
      <c r="AQ35" s="920">
        <v>0</v>
      </c>
      <c r="AR35" s="920">
        <v>0</v>
      </c>
      <c r="AS35" s="922">
        <v>0</v>
      </c>
      <c r="AT35" s="923">
        <v>0</v>
      </c>
      <c r="AU35" s="920">
        <v>0</v>
      </c>
      <c r="AV35" s="920">
        <v>0</v>
      </c>
      <c r="AW35" s="920">
        <v>0</v>
      </c>
      <c r="AX35" s="921">
        <v>0</v>
      </c>
      <c r="AY35" s="919">
        <v>0</v>
      </c>
      <c r="AZ35" s="920" t="s">
        <v>8</v>
      </c>
      <c r="BA35" s="920">
        <v>0</v>
      </c>
      <c r="BB35" s="920" t="s">
        <v>8</v>
      </c>
      <c r="BC35" s="922">
        <v>0</v>
      </c>
      <c r="BD35" s="923" t="s">
        <v>8</v>
      </c>
      <c r="BE35" s="920">
        <v>0</v>
      </c>
      <c r="BF35" s="920">
        <v>0</v>
      </c>
      <c r="BG35" s="920">
        <v>0</v>
      </c>
      <c r="BH35" s="921">
        <v>0</v>
      </c>
      <c r="BI35" s="919">
        <v>0</v>
      </c>
      <c r="BJ35" s="920" t="s">
        <v>8</v>
      </c>
      <c r="BK35" s="920">
        <v>0</v>
      </c>
      <c r="BL35" s="920">
        <v>0</v>
      </c>
      <c r="BM35" s="922" t="s">
        <v>22</v>
      </c>
      <c r="BN35" s="923">
        <v>0</v>
      </c>
      <c r="BO35" s="920">
        <v>0</v>
      </c>
      <c r="BP35" s="922">
        <v>0</v>
      </c>
      <c r="BQ35" s="919">
        <v>0</v>
      </c>
      <c r="BR35" s="921">
        <v>0</v>
      </c>
      <c r="BS35" s="919">
        <v>0</v>
      </c>
      <c r="BT35" s="920">
        <v>0</v>
      </c>
      <c r="BU35" s="920">
        <v>0</v>
      </c>
      <c r="BV35" s="920">
        <v>0</v>
      </c>
      <c r="BW35" s="922">
        <v>0</v>
      </c>
      <c r="BX35" s="923" t="s">
        <v>8</v>
      </c>
      <c r="BY35" s="920">
        <v>0</v>
      </c>
      <c r="BZ35" s="920">
        <v>0</v>
      </c>
      <c r="CA35" s="920">
        <v>0</v>
      </c>
      <c r="CB35" s="921">
        <v>0</v>
      </c>
      <c r="CC35" s="919">
        <v>0</v>
      </c>
      <c r="CD35" s="920">
        <v>0</v>
      </c>
      <c r="CE35" s="920">
        <v>0</v>
      </c>
      <c r="CF35" s="920">
        <v>0</v>
      </c>
      <c r="CG35" s="922">
        <v>0</v>
      </c>
      <c r="CH35" s="923">
        <v>0</v>
      </c>
      <c r="CI35" s="920">
        <v>0</v>
      </c>
      <c r="CJ35" s="920">
        <v>0</v>
      </c>
      <c r="CK35" s="920">
        <v>0</v>
      </c>
      <c r="CL35" s="921">
        <v>0</v>
      </c>
      <c r="CM35" s="919" t="s">
        <v>8</v>
      </c>
      <c r="CN35" s="920">
        <v>0</v>
      </c>
      <c r="CO35" s="920">
        <v>0</v>
      </c>
      <c r="CP35" s="920" t="s">
        <v>22</v>
      </c>
      <c r="CQ35" s="922" t="s">
        <v>8</v>
      </c>
      <c r="CR35" s="923" t="s">
        <v>12</v>
      </c>
      <c r="CS35" s="920">
        <v>0</v>
      </c>
      <c r="CT35" s="920">
        <v>0</v>
      </c>
      <c r="CU35" s="920">
        <v>0</v>
      </c>
      <c r="CV35" s="921">
        <v>0</v>
      </c>
      <c r="CW35" s="919" t="s">
        <v>22</v>
      </c>
      <c r="CX35" s="920">
        <v>0</v>
      </c>
      <c r="CY35" s="920">
        <v>0</v>
      </c>
      <c r="CZ35" s="920">
        <v>0</v>
      </c>
      <c r="DA35" s="922" t="s">
        <v>11</v>
      </c>
      <c r="DB35" s="923" t="s">
        <v>8</v>
      </c>
      <c r="DC35" s="920">
        <v>0</v>
      </c>
      <c r="DD35" s="920">
        <v>0</v>
      </c>
      <c r="DE35" s="920" t="s">
        <v>8</v>
      </c>
      <c r="DF35" s="921">
        <v>0</v>
      </c>
      <c r="DG35" s="919">
        <v>0</v>
      </c>
      <c r="DH35" s="920">
        <v>0</v>
      </c>
      <c r="DI35" s="922">
        <v>0</v>
      </c>
      <c r="DJ35" s="919">
        <v>0</v>
      </c>
      <c r="DK35" s="922">
        <v>0</v>
      </c>
      <c r="DL35" s="924">
        <f t="shared" si="2"/>
        <v>29</v>
      </c>
      <c r="DM35" s="75" t="str">
        <f t="shared" si="3"/>
        <v>ダイアジノン乳乳</v>
      </c>
    </row>
    <row r="36" spans="1:117" s="75" customFormat="1" ht="19.5" customHeight="1" thickBot="1">
      <c r="A36" s="1305"/>
      <c r="B36" s="944">
        <f t="shared" si="4"/>
        <v>30</v>
      </c>
      <c r="C36" s="945" t="s">
        <v>109</v>
      </c>
      <c r="D36" s="585">
        <v>30</v>
      </c>
      <c r="E36" s="946" t="s">
        <v>3</v>
      </c>
      <c r="F36" s="947" t="s">
        <v>8</v>
      </c>
      <c r="G36" s="948">
        <v>0</v>
      </c>
      <c r="H36" s="948">
        <v>0</v>
      </c>
      <c r="I36" s="948">
        <v>0</v>
      </c>
      <c r="J36" s="949">
        <v>0</v>
      </c>
      <c r="K36" s="947">
        <v>0</v>
      </c>
      <c r="L36" s="948">
        <v>0</v>
      </c>
      <c r="M36" s="948" t="s">
        <v>8</v>
      </c>
      <c r="N36" s="948" t="s">
        <v>22</v>
      </c>
      <c r="O36" s="950">
        <v>0</v>
      </c>
      <c r="P36" s="951">
        <v>0</v>
      </c>
      <c r="Q36" s="948">
        <v>0</v>
      </c>
      <c r="R36" s="948">
        <v>0</v>
      </c>
      <c r="S36" s="948">
        <v>0</v>
      </c>
      <c r="T36" s="949">
        <v>0</v>
      </c>
      <c r="U36" s="947">
        <v>0</v>
      </c>
      <c r="V36" s="948">
        <v>0</v>
      </c>
      <c r="W36" s="948">
        <v>0</v>
      </c>
      <c r="X36" s="948" t="s">
        <v>8</v>
      </c>
      <c r="Y36" s="950">
        <v>0</v>
      </c>
      <c r="Z36" s="951" t="s">
        <v>8</v>
      </c>
      <c r="AA36" s="948">
        <v>0</v>
      </c>
      <c r="AB36" s="948">
        <v>0</v>
      </c>
      <c r="AC36" s="948">
        <v>0</v>
      </c>
      <c r="AD36" s="949">
        <v>0</v>
      </c>
      <c r="AE36" s="947">
        <v>0</v>
      </c>
      <c r="AF36" s="948">
        <v>0</v>
      </c>
      <c r="AG36" s="948">
        <v>0</v>
      </c>
      <c r="AH36" s="948">
        <v>0</v>
      </c>
      <c r="AI36" s="950">
        <v>0</v>
      </c>
      <c r="AJ36" s="951">
        <v>0</v>
      </c>
      <c r="AK36" s="948">
        <v>0</v>
      </c>
      <c r="AL36" s="948" t="s">
        <v>8</v>
      </c>
      <c r="AM36" s="948">
        <v>0</v>
      </c>
      <c r="AN36" s="949">
        <v>0</v>
      </c>
      <c r="AO36" s="947">
        <v>0</v>
      </c>
      <c r="AP36" s="948">
        <v>0</v>
      </c>
      <c r="AQ36" s="948">
        <v>0</v>
      </c>
      <c r="AR36" s="948">
        <v>0</v>
      </c>
      <c r="AS36" s="950">
        <v>0</v>
      </c>
      <c r="AT36" s="951">
        <v>0</v>
      </c>
      <c r="AU36" s="948">
        <v>0</v>
      </c>
      <c r="AV36" s="948">
        <v>0</v>
      </c>
      <c r="AW36" s="948" t="s">
        <v>8</v>
      </c>
      <c r="AX36" s="949">
        <v>0</v>
      </c>
      <c r="AY36" s="947">
        <v>0</v>
      </c>
      <c r="AZ36" s="948" t="s">
        <v>8</v>
      </c>
      <c r="BA36" s="948" t="s">
        <v>8</v>
      </c>
      <c r="BB36" s="948" t="s">
        <v>8</v>
      </c>
      <c r="BC36" s="950">
        <v>0</v>
      </c>
      <c r="BD36" s="951" t="s">
        <v>8</v>
      </c>
      <c r="BE36" s="948">
        <v>0</v>
      </c>
      <c r="BF36" s="948">
        <v>0</v>
      </c>
      <c r="BG36" s="948">
        <v>0</v>
      </c>
      <c r="BH36" s="949">
        <v>0</v>
      </c>
      <c r="BI36" s="947">
        <v>0</v>
      </c>
      <c r="BJ36" s="948">
        <v>0</v>
      </c>
      <c r="BK36" s="948">
        <v>0</v>
      </c>
      <c r="BL36" s="948">
        <v>0</v>
      </c>
      <c r="BM36" s="950" t="s">
        <v>22</v>
      </c>
      <c r="BN36" s="951">
        <v>0</v>
      </c>
      <c r="BO36" s="948" t="s">
        <v>8</v>
      </c>
      <c r="BP36" s="950">
        <v>0</v>
      </c>
      <c r="BQ36" s="947">
        <v>0</v>
      </c>
      <c r="BR36" s="949">
        <v>0</v>
      </c>
      <c r="BS36" s="947" t="s">
        <v>8</v>
      </c>
      <c r="BT36" s="948">
        <v>0</v>
      </c>
      <c r="BU36" s="948">
        <v>0</v>
      </c>
      <c r="BV36" s="948">
        <v>0</v>
      </c>
      <c r="BW36" s="950" t="s">
        <v>8</v>
      </c>
      <c r="BX36" s="951" t="s">
        <v>8</v>
      </c>
      <c r="BY36" s="948">
        <v>0</v>
      </c>
      <c r="BZ36" s="948">
        <v>0</v>
      </c>
      <c r="CA36" s="948">
        <v>0</v>
      </c>
      <c r="CB36" s="949">
        <v>0</v>
      </c>
      <c r="CC36" s="947" t="s">
        <v>8</v>
      </c>
      <c r="CD36" s="948">
        <v>0</v>
      </c>
      <c r="CE36" s="948" t="s">
        <v>8</v>
      </c>
      <c r="CF36" s="948">
        <v>0</v>
      </c>
      <c r="CG36" s="950">
        <v>0</v>
      </c>
      <c r="CH36" s="951" t="s">
        <v>8</v>
      </c>
      <c r="CI36" s="948">
        <v>0</v>
      </c>
      <c r="CJ36" s="948">
        <v>0</v>
      </c>
      <c r="CK36" s="948">
        <v>0</v>
      </c>
      <c r="CL36" s="949">
        <v>0</v>
      </c>
      <c r="CM36" s="947">
        <v>0</v>
      </c>
      <c r="CN36" s="948">
        <v>0</v>
      </c>
      <c r="CO36" s="948">
        <v>0</v>
      </c>
      <c r="CP36" s="948" t="s">
        <v>22</v>
      </c>
      <c r="CQ36" s="950" t="s">
        <v>8</v>
      </c>
      <c r="CR36" s="951" t="s">
        <v>8</v>
      </c>
      <c r="CS36" s="948" t="s">
        <v>8</v>
      </c>
      <c r="CT36" s="948">
        <v>0</v>
      </c>
      <c r="CU36" s="948" t="s">
        <v>8</v>
      </c>
      <c r="CV36" s="949" t="s">
        <v>8</v>
      </c>
      <c r="CW36" s="947" t="s">
        <v>22</v>
      </c>
      <c r="CX36" s="948">
        <v>0</v>
      </c>
      <c r="CY36" s="948">
        <v>0</v>
      </c>
      <c r="CZ36" s="948">
        <v>0</v>
      </c>
      <c r="DA36" s="950" t="s">
        <v>8</v>
      </c>
      <c r="DB36" s="951" t="s">
        <v>8</v>
      </c>
      <c r="DC36" s="948">
        <v>0</v>
      </c>
      <c r="DD36" s="948">
        <v>0</v>
      </c>
      <c r="DE36" s="948">
        <v>0</v>
      </c>
      <c r="DF36" s="949">
        <v>0</v>
      </c>
      <c r="DG36" s="947">
        <v>0</v>
      </c>
      <c r="DH36" s="948">
        <v>0</v>
      </c>
      <c r="DI36" s="950">
        <v>0</v>
      </c>
      <c r="DJ36" s="947">
        <v>0</v>
      </c>
      <c r="DK36" s="950">
        <v>0</v>
      </c>
      <c r="DL36" s="952">
        <f t="shared" si="2"/>
        <v>30</v>
      </c>
      <c r="DM36" s="75" t="str">
        <f t="shared" si="3"/>
        <v>ダントツ溶溶</v>
      </c>
    </row>
    <row r="37" spans="1:117" s="75" customFormat="1" ht="19.5" customHeight="1">
      <c r="A37" s="1305"/>
      <c r="B37" s="907">
        <f t="shared" si="4"/>
        <v>31</v>
      </c>
      <c r="C37" s="908" t="s">
        <v>830</v>
      </c>
      <c r="D37" s="596">
        <v>31</v>
      </c>
      <c r="E37" s="909" t="s">
        <v>13</v>
      </c>
      <c r="F37" s="910">
        <v>0</v>
      </c>
      <c r="G37" s="911">
        <v>0</v>
      </c>
      <c r="H37" s="911">
        <v>0</v>
      </c>
      <c r="I37" s="911">
        <v>0</v>
      </c>
      <c r="J37" s="912">
        <v>0</v>
      </c>
      <c r="K37" s="910">
        <v>0</v>
      </c>
      <c r="L37" s="911">
        <v>0</v>
      </c>
      <c r="M37" s="911">
        <v>0</v>
      </c>
      <c r="N37" s="911" t="s">
        <v>22</v>
      </c>
      <c r="O37" s="913">
        <v>0</v>
      </c>
      <c r="P37" s="914">
        <v>0</v>
      </c>
      <c r="Q37" s="911">
        <v>0</v>
      </c>
      <c r="R37" s="911">
        <v>0</v>
      </c>
      <c r="S37" s="911">
        <v>0</v>
      </c>
      <c r="T37" s="912">
        <v>0</v>
      </c>
      <c r="U37" s="910">
        <v>0</v>
      </c>
      <c r="V37" s="911">
        <v>0</v>
      </c>
      <c r="W37" s="911">
        <v>0</v>
      </c>
      <c r="X37" s="911">
        <v>0</v>
      </c>
      <c r="Y37" s="913">
        <v>0</v>
      </c>
      <c r="Z37" s="914">
        <v>0</v>
      </c>
      <c r="AA37" s="911">
        <v>0</v>
      </c>
      <c r="AB37" s="911">
        <v>0</v>
      </c>
      <c r="AC37" s="911">
        <v>0</v>
      </c>
      <c r="AD37" s="912">
        <v>0</v>
      </c>
      <c r="AE37" s="910">
        <v>0</v>
      </c>
      <c r="AF37" s="911">
        <v>0</v>
      </c>
      <c r="AG37" s="911">
        <v>0</v>
      </c>
      <c r="AH37" s="911">
        <v>0</v>
      </c>
      <c r="AI37" s="913">
        <v>0</v>
      </c>
      <c r="AJ37" s="914">
        <v>0</v>
      </c>
      <c r="AK37" s="911">
        <v>0</v>
      </c>
      <c r="AL37" s="911">
        <v>0</v>
      </c>
      <c r="AM37" s="911">
        <v>0</v>
      </c>
      <c r="AN37" s="912">
        <v>0</v>
      </c>
      <c r="AO37" s="910">
        <v>0</v>
      </c>
      <c r="AP37" s="911" t="s">
        <v>8</v>
      </c>
      <c r="AQ37" s="911">
        <v>0</v>
      </c>
      <c r="AR37" s="911">
        <v>0</v>
      </c>
      <c r="AS37" s="913">
        <v>0</v>
      </c>
      <c r="AT37" s="914">
        <v>0</v>
      </c>
      <c r="AU37" s="911">
        <v>0</v>
      </c>
      <c r="AV37" s="911">
        <v>0</v>
      </c>
      <c r="AW37" s="911">
        <v>0</v>
      </c>
      <c r="AX37" s="912">
        <v>0</v>
      </c>
      <c r="AY37" s="910">
        <v>0</v>
      </c>
      <c r="AZ37" s="911">
        <v>0</v>
      </c>
      <c r="BA37" s="911">
        <v>0</v>
      </c>
      <c r="BB37" s="911">
        <v>0</v>
      </c>
      <c r="BC37" s="913">
        <v>0</v>
      </c>
      <c r="BD37" s="914" t="s">
        <v>8</v>
      </c>
      <c r="BE37" s="911">
        <v>0</v>
      </c>
      <c r="BF37" s="911">
        <v>0</v>
      </c>
      <c r="BG37" s="911">
        <v>0</v>
      </c>
      <c r="BH37" s="912">
        <v>0</v>
      </c>
      <c r="BI37" s="910">
        <v>0</v>
      </c>
      <c r="BJ37" s="911">
        <v>0</v>
      </c>
      <c r="BK37" s="911">
        <v>0</v>
      </c>
      <c r="BL37" s="911">
        <v>0</v>
      </c>
      <c r="BM37" s="913" t="s">
        <v>22</v>
      </c>
      <c r="BN37" s="914">
        <v>0</v>
      </c>
      <c r="BO37" s="911" t="s">
        <v>8</v>
      </c>
      <c r="BP37" s="913">
        <v>0</v>
      </c>
      <c r="BQ37" s="910">
        <v>0</v>
      </c>
      <c r="BR37" s="912">
        <v>0</v>
      </c>
      <c r="BS37" s="910" t="s">
        <v>8</v>
      </c>
      <c r="BT37" s="911">
        <v>0</v>
      </c>
      <c r="BU37" s="911">
        <v>0</v>
      </c>
      <c r="BV37" s="911">
        <v>0</v>
      </c>
      <c r="BW37" s="913">
        <v>0</v>
      </c>
      <c r="BX37" s="914">
        <v>0</v>
      </c>
      <c r="BY37" s="911">
        <v>0</v>
      </c>
      <c r="BZ37" s="911">
        <v>0</v>
      </c>
      <c r="CA37" s="911">
        <v>0</v>
      </c>
      <c r="CB37" s="912">
        <v>0</v>
      </c>
      <c r="CC37" s="910">
        <v>0</v>
      </c>
      <c r="CD37" s="911">
        <v>0</v>
      </c>
      <c r="CE37" s="911" t="s">
        <v>8</v>
      </c>
      <c r="CF37" s="911">
        <v>0</v>
      </c>
      <c r="CG37" s="913">
        <v>0</v>
      </c>
      <c r="CH37" s="914">
        <v>0</v>
      </c>
      <c r="CI37" s="911">
        <v>0</v>
      </c>
      <c r="CJ37" s="911">
        <v>0</v>
      </c>
      <c r="CK37" s="911">
        <v>0</v>
      </c>
      <c r="CL37" s="912">
        <v>0</v>
      </c>
      <c r="CM37" s="910">
        <v>0</v>
      </c>
      <c r="CN37" s="911">
        <v>0</v>
      </c>
      <c r="CO37" s="911">
        <v>0</v>
      </c>
      <c r="CP37" s="911" t="s">
        <v>22</v>
      </c>
      <c r="CQ37" s="913">
        <v>0</v>
      </c>
      <c r="CR37" s="914">
        <v>0</v>
      </c>
      <c r="CS37" s="911" t="s">
        <v>8</v>
      </c>
      <c r="CT37" s="911">
        <v>0</v>
      </c>
      <c r="CU37" s="911">
        <v>0</v>
      </c>
      <c r="CV37" s="912" t="s">
        <v>8</v>
      </c>
      <c r="CW37" s="910" t="s">
        <v>22</v>
      </c>
      <c r="CX37" s="911">
        <v>0</v>
      </c>
      <c r="CY37" s="911">
        <v>0</v>
      </c>
      <c r="CZ37" s="911">
        <v>0</v>
      </c>
      <c r="DA37" s="913">
        <v>0</v>
      </c>
      <c r="DB37" s="914">
        <v>0</v>
      </c>
      <c r="DC37" s="911">
        <v>0</v>
      </c>
      <c r="DD37" s="911">
        <v>0</v>
      </c>
      <c r="DE37" s="911">
        <v>0</v>
      </c>
      <c r="DF37" s="912">
        <v>0</v>
      </c>
      <c r="DG37" s="910">
        <v>0</v>
      </c>
      <c r="DH37" s="911">
        <v>0</v>
      </c>
      <c r="DI37" s="913">
        <v>0</v>
      </c>
      <c r="DJ37" s="910">
        <v>0</v>
      </c>
      <c r="DK37" s="913">
        <v>0</v>
      </c>
      <c r="DL37" s="915">
        <f t="shared" si="2"/>
        <v>31</v>
      </c>
      <c r="DM37" s="75" t="str">
        <f t="shared" si="3"/>
        <v>チューンアップ顆顆</v>
      </c>
    </row>
    <row r="38" spans="1:117" s="75" customFormat="1" ht="19.5" customHeight="1">
      <c r="A38" s="1305"/>
      <c r="B38" s="916">
        <f t="shared" si="4"/>
        <v>32</v>
      </c>
      <c r="C38" s="917" t="s">
        <v>636</v>
      </c>
      <c r="D38" s="563">
        <v>32</v>
      </c>
      <c r="E38" s="918" t="s">
        <v>19</v>
      </c>
      <c r="F38" s="919">
        <v>0</v>
      </c>
      <c r="G38" s="920">
        <v>0</v>
      </c>
      <c r="H38" s="920">
        <v>0</v>
      </c>
      <c r="I38" s="920">
        <v>0</v>
      </c>
      <c r="J38" s="921">
        <v>0</v>
      </c>
      <c r="K38" s="919">
        <v>0</v>
      </c>
      <c r="L38" s="920">
        <v>0</v>
      </c>
      <c r="M38" s="920">
        <v>0</v>
      </c>
      <c r="N38" s="920" t="s">
        <v>22</v>
      </c>
      <c r="O38" s="922">
        <v>0</v>
      </c>
      <c r="P38" s="923">
        <v>0</v>
      </c>
      <c r="Q38" s="920">
        <v>0</v>
      </c>
      <c r="R38" s="920">
        <v>0</v>
      </c>
      <c r="S38" s="920">
        <v>0</v>
      </c>
      <c r="T38" s="921">
        <v>0</v>
      </c>
      <c r="U38" s="919">
        <v>0</v>
      </c>
      <c r="V38" s="920">
        <v>0</v>
      </c>
      <c r="W38" s="920" t="s">
        <v>8</v>
      </c>
      <c r="X38" s="920">
        <v>0</v>
      </c>
      <c r="Y38" s="922">
        <v>0</v>
      </c>
      <c r="Z38" s="923">
        <v>0</v>
      </c>
      <c r="AA38" s="920">
        <v>0</v>
      </c>
      <c r="AB38" s="920">
        <v>0</v>
      </c>
      <c r="AC38" s="920">
        <v>0</v>
      </c>
      <c r="AD38" s="921">
        <v>0</v>
      </c>
      <c r="AE38" s="919">
        <v>0</v>
      </c>
      <c r="AF38" s="920">
        <v>0</v>
      </c>
      <c r="AG38" s="920">
        <v>0</v>
      </c>
      <c r="AH38" s="920">
        <v>0</v>
      </c>
      <c r="AI38" s="922">
        <v>0</v>
      </c>
      <c r="AJ38" s="923" t="s">
        <v>8</v>
      </c>
      <c r="AK38" s="920">
        <v>0</v>
      </c>
      <c r="AL38" s="920">
        <v>0</v>
      </c>
      <c r="AM38" s="920">
        <v>0</v>
      </c>
      <c r="AN38" s="921">
        <v>0</v>
      </c>
      <c r="AO38" s="919">
        <v>0</v>
      </c>
      <c r="AP38" s="920">
        <v>0</v>
      </c>
      <c r="AQ38" s="920">
        <v>0</v>
      </c>
      <c r="AR38" s="920">
        <v>0</v>
      </c>
      <c r="AS38" s="922">
        <v>0</v>
      </c>
      <c r="AT38" s="923">
        <v>0</v>
      </c>
      <c r="AU38" s="920">
        <v>0</v>
      </c>
      <c r="AV38" s="920">
        <v>0</v>
      </c>
      <c r="AW38" s="920" t="s">
        <v>8</v>
      </c>
      <c r="AX38" s="921">
        <v>0</v>
      </c>
      <c r="AY38" s="919">
        <v>0</v>
      </c>
      <c r="AZ38" s="920">
        <v>0</v>
      </c>
      <c r="BA38" s="920">
        <v>0</v>
      </c>
      <c r="BB38" s="920">
        <v>0</v>
      </c>
      <c r="BC38" s="922" t="s">
        <v>8</v>
      </c>
      <c r="BD38" s="923">
        <v>0</v>
      </c>
      <c r="BE38" s="920">
        <v>0</v>
      </c>
      <c r="BF38" s="920">
        <v>0</v>
      </c>
      <c r="BG38" s="920">
        <v>0</v>
      </c>
      <c r="BH38" s="921">
        <v>0</v>
      </c>
      <c r="BI38" s="919">
        <v>0</v>
      </c>
      <c r="BJ38" s="920">
        <v>0</v>
      </c>
      <c r="BK38" s="920">
        <v>0</v>
      </c>
      <c r="BL38" s="920" t="s">
        <v>8</v>
      </c>
      <c r="BM38" s="922" t="s">
        <v>22</v>
      </c>
      <c r="BN38" s="923" t="s">
        <v>8</v>
      </c>
      <c r="BO38" s="920">
        <v>0</v>
      </c>
      <c r="BP38" s="922">
        <v>0</v>
      </c>
      <c r="BQ38" s="919">
        <v>0</v>
      </c>
      <c r="BR38" s="921" t="s">
        <v>8</v>
      </c>
      <c r="BS38" s="919" t="s">
        <v>8</v>
      </c>
      <c r="BT38" s="920" t="s">
        <v>8</v>
      </c>
      <c r="BU38" s="920">
        <v>0</v>
      </c>
      <c r="BV38" s="920">
        <v>0</v>
      </c>
      <c r="BW38" s="922">
        <v>0</v>
      </c>
      <c r="BX38" s="923" t="s">
        <v>8</v>
      </c>
      <c r="BY38" s="920" t="s">
        <v>8</v>
      </c>
      <c r="BZ38" s="920" t="s">
        <v>8</v>
      </c>
      <c r="CA38" s="920">
        <v>0</v>
      </c>
      <c r="CB38" s="921">
        <v>0</v>
      </c>
      <c r="CC38" s="919">
        <v>0</v>
      </c>
      <c r="CD38" s="920" t="s">
        <v>8</v>
      </c>
      <c r="CE38" s="920">
        <v>0</v>
      </c>
      <c r="CF38" s="920">
        <v>0</v>
      </c>
      <c r="CG38" s="922">
        <v>0</v>
      </c>
      <c r="CH38" s="923" t="s">
        <v>8</v>
      </c>
      <c r="CI38" s="920" t="s">
        <v>8</v>
      </c>
      <c r="CJ38" s="920">
        <v>0</v>
      </c>
      <c r="CK38" s="920" t="s">
        <v>8</v>
      </c>
      <c r="CL38" s="921" t="s">
        <v>8</v>
      </c>
      <c r="CM38" s="919">
        <v>0</v>
      </c>
      <c r="CN38" s="920" t="s">
        <v>8</v>
      </c>
      <c r="CO38" s="920">
        <v>0</v>
      </c>
      <c r="CP38" s="920" t="s">
        <v>22</v>
      </c>
      <c r="CQ38" s="922" t="s">
        <v>8</v>
      </c>
      <c r="CR38" s="923">
        <v>0</v>
      </c>
      <c r="CS38" s="920" t="s">
        <v>8</v>
      </c>
      <c r="CT38" s="920" t="s">
        <v>8</v>
      </c>
      <c r="CU38" s="920" t="s">
        <v>8</v>
      </c>
      <c r="CV38" s="921" t="s">
        <v>8</v>
      </c>
      <c r="CW38" s="919" t="s">
        <v>22</v>
      </c>
      <c r="CX38" s="920">
        <v>0</v>
      </c>
      <c r="CY38" s="920" t="s">
        <v>8</v>
      </c>
      <c r="CZ38" s="920" t="s">
        <v>8</v>
      </c>
      <c r="DA38" s="922" t="s">
        <v>8</v>
      </c>
      <c r="DB38" s="923" t="s">
        <v>8</v>
      </c>
      <c r="DC38" s="920">
        <v>0</v>
      </c>
      <c r="DD38" s="920" t="s">
        <v>8</v>
      </c>
      <c r="DE38" s="920" t="s">
        <v>8</v>
      </c>
      <c r="DF38" s="921">
        <v>0</v>
      </c>
      <c r="DG38" s="919" t="s">
        <v>8</v>
      </c>
      <c r="DH38" s="920">
        <v>0</v>
      </c>
      <c r="DI38" s="922">
        <v>0</v>
      </c>
      <c r="DJ38" s="919">
        <v>0</v>
      </c>
      <c r="DK38" s="922">
        <v>0</v>
      </c>
      <c r="DL38" s="924">
        <f t="shared" si="2"/>
        <v>32</v>
      </c>
      <c r="DM38" s="75" t="str">
        <f t="shared" si="3"/>
        <v>ディアナSCSC</v>
      </c>
    </row>
    <row r="39" spans="1:117" s="75" customFormat="1" ht="19.5" customHeight="1">
      <c r="A39" s="1305"/>
      <c r="B39" s="916">
        <f t="shared" si="4"/>
        <v>33</v>
      </c>
      <c r="C39" s="917" t="s">
        <v>803</v>
      </c>
      <c r="D39" s="563">
        <v>33</v>
      </c>
      <c r="E39" s="918" t="s">
        <v>13</v>
      </c>
      <c r="F39" s="919">
        <v>0</v>
      </c>
      <c r="G39" s="920">
        <v>0</v>
      </c>
      <c r="H39" s="920">
        <v>0</v>
      </c>
      <c r="I39" s="920">
        <v>0</v>
      </c>
      <c r="J39" s="921">
        <v>0</v>
      </c>
      <c r="K39" s="919">
        <v>0</v>
      </c>
      <c r="L39" s="920">
        <v>0</v>
      </c>
      <c r="M39" s="920">
        <v>0</v>
      </c>
      <c r="N39" s="920" t="s">
        <v>22</v>
      </c>
      <c r="O39" s="922" t="s">
        <v>8</v>
      </c>
      <c r="P39" s="923">
        <v>0</v>
      </c>
      <c r="Q39" s="920">
        <v>0</v>
      </c>
      <c r="R39" s="920">
        <v>0</v>
      </c>
      <c r="S39" s="920">
        <v>0</v>
      </c>
      <c r="T39" s="921">
        <v>0</v>
      </c>
      <c r="U39" s="919">
        <v>0</v>
      </c>
      <c r="V39" s="920">
        <v>0</v>
      </c>
      <c r="W39" s="920">
        <v>0</v>
      </c>
      <c r="X39" s="920">
        <v>0</v>
      </c>
      <c r="Y39" s="922">
        <v>0</v>
      </c>
      <c r="Z39" s="923">
        <v>0</v>
      </c>
      <c r="AA39" s="920">
        <v>0</v>
      </c>
      <c r="AB39" s="920">
        <v>0</v>
      </c>
      <c r="AC39" s="920">
        <v>0</v>
      </c>
      <c r="AD39" s="921">
        <v>0</v>
      </c>
      <c r="AE39" s="919">
        <v>0</v>
      </c>
      <c r="AF39" s="920">
        <v>0</v>
      </c>
      <c r="AG39" s="920">
        <v>0</v>
      </c>
      <c r="AH39" s="920">
        <v>0</v>
      </c>
      <c r="AI39" s="922">
        <v>0</v>
      </c>
      <c r="AJ39" s="923">
        <v>0</v>
      </c>
      <c r="AK39" s="920">
        <v>0</v>
      </c>
      <c r="AL39" s="920">
        <v>0</v>
      </c>
      <c r="AM39" s="920">
        <v>0</v>
      </c>
      <c r="AN39" s="921">
        <v>0</v>
      </c>
      <c r="AO39" s="919">
        <v>0</v>
      </c>
      <c r="AP39" s="920">
        <v>0</v>
      </c>
      <c r="AQ39" s="920">
        <v>0</v>
      </c>
      <c r="AR39" s="920">
        <v>0</v>
      </c>
      <c r="AS39" s="922">
        <v>0</v>
      </c>
      <c r="AT39" s="923">
        <v>0</v>
      </c>
      <c r="AU39" s="920">
        <v>0</v>
      </c>
      <c r="AV39" s="920">
        <v>0</v>
      </c>
      <c r="AW39" s="920">
        <v>0</v>
      </c>
      <c r="AX39" s="921">
        <v>0</v>
      </c>
      <c r="AY39" s="919">
        <v>0</v>
      </c>
      <c r="AZ39" s="920">
        <v>0</v>
      </c>
      <c r="BA39" s="920">
        <v>0</v>
      </c>
      <c r="BB39" s="920">
        <v>0</v>
      </c>
      <c r="BC39" s="922">
        <v>0</v>
      </c>
      <c r="BD39" s="923">
        <v>0</v>
      </c>
      <c r="BE39" s="920">
        <v>0</v>
      </c>
      <c r="BF39" s="920">
        <v>0</v>
      </c>
      <c r="BG39" s="920">
        <v>0</v>
      </c>
      <c r="BH39" s="921">
        <v>0</v>
      </c>
      <c r="BI39" s="919">
        <v>0</v>
      </c>
      <c r="BJ39" s="920">
        <v>0</v>
      </c>
      <c r="BK39" s="920">
        <v>0</v>
      </c>
      <c r="BL39" s="920">
        <v>0</v>
      </c>
      <c r="BM39" s="922" t="s">
        <v>22</v>
      </c>
      <c r="BN39" s="923">
        <v>0</v>
      </c>
      <c r="BO39" s="920">
        <v>0</v>
      </c>
      <c r="BP39" s="922">
        <v>0</v>
      </c>
      <c r="BQ39" s="919">
        <v>0</v>
      </c>
      <c r="BR39" s="921">
        <v>0</v>
      </c>
      <c r="BS39" s="919" t="s">
        <v>8</v>
      </c>
      <c r="BT39" s="920">
        <v>0</v>
      </c>
      <c r="BU39" s="920">
        <v>0</v>
      </c>
      <c r="BV39" s="920">
        <v>0</v>
      </c>
      <c r="BW39" s="922">
        <v>0</v>
      </c>
      <c r="BX39" s="923">
        <v>0</v>
      </c>
      <c r="BY39" s="920">
        <v>0</v>
      </c>
      <c r="BZ39" s="920">
        <v>0</v>
      </c>
      <c r="CA39" s="920">
        <v>0</v>
      </c>
      <c r="CB39" s="921">
        <v>0</v>
      </c>
      <c r="CC39" s="919">
        <v>0</v>
      </c>
      <c r="CD39" s="920">
        <v>0</v>
      </c>
      <c r="CE39" s="920">
        <v>0</v>
      </c>
      <c r="CF39" s="920">
        <v>0</v>
      </c>
      <c r="CG39" s="922">
        <v>0</v>
      </c>
      <c r="CH39" s="923">
        <v>0</v>
      </c>
      <c r="CI39" s="920">
        <v>0</v>
      </c>
      <c r="CJ39" s="920">
        <v>0</v>
      </c>
      <c r="CK39" s="920">
        <v>0</v>
      </c>
      <c r="CL39" s="921">
        <v>0</v>
      </c>
      <c r="CM39" s="919">
        <v>0</v>
      </c>
      <c r="CN39" s="920">
        <v>0</v>
      </c>
      <c r="CO39" s="920">
        <v>0</v>
      </c>
      <c r="CP39" s="920" t="s">
        <v>22</v>
      </c>
      <c r="CQ39" s="922" t="s">
        <v>8</v>
      </c>
      <c r="CR39" s="923">
        <v>0</v>
      </c>
      <c r="CS39" s="920">
        <v>0</v>
      </c>
      <c r="CT39" s="920">
        <v>0</v>
      </c>
      <c r="CU39" s="920">
        <v>0</v>
      </c>
      <c r="CV39" s="921">
        <v>0</v>
      </c>
      <c r="CW39" s="919" t="s">
        <v>22</v>
      </c>
      <c r="CX39" s="920">
        <v>0</v>
      </c>
      <c r="CY39" s="920">
        <v>0</v>
      </c>
      <c r="CZ39" s="920">
        <v>0</v>
      </c>
      <c r="DA39" s="922">
        <v>0</v>
      </c>
      <c r="DB39" s="923" t="s">
        <v>8</v>
      </c>
      <c r="DC39" s="920">
        <v>0</v>
      </c>
      <c r="DD39" s="920">
        <v>0</v>
      </c>
      <c r="DE39" s="920">
        <v>0</v>
      </c>
      <c r="DF39" s="921">
        <v>0</v>
      </c>
      <c r="DG39" s="919">
        <v>0</v>
      </c>
      <c r="DH39" s="920">
        <v>0</v>
      </c>
      <c r="DI39" s="922">
        <v>0</v>
      </c>
      <c r="DJ39" s="919">
        <v>0</v>
      </c>
      <c r="DK39" s="922">
        <v>0</v>
      </c>
      <c r="DL39" s="924">
        <f t="shared" si="2"/>
        <v>33</v>
      </c>
      <c r="DM39" s="75" t="str">
        <f t="shared" si="3"/>
        <v>デルフィン顆顆</v>
      </c>
    </row>
    <row r="40" spans="1:117" s="75" customFormat="1" ht="19.5" customHeight="1">
      <c r="A40" s="1305"/>
      <c r="B40" s="916">
        <f t="shared" si="4"/>
        <v>34</v>
      </c>
      <c r="C40" s="917" t="s">
        <v>817</v>
      </c>
      <c r="D40" s="563">
        <v>34</v>
      </c>
      <c r="E40" s="918" t="s">
        <v>6</v>
      </c>
      <c r="F40" s="919">
        <v>0</v>
      </c>
      <c r="G40" s="920">
        <v>0</v>
      </c>
      <c r="H40" s="920">
        <v>0</v>
      </c>
      <c r="I40" s="920">
        <v>0</v>
      </c>
      <c r="J40" s="921">
        <v>0</v>
      </c>
      <c r="K40" s="919">
        <v>0</v>
      </c>
      <c r="L40" s="920">
        <v>0</v>
      </c>
      <c r="M40" s="920">
        <v>0</v>
      </c>
      <c r="N40" s="920" t="s">
        <v>22</v>
      </c>
      <c r="O40" s="922" t="s">
        <v>8</v>
      </c>
      <c r="P40" s="923">
        <v>0</v>
      </c>
      <c r="Q40" s="920">
        <v>0</v>
      </c>
      <c r="R40" s="920">
        <v>0</v>
      </c>
      <c r="S40" s="920">
        <v>0</v>
      </c>
      <c r="T40" s="921">
        <v>0</v>
      </c>
      <c r="U40" s="919">
        <v>0</v>
      </c>
      <c r="V40" s="920">
        <v>0</v>
      </c>
      <c r="W40" s="920">
        <v>0</v>
      </c>
      <c r="X40" s="920">
        <v>0</v>
      </c>
      <c r="Y40" s="922">
        <v>0</v>
      </c>
      <c r="Z40" s="923">
        <v>0</v>
      </c>
      <c r="AA40" s="920">
        <v>0</v>
      </c>
      <c r="AB40" s="920">
        <v>0</v>
      </c>
      <c r="AC40" s="920">
        <v>0</v>
      </c>
      <c r="AD40" s="921">
        <v>0</v>
      </c>
      <c r="AE40" s="919">
        <v>0</v>
      </c>
      <c r="AF40" s="920">
        <v>0</v>
      </c>
      <c r="AG40" s="920">
        <v>0</v>
      </c>
      <c r="AH40" s="920">
        <v>0</v>
      </c>
      <c r="AI40" s="922">
        <v>0</v>
      </c>
      <c r="AJ40" s="923">
        <v>0</v>
      </c>
      <c r="AK40" s="920">
        <v>0</v>
      </c>
      <c r="AL40" s="920">
        <v>0</v>
      </c>
      <c r="AM40" s="920">
        <v>0</v>
      </c>
      <c r="AN40" s="921">
        <v>0</v>
      </c>
      <c r="AO40" s="919">
        <v>0</v>
      </c>
      <c r="AP40" s="920">
        <v>0</v>
      </c>
      <c r="AQ40" s="920">
        <v>0</v>
      </c>
      <c r="AR40" s="920">
        <v>0</v>
      </c>
      <c r="AS40" s="922">
        <v>0</v>
      </c>
      <c r="AT40" s="923">
        <v>0</v>
      </c>
      <c r="AU40" s="920">
        <v>0</v>
      </c>
      <c r="AV40" s="920">
        <v>0</v>
      </c>
      <c r="AW40" s="920">
        <v>0</v>
      </c>
      <c r="AX40" s="921">
        <v>0</v>
      </c>
      <c r="AY40" s="919">
        <v>0</v>
      </c>
      <c r="AZ40" s="920">
        <v>0</v>
      </c>
      <c r="BA40" s="920">
        <v>0</v>
      </c>
      <c r="BB40" s="920">
        <v>0</v>
      </c>
      <c r="BC40" s="922">
        <v>0</v>
      </c>
      <c r="BD40" s="923" t="s">
        <v>8</v>
      </c>
      <c r="BE40" s="920">
        <v>0</v>
      </c>
      <c r="BF40" s="920">
        <v>0</v>
      </c>
      <c r="BG40" s="920">
        <v>0</v>
      </c>
      <c r="BH40" s="921">
        <v>0</v>
      </c>
      <c r="BI40" s="919">
        <v>0</v>
      </c>
      <c r="BJ40" s="920">
        <v>0</v>
      </c>
      <c r="BK40" s="920">
        <v>0</v>
      </c>
      <c r="BL40" s="920">
        <v>0</v>
      </c>
      <c r="BM40" s="922" t="s">
        <v>22</v>
      </c>
      <c r="BN40" s="923">
        <v>0</v>
      </c>
      <c r="BO40" s="920">
        <v>0</v>
      </c>
      <c r="BP40" s="922">
        <v>0</v>
      </c>
      <c r="BQ40" s="919">
        <v>0</v>
      </c>
      <c r="BR40" s="921">
        <v>0</v>
      </c>
      <c r="BS40" s="919">
        <v>0</v>
      </c>
      <c r="BT40" s="920">
        <v>0</v>
      </c>
      <c r="BU40" s="920">
        <v>0</v>
      </c>
      <c r="BV40" s="920">
        <v>0</v>
      </c>
      <c r="BW40" s="922">
        <v>0</v>
      </c>
      <c r="BX40" s="923">
        <v>0</v>
      </c>
      <c r="BY40" s="920">
        <v>0</v>
      </c>
      <c r="BZ40" s="920">
        <v>0</v>
      </c>
      <c r="CA40" s="920">
        <v>0</v>
      </c>
      <c r="CB40" s="921">
        <v>0</v>
      </c>
      <c r="CC40" s="919">
        <v>0</v>
      </c>
      <c r="CD40" s="920">
        <v>0</v>
      </c>
      <c r="CE40" s="920">
        <v>0</v>
      </c>
      <c r="CF40" s="920">
        <v>0</v>
      </c>
      <c r="CG40" s="922">
        <v>0</v>
      </c>
      <c r="CH40" s="923">
        <v>0</v>
      </c>
      <c r="CI40" s="920">
        <v>0</v>
      </c>
      <c r="CJ40" s="920">
        <v>0</v>
      </c>
      <c r="CK40" s="920">
        <v>0</v>
      </c>
      <c r="CL40" s="921">
        <v>0</v>
      </c>
      <c r="CM40" s="919">
        <v>0</v>
      </c>
      <c r="CN40" s="920">
        <v>0</v>
      </c>
      <c r="CO40" s="920">
        <v>0</v>
      </c>
      <c r="CP40" s="920" t="s">
        <v>22</v>
      </c>
      <c r="CQ40" s="922">
        <v>0</v>
      </c>
      <c r="CR40" s="923">
        <v>0</v>
      </c>
      <c r="CS40" s="920" t="s">
        <v>8</v>
      </c>
      <c r="CT40" s="920">
        <v>0</v>
      </c>
      <c r="CU40" s="920">
        <v>0</v>
      </c>
      <c r="CV40" s="921">
        <v>0</v>
      </c>
      <c r="CW40" s="919" t="s">
        <v>22</v>
      </c>
      <c r="CX40" s="920">
        <v>0</v>
      </c>
      <c r="CY40" s="920">
        <v>0</v>
      </c>
      <c r="CZ40" s="920">
        <v>0</v>
      </c>
      <c r="DA40" s="922">
        <v>0</v>
      </c>
      <c r="DB40" s="923" t="s">
        <v>8</v>
      </c>
      <c r="DC40" s="920">
        <v>0</v>
      </c>
      <c r="DD40" s="920">
        <v>0</v>
      </c>
      <c r="DE40" s="920" t="s">
        <v>8</v>
      </c>
      <c r="DF40" s="921">
        <v>0</v>
      </c>
      <c r="DG40" s="919">
        <v>0</v>
      </c>
      <c r="DH40" s="920">
        <v>0</v>
      </c>
      <c r="DI40" s="922">
        <v>0</v>
      </c>
      <c r="DJ40" s="919">
        <v>0</v>
      </c>
      <c r="DK40" s="922">
        <v>0</v>
      </c>
      <c r="DL40" s="924">
        <f t="shared" si="2"/>
        <v>34</v>
      </c>
      <c r="DM40" s="75" t="str">
        <f t="shared" si="3"/>
        <v>トアローＣＴFLFL</v>
      </c>
    </row>
    <row r="41" spans="1:117" s="75" customFormat="1" ht="19.5" customHeight="1" thickBot="1">
      <c r="A41" s="1305"/>
      <c r="B41" s="925">
        <f t="shared" si="4"/>
        <v>35</v>
      </c>
      <c r="C41" s="926" t="s">
        <v>756</v>
      </c>
      <c r="D41" s="573">
        <v>35</v>
      </c>
      <c r="E41" s="927" t="s">
        <v>4</v>
      </c>
      <c r="F41" s="928">
        <v>0</v>
      </c>
      <c r="G41" s="929">
        <v>0</v>
      </c>
      <c r="H41" s="929">
        <v>0</v>
      </c>
      <c r="I41" s="929">
        <v>0</v>
      </c>
      <c r="J41" s="930">
        <v>0</v>
      </c>
      <c r="K41" s="928">
        <v>0</v>
      </c>
      <c r="L41" s="929">
        <v>0</v>
      </c>
      <c r="M41" s="929">
        <v>0</v>
      </c>
      <c r="N41" s="929" t="s">
        <v>22</v>
      </c>
      <c r="O41" s="931">
        <v>0</v>
      </c>
      <c r="P41" s="932">
        <v>0</v>
      </c>
      <c r="Q41" s="929">
        <v>0</v>
      </c>
      <c r="R41" s="929">
        <v>0</v>
      </c>
      <c r="S41" s="929">
        <v>0</v>
      </c>
      <c r="T41" s="930">
        <v>0</v>
      </c>
      <c r="U41" s="928">
        <v>0</v>
      </c>
      <c r="V41" s="929">
        <v>0</v>
      </c>
      <c r="W41" s="929">
        <v>0</v>
      </c>
      <c r="X41" s="929">
        <v>0</v>
      </c>
      <c r="Y41" s="931" t="s">
        <v>8</v>
      </c>
      <c r="Z41" s="932">
        <v>0</v>
      </c>
      <c r="AA41" s="929">
        <v>0</v>
      </c>
      <c r="AB41" s="929">
        <v>0</v>
      </c>
      <c r="AC41" s="929">
        <v>0</v>
      </c>
      <c r="AD41" s="930">
        <v>0</v>
      </c>
      <c r="AE41" s="928">
        <v>0</v>
      </c>
      <c r="AF41" s="929">
        <v>0</v>
      </c>
      <c r="AG41" s="929">
        <v>0</v>
      </c>
      <c r="AH41" s="929">
        <v>0</v>
      </c>
      <c r="AI41" s="931">
        <v>0</v>
      </c>
      <c r="AJ41" s="932">
        <v>0</v>
      </c>
      <c r="AK41" s="929">
        <v>0</v>
      </c>
      <c r="AL41" s="929">
        <v>0</v>
      </c>
      <c r="AM41" s="929">
        <v>0</v>
      </c>
      <c r="AN41" s="930">
        <v>0</v>
      </c>
      <c r="AO41" s="928">
        <v>0</v>
      </c>
      <c r="AP41" s="929" t="s">
        <v>8</v>
      </c>
      <c r="AQ41" s="929">
        <v>0</v>
      </c>
      <c r="AR41" s="929">
        <v>0</v>
      </c>
      <c r="AS41" s="931">
        <v>0</v>
      </c>
      <c r="AT41" s="932">
        <v>0</v>
      </c>
      <c r="AU41" s="929">
        <v>0</v>
      </c>
      <c r="AV41" s="929">
        <v>0</v>
      </c>
      <c r="AW41" s="929">
        <v>0</v>
      </c>
      <c r="AX41" s="930">
        <v>0</v>
      </c>
      <c r="AY41" s="928">
        <v>0</v>
      </c>
      <c r="AZ41" s="929">
        <v>0</v>
      </c>
      <c r="BA41" s="929">
        <v>0</v>
      </c>
      <c r="BB41" s="929">
        <v>0</v>
      </c>
      <c r="BC41" s="931">
        <v>0</v>
      </c>
      <c r="BD41" s="932">
        <v>0</v>
      </c>
      <c r="BE41" s="929">
        <v>0</v>
      </c>
      <c r="BF41" s="929">
        <v>0</v>
      </c>
      <c r="BG41" s="929">
        <v>0</v>
      </c>
      <c r="BH41" s="930">
        <v>0</v>
      </c>
      <c r="BI41" s="928">
        <v>0</v>
      </c>
      <c r="BJ41" s="929" t="s">
        <v>8</v>
      </c>
      <c r="BK41" s="929">
        <v>0</v>
      </c>
      <c r="BL41" s="929">
        <v>0</v>
      </c>
      <c r="BM41" s="931" t="s">
        <v>22</v>
      </c>
      <c r="BN41" s="932">
        <v>0</v>
      </c>
      <c r="BO41" s="929" t="s">
        <v>8</v>
      </c>
      <c r="BP41" s="931">
        <v>0</v>
      </c>
      <c r="BQ41" s="928">
        <v>0</v>
      </c>
      <c r="BR41" s="930">
        <v>0</v>
      </c>
      <c r="BS41" s="928">
        <v>0</v>
      </c>
      <c r="BT41" s="929">
        <v>0</v>
      </c>
      <c r="BU41" s="929">
        <v>0</v>
      </c>
      <c r="BV41" s="929">
        <v>0</v>
      </c>
      <c r="BW41" s="931">
        <v>0</v>
      </c>
      <c r="BX41" s="932">
        <v>0</v>
      </c>
      <c r="BY41" s="929">
        <v>0</v>
      </c>
      <c r="BZ41" s="929">
        <v>0</v>
      </c>
      <c r="CA41" s="929">
        <v>0</v>
      </c>
      <c r="CB41" s="930">
        <v>0</v>
      </c>
      <c r="CC41" s="928">
        <v>0</v>
      </c>
      <c r="CD41" s="929">
        <v>0</v>
      </c>
      <c r="CE41" s="929" t="s">
        <v>8</v>
      </c>
      <c r="CF41" s="929">
        <v>0</v>
      </c>
      <c r="CG41" s="931">
        <v>0</v>
      </c>
      <c r="CH41" s="932">
        <v>0</v>
      </c>
      <c r="CI41" s="929">
        <v>0</v>
      </c>
      <c r="CJ41" s="929">
        <v>0</v>
      </c>
      <c r="CK41" s="929">
        <v>0</v>
      </c>
      <c r="CL41" s="930">
        <v>0</v>
      </c>
      <c r="CM41" s="928">
        <v>0</v>
      </c>
      <c r="CN41" s="929">
        <v>0</v>
      </c>
      <c r="CO41" s="929">
        <v>0</v>
      </c>
      <c r="CP41" s="929" t="s">
        <v>22</v>
      </c>
      <c r="CQ41" s="931" t="s">
        <v>8</v>
      </c>
      <c r="CR41" s="932">
        <v>0</v>
      </c>
      <c r="CS41" s="929">
        <v>0</v>
      </c>
      <c r="CT41" s="929">
        <v>0</v>
      </c>
      <c r="CU41" s="929">
        <v>0</v>
      </c>
      <c r="CV41" s="930">
        <v>0</v>
      </c>
      <c r="CW41" s="928" t="s">
        <v>22</v>
      </c>
      <c r="CX41" s="929">
        <v>0</v>
      </c>
      <c r="CY41" s="929">
        <v>0</v>
      </c>
      <c r="CZ41" s="929">
        <v>0</v>
      </c>
      <c r="DA41" s="931" t="s">
        <v>8</v>
      </c>
      <c r="DB41" s="932" t="s">
        <v>8</v>
      </c>
      <c r="DC41" s="929">
        <v>0</v>
      </c>
      <c r="DD41" s="929">
        <v>0</v>
      </c>
      <c r="DE41" s="929">
        <v>0</v>
      </c>
      <c r="DF41" s="930">
        <v>0</v>
      </c>
      <c r="DG41" s="928">
        <v>0</v>
      </c>
      <c r="DH41" s="929">
        <v>0</v>
      </c>
      <c r="DI41" s="931">
        <v>0</v>
      </c>
      <c r="DJ41" s="928">
        <v>0</v>
      </c>
      <c r="DK41" s="931">
        <v>0</v>
      </c>
      <c r="DL41" s="933">
        <f t="shared" si="2"/>
        <v>35</v>
      </c>
      <c r="DM41" s="75" t="str">
        <f t="shared" si="3"/>
        <v>トアローＣＴ水水</v>
      </c>
    </row>
    <row r="42" spans="1:117" s="75" customFormat="1" ht="19.5" customHeight="1">
      <c r="A42" s="1305"/>
      <c r="B42" s="934">
        <f t="shared" si="4"/>
        <v>36</v>
      </c>
      <c r="C42" s="935" t="s">
        <v>757</v>
      </c>
      <c r="D42" s="553">
        <v>36</v>
      </c>
      <c r="E42" s="936" t="s">
        <v>6</v>
      </c>
      <c r="F42" s="937">
        <v>0</v>
      </c>
      <c r="G42" s="938">
        <v>0</v>
      </c>
      <c r="H42" s="938">
        <v>0</v>
      </c>
      <c r="I42" s="938">
        <v>0</v>
      </c>
      <c r="J42" s="939">
        <v>0</v>
      </c>
      <c r="K42" s="937">
        <v>0</v>
      </c>
      <c r="L42" s="938">
        <v>0</v>
      </c>
      <c r="M42" s="938">
        <v>0</v>
      </c>
      <c r="N42" s="938" t="s">
        <v>22</v>
      </c>
      <c r="O42" s="940">
        <v>0</v>
      </c>
      <c r="P42" s="941">
        <v>0</v>
      </c>
      <c r="Q42" s="938">
        <v>0</v>
      </c>
      <c r="R42" s="938">
        <v>0</v>
      </c>
      <c r="S42" s="938">
        <v>0</v>
      </c>
      <c r="T42" s="939">
        <v>0</v>
      </c>
      <c r="U42" s="937">
        <v>0</v>
      </c>
      <c r="V42" s="938">
        <v>0</v>
      </c>
      <c r="W42" s="938">
        <v>0</v>
      </c>
      <c r="X42" s="938" t="s">
        <v>8</v>
      </c>
      <c r="Y42" s="940">
        <v>0</v>
      </c>
      <c r="Z42" s="941">
        <v>0</v>
      </c>
      <c r="AA42" s="938">
        <v>0</v>
      </c>
      <c r="AB42" s="938">
        <v>0</v>
      </c>
      <c r="AC42" s="938">
        <v>0</v>
      </c>
      <c r="AD42" s="939">
        <v>0</v>
      </c>
      <c r="AE42" s="937">
        <v>0</v>
      </c>
      <c r="AF42" s="938">
        <v>0</v>
      </c>
      <c r="AG42" s="938">
        <v>0</v>
      </c>
      <c r="AH42" s="938">
        <v>0</v>
      </c>
      <c r="AI42" s="940">
        <v>0</v>
      </c>
      <c r="AJ42" s="941">
        <v>0</v>
      </c>
      <c r="AK42" s="938" t="s">
        <v>8</v>
      </c>
      <c r="AL42" s="938">
        <v>0</v>
      </c>
      <c r="AM42" s="938">
        <v>0</v>
      </c>
      <c r="AN42" s="939">
        <v>0</v>
      </c>
      <c r="AO42" s="937" t="s">
        <v>8</v>
      </c>
      <c r="AP42" s="938">
        <v>0</v>
      </c>
      <c r="AQ42" s="938">
        <v>0</v>
      </c>
      <c r="AR42" s="938">
        <v>0</v>
      </c>
      <c r="AS42" s="940">
        <v>0</v>
      </c>
      <c r="AT42" s="941">
        <v>0</v>
      </c>
      <c r="AU42" s="938">
        <v>0</v>
      </c>
      <c r="AV42" s="938">
        <v>0</v>
      </c>
      <c r="AW42" s="938">
        <v>0</v>
      </c>
      <c r="AX42" s="939">
        <v>0</v>
      </c>
      <c r="AY42" s="937">
        <v>0</v>
      </c>
      <c r="AZ42" s="938">
        <v>0</v>
      </c>
      <c r="BA42" s="938" t="s">
        <v>8</v>
      </c>
      <c r="BB42" s="938">
        <v>0</v>
      </c>
      <c r="BC42" s="940">
        <v>0</v>
      </c>
      <c r="BD42" s="941" t="s">
        <v>8</v>
      </c>
      <c r="BE42" s="938" t="s">
        <v>8</v>
      </c>
      <c r="BF42" s="938">
        <v>0</v>
      </c>
      <c r="BG42" s="938">
        <v>0</v>
      </c>
      <c r="BH42" s="939">
        <v>0</v>
      </c>
      <c r="BI42" s="937">
        <v>0</v>
      </c>
      <c r="BJ42" s="938" t="s">
        <v>8</v>
      </c>
      <c r="BK42" s="938">
        <v>0</v>
      </c>
      <c r="BL42" s="938">
        <v>0</v>
      </c>
      <c r="BM42" s="940" t="s">
        <v>22</v>
      </c>
      <c r="BN42" s="941">
        <v>0</v>
      </c>
      <c r="BO42" s="938">
        <v>0</v>
      </c>
      <c r="BP42" s="940">
        <v>0</v>
      </c>
      <c r="BQ42" s="937">
        <v>0</v>
      </c>
      <c r="BR42" s="939" t="s">
        <v>8</v>
      </c>
      <c r="BS42" s="937" t="s">
        <v>8</v>
      </c>
      <c r="BT42" s="938">
        <v>0</v>
      </c>
      <c r="BU42" s="938">
        <v>0</v>
      </c>
      <c r="BV42" s="938">
        <v>0</v>
      </c>
      <c r="BW42" s="940">
        <v>0</v>
      </c>
      <c r="BX42" s="941">
        <v>0</v>
      </c>
      <c r="BY42" s="938">
        <v>0</v>
      </c>
      <c r="BZ42" s="938" t="s">
        <v>8</v>
      </c>
      <c r="CA42" s="938">
        <v>0</v>
      </c>
      <c r="CB42" s="939">
        <v>0</v>
      </c>
      <c r="CC42" s="937">
        <v>0</v>
      </c>
      <c r="CD42" s="938">
        <v>0</v>
      </c>
      <c r="CE42" s="938">
        <v>0</v>
      </c>
      <c r="CF42" s="938">
        <v>0</v>
      </c>
      <c r="CG42" s="940">
        <v>0</v>
      </c>
      <c r="CH42" s="941">
        <v>0</v>
      </c>
      <c r="CI42" s="938">
        <v>0</v>
      </c>
      <c r="CJ42" s="938">
        <v>0</v>
      </c>
      <c r="CK42" s="938" t="s">
        <v>8</v>
      </c>
      <c r="CL42" s="939" t="s">
        <v>8</v>
      </c>
      <c r="CM42" s="937">
        <v>0</v>
      </c>
      <c r="CN42" s="938" t="s">
        <v>8</v>
      </c>
      <c r="CO42" s="938">
        <v>0</v>
      </c>
      <c r="CP42" s="938" t="s">
        <v>22</v>
      </c>
      <c r="CQ42" s="940">
        <v>0</v>
      </c>
      <c r="CR42" s="941" t="s">
        <v>8</v>
      </c>
      <c r="CS42" s="938" t="s">
        <v>8</v>
      </c>
      <c r="CT42" s="938">
        <v>0</v>
      </c>
      <c r="CU42" s="938" t="s">
        <v>8</v>
      </c>
      <c r="CV42" s="939">
        <v>0</v>
      </c>
      <c r="CW42" s="937" t="s">
        <v>22</v>
      </c>
      <c r="CX42" s="938">
        <v>0</v>
      </c>
      <c r="CY42" s="938" t="s">
        <v>8</v>
      </c>
      <c r="CZ42" s="938" t="s">
        <v>12</v>
      </c>
      <c r="DA42" s="940">
        <v>0</v>
      </c>
      <c r="DB42" s="941">
        <v>0</v>
      </c>
      <c r="DC42" s="938">
        <v>0</v>
      </c>
      <c r="DD42" s="938">
        <v>0</v>
      </c>
      <c r="DE42" s="938">
        <v>0</v>
      </c>
      <c r="DF42" s="939">
        <v>0</v>
      </c>
      <c r="DG42" s="937">
        <v>0</v>
      </c>
      <c r="DH42" s="938">
        <v>0</v>
      </c>
      <c r="DI42" s="940">
        <v>0</v>
      </c>
      <c r="DJ42" s="937">
        <v>0</v>
      </c>
      <c r="DK42" s="940">
        <v>0</v>
      </c>
      <c r="DL42" s="942">
        <f t="shared" si="2"/>
        <v>36</v>
      </c>
      <c r="DM42" s="75" t="str">
        <f t="shared" si="3"/>
        <v>トランスフォームFLFL</v>
      </c>
    </row>
    <row r="43" spans="1:117" s="75" customFormat="1" ht="19.5" customHeight="1">
      <c r="A43" s="1305"/>
      <c r="B43" s="943">
        <f t="shared" si="4"/>
        <v>37</v>
      </c>
      <c r="C43" s="917" t="s">
        <v>758</v>
      </c>
      <c r="D43" s="563">
        <v>37</v>
      </c>
      <c r="E43" s="918" t="s">
        <v>14</v>
      </c>
      <c r="F43" s="919">
        <v>0</v>
      </c>
      <c r="G43" s="920" t="s">
        <v>8</v>
      </c>
      <c r="H43" s="920">
        <v>0</v>
      </c>
      <c r="I43" s="920">
        <v>0</v>
      </c>
      <c r="J43" s="921">
        <v>0</v>
      </c>
      <c r="K43" s="919" t="s">
        <v>8</v>
      </c>
      <c r="L43" s="920">
        <v>0</v>
      </c>
      <c r="M43" s="920">
        <v>0</v>
      </c>
      <c r="N43" s="920" t="s">
        <v>22</v>
      </c>
      <c r="O43" s="922" t="s">
        <v>8</v>
      </c>
      <c r="P43" s="923">
        <v>0</v>
      </c>
      <c r="Q43" s="920">
        <v>0</v>
      </c>
      <c r="R43" s="920">
        <v>0</v>
      </c>
      <c r="S43" s="920">
        <v>0</v>
      </c>
      <c r="T43" s="921">
        <v>0</v>
      </c>
      <c r="U43" s="919">
        <v>0</v>
      </c>
      <c r="V43" s="920">
        <v>0</v>
      </c>
      <c r="W43" s="920">
        <v>0</v>
      </c>
      <c r="X43" s="920">
        <v>0</v>
      </c>
      <c r="Y43" s="922">
        <v>0</v>
      </c>
      <c r="Z43" s="923">
        <v>0</v>
      </c>
      <c r="AA43" s="920">
        <v>0</v>
      </c>
      <c r="AB43" s="920">
        <v>0</v>
      </c>
      <c r="AC43" s="920">
        <v>0</v>
      </c>
      <c r="AD43" s="921">
        <v>0</v>
      </c>
      <c r="AE43" s="919" t="s">
        <v>8</v>
      </c>
      <c r="AF43" s="920">
        <v>0</v>
      </c>
      <c r="AG43" s="920">
        <v>0</v>
      </c>
      <c r="AH43" s="920" t="s">
        <v>8</v>
      </c>
      <c r="AI43" s="922">
        <v>0</v>
      </c>
      <c r="AJ43" s="923">
        <v>0</v>
      </c>
      <c r="AK43" s="920">
        <v>0</v>
      </c>
      <c r="AL43" s="920">
        <v>0</v>
      </c>
      <c r="AM43" s="920">
        <v>0</v>
      </c>
      <c r="AN43" s="921">
        <v>0</v>
      </c>
      <c r="AO43" s="919">
        <v>0</v>
      </c>
      <c r="AP43" s="920">
        <v>0</v>
      </c>
      <c r="AQ43" s="920">
        <v>0</v>
      </c>
      <c r="AR43" s="920">
        <v>0</v>
      </c>
      <c r="AS43" s="922">
        <v>0</v>
      </c>
      <c r="AT43" s="923">
        <v>0</v>
      </c>
      <c r="AU43" s="920">
        <v>0</v>
      </c>
      <c r="AV43" s="920" t="s">
        <v>8</v>
      </c>
      <c r="AW43" s="920" t="s">
        <v>8</v>
      </c>
      <c r="AX43" s="921">
        <v>0</v>
      </c>
      <c r="AY43" s="919">
        <v>0</v>
      </c>
      <c r="AZ43" s="920">
        <v>0</v>
      </c>
      <c r="BA43" s="920">
        <v>0</v>
      </c>
      <c r="BB43" s="920">
        <v>0</v>
      </c>
      <c r="BC43" s="922">
        <v>0</v>
      </c>
      <c r="BD43" s="923" t="s">
        <v>8</v>
      </c>
      <c r="BE43" s="920">
        <v>0</v>
      </c>
      <c r="BF43" s="920">
        <v>0</v>
      </c>
      <c r="BG43" s="920">
        <v>0</v>
      </c>
      <c r="BH43" s="921">
        <v>0</v>
      </c>
      <c r="BI43" s="919">
        <v>0</v>
      </c>
      <c r="BJ43" s="920">
        <v>0</v>
      </c>
      <c r="BK43" s="920">
        <v>0</v>
      </c>
      <c r="BL43" s="920" t="s">
        <v>8</v>
      </c>
      <c r="BM43" s="922" t="s">
        <v>22</v>
      </c>
      <c r="BN43" s="923" t="s">
        <v>8</v>
      </c>
      <c r="BO43" s="920">
        <v>0</v>
      </c>
      <c r="BP43" s="922">
        <v>0</v>
      </c>
      <c r="BQ43" s="919">
        <v>0</v>
      </c>
      <c r="BR43" s="921" t="s">
        <v>8</v>
      </c>
      <c r="BS43" s="919" t="s">
        <v>8</v>
      </c>
      <c r="BT43" s="920" t="s">
        <v>8</v>
      </c>
      <c r="BU43" s="920">
        <v>0</v>
      </c>
      <c r="BV43" s="920">
        <v>0</v>
      </c>
      <c r="BW43" s="922" t="s">
        <v>8</v>
      </c>
      <c r="BX43" s="923">
        <v>0</v>
      </c>
      <c r="BY43" s="920" t="s">
        <v>8</v>
      </c>
      <c r="BZ43" s="920">
        <v>0</v>
      </c>
      <c r="CA43" s="920">
        <v>0</v>
      </c>
      <c r="CB43" s="921">
        <v>0</v>
      </c>
      <c r="CC43" s="919" t="s">
        <v>8</v>
      </c>
      <c r="CD43" s="920">
        <v>0</v>
      </c>
      <c r="CE43" s="920">
        <v>0</v>
      </c>
      <c r="CF43" s="920" t="s">
        <v>8</v>
      </c>
      <c r="CG43" s="922">
        <v>0</v>
      </c>
      <c r="CH43" s="923" t="s">
        <v>8</v>
      </c>
      <c r="CI43" s="920" t="s">
        <v>8</v>
      </c>
      <c r="CJ43" s="920">
        <v>0</v>
      </c>
      <c r="CK43" s="920" t="s">
        <v>8</v>
      </c>
      <c r="CL43" s="921">
        <v>0</v>
      </c>
      <c r="CM43" s="919" t="s">
        <v>8</v>
      </c>
      <c r="CN43" s="920">
        <v>0</v>
      </c>
      <c r="CO43" s="920">
        <v>0</v>
      </c>
      <c r="CP43" s="920" t="s">
        <v>22</v>
      </c>
      <c r="CQ43" s="922" t="s">
        <v>8</v>
      </c>
      <c r="CR43" s="923" t="s">
        <v>8</v>
      </c>
      <c r="CS43" s="920" t="s">
        <v>8</v>
      </c>
      <c r="CT43" s="920" t="s">
        <v>8</v>
      </c>
      <c r="CU43" s="920" t="s">
        <v>8</v>
      </c>
      <c r="CV43" s="921" t="s">
        <v>8</v>
      </c>
      <c r="CW43" s="919" t="s">
        <v>22</v>
      </c>
      <c r="CX43" s="920">
        <v>0</v>
      </c>
      <c r="CY43" s="920">
        <v>0</v>
      </c>
      <c r="CZ43" s="920" t="s">
        <v>8</v>
      </c>
      <c r="DA43" s="922" t="s">
        <v>8</v>
      </c>
      <c r="DB43" s="923" t="s">
        <v>8</v>
      </c>
      <c r="DC43" s="920">
        <v>0</v>
      </c>
      <c r="DD43" s="920" t="s">
        <v>8</v>
      </c>
      <c r="DE43" s="920">
        <v>0</v>
      </c>
      <c r="DF43" s="921">
        <v>0</v>
      </c>
      <c r="DG43" s="919">
        <v>0</v>
      </c>
      <c r="DH43" s="920">
        <v>0</v>
      </c>
      <c r="DI43" s="922">
        <v>0</v>
      </c>
      <c r="DJ43" s="919">
        <v>0</v>
      </c>
      <c r="DK43" s="922">
        <v>0</v>
      </c>
      <c r="DL43" s="924">
        <f t="shared" si="2"/>
        <v>37</v>
      </c>
      <c r="DM43" s="75" t="str">
        <f t="shared" si="3"/>
        <v>トルネードエースDFDF</v>
      </c>
    </row>
    <row r="44" spans="1:117" s="75" customFormat="1" ht="19.5" customHeight="1">
      <c r="A44" s="1305"/>
      <c r="B44" s="943">
        <f t="shared" si="4"/>
        <v>38</v>
      </c>
      <c r="C44" s="917" t="s">
        <v>605</v>
      </c>
      <c r="D44" s="563">
        <v>38</v>
      </c>
      <c r="E44" s="918" t="s">
        <v>1</v>
      </c>
      <c r="F44" s="919">
        <v>0</v>
      </c>
      <c r="G44" s="920">
        <v>0</v>
      </c>
      <c r="H44" s="920">
        <v>0</v>
      </c>
      <c r="I44" s="920">
        <v>0</v>
      </c>
      <c r="J44" s="921">
        <v>0</v>
      </c>
      <c r="K44" s="919">
        <v>0</v>
      </c>
      <c r="L44" s="920">
        <v>0</v>
      </c>
      <c r="M44" s="920">
        <v>0</v>
      </c>
      <c r="N44" s="920" t="s">
        <v>22</v>
      </c>
      <c r="O44" s="922" t="s">
        <v>8</v>
      </c>
      <c r="P44" s="923">
        <v>0</v>
      </c>
      <c r="Q44" s="920">
        <v>0</v>
      </c>
      <c r="R44" s="920">
        <v>0</v>
      </c>
      <c r="S44" s="920">
        <v>0</v>
      </c>
      <c r="T44" s="921">
        <v>0</v>
      </c>
      <c r="U44" s="919">
        <v>0</v>
      </c>
      <c r="V44" s="920">
        <v>0</v>
      </c>
      <c r="W44" s="920" t="s">
        <v>8</v>
      </c>
      <c r="X44" s="920">
        <v>0</v>
      </c>
      <c r="Y44" s="922" t="s">
        <v>8</v>
      </c>
      <c r="Z44" s="923">
        <v>0</v>
      </c>
      <c r="AA44" s="920">
        <v>0</v>
      </c>
      <c r="AB44" s="920">
        <v>0</v>
      </c>
      <c r="AC44" s="920">
        <v>0</v>
      </c>
      <c r="AD44" s="921">
        <v>0</v>
      </c>
      <c r="AE44" s="919">
        <v>0</v>
      </c>
      <c r="AF44" s="920">
        <v>0</v>
      </c>
      <c r="AG44" s="920">
        <v>0</v>
      </c>
      <c r="AH44" s="920">
        <v>0</v>
      </c>
      <c r="AI44" s="922">
        <v>0</v>
      </c>
      <c r="AJ44" s="923">
        <v>0</v>
      </c>
      <c r="AK44" s="920">
        <v>0</v>
      </c>
      <c r="AL44" s="920">
        <v>0</v>
      </c>
      <c r="AM44" s="920">
        <v>0</v>
      </c>
      <c r="AN44" s="921">
        <v>0</v>
      </c>
      <c r="AO44" s="919">
        <v>0</v>
      </c>
      <c r="AP44" s="920">
        <v>0</v>
      </c>
      <c r="AQ44" s="920">
        <v>0</v>
      </c>
      <c r="AR44" s="920">
        <v>0</v>
      </c>
      <c r="AS44" s="922">
        <v>0</v>
      </c>
      <c r="AT44" s="923">
        <v>0</v>
      </c>
      <c r="AU44" s="920">
        <v>0</v>
      </c>
      <c r="AV44" s="920">
        <v>0</v>
      </c>
      <c r="AW44" s="920">
        <v>0</v>
      </c>
      <c r="AX44" s="921">
        <v>0</v>
      </c>
      <c r="AY44" s="919">
        <v>0</v>
      </c>
      <c r="AZ44" s="920">
        <v>0</v>
      </c>
      <c r="BA44" s="920" t="s">
        <v>8</v>
      </c>
      <c r="BB44" s="920">
        <v>0</v>
      </c>
      <c r="BC44" s="922">
        <v>0</v>
      </c>
      <c r="BD44" s="923" t="s">
        <v>8</v>
      </c>
      <c r="BE44" s="920">
        <v>0</v>
      </c>
      <c r="BF44" s="920">
        <v>0</v>
      </c>
      <c r="BG44" s="920">
        <v>0</v>
      </c>
      <c r="BH44" s="921">
        <v>0</v>
      </c>
      <c r="BI44" s="919">
        <v>0</v>
      </c>
      <c r="BJ44" s="920" t="s">
        <v>8</v>
      </c>
      <c r="BK44" s="920">
        <v>0</v>
      </c>
      <c r="BL44" s="920">
        <v>0</v>
      </c>
      <c r="BM44" s="922" t="s">
        <v>22</v>
      </c>
      <c r="BN44" s="923">
        <v>0</v>
      </c>
      <c r="BO44" s="920" t="s">
        <v>8</v>
      </c>
      <c r="BP44" s="922">
        <v>0</v>
      </c>
      <c r="BQ44" s="919">
        <v>0</v>
      </c>
      <c r="BR44" s="921">
        <v>0</v>
      </c>
      <c r="BS44" s="919" t="s">
        <v>8</v>
      </c>
      <c r="BT44" s="920" t="s">
        <v>8</v>
      </c>
      <c r="BU44" s="920">
        <v>0</v>
      </c>
      <c r="BV44" s="920">
        <v>0</v>
      </c>
      <c r="BW44" s="922" t="s">
        <v>8</v>
      </c>
      <c r="BX44" s="923">
        <v>0</v>
      </c>
      <c r="BY44" s="920">
        <v>0</v>
      </c>
      <c r="BZ44" s="920">
        <v>0</v>
      </c>
      <c r="CA44" s="920">
        <v>0</v>
      </c>
      <c r="CB44" s="921">
        <v>0</v>
      </c>
      <c r="CC44" s="919" t="s">
        <v>8</v>
      </c>
      <c r="CD44" s="920">
        <v>0</v>
      </c>
      <c r="CE44" s="920" t="s">
        <v>8</v>
      </c>
      <c r="CF44" s="920">
        <v>0</v>
      </c>
      <c r="CG44" s="922">
        <v>0</v>
      </c>
      <c r="CH44" s="923" t="s">
        <v>8</v>
      </c>
      <c r="CI44" s="920">
        <v>0</v>
      </c>
      <c r="CJ44" s="920">
        <v>0</v>
      </c>
      <c r="CK44" s="920">
        <v>0</v>
      </c>
      <c r="CL44" s="921">
        <v>0</v>
      </c>
      <c r="CM44" s="919" t="s">
        <v>8</v>
      </c>
      <c r="CN44" s="920">
        <v>0</v>
      </c>
      <c r="CO44" s="920">
        <v>0</v>
      </c>
      <c r="CP44" s="920" t="s">
        <v>22</v>
      </c>
      <c r="CQ44" s="922" t="s">
        <v>8</v>
      </c>
      <c r="CR44" s="923" t="s">
        <v>8</v>
      </c>
      <c r="CS44" s="920" t="s">
        <v>8</v>
      </c>
      <c r="CT44" s="920">
        <v>0</v>
      </c>
      <c r="CU44" s="920">
        <v>0</v>
      </c>
      <c r="CV44" s="921" t="s">
        <v>8</v>
      </c>
      <c r="CW44" s="919" t="s">
        <v>22</v>
      </c>
      <c r="CX44" s="920">
        <v>0</v>
      </c>
      <c r="CY44" s="920">
        <v>0</v>
      </c>
      <c r="CZ44" s="920" t="s">
        <v>8</v>
      </c>
      <c r="DA44" s="922" t="s">
        <v>8</v>
      </c>
      <c r="DB44" s="923" t="s">
        <v>8</v>
      </c>
      <c r="DC44" s="920">
        <v>0</v>
      </c>
      <c r="DD44" s="920" t="s">
        <v>8</v>
      </c>
      <c r="DE44" s="920" t="s">
        <v>8</v>
      </c>
      <c r="DF44" s="921">
        <v>0</v>
      </c>
      <c r="DG44" s="919">
        <v>0</v>
      </c>
      <c r="DH44" s="920">
        <v>0</v>
      </c>
      <c r="DI44" s="922">
        <v>0</v>
      </c>
      <c r="DJ44" s="919">
        <v>0</v>
      </c>
      <c r="DK44" s="922">
        <v>0</v>
      </c>
      <c r="DL44" s="924">
        <f t="shared" si="2"/>
        <v>38</v>
      </c>
      <c r="DM44" s="75" t="str">
        <f t="shared" si="3"/>
        <v>ノーモルト乳乳</v>
      </c>
    </row>
    <row r="45" spans="1:117" s="75" customFormat="1" ht="19.5" customHeight="1">
      <c r="A45" s="1305"/>
      <c r="B45" s="943">
        <f t="shared" si="4"/>
        <v>39</v>
      </c>
      <c r="C45" s="917" t="s">
        <v>759</v>
      </c>
      <c r="D45" s="563">
        <v>39</v>
      </c>
      <c r="E45" s="918" t="s">
        <v>4</v>
      </c>
      <c r="F45" s="919">
        <v>0</v>
      </c>
      <c r="G45" s="920">
        <v>0</v>
      </c>
      <c r="H45" s="920" t="s">
        <v>8</v>
      </c>
      <c r="I45" s="920">
        <v>0</v>
      </c>
      <c r="J45" s="921">
        <v>0</v>
      </c>
      <c r="K45" s="919">
        <v>0</v>
      </c>
      <c r="L45" s="920">
        <v>0</v>
      </c>
      <c r="M45" s="920">
        <v>0</v>
      </c>
      <c r="N45" s="920" t="s">
        <v>22</v>
      </c>
      <c r="O45" s="922" t="s">
        <v>8</v>
      </c>
      <c r="P45" s="923">
        <v>0</v>
      </c>
      <c r="Q45" s="920">
        <v>0</v>
      </c>
      <c r="R45" s="920">
        <v>0</v>
      </c>
      <c r="S45" s="920">
        <v>0</v>
      </c>
      <c r="T45" s="921">
        <v>0</v>
      </c>
      <c r="U45" s="919">
        <v>0</v>
      </c>
      <c r="V45" s="920">
        <v>0</v>
      </c>
      <c r="W45" s="920" t="s">
        <v>8</v>
      </c>
      <c r="X45" s="920">
        <v>0</v>
      </c>
      <c r="Y45" s="922" t="s">
        <v>8</v>
      </c>
      <c r="Z45" s="923">
        <v>0</v>
      </c>
      <c r="AA45" s="920">
        <v>0</v>
      </c>
      <c r="AB45" s="920">
        <v>0</v>
      </c>
      <c r="AC45" s="920">
        <v>0</v>
      </c>
      <c r="AD45" s="921">
        <v>0</v>
      </c>
      <c r="AE45" s="919">
        <v>0</v>
      </c>
      <c r="AF45" s="920" t="s">
        <v>8</v>
      </c>
      <c r="AG45" s="920">
        <v>0</v>
      </c>
      <c r="AH45" s="920">
        <v>0</v>
      </c>
      <c r="AI45" s="922">
        <v>0</v>
      </c>
      <c r="AJ45" s="923">
        <v>0</v>
      </c>
      <c r="AK45" s="920">
        <v>0</v>
      </c>
      <c r="AL45" s="920">
        <v>0</v>
      </c>
      <c r="AM45" s="920">
        <v>0</v>
      </c>
      <c r="AN45" s="921">
        <v>0</v>
      </c>
      <c r="AO45" s="919">
        <v>0</v>
      </c>
      <c r="AP45" s="920">
        <v>0</v>
      </c>
      <c r="AQ45" s="920">
        <v>0</v>
      </c>
      <c r="AR45" s="920">
        <v>0</v>
      </c>
      <c r="AS45" s="922">
        <v>0</v>
      </c>
      <c r="AT45" s="923">
        <v>0</v>
      </c>
      <c r="AU45" s="920">
        <v>0</v>
      </c>
      <c r="AV45" s="920">
        <v>0</v>
      </c>
      <c r="AW45" s="920">
        <v>0</v>
      </c>
      <c r="AX45" s="921">
        <v>0</v>
      </c>
      <c r="AY45" s="919">
        <v>0</v>
      </c>
      <c r="AZ45" s="920">
        <v>0</v>
      </c>
      <c r="BA45" s="920">
        <v>0</v>
      </c>
      <c r="BB45" s="920">
        <v>0</v>
      </c>
      <c r="BC45" s="922">
        <v>0</v>
      </c>
      <c r="BD45" s="923" t="s">
        <v>8</v>
      </c>
      <c r="BE45" s="920">
        <v>0</v>
      </c>
      <c r="BF45" s="920">
        <v>0</v>
      </c>
      <c r="BG45" s="920">
        <v>0</v>
      </c>
      <c r="BH45" s="921">
        <v>0</v>
      </c>
      <c r="BI45" s="919">
        <v>0</v>
      </c>
      <c r="BJ45" s="920" t="s">
        <v>8</v>
      </c>
      <c r="BK45" s="920">
        <v>0</v>
      </c>
      <c r="BL45" s="920">
        <v>0</v>
      </c>
      <c r="BM45" s="922" t="s">
        <v>22</v>
      </c>
      <c r="BN45" s="923">
        <v>0</v>
      </c>
      <c r="BO45" s="920" t="s">
        <v>8</v>
      </c>
      <c r="BP45" s="922">
        <v>0</v>
      </c>
      <c r="BQ45" s="919">
        <v>0</v>
      </c>
      <c r="BR45" s="921">
        <v>0</v>
      </c>
      <c r="BS45" s="919">
        <v>0</v>
      </c>
      <c r="BT45" s="920">
        <v>0</v>
      </c>
      <c r="BU45" s="920">
        <v>0</v>
      </c>
      <c r="BV45" s="920">
        <v>0</v>
      </c>
      <c r="BW45" s="922">
        <v>0</v>
      </c>
      <c r="BX45" s="923">
        <v>0</v>
      </c>
      <c r="BY45" s="920">
        <v>0</v>
      </c>
      <c r="BZ45" s="920">
        <v>0</v>
      </c>
      <c r="CA45" s="920">
        <v>0</v>
      </c>
      <c r="CB45" s="921">
        <v>0</v>
      </c>
      <c r="CC45" s="919">
        <v>0</v>
      </c>
      <c r="CD45" s="920">
        <v>0</v>
      </c>
      <c r="CE45" s="920">
        <v>0</v>
      </c>
      <c r="CF45" s="920">
        <v>0</v>
      </c>
      <c r="CG45" s="922">
        <v>0</v>
      </c>
      <c r="CH45" s="923" t="s">
        <v>8</v>
      </c>
      <c r="CI45" s="920">
        <v>0</v>
      </c>
      <c r="CJ45" s="920">
        <v>0</v>
      </c>
      <c r="CK45" s="920">
        <v>0</v>
      </c>
      <c r="CL45" s="921">
        <v>0</v>
      </c>
      <c r="CM45" s="919">
        <v>0</v>
      </c>
      <c r="CN45" s="920">
        <v>0</v>
      </c>
      <c r="CO45" s="920">
        <v>0</v>
      </c>
      <c r="CP45" s="920" t="s">
        <v>22</v>
      </c>
      <c r="CQ45" s="922" t="s">
        <v>8</v>
      </c>
      <c r="CR45" s="923" t="s">
        <v>8</v>
      </c>
      <c r="CS45" s="920" t="s">
        <v>8</v>
      </c>
      <c r="CT45" s="920">
        <v>0</v>
      </c>
      <c r="CU45" s="920" t="s">
        <v>12</v>
      </c>
      <c r="CV45" s="921" t="s">
        <v>8</v>
      </c>
      <c r="CW45" s="919" t="s">
        <v>22</v>
      </c>
      <c r="CX45" s="920">
        <v>0</v>
      </c>
      <c r="CY45" s="920">
        <v>0</v>
      </c>
      <c r="CZ45" s="920">
        <v>0</v>
      </c>
      <c r="DA45" s="922" t="s">
        <v>8</v>
      </c>
      <c r="DB45" s="923">
        <v>0</v>
      </c>
      <c r="DC45" s="920">
        <v>0</v>
      </c>
      <c r="DD45" s="920">
        <v>0</v>
      </c>
      <c r="DE45" s="920" t="s">
        <v>15</v>
      </c>
      <c r="DF45" s="921">
        <v>0</v>
      </c>
      <c r="DG45" s="919">
        <v>0</v>
      </c>
      <c r="DH45" s="920">
        <v>0</v>
      </c>
      <c r="DI45" s="922">
        <v>0</v>
      </c>
      <c r="DJ45" s="919">
        <v>0</v>
      </c>
      <c r="DK45" s="922">
        <v>0</v>
      </c>
      <c r="DL45" s="924">
        <f t="shared" si="2"/>
        <v>39</v>
      </c>
      <c r="DM45" s="75" t="str">
        <f t="shared" si="3"/>
        <v>ハクサップ水水</v>
      </c>
    </row>
    <row r="46" spans="1:117" s="75" customFormat="1" ht="19.5" customHeight="1" thickBot="1">
      <c r="A46" s="1305"/>
      <c r="B46" s="944">
        <f t="shared" si="4"/>
        <v>40</v>
      </c>
      <c r="C46" s="945" t="s">
        <v>760</v>
      </c>
      <c r="D46" s="585">
        <v>40</v>
      </c>
      <c r="E46" s="946" t="s">
        <v>4</v>
      </c>
      <c r="F46" s="947">
        <v>0</v>
      </c>
      <c r="G46" s="948">
        <v>0</v>
      </c>
      <c r="H46" s="948">
        <v>0</v>
      </c>
      <c r="I46" s="948">
        <v>0</v>
      </c>
      <c r="J46" s="949">
        <v>0</v>
      </c>
      <c r="K46" s="947">
        <v>0</v>
      </c>
      <c r="L46" s="948">
        <v>0</v>
      </c>
      <c r="M46" s="948">
        <v>0</v>
      </c>
      <c r="N46" s="948" t="s">
        <v>22</v>
      </c>
      <c r="O46" s="950" t="s">
        <v>8</v>
      </c>
      <c r="P46" s="951">
        <v>0</v>
      </c>
      <c r="Q46" s="948">
        <v>0</v>
      </c>
      <c r="R46" s="948">
        <v>0</v>
      </c>
      <c r="S46" s="948">
        <v>0</v>
      </c>
      <c r="T46" s="949">
        <v>0</v>
      </c>
      <c r="U46" s="947">
        <v>0</v>
      </c>
      <c r="V46" s="948">
        <v>0</v>
      </c>
      <c r="W46" s="948">
        <v>0</v>
      </c>
      <c r="X46" s="948">
        <v>0</v>
      </c>
      <c r="Y46" s="950">
        <v>0</v>
      </c>
      <c r="Z46" s="951">
        <v>0</v>
      </c>
      <c r="AA46" s="948">
        <v>0</v>
      </c>
      <c r="AB46" s="948">
        <v>0</v>
      </c>
      <c r="AC46" s="948">
        <v>0</v>
      </c>
      <c r="AD46" s="949">
        <v>0</v>
      </c>
      <c r="AE46" s="947">
        <v>0</v>
      </c>
      <c r="AF46" s="948">
        <v>0</v>
      </c>
      <c r="AG46" s="948">
        <v>0</v>
      </c>
      <c r="AH46" s="948">
        <v>0</v>
      </c>
      <c r="AI46" s="950">
        <v>0</v>
      </c>
      <c r="AJ46" s="951">
        <v>0</v>
      </c>
      <c r="AK46" s="948">
        <v>0</v>
      </c>
      <c r="AL46" s="948">
        <v>0</v>
      </c>
      <c r="AM46" s="948">
        <v>0</v>
      </c>
      <c r="AN46" s="949">
        <v>0</v>
      </c>
      <c r="AO46" s="947">
        <v>0</v>
      </c>
      <c r="AP46" s="948">
        <v>0</v>
      </c>
      <c r="AQ46" s="948">
        <v>0</v>
      </c>
      <c r="AR46" s="948">
        <v>0</v>
      </c>
      <c r="AS46" s="950">
        <v>0</v>
      </c>
      <c r="AT46" s="951">
        <v>0</v>
      </c>
      <c r="AU46" s="948">
        <v>0</v>
      </c>
      <c r="AV46" s="948">
        <v>0</v>
      </c>
      <c r="AW46" s="948">
        <v>0</v>
      </c>
      <c r="AX46" s="949">
        <v>0</v>
      </c>
      <c r="AY46" s="947">
        <v>0</v>
      </c>
      <c r="AZ46" s="948">
        <v>0</v>
      </c>
      <c r="BA46" s="948" t="s">
        <v>8</v>
      </c>
      <c r="BB46" s="948">
        <v>0</v>
      </c>
      <c r="BC46" s="950">
        <v>0</v>
      </c>
      <c r="BD46" s="951" t="s">
        <v>8</v>
      </c>
      <c r="BE46" s="948">
        <v>0</v>
      </c>
      <c r="BF46" s="948">
        <v>0</v>
      </c>
      <c r="BG46" s="948">
        <v>0</v>
      </c>
      <c r="BH46" s="949">
        <v>0</v>
      </c>
      <c r="BI46" s="947">
        <v>0</v>
      </c>
      <c r="BJ46" s="948" t="s">
        <v>8</v>
      </c>
      <c r="BK46" s="948">
        <v>0</v>
      </c>
      <c r="BL46" s="948">
        <v>0</v>
      </c>
      <c r="BM46" s="950" t="s">
        <v>22</v>
      </c>
      <c r="BN46" s="951">
        <v>0</v>
      </c>
      <c r="BO46" s="948" t="s">
        <v>8</v>
      </c>
      <c r="BP46" s="950">
        <v>0</v>
      </c>
      <c r="BQ46" s="947">
        <v>0</v>
      </c>
      <c r="BR46" s="949">
        <v>0</v>
      </c>
      <c r="BS46" s="947">
        <v>0</v>
      </c>
      <c r="BT46" s="948">
        <v>0</v>
      </c>
      <c r="BU46" s="948">
        <v>0</v>
      </c>
      <c r="BV46" s="948">
        <v>0</v>
      </c>
      <c r="BW46" s="950">
        <v>0</v>
      </c>
      <c r="BX46" s="951">
        <v>0</v>
      </c>
      <c r="BY46" s="948">
        <v>0</v>
      </c>
      <c r="BZ46" s="948">
        <v>0</v>
      </c>
      <c r="CA46" s="948">
        <v>0</v>
      </c>
      <c r="CB46" s="949">
        <v>0</v>
      </c>
      <c r="CC46" s="947">
        <v>0</v>
      </c>
      <c r="CD46" s="948">
        <v>0</v>
      </c>
      <c r="CE46" s="948" t="s">
        <v>8</v>
      </c>
      <c r="CF46" s="948">
        <v>0</v>
      </c>
      <c r="CG46" s="950">
        <v>0</v>
      </c>
      <c r="CH46" s="951">
        <v>0</v>
      </c>
      <c r="CI46" s="948">
        <v>0</v>
      </c>
      <c r="CJ46" s="948">
        <v>0</v>
      </c>
      <c r="CK46" s="948">
        <v>0</v>
      </c>
      <c r="CL46" s="949">
        <v>0</v>
      </c>
      <c r="CM46" s="947">
        <v>0</v>
      </c>
      <c r="CN46" s="948">
        <v>0</v>
      </c>
      <c r="CO46" s="948">
        <v>0</v>
      </c>
      <c r="CP46" s="948" t="s">
        <v>22</v>
      </c>
      <c r="CQ46" s="950" t="s">
        <v>8</v>
      </c>
      <c r="CR46" s="951">
        <v>0</v>
      </c>
      <c r="CS46" s="948">
        <v>0</v>
      </c>
      <c r="CT46" s="948">
        <v>0</v>
      </c>
      <c r="CU46" s="948">
        <v>0</v>
      </c>
      <c r="CV46" s="949">
        <v>0</v>
      </c>
      <c r="CW46" s="947" t="s">
        <v>22</v>
      </c>
      <c r="CX46" s="948">
        <v>0</v>
      </c>
      <c r="CY46" s="948">
        <v>0</v>
      </c>
      <c r="CZ46" s="948">
        <v>0</v>
      </c>
      <c r="DA46" s="950" t="s">
        <v>8</v>
      </c>
      <c r="DB46" s="951" t="s">
        <v>8</v>
      </c>
      <c r="DC46" s="948">
        <v>0</v>
      </c>
      <c r="DD46" s="948">
        <v>0</v>
      </c>
      <c r="DE46" s="948" t="s">
        <v>8</v>
      </c>
      <c r="DF46" s="949">
        <v>0</v>
      </c>
      <c r="DG46" s="947">
        <v>0</v>
      </c>
      <c r="DH46" s="948">
        <v>0</v>
      </c>
      <c r="DI46" s="950">
        <v>0</v>
      </c>
      <c r="DJ46" s="947">
        <v>0</v>
      </c>
      <c r="DK46" s="950">
        <v>0</v>
      </c>
      <c r="DL46" s="952">
        <f t="shared" si="2"/>
        <v>40</v>
      </c>
      <c r="DM46" s="75" t="str">
        <f t="shared" si="3"/>
        <v>バシレックス水水</v>
      </c>
    </row>
    <row r="47" spans="1:117" s="75" customFormat="1" ht="19.5" customHeight="1">
      <c r="A47" s="1305"/>
      <c r="B47" s="907">
        <f t="shared" si="4"/>
        <v>41</v>
      </c>
      <c r="C47" s="908" t="s">
        <v>501</v>
      </c>
      <c r="D47" s="596">
        <v>41</v>
      </c>
      <c r="E47" s="909" t="s">
        <v>3</v>
      </c>
      <c r="F47" s="910" t="s">
        <v>8</v>
      </c>
      <c r="G47" s="911">
        <v>0</v>
      </c>
      <c r="H47" s="911">
        <v>0</v>
      </c>
      <c r="I47" s="911">
        <v>0</v>
      </c>
      <c r="J47" s="912">
        <v>0</v>
      </c>
      <c r="K47" s="910">
        <v>0</v>
      </c>
      <c r="L47" s="911">
        <v>0</v>
      </c>
      <c r="M47" s="911">
        <v>0</v>
      </c>
      <c r="N47" s="911" t="s">
        <v>22</v>
      </c>
      <c r="O47" s="913" t="s">
        <v>8</v>
      </c>
      <c r="P47" s="914">
        <v>0</v>
      </c>
      <c r="Q47" s="911">
        <v>0</v>
      </c>
      <c r="R47" s="911">
        <v>0</v>
      </c>
      <c r="S47" s="911">
        <v>0</v>
      </c>
      <c r="T47" s="912">
        <v>0</v>
      </c>
      <c r="U47" s="910">
        <v>0</v>
      </c>
      <c r="V47" s="911">
        <v>0</v>
      </c>
      <c r="W47" s="911" t="s">
        <v>8</v>
      </c>
      <c r="X47" s="911">
        <v>0</v>
      </c>
      <c r="Y47" s="913" t="s">
        <v>8</v>
      </c>
      <c r="Z47" s="914" t="s">
        <v>8</v>
      </c>
      <c r="AA47" s="911">
        <v>0</v>
      </c>
      <c r="AB47" s="911">
        <v>0</v>
      </c>
      <c r="AC47" s="911">
        <v>0</v>
      </c>
      <c r="AD47" s="912">
        <v>0</v>
      </c>
      <c r="AE47" s="910">
        <v>0</v>
      </c>
      <c r="AF47" s="911" t="s">
        <v>8</v>
      </c>
      <c r="AG47" s="911">
        <v>0</v>
      </c>
      <c r="AH47" s="911">
        <v>0</v>
      </c>
      <c r="AI47" s="913">
        <v>0</v>
      </c>
      <c r="AJ47" s="914">
        <v>0</v>
      </c>
      <c r="AK47" s="911">
        <v>0</v>
      </c>
      <c r="AL47" s="911">
        <v>0</v>
      </c>
      <c r="AM47" s="911">
        <v>0</v>
      </c>
      <c r="AN47" s="912">
        <v>0</v>
      </c>
      <c r="AO47" s="910">
        <v>0</v>
      </c>
      <c r="AP47" s="911">
        <v>0</v>
      </c>
      <c r="AQ47" s="911">
        <v>0</v>
      </c>
      <c r="AR47" s="911">
        <v>0</v>
      </c>
      <c r="AS47" s="913">
        <v>0</v>
      </c>
      <c r="AT47" s="914">
        <v>0</v>
      </c>
      <c r="AU47" s="911">
        <v>0</v>
      </c>
      <c r="AV47" s="911">
        <v>0</v>
      </c>
      <c r="AW47" s="911">
        <v>0</v>
      </c>
      <c r="AX47" s="912">
        <v>0</v>
      </c>
      <c r="AY47" s="910">
        <v>0</v>
      </c>
      <c r="AZ47" s="911" t="s">
        <v>8</v>
      </c>
      <c r="BA47" s="911">
        <v>0</v>
      </c>
      <c r="BB47" s="911">
        <v>0</v>
      </c>
      <c r="BC47" s="913">
        <v>0</v>
      </c>
      <c r="BD47" s="914" t="s">
        <v>8</v>
      </c>
      <c r="BE47" s="911">
        <v>0</v>
      </c>
      <c r="BF47" s="911">
        <v>0</v>
      </c>
      <c r="BG47" s="911">
        <v>0</v>
      </c>
      <c r="BH47" s="912">
        <v>0</v>
      </c>
      <c r="BI47" s="910">
        <v>0</v>
      </c>
      <c r="BJ47" s="911" t="s">
        <v>8</v>
      </c>
      <c r="BK47" s="911">
        <v>0</v>
      </c>
      <c r="BL47" s="911" t="s">
        <v>8</v>
      </c>
      <c r="BM47" s="913" t="s">
        <v>22</v>
      </c>
      <c r="BN47" s="914">
        <v>0</v>
      </c>
      <c r="BO47" s="911">
        <v>0</v>
      </c>
      <c r="BP47" s="913">
        <v>0</v>
      </c>
      <c r="BQ47" s="910">
        <v>0</v>
      </c>
      <c r="BR47" s="912">
        <v>0</v>
      </c>
      <c r="BS47" s="910">
        <v>0</v>
      </c>
      <c r="BT47" s="911" t="s">
        <v>8</v>
      </c>
      <c r="BU47" s="911">
        <v>0</v>
      </c>
      <c r="BV47" s="911">
        <v>0</v>
      </c>
      <c r="BW47" s="913">
        <v>0</v>
      </c>
      <c r="BX47" s="914" t="s">
        <v>8</v>
      </c>
      <c r="BY47" s="911">
        <v>0</v>
      </c>
      <c r="BZ47" s="911">
        <v>0</v>
      </c>
      <c r="CA47" s="911">
        <v>0</v>
      </c>
      <c r="CB47" s="912">
        <v>0</v>
      </c>
      <c r="CC47" s="910" t="s">
        <v>8</v>
      </c>
      <c r="CD47" s="911">
        <v>0</v>
      </c>
      <c r="CE47" s="911">
        <v>0</v>
      </c>
      <c r="CF47" s="911">
        <v>0</v>
      </c>
      <c r="CG47" s="913">
        <v>0</v>
      </c>
      <c r="CH47" s="914" t="s">
        <v>8</v>
      </c>
      <c r="CI47" s="911">
        <v>0</v>
      </c>
      <c r="CJ47" s="911">
        <v>0</v>
      </c>
      <c r="CK47" s="911">
        <v>0</v>
      </c>
      <c r="CL47" s="912">
        <v>0</v>
      </c>
      <c r="CM47" s="910" t="s">
        <v>8</v>
      </c>
      <c r="CN47" s="911">
        <v>0</v>
      </c>
      <c r="CO47" s="911">
        <v>0</v>
      </c>
      <c r="CP47" s="911" t="s">
        <v>22</v>
      </c>
      <c r="CQ47" s="913" t="s">
        <v>8</v>
      </c>
      <c r="CR47" s="914" t="s">
        <v>8</v>
      </c>
      <c r="CS47" s="911" t="s">
        <v>8</v>
      </c>
      <c r="CT47" s="911">
        <v>0</v>
      </c>
      <c r="CU47" s="911">
        <v>0</v>
      </c>
      <c r="CV47" s="912" t="s">
        <v>8</v>
      </c>
      <c r="CW47" s="910" t="s">
        <v>22</v>
      </c>
      <c r="CX47" s="911">
        <v>0</v>
      </c>
      <c r="CY47" s="911">
        <v>0</v>
      </c>
      <c r="CZ47" s="911">
        <v>0</v>
      </c>
      <c r="DA47" s="913" t="s">
        <v>8</v>
      </c>
      <c r="DB47" s="914" t="s">
        <v>8</v>
      </c>
      <c r="DC47" s="911">
        <v>0</v>
      </c>
      <c r="DD47" s="911" t="s">
        <v>8</v>
      </c>
      <c r="DE47" s="911">
        <v>0</v>
      </c>
      <c r="DF47" s="912">
        <v>0</v>
      </c>
      <c r="DG47" s="910" t="s">
        <v>8</v>
      </c>
      <c r="DH47" s="911">
        <v>0</v>
      </c>
      <c r="DI47" s="913">
        <v>0</v>
      </c>
      <c r="DJ47" s="910">
        <v>0</v>
      </c>
      <c r="DK47" s="913">
        <v>0</v>
      </c>
      <c r="DL47" s="915">
        <f t="shared" si="2"/>
        <v>41</v>
      </c>
      <c r="DM47" s="75" t="str">
        <f t="shared" si="3"/>
        <v>パダンＳＧ溶溶</v>
      </c>
    </row>
    <row r="48" spans="1:117" s="75" customFormat="1" ht="19.5" customHeight="1">
      <c r="A48" s="1305"/>
      <c r="B48" s="916">
        <f t="shared" si="4"/>
        <v>42</v>
      </c>
      <c r="C48" s="917" t="s">
        <v>719</v>
      </c>
      <c r="D48" s="563">
        <v>42</v>
      </c>
      <c r="E48" s="918" t="s">
        <v>1</v>
      </c>
      <c r="F48" s="919" t="s">
        <v>8</v>
      </c>
      <c r="G48" s="920">
        <v>0</v>
      </c>
      <c r="H48" s="920">
        <v>0</v>
      </c>
      <c r="I48" s="920">
        <v>0</v>
      </c>
      <c r="J48" s="921">
        <v>0</v>
      </c>
      <c r="K48" s="919" t="s">
        <v>8</v>
      </c>
      <c r="L48" s="920">
        <v>0</v>
      </c>
      <c r="M48" s="920" t="s">
        <v>8</v>
      </c>
      <c r="N48" s="920" t="s">
        <v>22</v>
      </c>
      <c r="O48" s="922" t="s">
        <v>11</v>
      </c>
      <c r="P48" s="923">
        <v>0</v>
      </c>
      <c r="Q48" s="920">
        <v>0</v>
      </c>
      <c r="R48" s="920">
        <v>0</v>
      </c>
      <c r="S48" s="920">
        <v>0</v>
      </c>
      <c r="T48" s="921">
        <v>0</v>
      </c>
      <c r="U48" s="919">
        <v>0</v>
      </c>
      <c r="V48" s="920">
        <v>0</v>
      </c>
      <c r="W48" s="920">
        <v>0</v>
      </c>
      <c r="X48" s="920" t="s">
        <v>8</v>
      </c>
      <c r="Y48" s="922">
        <v>0</v>
      </c>
      <c r="Z48" s="923" t="s">
        <v>8</v>
      </c>
      <c r="AA48" s="920">
        <v>0</v>
      </c>
      <c r="AB48" s="920">
        <v>0</v>
      </c>
      <c r="AC48" s="920">
        <v>0</v>
      </c>
      <c r="AD48" s="921">
        <v>0</v>
      </c>
      <c r="AE48" s="919">
        <v>0</v>
      </c>
      <c r="AF48" s="920">
        <v>0</v>
      </c>
      <c r="AG48" s="920">
        <v>0</v>
      </c>
      <c r="AH48" s="920">
        <v>0</v>
      </c>
      <c r="AI48" s="922">
        <v>0</v>
      </c>
      <c r="AJ48" s="923">
        <v>0</v>
      </c>
      <c r="AK48" s="920">
        <v>0</v>
      </c>
      <c r="AL48" s="920">
        <v>0</v>
      </c>
      <c r="AM48" s="920">
        <v>0</v>
      </c>
      <c r="AN48" s="921">
        <v>0</v>
      </c>
      <c r="AO48" s="919">
        <v>0</v>
      </c>
      <c r="AP48" s="920">
        <v>0</v>
      </c>
      <c r="AQ48" s="920" t="s">
        <v>8</v>
      </c>
      <c r="AR48" s="920">
        <v>0</v>
      </c>
      <c r="AS48" s="922">
        <v>0</v>
      </c>
      <c r="AT48" s="923">
        <v>0</v>
      </c>
      <c r="AU48" s="920">
        <v>0</v>
      </c>
      <c r="AV48" s="920">
        <v>0</v>
      </c>
      <c r="AW48" s="920">
        <v>0</v>
      </c>
      <c r="AX48" s="921">
        <v>0</v>
      </c>
      <c r="AY48" s="919">
        <v>0</v>
      </c>
      <c r="AZ48" s="920" t="s">
        <v>8</v>
      </c>
      <c r="BA48" s="920" t="s">
        <v>8</v>
      </c>
      <c r="BB48" s="920" t="s">
        <v>8</v>
      </c>
      <c r="BC48" s="922">
        <v>0</v>
      </c>
      <c r="BD48" s="923" t="s">
        <v>8</v>
      </c>
      <c r="BE48" s="920">
        <v>0</v>
      </c>
      <c r="BF48" s="920">
        <v>0</v>
      </c>
      <c r="BG48" s="920">
        <v>0</v>
      </c>
      <c r="BH48" s="921">
        <v>0</v>
      </c>
      <c r="BI48" s="919">
        <v>0</v>
      </c>
      <c r="BJ48" s="920" t="s">
        <v>8</v>
      </c>
      <c r="BK48" s="920">
        <v>0</v>
      </c>
      <c r="BL48" s="920" t="s">
        <v>8</v>
      </c>
      <c r="BM48" s="922" t="s">
        <v>22</v>
      </c>
      <c r="BN48" s="923">
        <v>0</v>
      </c>
      <c r="BO48" s="920" t="s">
        <v>8</v>
      </c>
      <c r="BP48" s="922">
        <v>0</v>
      </c>
      <c r="BQ48" s="919">
        <v>0</v>
      </c>
      <c r="BR48" s="921">
        <v>0</v>
      </c>
      <c r="BS48" s="919" t="s">
        <v>8</v>
      </c>
      <c r="BT48" s="920">
        <v>0</v>
      </c>
      <c r="BU48" s="920">
        <v>0</v>
      </c>
      <c r="BV48" s="920">
        <v>0</v>
      </c>
      <c r="BW48" s="922" t="s">
        <v>8</v>
      </c>
      <c r="BX48" s="923" t="s">
        <v>8</v>
      </c>
      <c r="BY48" s="920">
        <v>0</v>
      </c>
      <c r="BZ48" s="920">
        <v>0</v>
      </c>
      <c r="CA48" s="920">
        <v>0</v>
      </c>
      <c r="CB48" s="921">
        <v>0</v>
      </c>
      <c r="CC48" s="919" t="s">
        <v>12</v>
      </c>
      <c r="CD48" s="920">
        <v>0</v>
      </c>
      <c r="CE48" s="920" t="s">
        <v>8</v>
      </c>
      <c r="CF48" s="920">
        <v>0</v>
      </c>
      <c r="CG48" s="922">
        <v>0</v>
      </c>
      <c r="CH48" s="923" t="s">
        <v>12</v>
      </c>
      <c r="CI48" s="920">
        <v>0</v>
      </c>
      <c r="CJ48" s="920">
        <v>0</v>
      </c>
      <c r="CK48" s="920">
        <v>0</v>
      </c>
      <c r="CL48" s="921">
        <v>0</v>
      </c>
      <c r="CM48" s="919" t="s">
        <v>8</v>
      </c>
      <c r="CN48" s="920">
        <v>0</v>
      </c>
      <c r="CO48" s="920">
        <v>0</v>
      </c>
      <c r="CP48" s="920" t="s">
        <v>22</v>
      </c>
      <c r="CQ48" s="922" t="s">
        <v>8</v>
      </c>
      <c r="CR48" s="923" t="s">
        <v>8</v>
      </c>
      <c r="CS48" s="920" t="s">
        <v>8</v>
      </c>
      <c r="CT48" s="920">
        <v>0</v>
      </c>
      <c r="CU48" s="920" t="s">
        <v>9</v>
      </c>
      <c r="CV48" s="921" t="s">
        <v>8</v>
      </c>
      <c r="CW48" s="919" t="s">
        <v>22</v>
      </c>
      <c r="CX48" s="920">
        <v>0</v>
      </c>
      <c r="CY48" s="920">
        <v>0</v>
      </c>
      <c r="CZ48" s="920" t="s">
        <v>8</v>
      </c>
      <c r="DA48" s="922" t="s">
        <v>8</v>
      </c>
      <c r="DB48" s="923">
        <v>0</v>
      </c>
      <c r="DC48" s="920">
        <v>0</v>
      </c>
      <c r="DD48" s="920" t="s">
        <v>8</v>
      </c>
      <c r="DE48" s="920">
        <v>0</v>
      </c>
      <c r="DF48" s="921">
        <v>0</v>
      </c>
      <c r="DG48" s="919">
        <v>0</v>
      </c>
      <c r="DH48" s="920">
        <v>0</v>
      </c>
      <c r="DI48" s="922">
        <v>0</v>
      </c>
      <c r="DJ48" s="919">
        <v>0</v>
      </c>
      <c r="DK48" s="922">
        <v>0</v>
      </c>
      <c r="DL48" s="924">
        <f t="shared" si="2"/>
        <v>42</v>
      </c>
      <c r="DM48" s="75" t="str">
        <f t="shared" si="3"/>
        <v>ハチハチ乳乳</v>
      </c>
    </row>
    <row r="49" spans="1:117" s="75" customFormat="1" ht="19.5" customHeight="1">
      <c r="A49" s="1305"/>
      <c r="B49" s="916">
        <f t="shared" si="4"/>
        <v>43</v>
      </c>
      <c r="C49" s="917" t="s">
        <v>788</v>
      </c>
      <c r="D49" s="563">
        <v>43</v>
      </c>
      <c r="E49" s="918" t="s">
        <v>6</v>
      </c>
      <c r="F49" s="919" t="s">
        <v>8</v>
      </c>
      <c r="G49" s="920" t="s">
        <v>8</v>
      </c>
      <c r="H49" s="920">
        <v>0</v>
      </c>
      <c r="I49" s="920" t="s">
        <v>8</v>
      </c>
      <c r="J49" s="921">
        <v>0</v>
      </c>
      <c r="K49" s="919" t="s">
        <v>8</v>
      </c>
      <c r="L49" s="920" t="s">
        <v>8</v>
      </c>
      <c r="M49" s="920">
        <v>0</v>
      </c>
      <c r="N49" s="920" t="s">
        <v>22</v>
      </c>
      <c r="O49" s="922">
        <v>0</v>
      </c>
      <c r="P49" s="923">
        <v>0</v>
      </c>
      <c r="Q49" s="920">
        <v>0</v>
      </c>
      <c r="R49" s="920">
        <v>0</v>
      </c>
      <c r="S49" s="920">
        <v>0</v>
      </c>
      <c r="T49" s="921">
        <v>0</v>
      </c>
      <c r="U49" s="919">
        <v>0</v>
      </c>
      <c r="V49" s="920">
        <v>0</v>
      </c>
      <c r="W49" s="920">
        <v>0</v>
      </c>
      <c r="X49" s="920">
        <v>0</v>
      </c>
      <c r="Y49" s="922" t="s">
        <v>8</v>
      </c>
      <c r="Z49" s="923">
        <v>0</v>
      </c>
      <c r="AA49" s="920">
        <v>0</v>
      </c>
      <c r="AB49" s="920">
        <v>0</v>
      </c>
      <c r="AC49" s="920">
        <v>0</v>
      </c>
      <c r="AD49" s="921">
        <v>0</v>
      </c>
      <c r="AE49" s="919">
        <v>0</v>
      </c>
      <c r="AF49" s="920" t="s">
        <v>8</v>
      </c>
      <c r="AG49" s="920" t="s">
        <v>8</v>
      </c>
      <c r="AH49" s="920">
        <v>0</v>
      </c>
      <c r="AI49" s="922">
        <v>0</v>
      </c>
      <c r="AJ49" s="923" t="s">
        <v>8</v>
      </c>
      <c r="AK49" s="920">
        <v>0</v>
      </c>
      <c r="AL49" s="920" t="s">
        <v>8</v>
      </c>
      <c r="AM49" s="920">
        <v>0</v>
      </c>
      <c r="AN49" s="921">
        <v>0</v>
      </c>
      <c r="AO49" s="919">
        <v>0</v>
      </c>
      <c r="AP49" s="920">
        <v>0</v>
      </c>
      <c r="AQ49" s="920" t="s">
        <v>8</v>
      </c>
      <c r="AR49" s="920">
        <v>0</v>
      </c>
      <c r="AS49" s="922">
        <v>0</v>
      </c>
      <c r="AT49" s="923">
        <v>0</v>
      </c>
      <c r="AU49" s="920">
        <v>0</v>
      </c>
      <c r="AV49" s="920">
        <v>0</v>
      </c>
      <c r="AW49" s="920">
        <v>0</v>
      </c>
      <c r="AX49" s="921">
        <v>0</v>
      </c>
      <c r="AY49" s="919">
        <v>0</v>
      </c>
      <c r="AZ49" s="920" t="s">
        <v>8</v>
      </c>
      <c r="BA49" s="920" t="s">
        <v>8</v>
      </c>
      <c r="BB49" s="920" t="s">
        <v>8</v>
      </c>
      <c r="BC49" s="922" t="s">
        <v>8</v>
      </c>
      <c r="BD49" s="923">
        <v>0</v>
      </c>
      <c r="BE49" s="920">
        <v>0</v>
      </c>
      <c r="BF49" s="920" t="s">
        <v>8</v>
      </c>
      <c r="BG49" s="920" t="s">
        <v>8</v>
      </c>
      <c r="BH49" s="921">
        <v>0</v>
      </c>
      <c r="BI49" s="919">
        <v>0</v>
      </c>
      <c r="BJ49" s="920" t="s">
        <v>8</v>
      </c>
      <c r="BK49" s="920">
        <v>0</v>
      </c>
      <c r="BL49" s="920">
        <v>0</v>
      </c>
      <c r="BM49" s="922" t="s">
        <v>22</v>
      </c>
      <c r="BN49" s="923" t="s">
        <v>8</v>
      </c>
      <c r="BO49" s="920" t="s">
        <v>8</v>
      </c>
      <c r="BP49" s="922">
        <v>0</v>
      </c>
      <c r="BQ49" s="919">
        <v>0</v>
      </c>
      <c r="BR49" s="921" t="s">
        <v>8</v>
      </c>
      <c r="BS49" s="919" t="s">
        <v>8</v>
      </c>
      <c r="BT49" s="920" t="s">
        <v>8</v>
      </c>
      <c r="BU49" s="920">
        <v>0</v>
      </c>
      <c r="BV49" s="920">
        <v>0</v>
      </c>
      <c r="BW49" s="922">
        <v>0</v>
      </c>
      <c r="BX49" s="923">
        <v>0</v>
      </c>
      <c r="BY49" s="920" t="s">
        <v>8</v>
      </c>
      <c r="BZ49" s="920" t="s">
        <v>8</v>
      </c>
      <c r="CA49" s="920" t="s">
        <v>8</v>
      </c>
      <c r="CB49" s="921">
        <v>0</v>
      </c>
      <c r="CC49" s="919" t="s">
        <v>8</v>
      </c>
      <c r="CD49" s="920" t="s">
        <v>8</v>
      </c>
      <c r="CE49" s="920" t="s">
        <v>8</v>
      </c>
      <c r="CF49" s="920" t="s">
        <v>8</v>
      </c>
      <c r="CG49" s="922">
        <v>0</v>
      </c>
      <c r="CH49" s="923" t="s">
        <v>8</v>
      </c>
      <c r="CI49" s="920" t="s">
        <v>8</v>
      </c>
      <c r="CJ49" s="920" t="s">
        <v>8</v>
      </c>
      <c r="CK49" s="920" t="s">
        <v>8</v>
      </c>
      <c r="CL49" s="921" t="s">
        <v>8</v>
      </c>
      <c r="CM49" s="919" t="s">
        <v>8</v>
      </c>
      <c r="CN49" s="920">
        <v>0</v>
      </c>
      <c r="CO49" s="920">
        <v>0</v>
      </c>
      <c r="CP49" s="920" t="s">
        <v>22</v>
      </c>
      <c r="CQ49" s="922">
        <v>0</v>
      </c>
      <c r="CR49" s="923" t="s">
        <v>8</v>
      </c>
      <c r="CS49" s="920" t="s">
        <v>8</v>
      </c>
      <c r="CT49" s="920" t="s">
        <v>8</v>
      </c>
      <c r="CU49" s="920" t="s">
        <v>8</v>
      </c>
      <c r="CV49" s="921">
        <v>0</v>
      </c>
      <c r="CW49" s="919" t="s">
        <v>22</v>
      </c>
      <c r="CX49" s="920">
        <v>0</v>
      </c>
      <c r="CY49" s="920" t="s">
        <v>8</v>
      </c>
      <c r="CZ49" s="920">
        <v>0</v>
      </c>
      <c r="DA49" s="922" t="s">
        <v>8</v>
      </c>
      <c r="DB49" s="923">
        <v>0</v>
      </c>
      <c r="DC49" s="920" t="s">
        <v>8</v>
      </c>
      <c r="DD49" s="920" t="s">
        <v>8</v>
      </c>
      <c r="DE49" s="920" t="s">
        <v>8</v>
      </c>
      <c r="DF49" s="921">
        <v>0</v>
      </c>
      <c r="DG49" s="919" t="s">
        <v>8</v>
      </c>
      <c r="DH49" s="920">
        <v>0</v>
      </c>
      <c r="DI49" s="922">
        <v>0</v>
      </c>
      <c r="DJ49" s="919">
        <v>0</v>
      </c>
      <c r="DK49" s="922">
        <v>0</v>
      </c>
      <c r="DL49" s="924">
        <f t="shared" si="2"/>
        <v>43</v>
      </c>
      <c r="DM49" s="75" t="str">
        <f t="shared" si="3"/>
        <v>ファインセーブFLFL</v>
      </c>
    </row>
    <row r="50" spans="1:117" s="75" customFormat="1" ht="19.5" customHeight="1">
      <c r="A50" s="1305"/>
      <c r="B50" s="916">
        <f t="shared" si="4"/>
        <v>44</v>
      </c>
      <c r="C50" s="917" t="s">
        <v>789</v>
      </c>
      <c r="D50" s="563">
        <v>44</v>
      </c>
      <c r="E50" s="918" t="s">
        <v>6</v>
      </c>
      <c r="F50" s="919">
        <v>0</v>
      </c>
      <c r="G50" s="920">
        <v>0</v>
      </c>
      <c r="H50" s="920">
        <v>0</v>
      </c>
      <c r="I50" s="920">
        <v>0</v>
      </c>
      <c r="J50" s="921">
        <v>0</v>
      </c>
      <c r="K50" s="919" t="s">
        <v>8</v>
      </c>
      <c r="L50" s="920">
        <v>0</v>
      </c>
      <c r="M50" s="920">
        <v>0</v>
      </c>
      <c r="N50" s="920" t="s">
        <v>22</v>
      </c>
      <c r="O50" s="922" t="s">
        <v>8</v>
      </c>
      <c r="P50" s="923">
        <v>0</v>
      </c>
      <c r="Q50" s="920">
        <v>0</v>
      </c>
      <c r="R50" s="920">
        <v>0</v>
      </c>
      <c r="S50" s="920">
        <v>0</v>
      </c>
      <c r="T50" s="921">
        <v>0</v>
      </c>
      <c r="U50" s="919">
        <v>0</v>
      </c>
      <c r="V50" s="920">
        <v>0</v>
      </c>
      <c r="W50" s="920">
        <v>0</v>
      </c>
      <c r="X50" s="920">
        <v>0</v>
      </c>
      <c r="Y50" s="922">
        <v>0</v>
      </c>
      <c r="Z50" s="923">
        <v>0</v>
      </c>
      <c r="AA50" s="920">
        <v>0</v>
      </c>
      <c r="AB50" s="920">
        <v>0</v>
      </c>
      <c r="AC50" s="920">
        <v>0</v>
      </c>
      <c r="AD50" s="921">
        <v>0</v>
      </c>
      <c r="AE50" s="919">
        <v>0</v>
      </c>
      <c r="AF50" s="920">
        <v>0</v>
      </c>
      <c r="AG50" s="920">
        <v>0</v>
      </c>
      <c r="AH50" s="920">
        <v>0</v>
      </c>
      <c r="AI50" s="922">
        <v>0</v>
      </c>
      <c r="AJ50" s="923">
        <v>0</v>
      </c>
      <c r="AK50" s="920">
        <v>0</v>
      </c>
      <c r="AL50" s="920">
        <v>0</v>
      </c>
      <c r="AM50" s="920">
        <v>0</v>
      </c>
      <c r="AN50" s="921">
        <v>0</v>
      </c>
      <c r="AO50" s="919">
        <v>0</v>
      </c>
      <c r="AP50" s="920">
        <v>0</v>
      </c>
      <c r="AQ50" s="920">
        <v>0</v>
      </c>
      <c r="AR50" s="920">
        <v>0</v>
      </c>
      <c r="AS50" s="922">
        <v>0</v>
      </c>
      <c r="AT50" s="923">
        <v>0</v>
      </c>
      <c r="AU50" s="920">
        <v>0</v>
      </c>
      <c r="AV50" s="920">
        <v>0</v>
      </c>
      <c r="AW50" s="920">
        <v>0</v>
      </c>
      <c r="AX50" s="921">
        <v>0</v>
      </c>
      <c r="AY50" s="919">
        <v>0</v>
      </c>
      <c r="AZ50" s="920">
        <v>0</v>
      </c>
      <c r="BA50" s="920">
        <v>0</v>
      </c>
      <c r="BB50" s="920">
        <v>0</v>
      </c>
      <c r="BC50" s="922">
        <v>0</v>
      </c>
      <c r="BD50" s="923">
        <v>0</v>
      </c>
      <c r="BE50" s="920">
        <v>0</v>
      </c>
      <c r="BF50" s="920">
        <v>0</v>
      </c>
      <c r="BG50" s="920">
        <v>0</v>
      </c>
      <c r="BH50" s="921">
        <v>0</v>
      </c>
      <c r="BI50" s="919">
        <v>0</v>
      </c>
      <c r="BJ50" s="920">
        <v>0</v>
      </c>
      <c r="BK50" s="920">
        <v>0</v>
      </c>
      <c r="BL50" s="920" t="s">
        <v>8</v>
      </c>
      <c r="BM50" s="922" t="s">
        <v>22</v>
      </c>
      <c r="BN50" s="923">
        <v>0</v>
      </c>
      <c r="BO50" s="920" t="s">
        <v>8</v>
      </c>
      <c r="BP50" s="922">
        <v>0</v>
      </c>
      <c r="BQ50" s="919">
        <v>0</v>
      </c>
      <c r="BR50" s="921">
        <v>0</v>
      </c>
      <c r="BS50" s="919" t="s">
        <v>8</v>
      </c>
      <c r="BT50" s="920">
        <v>0</v>
      </c>
      <c r="BU50" s="920">
        <v>0</v>
      </c>
      <c r="BV50" s="920">
        <v>0</v>
      </c>
      <c r="BW50" s="922">
        <v>0</v>
      </c>
      <c r="BX50" s="923">
        <v>0</v>
      </c>
      <c r="BY50" s="920">
        <v>0</v>
      </c>
      <c r="BZ50" s="920">
        <v>0</v>
      </c>
      <c r="CA50" s="920">
        <v>0</v>
      </c>
      <c r="CB50" s="921">
        <v>0</v>
      </c>
      <c r="CC50" s="919" t="s">
        <v>8</v>
      </c>
      <c r="CD50" s="920">
        <v>0</v>
      </c>
      <c r="CE50" s="920" t="s">
        <v>8</v>
      </c>
      <c r="CF50" s="920">
        <v>0</v>
      </c>
      <c r="CG50" s="922">
        <v>0</v>
      </c>
      <c r="CH50" s="923">
        <v>0</v>
      </c>
      <c r="CI50" s="920">
        <v>0</v>
      </c>
      <c r="CJ50" s="920">
        <v>0</v>
      </c>
      <c r="CK50" s="920">
        <v>0</v>
      </c>
      <c r="CL50" s="921">
        <v>0</v>
      </c>
      <c r="CM50" s="919" t="s">
        <v>8</v>
      </c>
      <c r="CN50" s="920">
        <v>0</v>
      </c>
      <c r="CO50" s="920">
        <v>0</v>
      </c>
      <c r="CP50" s="920" t="s">
        <v>22</v>
      </c>
      <c r="CQ50" s="922" t="s">
        <v>8</v>
      </c>
      <c r="CR50" s="923">
        <v>0</v>
      </c>
      <c r="CS50" s="920" t="s">
        <v>8</v>
      </c>
      <c r="CT50" s="920">
        <v>0</v>
      </c>
      <c r="CU50" s="920">
        <v>0</v>
      </c>
      <c r="CV50" s="921" t="s">
        <v>8</v>
      </c>
      <c r="CW50" s="919" t="s">
        <v>22</v>
      </c>
      <c r="CX50" s="920">
        <v>0</v>
      </c>
      <c r="CY50" s="920">
        <v>0</v>
      </c>
      <c r="CZ50" s="920">
        <v>0</v>
      </c>
      <c r="DA50" s="922">
        <v>0</v>
      </c>
      <c r="DB50" s="923" t="s">
        <v>8</v>
      </c>
      <c r="DC50" s="920">
        <v>0</v>
      </c>
      <c r="DD50" s="920" t="s">
        <v>8</v>
      </c>
      <c r="DE50" s="920" t="s">
        <v>8</v>
      </c>
      <c r="DF50" s="921">
        <v>0</v>
      </c>
      <c r="DG50" s="919">
        <v>0</v>
      </c>
      <c r="DH50" s="920">
        <v>0</v>
      </c>
      <c r="DI50" s="922">
        <v>0</v>
      </c>
      <c r="DJ50" s="919">
        <v>0</v>
      </c>
      <c r="DK50" s="922">
        <v>0</v>
      </c>
      <c r="DL50" s="924">
        <f t="shared" si="2"/>
        <v>44</v>
      </c>
      <c r="DM50" s="75" t="str">
        <f t="shared" si="3"/>
        <v>ファルコンFLFL</v>
      </c>
    </row>
    <row r="51" spans="1:117" s="75" customFormat="1" ht="19.5" customHeight="1" thickBot="1">
      <c r="A51" s="1305"/>
      <c r="B51" s="925">
        <f t="shared" si="4"/>
        <v>45</v>
      </c>
      <c r="C51" s="926" t="s">
        <v>836</v>
      </c>
      <c r="D51" s="573">
        <v>45</v>
      </c>
      <c r="E51" s="927" t="s">
        <v>6</v>
      </c>
      <c r="F51" s="928">
        <v>0</v>
      </c>
      <c r="G51" s="929">
        <v>0</v>
      </c>
      <c r="H51" s="929">
        <v>0</v>
      </c>
      <c r="I51" s="929">
        <v>0</v>
      </c>
      <c r="J51" s="930">
        <v>0</v>
      </c>
      <c r="K51" s="928">
        <v>0</v>
      </c>
      <c r="L51" s="929">
        <v>0</v>
      </c>
      <c r="M51" s="929">
        <v>0</v>
      </c>
      <c r="N51" s="929" t="s">
        <v>22</v>
      </c>
      <c r="O51" s="931">
        <v>0</v>
      </c>
      <c r="P51" s="932">
        <v>0</v>
      </c>
      <c r="Q51" s="929">
        <v>0</v>
      </c>
      <c r="R51" s="929">
        <v>0</v>
      </c>
      <c r="S51" s="929">
        <v>0</v>
      </c>
      <c r="T51" s="930">
        <v>0</v>
      </c>
      <c r="U51" s="928">
        <v>0</v>
      </c>
      <c r="V51" s="929">
        <v>0</v>
      </c>
      <c r="W51" s="929">
        <v>0</v>
      </c>
      <c r="X51" s="929">
        <v>0</v>
      </c>
      <c r="Y51" s="931">
        <v>0</v>
      </c>
      <c r="Z51" s="932">
        <v>0</v>
      </c>
      <c r="AA51" s="929">
        <v>0</v>
      </c>
      <c r="AB51" s="929">
        <v>0</v>
      </c>
      <c r="AC51" s="929">
        <v>0</v>
      </c>
      <c r="AD51" s="930">
        <v>0</v>
      </c>
      <c r="AE51" s="928">
        <v>0</v>
      </c>
      <c r="AF51" s="929">
        <v>0</v>
      </c>
      <c r="AG51" s="929">
        <v>0</v>
      </c>
      <c r="AH51" s="929">
        <v>0</v>
      </c>
      <c r="AI51" s="931">
        <v>0</v>
      </c>
      <c r="AJ51" s="932">
        <v>0</v>
      </c>
      <c r="AK51" s="929">
        <v>0</v>
      </c>
      <c r="AL51" s="929">
        <v>0</v>
      </c>
      <c r="AM51" s="929">
        <v>0</v>
      </c>
      <c r="AN51" s="930">
        <v>0</v>
      </c>
      <c r="AO51" s="928">
        <v>0</v>
      </c>
      <c r="AP51" s="929">
        <v>0</v>
      </c>
      <c r="AQ51" s="929">
        <v>0</v>
      </c>
      <c r="AR51" s="929">
        <v>0</v>
      </c>
      <c r="AS51" s="931">
        <v>0</v>
      </c>
      <c r="AT51" s="932">
        <v>0</v>
      </c>
      <c r="AU51" s="929">
        <v>0</v>
      </c>
      <c r="AV51" s="929">
        <v>0</v>
      </c>
      <c r="AW51" s="929">
        <v>0</v>
      </c>
      <c r="AX51" s="930">
        <v>0</v>
      </c>
      <c r="AY51" s="928">
        <v>0</v>
      </c>
      <c r="AZ51" s="929">
        <v>0</v>
      </c>
      <c r="BA51" s="929">
        <v>0</v>
      </c>
      <c r="BB51" s="929">
        <v>0</v>
      </c>
      <c r="BC51" s="931">
        <v>0</v>
      </c>
      <c r="BD51" s="932" t="s">
        <v>8</v>
      </c>
      <c r="BE51" s="929">
        <v>0</v>
      </c>
      <c r="BF51" s="929">
        <v>0</v>
      </c>
      <c r="BG51" s="929">
        <v>0</v>
      </c>
      <c r="BH51" s="930">
        <v>0</v>
      </c>
      <c r="BI51" s="928">
        <v>0</v>
      </c>
      <c r="BJ51" s="929">
        <v>0</v>
      </c>
      <c r="BK51" s="929">
        <v>0</v>
      </c>
      <c r="BL51" s="929">
        <v>0</v>
      </c>
      <c r="BM51" s="931" t="s">
        <v>22</v>
      </c>
      <c r="BN51" s="932">
        <v>0</v>
      </c>
      <c r="BO51" s="929">
        <v>0</v>
      </c>
      <c r="BP51" s="931">
        <v>0</v>
      </c>
      <c r="BQ51" s="928">
        <v>0</v>
      </c>
      <c r="BR51" s="930">
        <v>0</v>
      </c>
      <c r="BS51" s="928">
        <v>0</v>
      </c>
      <c r="BT51" s="929">
        <v>0</v>
      </c>
      <c r="BU51" s="929">
        <v>0</v>
      </c>
      <c r="BV51" s="929">
        <v>0</v>
      </c>
      <c r="BW51" s="931">
        <v>0</v>
      </c>
      <c r="BX51" s="932">
        <v>0</v>
      </c>
      <c r="BY51" s="929">
        <v>0</v>
      </c>
      <c r="BZ51" s="929">
        <v>0</v>
      </c>
      <c r="CA51" s="929">
        <v>0</v>
      </c>
      <c r="CB51" s="930">
        <v>0</v>
      </c>
      <c r="CC51" s="928">
        <v>0</v>
      </c>
      <c r="CD51" s="929">
        <v>0</v>
      </c>
      <c r="CE51" s="929">
        <v>0</v>
      </c>
      <c r="CF51" s="929">
        <v>0</v>
      </c>
      <c r="CG51" s="931">
        <v>0</v>
      </c>
      <c r="CH51" s="932">
        <v>0</v>
      </c>
      <c r="CI51" s="929">
        <v>0</v>
      </c>
      <c r="CJ51" s="929">
        <v>0</v>
      </c>
      <c r="CK51" s="929">
        <v>0</v>
      </c>
      <c r="CL51" s="930">
        <v>0</v>
      </c>
      <c r="CM51" s="928">
        <v>0</v>
      </c>
      <c r="CN51" s="929">
        <v>0</v>
      </c>
      <c r="CO51" s="929">
        <v>0</v>
      </c>
      <c r="CP51" s="929" t="s">
        <v>22</v>
      </c>
      <c r="CQ51" s="931" t="s">
        <v>8</v>
      </c>
      <c r="CR51" s="932">
        <v>0</v>
      </c>
      <c r="CS51" s="929" t="s">
        <v>8</v>
      </c>
      <c r="CT51" s="929">
        <v>0</v>
      </c>
      <c r="CU51" s="929">
        <v>0</v>
      </c>
      <c r="CV51" s="930" t="s">
        <v>8</v>
      </c>
      <c r="CW51" s="928" t="s">
        <v>22</v>
      </c>
      <c r="CX51" s="929">
        <v>0</v>
      </c>
      <c r="CY51" s="929">
        <v>0</v>
      </c>
      <c r="CZ51" s="929">
        <v>0</v>
      </c>
      <c r="DA51" s="931">
        <v>0</v>
      </c>
      <c r="DB51" s="932" t="s">
        <v>8</v>
      </c>
      <c r="DC51" s="929">
        <v>0</v>
      </c>
      <c r="DD51" s="929">
        <v>0</v>
      </c>
      <c r="DE51" s="929">
        <v>0</v>
      </c>
      <c r="DF51" s="930">
        <v>0</v>
      </c>
      <c r="DG51" s="928">
        <v>0</v>
      </c>
      <c r="DH51" s="929">
        <v>0</v>
      </c>
      <c r="DI51" s="931">
        <v>0</v>
      </c>
      <c r="DJ51" s="928">
        <v>0</v>
      </c>
      <c r="DK51" s="931">
        <v>0</v>
      </c>
      <c r="DL51" s="933">
        <f t="shared" si="2"/>
        <v>45</v>
      </c>
      <c r="DM51" s="75" t="str">
        <f t="shared" si="3"/>
        <v>ファルコンエースFLFL</v>
      </c>
    </row>
    <row r="52" spans="1:117" s="75" customFormat="1" ht="19.5" customHeight="1">
      <c r="A52" s="1305"/>
      <c r="B52" s="934">
        <f t="shared" si="4"/>
        <v>46</v>
      </c>
      <c r="C52" s="935" t="s">
        <v>638</v>
      </c>
      <c r="D52" s="553">
        <v>46</v>
      </c>
      <c r="E52" s="936" t="s">
        <v>13</v>
      </c>
      <c r="F52" s="937" t="s">
        <v>8</v>
      </c>
      <c r="G52" s="938" t="s">
        <v>8</v>
      </c>
      <c r="H52" s="938">
        <v>0</v>
      </c>
      <c r="I52" s="938" t="s">
        <v>8</v>
      </c>
      <c r="J52" s="939" t="s">
        <v>8</v>
      </c>
      <c r="K52" s="937" t="s">
        <v>8</v>
      </c>
      <c r="L52" s="938" t="s">
        <v>8</v>
      </c>
      <c r="M52" s="938">
        <v>0</v>
      </c>
      <c r="N52" s="938" t="s">
        <v>22</v>
      </c>
      <c r="O52" s="940" t="s">
        <v>8</v>
      </c>
      <c r="P52" s="941" t="s">
        <v>8</v>
      </c>
      <c r="Q52" s="938">
        <v>0</v>
      </c>
      <c r="R52" s="938">
        <v>0</v>
      </c>
      <c r="S52" s="938" t="s">
        <v>8</v>
      </c>
      <c r="T52" s="939" t="s">
        <v>8</v>
      </c>
      <c r="U52" s="937" t="s">
        <v>8</v>
      </c>
      <c r="V52" s="938">
        <v>0</v>
      </c>
      <c r="W52" s="938" t="s">
        <v>8</v>
      </c>
      <c r="X52" s="938">
        <v>0</v>
      </c>
      <c r="Y52" s="940" t="s">
        <v>8</v>
      </c>
      <c r="Z52" s="941" t="s">
        <v>8</v>
      </c>
      <c r="AA52" s="938">
        <v>0</v>
      </c>
      <c r="AB52" s="938">
        <v>0</v>
      </c>
      <c r="AC52" s="938">
        <v>0</v>
      </c>
      <c r="AD52" s="939">
        <v>0</v>
      </c>
      <c r="AE52" s="937" t="s">
        <v>8</v>
      </c>
      <c r="AF52" s="938" t="s">
        <v>8</v>
      </c>
      <c r="AG52" s="938">
        <v>0</v>
      </c>
      <c r="AH52" s="938" t="s">
        <v>8</v>
      </c>
      <c r="AI52" s="940" t="s">
        <v>8</v>
      </c>
      <c r="AJ52" s="941" t="s">
        <v>8</v>
      </c>
      <c r="AK52" s="938">
        <v>0</v>
      </c>
      <c r="AL52" s="938">
        <v>0</v>
      </c>
      <c r="AM52" s="938">
        <v>0</v>
      </c>
      <c r="AN52" s="939">
        <v>0</v>
      </c>
      <c r="AO52" s="937">
        <v>0</v>
      </c>
      <c r="AP52" s="938">
        <v>0</v>
      </c>
      <c r="AQ52" s="938">
        <v>0</v>
      </c>
      <c r="AR52" s="938">
        <v>0</v>
      </c>
      <c r="AS52" s="940">
        <v>0</v>
      </c>
      <c r="AT52" s="941">
        <v>0</v>
      </c>
      <c r="AU52" s="938" t="s">
        <v>8</v>
      </c>
      <c r="AV52" s="938" t="s">
        <v>8</v>
      </c>
      <c r="AW52" s="938" t="s">
        <v>8</v>
      </c>
      <c r="AX52" s="939">
        <v>0</v>
      </c>
      <c r="AY52" s="937">
        <v>0</v>
      </c>
      <c r="AZ52" s="938">
        <v>0</v>
      </c>
      <c r="BA52" s="938" t="s">
        <v>8</v>
      </c>
      <c r="BB52" s="938" t="s">
        <v>8</v>
      </c>
      <c r="BC52" s="940">
        <v>0</v>
      </c>
      <c r="BD52" s="941" t="s">
        <v>8</v>
      </c>
      <c r="BE52" s="938">
        <v>0</v>
      </c>
      <c r="BF52" s="938">
        <v>0</v>
      </c>
      <c r="BG52" s="938">
        <v>0</v>
      </c>
      <c r="BH52" s="939" t="s">
        <v>8</v>
      </c>
      <c r="BI52" s="937">
        <v>0</v>
      </c>
      <c r="BJ52" s="938" t="s">
        <v>8</v>
      </c>
      <c r="BK52" s="938">
        <v>0</v>
      </c>
      <c r="BL52" s="938" t="s">
        <v>8</v>
      </c>
      <c r="BM52" s="940" t="s">
        <v>22</v>
      </c>
      <c r="BN52" s="941" t="s">
        <v>8</v>
      </c>
      <c r="BO52" s="938">
        <v>0</v>
      </c>
      <c r="BP52" s="940" t="s">
        <v>8</v>
      </c>
      <c r="BQ52" s="937" t="s">
        <v>8</v>
      </c>
      <c r="BR52" s="939" t="s">
        <v>8</v>
      </c>
      <c r="BS52" s="937" t="s">
        <v>8</v>
      </c>
      <c r="BT52" s="938" t="s">
        <v>8</v>
      </c>
      <c r="BU52" s="938" t="s">
        <v>8</v>
      </c>
      <c r="BV52" s="938" t="s">
        <v>8</v>
      </c>
      <c r="BW52" s="940">
        <v>0</v>
      </c>
      <c r="BX52" s="941">
        <v>0</v>
      </c>
      <c r="BY52" s="938" t="s">
        <v>8</v>
      </c>
      <c r="BZ52" s="938" t="s">
        <v>8</v>
      </c>
      <c r="CA52" s="938" t="s">
        <v>8</v>
      </c>
      <c r="CB52" s="939" t="s">
        <v>12</v>
      </c>
      <c r="CC52" s="937" t="s">
        <v>8</v>
      </c>
      <c r="CD52" s="938" t="s">
        <v>8</v>
      </c>
      <c r="CE52" s="938">
        <v>0</v>
      </c>
      <c r="CF52" s="938" t="s">
        <v>8</v>
      </c>
      <c r="CG52" s="940" t="s">
        <v>8</v>
      </c>
      <c r="CH52" s="941" t="s">
        <v>8</v>
      </c>
      <c r="CI52" s="938" t="s">
        <v>8</v>
      </c>
      <c r="CJ52" s="938">
        <v>0</v>
      </c>
      <c r="CK52" s="938" t="s">
        <v>8</v>
      </c>
      <c r="CL52" s="939" t="s">
        <v>12</v>
      </c>
      <c r="CM52" s="937" t="s">
        <v>8</v>
      </c>
      <c r="CN52" s="938" t="s">
        <v>8</v>
      </c>
      <c r="CO52" s="938" t="s">
        <v>8</v>
      </c>
      <c r="CP52" s="938" t="s">
        <v>22</v>
      </c>
      <c r="CQ52" s="940" t="s">
        <v>8</v>
      </c>
      <c r="CR52" s="941" t="s">
        <v>8</v>
      </c>
      <c r="CS52" s="938" t="s">
        <v>8</v>
      </c>
      <c r="CT52" s="938">
        <v>0</v>
      </c>
      <c r="CU52" s="938" t="s">
        <v>8</v>
      </c>
      <c r="CV52" s="939" t="s">
        <v>8</v>
      </c>
      <c r="CW52" s="937" t="s">
        <v>22</v>
      </c>
      <c r="CX52" s="938" t="s">
        <v>8</v>
      </c>
      <c r="CY52" s="938">
        <v>0</v>
      </c>
      <c r="CZ52" s="938" t="s">
        <v>8</v>
      </c>
      <c r="DA52" s="940" t="s">
        <v>8</v>
      </c>
      <c r="DB52" s="941" t="s">
        <v>8</v>
      </c>
      <c r="DC52" s="938" t="s">
        <v>8</v>
      </c>
      <c r="DD52" s="938" t="s">
        <v>8</v>
      </c>
      <c r="DE52" s="938" t="s">
        <v>8</v>
      </c>
      <c r="DF52" s="939">
        <v>0</v>
      </c>
      <c r="DG52" s="937" t="s">
        <v>8</v>
      </c>
      <c r="DH52" s="938">
        <v>0</v>
      </c>
      <c r="DI52" s="940">
        <v>0</v>
      </c>
      <c r="DJ52" s="937">
        <v>0</v>
      </c>
      <c r="DK52" s="940">
        <v>0</v>
      </c>
      <c r="DL52" s="942">
        <f t="shared" si="2"/>
        <v>46</v>
      </c>
      <c r="DM52" s="75" t="str">
        <f t="shared" si="3"/>
        <v>フェニックス顆顆</v>
      </c>
    </row>
    <row r="53" spans="1:117" s="75" customFormat="1" ht="19.5" customHeight="1">
      <c r="A53" s="1305"/>
      <c r="B53" s="943">
        <f t="shared" si="4"/>
        <v>47</v>
      </c>
      <c r="C53" s="917" t="s">
        <v>639</v>
      </c>
      <c r="D53" s="563">
        <v>47</v>
      </c>
      <c r="E53" s="918" t="s">
        <v>6</v>
      </c>
      <c r="F53" s="919" t="s">
        <v>8</v>
      </c>
      <c r="G53" s="920">
        <v>0</v>
      </c>
      <c r="H53" s="920">
        <v>0</v>
      </c>
      <c r="I53" s="920">
        <v>0</v>
      </c>
      <c r="J53" s="921">
        <v>0</v>
      </c>
      <c r="K53" s="919">
        <v>0</v>
      </c>
      <c r="L53" s="920" t="s">
        <v>8</v>
      </c>
      <c r="M53" s="920">
        <v>0</v>
      </c>
      <c r="N53" s="920" t="s">
        <v>22</v>
      </c>
      <c r="O53" s="922" t="s">
        <v>8</v>
      </c>
      <c r="P53" s="923">
        <v>0</v>
      </c>
      <c r="Q53" s="920">
        <v>0</v>
      </c>
      <c r="R53" s="920">
        <v>0</v>
      </c>
      <c r="S53" s="920">
        <v>0</v>
      </c>
      <c r="T53" s="921">
        <v>0</v>
      </c>
      <c r="U53" s="919">
        <v>0</v>
      </c>
      <c r="V53" s="920">
        <v>0</v>
      </c>
      <c r="W53" s="920" t="s">
        <v>8</v>
      </c>
      <c r="X53" s="920">
        <v>0</v>
      </c>
      <c r="Y53" s="922" t="s">
        <v>8</v>
      </c>
      <c r="Z53" s="923" t="s">
        <v>8</v>
      </c>
      <c r="AA53" s="920">
        <v>0</v>
      </c>
      <c r="AB53" s="920">
        <v>0</v>
      </c>
      <c r="AC53" s="920">
        <v>0</v>
      </c>
      <c r="AD53" s="921">
        <v>0</v>
      </c>
      <c r="AE53" s="919">
        <v>0</v>
      </c>
      <c r="AF53" s="920" t="s">
        <v>8</v>
      </c>
      <c r="AG53" s="920">
        <v>0</v>
      </c>
      <c r="AH53" s="920" t="s">
        <v>8</v>
      </c>
      <c r="AI53" s="922">
        <v>0</v>
      </c>
      <c r="AJ53" s="923" t="s">
        <v>8</v>
      </c>
      <c r="AK53" s="920">
        <v>0</v>
      </c>
      <c r="AL53" s="920">
        <v>0</v>
      </c>
      <c r="AM53" s="920">
        <v>0</v>
      </c>
      <c r="AN53" s="921">
        <v>0</v>
      </c>
      <c r="AO53" s="919">
        <v>0</v>
      </c>
      <c r="AP53" s="920" t="s">
        <v>8</v>
      </c>
      <c r="AQ53" s="920">
        <v>0</v>
      </c>
      <c r="AR53" s="920" t="s">
        <v>8</v>
      </c>
      <c r="AS53" s="922">
        <v>0</v>
      </c>
      <c r="AT53" s="923" t="s">
        <v>8</v>
      </c>
      <c r="AU53" s="920">
        <v>0</v>
      </c>
      <c r="AV53" s="920" t="s">
        <v>8</v>
      </c>
      <c r="AW53" s="920" t="s">
        <v>8</v>
      </c>
      <c r="AX53" s="921">
        <v>0</v>
      </c>
      <c r="AY53" s="919">
        <v>0</v>
      </c>
      <c r="AZ53" s="920" t="s">
        <v>8</v>
      </c>
      <c r="BA53" s="920">
        <v>0</v>
      </c>
      <c r="BB53" s="920" t="s">
        <v>8</v>
      </c>
      <c r="BC53" s="922">
        <v>0</v>
      </c>
      <c r="BD53" s="923" t="s">
        <v>8</v>
      </c>
      <c r="BE53" s="920">
        <v>0</v>
      </c>
      <c r="BF53" s="920">
        <v>0</v>
      </c>
      <c r="BG53" s="920">
        <v>0</v>
      </c>
      <c r="BH53" s="921">
        <v>0</v>
      </c>
      <c r="BI53" s="919">
        <v>0</v>
      </c>
      <c r="BJ53" s="920">
        <v>0</v>
      </c>
      <c r="BK53" s="920">
        <v>0</v>
      </c>
      <c r="BL53" s="920" t="s">
        <v>8</v>
      </c>
      <c r="BM53" s="922" t="s">
        <v>22</v>
      </c>
      <c r="BN53" s="923" t="s">
        <v>8</v>
      </c>
      <c r="BO53" s="920" t="s">
        <v>8</v>
      </c>
      <c r="BP53" s="922">
        <v>0</v>
      </c>
      <c r="BQ53" s="919">
        <v>0</v>
      </c>
      <c r="BR53" s="921">
        <v>0</v>
      </c>
      <c r="BS53" s="919" t="s">
        <v>8</v>
      </c>
      <c r="BT53" s="920">
        <v>0</v>
      </c>
      <c r="BU53" s="920">
        <v>0</v>
      </c>
      <c r="BV53" s="920">
        <v>0</v>
      </c>
      <c r="BW53" s="922">
        <v>0</v>
      </c>
      <c r="BX53" s="923" t="s">
        <v>8</v>
      </c>
      <c r="BY53" s="920">
        <v>0</v>
      </c>
      <c r="BZ53" s="920">
        <v>0</v>
      </c>
      <c r="CA53" s="920" t="s">
        <v>8</v>
      </c>
      <c r="CB53" s="921">
        <v>0</v>
      </c>
      <c r="CC53" s="919">
        <v>0</v>
      </c>
      <c r="CD53" s="920">
        <v>0</v>
      </c>
      <c r="CE53" s="920" t="s">
        <v>8</v>
      </c>
      <c r="CF53" s="920">
        <v>0</v>
      </c>
      <c r="CG53" s="922" t="s">
        <v>8</v>
      </c>
      <c r="CH53" s="923" t="s">
        <v>8</v>
      </c>
      <c r="CI53" s="920">
        <v>0</v>
      </c>
      <c r="CJ53" s="920">
        <v>0</v>
      </c>
      <c r="CK53" s="920" t="s">
        <v>8</v>
      </c>
      <c r="CL53" s="921">
        <v>0</v>
      </c>
      <c r="CM53" s="919" t="s">
        <v>8</v>
      </c>
      <c r="CN53" s="920">
        <v>0</v>
      </c>
      <c r="CO53" s="920">
        <v>0</v>
      </c>
      <c r="CP53" s="920" t="s">
        <v>22</v>
      </c>
      <c r="CQ53" s="922" t="s">
        <v>8</v>
      </c>
      <c r="CR53" s="923" t="s">
        <v>8</v>
      </c>
      <c r="CS53" s="920" t="s">
        <v>8</v>
      </c>
      <c r="CT53" s="920">
        <v>0</v>
      </c>
      <c r="CU53" s="920" t="s">
        <v>9</v>
      </c>
      <c r="CV53" s="921">
        <v>0</v>
      </c>
      <c r="CW53" s="919" t="s">
        <v>22</v>
      </c>
      <c r="CX53" s="920">
        <v>0</v>
      </c>
      <c r="CY53" s="920">
        <v>0</v>
      </c>
      <c r="CZ53" s="920" t="s">
        <v>8</v>
      </c>
      <c r="DA53" s="922" t="s">
        <v>8</v>
      </c>
      <c r="DB53" s="923" t="s">
        <v>8</v>
      </c>
      <c r="DC53" s="920">
        <v>0</v>
      </c>
      <c r="DD53" s="920" t="s">
        <v>8</v>
      </c>
      <c r="DE53" s="920">
        <v>0</v>
      </c>
      <c r="DF53" s="921" t="s">
        <v>8</v>
      </c>
      <c r="DG53" s="919">
        <v>0</v>
      </c>
      <c r="DH53" s="920">
        <v>0</v>
      </c>
      <c r="DI53" s="922">
        <v>0</v>
      </c>
      <c r="DJ53" s="919">
        <v>0</v>
      </c>
      <c r="DK53" s="922">
        <v>0</v>
      </c>
      <c r="DL53" s="924">
        <f t="shared" si="2"/>
        <v>47</v>
      </c>
      <c r="DM53" s="75" t="str">
        <f t="shared" si="3"/>
        <v>プレオFLFL</v>
      </c>
    </row>
    <row r="54" spans="1:117" s="75" customFormat="1" ht="19.5" customHeight="1">
      <c r="A54" s="1305"/>
      <c r="B54" s="943">
        <f t="shared" si="4"/>
        <v>48</v>
      </c>
      <c r="C54" s="917" t="s">
        <v>607</v>
      </c>
      <c r="D54" s="563">
        <v>48</v>
      </c>
      <c r="E54" s="918" t="s">
        <v>6</v>
      </c>
      <c r="F54" s="919" t="s">
        <v>8</v>
      </c>
      <c r="G54" s="920" t="s">
        <v>8</v>
      </c>
      <c r="H54" s="920" t="s">
        <v>8</v>
      </c>
      <c r="I54" s="920" t="s">
        <v>8</v>
      </c>
      <c r="J54" s="921">
        <v>0</v>
      </c>
      <c r="K54" s="919">
        <v>0</v>
      </c>
      <c r="L54" s="920" t="s">
        <v>8</v>
      </c>
      <c r="M54" s="920">
        <v>0</v>
      </c>
      <c r="N54" s="920" t="s">
        <v>22</v>
      </c>
      <c r="O54" s="922" t="s">
        <v>8</v>
      </c>
      <c r="P54" s="923">
        <v>0</v>
      </c>
      <c r="Q54" s="920">
        <v>0</v>
      </c>
      <c r="R54" s="920">
        <v>0</v>
      </c>
      <c r="S54" s="920">
        <v>0</v>
      </c>
      <c r="T54" s="921" t="s">
        <v>8</v>
      </c>
      <c r="U54" s="919">
        <v>0</v>
      </c>
      <c r="V54" s="920">
        <v>0</v>
      </c>
      <c r="W54" s="920" t="s">
        <v>8</v>
      </c>
      <c r="X54" s="920">
        <v>0</v>
      </c>
      <c r="Y54" s="922" t="s">
        <v>8</v>
      </c>
      <c r="Z54" s="923" t="s">
        <v>8</v>
      </c>
      <c r="AA54" s="920">
        <v>0</v>
      </c>
      <c r="AB54" s="920">
        <v>0</v>
      </c>
      <c r="AC54" s="920">
        <v>0</v>
      </c>
      <c r="AD54" s="921">
        <v>0</v>
      </c>
      <c r="AE54" s="919" t="s">
        <v>8</v>
      </c>
      <c r="AF54" s="920">
        <v>0</v>
      </c>
      <c r="AG54" s="920">
        <v>0</v>
      </c>
      <c r="AH54" s="920">
        <v>0</v>
      </c>
      <c r="AI54" s="922" t="s">
        <v>8</v>
      </c>
      <c r="AJ54" s="923" t="s">
        <v>8</v>
      </c>
      <c r="AK54" s="920">
        <v>0</v>
      </c>
      <c r="AL54" s="920">
        <v>0</v>
      </c>
      <c r="AM54" s="920">
        <v>0</v>
      </c>
      <c r="AN54" s="921">
        <v>0</v>
      </c>
      <c r="AO54" s="919">
        <v>0</v>
      </c>
      <c r="AP54" s="920">
        <v>0</v>
      </c>
      <c r="AQ54" s="920">
        <v>0</v>
      </c>
      <c r="AR54" s="920">
        <v>0</v>
      </c>
      <c r="AS54" s="922">
        <v>0</v>
      </c>
      <c r="AT54" s="923">
        <v>0</v>
      </c>
      <c r="AU54" s="920">
        <v>0</v>
      </c>
      <c r="AV54" s="920" t="s">
        <v>8</v>
      </c>
      <c r="AW54" s="920" t="s">
        <v>8</v>
      </c>
      <c r="AX54" s="921">
        <v>0</v>
      </c>
      <c r="AY54" s="919">
        <v>0</v>
      </c>
      <c r="AZ54" s="920" t="s">
        <v>8</v>
      </c>
      <c r="BA54" s="920" t="s">
        <v>8</v>
      </c>
      <c r="BB54" s="920">
        <v>0</v>
      </c>
      <c r="BC54" s="922">
        <v>0</v>
      </c>
      <c r="BD54" s="923" t="s">
        <v>8</v>
      </c>
      <c r="BE54" s="920">
        <v>0</v>
      </c>
      <c r="BF54" s="920">
        <v>0</v>
      </c>
      <c r="BG54" s="920">
        <v>0</v>
      </c>
      <c r="BH54" s="921" t="s">
        <v>8</v>
      </c>
      <c r="BI54" s="919" t="s">
        <v>8</v>
      </c>
      <c r="BJ54" s="920" t="s">
        <v>8</v>
      </c>
      <c r="BK54" s="920">
        <v>0</v>
      </c>
      <c r="BL54" s="920" t="s">
        <v>8</v>
      </c>
      <c r="BM54" s="922" t="s">
        <v>22</v>
      </c>
      <c r="BN54" s="923" t="s">
        <v>8</v>
      </c>
      <c r="BO54" s="920" t="s">
        <v>8</v>
      </c>
      <c r="BP54" s="922">
        <v>0</v>
      </c>
      <c r="BQ54" s="919">
        <v>0</v>
      </c>
      <c r="BR54" s="921" t="s">
        <v>8</v>
      </c>
      <c r="BS54" s="919" t="s">
        <v>8</v>
      </c>
      <c r="BT54" s="920">
        <v>0</v>
      </c>
      <c r="BU54" s="920">
        <v>0</v>
      </c>
      <c r="BV54" s="920">
        <v>0</v>
      </c>
      <c r="BW54" s="922">
        <v>0</v>
      </c>
      <c r="BX54" s="923" t="s">
        <v>8</v>
      </c>
      <c r="BY54" s="920" t="s">
        <v>8</v>
      </c>
      <c r="BZ54" s="920" t="s">
        <v>8</v>
      </c>
      <c r="CA54" s="920">
        <v>0</v>
      </c>
      <c r="CB54" s="921">
        <v>0</v>
      </c>
      <c r="CC54" s="919" t="s">
        <v>8</v>
      </c>
      <c r="CD54" s="920" t="s">
        <v>8</v>
      </c>
      <c r="CE54" s="920" t="s">
        <v>8</v>
      </c>
      <c r="CF54" s="920">
        <v>0</v>
      </c>
      <c r="CG54" s="922" t="s">
        <v>8</v>
      </c>
      <c r="CH54" s="923" t="s">
        <v>8</v>
      </c>
      <c r="CI54" s="920" t="s">
        <v>8</v>
      </c>
      <c r="CJ54" s="920">
        <v>0</v>
      </c>
      <c r="CK54" s="920" t="s">
        <v>8</v>
      </c>
      <c r="CL54" s="921" t="s">
        <v>8</v>
      </c>
      <c r="CM54" s="919" t="s">
        <v>8</v>
      </c>
      <c r="CN54" s="920" t="s">
        <v>8</v>
      </c>
      <c r="CO54" s="920">
        <v>0</v>
      </c>
      <c r="CP54" s="920" t="s">
        <v>22</v>
      </c>
      <c r="CQ54" s="922" t="s">
        <v>8</v>
      </c>
      <c r="CR54" s="923" t="s">
        <v>8</v>
      </c>
      <c r="CS54" s="920" t="s">
        <v>8</v>
      </c>
      <c r="CT54" s="920">
        <v>0</v>
      </c>
      <c r="CU54" s="920" t="s">
        <v>8</v>
      </c>
      <c r="CV54" s="921" t="s">
        <v>8</v>
      </c>
      <c r="CW54" s="919" t="s">
        <v>22</v>
      </c>
      <c r="CX54" s="920">
        <v>0</v>
      </c>
      <c r="CY54" s="920">
        <v>0</v>
      </c>
      <c r="CZ54" s="920" t="s">
        <v>8</v>
      </c>
      <c r="DA54" s="922" t="s">
        <v>8</v>
      </c>
      <c r="DB54" s="923" t="s">
        <v>8</v>
      </c>
      <c r="DC54" s="920" t="s">
        <v>8</v>
      </c>
      <c r="DD54" s="920" t="s">
        <v>8</v>
      </c>
      <c r="DE54" s="920" t="s">
        <v>8</v>
      </c>
      <c r="DF54" s="921">
        <v>0</v>
      </c>
      <c r="DG54" s="919" t="s">
        <v>8</v>
      </c>
      <c r="DH54" s="920">
        <v>0</v>
      </c>
      <c r="DI54" s="922">
        <v>0</v>
      </c>
      <c r="DJ54" s="919">
        <v>0</v>
      </c>
      <c r="DK54" s="922">
        <v>0</v>
      </c>
      <c r="DL54" s="924">
        <f t="shared" si="2"/>
        <v>48</v>
      </c>
      <c r="DM54" s="75" t="str">
        <f t="shared" si="3"/>
        <v>プレバソンFLFL</v>
      </c>
    </row>
    <row r="55" spans="1:117" s="75" customFormat="1" ht="19.5" customHeight="1">
      <c r="A55" s="1305"/>
      <c r="B55" s="943">
        <f t="shared" si="4"/>
        <v>49</v>
      </c>
      <c r="C55" s="917" t="s">
        <v>761</v>
      </c>
      <c r="D55" s="563">
        <v>49</v>
      </c>
      <c r="E55" s="918" t="s">
        <v>14</v>
      </c>
      <c r="F55" s="919">
        <v>0</v>
      </c>
      <c r="G55" s="920">
        <v>0</v>
      </c>
      <c r="H55" s="920">
        <v>0</v>
      </c>
      <c r="I55" s="920">
        <v>0</v>
      </c>
      <c r="J55" s="921">
        <v>0</v>
      </c>
      <c r="K55" s="919">
        <v>0</v>
      </c>
      <c r="L55" s="920">
        <v>0</v>
      </c>
      <c r="M55" s="920">
        <v>0</v>
      </c>
      <c r="N55" s="920" t="s">
        <v>22</v>
      </c>
      <c r="O55" s="922">
        <v>0</v>
      </c>
      <c r="P55" s="923">
        <v>0</v>
      </c>
      <c r="Q55" s="920">
        <v>0</v>
      </c>
      <c r="R55" s="920">
        <v>0</v>
      </c>
      <c r="S55" s="920">
        <v>0</v>
      </c>
      <c r="T55" s="921">
        <v>0</v>
      </c>
      <c r="U55" s="919">
        <v>0</v>
      </c>
      <c r="V55" s="920">
        <v>0</v>
      </c>
      <c r="W55" s="920">
        <v>0</v>
      </c>
      <c r="X55" s="920">
        <v>0</v>
      </c>
      <c r="Y55" s="922">
        <v>0</v>
      </c>
      <c r="Z55" s="923">
        <v>0</v>
      </c>
      <c r="AA55" s="920">
        <v>0</v>
      </c>
      <c r="AB55" s="920">
        <v>0</v>
      </c>
      <c r="AC55" s="920">
        <v>0</v>
      </c>
      <c r="AD55" s="921">
        <v>0</v>
      </c>
      <c r="AE55" s="919">
        <v>0</v>
      </c>
      <c r="AF55" s="920">
        <v>0</v>
      </c>
      <c r="AG55" s="920">
        <v>0</v>
      </c>
      <c r="AH55" s="920">
        <v>0</v>
      </c>
      <c r="AI55" s="922">
        <v>0</v>
      </c>
      <c r="AJ55" s="923">
        <v>0</v>
      </c>
      <c r="AK55" s="920">
        <v>0</v>
      </c>
      <c r="AL55" s="920" t="s">
        <v>8</v>
      </c>
      <c r="AM55" s="920">
        <v>0</v>
      </c>
      <c r="AN55" s="921">
        <v>0</v>
      </c>
      <c r="AO55" s="919">
        <v>0</v>
      </c>
      <c r="AP55" s="920">
        <v>0</v>
      </c>
      <c r="AQ55" s="920">
        <v>0</v>
      </c>
      <c r="AR55" s="920">
        <v>0</v>
      </c>
      <c r="AS55" s="922">
        <v>0</v>
      </c>
      <c r="AT55" s="923">
        <v>0</v>
      </c>
      <c r="AU55" s="920">
        <v>0</v>
      </c>
      <c r="AV55" s="920">
        <v>0</v>
      </c>
      <c r="AW55" s="920" t="s">
        <v>8</v>
      </c>
      <c r="AX55" s="921">
        <v>0</v>
      </c>
      <c r="AY55" s="919">
        <v>0</v>
      </c>
      <c r="AZ55" s="920">
        <v>0</v>
      </c>
      <c r="BA55" s="920">
        <v>0</v>
      </c>
      <c r="BB55" s="920">
        <v>0</v>
      </c>
      <c r="BC55" s="922">
        <v>0</v>
      </c>
      <c r="BD55" s="923" t="s">
        <v>8</v>
      </c>
      <c r="BE55" s="920">
        <v>0</v>
      </c>
      <c r="BF55" s="920">
        <v>0</v>
      </c>
      <c r="BG55" s="920">
        <v>0</v>
      </c>
      <c r="BH55" s="921">
        <v>0</v>
      </c>
      <c r="BI55" s="919">
        <v>0</v>
      </c>
      <c r="BJ55" s="920">
        <v>0</v>
      </c>
      <c r="BK55" s="920">
        <v>0</v>
      </c>
      <c r="BL55" s="920" t="s">
        <v>8</v>
      </c>
      <c r="BM55" s="922" t="s">
        <v>22</v>
      </c>
      <c r="BN55" s="923">
        <v>0</v>
      </c>
      <c r="BO55" s="920">
        <v>0</v>
      </c>
      <c r="BP55" s="922">
        <v>0</v>
      </c>
      <c r="BQ55" s="919">
        <v>0</v>
      </c>
      <c r="BR55" s="921">
        <v>0</v>
      </c>
      <c r="BS55" s="919">
        <v>0</v>
      </c>
      <c r="BT55" s="920">
        <v>0</v>
      </c>
      <c r="BU55" s="920">
        <v>0</v>
      </c>
      <c r="BV55" s="920">
        <v>0</v>
      </c>
      <c r="BW55" s="922">
        <v>0</v>
      </c>
      <c r="BX55" s="923">
        <v>0</v>
      </c>
      <c r="BY55" s="920">
        <v>0</v>
      </c>
      <c r="BZ55" s="920">
        <v>0</v>
      </c>
      <c r="CA55" s="920">
        <v>0</v>
      </c>
      <c r="CB55" s="921">
        <v>0</v>
      </c>
      <c r="CC55" s="919">
        <v>0</v>
      </c>
      <c r="CD55" s="920">
        <v>0</v>
      </c>
      <c r="CE55" s="920">
        <v>0</v>
      </c>
      <c r="CF55" s="920">
        <v>0</v>
      </c>
      <c r="CG55" s="922">
        <v>0</v>
      </c>
      <c r="CH55" s="923" t="s">
        <v>8</v>
      </c>
      <c r="CI55" s="920">
        <v>0</v>
      </c>
      <c r="CJ55" s="920">
        <v>0</v>
      </c>
      <c r="CK55" s="920">
        <v>0</v>
      </c>
      <c r="CL55" s="921">
        <v>0</v>
      </c>
      <c r="CM55" s="919" t="s">
        <v>8</v>
      </c>
      <c r="CN55" s="920">
        <v>0</v>
      </c>
      <c r="CO55" s="920">
        <v>0</v>
      </c>
      <c r="CP55" s="920" t="s">
        <v>22</v>
      </c>
      <c r="CQ55" s="922" t="s">
        <v>8</v>
      </c>
      <c r="CR55" s="923">
        <v>0</v>
      </c>
      <c r="CS55" s="920" t="s">
        <v>8</v>
      </c>
      <c r="CT55" s="920">
        <v>0</v>
      </c>
      <c r="CU55" s="920">
        <v>0</v>
      </c>
      <c r="CV55" s="921">
        <v>0</v>
      </c>
      <c r="CW55" s="919" t="s">
        <v>22</v>
      </c>
      <c r="CX55" s="920">
        <v>0</v>
      </c>
      <c r="CY55" s="920">
        <v>0</v>
      </c>
      <c r="CZ55" s="920">
        <v>0</v>
      </c>
      <c r="DA55" s="922" t="s">
        <v>8</v>
      </c>
      <c r="DB55" s="923" t="s">
        <v>8</v>
      </c>
      <c r="DC55" s="920">
        <v>0</v>
      </c>
      <c r="DD55" s="920">
        <v>0</v>
      </c>
      <c r="DE55" s="920">
        <v>0</v>
      </c>
      <c r="DF55" s="921">
        <v>0</v>
      </c>
      <c r="DG55" s="919">
        <v>0</v>
      </c>
      <c r="DH55" s="920">
        <v>0</v>
      </c>
      <c r="DI55" s="922">
        <v>0</v>
      </c>
      <c r="DJ55" s="919">
        <v>0</v>
      </c>
      <c r="DK55" s="922">
        <v>0</v>
      </c>
      <c r="DL55" s="924">
        <f t="shared" si="2"/>
        <v>49</v>
      </c>
      <c r="DM55" s="75" t="str">
        <f t="shared" si="3"/>
        <v>フローバックDFDF</v>
      </c>
    </row>
    <row r="56" spans="1:117" s="75" customFormat="1" ht="19.5" customHeight="1" thickBot="1">
      <c r="A56" s="1305"/>
      <c r="B56" s="944">
        <f t="shared" si="4"/>
        <v>50</v>
      </c>
      <c r="C56" s="945" t="s">
        <v>608</v>
      </c>
      <c r="D56" s="585">
        <v>50</v>
      </c>
      <c r="E56" s="946" t="s">
        <v>19</v>
      </c>
      <c r="F56" s="947" t="s">
        <v>8</v>
      </c>
      <c r="G56" s="948" t="s">
        <v>8</v>
      </c>
      <c r="H56" s="948" t="s">
        <v>8</v>
      </c>
      <c r="I56" s="948" t="s">
        <v>8</v>
      </c>
      <c r="J56" s="949" t="s">
        <v>8</v>
      </c>
      <c r="K56" s="947" t="s">
        <v>8</v>
      </c>
      <c r="L56" s="948" t="s">
        <v>8</v>
      </c>
      <c r="M56" s="948">
        <v>0</v>
      </c>
      <c r="N56" s="948" t="s">
        <v>22</v>
      </c>
      <c r="O56" s="950" t="s">
        <v>8</v>
      </c>
      <c r="P56" s="951" t="s">
        <v>8</v>
      </c>
      <c r="Q56" s="948">
        <v>0</v>
      </c>
      <c r="R56" s="948" t="s">
        <v>8</v>
      </c>
      <c r="S56" s="948">
        <v>0</v>
      </c>
      <c r="T56" s="949" t="s">
        <v>8</v>
      </c>
      <c r="U56" s="947">
        <v>0</v>
      </c>
      <c r="V56" s="948" t="s">
        <v>8</v>
      </c>
      <c r="W56" s="948" t="s">
        <v>8</v>
      </c>
      <c r="X56" s="948">
        <v>0</v>
      </c>
      <c r="Y56" s="950" t="s">
        <v>8</v>
      </c>
      <c r="Z56" s="951" t="s">
        <v>8</v>
      </c>
      <c r="AA56" s="948">
        <v>0</v>
      </c>
      <c r="AB56" s="948">
        <v>0</v>
      </c>
      <c r="AC56" s="948" t="s">
        <v>8</v>
      </c>
      <c r="AD56" s="949" t="s">
        <v>8</v>
      </c>
      <c r="AE56" s="947" t="s">
        <v>8</v>
      </c>
      <c r="AF56" s="948" t="s">
        <v>8</v>
      </c>
      <c r="AG56" s="948" t="s">
        <v>8</v>
      </c>
      <c r="AH56" s="948" t="s">
        <v>8</v>
      </c>
      <c r="AI56" s="950" t="s">
        <v>8</v>
      </c>
      <c r="AJ56" s="951" t="s">
        <v>8</v>
      </c>
      <c r="AK56" s="948" t="s">
        <v>8</v>
      </c>
      <c r="AL56" s="948" t="s">
        <v>8</v>
      </c>
      <c r="AM56" s="948">
        <v>0</v>
      </c>
      <c r="AN56" s="949" t="s">
        <v>8</v>
      </c>
      <c r="AO56" s="947">
        <v>0</v>
      </c>
      <c r="AP56" s="948" t="s">
        <v>8</v>
      </c>
      <c r="AQ56" s="948" t="s">
        <v>8</v>
      </c>
      <c r="AR56" s="948" t="s">
        <v>8</v>
      </c>
      <c r="AS56" s="950" t="s">
        <v>8</v>
      </c>
      <c r="AT56" s="951" t="s">
        <v>8</v>
      </c>
      <c r="AU56" s="948" t="s">
        <v>8</v>
      </c>
      <c r="AV56" s="948" t="s">
        <v>8</v>
      </c>
      <c r="AW56" s="948">
        <v>0</v>
      </c>
      <c r="AX56" s="949">
        <v>0</v>
      </c>
      <c r="AY56" s="947" t="s">
        <v>8</v>
      </c>
      <c r="AZ56" s="948" t="s">
        <v>8</v>
      </c>
      <c r="BA56" s="948" t="s">
        <v>8</v>
      </c>
      <c r="BB56" s="948" t="s">
        <v>8</v>
      </c>
      <c r="BC56" s="950" t="s">
        <v>8</v>
      </c>
      <c r="BD56" s="951">
        <v>0</v>
      </c>
      <c r="BE56" s="948" t="s">
        <v>8</v>
      </c>
      <c r="BF56" s="948" t="s">
        <v>8</v>
      </c>
      <c r="BG56" s="948">
        <v>0</v>
      </c>
      <c r="BH56" s="949" t="s">
        <v>8</v>
      </c>
      <c r="BI56" s="947">
        <v>0</v>
      </c>
      <c r="BJ56" s="948" t="s">
        <v>8</v>
      </c>
      <c r="BK56" s="948" t="s">
        <v>8</v>
      </c>
      <c r="BL56" s="948" t="s">
        <v>8</v>
      </c>
      <c r="BM56" s="950" t="s">
        <v>22</v>
      </c>
      <c r="BN56" s="951" t="s">
        <v>8</v>
      </c>
      <c r="BO56" s="948" t="s">
        <v>8</v>
      </c>
      <c r="BP56" s="950">
        <v>0</v>
      </c>
      <c r="BQ56" s="947">
        <v>0</v>
      </c>
      <c r="BR56" s="949" t="s">
        <v>8</v>
      </c>
      <c r="BS56" s="947" t="s">
        <v>8</v>
      </c>
      <c r="BT56" s="948" t="s">
        <v>8</v>
      </c>
      <c r="BU56" s="948">
        <v>0</v>
      </c>
      <c r="BV56" s="948">
        <v>0</v>
      </c>
      <c r="BW56" s="950">
        <v>0</v>
      </c>
      <c r="BX56" s="951" t="s">
        <v>8</v>
      </c>
      <c r="BY56" s="948" t="s">
        <v>8</v>
      </c>
      <c r="BZ56" s="948" t="s">
        <v>8</v>
      </c>
      <c r="CA56" s="948" t="s">
        <v>8</v>
      </c>
      <c r="CB56" s="949" t="s">
        <v>8</v>
      </c>
      <c r="CC56" s="947" t="s">
        <v>8</v>
      </c>
      <c r="CD56" s="948" t="s">
        <v>8</v>
      </c>
      <c r="CE56" s="948" t="s">
        <v>8</v>
      </c>
      <c r="CF56" s="948" t="s">
        <v>8</v>
      </c>
      <c r="CG56" s="950" t="s">
        <v>8</v>
      </c>
      <c r="CH56" s="951" t="s">
        <v>8</v>
      </c>
      <c r="CI56" s="948" t="s">
        <v>8</v>
      </c>
      <c r="CJ56" s="948">
        <v>0</v>
      </c>
      <c r="CK56" s="948" t="s">
        <v>8</v>
      </c>
      <c r="CL56" s="949" t="s">
        <v>8</v>
      </c>
      <c r="CM56" s="947" t="s">
        <v>8</v>
      </c>
      <c r="CN56" s="948" t="s">
        <v>8</v>
      </c>
      <c r="CO56" s="948" t="s">
        <v>8</v>
      </c>
      <c r="CP56" s="948" t="s">
        <v>22</v>
      </c>
      <c r="CQ56" s="950" t="s">
        <v>8</v>
      </c>
      <c r="CR56" s="951" t="s">
        <v>8</v>
      </c>
      <c r="CS56" s="948" t="s">
        <v>8</v>
      </c>
      <c r="CT56" s="948" t="s">
        <v>8</v>
      </c>
      <c r="CU56" s="948">
        <v>0</v>
      </c>
      <c r="CV56" s="949" t="s">
        <v>8</v>
      </c>
      <c r="CW56" s="947" t="s">
        <v>22</v>
      </c>
      <c r="CX56" s="948">
        <v>0</v>
      </c>
      <c r="CY56" s="948" t="s">
        <v>8</v>
      </c>
      <c r="CZ56" s="948" t="s">
        <v>8</v>
      </c>
      <c r="DA56" s="950" t="s">
        <v>8</v>
      </c>
      <c r="DB56" s="951">
        <v>0</v>
      </c>
      <c r="DC56" s="948" t="s">
        <v>8</v>
      </c>
      <c r="DD56" s="948" t="s">
        <v>8</v>
      </c>
      <c r="DE56" s="948" t="s">
        <v>8</v>
      </c>
      <c r="DF56" s="949">
        <v>0</v>
      </c>
      <c r="DG56" s="947" t="s">
        <v>8</v>
      </c>
      <c r="DH56" s="948">
        <v>0</v>
      </c>
      <c r="DI56" s="950">
        <v>0</v>
      </c>
      <c r="DJ56" s="947" t="s">
        <v>8</v>
      </c>
      <c r="DK56" s="950" t="s">
        <v>8</v>
      </c>
      <c r="DL56" s="952">
        <f t="shared" si="2"/>
        <v>50</v>
      </c>
      <c r="DM56" s="75" t="str">
        <f t="shared" si="3"/>
        <v>ブロフレアSCSC</v>
      </c>
    </row>
    <row r="57" spans="1:117" s="75" customFormat="1" ht="19.5" customHeight="1">
      <c r="A57" s="1305"/>
      <c r="B57" s="907">
        <f t="shared" si="4"/>
        <v>51</v>
      </c>
      <c r="C57" s="908" t="s">
        <v>609</v>
      </c>
      <c r="D57" s="596">
        <v>51</v>
      </c>
      <c r="E57" s="909" t="s">
        <v>33</v>
      </c>
      <c r="F57" s="910">
        <v>0</v>
      </c>
      <c r="G57" s="911">
        <v>0</v>
      </c>
      <c r="H57" s="911">
        <v>0</v>
      </c>
      <c r="I57" s="911">
        <v>0</v>
      </c>
      <c r="J57" s="912">
        <v>0</v>
      </c>
      <c r="K57" s="910">
        <v>0</v>
      </c>
      <c r="L57" s="911">
        <v>0</v>
      </c>
      <c r="M57" s="911">
        <v>0</v>
      </c>
      <c r="N57" s="911" t="s">
        <v>22</v>
      </c>
      <c r="O57" s="913" t="s">
        <v>8</v>
      </c>
      <c r="P57" s="914">
        <v>0</v>
      </c>
      <c r="Q57" s="911">
        <v>0</v>
      </c>
      <c r="R57" s="911">
        <v>0</v>
      </c>
      <c r="S57" s="911">
        <v>0</v>
      </c>
      <c r="T57" s="912">
        <v>0</v>
      </c>
      <c r="U57" s="910">
        <v>0</v>
      </c>
      <c r="V57" s="911">
        <v>0</v>
      </c>
      <c r="W57" s="911">
        <v>0</v>
      </c>
      <c r="X57" s="911">
        <v>0</v>
      </c>
      <c r="Y57" s="913">
        <v>0</v>
      </c>
      <c r="Z57" s="914">
        <v>0</v>
      </c>
      <c r="AA57" s="911">
        <v>0</v>
      </c>
      <c r="AB57" s="911">
        <v>0</v>
      </c>
      <c r="AC57" s="911">
        <v>0</v>
      </c>
      <c r="AD57" s="912">
        <v>0</v>
      </c>
      <c r="AE57" s="910" t="s">
        <v>8</v>
      </c>
      <c r="AF57" s="911">
        <v>0</v>
      </c>
      <c r="AG57" s="911">
        <v>0</v>
      </c>
      <c r="AH57" s="911">
        <v>0</v>
      </c>
      <c r="AI57" s="913">
        <v>0</v>
      </c>
      <c r="AJ57" s="914">
        <v>0</v>
      </c>
      <c r="AK57" s="911">
        <v>0</v>
      </c>
      <c r="AL57" s="911">
        <v>0</v>
      </c>
      <c r="AM57" s="911">
        <v>0</v>
      </c>
      <c r="AN57" s="912">
        <v>0</v>
      </c>
      <c r="AO57" s="910">
        <v>0</v>
      </c>
      <c r="AP57" s="911" t="s">
        <v>8</v>
      </c>
      <c r="AQ57" s="911">
        <v>0</v>
      </c>
      <c r="AR57" s="911">
        <v>0</v>
      </c>
      <c r="AS57" s="913">
        <v>0</v>
      </c>
      <c r="AT57" s="914">
        <v>0</v>
      </c>
      <c r="AU57" s="911">
        <v>0</v>
      </c>
      <c r="AV57" s="911">
        <v>0</v>
      </c>
      <c r="AW57" s="911">
        <v>0</v>
      </c>
      <c r="AX57" s="912">
        <v>0</v>
      </c>
      <c r="AY57" s="910">
        <v>0</v>
      </c>
      <c r="AZ57" s="911">
        <v>0</v>
      </c>
      <c r="BA57" s="911">
        <v>0</v>
      </c>
      <c r="BB57" s="911">
        <v>0</v>
      </c>
      <c r="BC57" s="913">
        <v>0</v>
      </c>
      <c r="BD57" s="914" t="s">
        <v>8</v>
      </c>
      <c r="BE57" s="911">
        <v>0</v>
      </c>
      <c r="BF57" s="911">
        <v>0</v>
      </c>
      <c r="BG57" s="911">
        <v>0</v>
      </c>
      <c r="BH57" s="912">
        <v>0</v>
      </c>
      <c r="BI57" s="910" t="s">
        <v>8</v>
      </c>
      <c r="BJ57" s="911" t="s">
        <v>8</v>
      </c>
      <c r="BK57" s="911">
        <v>0</v>
      </c>
      <c r="BL57" s="911">
        <v>0</v>
      </c>
      <c r="BM57" s="913" t="s">
        <v>22</v>
      </c>
      <c r="BN57" s="914" t="s">
        <v>8</v>
      </c>
      <c r="BO57" s="911">
        <v>0</v>
      </c>
      <c r="BP57" s="913">
        <v>0</v>
      </c>
      <c r="BQ57" s="910">
        <v>0</v>
      </c>
      <c r="BR57" s="912">
        <v>0</v>
      </c>
      <c r="BS57" s="910" t="s">
        <v>8</v>
      </c>
      <c r="BT57" s="911" t="s">
        <v>8</v>
      </c>
      <c r="BU57" s="911">
        <v>0</v>
      </c>
      <c r="BV57" s="911">
        <v>0</v>
      </c>
      <c r="BW57" s="913">
        <v>0</v>
      </c>
      <c r="BX57" s="914">
        <v>0</v>
      </c>
      <c r="BY57" s="911" t="s">
        <v>8</v>
      </c>
      <c r="BZ57" s="911" t="s">
        <v>8</v>
      </c>
      <c r="CA57" s="911">
        <v>0</v>
      </c>
      <c r="CB57" s="912">
        <v>0</v>
      </c>
      <c r="CC57" s="910" t="s">
        <v>12</v>
      </c>
      <c r="CD57" s="911">
        <v>0</v>
      </c>
      <c r="CE57" s="911" t="s">
        <v>8</v>
      </c>
      <c r="CF57" s="911" t="s">
        <v>8</v>
      </c>
      <c r="CG57" s="913">
        <v>0</v>
      </c>
      <c r="CH57" s="914" t="s">
        <v>8</v>
      </c>
      <c r="CI57" s="911" t="s">
        <v>8</v>
      </c>
      <c r="CJ57" s="911">
        <v>0</v>
      </c>
      <c r="CK57" s="911" t="s">
        <v>8</v>
      </c>
      <c r="CL57" s="912">
        <v>0</v>
      </c>
      <c r="CM57" s="910" t="s">
        <v>8</v>
      </c>
      <c r="CN57" s="911" t="s">
        <v>8</v>
      </c>
      <c r="CO57" s="911">
        <v>0</v>
      </c>
      <c r="CP57" s="911" t="s">
        <v>22</v>
      </c>
      <c r="CQ57" s="913" t="s">
        <v>8</v>
      </c>
      <c r="CR57" s="914" t="s">
        <v>8</v>
      </c>
      <c r="CS57" s="911" t="s">
        <v>8</v>
      </c>
      <c r="CT57" s="911">
        <v>0</v>
      </c>
      <c r="CU57" s="911" t="s">
        <v>8</v>
      </c>
      <c r="CV57" s="912" t="s">
        <v>8</v>
      </c>
      <c r="CW57" s="910" t="s">
        <v>22</v>
      </c>
      <c r="CX57" s="911">
        <v>0</v>
      </c>
      <c r="CY57" s="911">
        <v>0</v>
      </c>
      <c r="CZ57" s="911" t="s">
        <v>8</v>
      </c>
      <c r="DA57" s="913" t="s">
        <v>8</v>
      </c>
      <c r="DB57" s="914" t="s">
        <v>8</v>
      </c>
      <c r="DC57" s="911">
        <v>0</v>
      </c>
      <c r="DD57" s="911" t="s">
        <v>8</v>
      </c>
      <c r="DE57" s="911" t="s">
        <v>8</v>
      </c>
      <c r="DF57" s="912">
        <v>0</v>
      </c>
      <c r="DG57" s="910" t="s">
        <v>8</v>
      </c>
      <c r="DH57" s="911">
        <v>0</v>
      </c>
      <c r="DI57" s="913">
        <v>0</v>
      </c>
      <c r="DJ57" s="910" t="s">
        <v>8</v>
      </c>
      <c r="DK57" s="913" t="s">
        <v>8</v>
      </c>
      <c r="DL57" s="915">
        <f t="shared" si="2"/>
        <v>51</v>
      </c>
      <c r="DM57" s="75" t="str">
        <f t="shared" si="3"/>
        <v>ベネビアODOD</v>
      </c>
    </row>
    <row r="58" spans="1:117" s="75" customFormat="1" ht="19.5" customHeight="1">
      <c r="A58" s="1305"/>
      <c r="B58" s="916">
        <f t="shared" si="4"/>
        <v>52</v>
      </c>
      <c r="C58" s="917" t="s">
        <v>640</v>
      </c>
      <c r="D58" s="563">
        <v>52</v>
      </c>
      <c r="E58" s="918" t="s">
        <v>1</v>
      </c>
      <c r="F58" s="919">
        <v>0</v>
      </c>
      <c r="G58" s="920">
        <v>0</v>
      </c>
      <c r="H58" s="920" t="s">
        <v>8</v>
      </c>
      <c r="I58" s="920">
        <v>0</v>
      </c>
      <c r="J58" s="921">
        <v>0</v>
      </c>
      <c r="K58" s="919">
        <v>0</v>
      </c>
      <c r="L58" s="920">
        <v>0</v>
      </c>
      <c r="M58" s="920">
        <v>0</v>
      </c>
      <c r="N58" s="920" t="s">
        <v>22</v>
      </c>
      <c r="O58" s="922" t="s">
        <v>8</v>
      </c>
      <c r="P58" s="923">
        <v>0</v>
      </c>
      <c r="Q58" s="920">
        <v>0</v>
      </c>
      <c r="R58" s="920">
        <v>0</v>
      </c>
      <c r="S58" s="920">
        <v>0</v>
      </c>
      <c r="T58" s="921">
        <v>0</v>
      </c>
      <c r="U58" s="919">
        <v>0</v>
      </c>
      <c r="V58" s="920">
        <v>0</v>
      </c>
      <c r="W58" s="920">
        <v>0</v>
      </c>
      <c r="X58" s="920">
        <v>0</v>
      </c>
      <c r="Y58" s="922">
        <v>0</v>
      </c>
      <c r="Z58" s="923">
        <v>0</v>
      </c>
      <c r="AA58" s="920">
        <v>0</v>
      </c>
      <c r="AB58" s="920">
        <v>0</v>
      </c>
      <c r="AC58" s="920">
        <v>0</v>
      </c>
      <c r="AD58" s="921">
        <v>0</v>
      </c>
      <c r="AE58" s="919">
        <v>0</v>
      </c>
      <c r="AF58" s="920">
        <v>0</v>
      </c>
      <c r="AG58" s="920">
        <v>0</v>
      </c>
      <c r="AH58" s="920">
        <v>0</v>
      </c>
      <c r="AI58" s="922">
        <v>0</v>
      </c>
      <c r="AJ58" s="923">
        <v>0</v>
      </c>
      <c r="AK58" s="920">
        <v>0</v>
      </c>
      <c r="AL58" s="920">
        <v>0</v>
      </c>
      <c r="AM58" s="920">
        <v>0</v>
      </c>
      <c r="AN58" s="921">
        <v>0</v>
      </c>
      <c r="AO58" s="919">
        <v>0</v>
      </c>
      <c r="AP58" s="920">
        <v>0</v>
      </c>
      <c r="AQ58" s="920">
        <v>0</v>
      </c>
      <c r="AR58" s="920">
        <v>0</v>
      </c>
      <c r="AS58" s="922">
        <v>0</v>
      </c>
      <c r="AT58" s="923">
        <v>0</v>
      </c>
      <c r="AU58" s="920">
        <v>0</v>
      </c>
      <c r="AV58" s="920">
        <v>0</v>
      </c>
      <c r="AW58" s="920" t="s">
        <v>8</v>
      </c>
      <c r="AX58" s="921">
        <v>0</v>
      </c>
      <c r="AY58" s="919">
        <v>0</v>
      </c>
      <c r="AZ58" s="920">
        <v>0</v>
      </c>
      <c r="BA58" s="920">
        <v>0</v>
      </c>
      <c r="BB58" s="920">
        <v>0</v>
      </c>
      <c r="BC58" s="922">
        <v>0</v>
      </c>
      <c r="BD58" s="923" t="s">
        <v>8</v>
      </c>
      <c r="BE58" s="920">
        <v>0</v>
      </c>
      <c r="BF58" s="920">
        <v>0</v>
      </c>
      <c r="BG58" s="920">
        <v>0</v>
      </c>
      <c r="BH58" s="921">
        <v>0</v>
      </c>
      <c r="BI58" s="919">
        <v>0</v>
      </c>
      <c r="BJ58" s="920">
        <v>0</v>
      </c>
      <c r="BK58" s="920">
        <v>0</v>
      </c>
      <c r="BL58" s="920" t="s">
        <v>8</v>
      </c>
      <c r="BM58" s="922" t="s">
        <v>22</v>
      </c>
      <c r="BN58" s="923">
        <v>0</v>
      </c>
      <c r="BO58" s="920">
        <v>0</v>
      </c>
      <c r="BP58" s="922">
        <v>0</v>
      </c>
      <c r="BQ58" s="919">
        <v>0</v>
      </c>
      <c r="BR58" s="921">
        <v>0</v>
      </c>
      <c r="BS58" s="919" t="s">
        <v>8</v>
      </c>
      <c r="BT58" s="920">
        <v>0</v>
      </c>
      <c r="BU58" s="920">
        <v>0</v>
      </c>
      <c r="BV58" s="920">
        <v>0</v>
      </c>
      <c r="BW58" s="922">
        <v>0</v>
      </c>
      <c r="BX58" s="923" t="s">
        <v>8</v>
      </c>
      <c r="BY58" s="920">
        <v>0</v>
      </c>
      <c r="BZ58" s="920">
        <v>0</v>
      </c>
      <c r="CA58" s="920">
        <v>0</v>
      </c>
      <c r="CB58" s="921">
        <v>0</v>
      </c>
      <c r="CC58" s="919">
        <v>0</v>
      </c>
      <c r="CD58" s="920">
        <v>0</v>
      </c>
      <c r="CE58" s="920">
        <v>0</v>
      </c>
      <c r="CF58" s="920">
        <v>0</v>
      </c>
      <c r="CG58" s="922">
        <v>0</v>
      </c>
      <c r="CH58" s="923" t="s">
        <v>8</v>
      </c>
      <c r="CI58" s="920">
        <v>0</v>
      </c>
      <c r="CJ58" s="920" t="s">
        <v>8</v>
      </c>
      <c r="CK58" s="920">
        <v>0</v>
      </c>
      <c r="CL58" s="921">
        <v>0</v>
      </c>
      <c r="CM58" s="919" t="s">
        <v>8</v>
      </c>
      <c r="CN58" s="920">
        <v>0</v>
      </c>
      <c r="CO58" s="920">
        <v>0</v>
      </c>
      <c r="CP58" s="920" t="s">
        <v>22</v>
      </c>
      <c r="CQ58" s="922" t="s">
        <v>8</v>
      </c>
      <c r="CR58" s="923" t="s">
        <v>12</v>
      </c>
      <c r="CS58" s="920" t="s">
        <v>8</v>
      </c>
      <c r="CT58" s="920">
        <v>0</v>
      </c>
      <c r="CU58" s="920">
        <v>0</v>
      </c>
      <c r="CV58" s="921" t="s">
        <v>8</v>
      </c>
      <c r="CW58" s="919" t="s">
        <v>22</v>
      </c>
      <c r="CX58" s="920">
        <v>0</v>
      </c>
      <c r="CY58" s="920" t="s">
        <v>8</v>
      </c>
      <c r="CZ58" s="920" t="s">
        <v>8</v>
      </c>
      <c r="DA58" s="922" t="s">
        <v>11</v>
      </c>
      <c r="DB58" s="923" t="s">
        <v>8</v>
      </c>
      <c r="DC58" s="920">
        <v>0</v>
      </c>
      <c r="DD58" s="920" t="s">
        <v>8</v>
      </c>
      <c r="DE58" s="920">
        <v>0</v>
      </c>
      <c r="DF58" s="921">
        <v>0</v>
      </c>
      <c r="DG58" s="919">
        <v>0</v>
      </c>
      <c r="DH58" s="920">
        <v>0</v>
      </c>
      <c r="DI58" s="922">
        <v>0</v>
      </c>
      <c r="DJ58" s="919">
        <v>0</v>
      </c>
      <c r="DK58" s="922">
        <v>0</v>
      </c>
      <c r="DL58" s="924">
        <f t="shared" si="2"/>
        <v>52</v>
      </c>
      <c r="DM58" s="75" t="str">
        <f t="shared" si="3"/>
        <v>マッチ乳乳</v>
      </c>
    </row>
    <row r="59" spans="1:117" s="75" customFormat="1" ht="19.5" customHeight="1">
      <c r="A59" s="1305"/>
      <c r="B59" s="916">
        <f t="shared" si="4"/>
        <v>53</v>
      </c>
      <c r="C59" s="917" t="s">
        <v>502</v>
      </c>
      <c r="D59" s="563">
        <v>53</v>
      </c>
      <c r="E59" s="918" t="s">
        <v>6</v>
      </c>
      <c r="F59" s="919">
        <v>0</v>
      </c>
      <c r="G59" s="920">
        <v>0</v>
      </c>
      <c r="H59" s="920">
        <v>0</v>
      </c>
      <c r="I59" s="920">
        <v>0</v>
      </c>
      <c r="J59" s="921">
        <v>0</v>
      </c>
      <c r="K59" s="919" t="s">
        <v>8</v>
      </c>
      <c r="L59" s="920">
        <v>0</v>
      </c>
      <c r="M59" s="920">
        <v>0</v>
      </c>
      <c r="N59" s="920" t="s">
        <v>22</v>
      </c>
      <c r="O59" s="922" t="s">
        <v>8</v>
      </c>
      <c r="P59" s="923">
        <v>0</v>
      </c>
      <c r="Q59" s="920">
        <v>0</v>
      </c>
      <c r="R59" s="920">
        <v>0</v>
      </c>
      <c r="S59" s="920">
        <v>0</v>
      </c>
      <c r="T59" s="921">
        <v>0</v>
      </c>
      <c r="U59" s="919">
        <v>0</v>
      </c>
      <c r="V59" s="920">
        <v>0</v>
      </c>
      <c r="W59" s="920" t="s">
        <v>8</v>
      </c>
      <c r="X59" s="920">
        <v>0</v>
      </c>
      <c r="Y59" s="922">
        <v>0</v>
      </c>
      <c r="Z59" s="923">
        <v>0</v>
      </c>
      <c r="AA59" s="920">
        <v>0</v>
      </c>
      <c r="AB59" s="920">
        <v>0</v>
      </c>
      <c r="AC59" s="920">
        <v>0</v>
      </c>
      <c r="AD59" s="921">
        <v>0</v>
      </c>
      <c r="AE59" s="919" t="s">
        <v>8</v>
      </c>
      <c r="AF59" s="920">
        <v>0</v>
      </c>
      <c r="AG59" s="920">
        <v>0</v>
      </c>
      <c r="AH59" s="920">
        <v>0</v>
      </c>
      <c r="AI59" s="922">
        <v>0</v>
      </c>
      <c r="AJ59" s="923">
        <v>0</v>
      </c>
      <c r="AK59" s="920">
        <v>0</v>
      </c>
      <c r="AL59" s="920">
        <v>0</v>
      </c>
      <c r="AM59" s="920">
        <v>0</v>
      </c>
      <c r="AN59" s="921">
        <v>0</v>
      </c>
      <c r="AO59" s="919">
        <v>0</v>
      </c>
      <c r="AP59" s="920">
        <v>0</v>
      </c>
      <c r="AQ59" s="920">
        <v>0</v>
      </c>
      <c r="AR59" s="920">
        <v>0</v>
      </c>
      <c r="AS59" s="922">
        <v>0</v>
      </c>
      <c r="AT59" s="923">
        <v>0</v>
      </c>
      <c r="AU59" s="920">
        <v>0</v>
      </c>
      <c r="AV59" s="920">
        <v>0</v>
      </c>
      <c r="AW59" s="920" t="s">
        <v>8</v>
      </c>
      <c r="AX59" s="921">
        <v>0</v>
      </c>
      <c r="AY59" s="919">
        <v>0</v>
      </c>
      <c r="AZ59" s="920">
        <v>0</v>
      </c>
      <c r="BA59" s="920">
        <v>0</v>
      </c>
      <c r="BB59" s="920">
        <v>0</v>
      </c>
      <c r="BC59" s="922">
        <v>0</v>
      </c>
      <c r="BD59" s="923">
        <v>0</v>
      </c>
      <c r="BE59" s="920">
        <v>0</v>
      </c>
      <c r="BF59" s="920">
        <v>0</v>
      </c>
      <c r="BG59" s="920">
        <v>0</v>
      </c>
      <c r="BH59" s="921">
        <v>0</v>
      </c>
      <c r="BI59" s="919">
        <v>0</v>
      </c>
      <c r="BJ59" s="920" t="s">
        <v>8</v>
      </c>
      <c r="BK59" s="920">
        <v>0</v>
      </c>
      <c r="BL59" s="920" t="s">
        <v>8</v>
      </c>
      <c r="BM59" s="922" t="s">
        <v>22</v>
      </c>
      <c r="BN59" s="923">
        <v>0</v>
      </c>
      <c r="BO59" s="920" t="s">
        <v>8</v>
      </c>
      <c r="BP59" s="922">
        <v>0</v>
      </c>
      <c r="BQ59" s="919">
        <v>0</v>
      </c>
      <c r="BR59" s="921">
        <v>0</v>
      </c>
      <c r="BS59" s="919" t="s">
        <v>8</v>
      </c>
      <c r="BT59" s="920">
        <v>0</v>
      </c>
      <c r="BU59" s="920">
        <v>0</v>
      </c>
      <c r="BV59" s="920">
        <v>0</v>
      </c>
      <c r="BW59" s="922" t="s">
        <v>8</v>
      </c>
      <c r="BX59" s="923" t="s">
        <v>8</v>
      </c>
      <c r="BY59" s="920">
        <v>0</v>
      </c>
      <c r="BZ59" s="920">
        <v>0</v>
      </c>
      <c r="CA59" s="920">
        <v>0</v>
      </c>
      <c r="CB59" s="921">
        <v>0</v>
      </c>
      <c r="CC59" s="919" t="s">
        <v>8</v>
      </c>
      <c r="CD59" s="920">
        <v>0</v>
      </c>
      <c r="CE59" s="920" t="s">
        <v>8</v>
      </c>
      <c r="CF59" s="920">
        <v>0</v>
      </c>
      <c r="CG59" s="922">
        <v>0</v>
      </c>
      <c r="CH59" s="923">
        <v>0</v>
      </c>
      <c r="CI59" s="920">
        <v>0</v>
      </c>
      <c r="CJ59" s="920">
        <v>0</v>
      </c>
      <c r="CK59" s="920">
        <v>0</v>
      </c>
      <c r="CL59" s="921">
        <v>0</v>
      </c>
      <c r="CM59" s="919">
        <v>0</v>
      </c>
      <c r="CN59" s="920">
        <v>0</v>
      </c>
      <c r="CO59" s="920">
        <v>0</v>
      </c>
      <c r="CP59" s="920" t="s">
        <v>22</v>
      </c>
      <c r="CQ59" s="922" t="s">
        <v>8</v>
      </c>
      <c r="CR59" s="923" t="s">
        <v>8</v>
      </c>
      <c r="CS59" s="920" t="s">
        <v>8</v>
      </c>
      <c r="CT59" s="920">
        <v>0</v>
      </c>
      <c r="CU59" s="920">
        <v>0</v>
      </c>
      <c r="CV59" s="921" t="s">
        <v>8</v>
      </c>
      <c r="CW59" s="919" t="s">
        <v>22</v>
      </c>
      <c r="CX59" s="920">
        <v>0</v>
      </c>
      <c r="CY59" s="920">
        <v>0</v>
      </c>
      <c r="CZ59" s="920" t="s">
        <v>12</v>
      </c>
      <c r="DA59" s="922">
        <v>0</v>
      </c>
      <c r="DB59" s="923" t="s">
        <v>8</v>
      </c>
      <c r="DC59" s="920">
        <v>0</v>
      </c>
      <c r="DD59" s="920">
        <v>0</v>
      </c>
      <c r="DE59" s="920">
        <v>0</v>
      </c>
      <c r="DF59" s="921">
        <v>0</v>
      </c>
      <c r="DG59" s="919">
        <v>0</v>
      </c>
      <c r="DH59" s="920">
        <v>0</v>
      </c>
      <c r="DI59" s="922">
        <v>0</v>
      </c>
      <c r="DJ59" s="919">
        <v>0</v>
      </c>
      <c r="DK59" s="922">
        <v>0</v>
      </c>
      <c r="DL59" s="924">
        <f t="shared" si="2"/>
        <v>53</v>
      </c>
      <c r="DM59" s="75" t="str">
        <f t="shared" si="3"/>
        <v>マトリックFLFL</v>
      </c>
    </row>
    <row r="60" spans="1:117" s="75" customFormat="1" ht="19.5" customHeight="1">
      <c r="A60" s="1305"/>
      <c r="B60" s="916">
        <f t="shared" si="4"/>
        <v>54</v>
      </c>
      <c r="C60" s="917" t="s">
        <v>503</v>
      </c>
      <c r="D60" s="563">
        <v>54</v>
      </c>
      <c r="E60" s="918" t="s">
        <v>1</v>
      </c>
      <c r="F60" s="919" t="s">
        <v>8</v>
      </c>
      <c r="G60" s="920">
        <v>0</v>
      </c>
      <c r="H60" s="920">
        <v>0</v>
      </c>
      <c r="I60" s="920">
        <v>0</v>
      </c>
      <c r="J60" s="921">
        <v>0</v>
      </c>
      <c r="K60" s="919">
        <v>0</v>
      </c>
      <c r="L60" s="920">
        <v>0</v>
      </c>
      <c r="M60" s="920" t="s">
        <v>8</v>
      </c>
      <c r="N60" s="920" t="s">
        <v>22</v>
      </c>
      <c r="O60" s="922">
        <v>0</v>
      </c>
      <c r="P60" s="923">
        <v>0</v>
      </c>
      <c r="Q60" s="920">
        <v>0</v>
      </c>
      <c r="R60" s="920">
        <v>0</v>
      </c>
      <c r="S60" s="920">
        <v>0</v>
      </c>
      <c r="T60" s="921">
        <v>0</v>
      </c>
      <c r="U60" s="919">
        <v>0</v>
      </c>
      <c r="V60" s="920">
        <v>0</v>
      </c>
      <c r="W60" s="920">
        <v>0</v>
      </c>
      <c r="X60" s="920" t="s">
        <v>8</v>
      </c>
      <c r="Y60" s="922" t="s">
        <v>8</v>
      </c>
      <c r="Z60" s="923" t="s">
        <v>8</v>
      </c>
      <c r="AA60" s="920">
        <v>0</v>
      </c>
      <c r="AB60" s="920">
        <v>0</v>
      </c>
      <c r="AC60" s="920">
        <v>0</v>
      </c>
      <c r="AD60" s="921">
        <v>0</v>
      </c>
      <c r="AE60" s="919">
        <v>0</v>
      </c>
      <c r="AF60" s="920">
        <v>0</v>
      </c>
      <c r="AG60" s="920">
        <v>0</v>
      </c>
      <c r="AH60" s="920">
        <v>0</v>
      </c>
      <c r="AI60" s="922">
        <v>0</v>
      </c>
      <c r="AJ60" s="923">
        <v>0</v>
      </c>
      <c r="AK60" s="920">
        <v>0</v>
      </c>
      <c r="AL60" s="920">
        <v>0</v>
      </c>
      <c r="AM60" s="920">
        <v>0</v>
      </c>
      <c r="AN60" s="921">
        <v>0</v>
      </c>
      <c r="AO60" s="919">
        <v>0</v>
      </c>
      <c r="AP60" s="920">
        <v>0</v>
      </c>
      <c r="AQ60" s="920">
        <v>0</v>
      </c>
      <c r="AR60" s="920">
        <v>0</v>
      </c>
      <c r="AS60" s="922">
        <v>0</v>
      </c>
      <c r="AT60" s="923">
        <v>0</v>
      </c>
      <c r="AU60" s="920">
        <v>0</v>
      </c>
      <c r="AV60" s="920">
        <v>0</v>
      </c>
      <c r="AW60" s="920">
        <v>0</v>
      </c>
      <c r="AX60" s="921">
        <v>0</v>
      </c>
      <c r="AY60" s="919">
        <v>0</v>
      </c>
      <c r="AZ60" s="920" t="s">
        <v>8</v>
      </c>
      <c r="BA60" s="920">
        <v>0</v>
      </c>
      <c r="BB60" s="920" t="s">
        <v>8</v>
      </c>
      <c r="BC60" s="922">
        <v>0</v>
      </c>
      <c r="BD60" s="923" t="s">
        <v>8</v>
      </c>
      <c r="BE60" s="920">
        <v>0</v>
      </c>
      <c r="BF60" s="920">
        <v>0</v>
      </c>
      <c r="BG60" s="920">
        <v>0</v>
      </c>
      <c r="BH60" s="921">
        <v>0</v>
      </c>
      <c r="BI60" s="919">
        <v>0</v>
      </c>
      <c r="BJ60" s="920" t="s">
        <v>8</v>
      </c>
      <c r="BK60" s="920">
        <v>0</v>
      </c>
      <c r="BL60" s="920">
        <v>0</v>
      </c>
      <c r="BM60" s="922" t="s">
        <v>22</v>
      </c>
      <c r="BN60" s="923">
        <v>0</v>
      </c>
      <c r="BO60" s="920" t="s">
        <v>8</v>
      </c>
      <c r="BP60" s="922">
        <v>0</v>
      </c>
      <c r="BQ60" s="919">
        <v>0</v>
      </c>
      <c r="BR60" s="921">
        <v>0</v>
      </c>
      <c r="BS60" s="919" t="s">
        <v>8</v>
      </c>
      <c r="BT60" s="920">
        <v>0</v>
      </c>
      <c r="BU60" s="920">
        <v>0</v>
      </c>
      <c r="BV60" s="920">
        <v>0</v>
      </c>
      <c r="BW60" s="922">
        <v>0</v>
      </c>
      <c r="BX60" s="923">
        <v>0</v>
      </c>
      <c r="BY60" s="920">
        <v>0</v>
      </c>
      <c r="BZ60" s="920">
        <v>0</v>
      </c>
      <c r="CA60" s="920">
        <v>0</v>
      </c>
      <c r="CB60" s="921">
        <v>0</v>
      </c>
      <c r="CC60" s="919" t="s">
        <v>12</v>
      </c>
      <c r="CD60" s="920">
        <v>0</v>
      </c>
      <c r="CE60" s="920" t="s">
        <v>8</v>
      </c>
      <c r="CF60" s="920">
        <v>0</v>
      </c>
      <c r="CG60" s="922">
        <v>0</v>
      </c>
      <c r="CH60" s="923">
        <v>0</v>
      </c>
      <c r="CI60" s="920">
        <v>0</v>
      </c>
      <c r="CJ60" s="920">
        <v>0</v>
      </c>
      <c r="CK60" s="920">
        <v>0</v>
      </c>
      <c r="CL60" s="921">
        <v>0</v>
      </c>
      <c r="CM60" s="919" t="s">
        <v>8</v>
      </c>
      <c r="CN60" s="920">
        <v>0</v>
      </c>
      <c r="CO60" s="920">
        <v>0</v>
      </c>
      <c r="CP60" s="920" t="s">
        <v>22</v>
      </c>
      <c r="CQ60" s="922" t="s">
        <v>8</v>
      </c>
      <c r="CR60" s="923" t="s">
        <v>12</v>
      </c>
      <c r="CS60" s="920" t="s">
        <v>8</v>
      </c>
      <c r="CT60" s="920">
        <v>0</v>
      </c>
      <c r="CU60" s="920">
        <v>0</v>
      </c>
      <c r="CV60" s="921">
        <v>0</v>
      </c>
      <c r="CW60" s="919" t="s">
        <v>22</v>
      </c>
      <c r="CX60" s="920">
        <v>0</v>
      </c>
      <c r="CY60" s="920">
        <v>0</v>
      </c>
      <c r="CZ60" s="920">
        <v>0</v>
      </c>
      <c r="DA60" s="922" t="s">
        <v>11</v>
      </c>
      <c r="DB60" s="923" t="s">
        <v>8</v>
      </c>
      <c r="DC60" s="920">
        <v>0</v>
      </c>
      <c r="DD60" s="920">
        <v>0</v>
      </c>
      <c r="DE60" s="920">
        <v>0</v>
      </c>
      <c r="DF60" s="921">
        <v>0</v>
      </c>
      <c r="DG60" s="919">
        <v>0</v>
      </c>
      <c r="DH60" s="920">
        <v>0</v>
      </c>
      <c r="DI60" s="922">
        <v>0</v>
      </c>
      <c r="DJ60" s="919">
        <v>0</v>
      </c>
      <c r="DK60" s="922">
        <v>0</v>
      </c>
      <c r="DL60" s="924">
        <f t="shared" si="2"/>
        <v>54</v>
      </c>
      <c r="DM60" s="75" t="str">
        <f t="shared" si="3"/>
        <v>マラソン乳乳</v>
      </c>
    </row>
    <row r="61" spans="1:117" s="75" customFormat="1" ht="19.5" customHeight="1" thickBot="1">
      <c r="A61" s="1305"/>
      <c r="B61" s="925">
        <f t="shared" si="4"/>
        <v>55</v>
      </c>
      <c r="C61" s="926" t="s">
        <v>807</v>
      </c>
      <c r="D61" s="573">
        <v>55</v>
      </c>
      <c r="E61" s="927" t="s">
        <v>3</v>
      </c>
      <c r="F61" s="928">
        <v>0</v>
      </c>
      <c r="G61" s="929">
        <v>0</v>
      </c>
      <c r="H61" s="929">
        <v>0</v>
      </c>
      <c r="I61" s="929">
        <v>0</v>
      </c>
      <c r="J61" s="930">
        <v>0</v>
      </c>
      <c r="K61" s="928" t="s">
        <v>8</v>
      </c>
      <c r="L61" s="929">
        <v>0</v>
      </c>
      <c r="M61" s="929">
        <v>0</v>
      </c>
      <c r="N61" s="929" t="s">
        <v>22</v>
      </c>
      <c r="O61" s="931" t="s">
        <v>8</v>
      </c>
      <c r="P61" s="932">
        <v>0</v>
      </c>
      <c r="Q61" s="929">
        <v>0</v>
      </c>
      <c r="R61" s="929">
        <v>0</v>
      </c>
      <c r="S61" s="929">
        <v>0</v>
      </c>
      <c r="T61" s="930">
        <v>0</v>
      </c>
      <c r="U61" s="928">
        <v>0</v>
      </c>
      <c r="V61" s="929">
        <v>0</v>
      </c>
      <c r="W61" s="929">
        <v>0</v>
      </c>
      <c r="X61" s="929">
        <v>0</v>
      </c>
      <c r="Y61" s="931">
        <v>0</v>
      </c>
      <c r="Z61" s="932">
        <v>0</v>
      </c>
      <c r="AA61" s="929">
        <v>0</v>
      </c>
      <c r="AB61" s="929">
        <v>0</v>
      </c>
      <c r="AC61" s="929">
        <v>0</v>
      </c>
      <c r="AD61" s="930">
        <v>0</v>
      </c>
      <c r="AE61" s="928">
        <v>0</v>
      </c>
      <c r="AF61" s="929" t="s">
        <v>8</v>
      </c>
      <c r="AG61" s="929">
        <v>0</v>
      </c>
      <c r="AH61" s="929">
        <v>0</v>
      </c>
      <c r="AI61" s="931">
        <v>0</v>
      </c>
      <c r="AJ61" s="932">
        <v>0</v>
      </c>
      <c r="AK61" s="929">
        <v>0</v>
      </c>
      <c r="AL61" s="929">
        <v>0</v>
      </c>
      <c r="AM61" s="929">
        <v>0</v>
      </c>
      <c r="AN61" s="930">
        <v>0</v>
      </c>
      <c r="AO61" s="928">
        <v>0</v>
      </c>
      <c r="AP61" s="929">
        <v>0</v>
      </c>
      <c r="AQ61" s="929">
        <v>0</v>
      </c>
      <c r="AR61" s="929">
        <v>0</v>
      </c>
      <c r="AS61" s="931">
        <v>0</v>
      </c>
      <c r="AT61" s="932">
        <v>0</v>
      </c>
      <c r="AU61" s="929">
        <v>0</v>
      </c>
      <c r="AV61" s="929">
        <v>0</v>
      </c>
      <c r="AW61" s="929">
        <v>0</v>
      </c>
      <c r="AX61" s="930">
        <v>0</v>
      </c>
      <c r="AY61" s="928">
        <v>0</v>
      </c>
      <c r="AZ61" s="929">
        <v>0</v>
      </c>
      <c r="BA61" s="929">
        <v>0</v>
      </c>
      <c r="BB61" s="929" t="s">
        <v>8</v>
      </c>
      <c r="BC61" s="931">
        <v>0</v>
      </c>
      <c r="BD61" s="932">
        <v>0</v>
      </c>
      <c r="BE61" s="929" t="s">
        <v>8</v>
      </c>
      <c r="BF61" s="929">
        <v>0</v>
      </c>
      <c r="BG61" s="929">
        <v>0</v>
      </c>
      <c r="BH61" s="930">
        <v>0</v>
      </c>
      <c r="BI61" s="928">
        <v>0</v>
      </c>
      <c r="BJ61" s="929">
        <v>0</v>
      </c>
      <c r="BK61" s="929">
        <v>0</v>
      </c>
      <c r="BL61" s="929">
        <v>0</v>
      </c>
      <c r="BM61" s="931" t="s">
        <v>22</v>
      </c>
      <c r="BN61" s="932">
        <v>0</v>
      </c>
      <c r="BO61" s="929">
        <v>0</v>
      </c>
      <c r="BP61" s="931">
        <v>0</v>
      </c>
      <c r="BQ61" s="928">
        <v>0</v>
      </c>
      <c r="BR61" s="930">
        <v>0</v>
      </c>
      <c r="BS61" s="928" t="s">
        <v>8</v>
      </c>
      <c r="BT61" s="929">
        <v>0</v>
      </c>
      <c r="BU61" s="929">
        <v>0</v>
      </c>
      <c r="BV61" s="929">
        <v>0</v>
      </c>
      <c r="BW61" s="931">
        <v>0</v>
      </c>
      <c r="BX61" s="932">
        <v>0</v>
      </c>
      <c r="BY61" s="929">
        <v>0</v>
      </c>
      <c r="BZ61" s="929">
        <v>0</v>
      </c>
      <c r="CA61" s="929">
        <v>0</v>
      </c>
      <c r="CB61" s="930">
        <v>0</v>
      </c>
      <c r="CC61" s="928">
        <v>0</v>
      </c>
      <c r="CD61" s="929">
        <v>0</v>
      </c>
      <c r="CE61" s="929">
        <v>0</v>
      </c>
      <c r="CF61" s="929">
        <v>0</v>
      </c>
      <c r="CG61" s="931">
        <v>0</v>
      </c>
      <c r="CH61" s="932">
        <v>0</v>
      </c>
      <c r="CI61" s="929">
        <v>0</v>
      </c>
      <c r="CJ61" s="929">
        <v>0</v>
      </c>
      <c r="CK61" s="929">
        <v>0</v>
      </c>
      <c r="CL61" s="930">
        <v>0</v>
      </c>
      <c r="CM61" s="928">
        <v>0</v>
      </c>
      <c r="CN61" s="929">
        <v>0</v>
      </c>
      <c r="CO61" s="929">
        <v>0</v>
      </c>
      <c r="CP61" s="929" t="s">
        <v>22</v>
      </c>
      <c r="CQ61" s="931">
        <v>0</v>
      </c>
      <c r="CR61" s="932">
        <v>0</v>
      </c>
      <c r="CS61" s="929">
        <v>0</v>
      </c>
      <c r="CT61" s="929">
        <v>0</v>
      </c>
      <c r="CU61" s="929">
        <v>0</v>
      </c>
      <c r="CV61" s="930">
        <v>0</v>
      </c>
      <c r="CW61" s="928" t="s">
        <v>22</v>
      </c>
      <c r="CX61" s="929">
        <v>0</v>
      </c>
      <c r="CY61" s="929">
        <v>0</v>
      </c>
      <c r="CZ61" s="929">
        <v>0</v>
      </c>
      <c r="DA61" s="931" t="s">
        <v>8</v>
      </c>
      <c r="DB61" s="932" t="s">
        <v>8</v>
      </c>
      <c r="DC61" s="929">
        <v>0</v>
      </c>
      <c r="DD61" s="929">
        <v>0</v>
      </c>
      <c r="DE61" s="929" t="s">
        <v>8</v>
      </c>
      <c r="DF61" s="930">
        <v>0</v>
      </c>
      <c r="DG61" s="928">
        <v>0</v>
      </c>
      <c r="DH61" s="929">
        <v>0</v>
      </c>
      <c r="DI61" s="931">
        <v>0</v>
      </c>
      <c r="DJ61" s="928">
        <v>0</v>
      </c>
      <c r="DK61" s="931">
        <v>0</v>
      </c>
      <c r="DL61" s="933">
        <f t="shared" si="2"/>
        <v>55</v>
      </c>
      <c r="DM61" s="75" t="str">
        <f t="shared" si="3"/>
        <v>モスピラン溶溶</v>
      </c>
    </row>
    <row r="62" spans="1:117" s="75" customFormat="1" ht="19.5" customHeight="1">
      <c r="A62" s="1305"/>
      <c r="B62" s="934">
        <f t="shared" si="4"/>
        <v>56</v>
      </c>
      <c r="C62" s="935" t="s">
        <v>664</v>
      </c>
      <c r="D62" s="553">
        <v>56</v>
      </c>
      <c r="E62" s="936" t="s">
        <v>13</v>
      </c>
      <c r="F62" s="937" t="s">
        <v>8</v>
      </c>
      <c r="G62" s="938">
        <v>0</v>
      </c>
      <c r="H62" s="938" t="s">
        <v>8</v>
      </c>
      <c r="I62" s="938" t="s">
        <v>8</v>
      </c>
      <c r="J62" s="939">
        <v>0</v>
      </c>
      <c r="K62" s="937">
        <v>0</v>
      </c>
      <c r="L62" s="938" t="s">
        <v>8</v>
      </c>
      <c r="M62" s="938">
        <v>0</v>
      </c>
      <c r="N62" s="938" t="s">
        <v>22</v>
      </c>
      <c r="O62" s="940">
        <v>0</v>
      </c>
      <c r="P62" s="941">
        <v>0</v>
      </c>
      <c r="Q62" s="938">
        <v>0</v>
      </c>
      <c r="R62" s="938" t="s">
        <v>8</v>
      </c>
      <c r="S62" s="938" t="s">
        <v>8</v>
      </c>
      <c r="T62" s="939" t="s">
        <v>8</v>
      </c>
      <c r="U62" s="937">
        <v>0</v>
      </c>
      <c r="V62" s="938">
        <v>0</v>
      </c>
      <c r="W62" s="938" t="s">
        <v>8</v>
      </c>
      <c r="X62" s="938" t="s">
        <v>8</v>
      </c>
      <c r="Y62" s="940" t="s">
        <v>8</v>
      </c>
      <c r="Z62" s="941" t="s">
        <v>8</v>
      </c>
      <c r="AA62" s="938">
        <v>0</v>
      </c>
      <c r="AB62" s="938">
        <v>0</v>
      </c>
      <c r="AC62" s="938">
        <v>0</v>
      </c>
      <c r="AD62" s="939">
        <v>0</v>
      </c>
      <c r="AE62" s="937">
        <v>0</v>
      </c>
      <c r="AF62" s="938" t="s">
        <v>8</v>
      </c>
      <c r="AG62" s="938">
        <v>0</v>
      </c>
      <c r="AH62" s="938" t="s">
        <v>8</v>
      </c>
      <c r="AI62" s="940" t="s">
        <v>8</v>
      </c>
      <c r="AJ62" s="941">
        <v>0</v>
      </c>
      <c r="AK62" s="938">
        <v>0</v>
      </c>
      <c r="AL62" s="938">
        <v>0</v>
      </c>
      <c r="AM62" s="938">
        <v>0</v>
      </c>
      <c r="AN62" s="939">
        <v>0</v>
      </c>
      <c r="AO62" s="937" t="s">
        <v>8</v>
      </c>
      <c r="AP62" s="938" t="s">
        <v>8</v>
      </c>
      <c r="AQ62" s="938">
        <v>0</v>
      </c>
      <c r="AR62" s="938" t="s">
        <v>8</v>
      </c>
      <c r="AS62" s="940" t="s">
        <v>8</v>
      </c>
      <c r="AT62" s="941" t="s">
        <v>8</v>
      </c>
      <c r="AU62" s="938" t="s">
        <v>8</v>
      </c>
      <c r="AV62" s="938" t="s">
        <v>8</v>
      </c>
      <c r="AW62" s="938" t="s">
        <v>8</v>
      </c>
      <c r="AX62" s="939">
        <v>0</v>
      </c>
      <c r="AY62" s="937">
        <v>0</v>
      </c>
      <c r="AZ62" s="938" t="s">
        <v>8</v>
      </c>
      <c r="BA62" s="938">
        <v>0</v>
      </c>
      <c r="BB62" s="938" t="s">
        <v>8</v>
      </c>
      <c r="BC62" s="940">
        <v>0</v>
      </c>
      <c r="BD62" s="941" t="s">
        <v>8</v>
      </c>
      <c r="BE62" s="938" t="s">
        <v>8</v>
      </c>
      <c r="BF62" s="938">
        <v>0</v>
      </c>
      <c r="BG62" s="938" t="s">
        <v>8</v>
      </c>
      <c r="BH62" s="939" t="s">
        <v>8</v>
      </c>
      <c r="BI62" s="937">
        <v>0</v>
      </c>
      <c r="BJ62" s="938">
        <v>0</v>
      </c>
      <c r="BK62" s="938">
        <v>0</v>
      </c>
      <c r="BL62" s="938">
        <v>0</v>
      </c>
      <c r="BM62" s="940" t="s">
        <v>22</v>
      </c>
      <c r="BN62" s="941" t="s">
        <v>8</v>
      </c>
      <c r="BO62" s="938">
        <v>0</v>
      </c>
      <c r="BP62" s="940">
        <v>0</v>
      </c>
      <c r="BQ62" s="937">
        <v>0</v>
      </c>
      <c r="BR62" s="939" t="s">
        <v>8</v>
      </c>
      <c r="BS62" s="937" t="s">
        <v>8</v>
      </c>
      <c r="BT62" s="938">
        <v>0</v>
      </c>
      <c r="BU62" s="938">
        <v>0</v>
      </c>
      <c r="BV62" s="938">
        <v>0</v>
      </c>
      <c r="BW62" s="940" t="s">
        <v>8</v>
      </c>
      <c r="BX62" s="941" t="s">
        <v>8</v>
      </c>
      <c r="BY62" s="938" t="s">
        <v>8</v>
      </c>
      <c r="BZ62" s="938" t="s">
        <v>8</v>
      </c>
      <c r="CA62" s="938">
        <v>0</v>
      </c>
      <c r="CB62" s="939">
        <v>0</v>
      </c>
      <c r="CC62" s="937" t="s">
        <v>8</v>
      </c>
      <c r="CD62" s="938" t="s">
        <v>8</v>
      </c>
      <c r="CE62" s="938">
        <v>0</v>
      </c>
      <c r="CF62" s="938">
        <v>0</v>
      </c>
      <c r="CG62" s="940">
        <v>0</v>
      </c>
      <c r="CH62" s="941" t="s">
        <v>8</v>
      </c>
      <c r="CI62" s="938" t="s">
        <v>8</v>
      </c>
      <c r="CJ62" s="938">
        <v>0</v>
      </c>
      <c r="CK62" s="938" t="s">
        <v>8</v>
      </c>
      <c r="CL62" s="939">
        <v>0</v>
      </c>
      <c r="CM62" s="937" t="s">
        <v>8</v>
      </c>
      <c r="CN62" s="938" t="s">
        <v>8</v>
      </c>
      <c r="CO62" s="938">
        <v>0</v>
      </c>
      <c r="CP62" s="938" t="s">
        <v>22</v>
      </c>
      <c r="CQ62" s="940" t="s">
        <v>8</v>
      </c>
      <c r="CR62" s="941" t="s">
        <v>8</v>
      </c>
      <c r="CS62" s="938" t="s">
        <v>8</v>
      </c>
      <c r="CT62" s="938">
        <v>0</v>
      </c>
      <c r="CU62" s="938" t="s">
        <v>8</v>
      </c>
      <c r="CV62" s="939" t="s">
        <v>8</v>
      </c>
      <c r="CW62" s="937" t="s">
        <v>22</v>
      </c>
      <c r="CX62" s="938">
        <v>0</v>
      </c>
      <c r="CY62" s="938">
        <v>0</v>
      </c>
      <c r="CZ62" s="938" t="s">
        <v>8</v>
      </c>
      <c r="DA62" s="940" t="s">
        <v>8</v>
      </c>
      <c r="DB62" s="941" t="s">
        <v>8</v>
      </c>
      <c r="DC62" s="938" t="s">
        <v>8</v>
      </c>
      <c r="DD62" s="938" t="s">
        <v>8</v>
      </c>
      <c r="DE62" s="938">
        <v>0</v>
      </c>
      <c r="DF62" s="939">
        <v>0</v>
      </c>
      <c r="DG62" s="937">
        <v>0</v>
      </c>
      <c r="DH62" s="938">
        <v>0</v>
      </c>
      <c r="DI62" s="940">
        <v>0</v>
      </c>
      <c r="DJ62" s="937">
        <v>0</v>
      </c>
      <c r="DK62" s="940">
        <v>0</v>
      </c>
      <c r="DL62" s="942">
        <f t="shared" si="2"/>
        <v>56</v>
      </c>
      <c r="DM62" s="75" t="str">
        <f t="shared" si="3"/>
        <v>モスピラン顆顆</v>
      </c>
    </row>
    <row r="63" spans="1:117" s="75" customFormat="1" ht="19.5" customHeight="1">
      <c r="A63" s="1305"/>
      <c r="B63" s="943">
        <f t="shared" si="4"/>
        <v>57</v>
      </c>
      <c r="C63" s="917" t="s">
        <v>832</v>
      </c>
      <c r="D63" s="563">
        <v>57</v>
      </c>
      <c r="E63" s="918" t="s">
        <v>5</v>
      </c>
      <c r="F63" s="919">
        <v>0</v>
      </c>
      <c r="G63" s="920">
        <v>0</v>
      </c>
      <c r="H63" s="920">
        <v>0</v>
      </c>
      <c r="I63" s="920">
        <v>0</v>
      </c>
      <c r="J63" s="921">
        <v>0</v>
      </c>
      <c r="K63" s="919">
        <v>0</v>
      </c>
      <c r="L63" s="920">
        <v>0</v>
      </c>
      <c r="M63" s="920">
        <v>0</v>
      </c>
      <c r="N63" s="920" t="s">
        <v>22</v>
      </c>
      <c r="O63" s="922">
        <v>0</v>
      </c>
      <c r="P63" s="923">
        <v>0</v>
      </c>
      <c r="Q63" s="920">
        <v>0</v>
      </c>
      <c r="R63" s="920">
        <v>0</v>
      </c>
      <c r="S63" s="920">
        <v>0</v>
      </c>
      <c r="T63" s="921">
        <v>0</v>
      </c>
      <c r="U63" s="919">
        <v>0</v>
      </c>
      <c r="V63" s="920">
        <v>0</v>
      </c>
      <c r="W63" s="920">
        <v>0</v>
      </c>
      <c r="X63" s="920" t="s">
        <v>8</v>
      </c>
      <c r="Y63" s="922">
        <v>0</v>
      </c>
      <c r="Z63" s="923">
        <v>0</v>
      </c>
      <c r="AA63" s="920">
        <v>0</v>
      </c>
      <c r="AB63" s="920">
        <v>0</v>
      </c>
      <c r="AC63" s="920">
        <v>0</v>
      </c>
      <c r="AD63" s="921">
        <v>0</v>
      </c>
      <c r="AE63" s="919">
        <v>0</v>
      </c>
      <c r="AF63" s="920">
        <v>0</v>
      </c>
      <c r="AG63" s="920">
        <v>0</v>
      </c>
      <c r="AH63" s="920">
        <v>0</v>
      </c>
      <c r="AI63" s="922">
        <v>0</v>
      </c>
      <c r="AJ63" s="923">
        <v>0</v>
      </c>
      <c r="AK63" s="920">
        <v>0</v>
      </c>
      <c r="AL63" s="920">
        <v>0</v>
      </c>
      <c r="AM63" s="920">
        <v>0</v>
      </c>
      <c r="AN63" s="921">
        <v>0</v>
      </c>
      <c r="AO63" s="919">
        <v>0</v>
      </c>
      <c r="AP63" s="920">
        <v>0</v>
      </c>
      <c r="AQ63" s="920">
        <v>0</v>
      </c>
      <c r="AR63" s="920">
        <v>0</v>
      </c>
      <c r="AS63" s="922">
        <v>0</v>
      </c>
      <c r="AT63" s="923">
        <v>0</v>
      </c>
      <c r="AU63" s="920">
        <v>0</v>
      </c>
      <c r="AV63" s="920">
        <v>0</v>
      </c>
      <c r="AW63" s="920">
        <v>0</v>
      </c>
      <c r="AX63" s="921">
        <v>0</v>
      </c>
      <c r="AY63" s="919">
        <v>0</v>
      </c>
      <c r="AZ63" s="920">
        <v>0</v>
      </c>
      <c r="BA63" s="920">
        <v>0</v>
      </c>
      <c r="BB63" s="920">
        <v>0</v>
      </c>
      <c r="BC63" s="922">
        <v>0</v>
      </c>
      <c r="BD63" s="923" t="s">
        <v>8</v>
      </c>
      <c r="BE63" s="920">
        <v>0</v>
      </c>
      <c r="BF63" s="920">
        <v>0</v>
      </c>
      <c r="BG63" s="920">
        <v>0</v>
      </c>
      <c r="BH63" s="921">
        <v>0</v>
      </c>
      <c r="BI63" s="919">
        <v>0</v>
      </c>
      <c r="BJ63" s="920">
        <v>0</v>
      </c>
      <c r="BK63" s="920">
        <v>0</v>
      </c>
      <c r="BL63" s="920">
        <v>0</v>
      </c>
      <c r="BM63" s="922" t="s">
        <v>22</v>
      </c>
      <c r="BN63" s="923">
        <v>0</v>
      </c>
      <c r="BO63" s="920">
        <v>0</v>
      </c>
      <c r="BP63" s="922">
        <v>0</v>
      </c>
      <c r="BQ63" s="919">
        <v>0</v>
      </c>
      <c r="BR63" s="921">
        <v>0</v>
      </c>
      <c r="BS63" s="919">
        <v>0</v>
      </c>
      <c r="BT63" s="920">
        <v>0</v>
      </c>
      <c r="BU63" s="920">
        <v>0</v>
      </c>
      <c r="BV63" s="920">
        <v>0</v>
      </c>
      <c r="BW63" s="922" t="s">
        <v>8</v>
      </c>
      <c r="BX63" s="923">
        <v>0</v>
      </c>
      <c r="BY63" s="920">
        <v>0</v>
      </c>
      <c r="BZ63" s="920">
        <v>0</v>
      </c>
      <c r="CA63" s="920">
        <v>0</v>
      </c>
      <c r="CB63" s="921">
        <v>0</v>
      </c>
      <c r="CC63" s="919">
        <v>0</v>
      </c>
      <c r="CD63" s="920">
        <v>0</v>
      </c>
      <c r="CE63" s="920">
        <v>0</v>
      </c>
      <c r="CF63" s="920">
        <v>0</v>
      </c>
      <c r="CG63" s="922">
        <v>0</v>
      </c>
      <c r="CH63" s="923">
        <v>0</v>
      </c>
      <c r="CI63" s="920">
        <v>0</v>
      </c>
      <c r="CJ63" s="920">
        <v>0</v>
      </c>
      <c r="CK63" s="920">
        <v>0</v>
      </c>
      <c r="CL63" s="921">
        <v>0</v>
      </c>
      <c r="CM63" s="919" t="s">
        <v>8</v>
      </c>
      <c r="CN63" s="920">
        <v>0</v>
      </c>
      <c r="CO63" s="920">
        <v>0</v>
      </c>
      <c r="CP63" s="920" t="s">
        <v>22</v>
      </c>
      <c r="CQ63" s="922">
        <v>0</v>
      </c>
      <c r="CR63" s="923" t="s">
        <v>8</v>
      </c>
      <c r="CS63" s="920" t="s">
        <v>8</v>
      </c>
      <c r="CT63" s="920">
        <v>0</v>
      </c>
      <c r="CU63" s="920" t="s">
        <v>8</v>
      </c>
      <c r="CV63" s="921" t="s">
        <v>8</v>
      </c>
      <c r="CW63" s="919" t="s">
        <v>22</v>
      </c>
      <c r="CX63" s="920">
        <v>0</v>
      </c>
      <c r="CY63" s="920">
        <v>0</v>
      </c>
      <c r="CZ63" s="920" t="s">
        <v>8</v>
      </c>
      <c r="DA63" s="922" t="s">
        <v>8</v>
      </c>
      <c r="DB63" s="923" t="s">
        <v>8</v>
      </c>
      <c r="DC63" s="920">
        <v>0</v>
      </c>
      <c r="DD63" s="920">
        <v>0</v>
      </c>
      <c r="DE63" s="920">
        <v>0</v>
      </c>
      <c r="DF63" s="921">
        <v>0</v>
      </c>
      <c r="DG63" s="919">
        <v>0</v>
      </c>
      <c r="DH63" s="920">
        <v>0</v>
      </c>
      <c r="DI63" s="922">
        <v>0</v>
      </c>
      <c r="DJ63" s="919">
        <v>0</v>
      </c>
      <c r="DK63" s="922">
        <v>0</v>
      </c>
      <c r="DL63" s="924">
        <f t="shared" si="2"/>
        <v>57</v>
      </c>
      <c r="DM63" s="75" t="str">
        <f t="shared" si="3"/>
        <v>モスピランＳＬ液※1液</v>
      </c>
    </row>
    <row r="64" spans="1:117" s="75" customFormat="1" ht="19.5" customHeight="1">
      <c r="A64" s="1305"/>
      <c r="B64" s="943">
        <f t="shared" si="4"/>
        <v>58</v>
      </c>
      <c r="C64" s="917" t="s">
        <v>709</v>
      </c>
      <c r="D64" s="563">
        <v>58</v>
      </c>
      <c r="E64" s="918" t="s">
        <v>6</v>
      </c>
      <c r="F64" s="919" t="s">
        <v>8</v>
      </c>
      <c r="G64" s="920">
        <v>0</v>
      </c>
      <c r="H64" s="920" t="s">
        <v>8</v>
      </c>
      <c r="I64" s="920" t="s">
        <v>8</v>
      </c>
      <c r="J64" s="921">
        <v>0</v>
      </c>
      <c r="K64" s="919" t="s">
        <v>8</v>
      </c>
      <c r="L64" s="920" t="s">
        <v>8</v>
      </c>
      <c r="M64" s="920">
        <v>0</v>
      </c>
      <c r="N64" s="920" t="s">
        <v>22</v>
      </c>
      <c r="O64" s="922">
        <v>0</v>
      </c>
      <c r="P64" s="923">
        <v>0</v>
      </c>
      <c r="Q64" s="920">
        <v>0</v>
      </c>
      <c r="R64" s="920">
        <v>0</v>
      </c>
      <c r="S64" s="920">
        <v>0</v>
      </c>
      <c r="T64" s="921" t="s">
        <v>8</v>
      </c>
      <c r="U64" s="919">
        <v>0</v>
      </c>
      <c r="V64" s="920">
        <v>0</v>
      </c>
      <c r="W64" s="920" t="s">
        <v>8</v>
      </c>
      <c r="X64" s="920" t="s">
        <v>8</v>
      </c>
      <c r="Y64" s="922" t="s">
        <v>8</v>
      </c>
      <c r="Z64" s="923">
        <v>0</v>
      </c>
      <c r="AA64" s="920">
        <v>0</v>
      </c>
      <c r="AB64" s="920">
        <v>0</v>
      </c>
      <c r="AC64" s="920">
        <v>0</v>
      </c>
      <c r="AD64" s="921">
        <v>0</v>
      </c>
      <c r="AE64" s="919">
        <v>0</v>
      </c>
      <c r="AF64" s="920" t="s">
        <v>8</v>
      </c>
      <c r="AG64" s="920" t="s">
        <v>8</v>
      </c>
      <c r="AH64" s="920">
        <v>0</v>
      </c>
      <c r="AI64" s="922">
        <v>0</v>
      </c>
      <c r="AJ64" s="923">
        <v>0</v>
      </c>
      <c r="AK64" s="920">
        <v>0</v>
      </c>
      <c r="AL64" s="920" t="s">
        <v>8</v>
      </c>
      <c r="AM64" s="920">
        <v>0</v>
      </c>
      <c r="AN64" s="921">
        <v>0</v>
      </c>
      <c r="AO64" s="919">
        <v>0</v>
      </c>
      <c r="AP64" s="920">
        <v>0</v>
      </c>
      <c r="AQ64" s="920" t="s">
        <v>8</v>
      </c>
      <c r="AR64" s="920">
        <v>0</v>
      </c>
      <c r="AS64" s="922">
        <v>0</v>
      </c>
      <c r="AT64" s="923">
        <v>0</v>
      </c>
      <c r="AU64" s="920" t="s">
        <v>8</v>
      </c>
      <c r="AV64" s="920" t="s">
        <v>8</v>
      </c>
      <c r="AW64" s="920">
        <v>0</v>
      </c>
      <c r="AX64" s="921" t="s">
        <v>8</v>
      </c>
      <c r="AY64" s="919">
        <v>0</v>
      </c>
      <c r="AZ64" s="920" t="s">
        <v>8</v>
      </c>
      <c r="BA64" s="920" t="s">
        <v>8</v>
      </c>
      <c r="BB64" s="920" t="s">
        <v>8</v>
      </c>
      <c r="BC64" s="922" t="s">
        <v>8</v>
      </c>
      <c r="BD64" s="923" t="s">
        <v>8</v>
      </c>
      <c r="BE64" s="920">
        <v>0</v>
      </c>
      <c r="BF64" s="920" t="s">
        <v>8</v>
      </c>
      <c r="BG64" s="920" t="s">
        <v>8</v>
      </c>
      <c r="BH64" s="921">
        <v>0</v>
      </c>
      <c r="BI64" s="919">
        <v>0</v>
      </c>
      <c r="BJ64" s="920">
        <v>0</v>
      </c>
      <c r="BK64" s="920">
        <v>0</v>
      </c>
      <c r="BL64" s="920">
        <v>0</v>
      </c>
      <c r="BM64" s="922" t="s">
        <v>22</v>
      </c>
      <c r="BN64" s="923" t="s">
        <v>8</v>
      </c>
      <c r="BO64" s="920" t="s">
        <v>8</v>
      </c>
      <c r="BP64" s="922">
        <v>0</v>
      </c>
      <c r="BQ64" s="919">
        <v>0</v>
      </c>
      <c r="BR64" s="921" t="s">
        <v>8</v>
      </c>
      <c r="BS64" s="919" t="s">
        <v>8</v>
      </c>
      <c r="BT64" s="920" t="s">
        <v>8</v>
      </c>
      <c r="BU64" s="920">
        <v>0</v>
      </c>
      <c r="BV64" s="920">
        <v>0</v>
      </c>
      <c r="BW64" s="922" t="s">
        <v>12</v>
      </c>
      <c r="BX64" s="923" t="s">
        <v>8</v>
      </c>
      <c r="BY64" s="920" t="s">
        <v>8</v>
      </c>
      <c r="BZ64" s="920" t="s">
        <v>8</v>
      </c>
      <c r="CA64" s="920">
        <v>0</v>
      </c>
      <c r="CB64" s="921">
        <v>0</v>
      </c>
      <c r="CC64" s="919" t="s">
        <v>8</v>
      </c>
      <c r="CD64" s="920" t="s">
        <v>8</v>
      </c>
      <c r="CE64" s="920" t="s">
        <v>8</v>
      </c>
      <c r="CF64" s="920">
        <v>0</v>
      </c>
      <c r="CG64" s="922">
        <v>0</v>
      </c>
      <c r="CH64" s="923" t="s">
        <v>8</v>
      </c>
      <c r="CI64" s="920" t="s">
        <v>8</v>
      </c>
      <c r="CJ64" s="920" t="s">
        <v>8</v>
      </c>
      <c r="CK64" s="920" t="s">
        <v>8</v>
      </c>
      <c r="CL64" s="921" t="s">
        <v>8</v>
      </c>
      <c r="CM64" s="919" t="s">
        <v>8</v>
      </c>
      <c r="CN64" s="920" t="s">
        <v>8</v>
      </c>
      <c r="CO64" s="920">
        <v>0</v>
      </c>
      <c r="CP64" s="920" t="s">
        <v>22</v>
      </c>
      <c r="CQ64" s="922">
        <v>0</v>
      </c>
      <c r="CR64" s="923" t="s">
        <v>8</v>
      </c>
      <c r="CS64" s="920" t="s">
        <v>8</v>
      </c>
      <c r="CT64" s="920" t="s">
        <v>8</v>
      </c>
      <c r="CU64" s="920">
        <v>0</v>
      </c>
      <c r="CV64" s="921">
        <v>0</v>
      </c>
      <c r="CW64" s="919" t="s">
        <v>22</v>
      </c>
      <c r="CX64" s="920">
        <v>0</v>
      </c>
      <c r="CY64" s="920">
        <v>0</v>
      </c>
      <c r="CZ64" s="920">
        <v>0</v>
      </c>
      <c r="DA64" s="922">
        <v>0</v>
      </c>
      <c r="DB64" s="923">
        <v>0</v>
      </c>
      <c r="DC64" s="920">
        <v>0</v>
      </c>
      <c r="DD64" s="920" t="s">
        <v>8</v>
      </c>
      <c r="DE64" s="920" t="s">
        <v>8</v>
      </c>
      <c r="DF64" s="921" t="s">
        <v>8</v>
      </c>
      <c r="DG64" s="919" t="s">
        <v>8</v>
      </c>
      <c r="DH64" s="920">
        <v>0</v>
      </c>
      <c r="DI64" s="922">
        <v>0</v>
      </c>
      <c r="DJ64" s="919">
        <v>0</v>
      </c>
      <c r="DK64" s="922">
        <v>0</v>
      </c>
      <c r="DL64" s="924">
        <f t="shared" si="2"/>
        <v>58</v>
      </c>
      <c r="DM64" s="75" t="str">
        <f t="shared" si="3"/>
        <v>モベントFLFL</v>
      </c>
    </row>
    <row r="65" spans="1:117" s="75" customFormat="1" ht="19.5" customHeight="1">
      <c r="A65" s="1305"/>
      <c r="B65" s="943">
        <f t="shared" si="4"/>
        <v>59</v>
      </c>
      <c r="C65" s="917" t="s">
        <v>641</v>
      </c>
      <c r="D65" s="563">
        <v>59</v>
      </c>
      <c r="E65" s="918" t="s">
        <v>14</v>
      </c>
      <c r="F65" s="919" t="s">
        <v>8</v>
      </c>
      <c r="G65" s="920">
        <v>0</v>
      </c>
      <c r="H65" s="920">
        <v>0</v>
      </c>
      <c r="I65" s="920">
        <v>0</v>
      </c>
      <c r="J65" s="921">
        <v>0</v>
      </c>
      <c r="K65" s="919" t="s">
        <v>8</v>
      </c>
      <c r="L65" s="920">
        <v>0</v>
      </c>
      <c r="M65" s="920" t="s">
        <v>8</v>
      </c>
      <c r="N65" s="920" t="s">
        <v>22</v>
      </c>
      <c r="O65" s="922">
        <v>0</v>
      </c>
      <c r="P65" s="923">
        <v>0</v>
      </c>
      <c r="Q65" s="920">
        <v>0</v>
      </c>
      <c r="R65" s="920">
        <v>0</v>
      </c>
      <c r="S65" s="920">
        <v>0</v>
      </c>
      <c r="T65" s="921">
        <v>0</v>
      </c>
      <c r="U65" s="919">
        <v>0</v>
      </c>
      <c r="V65" s="920">
        <v>0</v>
      </c>
      <c r="W65" s="920" t="s">
        <v>8</v>
      </c>
      <c r="X65" s="920" t="s">
        <v>8</v>
      </c>
      <c r="Y65" s="922">
        <v>0</v>
      </c>
      <c r="Z65" s="923" t="s">
        <v>8</v>
      </c>
      <c r="AA65" s="920">
        <v>0</v>
      </c>
      <c r="AB65" s="920">
        <v>0</v>
      </c>
      <c r="AC65" s="920">
        <v>0</v>
      </c>
      <c r="AD65" s="921">
        <v>0</v>
      </c>
      <c r="AE65" s="919">
        <v>0</v>
      </c>
      <c r="AF65" s="920">
        <v>0</v>
      </c>
      <c r="AG65" s="920">
        <v>0</v>
      </c>
      <c r="AH65" s="920">
        <v>0</v>
      </c>
      <c r="AI65" s="922">
        <v>0</v>
      </c>
      <c r="AJ65" s="923">
        <v>0</v>
      </c>
      <c r="AK65" s="920">
        <v>0</v>
      </c>
      <c r="AL65" s="920" t="s">
        <v>8</v>
      </c>
      <c r="AM65" s="920">
        <v>0</v>
      </c>
      <c r="AN65" s="921">
        <v>0</v>
      </c>
      <c r="AO65" s="919">
        <v>0</v>
      </c>
      <c r="AP65" s="920">
        <v>0</v>
      </c>
      <c r="AQ65" s="920" t="s">
        <v>8</v>
      </c>
      <c r="AR65" s="920">
        <v>0</v>
      </c>
      <c r="AS65" s="922">
        <v>0</v>
      </c>
      <c r="AT65" s="923">
        <v>0</v>
      </c>
      <c r="AU65" s="920">
        <v>0</v>
      </c>
      <c r="AV65" s="920">
        <v>0</v>
      </c>
      <c r="AW65" s="920" t="s">
        <v>8</v>
      </c>
      <c r="AX65" s="921">
        <v>0</v>
      </c>
      <c r="AY65" s="919">
        <v>0</v>
      </c>
      <c r="AZ65" s="920" t="s">
        <v>8</v>
      </c>
      <c r="BA65" s="920" t="s">
        <v>8</v>
      </c>
      <c r="BB65" s="920" t="s">
        <v>8</v>
      </c>
      <c r="BC65" s="922">
        <v>0</v>
      </c>
      <c r="BD65" s="923" t="s">
        <v>8</v>
      </c>
      <c r="BE65" s="920" t="s">
        <v>8</v>
      </c>
      <c r="BF65" s="920">
        <v>0</v>
      </c>
      <c r="BG65" s="920">
        <v>0</v>
      </c>
      <c r="BH65" s="921">
        <v>0</v>
      </c>
      <c r="BI65" s="919">
        <v>0</v>
      </c>
      <c r="BJ65" s="920" t="s">
        <v>8</v>
      </c>
      <c r="BK65" s="920">
        <v>0</v>
      </c>
      <c r="BL65" s="920" t="s">
        <v>8</v>
      </c>
      <c r="BM65" s="922" t="s">
        <v>22</v>
      </c>
      <c r="BN65" s="923">
        <v>0</v>
      </c>
      <c r="BO65" s="920">
        <v>0</v>
      </c>
      <c r="BP65" s="922">
        <v>0</v>
      </c>
      <c r="BQ65" s="919">
        <v>0</v>
      </c>
      <c r="BR65" s="921">
        <v>0</v>
      </c>
      <c r="BS65" s="919" t="s">
        <v>8</v>
      </c>
      <c r="BT65" s="920">
        <v>0</v>
      </c>
      <c r="BU65" s="920">
        <v>0</v>
      </c>
      <c r="BV65" s="920">
        <v>0</v>
      </c>
      <c r="BW65" s="922">
        <v>0</v>
      </c>
      <c r="BX65" s="923" t="s">
        <v>8</v>
      </c>
      <c r="BY65" s="920">
        <v>0</v>
      </c>
      <c r="BZ65" s="920">
        <v>0</v>
      </c>
      <c r="CA65" s="920">
        <v>0</v>
      </c>
      <c r="CB65" s="921">
        <v>0</v>
      </c>
      <c r="CC65" s="919">
        <v>0</v>
      </c>
      <c r="CD65" s="920">
        <v>0</v>
      </c>
      <c r="CE65" s="920">
        <v>0</v>
      </c>
      <c r="CF65" s="920">
        <v>0</v>
      </c>
      <c r="CG65" s="922">
        <v>0</v>
      </c>
      <c r="CH65" s="923" t="s">
        <v>8</v>
      </c>
      <c r="CI65" s="920">
        <v>0</v>
      </c>
      <c r="CJ65" s="920">
        <v>0</v>
      </c>
      <c r="CK65" s="920">
        <v>0</v>
      </c>
      <c r="CL65" s="921">
        <v>0</v>
      </c>
      <c r="CM65" s="919" t="s">
        <v>8</v>
      </c>
      <c r="CN65" s="920">
        <v>0</v>
      </c>
      <c r="CO65" s="920">
        <v>0</v>
      </c>
      <c r="CP65" s="920" t="s">
        <v>22</v>
      </c>
      <c r="CQ65" s="922" t="s">
        <v>8</v>
      </c>
      <c r="CR65" s="923" t="s">
        <v>8</v>
      </c>
      <c r="CS65" s="920" t="s">
        <v>8</v>
      </c>
      <c r="CT65" s="920">
        <v>0</v>
      </c>
      <c r="CU65" s="920" t="s">
        <v>8</v>
      </c>
      <c r="CV65" s="921" t="s">
        <v>8</v>
      </c>
      <c r="CW65" s="919" t="s">
        <v>22</v>
      </c>
      <c r="CX65" s="920">
        <v>0</v>
      </c>
      <c r="CY65" s="920">
        <v>0</v>
      </c>
      <c r="CZ65" s="920" t="s">
        <v>8</v>
      </c>
      <c r="DA65" s="922" t="s">
        <v>8</v>
      </c>
      <c r="DB65" s="923" t="s">
        <v>8</v>
      </c>
      <c r="DC65" s="920">
        <v>0</v>
      </c>
      <c r="DD65" s="920">
        <v>0</v>
      </c>
      <c r="DE65" s="920">
        <v>0</v>
      </c>
      <c r="DF65" s="921">
        <v>0</v>
      </c>
      <c r="DG65" s="919">
        <v>0</v>
      </c>
      <c r="DH65" s="920">
        <v>0</v>
      </c>
      <c r="DI65" s="922">
        <v>0</v>
      </c>
      <c r="DJ65" s="919">
        <v>0</v>
      </c>
      <c r="DK65" s="922">
        <v>0</v>
      </c>
      <c r="DL65" s="924">
        <f t="shared" si="2"/>
        <v>59</v>
      </c>
      <c r="DM65" s="75" t="str">
        <f t="shared" si="3"/>
        <v>ランネート４５DFDF</v>
      </c>
    </row>
    <row r="66" spans="1:117" s="75" customFormat="1" ht="19.5" customHeight="1" thickBot="1">
      <c r="A66" s="1306"/>
      <c r="B66" s="944">
        <f t="shared" si="4"/>
        <v>60</v>
      </c>
      <c r="C66" s="945" t="s">
        <v>762</v>
      </c>
      <c r="D66" s="585">
        <v>60</v>
      </c>
      <c r="E66" s="946" t="s">
        <v>13</v>
      </c>
      <c r="F66" s="947">
        <v>0</v>
      </c>
      <c r="G66" s="948" t="s">
        <v>8</v>
      </c>
      <c r="H66" s="948" t="s">
        <v>8</v>
      </c>
      <c r="I66" s="948" t="s">
        <v>8</v>
      </c>
      <c r="J66" s="949">
        <v>0</v>
      </c>
      <c r="K66" s="947" t="s">
        <v>8</v>
      </c>
      <c r="L66" s="948" t="s">
        <v>8</v>
      </c>
      <c r="M66" s="948">
        <v>0</v>
      </c>
      <c r="N66" s="948" t="s">
        <v>22</v>
      </c>
      <c r="O66" s="950">
        <v>0</v>
      </c>
      <c r="P66" s="951">
        <v>0</v>
      </c>
      <c r="Q66" s="948">
        <v>0</v>
      </c>
      <c r="R66" s="948" t="s">
        <v>8</v>
      </c>
      <c r="S66" s="948">
        <v>0</v>
      </c>
      <c r="T66" s="949" t="s">
        <v>8</v>
      </c>
      <c r="U66" s="947">
        <v>0</v>
      </c>
      <c r="V66" s="948">
        <v>0</v>
      </c>
      <c r="W66" s="948" t="s">
        <v>8</v>
      </c>
      <c r="X66" s="948">
        <v>0</v>
      </c>
      <c r="Y66" s="950" t="s">
        <v>8</v>
      </c>
      <c r="Z66" s="951">
        <v>0</v>
      </c>
      <c r="AA66" s="948">
        <v>0</v>
      </c>
      <c r="AB66" s="948">
        <v>0</v>
      </c>
      <c r="AC66" s="948">
        <v>0</v>
      </c>
      <c r="AD66" s="949">
        <v>0</v>
      </c>
      <c r="AE66" s="947" t="s">
        <v>8</v>
      </c>
      <c r="AF66" s="948" t="s">
        <v>8</v>
      </c>
      <c r="AG66" s="948">
        <v>0</v>
      </c>
      <c r="AH66" s="948">
        <v>0</v>
      </c>
      <c r="AI66" s="950">
        <v>0</v>
      </c>
      <c r="AJ66" s="951" t="s">
        <v>8</v>
      </c>
      <c r="AK66" s="948" t="s">
        <v>8</v>
      </c>
      <c r="AL66" s="948">
        <v>0</v>
      </c>
      <c r="AM66" s="948">
        <v>0</v>
      </c>
      <c r="AN66" s="949">
        <v>0</v>
      </c>
      <c r="AO66" s="947" t="s">
        <v>8</v>
      </c>
      <c r="AP66" s="948">
        <v>0</v>
      </c>
      <c r="AQ66" s="948">
        <v>0</v>
      </c>
      <c r="AR66" s="948" t="s">
        <v>8</v>
      </c>
      <c r="AS66" s="950" t="s">
        <v>8</v>
      </c>
      <c r="AT66" s="951" t="s">
        <v>8</v>
      </c>
      <c r="AU66" s="948">
        <v>0</v>
      </c>
      <c r="AV66" s="948" t="s">
        <v>8</v>
      </c>
      <c r="AW66" s="948" t="s">
        <v>8</v>
      </c>
      <c r="AX66" s="949" t="s">
        <v>8</v>
      </c>
      <c r="AY66" s="947">
        <v>0</v>
      </c>
      <c r="AZ66" s="948">
        <v>0</v>
      </c>
      <c r="BA66" s="948" t="s">
        <v>8</v>
      </c>
      <c r="BB66" s="948" t="s">
        <v>8</v>
      </c>
      <c r="BC66" s="950">
        <v>0</v>
      </c>
      <c r="BD66" s="951" t="s">
        <v>8</v>
      </c>
      <c r="BE66" s="948">
        <v>0</v>
      </c>
      <c r="BF66" s="948">
        <v>0</v>
      </c>
      <c r="BG66" s="948" t="s">
        <v>8</v>
      </c>
      <c r="BH66" s="949" t="s">
        <v>8</v>
      </c>
      <c r="BI66" s="947">
        <v>0</v>
      </c>
      <c r="BJ66" s="948">
        <v>0</v>
      </c>
      <c r="BK66" s="948">
        <v>0</v>
      </c>
      <c r="BL66" s="948" t="s">
        <v>8</v>
      </c>
      <c r="BM66" s="950" t="s">
        <v>22</v>
      </c>
      <c r="BN66" s="951">
        <v>0</v>
      </c>
      <c r="BO66" s="948">
        <v>0</v>
      </c>
      <c r="BP66" s="950">
        <v>0</v>
      </c>
      <c r="BQ66" s="947">
        <v>0</v>
      </c>
      <c r="BR66" s="949">
        <v>0</v>
      </c>
      <c r="BS66" s="947">
        <v>0</v>
      </c>
      <c r="BT66" s="948">
        <v>0</v>
      </c>
      <c r="BU66" s="948">
        <v>0</v>
      </c>
      <c r="BV66" s="948">
        <v>0</v>
      </c>
      <c r="BW66" s="950">
        <v>0</v>
      </c>
      <c r="BX66" s="951">
        <v>0</v>
      </c>
      <c r="BY66" s="948" t="s">
        <v>8</v>
      </c>
      <c r="BZ66" s="948" t="s">
        <v>8</v>
      </c>
      <c r="CA66" s="948" t="s">
        <v>8</v>
      </c>
      <c r="CB66" s="949">
        <v>0</v>
      </c>
      <c r="CC66" s="947">
        <v>0</v>
      </c>
      <c r="CD66" s="948">
        <v>0</v>
      </c>
      <c r="CE66" s="948">
        <v>0</v>
      </c>
      <c r="CF66" s="948">
        <v>0</v>
      </c>
      <c r="CG66" s="950">
        <v>0</v>
      </c>
      <c r="CH66" s="951">
        <v>0</v>
      </c>
      <c r="CI66" s="948" t="s">
        <v>8</v>
      </c>
      <c r="CJ66" s="948">
        <v>0</v>
      </c>
      <c r="CK66" s="948" t="s">
        <v>8</v>
      </c>
      <c r="CL66" s="949">
        <v>0</v>
      </c>
      <c r="CM66" s="947">
        <v>0</v>
      </c>
      <c r="CN66" s="948" t="s">
        <v>8</v>
      </c>
      <c r="CO66" s="948">
        <v>0</v>
      </c>
      <c r="CP66" s="948" t="s">
        <v>22</v>
      </c>
      <c r="CQ66" s="950">
        <v>0</v>
      </c>
      <c r="CR66" s="951">
        <v>0</v>
      </c>
      <c r="CS66" s="948" t="s">
        <v>8</v>
      </c>
      <c r="CT66" s="948" t="s">
        <v>8</v>
      </c>
      <c r="CU66" s="948">
        <v>0</v>
      </c>
      <c r="CV66" s="949" t="s">
        <v>8</v>
      </c>
      <c r="CW66" s="947" t="s">
        <v>22</v>
      </c>
      <c r="CX66" s="948">
        <v>0</v>
      </c>
      <c r="CY66" s="948">
        <v>0</v>
      </c>
      <c r="CZ66" s="948">
        <v>0</v>
      </c>
      <c r="DA66" s="950" t="s">
        <v>11</v>
      </c>
      <c r="DB66" s="951">
        <v>0</v>
      </c>
      <c r="DC66" s="948" t="s">
        <v>8</v>
      </c>
      <c r="DD66" s="948">
        <v>0</v>
      </c>
      <c r="DE66" s="948" t="s">
        <v>8</v>
      </c>
      <c r="DF66" s="949">
        <v>0</v>
      </c>
      <c r="DG66" s="947" t="s">
        <v>8</v>
      </c>
      <c r="DH66" s="948">
        <v>0</v>
      </c>
      <c r="DI66" s="950">
        <v>0</v>
      </c>
      <c r="DJ66" s="947">
        <v>0</v>
      </c>
      <c r="DK66" s="950">
        <v>0</v>
      </c>
      <c r="DL66" s="952">
        <f t="shared" si="2"/>
        <v>60</v>
      </c>
      <c r="DM66" s="75" t="str">
        <f t="shared" si="3"/>
        <v>リーフガード顆顆</v>
      </c>
    </row>
    <row r="67" spans="1:117" s="79" customFormat="1" ht="19.5" customHeight="1">
      <c r="A67" s="1304" t="s">
        <v>304</v>
      </c>
      <c r="B67" s="953">
        <f t="shared" si="4"/>
        <v>61</v>
      </c>
      <c r="C67" s="935" t="s">
        <v>837</v>
      </c>
      <c r="D67" s="553">
        <v>61</v>
      </c>
      <c r="E67" s="936" t="s">
        <v>5</v>
      </c>
      <c r="F67" s="937" t="s">
        <v>8</v>
      </c>
      <c r="G67" s="938">
        <v>0</v>
      </c>
      <c r="H67" s="938">
        <v>0</v>
      </c>
      <c r="I67" s="938">
        <v>0</v>
      </c>
      <c r="J67" s="939">
        <v>0</v>
      </c>
      <c r="K67" s="937">
        <v>0</v>
      </c>
      <c r="L67" s="938">
        <v>0</v>
      </c>
      <c r="M67" s="938">
        <v>0</v>
      </c>
      <c r="N67" s="938" t="s">
        <v>22</v>
      </c>
      <c r="O67" s="940">
        <v>0</v>
      </c>
      <c r="P67" s="941">
        <v>0</v>
      </c>
      <c r="Q67" s="938">
        <v>0</v>
      </c>
      <c r="R67" s="938">
        <v>0</v>
      </c>
      <c r="S67" s="938">
        <v>0</v>
      </c>
      <c r="T67" s="939">
        <v>0</v>
      </c>
      <c r="U67" s="937">
        <v>0</v>
      </c>
      <c r="V67" s="938">
        <v>0</v>
      </c>
      <c r="W67" s="938">
        <v>0</v>
      </c>
      <c r="X67" s="938">
        <v>0</v>
      </c>
      <c r="Y67" s="940">
        <v>0</v>
      </c>
      <c r="Z67" s="941" t="s">
        <v>8</v>
      </c>
      <c r="AA67" s="938">
        <v>0</v>
      </c>
      <c r="AB67" s="938">
        <v>0</v>
      </c>
      <c r="AC67" s="938">
        <v>0</v>
      </c>
      <c r="AD67" s="939">
        <v>0</v>
      </c>
      <c r="AE67" s="937">
        <v>0</v>
      </c>
      <c r="AF67" s="938">
        <v>0</v>
      </c>
      <c r="AG67" s="938">
        <v>0</v>
      </c>
      <c r="AH67" s="938">
        <v>0</v>
      </c>
      <c r="AI67" s="940">
        <v>0</v>
      </c>
      <c r="AJ67" s="941">
        <v>0</v>
      </c>
      <c r="AK67" s="938">
        <v>0</v>
      </c>
      <c r="AL67" s="938">
        <v>0</v>
      </c>
      <c r="AM67" s="938">
        <v>0</v>
      </c>
      <c r="AN67" s="939">
        <v>0</v>
      </c>
      <c r="AO67" s="937">
        <v>0</v>
      </c>
      <c r="AP67" s="938">
        <v>0</v>
      </c>
      <c r="AQ67" s="938">
        <v>0</v>
      </c>
      <c r="AR67" s="938">
        <v>0</v>
      </c>
      <c r="AS67" s="940">
        <v>0</v>
      </c>
      <c r="AT67" s="941">
        <v>0</v>
      </c>
      <c r="AU67" s="938">
        <v>0</v>
      </c>
      <c r="AV67" s="938">
        <v>0</v>
      </c>
      <c r="AW67" s="938">
        <v>0</v>
      </c>
      <c r="AX67" s="939">
        <v>0</v>
      </c>
      <c r="AY67" s="937">
        <v>0</v>
      </c>
      <c r="AZ67" s="938" t="s">
        <v>8</v>
      </c>
      <c r="BA67" s="938">
        <v>0</v>
      </c>
      <c r="BB67" s="938">
        <v>0</v>
      </c>
      <c r="BC67" s="940">
        <v>0</v>
      </c>
      <c r="BD67" s="941">
        <v>0</v>
      </c>
      <c r="BE67" s="938">
        <v>0</v>
      </c>
      <c r="BF67" s="938">
        <v>0</v>
      </c>
      <c r="BG67" s="938">
        <v>0</v>
      </c>
      <c r="BH67" s="939">
        <v>0</v>
      </c>
      <c r="BI67" s="937">
        <v>0</v>
      </c>
      <c r="BJ67" s="938">
        <v>0</v>
      </c>
      <c r="BK67" s="938">
        <v>0</v>
      </c>
      <c r="BL67" s="938">
        <v>0</v>
      </c>
      <c r="BM67" s="940" t="s">
        <v>22</v>
      </c>
      <c r="BN67" s="941">
        <v>0</v>
      </c>
      <c r="BO67" s="938">
        <v>0</v>
      </c>
      <c r="BP67" s="940">
        <v>0</v>
      </c>
      <c r="BQ67" s="937">
        <v>0</v>
      </c>
      <c r="BR67" s="939">
        <v>0</v>
      </c>
      <c r="BS67" s="937">
        <v>0</v>
      </c>
      <c r="BT67" s="938">
        <v>0</v>
      </c>
      <c r="BU67" s="938">
        <v>0</v>
      </c>
      <c r="BV67" s="938">
        <v>0</v>
      </c>
      <c r="BW67" s="940">
        <v>0</v>
      </c>
      <c r="BX67" s="941">
        <v>0</v>
      </c>
      <c r="BY67" s="938">
        <v>0</v>
      </c>
      <c r="BZ67" s="938">
        <v>0</v>
      </c>
      <c r="CA67" s="938">
        <v>0</v>
      </c>
      <c r="CB67" s="939">
        <v>0</v>
      </c>
      <c r="CC67" s="937">
        <v>0</v>
      </c>
      <c r="CD67" s="938">
        <v>0</v>
      </c>
      <c r="CE67" s="938">
        <v>0</v>
      </c>
      <c r="CF67" s="938">
        <v>0</v>
      </c>
      <c r="CG67" s="940">
        <v>0</v>
      </c>
      <c r="CH67" s="941">
        <v>0</v>
      </c>
      <c r="CI67" s="938">
        <v>0</v>
      </c>
      <c r="CJ67" s="938">
        <v>0</v>
      </c>
      <c r="CK67" s="938">
        <v>0</v>
      </c>
      <c r="CL67" s="939">
        <v>0</v>
      </c>
      <c r="CM67" s="937" t="s">
        <v>8</v>
      </c>
      <c r="CN67" s="938">
        <v>0</v>
      </c>
      <c r="CO67" s="938">
        <v>0</v>
      </c>
      <c r="CP67" s="938" t="s">
        <v>22</v>
      </c>
      <c r="CQ67" s="940">
        <v>0</v>
      </c>
      <c r="CR67" s="941">
        <v>0</v>
      </c>
      <c r="CS67" s="938">
        <v>0</v>
      </c>
      <c r="CT67" s="938">
        <v>0</v>
      </c>
      <c r="CU67" s="938">
        <v>0</v>
      </c>
      <c r="CV67" s="939">
        <v>0</v>
      </c>
      <c r="CW67" s="937" t="s">
        <v>22</v>
      </c>
      <c r="CX67" s="938">
        <v>0</v>
      </c>
      <c r="CY67" s="938">
        <v>0</v>
      </c>
      <c r="CZ67" s="938">
        <v>0</v>
      </c>
      <c r="DA67" s="940">
        <v>0</v>
      </c>
      <c r="DB67" s="941">
        <v>0</v>
      </c>
      <c r="DC67" s="938">
        <v>0</v>
      </c>
      <c r="DD67" s="938">
        <v>0</v>
      </c>
      <c r="DE67" s="938">
        <v>0</v>
      </c>
      <c r="DF67" s="939">
        <v>0</v>
      </c>
      <c r="DG67" s="937">
        <v>0</v>
      </c>
      <c r="DH67" s="938">
        <v>0</v>
      </c>
      <c r="DI67" s="940">
        <v>0</v>
      </c>
      <c r="DJ67" s="937">
        <v>0</v>
      </c>
      <c r="DK67" s="940">
        <v>0</v>
      </c>
      <c r="DL67" s="942">
        <f t="shared" si="2"/>
        <v>61</v>
      </c>
      <c r="DM67" s="79" t="str">
        <f t="shared" si="3"/>
        <v>粘着くん液液</v>
      </c>
    </row>
    <row r="68" spans="1:117" s="79" customFormat="1" ht="19.5" customHeight="1">
      <c r="A68" s="1305"/>
      <c r="B68" s="916">
        <f t="shared" si="4"/>
        <v>62</v>
      </c>
      <c r="C68" s="917" t="s">
        <v>838</v>
      </c>
      <c r="D68" s="563">
        <v>62</v>
      </c>
      <c r="E68" s="918" t="s">
        <v>4</v>
      </c>
      <c r="F68" s="919" t="s">
        <v>8</v>
      </c>
      <c r="G68" s="920">
        <v>0</v>
      </c>
      <c r="H68" s="920">
        <v>0</v>
      </c>
      <c r="I68" s="920">
        <v>0</v>
      </c>
      <c r="J68" s="921">
        <v>0</v>
      </c>
      <c r="K68" s="919">
        <v>0</v>
      </c>
      <c r="L68" s="920">
        <v>0</v>
      </c>
      <c r="M68" s="920">
        <v>0</v>
      </c>
      <c r="N68" s="920" t="s">
        <v>22</v>
      </c>
      <c r="O68" s="922">
        <v>0</v>
      </c>
      <c r="P68" s="923">
        <v>0</v>
      </c>
      <c r="Q68" s="920">
        <v>0</v>
      </c>
      <c r="R68" s="920">
        <v>0</v>
      </c>
      <c r="S68" s="920">
        <v>0</v>
      </c>
      <c r="T68" s="921">
        <v>0</v>
      </c>
      <c r="U68" s="919">
        <v>0</v>
      </c>
      <c r="V68" s="920">
        <v>0</v>
      </c>
      <c r="W68" s="920">
        <v>0</v>
      </c>
      <c r="X68" s="920">
        <v>0</v>
      </c>
      <c r="Y68" s="922">
        <v>0</v>
      </c>
      <c r="Z68" s="923">
        <v>0</v>
      </c>
      <c r="AA68" s="920">
        <v>0</v>
      </c>
      <c r="AB68" s="920">
        <v>0</v>
      </c>
      <c r="AC68" s="920">
        <v>0</v>
      </c>
      <c r="AD68" s="921">
        <v>0</v>
      </c>
      <c r="AE68" s="919">
        <v>0</v>
      </c>
      <c r="AF68" s="920">
        <v>0</v>
      </c>
      <c r="AG68" s="920">
        <v>0</v>
      </c>
      <c r="AH68" s="920">
        <v>0</v>
      </c>
      <c r="AI68" s="922">
        <v>0</v>
      </c>
      <c r="AJ68" s="923">
        <v>0</v>
      </c>
      <c r="AK68" s="920">
        <v>0</v>
      </c>
      <c r="AL68" s="920">
        <v>0</v>
      </c>
      <c r="AM68" s="920">
        <v>0</v>
      </c>
      <c r="AN68" s="921">
        <v>0</v>
      </c>
      <c r="AO68" s="919">
        <v>0</v>
      </c>
      <c r="AP68" s="920">
        <v>0</v>
      </c>
      <c r="AQ68" s="920">
        <v>0</v>
      </c>
      <c r="AR68" s="920">
        <v>0</v>
      </c>
      <c r="AS68" s="922">
        <v>0</v>
      </c>
      <c r="AT68" s="923">
        <v>0</v>
      </c>
      <c r="AU68" s="920">
        <v>0</v>
      </c>
      <c r="AV68" s="920">
        <v>0</v>
      </c>
      <c r="AW68" s="920">
        <v>0</v>
      </c>
      <c r="AX68" s="921">
        <v>0</v>
      </c>
      <c r="AY68" s="919">
        <v>0</v>
      </c>
      <c r="AZ68" s="920" t="s">
        <v>8</v>
      </c>
      <c r="BA68" s="920">
        <v>0</v>
      </c>
      <c r="BB68" s="920">
        <v>0</v>
      </c>
      <c r="BC68" s="922">
        <v>0</v>
      </c>
      <c r="BD68" s="923">
        <v>0</v>
      </c>
      <c r="BE68" s="920">
        <v>0</v>
      </c>
      <c r="BF68" s="920">
        <v>0</v>
      </c>
      <c r="BG68" s="920">
        <v>0</v>
      </c>
      <c r="BH68" s="921">
        <v>0</v>
      </c>
      <c r="BI68" s="919">
        <v>0</v>
      </c>
      <c r="BJ68" s="920">
        <v>0</v>
      </c>
      <c r="BK68" s="920">
        <v>0</v>
      </c>
      <c r="BL68" s="920">
        <v>0</v>
      </c>
      <c r="BM68" s="922" t="s">
        <v>22</v>
      </c>
      <c r="BN68" s="923">
        <v>0</v>
      </c>
      <c r="BO68" s="920">
        <v>0</v>
      </c>
      <c r="BP68" s="922">
        <v>0</v>
      </c>
      <c r="BQ68" s="919">
        <v>0</v>
      </c>
      <c r="BR68" s="921">
        <v>0</v>
      </c>
      <c r="BS68" s="919">
        <v>0</v>
      </c>
      <c r="BT68" s="920">
        <v>0</v>
      </c>
      <c r="BU68" s="920">
        <v>0</v>
      </c>
      <c r="BV68" s="920">
        <v>0</v>
      </c>
      <c r="BW68" s="922">
        <v>0</v>
      </c>
      <c r="BX68" s="923">
        <v>0</v>
      </c>
      <c r="BY68" s="920">
        <v>0</v>
      </c>
      <c r="BZ68" s="920">
        <v>0</v>
      </c>
      <c r="CA68" s="920">
        <v>0</v>
      </c>
      <c r="CB68" s="921">
        <v>0</v>
      </c>
      <c r="CC68" s="919">
        <v>0</v>
      </c>
      <c r="CD68" s="920">
        <v>0</v>
      </c>
      <c r="CE68" s="920">
        <v>0</v>
      </c>
      <c r="CF68" s="920">
        <v>0</v>
      </c>
      <c r="CG68" s="922">
        <v>0</v>
      </c>
      <c r="CH68" s="923">
        <v>0</v>
      </c>
      <c r="CI68" s="920">
        <v>0</v>
      </c>
      <c r="CJ68" s="920">
        <v>0</v>
      </c>
      <c r="CK68" s="920">
        <v>0</v>
      </c>
      <c r="CL68" s="921">
        <v>0</v>
      </c>
      <c r="CM68" s="919">
        <v>0</v>
      </c>
      <c r="CN68" s="920">
        <v>0</v>
      </c>
      <c r="CO68" s="920">
        <v>0</v>
      </c>
      <c r="CP68" s="920" t="s">
        <v>22</v>
      </c>
      <c r="CQ68" s="922">
        <v>0</v>
      </c>
      <c r="CR68" s="923">
        <v>0</v>
      </c>
      <c r="CS68" s="920">
        <v>0</v>
      </c>
      <c r="CT68" s="920">
        <v>0</v>
      </c>
      <c r="CU68" s="920">
        <v>0</v>
      </c>
      <c r="CV68" s="921">
        <v>0</v>
      </c>
      <c r="CW68" s="919" t="s">
        <v>22</v>
      </c>
      <c r="CX68" s="920">
        <v>0</v>
      </c>
      <c r="CY68" s="920">
        <v>0</v>
      </c>
      <c r="CZ68" s="920">
        <v>0</v>
      </c>
      <c r="DA68" s="922">
        <v>0</v>
      </c>
      <c r="DB68" s="923">
        <v>0</v>
      </c>
      <c r="DC68" s="920">
        <v>0</v>
      </c>
      <c r="DD68" s="920">
        <v>0</v>
      </c>
      <c r="DE68" s="920">
        <v>0</v>
      </c>
      <c r="DF68" s="921">
        <v>0</v>
      </c>
      <c r="DG68" s="919">
        <v>0</v>
      </c>
      <c r="DH68" s="920">
        <v>0</v>
      </c>
      <c r="DI68" s="922">
        <v>0</v>
      </c>
      <c r="DJ68" s="919">
        <v>0</v>
      </c>
      <c r="DK68" s="922">
        <v>0</v>
      </c>
      <c r="DL68" s="924">
        <f t="shared" si="2"/>
        <v>62</v>
      </c>
      <c r="DM68" s="79" t="str">
        <f t="shared" si="3"/>
        <v>ＩＣボルドー６６Ｄ水水</v>
      </c>
    </row>
    <row r="69" spans="1:117" s="79" customFormat="1" ht="19.5" customHeight="1">
      <c r="A69" s="1305"/>
      <c r="B69" s="916">
        <f t="shared" si="4"/>
        <v>63</v>
      </c>
      <c r="C69" s="917" t="s">
        <v>611</v>
      </c>
      <c r="D69" s="563">
        <v>63</v>
      </c>
      <c r="E69" s="918" t="s">
        <v>4</v>
      </c>
      <c r="F69" s="919" t="s">
        <v>8</v>
      </c>
      <c r="G69" s="920">
        <v>0</v>
      </c>
      <c r="H69" s="920">
        <v>0</v>
      </c>
      <c r="I69" s="920">
        <v>0</v>
      </c>
      <c r="J69" s="921">
        <v>0</v>
      </c>
      <c r="K69" s="919" t="s">
        <v>8</v>
      </c>
      <c r="L69" s="920">
        <v>0</v>
      </c>
      <c r="M69" s="920" t="s">
        <v>8</v>
      </c>
      <c r="N69" s="920" t="s">
        <v>22</v>
      </c>
      <c r="O69" s="922">
        <v>0</v>
      </c>
      <c r="P69" s="923">
        <v>0</v>
      </c>
      <c r="Q69" s="920">
        <v>0</v>
      </c>
      <c r="R69" s="920">
        <v>0</v>
      </c>
      <c r="S69" s="920">
        <v>0</v>
      </c>
      <c r="T69" s="921">
        <v>0</v>
      </c>
      <c r="U69" s="919">
        <v>0</v>
      </c>
      <c r="V69" s="920">
        <v>0</v>
      </c>
      <c r="W69" s="920" t="s">
        <v>8</v>
      </c>
      <c r="X69" s="920" t="s">
        <v>8</v>
      </c>
      <c r="Y69" s="922">
        <v>0</v>
      </c>
      <c r="Z69" s="923" t="s">
        <v>8</v>
      </c>
      <c r="AA69" s="920">
        <v>0</v>
      </c>
      <c r="AB69" s="920">
        <v>0</v>
      </c>
      <c r="AC69" s="920" t="s">
        <v>8</v>
      </c>
      <c r="AD69" s="921">
        <v>0</v>
      </c>
      <c r="AE69" s="919" t="s">
        <v>8</v>
      </c>
      <c r="AF69" s="920" t="s">
        <v>8</v>
      </c>
      <c r="AG69" s="920">
        <v>0</v>
      </c>
      <c r="AH69" s="920">
        <v>0</v>
      </c>
      <c r="AI69" s="922">
        <v>0</v>
      </c>
      <c r="AJ69" s="923">
        <v>0</v>
      </c>
      <c r="AK69" s="920">
        <v>0</v>
      </c>
      <c r="AL69" s="920" t="s">
        <v>8</v>
      </c>
      <c r="AM69" s="920">
        <v>0</v>
      </c>
      <c r="AN69" s="921">
        <v>0</v>
      </c>
      <c r="AO69" s="919">
        <v>0</v>
      </c>
      <c r="AP69" s="920" t="s">
        <v>8</v>
      </c>
      <c r="AQ69" s="920" t="s">
        <v>8</v>
      </c>
      <c r="AR69" s="920">
        <v>0</v>
      </c>
      <c r="AS69" s="922">
        <v>0</v>
      </c>
      <c r="AT69" s="923">
        <v>0</v>
      </c>
      <c r="AU69" s="920">
        <v>0</v>
      </c>
      <c r="AV69" s="920">
        <v>0</v>
      </c>
      <c r="AW69" s="920" t="s">
        <v>8</v>
      </c>
      <c r="AX69" s="921">
        <v>0</v>
      </c>
      <c r="AY69" s="919">
        <v>0</v>
      </c>
      <c r="AZ69" s="920" t="s">
        <v>8</v>
      </c>
      <c r="BA69" s="920">
        <v>0</v>
      </c>
      <c r="BB69" s="920" t="s">
        <v>8</v>
      </c>
      <c r="BC69" s="922">
        <v>0</v>
      </c>
      <c r="BD69" s="923" t="s">
        <v>8</v>
      </c>
      <c r="BE69" s="920">
        <v>0</v>
      </c>
      <c r="BF69" s="920">
        <v>0</v>
      </c>
      <c r="BG69" s="920">
        <v>0</v>
      </c>
      <c r="BH69" s="921">
        <v>0</v>
      </c>
      <c r="BI69" s="919">
        <v>0</v>
      </c>
      <c r="BJ69" s="920" t="s">
        <v>8</v>
      </c>
      <c r="BK69" s="920">
        <v>0</v>
      </c>
      <c r="BL69" s="920" t="s">
        <v>8</v>
      </c>
      <c r="BM69" s="922" t="s">
        <v>22</v>
      </c>
      <c r="BN69" s="923">
        <v>0</v>
      </c>
      <c r="BO69" s="920">
        <v>0</v>
      </c>
      <c r="BP69" s="922">
        <v>0</v>
      </c>
      <c r="BQ69" s="919">
        <v>0</v>
      </c>
      <c r="BR69" s="921">
        <v>0</v>
      </c>
      <c r="BS69" s="919" t="s">
        <v>8</v>
      </c>
      <c r="BT69" s="920">
        <v>0</v>
      </c>
      <c r="BU69" s="920">
        <v>0</v>
      </c>
      <c r="BV69" s="920">
        <v>0</v>
      </c>
      <c r="BW69" s="922">
        <v>0</v>
      </c>
      <c r="BX69" s="923" t="s">
        <v>8</v>
      </c>
      <c r="BY69" s="920">
        <v>0</v>
      </c>
      <c r="BZ69" s="920">
        <v>0</v>
      </c>
      <c r="CA69" s="920">
        <v>0</v>
      </c>
      <c r="CB69" s="921">
        <v>0</v>
      </c>
      <c r="CC69" s="919">
        <v>0</v>
      </c>
      <c r="CD69" s="920">
        <v>0</v>
      </c>
      <c r="CE69" s="920">
        <v>0</v>
      </c>
      <c r="CF69" s="920">
        <v>0</v>
      </c>
      <c r="CG69" s="922">
        <v>0</v>
      </c>
      <c r="CH69" s="923" t="s">
        <v>12</v>
      </c>
      <c r="CI69" s="920">
        <v>0</v>
      </c>
      <c r="CJ69" s="920" t="s">
        <v>8</v>
      </c>
      <c r="CK69" s="920">
        <v>0</v>
      </c>
      <c r="CL69" s="921">
        <v>0</v>
      </c>
      <c r="CM69" s="919" t="s">
        <v>8</v>
      </c>
      <c r="CN69" s="920">
        <v>0</v>
      </c>
      <c r="CO69" s="920">
        <v>0</v>
      </c>
      <c r="CP69" s="920" t="s">
        <v>22</v>
      </c>
      <c r="CQ69" s="922" t="s">
        <v>8</v>
      </c>
      <c r="CR69" s="923">
        <v>0</v>
      </c>
      <c r="CS69" s="920" t="s">
        <v>8</v>
      </c>
      <c r="CT69" s="920">
        <v>0</v>
      </c>
      <c r="CU69" s="920" t="s">
        <v>8</v>
      </c>
      <c r="CV69" s="921">
        <v>0</v>
      </c>
      <c r="CW69" s="919" t="s">
        <v>22</v>
      </c>
      <c r="CX69" s="920">
        <v>0</v>
      </c>
      <c r="CY69" s="920">
        <v>0</v>
      </c>
      <c r="CZ69" s="920">
        <v>0</v>
      </c>
      <c r="DA69" s="922" t="s">
        <v>11</v>
      </c>
      <c r="DB69" s="923" t="s">
        <v>8</v>
      </c>
      <c r="DC69" s="920">
        <v>0</v>
      </c>
      <c r="DD69" s="920" t="s">
        <v>8</v>
      </c>
      <c r="DE69" s="920" t="s">
        <v>8</v>
      </c>
      <c r="DF69" s="921">
        <v>0</v>
      </c>
      <c r="DG69" s="919" t="s">
        <v>8</v>
      </c>
      <c r="DH69" s="920">
        <v>0</v>
      </c>
      <c r="DI69" s="922">
        <v>0</v>
      </c>
      <c r="DJ69" s="919">
        <v>0</v>
      </c>
      <c r="DK69" s="922">
        <v>0</v>
      </c>
      <c r="DL69" s="924">
        <f t="shared" si="2"/>
        <v>63</v>
      </c>
      <c r="DM69" s="79" t="str">
        <f t="shared" si="3"/>
        <v>Ｚボルドー水水</v>
      </c>
    </row>
    <row r="70" spans="1:117" s="79" customFormat="1" ht="19.5" customHeight="1">
      <c r="A70" s="1305"/>
      <c r="B70" s="916">
        <f t="shared" si="4"/>
        <v>64</v>
      </c>
      <c r="C70" s="917" t="s">
        <v>642</v>
      </c>
      <c r="D70" s="563">
        <v>64</v>
      </c>
      <c r="E70" s="918" t="s">
        <v>6</v>
      </c>
      <c r="F70" s="919">
        <v>0</v>
      </c>
      <c r="G70" s="920" t="s">
        <v>8</v>
      </c>
      <c r="H70" s="920" t="s">
        <v>8</v>
      </c>
      <c r="I70" s="920" t="s">
        <v>8</v>
      </c>
      <c r="J70" s="921">
        <v>0</v>
      </c>
      <c r="K70" s="919" t="s">
        <v>8</v>
      </c>
      <c r="L70" s="920" t="s">
        <v>8</v>
      </c>
      <c r="M70" s="920">
        <v>0</v>
      </c>
      <c r="N70" s="920" t="s">
        <v>22</v>
      </c>
      <c r="O70" s="922" t="s">
        <v>8</v>
      </c>
      <c r="P70" s="923">
        <v>0</v>
      </c>
      <c r="Q70" s="920">
        <v>0</v>
      </c>
      <c r="R70" s="920">
        <v>0</v>
      </c>
      <c r="S70" s="920">
        <v>0</v>
      </c>
      <c r="T70" s="921" t="s">
        <v>8</v>
      </c>
      <c r="U70" s="919" t="s">
        <v>8</v>
      </c>
      <c r="V70" s="920" t="s">
        <v>8</v>
      </c>
      <c r="W70" s="920" t="s">
        <v>8</v>
      </c>
      <c r="X70" s="920" t="s">
        <v>8</v>
      </c>
      <c r="Y70" s="922" t="s">
        <v>8</v>
      </c>
      <c r="Z70" s="923">
        <v>0</v>
      </c>
      <c r="AA70" s="920">
        <v>0</v>
      </c>
      <c r="AB70" s="920">
        <v>0</v>
      </c>
      <c r="AC70" s="920">
        <v>0</v>
      </c>
      <c r="AD70" s="921">
        <v>0</v>
      </c>
      <c r="AE70" s="919" t="s">
        <v>8</v>
      </c>
      <c r="AF70" s="920" t="s">
        <v>8</v>
      </c>
      <c r="AG70" s="920">
        <v>0</v>
      </c>
      <c r="AH70" s="920">
        <v>0</v>
      </c>
      <c r="AI70" s="922">
        <v>0</v>
      </c>
      <c r="AJ70" s="923" t="s">
        <v>8</v>
      </c>
      <c r="AK70" s="920" t="s">
        <v>8</v>
      </c>
      <c r="AL70" s="920" t="s">
        <v>8</v>
      </c>
      <c r="AM70" s="920" t="s">
        <v>8</v>
      </c>
      <c r="AN70" s="921">
        <v>0</v>
      </c>
      <c r="AO70" s="919">
        <v>0</v>
      </c>
      <c r="AP70" s="920" t="s">
        <v>8</v>
      </c>
      <c r="AQ70" s="920" t="s">
        <v>8</v>
      </c>
      <c r="AR70" s="920" t="s">
        <v>8</v>
      </c>
      <c r="AS70" s="922">
        <v>0</v>
      </c>
      <c r="AT70" s="923">
        <v>0</v>
      </c>
      <c r="AU70" s="920">
        <v>0</v>
      </c>
      <c r="AV70" s="920" t="s">
        <v>8</v>
      </c>
      <c r="AW70" s="920" t="s">
        <v>8</v>
      </c>
      <c r="AX70" s="921" t="s">
        <v>8</v>
      </c>
      <c r="AY70" s="919">
        <v>0</v>
      </c>
      <c r="AZ70" s="920" t="s">
        <v>8</v>
      </c>
      <c r="BA70" s="920" t="s">
        <v>8</v>
      </c>
      <c r="BB70" s="920" t="s">
        <v>8</v>
      </c>
      <c r="BC70" s="922">
        <v>0</v>
      </c>
      <c r="BD70" s="923" t="s">
        <v>8</v>
      </c>
      <c r="BE70" s="920" t="s">
        <v>8</v>
      </c>
      <c r="BF70" s="920" t="s">
        <v>8</v>
      </c>
      <c r="BG70" s="920" t="s">
        <v>8</v>
      </c>
      <c r="BH70" s="921" t="s">
        <v>8</v>
      </c>
      <c r="BI70" s="919" t="s">
        <v>8</v>
      </c>
      <c r="BJ70" s="920" t="s">
        <v>8</v>
      </c>
      <c r="BK70" s="920">
        <v>0</v>
      </c>
      <c r="BL70" s="920" t="s">
        <v>8</v>
      </c>
      <c r="BM70" s="922" t="s">
        <v>22</v>
      </c>
      <c r="BN70" s="923" t="s">
        <v>8</v>
      </c>
      <c r="BO70" s="920">
        <v>0</v>
      </c>
      <c r="BP70" s="922">
        <v>0</v>
      </c>
      <c r="BQ70" s="919">
        <v>0</v>
      </c>
      <c r="BR70" s="921" t="s">
        <v>8</v>
      </c>
      <c r="BS70" s="919">
        <v>0</v>
      </c>
      <c r="BT70" s="920">
        <v>0</v>
      </c>
      <c r="BU70" s="920">
        <v>0</v>
      </c>
      <c r="BV70" s="920">
        <v>0</v>
      </c>
      <c r="BW70" s="922" t="s">
        <v>8</v>
      </c>
      <c r="BX70" s="923">
        <v>0</v>
      </c>
      <c r="BY70" s="920" t="s">
        <v>8</v>
      </c>
      <c r="BZ70" s="920" t="s">
        <v>8</v>
      </c>
      <c r="CA70" s="920">
        <v>0</v>
      </c>
      <c r="CB70" s="921">
        <v>0</v>
      </c>
      <c r="CC70" s="919">
        <v>0</v>
      </c>
      <c r="CD70" s="920" t="s">
        <v>8</v>
      </c>
      <c r="CE70" s="920">
        <v>0</v>
      </c>
      <c r="CF70" s="920" t="s">
        <v>8</v>
      </c>
      <c r="CG70" s="922">
        <v>0</v>
      </c>
      <c r="CH70" s="923">
        <v>0</v>
      </c>
      <c r="CI70" s="920" t="s">
        <v>8</v>
      </c>
      <c r="CJ70" s="920">
        <v>0</v>
      </c>
      <c r="CK70" s="920" t="s">
        <v>8</v>
      </c>
      <c r="CL70" s="921" t="s">
        <v>8</v>
      </c>
      <c r="CM70" s="919" t="s">
        <v>8</v>
      </c>
      <c r="CN70" s="920">
        <v>0</v>
      </c>
      <c r="CO70" s="920">
        <v>0</v>
      </c>
      <c r="CP70" s="920" t="s">
        <v>22</v>
      </c>
      <c r="CQ70" s="922">
        <v>0</v>
      </c>
      <c r="CR70" s="923">
        <v>0</v>
      </c>
      <c r="CS70" s="920">
        <v>0</v>
      </c>
      <c r="CT70" s="920" t="s">
        <v>8</v>
      </c>
      <c r="CU70" s="920">
        <v>0</v>
      </c>
      <c r="CV70" s="921">
        <v>0</v>
      </c>
      <c r="CW70" s="919" t="s">
        <v>22</v>
      </c>
      <c r="CX70" s="920">
        <v>0</v>
      </c>
      <c r="CY70" s="920">
        <v>0</v>
      </c>
      <c r="CZ70" s="920">
        <v>0</v>
      </c>
      <c r="DA70" s="922" t="s">
        <v>8</v>
      </c>
      <c r="DB70" s="923">
        <v>0</v>
      </c>
      <c r="DC70" s="920">
        <v>0</v>
      </c>
      <c r="DD70" s="920">
        <v>0</v>
      </c>
      <c r="DE70" s="920" t="s">
        <v>8</v>
      </c>
      <c r="DF70" s="921">
        <v>0</v>
      </c>
      <c r="DG70" s="919" t="s">
        <v>8</v>
      </c>
      <c r="DH70" s="920">
        <v>0</v>
      </c>
      <c r="DI70" s="922">
        <v>0</v>
      </c>
      <c r="DJ70" s="919">
        <v>0</v>
      </c>
      <c r="DK70" s="922">
        <v>0</v>
      </c>
      <c r="DL70" s="924">
        <f t="shared" si="2"/>
        <v>64</v>
      </c>
      <c r="DM70" s="79" t="str">
        <f t="shared" si="3"/>
        <v>アフェットFLFL</v>
      </c>
    </row>
    <row r="71" spans="1:117" s="79" customFormat="1" ht="19.5" customHeight="1" thickBot="1">
      <c r="A71" s="1305"/>
      <c r="B71" s="925">
        <f t="shared" si="4"/>
        <v>65</v>
      </c>
      <c r="C71" s="926" t="s">
        <v>557</v>
      </c>
      <c r="D71" s="573">
        <v>65</v>
      </c>
      <c r="E71" s="927" t="s">
        <v>6</v>
      </c>
      <c r="F71" s="928" t="s">
        <v>8</v>
      </c>
      <c r="G71" s="929">
        <v>0</v>
      </c>
      <c r="H71" s="929" t="s">
        <v>8</v>
      </c>
      <c r="I71" s="929">
        <v>0</v>
      </c>
      <c r="J71" s="930">
        <v>0</v>
      </c>
      <c r="K71" s="928" t="s">
        <v>8</v>
      </c>
      <c r="L71" s="929">
        <v>0</v>
      </c>
      <c r="M71" s="929" t="s">
        <v>8</v>
      </c>
      <c r="N71" s="929" t="s">
        <v>22</v>
      </c>
      <c r="O71" s="931">
        <v>0</v>
      </c>
      <c r="P71" s="932">
        <v>0</v>
      </c>
      <c r="Q71" s="929">
        <v>0</v>
      </c>
      <c r="R71" s="929">
        <v>0</v>
      </c>
      <c r="S71" s="929">
        <v>0</v>
      </c>
      <c r="T71" s="930">
        <v>0</v>
      </c>
      <c r="U71" s="928">
        <v>0</v>
      </c>
      <c r="V71" s="929">
        <v>0</v>
      </c>
      <c r="W71" s="929">
        <v>0</v>
      </c>
      <c r="X71" s="929" t="s">
        <v>8</v>
      </c>
      <c r="Y71" s="931">
        <v>0</v>
      </c>
      <c r="Z71" s="932" t="s">
        <v>8</v>
      </c>
      <c r="AA71" s="929">
        <v>0</v>
      </c>
      <c r="AB71" s="929">
        <v>0</v>
      </c>
      <c r="AC71" s="929" t="s">
        <v>8</v>
      </c>
      <c r="AD71" s="930">
        <v>0</v>
      </c>
      <c r="AE71" s="928">
        <v>0</v>
      </c>
      <c r="AF71" s="929">
        <v>0</v>
      </c>
      <c r="AG71" s="929">
        <v>0</v>
      </c>
      <c r="AH71" s="929">
        <v>0</v>
      </c>
      <c r="AI71" s="931">
        <v>0</v>
      </c>
      <c r="AJ71" s="932">
        <v>0</v>
      </c>
      <c r="AK71" s="929">
        <v>0</v>
      </c>
      <c r="AL71" s="929" t="s">
        <v>8</v>
      </c>
      <c r="AM71" s="929">
        <v>0</v>
      </c>
      <c r="AN71" s="930">
        <v>0</v>
      </c>
      <c r="AO71" s="928">
        <v>0</v>
      </c>
      <c r="AP71" s="929">
        <v>0</v>
      </c>
      <c r="AQ71" s="929" t="s">
        <v>8</v>
      </c>
      <c r="AR71" s="929" t="s">
        <v>8</v>
      </c>
      <c r="AS71" s="931">
        <v>0</v>
      </c>
      <c r="AT71" s="932">
        <v>0</v>
      </c>
      <c r="AU71" s="929" t="s">
        <v>8</v>
      </c>
      <c r="AV71" s="929">
        <v>0</v>
      </c>
      <c r="AW71" s="929" t="s">
        <v>8</v>
      </c>
      <c r="AX71" s="930">
        <v>0</v>
      </c>
      <c r="AY71" s="928">
        <v>0</v>
      </c>
      <c r="AZ71" s="929" t="s">
        <v>8</v>
      </c>
      <c r="BA71" s="929">
        <v>0</v>
      </c>
      <c r="BB71" s="929">
        <v>0</v>
      </c>
      <c r="BC71" s="931">
        <v>0</v>
      </c>
      <c r="BD71" s="932" t="s">
        <v>8</v>
      </c>
      <c r="BE71" s="929" t="s">
        <v>8</v>
      </c>
      <c r="BF71" s="929">
        <v>0</v>
      </c>
      <c r="BG71" s="929">
        <v>0</v>
      </c>
      <c r="BH71" s="930">
        <v>0</v>
      </c>
      <c r="BI71" s="928">
        <v>0</v>
      </c>
      <c r="BJ71" s="929">
        <v>0</v>
      </c>
      <c r="BK71" s="929">
        <v>0</v>
      </c>
      <c r="BL71" s="929" t="s">
        <v>8</v>
      </c>
      <c r="BM71" s="931" t="s">
        <v>22</v>
      </c>
      <c r="BN71" s="932">
        <v>0</v>
      </c>
      <c r="BO71" s="929">
        <v>0</v>
      </c>
      <c r="BP71" s="931">
        <v>0</v>
      </c>
      <c r="BQ71" s="928">
        <v>0</v>
      </c>
      <c r="BR71" s="930">
        <v>0</v>
      </c>
      <c r="BS71" s="928">
        <v>0</v>
      </c>
      <c r="BT71" s="929">
        <v>0</v>
      </c>
      <c r="BU71" s="929">
        <v>0</v>
      </c>
      <c r="BV71" s="929">
        <v>0</v>
      </c>
      <c r="BW71" s="931">
        <v>0</v>
      </c>
      <c r="BX71" s="932">
        <v>0</v>
      </c>
      <c r="BY71" s="929">
        <v>0</v>
      </c>
      <c r="BZ71" s="929">
        <v>0</v>
      </c>
      <c r="CA71" s="929">
        <v>0</v>
      </c>
      <c r="CB71" s="930">
        <v>0</v>
      </c>
      <c r="CC71" s="928">
        <v>0</v>
      </c>
      <c r="CD71" s="929">
        <v>0</v>
      </c>
      <c r="CE71" s="929" t="s">
        <v>8</v>
      </c>
      <c r="CF71" s="929">
        <v>0</v>
      </c>
      <c r="CG71" s="931">
        <v>0</v>
      </c>
      <c r="CH71" s="932">
        <v>0</v>
      </c>
      <c r="CI71" s="929">
        <v>0</v>
      </c>
      <c r="CJ71" s="929" t="s">
        <v>8</v>
      </c>
      <c r="CK71" s="929">
        <v>0</v>
      </c>
      <c r="CL71" s="930">
        <v>0</v>
      </c>
      <c r="CM71" s="928">
        <v>0</v>
      </c>
      <c r="CN71" s="929">
        <v>0</v>
      </c>
      <c r="CO71" s="929">
        <v>0</v>
      </c>
      <c r="CP71" s="929" t="s">
        <v>22</v>
      </c>
      <c r="CQ71" s="931" t="s">
        <v>8</v>
      </c>
      <c r="CR71" s="932" t="s">
        <v>8</v>
      </c>
      <c r="CS71" s="929">
        <v>0</v>
      </c>
      <c r="CT71" s="929">
        <v>0</v>
      </c>
      <c r="CU71" s="929" t="s">
        <v>8</v>
      </c>
      <c r="CV71" s="930">
        <v>0</v>
      </c>
      <c r="CW71" s="928" t="s">
        <v>22</v>
      </c>
      <c r="CX71" s="929">
        <v>0</v>
      </c>
      <c r="CY71" s="929">
        <v>0</v>
      </c>
      <c r="CZ71" s="929" t="s">
        <v>8</v>
      </c>
      <c r="DA71" s="931" t="s">
        <v>8</v>
      </c>
      <c r="DB71" s="932">
        <v>0</v>
      </c>
      <c r="DC71" s="929">
        <v>0</v>
      </c>
      <c r="DD71" s="929">
        <v>0</v>
      </c>
      <c r="DE71" s="929">
        <v>0</v>
      </c>
      <c r="DF71" s="930">
        <v>0</v>
      </c>
      <c r="DG71" s="928">
        <v>0</v>
      </c>
      <c r="DH71" s="929">
        <v>0</v>
      </c>
      <c r="DI71" s="931">
        <v>0</v>
      </c>
      <c r="DJ71" s="928">
        <v>0</v>
      </c>
      <c r="DK71" s="931">
        <v>0</v>
      </c>
      <c r="DL71" s="933">
        <f t="shared" si="2"/>
        <v>65</v>
      </c>
      <c r="DM71" s="79" t="str">
        <f t="shared" si="3"/>
        <v>アミスター２０FLFL</v>
      </c>
    </row>
    <row r="72" spans="1:117" s="79" customFormat="1" ht="19.5" customHeight="1">
      <c r="A72" s="1305"/>
      <c r="B72" s="934">
        <f t="shared" si="4"/>
        <v>66</v>
      </c>
      <c r="C72" s="935" t="s">
        <v>534</v>
      </c>
      <c r="D72" s="553">
        <v>66</v>
      </c>
      <c r="E72" s="936" t="s">
        <v>6</v>
      </c>
      <c r="F72" s="937" t="s">
        <v>8</v>
      </c>
      <c r="G72" s="938">
        <v>0</v>
      </c>
      <c r="H72" s="938">
        <v>0</v>
      </c>
      <c r="I72" s="938">
        <v>0</v>
      </c>
      <c r="J72" s="939">
        <v>0</v>
      </c>
      <c r="K72" s="937">
        <v>0</v>
      </c>
      <c r="L72" s="938">
        <v>0</v>
      </c>
      <c r="M72" s="938">
        <v>0</v>
      </c>
      <c r="N72" s="938" t="s">
        <v>22</v>
      </c>
      <c r="O72" s="940">
        <v>0</v>
      </c>
      <c r="P72" s="941">
        <v>0</v>
      </c>
      <c r="Q72" s="938">
        <v>0</v>
      </c>
      <c r="R72" s="938">
        <v>0</v>
      </c>
      <c r="S72" s="938">
        <v>0</v>
      </c>
      <c r="T72" s="939">
        <v>0</v>
      </c>
      <c r="U72" s="937">
        <v>0</v>
      </c>
      <c r="V72" s="938">
        <v>0</v>
      </c>
      <c r="W72" s="938">
        <v>0</v>
      </c>
      <c r="X72" s="938" t="s">
        <v>8</v>
      </c>
      <c r="Y72" s="940" t="s">
        <v>8</v>
      </c>
      <c r="Z72" s="941" t="s">
        <v>8</v>
      </c>
      <c r="AA72" s="938">
        <v>0</v>
      </c>
      <c r="AB72" s="938">
        <v>0</v>
      </c>
      <c r="AC72" s="938">
        <v>0</v>
      </c>
      <c r="AD72" s="939">
        <v>0</v>
      </c>
      <c r="AE72" s="937">
        <v>0</v>
      </c>
      <c r="AF72" s="938">
        <v>0</v>
      </c>
      <c r="AG72" s="938">
        <v>0</v>
      </c>
      <c r="AH72" s="938">
        <v>0</v>
      </c>
      <c r="AI72" s="940">
        <v>0</v>
      </c>
      <c r="AJ72" s="941">
        <v>0</v>
      </c>
      <c r="AK72" s="938">
        <v>0</v>
      </c>
      <c r="AL72" s="938">
        <v>0</v>
      </c>
      <c r="AM72" s="938">
        <v>0</v>
      </c>
      <c r="AN72" s="939">
        <v>0</v>
      </c>
      <c r="AO72" s="937">
        <v>0</v>
      </c>
      <c r="AP72" s="938">
        <v>0</v>
      </c>
      <c r="AQ72" s="938">
        <v>0</v>
      </c>
      <c r="AR72" s="938">
        <v>0</v>
      </c>
      <c r="AS72" s="940">
        <v>0</v>
      </c>
      <c r="AT72" s="941">
        <v>0</v>
      </c>
      <c r="AU72" s="938">
        <v>0</v>
      </c>
      <c r="AV72" s="938">
        <v>0</v>
      </c>
      <c r="AW72" s="938">
        <v>0</v>
      </c>
      <c r="AX72" s="939">
        <v>0</v>
      </c>
      <c r="AY72" s="937">
        <v>0</v>
      </c>
      <c r="AZ72" s="938" t="s">
        <v>8</v>
      </c>
      <c r="BA72" s="938">
        <v>0</v>
      </c>
      <c r="BB72" s="938">
        <v>0</v>
      </c>
      <c r="BC72" s="940">
        <v>0</v>
      </c>
      <c r="BD72" s="941">
        <v>0</v>
      </c>
      <c r="BE72" s="938">
        <v>0</v>
      </c>
      <c r="BF72" s="938">
        <v>0</v>
      </c>
      <c r="BG72" s="938">
        <v>0</v>
      </c>
      <c r="BH72" s="939">
        <v>0</v>
      </c>
      <c r="BI72" s="937">
        <v>0</v>
      </c>
      <c r="BJ72" s="938">
        <v>0</v>
      </c>
      <c r="BK72" s="938">
        <v>0</v>
      </c>
      <c r="BL72" s="938">
        <v>0</v>
      </c>
      <c r="BM72" s="940" t="s">
        <v>22</v>
      </c>
      <c r="BN72" s="941">
        <v>0</v>
      </c>
      <c r="BO72" s="938">
        <v>0</v>
      </c>
      <c r="BP72" s="940">
        <v>0</v>
      </c>
      <c r="BQ72" s="937">
        <v>0</v>
      </c>
      <c r="BR72" s="939">
        <v>0</v>
      </c>
      <c r="BS72" s="937">
        <v>0</v>
      </c>
      <c r="BT72" s="938">
        <v>0</v>
      </c>
      <c r="BU72" s="938">
        <v>0</v>
      </c>
      <c r="BV72" s="938">
        <v>0</v>
      </c>
      <c r="BW72" s="940">
        <v>0</v>
      </c>
      <c r="BX72" s="941">
        <v>0</v>
      </c>
      <c r="BY72" s="938">
        <v>0</v>
      </c>
      <c r="BZ72" s="938">
        <v>0</v>
      </c>
      <c r="CA72" s="938">
        <v>0</v>
      </c>
      <c r="CB72" s="939">
        <v>0</v>
      </c>
      <c r="CC72" s="937">
        <v>0</v>
      </c>
      <c r="CD72" s="938">
        <v>0</v>
      </c>
      <c r="CE72" s="938">
        <v>0</v>
      </c>
      <c r="CF72" s="938">
        <v>0</v>
      </c>
      <c r="CG72" s="940">
        <v>0</v>
      </c>
      <c r="CH72" s="941">
        <v>0</v>
      </c>
      <c r="CI72" s="938">
        <v>0</v>
      </c>
      <c r="CJ72" s="938">
        <v>0</v>
      </c>
      <c r="CK72" s="938">
        <v>0</v>
      </c>
      <c r="CL72" s="939">
        <v>0</v>
      </c>
      <c r="CM72" s="937">
        <v>0</v>
      </c>
      <c r="CN72" s="938">
        <v>0</v>
      </c>
      <c r="CO72" s="938">
        <v>0</v>
      </c>
      <c r="CP72" s="938" t="s">
        <v>22</v>
      </c>
      <c r="CQ72" s="940" t="s">
        <v>8</v>
      </c>
      <c r="CR72" s="941">
        <v>0</v>
      </c>
      <c r="CS72" s="938">
        <v>0</v>
      </c>
      <c r="CT72" s="938">
        <v>0</v>
      </c>
      <c r="CU72" s="938">
        <v>0</v>
      </c>
      <c r="CV72" s="939">
        <v>0</v>
      </c>
      <c r="CW72" s="937" t="s">
        <v>22</v>
      </c>
      <c r="CX72" s="938">
        <v>0</v>
      </c>
      <c r="CY72" s="938">
        <v>0</v>
      </c>
      <c r="CZ72" s="938">
        <v>0</v>
      </c>
      <c r="DA72" s="940" t="s">
        <v>8</v>
      </c>
      <c r="DB72" s="941">
        <v>0</v>
      </c>
      <c r="DC72" s="938">
        <v>0</v>
      </c>
      <c r="DD72" s="938">
        <v>0</v>
      </c>
      <c r="DE72" s="938">
        <v>0</v>
      </c>
      <c r="DF72" s="939">
        <v>0</v>
      </c>
      <c r="DG72" s="937">
        <v>0</v>
      </c>
      <c r="DH72" s="938">
        <v>0</v>
      </c>
      <c r="DI72" s="940">
        <v>0</v>
      </c>
      <c r="DJ72" s="937">
        <v>0</v>
      </c>
      <c r="DK72" s="940">
        <v>0</v>
      </c>
      <c r="DL72" s="942">
        <f t="shared" ref="DL72:DL114" si="5">B72</f>
        <v>66</v>
      </c>
      <c r="DM72" s="79" t="str">
        <f t="shared" ref="DM72:DM114" si="6">+C72&amp;E72</f>
        <v>イオウFLFL</v>
      </c>
    </row>
    <row r="73" spans="1:117" s="79" customFormat="1" ht="19.5" customHeight="1">
      <c r="A73" s="1305"/>
      <c r="B73" s="943">
        <f t="shared" ref="B73:B114" si="7">B72+1</f>
        <v>67</v>
      </c>
      <c r="C73" s="917" t="s">
        <v>839</v>
      </c>
      <c r="D73" s="563">
        <v>67</v>
      </c>
      <c r="E73" s="918" t="s">
        <v>4</v>
      </c>
      <c r="F73" s="919" t="s">
        <v>8</v>
      </c>
      <c r="G73" s="920">
        <v>0</v>
      </c>
      <c r="H73" s="920">
        <v>0</v>
      </c>
      <c r="I73" s="920">
        <v>0</v>
      </c>
      <c r="J73" s="921">
        <v>0</v>
      </c>
      <c r="K73" s="919">
        <v>0</v>
      </c>
      <c r="L73" s="920">
        <v>0</v>
      </c>
      <c r="M73" s="920">
        <v>0</v>
      </c>
      <c r="N73" s="920" t="s">
        <v>22</v>
      </c>
      <c r="O73" s="922">
        <v>0</v>
      </c>
      <c r="P73" s="923">
        <v>0</v>
      </c>
      <c r="Q73" s="920">
        <v>0</v>
      </c>
      <c r="R73" s="920">
        <v>0</v>
      </c>
      <c r="S73" s="920">
        <v>0</v>
      </c>
      <c r="T73" s="921">
        <v>0</v>
      </c>
      <c r="U73" s="919">
        <v>0</v>
      </c>
      <c r="V73" s="920">
        <v>0</v>
      </c>
      <c r="W73" s="920">
        <v>0</v>
      </c>
      <c r="X73" s="920">
        <v>0</v>
      </c>
      <c r="Y73" s="922">
        <v>0</v>
      </c>
      <c r="Z73" s="923" t="s">
        <v>8</v>
      </c>
      <c r="AA73" s="920">
        <v>0</v>
      </c>
      <c r="AB73" s="920">
        <v>0</v>
      </c>
      <c r="AC73" s="920">
        <v>0</v>
      </c>
      <c r="AD73" s="921">
        <v>0</v>
      </c>
      <c r="AE73" s="919">
        <v>0</v>
      </c>
      <c r="AF73" s="920">
        <v>0</v>
      </c>
      <c r="AG73" s="920">
        <v>0</v>
      </c>
      <c r="AH73" s="920">
        <v>0</v>
      </c>
      <c r="AI73" s="922">
        <v>0</v>
      </c>
      <c r="AJ73" s="923">
        <v>0</v>
      </c>
      <c r="AK73" s="920">
        <v>0</v>
      </c>
      <c r="AL73" s="920">
        <v>0</v>
      </c>
      <c r="AM73" s="920">
        <v>0</v>
      </c>
      <c r="AN73" s="921">
        <v>0</v>
      </c>
      <c r="AO73" s="919">
        <v>0</v>
      </c>
      <c r="AP73" s="920">
        <v>0</v>
      </c>
      <c r="AQ73" s="920">
        <v>0</v>
      </c>
      <c r="AR73" s="920">
        <v>0</v>
      </c>
      <c r="AS73" s="922">
        <v>0</v>
      </c>
      <c r="AT73" s="923">
        <v>0</v>
      </c>
      <c r="AU73" s="920">
        <v>0</v>
      </c>
      <c r="AV73" s="920">
        <v>0</v>
      </c>
      <c r="AW73" s="920">
        <v>0</v>
      </c>
      <c r="AX73" s="921">
        <v>0</v>
      </c>
      <c r="AY73" s="919">
        <v>0</v>
      </c>
      <c r="AZ73" s="920" t="s">
        <v>8</v>
      </c>
      <c r="BA73" s="920">
        <v>0</v>
      </c>
      <c r="BB73" s="920">
        <v>0</v>
      </c>
      <c r="BC73" s="922">
        <v>0</v>
      </c>
      <c r="BD73" s="923">
        <v>0</v>
      </c>
      <c r="BE73" s="920">
        <v>0</v>
      </c>
      <c r="BF73" s="920">
        <v>0</v>
      </c>
      <c r="BG73" s="920">
        <v>0</v>
      </c>
      <c r="BH73" s="921">
        <v>0</v>
      </c>
      <c r="BI73" s="919">
        <v>0</v>
      </c>
      <c r="BJ73" s="920">
        <v>0</v>
      </c>
      <c r="BK73" s="920">
        <v>0</v>
      </c>
      <c r="BL73" s="920">
        <v>0</v>
      </c>
      <c r="BM73" s="922" t="s">
        <v>22</v>
      </c>
      <c r="BN73" s="923">
        <v>0</v>
      </c>
      <c r="BO73" s="920">
        <v>0</v>
      </c>
      <c r="BP73" s="922">
        <v>0</v>
      </c>
      <c r="BQ73" s="919">
        <v>0</v>
      </c>
      <c r="BR73" s="921">
        <v>0</v>
      </c>
      <c r="BS73" s="919">
        <v>0</v>
      </c>
      <c r="BT73" s="920">
        <v>0</v>
      </c>
      <c r="BU73" s="920">
        <v>0</v>
      </c>
      <c r="BV73" s="920">
        <v>0</v>
      </c>
      <c r="BW73" s="922">
        <v>0</v>
      </c>
      <c r="BX73" s="923">
        <v>0</v>
      </c>
      <c r="BY73" s="920">
        <v>0</v>
      </c>
      <c r="BZ73" s="920">
        <v>0</v>
      </c>
      <c r="CA73" s="920">
        <v>0</v>
      </c>
      <c r="CB73" s="921">
        <v>0</v>
      </c>
      <c r="CC73" s="919">
        <v>0</v>
      </c>
      <c r="CD73" s="920">
        <v>0</v>
      </c>
      <c r="CE73" s="920">
        <v>0</v>
      </c>
      <c r="CF73" s="920">
        <v>0</v>
      </c>
      <c r="CG73" s="922">
        <v>0</v>
      </c>
      <c r="CH73" s="923">
        <v>0</v>
      </c>
      <c r="CI73" s="920">
        <v>0</v>
      </c>
      <c r="CJ73" s="920">
        <v>0</v>
      </c>
      <c r="CK73" s="920">
        <v>0</v>
      </c>
      <c r="CL73" s="921">
        <v>0</v>
      </c>
      <c r="CM73" s="919">
        <v>0</v>
      </c>
      <c r="CN73" s="920">
        <v>0</v>
      </c>
      <c r="CO73" s="920">
        <v>0</v>
      </c>
      <c r="CP73" s="920" t="s">
        <v>22</v>
      </c>
      <c r="CQ73" s="922" t="s">
        <v>8</v>
      </c>
      <c r="CR73" s="923">
        <v>0</v>
      </c>
      <c r="CS73" s="920">
        <v>0</v>
      </c>
      <c r="CT73" s="920">
        <v>0</v>
      </c>
      <c r="CU73" s="920">
        <v>0</v>
      </c>
      <c r="CV73" s="921">
        <v>0</v>
      </c>
      <c r="CW73" s="919" t="s">
        <v>22</v>
      </c>
      <c r="CX73" s="920">
        <v>0</v>
      </c>
      <c r="CY73" s="920">
        <v>0</v>
      </c>
      <c r="CZ73" s="920">
        <v>0</v>
      </c>
      <c r="DA73" s="922">
        <v>0</v>
      </c>
      <c r="DB73" s="923" t="s">
        <v>8</v>
      </c>
      <c r="DC73" s="920">
        <v>0</v>
      </c>
      <c r="DD73" s="920">
        <v>0</v>
      </c>
      <c r="DE73" s="920">
        <v>0</v>
      </c>
      <c r="DF73" s="921">
        <v>0</v>
      </c>
      <c r="DG73" s="919">
        <v>0</v>
      </c>
      <c r="DH73" s="920">
        <v>0</v>
      </c>
      <c r="DI73" s="922">
        <v>0</v>
      </c>
      <c r="DJ73" s="919">
        <v>0</v>
      </c>
      <c r="DK73" s="922">
        <v>0</v>
      </c>
      <c r="DL73" s="924">
        <f t="shared" si="5"/>
        <v>67</v>
      </c>
      <c r="DM73" s="79" t="str">
        <f t="shared" si="6"/>
        <v>エコショット水水</v>
      </c>
    </row>
    <row r="74" spans="1:117" s="79" customFormat="1" ht="19.5" customHeight="1">
      <c r="A74" s="1305"/>
      <c r="B74" s="943">
        <f t="shared" si="7"/>
        <v>68</v>
      </c>
      <c r="C74" s="917" t="s">
        <v>679</v>
      </c>
      <c r="D74" s="563">
        <v>68</v>
      </c>
      <c r="E74" s="918" t="s">
        <v>6</v>
      </c>
      <c r="F74" s="919">
        <v>0</v>
      </c>
      <c r="G74" s="920" t="s">
        <v>8</v>
      </c>
      <c r="H74" s="920">
        <v>0</v>
      </c>
      <c r="I74" s="920" t="s">
        <v>8</v>
      </c>
      <c r="J74" s="921">
        <v>0</v>
      </c>
      <c r="K74" s="919">
        <v>0</v>
      </c>
      <c r="L74" s="920">
        <v>0</v>
      </c>
      <c r="M74" s="920">
        <v>0</v>
      </c>
      <c r="N74" s="920" t="s">
        <v>22</v>
      </c>
      <c r="O74" s="922" t="s">
        <v>8</v>
      </c>
      <c r="P74" s="923">
        <v>0</v>
      </c>
      <c r="Q74" s="920">
        <v>0</v>
      </c>
      <c r="R74" s="920">
        <v>0</v>
      </c>
      <c r="S74" s="920">
        <v>0</v>
      </c>
      <c r="T74" s="921" t="s">
        <v>12</v>
      </c>
      <c r="U74" s="919">
        <v>0</v>
      </c>
      <c r="V74" s="920">
        <v>0</v>
      </c>
      <c r="W74" s="920" t="s">
        <v>8</v>
      </c>
      <c r="X74" s="920">
        <v>0</v>
      </c>
      <c r="Y74" s="922">
        <v>0</v>
      </c>
      <c r="Z74" s="923" t="s">
        <v>8</v>
      </c>
      <c r="AA74" s="920">
        <v>0</v>
      </c>
      <c r="AB74" s="920">
        <v>0</v>
      </c>
      <c r="AC74" s="920">
        <v>0</v>
      </c>
      <c r="AD74" s="921">
        <v>0</v>
      </c>
      <c r="AE74" s="919">
        <v>0</v>
      </c>
      <c r="AF74" s="920">
        <v>0</v>
      </c>
      <c r="AG74" s="920">
        <v>0</v>
      </c>
      <c r="AH74" s="920">
        <v>0</v>
      </c>
      <c r="AI74" s="922">
        <v>0</v>
      </c>
      <c r="AJ74" s="923" t="s">
        <v>8</v>
      </c>
      <c r="AK74" s="920">
        <v>0</v>
      </c>
      <c r="AL74" s="920">
        <v>0</v>
      </c>
      <c r="AM74" s="920">
        <v>0</v>
      </c>
      <c r="AN74" s="921">
        <v>0</v>
      </c>
      <c r="AO74" s="919">
        <v>0</v>
      </c>
      <c r="AP74" s="920">
        <v>0</v>
      </c>
      <c r="AQ74" s="920" t="s">
        <v>8</v>
      </c>
      <c r="AR74" s="920" t="s">
        <v>8</v>
      </c>
      <c r="AS74" s="922">
        <v>0</v>
      </c>
      <c r="AT74" s="923">
        <v>0</v>
      </c>
      <c r="AU74" s="920">
        <v>0</v>
      </c>
      <c r="AV74" s="920" t="s">
        <v>8</v>
      </c>
      <c r="AW74" s="920">
        <v>0</v>
      </c>
      <c r="AX74" s="921">
        <v>0</v>
      </c>
      <c r="AY74" s="919">
        <v>0</v>
      </c>
      <c r="AZ74" s="920">
        <v>0</v>
      </c>
      <c r="BA74" s="920">
        <v>0</v>
      </c>
      <c r="BB74" s="920">
        <v>0</v>
      </c>
      <c r="BC74" s="922">
        <v>0</v>
      </c>
      <c r="BD74" s="923">
        <v>0</v>
      </c>
      <c r="BE74" s="920">
        <v>0</v>
      </c>
      <c r="BF74" s="920">
        <v>0</v>
      </c>
      <c r="BG74" s="920" t="s">
        <v>8</v>
      </c>
      <c r="BH74" s="921">
        <v>0</v>
      </c>
      <c r="BI74" s="919">
        <v>0</v>
      </c>
      <c r="BJ74" s="920" t="s">
        <v>8</v>
      </c>
      <c r="BK74" s="920" t="s">
        <v>8</v>
      </c>
      <c r="BL74" s="920" t="s">
        <v>12</v>
      </c>
      <c r="BM74" s="922" t="s">
        <v>22</v>
      </c>
      <c r="BN74" s="923">
        <v>0</v>
      </c>
      <c r="BO74" s="920">
        <v>0</v>
      </c>
      <c r="BP74" s="922">
        <v>0</v>
      </c>
      <c r="BQ74" s="919">
        <v>0</v>
      </c>
      <c r="BR74" s="921">
        <v>0</v>
      </c>
      <c r="BS74" s="919" t="s">
        <v>8</v>
      </c>
      <c r="BT74" s="920">
        <v>0</v>
      </c>
      <c r="BU74" s="920">
        <v>0</v>
      </c>
      <c r="BV74" s="920">
        <v>0</v>
      </c>
      <c r="BW74" s="922">
        <v>0</v>
      </c>
      <c r="BX74" s="923">
        <v>0</v>
      </c>
      <c r="BY74" s="920" t="s">
        <v>8</v>
      </c>
      <c r="BZ74" s="920" t="s">
        <v>8</v>
      </c>
      <c r="CA74" s="920">
        <v>0</v>
      </c>
      <c r="CB74" s="921" t="s">
        <v>8</v>
      </c>
      <c r="CC74" s="919">
        <v>0</v>
      </c>
      <c r="CD74" s="920">
        <v>0</v>
      </c>
      <c r="CE74" s="920">
        <v>0</v>
      </c>
      <c r="CF74" s="920" t="s">
        <v>8</v>
      </c>
      <c r="CG74" s="922">
        <v>0</v>
      </c>
      <c r="CH74" s="923">
        <v>0</v>
      </c>
      <c r="CI74" s="920" t="s">
        <v>8</v>
      </c>
      <c r="CJ74" s="920" t="s">
        <v>8</v>
      </c>
      <c r="CK74" s="920">
        <v>0</v>
      </c>
      <c r="CL74" s="921" t="s">
        <v>8</v>
      </c>
      <c r="CM74" s="919" t="s">
        <v>8</v>
      </c>
      <c r="CN74" s="920" t="s">
        <v>8</v>
      </c>
      <c r="CO74" s="920" t="s">
        <v>8</v>
      </c>
      <c r="CP74" s="920" t="s">
        <v>22</v>
      </c>
      <c r="CQ74" s="922">
        <v>0</v>
      </c>
      <c r="CR74" s="923" t="s">
        <v>8</v>
      </c>
      <c r="CS74" s="920" t="s">
        <v>8</v>
      </c>
      <c r="CT74" s="920">
        <v>0</v>
      </c>
      <c r="CU74" s="920">
        <v>0</v>
      </c>
      <c r="CV74" s="921">
        <v>0</v>
      </c>
      <c r="CW74" s="919" t="s">
        <v>22</v>
      </c>
      <c r="CX74" s="920">
        <v>0</v>
      </c>
      <c r="CY74" s="920">
        <v>0</v>
      </c>
      <c r="CZ74" s="920">
        <v>0</v>
      </c>
      <c r="DA74" s="922">
        <v>0</v>
      </c>
      <c r="DB74" s="923">
        <v>0</v>
      </c>
      <c r="DC74" s="920" t="s">
        <v>8</v>
      </c>
      <c r="DD74" s="920">
        <v>0</v>
      </c>
      <c r="DE74" s="920">
        <v>0</v>
      </c>
      <c r="DF74" s="921">
        <v>0</v>
      </c>
      <c r="DG74" s="919">
        <v>0</v>
      </c>
      <c r="DH74" s="920">
        <v>0</v>
      </c>
      <c r="DI74" s="922">
        <v>0</v>
      </c>
      <c r="DJ74" s="919">
        <v>0</v>
      </c>
      <c r="DK74" s="922" t="s">
        <v>8</v>
      </c>
      <c r="DL74" s="924">
        <f t="shared" si="5"/>
        <v>68</v>
      </c>
      <c r="DM74" s="79" t="str">
        <f t="shared" si="6"/>
        <v>エトフィンFLFL</v>
      </c>
    </row>
    <row r="75" spans="1:117" s="79" customFormat="1" ht="19.5" customHeight="1">
      <c r="A75" s="1305"/>
      <c r="B75" s="943">
        <f t="shared" si="7"/>
        <v>69</v>
      </c>
      <c r="C75" s="954" t="s">
        <v>777</v>
      </c>
      <c r="D75" s="563">
        <v>69</v>
      </c>
      <c r="E75" s="918" t="s">
        <v>19</v>
      </c>
      <c r="F75" s="919" t="s">
        <v>8</v>
      </c>
      <c r="G75" s="920" t="s">
        <v>8</v>
      </c>
      <c r="H75" s="920" t="s">
        <v>8</v>
      </c>
      <c r="I75" s="920" t="s">
        <v>8</v>
      </c>
      <c r="J75" s="921" t="s">
        <v>8</v>
      </c>
      <c r="K75" s="919" t="s">
        <v>8</v>
      </c>
      <c r="L75" s="920" t="s">
        <v>8</v>
      </c>
      <c r="M75" s="920" t="s">
        <v>8</v>
      </c>
      <c r="N75" s="920" t="s">
        <v>22</v>
      </c>
      <c r="O75" s="922">
        <v>0</v>
      </c>
      <c r="P75" s="923">
        <v>0</v>
      </c>
      <c r="Q75" s="920">
        <v>0</v>
      </c>
      <c r="R75" s="920">
        <v>0</v>
      </c>
      <c r="S75" s="920" t="s">
        <v>8</v>
      </c>
      <c r="T75" s="921">
        <v>0</v>
      </c>
      <c r="U75" s="919">
        <v>0</v>
      </c>
      <c r="V75" s="920">
        <v>0</v>
      </c>
      <c r="W75" s="920" t="s">
        <v>8</v>
      </c>
      <c r="X75" s="920" t="s">
        <v>8</v>
      </c>
      <c r="Y75" s="922" t="s">
        <v>8</v>
      </c>
      <c r="Z75" s="923" t="s">
        <v>8</v>
      </c>
      <c r="AA75" s="920">
        <v>0</v>
      </c>
      <c r="AB75" s="920">
        <v>0</v>
      </c>
      <c r="AC75" s="920" t="s">
        <v>8</v>
      </c>
      <c r="AD75" s="921">
        <v>0</v>
      </c>
      <c r="AE75" s="919" t="s">
        <v>8</v>
      </c>
      <c r="AF75" s="920" t="s">
        <v>8</v>
      </c>
      <c r="AG75" s="920">
        <v>0</v>
      </c>
      <c r="AH75" s="920">
        <v>0</v>
      </c>
      <c r="AI75" s="922" t="s">
        <v>8</v>
      </c>
      <c r="AJ75" s="923" t="s">
        <v>8</v>
      </c>
      <c r="AK75" s="920">
        <v>0</v>
      </c>
      <c r="AL75" s="920" t="s">
        <v>8</v>
      </c>
      <c r="AM75" s="920">
        <v>0</v>
      </c>
      <c r="AN75" s="921">
        <v>0</v>
      </c>
      <c r="AO75" s="919">
        <v>0</v>
      </c>
      <c r="AP75" s="920">
        <v>0</v>
      </c>
      <c r="AQ75" s="920">
        <v>0</v>
      </c>
      <c r="AR75" s="920" t="s">
        <v>8</v>
      </c>
      <c r="AS75" s="922">
        <v>0</v>
      </c>
      <c r="AT75" s="923">
        <v>0</v>
      </c>
      <c r="AU75" s="920" t="s">
        <v>8</v>
      </c>
      <c r="AV75" s="920" t="s">
        <v>8</v>
      </c>
      <c r="AW75" s="920">
        <v>0</v>
      </c>
      <c r="AX75" s="921">
        <v>0</v>
      </c>
      <c r="AY75" s="919">
        <v>0</v>
      </c>
      <c r="AZ75" s="920">
        <v>0</v>
      </c>
      <c r="BA75" s="920" t="s">
        <v>8</v>
      </c>
      <c r="BB75" s="920" t="s">
        <v>8</v>
      </c>
      <c r="BC75" s="922">
        <v>0</v>
      </c>
      <c r="BD75" s="923" t="s">
        <v>8</v>
      </c>
      <c r="BE75" s="920">
        <v>0</v>
      </c>
      <c r="BF75" s="920" t="s">
        <v>8</v>
      </c>
      <c r="BG75" s="920" t="s">
        <v>8</v>
      </c>
      <c r="BH75" s="921">
        <v>0</v>
      </c>
      <c r="BI75" s="919">
        <v>0</v>
      </c>
      <c r="BJ75" s="920" t="s">
        <v>8</v>
      </c>
      <c r="BK75" s="920">
        <v>0</v>
      </c>
      <c r="BL75" s="920" t="s">
        <v>8</v>
      </c>
      <c r="BM75" s="922" t="s">
        <v>22</v>
      </c>
      <c r="BN75" s="923" t="s">
        <v>8</v>
      </c>
      <c r="BO75" s="920" t="s">
        <v>8</v>
      </c>
      <c r="BP75" s="922">
        <v>0</v>
      </c>
      <c r="BQ75" s="919">
        <v>0</v>
      </c>
      <c r="BR75" s="921" t="s">
        <v>8</v>
      </c>
      <c r="BS75" s="919">
        <v>0</v>
      </c>
      <c r="BT75" s="920">
        <v>0</v>
      </c>
      <c r="BU75" s="920">
        <v>0</v>
      </c>
      <c r="BV75" s="920">
        <v>0</v>
      </c>
      <c r="BW75" s="922">
        <v>0</v>
      </c>
      <c r="BX75" s="923">
        <v>0</v>
      </c>
      <c r="BY75" s="920" t="s">
        <v>8</v>
      </c>
      <c r="BZ75" s="920">
        <v>0</v>
      </c>
      <c r="CA75" s="920">
        <v>0</v>
      </c>
      <c r="CB75" s="921">
        <v>0</v>
      </c>
      <c r="CC75" s="919">
        <v>0</v>
      </c>
      <c r="CD75" s="920" t="s">
        <v>8</v>
      </c>
      <c r="CE75" s="920">
        <v>0</v>
      </c>
      <c r="CF75" s="920">
        <v>0</v>
      </c>
      <c r="CG75" s="922">
        <v>0</v>
      </c>
      <c r="CH75" s="923">
        <v>0</v>
      </c>
      <c r="CI75" s="920" t="s">
        <v>8</v>
      </c>
      <c r="CJ75" s="920" t="s">
        <v>8</v>
      </c>
      <c r="CK75" s="920" t="s">
        <v>8</v>
      </c>
      <c r="CL75" s="921" t="s">
        <v>8</v>
      </c>
      <c r="CM75" s="919">
        <v>0</v>
      </c>
      <c r="CN75" s="920">
        <v>0</v>
      </c>
      <c r="CO75" s="920">
        <v>0</v>
      </c>
      <c r="CP75" s="920" t="s">
        <v>22</v>
      </c>
      <c r="CQ75" s="922">
        <v>0</v>
      </c>
      <c r="CR75" s="923">
        <v>0</v>
      </c>
      <c r="CS75" s="920">
        <v>0</v>
      </c>
      <c r="CT75" s="920" t="s">
        <v>8</v>
      </c>
      <c r="CU75" s="920">
        <v>0</v>
      </c>
      <c r="CV75" s="921">
        <v>0</v>
      </c>
      <c r="CW75" s="919" t="s">
        <v>22</v>
      </c>
      <c r="CX75" s="920">
        <v>0</v>
      </c>
      <c r="CY75" s="920">
        <v>0</v>
      </c>
      <c r="CZ75" s="920">
        <v>0</v>
      </c>
      <c r="DA75" s="922">
        <v>0</v>
      </c>
      <c r="DB75" s="923">
        <v>0</v>
      </c>
      <c r="DC75" s="920">
        <v>0</v>
      </c>
      <c r="DD75" s="920">
        <v>0</v>
      </c>
      <c r="DE75" s="920">
        <v>0</v>
      </c>
      <c r="DF75" s="921">
        <v>0</v>
      </c>
      <c r="DG75" s="919">
        <v>0</v>
      </c>
      <c r="DH75" s="920">
        <v>0</v>
      </c>
      <c r="DI75" s="922">
        <v>0</v>
      </c>
      <c r="DJ75" s="919">
        <v>0</v>
      </c>
      <c r="DK75" s="922">
        <v>0</v>
      </c>
      <c r="DL75" s="924">
        <f t="shared" si="5"/>
        <v>69</v>
      </c>
      <c r="DM75" s="79" t="str">
        <f t="shared" si="6"/>
        <v>オロンディスウルトラSCSC</v>
      </c>
    </row>
    <row r="76" spans="1:117" s="79" customFormat="1" ht="19.5" customHeight="1" thickBot="1">
      <c r="A76" s="1305"/>
      <c r="B76" s="944">
        <f t="shared" si="7"/>
        <v>70</v>
      </c>
      <c r="C76" s="945" t="s">
        <v>644</v>
      </c>
      <c r="D76" s="585">
        <v>70</v>
      </c>
      <c r="E76" s="946" t="s">
        <v>4</v>
      </c>
      <c r="F76" s="947" t="s">
        <v>8</v>
      </c>
      <c r="G76" s="948">
        <v>0</v>
      </c>
      <c r="H76" s="948" t="s">
        <v>8</v>
      </c>
      <c r="I76" s="948">
        <v>0</v>
      </c>
      <c r="J76" s="949">
        <v>0</v>
      </c>
      <c r="K76" s="947" t="s">
        <v>8</v>
      </c>
      <c r="L76" s="948">
        <v>0</v>
      </c>
      <c r="M76" s="948">
        <v>0</v>
      </c>
      <c r="N76" s="948" t="s">
        <v>22</v>
      </c>
      <c r="O76" s="950">
        <v>0</v>
      </c>
      <c r="P76" s="951">
        <v>0</v>
      </c>
      <c r="Q76" s="948">
        <v>0</v>
      </c>
      <c r="R76" s="948">
        <v>0</v>
      </c>
      <c r="S76" s="948">
        <v>0</v>
      </c>
      <c r="T76" s="949">
        <v>0</v>
      </c>
      <c r="U76" s="947">
        <v>0</v>
      </c>
      <c r="V76" s="948">
        <v>0</v>
      </c>
      <c r="W76" s="948" t="s">
        <v>8</v>
      </c>
      <c r="X76" s="948" t="s">
        <v>8</v>
      </c>
      <c r="Y76" s="950" t="s">
        <v>8</v>
      </c>
      <c r="Z76" s="951" t="s">
        <v>8</v>
      </c>
      <c r="AA76" s="948">
        <v>0</v>
      </c>
      <c r="AB76" s="948">
        <v>0</v>
      </c>
      <c r="AC76" s="948">
        <v>0</v>
      </c>
      <c r="AD76" s="949">
        <v>0</v>
      </c>
      <c r="AE76" s="947" t="s">
        <v>8</v>
      </c>
      <c r="AF76" s="948" t="s">
        <v>8</v>
      </c>
      <c r="AG76" s="948">
        <v>0</v>
      </c>
      <c r="AH76" s="948">
        <v>0</v>
      </c>
      <c r="AI76" s="950">
        <v>0</v>
      </c>
      <c r="AJ76" s="951">
        <v>0</v>
      </c>
      <c r="AK76" s="948">
        <v>0</v>
      </c>
      <c r="AL76" s="948" t="s">
        <v>8</v>
      </c>
      <c r="AM76" s="948">
        <v>0</v>
      </c>
      <c r="AN76" s="949">
        <v>0</v>
      </c>
      <c r="AO76" s="947">
        <v>0</v>
      </c>
      <c r="AP76" s="948">
        <v>0</v>
      </c>
      <c r="AQ76" s="948" t="s">
        <v>8</v>
      </c>
      <c r="AR76" s="948">
        <v>0</v>
      </c>
      <c r="AS76" s="950">
        <v>0</v>
      </c>
      <c r="AT76" s="951">
        <v>0</v>
      </c>
      <c r="AU76" s="948">
        <v>0</v>
      </c>
      <c r="AV76" s="948">
        <v>0</v>
      </c>
      <c r="AW76" s="948" t="s">
        <v>8</v>
      </c>
      <c r="AX76" s="949">
        <v>0</v>
      </c>
      <c r="AY76" s="947">
        <v>0</v>
      </c>
      <c r="AZ76" s="948" t="s">
        <v>8</v>
      </c>
      <c r="BA76" s="948">
        <v>0</v>
      </c>
      <c r="BB76" s="948" t="s">
        <v>8</v>
      </c>
      <c r="BC76" s="950">
        <v>0</v>
      </c>
      <c r="BD76" s="951" t="s">
        <v>8</v>
      </c>
      <c r="BE76" s="948" t="s">
        <v>8</v>
      </c>
      <c r="BF76" s="948">
        <v>0</v>
      </c>
      <c r="BG76" s="948">
        <v>0</v>
      </c>
      <c r="BH76" s="949">
        <v>0</v>
      </c>
      <c r="BI76" s="947">
        <v>0</v>
      </c>
      <c r="BJ76" s="948" t="s">
        <v>8</v>
      </c>
      <c r="BK76" s="948">
        <v>0</v>
      </c>
      <c r="BL76" s="948" t="s">
        <v>8</v>
      </c>
      <c r="BM76" s="950" t="s">
        <v>22</v>
      </c>
      <c r="BN76" s="951">
        <v>0</v>
      </c>
      <c r="BO76" s="948" t="s">
        <v>8</v>
      </c>
      <c r="BP76" s="950">
        <v>0</v>
      </c>
      <c r="BQ76" s="947">
        <v>0</v>
      </c>
      <c r="BR76" s="949">
        <v>0</v>
      </c>
      <c r="BS76" s="947" t="s">
        <v>8</v>
      </c>
      <c r="BT76" s="948">
        <v>0</v>
      </c>
      <c r="BU76" s="948">
        <v>0</v>
      </c>
      <c r="BV76" s="948">
        <v>0</v>
      </c>
      <c r="BW76" s="950" t="s">
        <v>8</v>
      </c>
      <c r="BX76" s="951" t="s">
        <v>8</v>
      </c>
      <c r="BY76" s="948">
        <v>0</v>
      </c>
      <c r="BZ76" s="948">
        <v>0</v>
      </c>
      <c r="CA76" s="948">
        <v>0</v>
      </c>
      <c r="CB76" s="949">
        <v>0</v>
      </c>
      <c r="CC76" s="947">
        <v>0</v>
      </c>
      <c r="CD76" s="948">
        <v>0</v>
      </c>
      <c r="CE76" s="948" t="s">
        <v>8</v>
      </c>
      <c r="CF76" s="948">
        <v>0</v>
      </c>
      <c r="CG76" s="950">
        <v>0</v>
      </c>
      <c r="CH76" s="951" t="s">
        <v>8</v>
      </c>
      <c r="CI76" s="948">
        <v>0</v>
      </c>
      <c r="CJ76" s="948" t="s">
        <v>8</v>
      </c>
      <c r="CK76" s="948">
        <v>0</v>
      </c>
      <c r="CL76" s="949">
        <v>0</v>
      </c>
      <c r="CM76" s="947">
        <v>0</v>
      </c>
      <c r="CN76" s="948">
        <v>0</v>
      </c>
      <c r="CO76" s="948">
        <v>0</v>
      </c>
      <c r="CP76" s="948" t="s">
        <v>22</v>
      </c>
      <c r="CQ76" s="950" t="s">
        <v>8</v>
      </c>
      <c r="CR76" s="951" t="s">
        <v>8</v>
      </c>
      <c r="CS76" s="948" t="s">
        <v>8</v>
      </c>
      <c r="CT76" s="948">
        <v>0</v>
      </c>
      <c r="CU76" s="948" t="s">
        <v>8</v>
      </c>
      <c r="CV76" s="949">
        <v>0</v>
      </c>
      <c r="CW76" s="947" t="s">
        <v>22</v>
      </c>
      <c r="CX76" s="948">
        <v>0</v>
      </c>
      <c r="CY76" s="948">
        <v>0</v>
      </c>
      <c r="CZ76" s="948">
        <v>0</v>
      </c>
      <c r="DA76" s="950" t="s">
        <v>11</v>
      </c>
      <c r="DB76" s="951" t="s">
        <v>8</v>
      </c>
      <c r="DC76" s="948">
        <v>0</v>
      </c>
      <c r="DD76" s="948">
        <v>0</v>
      </c>
      <c r="DE76" s="948" t="s">
        <v>8</v>
      </c>
      <c r="DF76" s="949">
        <v>0</v>
      </c>
      <c r="DG76" s="947" t="s">
        <v>8</v>
      </c>
      <c r="DH76" s="948">
        <v>0</v>
      </c>
      <c r="DI76" s="950">
        <v>0</v>
      </c>
      <c r="DJ76" s="947">
        <v>0</v>
      </c>
      <c r="DK76" s="950">
        <v>0</v>
      </c>
      <c r="DL76" s="952">
        <f t="shared" si="5"/>
        <v>70</v>
      </c>
      <c r="DM76" s="79" t="str">
        <f t="shared" si="6"/>
        <v>カスミンボルドー水水</v>
      </c>
    </row>
    <row r="77" spans="1:117" s="79" customFormat="1" ht="19.5" customHeight="1">
      <c r="A77" s="1305"/>
      <c r="B77" s="907">
        <f t="shared" si="7"/>
        <v>71</v>
      </c>
      <c r="C77" s="908" t="s">
        <v>681</v>
      </c>
      <c r="D77" s="596">
        <v>71</v>
      </c>
      <c r="E77" s="909" t="s">
        <v>4</v>
      </c>
      <c r="F77" s="910" t="s">
        <v>8</v>
      </c>
      <c r="G77" s="911">
        <v>0</v>
      </c>
      <c r="H77" s="911">
        <v>0</v>
      </c>
      <c r="I77" s="911">
        <v>0</v>
      </c>
      <c r="J77" s="912">
        <v>0</v>
      </c>
      <c r="K77" s="910">
        <v>0</v>
      </c>
      <c r="L77" s="911">
        <v>0</v>
      </c>
      <c r="M77" s="911">
        <v>0</v>
      </c>
      <c r="N77" s="911" t="s">
        <v>22</v>
      </c>
      <c r="O77" s="913" t="s">
        <v>8</v>
      </c>
      <c r="P77" s="914">
        <v>0</v>
      </c>
      <c r="Q77" s="911">
        <v>0</v>
      </c>
      <c r="R77" s="911">
        <v>0</v>
      </c>
      <c r="S77" s="911">
        <v>0</v>
      </c>
      <c r="T77" s="912">
        <v>0</v>
      </c>
      <c r="U77" s="910">
        <v>0</v>
      </c>
      <c r="V77" s="911">
        <v>0</v>
      </c>
      <c r="W77" s="911" t="s">
        <v>8</v>
      </c>
      <c r="X77" s="911" t="s">
        <v>8</v>
      </c>
      <c r="Y77" s="913" t="s">
        <v>8</v>
      </c>
      <c r="Z77" s="914" t="s">
        <v>8</v>
      </c>
      <c r="AA77" s="911">
        <v>0</v>
      </c>
      <c r="AB77" s="911">
        <v>0</v>
      </c>
      <c r="AC77" s="911">
        <v>0</v>
      </c>
      <c r="AD77" s="912">
        <v>0</v>
      </c>
      <c r="AE77" s="910" t="s">
        <v>8</v>
      </c>
      <c r="AF77" s="911" t="s">
        <v>8</v>
      </c>
      <c r="AG77" s="911">
        <v>0</v>
      </c>
      <c r="AH77" s="911">
        <v>0</v>
      </c>
      <c r="AI77" s="913">
        <v>0</v>
      </c>
      <c r="AJ77" s="914">
        <v>0</v>
      </c>
      <c r="AK77" s="911">
        <v>0</v>
      </c>
      <c r="AL77" s="911" t="s">
        <v>8</v>
      </c>
      <c r="AM77" s="911">
        <v>0</v>
      </c>
      <c r="AN77" s="912">
        <v>0</v>
      </c>
      <c r="AO77" s="910">
        <v>0</v>
      </c>
      <c r="AP77" s="911" t="s">
        <v>8</v>
      </c>
      <c r="AQ77" s="911">
        <v>0</v>
      </c>
      <c r="AR77" s="911">
        <v>0</v>
      </c>
      <c r="AS77" s="913">
        <v>0</v>
      </c>
      <c r="AT77" s="914">
        <v>0</v>
      </c>
      <c r="AU77" s="911">
        <v>0</v>
      </c>
      <c r="AV77" s="911">
        <v>0</v>
      </c>
      <c r="AW77" s="911" t="s">
        <v>8</v>
      </c>
      <c r="AX77" s="912">
        <v>0</v>
      </c>
      <c r="AY77" s="910">
        <v>0</v>
      </c>
      <c r="AZ77" s="911" t="s">
        <v>8</v>
      </c>
      <c r="BA77" s="911">
        <v>0</v>
      </c>
      <c r="BB77" s="911" t="s">
        <v>8</v>
      </c>
      <c r="BC77" s="913">
        <v>0</v>
      </c>
      <c r="BD77" s="914" t="s">
        <v>8</v>
      </c>
      <c r="BE77" s="911" t="s">
        <v>8</v>
      </c>
      <c r="BF77" s="911">
        <v>0</v>
      </c>
      <c r="BG77" s="911">
        <v>0</v>
      </c>
      <c r="BH77" s="912">
        <v>0</v>
      </c>
      <c r="BI77" s="910">
        <v>0</v>
      </c>
      <c r="BJ77" s="911" t="s">
        <v>8</v>
      </c>
      <c r="BK77" s="911">
        <v>0</v>
      </c>
      <c r="BL77" s="911" t="s">
        <v>8</v>
      </c>
      <c r="BM77" s="913" t="s">
        <v>22</v>
      </c>
      <c r="BN77" s="914">
        <v>0</v>
      </c>
      <c r="BO77" s="911" t="s">
        <v>8</v>
      </c>
      <c r="BP77" s="913">
        <v>0</v>
      </c>
      <c r="BQ77" s="910">
        <v>0</v>
      </c>
      <c r="BR77" s="912">
        <v>0</v>
      </c>
      <c r="BS77" s="910" t="s">
        <v>8</v>
      </c>
      <c r="BT77" s="911">
        <v>0</v>
      </c>
      <c r="BU77" s="911">
        <v>0</v>
      </c>
      <c r="BV77" s="911">
        <v>0</v>
      </c>
      <c r="BW77" s="913" t="s">
        <v>8</v>
      </c>
      <c r="BX77" s="914">
        <v>0</v>
      </c>
      <c r="BY77" s="911">
        <v>0</v>
      </c>
      <c r="BZ77" s="911">
        <v>0</v>
      </c>
      <c r="CA77" s="911">
        <v>0</v>
      </c>
      <c r="CB77" s="912">
        <v>0</v>
      </c>
      <c r="CC77" s="910">
        <v>0</v>
      </c>
      <c r="CD77" s="911">
        <v>0</v>
      </c>
      <c r="CE77" s="911" t="s">
        <v>8</v>
      </c>
      <c r="CF77" s="911">
        <v>0</v>
      </c>
      <c r="CG77" s="913">
        <v>0</v>
      </c>
      <c r="CH77" s="914" t="s">
        <v>8</v>
      </c>
      <c r="CI77" s="911">
        <v>0</v>
      </c>
      <c r="CJ77" s="911">
        <v>0</v>
      </c>
      <c r="CK77" s="911">
        <v>0</v>
      </c>
      <c r="CL77" s="912">
        <v>0</v>
      </c>
      <c r="CM77" s="910">
        <v>0</v>
      </c>
      <c r="CN77" s="911">
        <v>0</v>
      </c>
      <c r="CO77" s="911">
        <v>0</v>
      </c>
      <c r="CP77" s="911" t="s">
        <v>22</v>
      </c>
      <c r="CQ77" s="913" t="s">
        <v>8</v>
      </c>
      <c r="CR77" s="914" t="s">
        <v>8</v>
      </c>
      <c r="CS77" s="911" t="s">
        <v>8</v>
      </c>
      <c r="CT77" s="911">
        <v>0</v>
      </c>
      <c r="CU77" s="911" t="s">
        <v>8</v>
      </c>
      <c r="CV77" s="912">
        <v>0</v>
      </c>
      <c r="CW77" s="910" t="s">
        <v>22</v>
      </c>
      <c r="CX77" s="911">
        <v>0</v>
      </c>
      <c r="CY77" s="911">
        <v>0</v>
      </c>
      <c r="CZ77" s="911">
        <v>0</v>
      </c>
      <c r="DA77" s="913" t="s">
        <v>8</v>
      </c>
      <c r="DB77" s="914" t="s">
        <v>8</v>
      </c>
      <c r="DC77" s="911">
        <v>0</v>
      </c>
      <c r="DD77" s="911">
        <v>0</v>
      </c>
      <c r="DE77" s="911" t="s">
        <v>8</v>
      </c>
      <c r="DF77" s="912">
        <v>0</v>
      </c>
      <c r="DG77" s="910">
        <v>0</v>
      </c>
      <c r="DH77" s="911">
        <v>0</v>
      </c>
      <c r="DI77" s="913">
        <v>0</v>
      </c>
      <c r="DJ77" s="910">
        <v>0</v>
      </c>
      <c r="DK77" s="913">
        <v>0</v>
      </c>
      <c r="DL77" s="915">
        <f t="shared" si="5"/>
        <v>71</v>
      </c>
      <c r="DM77" s="79" t="str">
        <f t="shared" si="6"/>
        <v>カセット水水</v>
      </c>
    </row>
    <row r="78" spans="1:117" s="79" customFormat="1" ht="19.5" customHeight="1">
      <c r="A78" s="1305"/>
      <c r="B78" s="916">
        <f t="shared" si="7"/>
        <v>72</v>
      </c>
      <c r="C78" s="917" t="s">
        <v>742</v>
      </c>
      <c r="D78" s="563">
        <v>72</v>
      </c>
      <c r="E78" s="918" t="s">
        <v>4</v>
      </c>
      <c r="F78" s="919">
        <v>0</v>
      </c>
      <c r="G78" s="920">
        <v>0</v>
      </c>
      <c r="H78" s="920">
        <v>0</v>
      </c>
      <c r="I78" s="920">
        <v>0</v>
      </c>
      <c r="J78" s="921">
        <v>0</v>
      </c>
      <c r="K78" s="919">
        <v>0</v>
      </c>
      <c r="L78" s="920">
        <v>0</v>
      </c>
      <c r="M78" s="920">
        <v>0</v>
      </c>
      <c r="N78" s="920" t="s">
        <v>22</v>
      </c>
      <c r="O78" s="922">
        <v>0</v>
      </c>
      <c r="P78" s="923">
        <v>0</v>
      </c>
      <c r="Q78" s="920">
        <v>0</v>
      </c>
      <c r="R78" s="920">
        <v>0</v>
      </c>
      <c r="S78" s="920">
        <v>0</v>
      </c>
      <c r="T78" s="921">
        <v>0</v>
      </c>
      <c r="U78" s="919">
        <v>0</v>
      </c>
      <c r="V78" s="920">
        <v>0</v>
      </c>
      <c r="W78" s="920">
        <v>0</v>
      </c>
      <c r="X78" s="920">
        <v>0</v>
      </c>
      <c r="Y78" s="922">
        <v>0</v>
      </c>
      <c r="Z78" s="923" t="s">
        <v>8</v>
      </c>
      <c r="AA78" s="920">
        <v>0</v>
      </c>
      <c r="AB78" s="920">
        <v>0</v>
      </c>
      <c r="AC78" s="920">
        <v>0</v>
      </c>
      <c r="AD78" s="921">
        <v>0</v>
      </c>
      <c r="AE78" s="919">
        <v>0</v>
      </c>
      <c r="AF78" s="920">
        <v>0</v>
      </c>
      <c r="AG78" s="920">
        <v>0</v>
      </c>
      <c r="AH78" s="920">
        <v>0</v>
      </c>
      <c r="AI78" s="922">
        <v>0</v>
      </c>
      <c r="AJ78" s="923">
        <v>0</v>
      </c>
      <c r="AK78" s="920">
        <v>0</v>
      </c>
      <c r="AL78" s="920">
        <v>0</v>
      </c>
      <c r="AM78" s="920">
        <v>0</v>
      </c>
      <c r="AN78" s="921">
        <v>0</v>
      </c>
      <c r="AO78" s="919">
        <v>0</v>
      </c>
      <c r="AP78" s="920">
        <v>0</v>
      </c>
      <c r="AQ78" s="920">
        <v>0</v>
      </c>
      <c r="AR78" s="920">
        <v>0</v>
      </c>
      <c r="AS78" s="922">
        <v>0</v>
      </c>
      <c r="AT78" s="923">
        <v>0</v>
      </c>
      <c r="AU78" s="920">
        <v>0</v>
      </c>
      <c r="AV78" s="920">
        <v>0</v>
      </c>
      <c r="AW78" s="920" t="s">
        <v>8</v>
      </c>
      <c r="AX78" s="921">
        <v>0</v>
      </c>
      <c r="AY78" s="919">
        <v>0</v>
      </c>
      <c r="AZ78" s="920" t="s">
        <v>8</v>
      </c>
      <c r="BA78" s="920" t="s">
        <v>8</v>
      </c>
      <c r="BB78" s="920">
        <v>0</v>
      </c>
      <c r="BC78" s="922">
        <v>0</v>
      </c>
      <c r="BD78" s="923" t="s">
        <v>8</v>
      </c>
      <c r="BE78" s="920">
        <v>0</v>
      </c>
      <c r="BF78" s="920">
        <v>0</v>
      </c>
      <c r="BG78" s="920">
        <v>0</v>
      </c>
      <c r="BH78" s="921">
        <v>0</v>
      </c>
      <c r="BI78" s="919">
        <v>0</v>
      </c>
      <c r="BJ78" s="920">
        <v>0</v>
      </c>
      <c r="BK78" s="920">
        <v>0</v>
      </c>
      <c r="BL78" s="920">
        <v>0</v>
      </c>
      <c r="BM78" s="922" t="s">
        <v>22</v>
      </c>
      <c r="BN78" s="923">
        <v>0</v>
      </c>
      <c r="BO78" s="920" t="s">
        <v>8</v>
      </c>
      <c r="BP78" s="922">
        <v>0</v>
      </c>
      <c r="BQ78" s="919">
        <v>0</v>
      </c>
      <c r="BR78" s="921">
        <v>0</v>
      </c>
      <c r="BS78" s="919">
        <v>0</v>
      </c>
      <c r="BT78" s="920">
        <v>0</v>
      </c>
      <c r="BU78" s="920">
        <v>0</v>
      </c>
      <c r="BV78" s="920">
        <v>0</v>
      </c>
      <c r="BW78" s="922">
        <v>0</v>
      </c>
      <c r="BX78" s="923">
        <v>0</v>
      </c>
      <c r="BY78" s="920">
        <v>0</v>
      </c>
      <c r="BZ78" s="920">
        <v>0</v>
      </c>
      <c r="CA78" s="920">
        <v>0</v>
      </c>
      <c r="CB78" s="921">
        <v>0</v>
      </c>
      <c r="CC78" s="919">
        <v>0</v>
      </c>
      <c r="CD78" s="920">
        <v>0</v>
      </c>
      <c r="CE78" s="920" t="s">
        <v>8</v>
      </c>
      <c r="CF78" s="920">
        <v>0</v>
      </c>
      <c r="CG78" s="922">
        <v>0</v>
      </c>
      <c r="CH78" s="923">
        <v>0</v>
      </c>
      <c r="CI78" s="920">
        <v>0</v>
      </c>
      <c r="CJ78" s="920">
        <v>0</v>
      </c>
      <c r="CK78" s="920">
        <v>0</v>
      </c>
      <c r="CL78" s="921">
        <v>0</v>
      </c>
      <c r="CM78" s="919">
        <v>0</v>
      </c>
      <c r="CN78" s="920">
        <v>0</v>
      </c>
      <c r="CO78" s="920">
        <v>0</v>
      </c>
      <c r="CP78" s="920" t="s">
        <v>22</v>
      </c>
      <c r="CQ78" s="922" t="s">
        <v>8</v>
      </c>
      <c r="CR78" s="923">
        <v>0</v>
      </c>
      <c r="CS78" s="920" t="s">
        <v>12</v>
      </c>
      <c r="CT78" s="920">
        <v>0</v>
      </c>
      <c r="CU78" s="920">
        <v>0</v>
      </c>
      <c r="CV78" s="921">
        <v>0</v>
      </c>
      <c r="CW78" s="919" t="s">
        <v>22</v>
      </c>
      <c r="CX78" s="920">
        <v>0</v>
      </c>
      <c r="CY78" s="920">
        <v>0</v>
      </c>
      <c r="CZ78" s="920">
        <v>0</v>
      </c>
      <c r="DA78" s="922" t="s">
        <v>11</v>
      </c>
      <c r="DB78" s="923">
        <v>0</v>
      </c>
      <c r="DC78" s="920">
        <v>0</v>
      </c>
      <c r="DD78" s="920">
        <v>0</v>
      </c>
      <c r="DE78" s="920">
        <v>0</v>
      </c>
      <c r="DF78" s="921">
        <v>0</v>
      </c>
      <c r="DG78" s="919">
        <v>0</v>
      </c>
      <c r="DH78" s="920">
        <v>0</v>
      </c>
      <c r="DI78" s="922">
        <v>0</v>
      </c>
      <c r="DJ78" s="919">
        <v>0</v>
      </c>
      <c r="DK78" s="922">
        <v>0</v>
      </c>
      <c r="DL78" s="924">
        <f t="shared" si="5"/>
        <v>72</v>
      </c>
      <c r="DM78" s="79" t="str">
        <f t="shared" si="6"/>
        <v>カッパーシン水水</v>
      </c>
    </row>
    <row r="79" spans="1:117" s="79" customFormat="1" ht="19.5" customHeight="1">
      <c r="A79" s="1305"/>
      <c r="B79" s="916">
        <f t="shared" si="7"/>
        <v>73</v>
      </c>
      <c r="C79" s="917" t="s">
        <v>840</v>
      </c>
      <c r="D79" s="563">
        <v>73</v>
      </c>
      <c r="E79" s="918" t="s">
        <v>4</v>
      </c>
      <c r="F79" s="919" t="s">
        <v>8</v>
      </c>
      <c r="G79" s="920">
        <v>0</v>
      </c>
      <c r="H79" s="920">
        <v>0</v>
      </c>
      <c r="I79" s="920">
        <v>0</v>
      </c>
      <c r="J79" s="921">
        <v>0</v>
      </c>
      <c r="K79" s="919" t="s">
        <v>8</v>
      </c>
      <c r="L79" s="920">
        <v>0</v>
      </c>
      <c r="M79" s="920">
        <v>0</v>
      </c>
      <c r="N79" s="920" t="s">
        <v>22</v>
      </c>
      <c r="O79" s="922">
        <v>0</v>
      </c>
      <c r="P79" s="923">
        <v>0</v>
      </c>
      <c r="Q79" s="920">
        <v>0</v>
      </c>
      <c r="R79" s="920">
        <v>0</v>
      </c>
      <c r="S79" s="920">
        <v>0</v>
      </c>
      <c r="T79" s="921">
        <v>0</v>
      </c>
      <c r="U79" s="919">
        <v>0</v>
      </c>
      <c r="V79" s="920">
        <v>0</v>
      </c>
      <c r="W79" s="920">
        <v>0</v>
      </c>
      <c r="X79" s="920">
        <v>0</v>
      </c>
      <c r="Y79" s="922">
        <v>0</v>
      </c>
      <c r="Z79" s="923" t="s">
        <v>8</v>
      </c>
      <c r="AA79" s="920">
        <v>0</v>
      </c>
      <c r="AB79" s="920">
        <v>0</v>
      </c>
      <c r="AC79" s="920">
        <v>0</v>
      </c>
      <c r="AD79" s="921">
        <v>0</v>
      </c>
      <c r="AE79" s="919">
        <v>0</v>
      </c>
      <c r="AF79" s="920">
        <v>0</v>
      </c>
      <c r="AG79" s="920">
        <v>0</v>
      </c>
      <c r="AH79" s="920">
        <v>0</v>
      </c>
      <c r="AI79" s="922">
        <v>0</v>
      </c>
      <c r="AJ79" s="923">
        <v>0</v>
      </c>
      <c r="AK79" s="920">
        <v>0</v>
      </c>
      <c r="AL79" s="920">
        <v>0</v>
      </c>
      <c r="AM79" s="920">
        <v>0</v>
      </c>
      <c r="AN79" s="921">
        <v>0</v>
      </c>
      <c r="AO79" s="919">
        <v>0</v>
      </c>
      <c r="AP79" s="920">
        <v>0</v>
      </c>
      <c r="AQ79" s="920">
        <v>0</v>
      </c>
      <c r="AR79" s="920">
        <v>0</v>
      </c>
      <c r="AS79" s="922">
        <v>0</v>
      </c>
      <c r="AT79" s="923">
        <v>0</v>
      </c>
      <c r="AU79" s="920">
        <v>0</v>
      </c>
      <c r="AV79" s="920">
        <v>0</v>
      </c>
      <c r="AW79" s="920">
        <v>0</v>
      </c>
      <c r="AX79" s="921">
        <v>0</v>
      </c>
      <c r="AY79" s="919">
        <v>0</v>
      </c>
      <c r="AZ79" s="920" t="s">
        <v>12</v>
      </c>
      <c r="BA79" s="920">
        <v>0</v>
      </c>
      <c r="BB79" s="920">
        <v>0</v>
      </c>
      <c r="BC79" s="922">
        <v>0</v>
      </c>
      <c r="BD79" s="923" t="s">
        <v>8</v>
      </c>
      <c r="BE79" s="920">
        <v>0</v>
      </c>
      <c r="BF79" s="920">
        <v>0</v>
      </c>
      <c r="BG79" s="920">
        <v>0</v>
      </c>
      <c r="BH79" s="921">
        <v>0</v>
      </c>
      <c r="BI79" s="919">
        <v>0</v>
      </c>
      <c r="BJ79" s="920">
        <v>0</v>
      </c>
      <c r="BK79" s="920">
        <v>0</v>
      </c>
      <c r="BL79" s="920">
        <v>0</v>
      </c>
      <c r="BM79" s="922" t="s">
        <v>22</v>
      </c>
      <c r="BN79" s="923">
        <v>0</v>
      </c>
      <c r="BO79" s="920">
        <v>0</v>
      </c>
      <c r="BP79" s="922">
        <v>0</v>
      </c>
      <c r="BQ79" s="919">
        <v>0</v>
      </c>
      <c r="BR79" s="921">
        <v>0</v>
      </c>
      <c r="BS79" s="919">
        <v>0</v>
      </c>
      <c r="BT79" s="920">
        <v>0</v>
      </c>
      <c r="BU79" s="920">
        <v>0</v>
      </c>
      <c r="BV79" s="920">
        <v>0</v>
      </c>
      <c r="BW79" s="922" t="s">
        <v>8</v>
      </c>
      <c r="BX79" s="923">
        <v>0</v>
      </c>
      <c r="BY79" s="920">
        <v>0</v>
      </c>
      <c r="BZ79" s="920">
        <v>0</v>
      </c>
      <c r="CA79" s="920">
        <v>0</v>
      </c>
      <c r="CB79" s="921">
        <v>0</v>
      </c>
      <c r="CC79" s="919">
        <v>0</v>
      </c>
      <c r="CD79" s="920">
        <v>0</v>
      </c>
      <c r="CE79" s="920">
        <v>0</v>
      </c>
      <c r="CF79" s="920">
        <v>0</v>
      </c>
      <c r="CG79" s="922">
        <v>0</v>
      </c>
      <c r="CH79" s="923">
        <v>0</v>
      </c>
      <c r="CI79" s="920">
        <v>0</v>
      </c>
      <c r="CJ79" s="920">
        <v>0</v>
      </c>
      <c r="CK79" s="920">
        <v>0</v>
      </c>
      <c r="CL79" s="921">
        <v>0</v>
      </c>
      <c r="CM79" s="919">
        <v>0</v>
      </c>
      <c r="CN79" s="920">
        <v>0</v>
      </c>
      <c r="CO79" s="920">
        <v>0</v>
      </c>
      <c r="CP79" s="920" t="s">
        <v>22</v>
      </c>
      <c r="CQ79" s="922">
        <v>0</v>
      </c>
      <c r="CR79" s="923" t="s">
        <v>8</v>
      </c>
      <c r="CS79" s="920">
        <v>0</v>
      </c>
      <c r="CT79" s="920">
        <v>0</v>
      </c>
      <c r="CU79" s="920">
        <v>0</v>
      </c>
      <c r="CV79" s="921">
        <v>0</v>
      </c>
      <c r="CW79" s="919" t="s">
        <v>22</v>
      </c>
      <c r="CX79" s="920">
        <v>0</v>
      </c>
      <c r="CY79" s="920">
        <v>0</v>
      </c>
      <c r="CZ79" s="920">
        <v>0</v>
      </c>
      <c r="DA79" s="922">
        <v>0</v>
      </c>
      <c r="DB79" s="923">
        <v>0</v>
      </c>
      <c r="DC79" s="920">
        <v>0</v>
      </c>
      <c r="DD79" s="920">
        <v>0</v>
      </c>
      <c r="DE79" s="920">
        <v>0</v>
      </c>
      <c r="DF79" s="921">
        <v>0</v>
      </c>
      <c r="DG79" s="919">
        <v>0</v>
      </c>
      <c r="DH79" s="920">
        <v>0</v>
      </c>
      <c r="DI79" s="922">
        <v>0</v>
      </c>
      <c r="DJ79" s="919">
        <v>0</v>
      </c>
      <c r="DK79" s="922">
        <v>0</v>
      </c>
      <c r="DL79" s="924">
        <f t="shared" si="5"/>
        <v>73</v>
      </c>
      <c r="DM79" s="79" t="str">
        <f t="shared" si="6"/>
        <v>カリグリーン水水</v>
      </c>
    </row>
    <row r="80" spans="1:117" s="79" customFormat="1" ht="19.5" customHeight="1">
      <c r="A80" s="1305"/>
      <c r="B80" s="916">
        <f t="shared" si="7"/>
        <v>74</v>
      </c>
      <c r="C80" s="917" t="s">
        <v>536</v>
      </c>
      <c r="D80" s="563">
        <v>74</v>
      </c>
      <c r="E80" s="918" t="s">
        <v>14</v>
      </c>
      <c r="F80" s="919" t="s">
        <v>8</v>
      </c>
      <c r="G80" s="920" t="s">
        <v>8</v>
      </c>
      <c r="H80" s="920" t="s">
        <v>8</v>
      </c>
      <c r="I80" s="920" t="s">
        <v>12</v>
      </c>
      <c r="J80" s="921">
        <v>0</v>
      </c>
      <c r="K80" s="919">
        <v>0</v>
      </c>
      <c r="L80" s="920">
        <v>0</v>
      </c>
      <c r="M80" s="920">
        <v>0</v>
      </c>
      <c r="N80" s="920" t="s">
        <v>22</v>
      </c>
      <c r="O80" s="922">
        <v>0</v>
      </c>
      <c r="P80" s="923">
        <v>0</v>
      </c>
      <c r="Q80" s="920">
        <v>0</v>
      </c>
      <c r="R80" s="920">
        <v>0</v>
      </c>
      <c r="S80" s="920">
        <v>0</v>
      </c>
      <c r="T80" s="921">
        <v>0</v>
      </c>
      <c r="U80" s="919">
        <v>0</v>
      </c>
      <c r="V80" s="920">
        <v>0</v>
      </c>
      <c r="W80" s="920" t="s">
        <v>12</v>
      </c>
      <c r="X80" s="920" t="s">
        <v>8</v>
      </c>
      <c r="Y80" s="922" t="s">
        <v>8</v>
      </c>
      <c r="Z80" s="923" t="s">
        <v>8</v>
      </c>
      <c r="AA80" s="920">
        <v>0</v>
      </c>
      <c r="AB80" s="920">
        <v>0</v>
      </c>
      <c r="AC80" s="920" t="s">
        <v>8</v>
      </c>
      <c r="AD80" s="921">
        <v>0</v>
      </c>
      <c r="AE80" s="919" t="s">
        <v>8</v>
      </c>
      <c r="AF80" s="920" t="s">
        <v>8</v>
      </c>
      <c r="AG80" s="920">
        <v>0</v>
      </c>
      <c r="AH80" s="920">
        <v>0</v>
      </c>
      <c r="AI80" s="922">
        <v>0</v>
      </c>
      <c r="AJ80" s="923" t="s">
        <v>8</v>
      </c>
      <c r="AK80" s="920">
        <v>0</v>
      </c>
      <c r="AL80" s="920">
        <v>0</v>
      </c>
      <c r="AM80" s="920">
        <v>0</v>
      </c>
      <c r="AN80" s="921">
        <v>0</v>
      </c>
      <c r="AO80" s="919">
        <v>0</v>
      </c>
      <c r="AP80" s="920">
        <v>0</v>
      </c>
      <c r="AQ80" s="920" t="s">
        <v>8</v>
      </c>
      <c r="AR80" s="920" t="s">
        <v>8</v>
      </c>
      <c r="AS80" s="922">
        <v>0</v>
      </c>
      <c r="AT80" s="923">
        <v>0</v>
      </c>
      <c r="AU80" s="920" t="s">
        <v>8</v>
      </c>
      <c r="AV80" s="920" t="s">
        <v>12</v>
      </c>
      <c r="AW80" s="920" t="s">
        <v>8</v>
      </c>
      <c r="AX80" s="921" t="s">
        <v>8</v>
      </c>
      <c r="AY80" s="919">
        <v>0</v>
      </c>
      <c r="AZ80" s="920" t="s">
        <v>8</v>
      </c>
      <c r="BA80" s="920">
        <v>0</v>
      </c>
      <c r="BB80" s="920" t="s">
        <v>8</v>
      </c>
      <c r="BC80" s="922">
        <v>0</v>
      </c>
      <c r="BD80" s="923" t="s">
        <v>8</v>
      </c>
      <c r="BE80" s="920" t="s">
        <v>12</v>
      </c>
      <c r="BF80" s="920">
        <v>0</v>
      </c>
      <c r="BG80" s="920" t="s">
        <v>8</v>
      </c>
      <c r="BH80" s="921" t="s">
        <v>12</v>
      </c>
      <c r="BI80" s="919">
        <v>0</v>
      </c>
      <c r="BJ80" s="920" t="s">
        <v>8</v>
      </c>
      <c r="BK80" s="920">
        <v>0</v>
      </c>
      <c r="BL80" s="920" t="s">
        <v>8</v>
      </c>
      <c r="BM80" s="922" t="s">
        <v>22</v>
      </c>
      <c r="BN80" s="923">
        <v>0</v>
      </c>
      <c r="BO80" s="920">
        <v>0</v>
      </c>
      <c r="BP80" s="922">
        <v>0</v>
      </c>
      <c r="BQ80" s="919">
        <v>0</v>
      </c>
      <c r="BR80" s="921">
        <v>0</v>
      </c>
      <c r="BS80" s="919">
        <v>0</v>
      </c>
      <c r="BT80" s="920">
        <v>0</v>
      </c>
      <c r="BU80" s="920">
        <v>0</v>
      </c>
      <c r="BV80" s="920">
        <v>0</v>
      </c>
      <c r="BW80" s="922">
        <v>0</v>
      </c>
      <c r="BX80" s="923">
        <v>0</v>
      </c>
      <c r="BY80" s="920">
        <v>0</v>
      </c>
      <c r="BZ80" s="920">
        <v>0</v>
      </c>
      <c r="CA80" s="920">
        <v>0</v>
      </c>
      <c r="CB80" s="921">
        <v>0</v>
      </c>
      <c r="CC80" s="919" t="s">
        <v>7</v>
      </c>
      <c r="CD80" s="920" t="s">
        <v>8</v>
      </c>
      <c r="CE80" s="920">
        <v>0</v>
      </c>
      <c r="CF80" s="920">
        <v>0</v>
      </c>
      <c r="CG80" s="922">
        <v>0</v>
      </c>
      <c r="CH80" s="923">
        <v>0</v>
      </c>
      <c r="CI80" s="920" t="s">
        <v>12</v>
      </c>
      <c r="CJ80" s="920">
        <v>0</v>
      </c>
      <c r="CK80" s="920" t="s">
        <v>8</v>
      </c>
      <c r="CL80" s="921">
        <v>0</v>
      </c>
      <c r="CM80" s="919">
        <v>0</v>
      </c>
      <c r="CN80" s="920" t="s">
        <v>8</v>
      </c>
      <c r="CO80" s="920">
        <v>0</v>
      </c>
      <c r="CP80" s="920" t="s">
        <v>22</v>
      </c>
      <c r="CQ80" s="922">
        <v>0</v>
      </c>
      <c r="CR80" s="923" t="s">
        <v>12</v>
      </c>
      <c r="CS80" s="920">
        <v>0</v>
      </c>
      <c r="CT80" s="920">
        <v>0</v>
      </c>
      <c r="CU80" s="920" t="s">
        <v>8</v>
      </c>
      <c r="CV80" s="921">
        <v>0</v>
      </c>
      <c r="CW80" s="919" t="s">
        <v>22</v>
      </c>
      <c r="CX80" s="920">
        <v>0</v>
      </c>
      <c r="CY80" s="920">
        <v>0</v>
      </c>
      <c r="CZ80" s="920">
        <v>0</v>
      </c>
      <c r="DA80" s="922" t="s">
        <v>8</v>
      </c>
      <c r="DB80" s="923">
        <v>0</v>
      </c>
      <c r="DC80" s="920">
        <v>0</v>
      </c>
      <c r="DD80" s="920">
        <v>0</v>
      </c>
      <c r="DE80" s="920" t="s">
        <v>8</v>
      </c>
      <c r="DF80" s="921">
        <v>0</v>
      </c>
      <c r="DG80" s="919">
        <v>0</v>
      </c>
      <c r="DH80" s="920">
        <v>0</v>
      </c>
      <c r="DI80" s="922">
        <v>0</v>
      </c>
      <c r="DJ80" s="919">
        <v>0</v>
      </c>
      <c r="DK80" s="922">
        <v>0</v>
      </c>
      <c r="DL80" s="924">
        <f t="shared" si="5"/>
        <v>74</v>
      </c>
      <c r="DM80" s="79" t="str">
        <f t="shared" si="6"/>
        <v>カンタスDFDF</v>
      </c>
    </row>
    <row r="81" spans="1:117" s="79" customFormat="1" ht="19.5" customHeight="1" thickBot="1">
      <c r="A81" s="1305"/>
      <c r="B81" s="925">
        <f t="shared" si="7"/>
        <v>75</v>
      </c>
      <c r="C81" s="926" t="s">
        <v>778</v>
      </c>
      <c r="D81" s="573">
        <v>75</v>
      </c>
      <c r="E81" s="927" t="s">
        <v>4</v>
      </c>
      <c r="F81" s="928" t="s">
        <v>8</v>
      </c>
      <c r="G81" s="929">
        <v>0</v>
      </c>
      <c r="H81" s="929" t="s">
        <v>8</v>
      </c>
      <c r="I81" s="929">
        <v>0</v>
      </c>
      <c r="J81" s="930">
        <v>0</v>
      </c>
      <c r="K81" s="928" t="s">
        <v>8</v>
      </c>
      <c r="L81" s="929">
        <v>0</v>
      </c>
      <c r="M81" s="929">
        <v>0</v>
      </c>
      <c r="N81" s="929" t="s">
        <v>22</v>
      </c>
      <c r="O81" s="931" t="s">
        <v>8</v>
      </c>
      <c r="P81" s="932">
        <v>0</v>
      </c>
      <c r="Q81" s="929">
        <v>0</v>
      </c>
      <c r="R81" s="929">
        <v>0</v>
      </c>
      <c r="S81" s="929">
        <v>0</v>
      </c>
      <c r="T81" s="930">
        <v>0</v>
      </c>
      <c r="U81" s="928">
        <v>0</v>
      </c>
      <c r="V81" s="929">
        <v>0</v>
      </c>
      <c r="W81" s="929" t="s">
        <v>8</v>
      </c>
      <c r="X81" s="929" t="s">
        <v>8</v>
      </c>
      <c r="Y81" s="931">
        <v>0</v>
      </c>
      <c r="Z81" s="932" t="s">
        <v>8</v>
      </c>
      <c r="AA81" s="929">
        <v>0</v>
      </c>
      <c r="AB81" s="929">
        <v>0</v>
      </c>
      <c r="AC81" s="929">
        <v>0</v>
      </c>
      <c r="AD81" s="930">
        <v>0</v>
      </c>
      <c r="AE81" s="928">
        <v>0</v>
      </c>
      <c r="AF81" s="929" t="s">
        <v>8</v>
      </c>
      <c r="AG81" s="929">
        <v>0</v>
      </c>
      <c r="AH81" s="929">
        <v>0</v>
      </c>
      <c r="AI81" s="931">
        <v>0</v>
      </c>
      <c r="AJ81" s="932">
        <v>0</v>
      </c>
      <c r="AK81" s="929">
        <v>0</v>
      </c>
      <c r="AL81" s="929" t="s">
        <v>8</v>
      </c>
      <c r="AM81" s="929">
        <v>0</v>
      </c>
      <c r="AN81" s="930">
        <v>0</v>
      </c>
      <c r="AO81" s="928">
        <v>0</v>
      </c>
      <c r="AP81" s="929">
        <v>0</v>
      </c>
      <c r="AQ81" s="929">
        <v>0</v>
      </c>
      <c r="AR81" s="929">
        <v>0</v>
      </c>
      <c r="AS81" s="931">
        <v>0</v>
      </c>
      <c r="AT81" s="932">
        <v>0</v>
      </c>
      <c r="AU81" s="929">
        <v>0</v>
      </c>
      <c r="AV81" s="929">
        <v>0</v>
      </c>
      <c r="AW81" s="929" t="s">
        <v>8</v>
      </c>
      <c r="AX81" s="930">
        <v>0</v>
      </c>
      <c r="AY81" s="928">
        <v>0</v>
      </c>
      <c r="AZ81" s="929" t="s">
        <v>8</v>
      </c>
      <c r="BA81" s="929">
        <v>0</v>
      </c>
      <c r="BB81" s="929" t="s">
        <v>8</v>
      </c>
      <c r="BC81" s="931">
        <v>0</v>
      </c>
      <c r="BD81" s="932" t="s">
        <v>8</v>
      </c>
      <c r="BE81" s="929">
        <v>0</v>
      </c>
      <c r="BF81" s="929">
        <v>0</v>
      </c>
      <c r="BG81" s="929">
        <v>0</v>
      </c>
      <c r="BH81" s="930">
        <v>0</v>
      </c>
      <c r="BI81" s="928">
        <v>0</v>
      </c>
      <c r="BJ81" s="929" t="s">
        <v>8</v>
      </c>
      <c r="BK81" s="929">
        <v>0</v>
      </c>
      <c r="BL81" s="929" t="s">
        <v>8</v>
      </c>
      <c r="BM81" s="931" t="s">
        <v>22</v>
      </c>
      <c r="BN81" s="932">
        <v>0</v>
      </c>
      <c r="BO81" s="929">
        <v>0</v>
      </c>
      <c r="BP81" s="931">
        <v>0</v>
      </c>
      <c r="BQ81" s="928">
        <v>0</v>
      </c>
      <c r="BR81" s="930">
        <v>0</v>
      </c>
      <c r="BS81" s="928" t="s">
        <v>8</v>
      </c>
      <c r="BT81" s="929">
        <v>0</v>
      </c>
      <c r="BU81" s="929">
        <v>0</v>
      </c>
      <c r="BV81" s="929">
        <v>0</v>
      </c>
      <c r="BW81" s="931">
        <v>0</v>
      </c>
      <c r="BX81" s="932" t="s">
        <v>8</v>
      </c>
      <c r="BY81" s="929">
        <v>0</v>
      </c>
      <c r="BZ81" s="929">
        <v>0</v>
      </c>
      <c r="CA81" s="929">
        <v>0</v>
      </c>
      <c r="CB81" s="930">
        <v>0</v>
      </c>
      <c r="CC81" s="928" t="s">
        <v>8</v>
      </c>
      <c r="CD81" s="929">
        <v>0</v>
      </c>
      <c r="CE81" s="929">
        <v>0</v>
      </c>
      <c r="CF81" s="929">
        <v>0</v>
      </c>
      <c r="CG81" s="931">
        <v>0</v>
      </c>
      <c r="CH81" s="932" t="s">
        <v>8</v>
      </c>
      <c r="CI81" s="929">
        <v>0</v>
      </c>
      <c r="CJ81" s="929">
        <v>0</v>
      </c>
      <c r="CK81" s="929">
        <v>0</v>
      </c>
      <c r="CL81" s="930">
        <v>0</v>
      </c>
      <c r="CM81" s="928">
        <v>0</v>
      </c>
      <c r="CN81" s="929">
        <v>0</v>
      </c>
      <c r="CO81" s="929">
        <v>0</v>
      </c>
      <c r="CP81" s="929" t="s">
        <v>22</v>
      </c>
      <c r="CQ81" s="931" t="s">
        <v>8</v>
      </c>
      <c r="CR81" s="932" t="s">
        <v>8</v>
      </c>
      <c r="CS81" s="929" t="s">
        <v>8</v>
      </c>
      <c r="CT81" s="929">
        <v>0</v>
      </c>
      <c r="CU81" s="929">
        <v>0</v>
      </c>
      <c r="CV81" s="930" t="s">
        <v>8</v>
      </c>
      <c r="CW81" s="928" t="s">
        <v>22</v>
      </c>
      <c r="CX81" s="929">
        <v>0</v>
      </c>
      <c r="CY81" s="929">
        <v>0</v>
      </c>
      <c r="CZ81" s="929">
        <v>0</v>
      </c>
      <c r="DA81" s="931" t="s">
        <v>8</v>
      </c>
      <c r="DB81" s="932" t="s">
        <v>8</v>
      </c>
      <c r="DC81" s="929">
        <v>0</v>
      </c>
      <c r="DD81" s="929" t="s">
        <v>8</v>
      </c>
      <c r="DE81" s="929" t="s">
        <v>8</v>
      </c>
      <c r="DF81" s="930">
        <v>0</v>
      </c>
      <c r="DG81" s="928">
        <v>0</v>
      </c>
      <c r="DH81" s="929">
        <v>0</v>
      </c>
      <c r="DI81" s="931">
        <v>0</v>
      </c>
      <c r="DJ81" s="928">
        <v>0</v>
      </c>
      <c r="DK81" s="931">
        <v>0</v>
      </c>
      <c r="DL81" s="933">
        <f t="shared" si="5"/>
        <v>75</v>
      </c>
      <c r="DM81" s="79" t="str">
        <f t="shared" si="6"/>
        <v>キノンドー４０水水</v>
      </c>
    </row>
    <row r="82" spans="1:117" s="79" customFormat="1" ht="19.5" customHeight="1">
      <c r="A82" s="1305"/>
      <c r="B82" s="934">
        <f t="shared" si="7"/>
        <v>76</v>
      </c>
      <c r="C82" s="935" t="s">
        <v>645</v>
      </c>
      <c r="D82" s="553">
        <v>76</v>
      </c>
      <c r="E82" s="936" t="s">
        <v>6</v>
      </c>
      <c r="F82" s="937" t="s">
        <v>8</v>
      </c>
      <c r="G82" s="938" t="s">
        <v>8</v>
      </c>
      <c r="H82" s="938">
        <v>0</v>
      </c>
      <c r="I82" s="938" t="s">
        <v>8</v>
      </c>
      <c r="J82" s="939" t="s">
        <v>8</v>
      </c>
      <c r="K82" s="937" t="s">
        <v>8</v>
      </c>
      <c r="L82" s="938" t="s">
        <v>8</v>
      </c>
      <c r="M82" s="938">
        <v>0</v>
      </c>
      <c r="N82" s="938" t="s">
        <v>22</v>
      </c>
      <c r="O82" s="940" t="s">
        <v>8</v>
      </c>
      <c r="P82" s="941">
        <v>0</v>
      </c>
      <c r="Q82" s="938">
        <v>0</v>
      </c>
      <c r="R82" s="938">
        <v>0</v>
      </c>
      <c r="S82" s="938">
        <v>0</v>
      </c>
      <c r="T82" s="939" t="s">
        <v>8</v>
      </c>
      <c r="U82" s="937">
        <v>0</v>
      </c>
      <c r="V82" s="938">
        <v>0</v>
      </c>
      <c r="W82" s="938" t="s">
        <v>8</v>
      </c>
      <c r="X82" s="938" t="s">
        <v>8</v>
      </c>
      <c r="Y82" s="940" t="s">
        <v>8</v>
      </c>
      <c r="Z82" s="941" t="s">
        <v>8</v>
      </c>
      <c r="AA82" s="938">
        <v>0</v>
      </c>
      <c r="AB82" s="938">
        <v>0</v>
      </c>
      <c r="AC82" s="938">
        <v>0</v>
      </c>
      <c r="AD82" s="939">
        <v>0</v>
      </c>
      <c r="AE82" s="937" t="s">
        <v>8</v>
      </c>
      <c r="AF82" s="938" t="s">
        <v>8</v>
      </c>
      <c r="AG82" s="938">
        <v>0</v>
      </c>
      <c r="AH82" s="938">
        <v>0</v>
      </c>
      <c r="AI82" s="940">
        <v>0</v>
      </c>
      <c r="AJ82" s="941" t="s">
        <v>8</v>
      </c>
      <c r="AK82" s="938" t="s">
        <v>8</v>
      </c>
      <c r="AL82" s="938" t="s">
        <v>8</v>
      </c>
      <c r="AM82" s="938">
        <v>0</v>
      </c>
      <c r="AN82" s="939">
        <v>0</v>
      </c>
      <c r="AO82" s="937">
        <v>0</v>
      </c>
      <c r="AP82" s="938">
        <v>0</v>
      </c>
      <c r="AQ82" s="938" t="s">
        <v>8</v>
      </c>
      <c r="AR82" s="938" t="s">
        <v>8</v>
      </c>
      <c r="AS82" s="940">
        <v>0</v>
      </c>
      <c r="AT82" s="941">
        <v>0</v>
      </c>
      <c r="AU82" s="938">
        <v>0</v>
      </c>
      <c r="AV82" s="938" t="s">
        <v>8</v>
      </c>
      <c r="AW82" s="938" t="s">
        <v>8</v>
      </c>
      <c r="AX82" s="939" t="s">
        <v>8</v>
      </c>
      <c r="AY82" s="937">
        <v>0</v>
      </c>
      <c r="AZ82" s="938" t="s">
        <v>8</v>
      </c>
      <c r="BA82" s="938" t="s">
        <v>8</v>
      </c>
      <c r="BB82" s="938" t="s">
        <v>8</v>
      </c>
      <c r="BC82" s="940">
        <v>0</v>
      </c>
      <c r="BD82" s="941" t="s">
        <v>8</v>
      </c>
      <c r="BE82" s="938" t="s">
        <v>8</v>
      </c>
      <c r="BF82" s="938" t="s">
        <v>8</v>
      </c>
      <c r="BG82" s="938" t="s">
        <v>8</v>
      </c>
      <c r="BH82" s="939">
        <v>0</v>
      </c>
      <c r="BI82" s="937">
        <v>0</v>
      </c>
      <c r="BJ82" s="938">
        <v>0</v>
      </c>
      <c r="BK82" s="938">
        <v>0</v>
      </c>
      <c r="BL82" s="938" t="s">
        <v>8</v>
      </c>
      <c r="BM82" s="940" t="s">
        <v>22</v>
      </c>
      <c r="BN82" s="941" t="s">
        <v>8</v>
      </c>
      <c r="BO82" s="938">
        <v>0</v>
      </c>
      <c r="BP82" s="940">
        <v>0</v>
      </c>
      <c r="BQ82" s="937">
        <v>0</v>
      </c>
      <c r="BR82" s="939">
        <v>0</v>
      </c>
      <c r="BS82" s="937" t="s">
        <v>8</v>
      </c>
      <c r="BT82" s="938" t="s">
        <v>8</v>
      </c>
      <c r="BU82" s="938">
        <v>0</v>
      </c>
      <c r="BV82" s="938">
        <v>0</v>
      </c>
      <c r="BW82" s="940">
        <v>0</v>
      </c>
      <c r="BX82" s="941">
        <v>0</v>
      </c>
      <c r="BY82" s="938">
        <v>0</v>
      </c>
      <c r="BZ82" s="938">
        <v>0</v>
      </c>
      <c r="CA82" s="938">
        <v>0</v>
      </c>
      <c r="CB82" s="939">
        <v>0</v>
      </c>
      <c r="CC82" s="937" t="s">
        <v>8</v>
      </c>
      <c r="CD82" s="938">
        <v>0</v>
      </c>
      <c r="CE82" s="938">
        <v>0</v>
      </c>
      <c r="CF82" s="938">
        <v>0</v>
      </c>
      <c r="CG82" s="940">
        <v>0</v>
      </c>
      <c r="CH82" s="941" t="s">
        <v>8</v>
      </c>
      <c r="CI82" s="938" t="s">
        <v>8</v>
      </c>
      <c r="CJ82" s="938">
        <v>0</v>
      </c>
      <c r="CK82" s="938" t="s">
        <v>8</v>
      </c>
      <c r="CL82" s="939">
        <v>0</v>
      </c>
      <c r="CM82" s="937" t="s">
        <v>9</v>
      </c>
      <c r="CN82" s="938">
        <v>0</v>
      </c>
      <c r="CO82" s="938">
        <v>0</v>
      </c>
      <c r="CP82" s="938" t="s">
        <v>22</v>
      </c>
      <c r="CQ82" s="940">
        <v>0</v>
      </c>
      <c r="CR82" s="941">
        <v>0</v>
      </c>
      <c r="CS82" s="938" t="s">
        <v>8</v>
      </c>
      <c r="CT82" s="938" t="s">
        <v>8</v>
      </c>
      <c r="CU82" s="938">
        <v>0</v>
      </c>
      <c r="CV82" s="939">
        <v>0</v>
      </c>
      <c r="CW82" s="937" t="s">
        <v>22</v>
      </c>
      <c r="CX82" s="938">
        <v>0</v>
      </c>
      <c r="CY82" s="938" t="s">
        <v>8</v>
      </c>
      <c r="CZ82" s="938" t="s">
        <v>8</v>
      </c>
      <c r="DA82" s="940">
        <v>0</v>
      </c>
      <c r="DB82" s="941">
        <v>0</v>
      </c>
      <c r="DC82" s="938">
        <v>0</v>
      </c>
      <c r="DD82" s="938" t="s">
        <v>8</v>
      </c>
      <c r="DE82" s="938" t="s">
        <v>8</v>
      </c>
      <c r="DF82" s="939">
        <v>0</v>
      </c>
      <c r="DG82" s="937" t="s">
        <v>8</v>
      </c>
      <c r="DH82" s="938">
        <v>0</v>
      </c>
      <c r="DI82" s="940">
        <v>0</v>
      </c>
      <c r="DJ82" s="937">
        <v>0</v>
      </c>
      <c r="DK82" s="940">
        <v>0</v>
      </c>
      <c r="DL82" s="942">
        <f t="shared" si="5"/>
        <v>76</v>
      </c>
      <c r="DM82" s="79" t="str">
        <f t="shared" si="6"/>
        <v>クプロシールドFLFL</v>
      </c>
    </row>
    <row r="83" spans="1:117" s="79" customFormat="1" ht="19.5" customHeight="1">
      <c r="A83" s="1305"/>
      <c r="B83" s="943">
        <f t="shared" si="7"/>
        <v>77</v>
      </c>
      <c r="C83" s="917" t="s">
        <v>616</v>
      </c>
      <c r="D83" s="563">
        <v>77</v>
      </c>
      <c r="E83" s="918" t="s">
        <v>6</v>
      </c>
      <c r="F83" s="919" t="s">
        <v>8</v>
      </c>
      <c r="G83" s="920" t="s">
        <v>8</v>
      </c>
      <c r="H83" s="920" t="s">
        <v>8</v>
      </c>
      <c r="I83" s="920" t="s">
        <v>22</v>
      </c>
      <c r="J83" s="921" t="s">
        <v>8</v>
      </c>
      <c r="K83" s="919" t="s">
        <v>8</v>
      </c>
      <c r="L83" s="920" t="s">
        <v>8</v>
      </c>
      <c r="M83" s="920" t="s">
        <v>22</v>
      </c>
      <c r="N83" s="920" t="s">
        <v>8</v>
      </c>
      <c r="O83" s="922" t="s">
        <v>8</v>
      </c>
      <c r="P83" s="923" t="s">
        <v>22</v>
      </c>
      <c r="Q83" s="920" t="s">
        <v>22</v>
      </c>
      <c r="R83" s="920" t="s">
        <v>22</v>
      </c>
      <c r="S83" s="920" t="s">
        <v>22</v>
      </c>
      <c r="T83" s="921" t="s">
        <v>22</v>
      </c>
      <c r="U83" s="919" t="s">
        <v>22</v>
      </c>
      <c r="V83" s="920" t="s">
        <v>22</v>
      </c>
      <c r="W83" s="920" t="s">
        <v>8</v>
      </c>
      <c r="X83" s="920" t="s">
        <v>8</v>
      </c>
      <c r="Y83" s="922" t="s">
        <v>8</v>
      </c>
      <c r="Z83" s="923" t="s">
        <v>22</v>
      </c>
      <c r="AA83" s="920" t="s">
        <v>22</v>
      </c>
      <c r="AB83" s="920" t="s">
        <v>22</v>
      </c>
      <c r="AC83" s="920" t="s">
        <v>8</v>
      </c>
      <c r="AD83" s="921" t="s">
        <v>22</v>
      </c>
      <c r="AE83" s="919" t="s">
        <v>8</v>
      </c>
      <c r="AF83" s="920" t="s">
        <v>8</v>
      </c>
      <c r="AG83" s="920" t="s">
        <v>22</v>
      </c>
      <c r="AH83" s="920" t="s">
        <v>22</v>
      </c>
      <c r="AI83" s="922" t="s">
        <v>22</v>
      </c>
      <c r="AJ83" s="923" t="s">
        <v>8</v>
      </c>
      <c r="AK83" s="920" t="s">
        <v>22</v>
      </c>
      <c r="AL83" s="920" t="s">
        <v>8</v>
      </c>
      <c r="AM83" s="920" t="s">
        <v>22</v>
      </c>
      <c r="AN83" s="921" t="s">
        <v>22</v>
      </c>
      <c r="AO83" s="919" t="s">
        <v>22</v>
      </c>
      <c r="AP83" s="920" t="s">
        <v>8</v>
      </c>
      <c r="AQ83" s="920" t="s">
        <v>8</v>
      </c>
      <c r="AR83" s="920" t="s">
        <v>22</v>
      </c>
      <c r="AS83" s="922" t="s">
        <v>22</v>
      </c>
      <c r="AT83" s="923" t="s">
        <v>22</v>
      </c>
      <c r="AU83" s="920" t="s">
        <v>22</v>
      </c>
      <c r="AV83" s="920" t="s">
        <v>8</v>
      </c>
      <c r="AW83" s="920" t="s">
        <v>8</v>
      </c>
      <c r="AX83" s="921" t="s">
        <v>22</v>
      </c>
      <c r="AY83" s="919" t="s">
        <v>22</v>
      </c>
      <c r="AZ83" s="920" t="s">
        <v>8</v>
      </c>
      <c r="BA83" s="920" t="s">
        <v>8</v>
      </c>
      <c r="BB83" s="920" t="s">
        <v>8</v>
      </c>
      <c r="BC83" s="922" t="s">
        <v>22</v>
      </c>
      <c r="BD83" s="923" t="s">
        <v>8</v>
      </c>
      <c r="BE83" s="920" t="s">
        <v>8</v>
      </c>
      <c r="BF83" s="920" t="s">
        <v>22</v>
      </c>
      <c r="BG83" s="920" t="s">
        <v>22</v>
      </c>
      <c r="BH83" s="921" t="s">
        <v>22</v>
      </c>
      <c r="BI83" s="919" t="s">
        <v>22</v>
      </c>
      <c r="BJ83" s="920" t="s">
        <v>8</v>
      </c>
      <c r="BK83" s="920" t="s">
        <v>22</v>
      </c>
      <c r="BL83" s="920" t="s">
        <v>8</v>
      </c>
      <c r="BM83" s="922" t="s">
        <v>22</v>
      </c>
      <c r="BN83" s="923" t="s">
        <v>22</v>
      </c>
      <c r="BO83" s="920" t="s">
        <v>8</v>
      </c>
      <c r="BP83" s="922" t="s">
        <v>22</v>
      </c>
      <c r="BQ83" s="919" t="s">
        <v>22</v>
      </c>
      <c r="BR83" s="921" t="s">
        <v>8</v>
      </c>
      <c r="BS83" s="919" t="s">
        <v>22</v>
      </c>
      <c r="BT83" s="920" t="s">
        <v>8</v>
      </c>
      <c r="BU83" s="920" t="s">
        <v>22</v>
      </c>
      <c r="BV83" s="920" t="s">
        <v>22</v>
      </c>
      <c r="BW83" s="922" t="s">
        <v>22</v>
      </c>
      <c r="BX83" s="923" t="s">
        <v>22</v>
      </c>
      <c r="BY83" s="920" t="s">
        <v>22</v>
      </c>
      <c r="BZ83" s="920" t="s">
        <v>22</v>
      </c>
      <c r="CA83" s="920" t="s">
        <v>22</v>
      </c>
      <c r="CB83" s="921" t="s">
        <v>22</v>
      </c>
      <c r="CC83" s="919" t="s">
        <v>22</v>
      </c>
      <c r="CD83" s="920" t="s">
        <v>22</v>
      </c>
      <c r="CE83" s="920" t="s">
        <v>22</v>
      </c>
      <c r="CF83" s="920" t="s">
        <v>22</v>
      </c>
      <c r="CG83" s="922" t="s">
        <v>22</v>
      </c>
      <c r="CH83" s="923" t="s">
        <v>8</v>
      </c>
      <c r="CI83" s="920" t="s">
        <v>8</v>
      </c>
      <c r="CJ83" s="920" t="s">
        <v>22</v>
      </c>
      <c r="CK83" s="920" t="s">
        <v>8</v>
      </c>
      <c r="CL83" s="921" t="s">
        <v>22</v>
      </c>
      <c r="CM83" s="919" t="s">
        <v>22</v>
      </c>
      <c r="CN83" s="920" t="s">
        <v>22</v>
      </c>
      <c r="CO83" s="920" t="s">
        <v>22</v>
      </c>
      <c r="CP83" s="920" t="s">
        <v>22</v>
      </c>
      <c r="CQ83" s="922" t="s">
        <v>22</v>
      </c>
      <c r="CR83" s="923" t="s">
        <v>22</v>
      </c>
      <c r="CS83" s="920" t="s">
        <v>22</v>
      </c>
      <c r="CT83" s="920" t="s">
        <v>8</v>
      </c>
      <c r="CU83" s="920" t="s">
        <v>8</v>
      </c>
      <c r="CV83" s="921" t="s">
        <v>22</v>
      </c>
      <c r="CW83" s="919" t="s">
        <v>22</v>
      </c>
      <c r="CX83" s="920" t="s">
        <v>22</v>
      </c>
      <c r="CY83" s="920" t="s">
        <v>22</v>
      </c>
      <c r="CZ83" s="920" t="s">
        <v>22</v>
      </c>
      <c r="DA83" s="922" t="s">
        <v>22</v>
      </c>
      <c r="DB83" s="923" t="s">
        <v>22</v>
      </c>
      <c r="DC83" s="920" t="s">
        <v>22</v>
      </c>
      <c r="DD83" s="920" t="s">
        <v>22</v>
      </c>
      <c r="DE83" s="920" t="s">
        <v>8</v>
      </c>
      <c r="DF83" s="921" t="s">
        <v>22</v>
      </c>
      <c r="DG83" s="919" t="s">
        <v>8</v>
      </c>
      <c r="DH83" s="920" t="s">
        <v>22</v>
      </c>
      <c r="DI83" s="922" t="s">
        <v>22</v>
      </c>
      <c r="DJ83" s="919" t="s">
        <v>22</v>
      </c>
      <c r="DK83" s="922" t="s">
        <v>22</v>
      </c>
      <c r="DL83" s="924">
        <f t="shared" si="5"/>
        <v>77</v>
      </c>
      <c r="DM83" s="79" t="str">
        <f t="shared" si="6"/>
        <v>ケンジャFLFL</v>
      </c>
    </row>
    <row r="84" spans="1:117" s="79" customFormat="1" ht="19.5" customHeight="1">
      <c r="A84" s="1305"/>
      <c r="B84" s="943">
        <f t="shared" si="7"/>
        <v>78</v>
      </c>
      <c r="C84" s="917" t="s">
        <v>647</v>
      </c>
      <c r="D84" s="563">
        <v>78</v>
      </c>
      <c r="E84" s="918" t="s">
        <v>14</v>
      </c>
      <c r="F84" s="919" t="s">
        <v>8</v>
      </c>
      <c r="G84" s="920">
        <v>0</v>
      </c>
      <c r="H84" s="920">
        <v>0</v>
      </c>
      <c r="I84" s="920">
        <v>0</v>
      </c>
      <c r="J84" s="921">
        <v>0</v>
      </c>
      <c r="K84" s="919" t="s">
        <v>8</v>
      </c>
      <c r="L84" s="920">
        <v>0</v>
      </c>
      <c r="M84" s="920">
        <v>0</v>
      </c>
      <c r="N84" s="920" t="s">
        <v>22</v>
      </c>
      <c r="O84" s="922">
        <v>0</v>
      </c>
      <c r="P84" s="923">
        <v>0</v>
      </c>
      <c r="Q84" s="920">
        <v>0</v>
      </c>
      <c r="R84" s="920">
        <v>0</v>
      </c>
      <c r="S84" s="920">
        <v>0</v>
      </c>
      <c r="T84" s="921">
        <v>0</v>
      </c>
      <c r="U84" s="919">
        <v>0</v>
      </c>
      <c r="V84" s="920">
        <v>0</v>
      </c>
      <c r="W84" s="920">
        <v>0</v>
      </c>
      <c r="X84" s="920" t="s">
        <v>8</v>
      </c>
      <c r="Y84" s="922">
        <v>0</v>
      </c>
      <c r="Z84" s="923" t="s">
        <v>8</v>
      </c>
      <c r="AA84" s="920">
        <v>0</v>
      </c>
      <c r="AB84" s="920">
        <v>0</v>
      </c>
      <c r="AC84" s="920">
        <v>0</v>
      </c>
      <c r="AD84" s="921">
        <v>0</v>
      </c>
      <c r="AE84" s="919">
        <v>0</v>
      </c>
      <c r="AF84" s="920">
        <v>0</v>
      </c>
      <c r="AG84" s="920">
        <v>0</v>
      </c>
      <c r="AH84" s="920">
        <v>0</v>
      </c>
      <c r="AI84" s="922">
        <v>0</v>
      </c>
      <c r="AJ84" s="923">
        <v>0</v>
      </c>
      <c r="AK84" s="920">
        <v>0</v>
      </c>
      <c r="AL84" s="920">
        <v>0</v>
      </c>
      <c r="AM84" s="920">
        <v>0</v>
      </c>
      <c r="AN84" s="921">
        <v>0</v>
      </c>
      <c r="AO84" s="919">
        <v>0</v>
      </c>
      <c r="AP84" s="920">
        <v>0</v>
      </c>
      <c r="AQ84" s="920" t="s">
        <v>8</v>
      </c>
      <c r="AR84" s="920">
        <v>0</v>
      </c>
      <c r="AS84" s="922">
        <v>0</v>
      </c>
      <c r="AT84" s="923">
        <v>0</v>
      </c>
      <c r="AU84" s="920">
        <v>0</v>
      </c>
      <c r="AV84" s="920">
        <v>0</v>
      </c>
      <c r="AW84" s="920" t="s">
        <v>8</v>
      </c>
      <c r="AX84" s="921">
        <v>0</v>
      </c>
      <c r="AY84" s="919">
        <v>0</v>
      </c>
      <c r="AZ84" s="920" t="s">
        <v>8</v>
      </c>
      <c r="BA84" s="920">
        <v>0</v>
      </c>
      <c r="BB84" s="920">
        <v>0</v>
      </c>
      <c r="BC84" s="922">
        <v>0</v>
      </c>
      <c r="BD84" s="923" t="s">
        <v>8</v>
      </c>
      <c r="BE84" s="920" t="s">
        <v>8</v>
      </c>
      <c r="BF84" s="920">
        <v>0</v>
      </c>
      <c r="BG84" s="920">
        <v>0</v>
      </c>
      <c r="BH84" s="921">
        <v>0</v>
      </c>
      <c r="BI84" s="919">
        <v>0</v>
      </c>
      <c r="BJ84" s="920">
        <v>0</v>
      </c>
      <c r="BK84" s="920">
        <v>0</v>
      </c>
      <c r="BL84" s="920">
        <v>0</v>
      </c>
      <c r="BM84" s="922" t="s">
        <v>22</v>
      </c>
      <c r="BN84" s="923">
        <v>0</v>
      </c>
      <c r="BO84" s="920">
        <v>0</v>
      </c>
      <c r="BP84" s="922">
        <v>0</v>
      </c>
      <c r="BQ84" s="919">
        <v>0</v>
      </c>
      <c r="BR84" s="921">
        <v>0</v>
      </c>
      <c r="BS84" s="919" t="s">
        <v>8</v>
      </c>
      <c r="BT84" s="920">
        <v>0</v>
      </c>
      <c r="BU84" s="920">
        <v>0</v>
      </c>
      <c r="BV84" s="920">
        <v>0</v>
      </c>
      <c r="BW84" s="922" t="s">
        <v>8</v>
      </c>
      <c r="BX84" s="923">
        <v>0</v>
      </c>
      <c r="BY84" s="920">
        <v>0</v>
      </c>
      <c r="BZ84" s="920">
        <v>0</v>
      </c>
      <c r="CA84" s="920">
        <v>0</v>
      </c>
      <c r="CB84" s="921">
        <v>0</v>
      </c>
      <c r="CC84" s="919">
        <v>0</v>
      </c>
      <c r="CD84" s="920">
        <v>0</v>
      </c>
      <c r="CE84" s="920">
        <v>0</v>
      </c>
      <c r="CF84" s="920">
        <v>0</v>
      </c>
      <c r="CG84" s="922">
        <v>0</v>
      </c>
      <c r="CH84" s="923" t="s">
        <v>8</v>
      </c>
      <c r="CI84" s="920">
        <v>0</v>
      </c>
      <c r="CJ84" s="920">
        <v>0</v>
      </c>
      <c r="CK84" s="920">
        <v>0</v>
      </c>
      <c r="CL84" s="921">
        <v>0</v>
      </c>
      <c r="CM84" s="919">
        <v>0</v>
      </c>
      <c r="CN84" s="920">
        <v>0</v>
      </c>
      <c r="CO84" s="920">
        <v>0</v>
      </c>
      <c r="CP84" s="920" t="s">
        <v>22</v>
      </c>
      <c r="CQ84" s="922" t="s">
        <v>8</v>
      </c>
      <c r="CR84" s="923" t="s">
        <v>12</v>
      </c>
      <c r="CS84" s="920" t="s">
        <v>8</v>
      </c>
      <c r="CT84" s="920">
        <v>0</v>
      </c>
      <c r="CU84" s="920" t="s">
        <v>8</v>
      </c>
      <c r="CV84" s="921">
        <v>0</v>
      </c>
      <c r="CW84" s="919" t="s">
        <v>22</v>
      </c>
      <c r="CX84" s="920">
        <v>0</v>
      </c>
      <c r="CY84" s="920" t="s">
        <v>8</v>
      </c>
      <c r="CZ84" s="920">
        <v>0</v>
      </c>
      <c r="DA84" s="922" t="s">
        <v>11</v>
      </c>
      <c r="DB84" s="923" t="s">
        <v>8</v>
      </c>
      <c r="DC84" s="920">
        <v>0</v>
      </c>
      <c r="DD84" s="920">
        <v>0</v>
      </c>
      <c r="DE84" s="920">
        <v>0</v>
      </c>
      <c r="DF84" s="921">
        <v>0</v>
      </c>
      <c r="DG84" s="919">
        <v>0</v>
      </c>
      <c r="DH84" s="920">
        <v>0</v>
      </c>
      <c r="DI84" s="922">
        <v>0</v>
      </c>
      <c r="DJ84" s="919">
        <v>0</v>
      </c>
      <c r="DK84" s="922">
        <v>0</v>
      </c>
      <c r="DL84" s="924">
        <f t="shared" si="5"/>
        <v>78</v>
      </c>
      <c r="DM84" s="79" t="str">
        <f t="shared" si="6"/>
        <v>コサイド３０００DFDF</v>
      </c>
    </row>
    <row r="85" spans="1:117" s="79" customFormat="1" ht="19.5" customHeight="1">
      <c r="A85" s="1305"/>
      <c r="B85" s="943">
        <f t="shared" si="7"/>
        <v>79</v>
      </c>
      <c r="C85" s="917" t="s">
        <v>713</v>
      </c>
      <c r="D85" s="563">
        <v>79</v>
      </c>
      <c r="E85" s="918" t="s">
        <v>4</v>
      </c>
      <c r="F85" s="919" t="s">
        <v>8</v>
      </c>
      <c r="G85" s="920">
        <v>0</v>
      </c>
      <c r="H85" s="920">
        <v>0</v>
      </c>
      <c r="I85" s="920">
        <v>0</v>
      </c>
      <c r="J85" s="921">
        <v>0</v>
      </c>
      <c r="K85" s="919" t="s">
        <v>8</v>
      </c>
      <c r="L85" s="920">
        <v>0</v>
      </c>
      <c r="M85" s="920">
        <v>0</v>
      </c>
      <c r="N85" s="920" t="s">
        <v>22</v>
      </c>
      <c r="O85" s="922">
        <v>0</v>
      </c>
      <c r="P85" s="923">
        <v>0</v>
      </c>
      <c r="Q85" s="920">
        <v>0</v>
      </c>
      <c r="R85" s="920">
        <v>0</v>
      </c>
      <c r="S85" s="920">
        <v>0</v>
      </c>
      <c r="T85" s="921">
        <v>0</v>
      </c>
      <c r="U85" s="919">
        <v>0</v>
      </c>
      <c r="V85" s="920">
        <v>0</v>
      </c>
      <c r="W85" s="920">
        <v>0</v>
      </c>
      <c r="X85" s="920">
        <v>0</v>
      </c>
      <c r="Y85" s="922">
        <v>0</v>
      </c>
      <c r="Z85" s="923" t="s">
        <v>8</v>
      </c>
      <c r="AA85" s="920">
        <v>0</v>
      </c>
      <c r="AB85" s="920">
        <v>0</v>
      </c>
      <c r="AC85" s="920">
        <v>0</v>
      </c>
      <c r="AD85" s="921">
        <v>0</v>
      </c>
      <c r="AE85" s="919">
        <v>0</v>
      </c>
      <c r="AF85" s="920">
        <v>0</v>
      </c>
      <c r="AG85" s="920">
        <v>0</v>
      </c>
      <c r="AH85" s="920">
        <v>0</v>
      </c>
      <c r="AI85" s="922">
        <v>0</v>
      </c>
      <c r="AJ85" s="923">
        <v>0</v>
      </c>
      <c r="AK85" s="920">
        <v>0</v>
      </c>
      <c r="AL85" s="920">
        <v>0</v>
      </c>
      <c r="AM85" s="920">
        <v>0</v>
      </c>
      <c r="AN85" s="921">
        <v>0</v>
      </c>
      <c r="AO85" s="919">
        <v>0</v>
      </c>
      <c r="AP85" s="920">
        <v>0</v>
      </c>
      <c r="AQ85" s="920">
        <v>0</v>
      </c>
      <c r="AR85" s="920">
        <v>0</v>
      </c>
      <c r="AS85" s="922">
        <v>0</v>
      </c>
      <c r="AT85" s="923">
        <v>0</v>
      </c>
      <c r="AU85" s="920">
        <v>0</v>
      </c>
      <c r="AV85" s="920">
        <v>0</v>
      </c>
      <c r="AW85" s="920">
        <v>0</v>
      </c>
      <c r="AX85" s="921">
        <v>0</v>
      </c>
      <c r="AY85" s="919">
        <v>0</v>
      </c>
      <c r="AZ85" s="920" t="s">
        <v>8</v>
      </c>
      <c r="BA85" s="920" t="s">
        <v>8</v>
      </c>
      <c r="BB85" s="920" t="s">
        <v>8</v>
      </c>
      <c r="BC85" s="922">
        <v>0</v>
      </c>
      <c r="BD85" s="923" t="s">
        <v>8</v>
      </c>
      <c r="BE85" s="920">
        <v>0</v>
      </c>
      <c r="BF85" s="920">
        <v>0</v>
      </c>
      <c r="BG85" s="920">
        <v>0</v>
      </c>
      <c r="BH85" s="921">
        <v>0</v>
      </c>
      <c r="BI85" s="919">
        <v>0</v>
      </c>
      <c r="BJ85" s="920">
        <v>0</v>
      </c>
      <c r="BK85" s="920">
        <v>0</v>
      </c>
      <c r="BL85" s="920">
        <v>0</v>
      </c>
      <c r="BM85" s="922" t="s">
        <v>22</v>
      </c>
      <c r="BN85" s="923">
        <v>0</v>
      </c>
      <c r="BO85" s="920">
        <v>0</v>
      </c>
      <c r="BP85" s="922">
        <v>0</v>
      </c>
      <c r="BQ85" s="919">
        <v>0</v>
      </c>
      <c r="BR85" s="921">
        <v>0</v>
      </c>
      <c r="BS85" s="919">
        <v>0</v>
      </c>
      <c r="BT85" s="920">
        <v>0</v>
      </c>
      <c r="BU85" s="920">
        <v>0</v>
      </c>
      <c r="BV85" s="920">
        <v>0</v>
      </c>
      <c r="BW85" s="922">
        <v>0</v>
      </c>
      <c r="BX85" s="923">
        <v>0</v>
      </c>
      <c r="BY85" s="920">
        <v>0</v>
      </c>
      <c r="BZ85" s="920">
        <v>0</v>
      </c>
      <c r="CA85" s="920">
        <v>0</v>
      </c>
      <c r="CB85" s="921">
        <v>0</v>
      </c>
      <c r="CC85" s="919">
        <v>0</v>
      </c>
      <c r="CD85" s="920">
        <v>0</v>
      </c>
      <c r="CE85" s="920">
        <v>0</v>
      </c>
      <c r="CF85" s="920">
        <v>0</v>
      </c>
      <c r="CG85" s="922">
        <v>0</v>
      </c>
      <c r="CH85" s="923">
        <v>0</v>
      </c>
      <c r="CI85" s="920">
        <v>0</v>
      </c>
      <c r="CJ85" s="920">
        <v>0</v>
      </c>
      <c r="CK85" s="920">
        <v>0</v>
      </c>
      <c r="CL85" s="921">
        <v>0</v>
      </c>
      <c r="CM85" s="919">
        <v>0</v>
      </c>
      <c r="CN85" s="920">
        <v>0</v>
      </c>
      <c r="CO85" s="920">
        <v>0</v>
      </c>
      <c r="CP85" s="920" t="s">
        <v>22</v>
      </c>
      <c r="CQ85" s="922" t="s">
        <v>8</v>
      </c>
      <c r="CR85" s="923">
        <v>0</v>
      </c>
      <c r="CS85" s="920">
        <v>0</v>
      </c>
      <c r="CT85" s="920">
        <v>0</v>
      </c>
      <c r="CU85" s="920">
        <v>0</v>
      </c>
      <c r="CV85" s="921">
        <v>0</v>
      </c>
      <c r="CW85" s="919" t="s">
        <v>22</v>
      </c>
      <c r="CX85" s="920">
        <v>0</v>
      </c>
      <c r="CY85" s="920">
        <v>0</v>
      </c>
      <c r="CZ85" s="920">
        <v>0</v>
      </c>
      <c r="DA85" s="922">
        <v>0</v>
      </c>
      <c r="DB85" s="923">
        <v>0</v>
      </c>
      <c r="DC85" s="920">
        <v>0</v>
      </c>
      <c r="DD85" s="920">
        <v>0</v>
      </c>
      <c r="DE85" s="920">
        <v>0</v>
      </c>
      <c r="DF85" s="921">
        <v>0</v>
      </c>
      <c r="DG85" s="919">
        <v>0</v>
      </c>
      <c r="DH85" s="920">
        <v>0</v>
      </c>
      <c r="DI85" s="922">
        <v>0</v>
      </c>
      <c r="DJ85" s="919">
        <v>0</v>
      </c>
      <c r="DK85" s="922">
        <v>0</v>
      </c>
      <c r="DL85" s="924">
        <f t="shared" si="5"/>
        <v>79</v>
      </c>
      <c r="DM85" s="79" t="str">
        <f t="shared" si="6"/>
        <v>ジーファイン水水</v>
      </c>
    </row>
    <row r="86" spans="1:117" s="79" customFormat="1" ht="19.5" customHeight="1" thickBot="1">
      <c r="A86" s="1305"/>
      <c r="B86" s="944">
        <f t="shared" si="7"/>
        <v>80</v>
      </c>
      <c r="C86" s="945" t="s">
        <v>769</v>
      </c>
      <c r="D86" s="585">
        <v>80</v>
      </c>
      <c r="E86" s="946" t="s">
        <v>13</v>
      </c>
      <c r="F86" s="947" t="s">
        <v>8</v>
      </c>
      <c r="G86" s="948" t="s">
        <v>8</v>
      </c>
      <c r="H86" s="948">
        <v>0</v>
      </c>
      <c r="I86" s="948">
        <v>0</v>
      </c>
      <c r="J86" s="949" t="s">
        <v>8</v>
      </c>
      <c r="K86" s="947" t="s">
        <v>8</v>
      </c>
      <c r="L86" s="948" t="s">
        <v>8</v>
      </c>
      <c r="M86" s="948">
        <v>0</v>
      </c>
      <c r="N86" s="948" t="s">
        <v>22</v>
      </c>
      <c r="O86" s="950" t="s">
        <v>8</v>
      </c>
      <c r="P86" s="951">
        <v>0</v>
      </c>
      <c r="Q86" s="948">
        <v>0</v>
      </c>
      <c r="R86" s="948">
        <v>0</v>
      </c>
      <c r="S86" s="948">
        <v>0</v>
      </c>
      <c r="T86" s="949" t="s">
        <v>12</v>
      </c>
      <c r="U86" s="947">
        <v>0</v>
      </c>
      <c r="V86" s="948">
        <v>0</v>
      </c>
      <c r="W86" s="948" t="s">
        <v>12</v>
      </c>
      <c r="X86" s="948" t="s">
        <v>8</v>
      </c>
      <c r="Y86" s="950" t="s">
        <v>8</v>
      </c>
      <c r="Z86" s="951" t="s">
        <v>8</v>
      </c>
      <c r="AA86" s="948">
        <v>0</v>
      </c>
      <c r="AB86" s="948">
        <v>0</v>
      </c>
      <c r="AC86" s="948" t="s">
        <v>8</v>
      </c>
      <c r="AD86" s="949">
        <v>0</v>
      </c>
      <c r="AE86" s="947" t="s">
        <v>8</v>
      </c>
      <c r="AF86" s="948" t="s">
        <v>8</v>
      </c>
      <c r="AG86" s="948">
        <v>0</v>
      </c>
      <c r="AH86" s="948">
        <v>0</v>
      </c>
      <c r="AI86" s="950">
        <v>0</v>
      </c>
      <c r="AJ86" s="951" t="s">
        <v>8</v>
      </c>
      <c r="AK86" s="948">
        <v>0</v>
      </c>
      <c r="AL86" s="948" t="s">
        <v>8</v>
      </c>
      <c r="AM86" s="948">
        <v>0</v>
      </c>
      <c r="AN86" s="949">
        <v>0</v>
      </c>
      <c r="AO86" s="947">
        <v>0</v>
      </c>
      <c r="AP86" s="948">
        <v>0</v>
      </c>
      <c r="AQ86" s="948" t="s">
        <v>8</v>
      </c>
      <c r="AR86" s="948" t="s">
        <v>8</v>
      </c>
      <c r="AS86" s="950" t="s">
        <v>8</v>
      </c>
      <c r="AT86" s="951">
        <v>0</v>
      </c>
      <c r="AU86" s="948" t="s">
        <v>8</v>
      </c>
      <c r="AV86" s="948" t="s">
        <v>12</v>
      </c>
      <c r="AW86" s="948" t="s">
        <v>8</v>
      </c>
      <c r="AX86" s="949">
        <v>0</v>
      </c>
      <c r="AY86" s="947">
        <v>0</v>
      </c>
      <c r="AZ86" s="948" t="s">
        <v>8</v>
      </c>
      <c r="BA86" s="948" t="s">
        <v>8</v>
      </c>
      <c r="BB86" s="948" t="s">
        <v>8</v>
      </c>
      <c r="BC86" s="950" t="s">
        <v>8</v>
      </c>
      <c r="BD86" s="951" t="s">
        <v>8</v>
      </c>
      <c r="BE86" s="948" t="s">
        <v>8</v>
      </c>
      <c r="BF86" s="948" t="s">
        <v>8</v>
      </c>
      <c r="BG86" s="948">
        <v>0</v>
      </c>
      <c r="BH86" s="949">
        <v>0</v>
      </c>
      <c r="BI86" s="947">
        <v>0</v>
      </c>
      <c r="BJ86" s="948" t="s">
        <v>8</v>
      </c>
      <c r="BK86" s="948">
        <v>0</v>
      </c>
      <c r="BL86" s="948" t="s">
        <v>8</v>
      </c>
      <c r="BM86" s="950" t="s">
        <v>22</v>
      </c>
      <c r="BN86" s="951" t="s">
        <v>8</v>
      </c>
      <c r="BO86" s="948">
        <v>0</v>
      </c>
      <c r="BP86" s="950">
        <v>0</v>
      </c>
      <c r="BQ86" s="947">
        <v>0</v>
      </c>
      <c r="BR86" s="949" t="s">
        <v>12</v>
      </c>
      <c r="BS86" s="947">
        <v>0</v>
      </c>
      <c r="BT86" s="948">
        <v>0</v>
      </c>
      <c r="BU86" s="948">
        <v>0</v>
      </c>
      <c r="BV86" s="948">
        <v>0</v>
      </c>
      <c r="BW86" s="950">
        <v>0</v>
      </c>
      <c r="BX86" s="951">
        <v>0</v>
      </c>
      <c r="BY86" s="948" t="s">
        <v>8</v>
      </c>
      <c r="BZ86" s="948" t="s">
        <v>8</v>
      </c>
      <c r="CA86" s="948">
        <v>0</v>
      </c>
      <c r="CB86" s="949">
        <v>0</v>
      </c>
      <c r="CC86" s="947">
        <v>0</v>
      </c>
      <c r="CD86" s="948" t="s">
        <v>8</v>
      </c>
      <c r="CE86" s="948" t="s">
        <v>8</v>
      </c>
      <c r="CF86" s="948" t="s">
        <v>8</v>
      </c>
      <c r="CG86" s="950">
        <v>0</v>
      </c>
      <c r="CH86" s="951" t="s">
        <v>7</v>
      </c>
      <c r="CI86" s="948" t="s">
        <v>8</v>
      </c>
      <c r="CJ86" s="948">
        <v>0</v>
      </c>
      <c r="CK86" s="948" t="s">
        <v>15</v>
      </c>
      <c r="CL86" s="949">
        <v>0</v>
      </c>
      <c r="CM86" s="947">
        <v>0</v>
      </c>
      <c r="CN86" s="948">
        <v>0</v>
      </c>
      <c r="CO86" s="948">
        <v>0</v>
      </c>
      <c r="CP86" s="948" t="s">
        <v>22</v>
      </c>
      <c r="CQ86" s="950">
        <v>0</v>
      </c>
      <c r="CR86" s="951">
        <v>0</v>
      </c>
      <c r="CS86" s="948" t="s">
        <v>8</v>
      </c>
      <c r="CT86" s="948">
        <v>0</v>
      </c>
      <c r="CU86" s="948" t="s">
        <v>8</v>
      </c>
      <c r="CV86" s="949">
        <v>0</v>
      </c>
      <c r="CW86" s="947" t="s">
        <v>22</v>
      </c>
      <c r="CX86" s="948">
        <v>0</v>
      </c>
      <c r="CY86" s="948">
        <v>0</v>
      </c>
      <c r="CZ86" s="948" t="s">
        <v>8</v>
      </c>
      <c r="DA86" s="950" t="s">
        <v>8</v>
      </c>
      <c r="DB86" s="951">
        <v>0</v>
      </c>
      <c r="DC86" s="948">
        <v>0</v>
      </c>
      <c r="DD86" s="948">
        <v>0</v>
      </c>
      <c r="DE86" s="948" t="s">
        <v>8</v>
      </c>
      <c r="DF86" s="949">
        <v>0</v>
      </c>
      <c r="DG86" s="947">
        <v>0</v>
      </c>
      <c r="DH86" s="948">
        <v>0</v>
      </c>
      <c r="DI86" s="950">
        <v>0</v>
      </c>
      <c r="DJ86" s="947">
        <v>0</v>
      </c>
      <c r="DK86" s="950">
        <v>0</v>
      </c>
      <c r="DL86" s="952">
        <f t="shared" si="5"/>
        <v>80</v>
      </c>
      <c r="DM86" s="79" t="str">
        <f t="shared" si="6"/>
        <v>シグナムＷＤＧ顆顆</v>
      </c>
    </row>
    <row r="87" spans="1:117" s="79" customFormat="1" ht="19.5" customHeight="1">
      <c r="A87" s="1305"/>
      <c r="B87" s="907">
        <f t="shared" si="7"/>
        <v>81</v>
      </c>
      <c r="C87" s="908" t="s">
        <v>619</v>
      </c>
      <c r="D87" s="596">
        <v>81</v>
      </c>
      <c r="E87" s="909" t="s">
        <v>6</v>
      </c>
      <c r="F87" s="910" t="s">
        <v>22</v>
      </c>
      <c r="G87" s="911" t="s">
        <v>22</v>
      </c>
      <c r="H87" s="911" t="s">
        <v>22</v>
      </c>
      <c r="I87" s="911" t="s">
        <v>8</v>
      </c>
      <c r="J87" s="912" t="s">
        <v>22</v>
      </c>
      <c r="K87" s="910" t="s">
        <v>22</v>
      </c>
      <c r="L87" s="911" t="s">
        <v>22</v>
      </c>
      <c r="M87" s="911" t="s">
        <v>22</v>
      </c>
      <c r="N87" s="911" t="s">
        <v>22</v>
      </c>
      <c r="O87" s="913" t="s">
        <v>22</v>
      </c>
      <c r="P87" s="914" t="s">
        <v>22</v>
      </c>
      <c r="Q87" s="911" t="s">
        <v>22</v>
      </c>
      <c r="R87" s="911" t="s">
        <v>22</v>
      </c>
      <c r="S87" s="911" t="s">
        <v>22</v>
      </c>
      <c r="T87" s="912" t="s">
        <v>22</v>
      </c>
      <c r="U87" s="910" t="s">
        <v>22</v>
      </c>
      <c r="V87" s="911" t="s">
        <v>22</v>
      </c>
      <c r="W87" s="911" t="s">
        <v>22</v>
      </c>
      <c r="X87" s="911" t="s">
        <v>22</v>
      </c>
      <c r="Y87" s="913" t="s">
        <v>22</v>
      </c>
      <c r="Z87" s="914" t="s">
        <v>22</v>
      </c>
      <c r="AA87" s="911" t="s">
        <v>22</v>
      </c>
      <c r="AB87" s="911" t="s">
        <v>22</v>
      </c>
      <c r="AC87" s="911" t="s">
        <v>22</v>
      </c>
      <c r="AD87" s="912" t="s">
        <v>22</v>
      </c>
      <c r="AE87" s="910" t="s">
        <v>22</v>
      </c>
      <c r="AF87" s="911" t="s">
        <v>22</v>
      </c>
      <c r="AG87" s="911" t="s">
        <v>8</v>
      </c>
      <c r="AH87" s="911" t="s">
        <v>22</v>
      </c>
      <c r="AI87" s="913" t="s">
        <v>22</v>
      </c>
      <c r="AJ87" s="914" t="s">
        <v>22</v>
      </c>
      <c r="AK87" s="911" t="s">
        <v>22</v>
      </c>
      <c r="AL87" s="911" t="s">
        <v>22</v>
      </c>
      <c r="AM87" s="911" t="s">
        <v>22</v>
      </c>
      <c r="AN87" s="912" t="s">
        <v>22</v>
      </c>
      <c r="AO87" s="910" t="s">
        <v>22</v>
      </c>
      <c r="AP87" s="911" t="s">
        <v>22</v>
      </c>
      <c r="AQ87" s="911" t="s">
        <v>22</v>
      </c>
      <c r="AR87" s="911" t="s">
        <v>22</v>
      </c>
      <c r="AS87" s="913" t="s">
        <v>22</v>
      </c>
      <c r="AT87" s="914" t="s">
        <v>22</v>
      </c>
      <c r="AU87" s="911" t="s">
        <v>22</v>
      </c>
      <c r="AV87" s="911" t="s">
        <v>22</v>
      </c>
      <c r="AW87" s="911" t="s">
        <v>22</v>
      </c>
      <c r="AX87" s="912" t="s">
        <v>22</v>
      </c>
      <c r="AY87" s="910" t="s">
        <v>8</v>
      </c>
      <c r="AZ87" s="911" t="s">
        <v>22</v>
      </c>
      <c r="BA87" s="911" t="s">
        <v>22</v>
      </c>
      <c r="BB87" s="911" t="s">
        <v>22</v>
      </c>
      <c r="BC87" s="913" t="s">
        <v>22</v>
      </c>
      <c r="BD87" s="914" t="s">
        <v>8</v>
      </c>
      <c r="BE87" s="911" t="s">
        <v>22</v>
      </c>
      <c r="BF87" s="911" t="s">
        <v>22</v>
      </c>
      <c r="BG87" s="911" t="s">
        <v>22</v>
      </c>
      <c r="BH87" s="912" t="s">
        <v>22</v>
      </c>
      <c r="BI87" s="910" t="s">
        <v>22</v>
      </c>
      <c r="BJ87" s="911" t="s">
        <v>22</v>
      </c>
      <c r="BK87" s="911" t="s">
        <v>22</v>
      </c>
      <c r="BL87" s="911" t="s">
        <v>8</v>
      </c>
      <c r="BM87" s="913" t="s">
        <v>8</v>
      </c>
      <c r="BN87" s="914" t="s">
        <v>22</v>
      </c>
      <c r="BO87" s="911" t="s">
        <v>8</v>
      </c>
      <c r="BP87" s="913" t="s">
        <v>22</v>
      </c>
      <c r="BQ87" s="910" t="s">
        <v>22</v>
      </c>
      <c r="BR87" s="912" t="s">
        <v>22</v>
      </c>
      <c r="BS87" s="910" t="s">
        <v>22</v>
      </c>
      <c r="BT87" s="911" t="s">
        <v>22</v>
      </c>
      <c r="BU87" s="911" t="s">
        <v>22</v>
      </c>
      <c r="BV87" s="911" t="s">
        <v>22</v>
      </c>
      <c r="BW87" s="913" t="s">
        <v>22</v>
      </c>
      <c r="BX87" s="914" t="s">
        <v>22</v>
      </c>
      <c r="BY87" s="911" t="s">
        <v>22</v>
      </c>
      <c r="BZ87" s="911" t="s">
        <v>22</v>
      </c>
      <c r="CA87" s="911" t="s">
        <v>22</v>
      </c>
      <c r="CB87" s="912" t="s">
        <v>22</v>
      </c>
      <c r="CC87" s="910" t="s">
        <v>22</v>
      </c>
      <c r="CD87" s="911" t="s">
        <v>22</v>
      </c>
      <c r="CE87" s="911" t="s">
        <v>8</v>
      </c>
      <c r="CF87" s="911" t="s">
        <v>22</v>
      </c>
      <c r="CG87" s="913" t="s">
        <v>22</v>
      </c>
      <c r="CH87" s="914" t="s">
        <v>22</v>
      </c>
      <c r="CI87" s="911" t="s">
        <v>22</v>
      </c>
      <c r="CJ87" s="911" t="s">
        <v>22</v>
      </c>
      <c r="CK87" s="911" t="s">
        <v>22</v>
      </c>
      <c r="CL87" s="912" t="s">
        <v>22</v>
      </c>
      <c r="CM87" s="910" t="s">
        <v>22</v>
      </c>
      <c r="CN87" s="911" t="s">
        <v>22</v>
      </c>
      <c r="CO87" s="911" t="s">
        <v>22</v>
      </c>
      <c r="CP87" s="911" t="s">
        <v>8</v>
      </c>
      <c r="CQ87" s="913" t="s">
        <v>22</v>
      </c>
      <c r="CR87" s="914" t="s">
        <v>8</v>
      </c>
      <c r="CS87" s="911" t="s">
        <v>22</v>
      </c>
      <c r="CT87" s="911" t="s">
        <v>22</v>
      </c>
      <c r="CU87" s="911" t="s">
        <v>22</v>
      </c>
      <c r="CV87" s="912" t="s">
        <v>22</v>
      </c>
      <c r="CW87" s="910" t="s">
        <v>8</v>
      </c>
      <c r="CX87" s="911" t="s">
        <v>22</v>
      </c>
      <c r="CY87" s="911" t="s">
        <v>22</v>
      </c>
      <c r="CZ87" s="911" t="s">
        <v>8</v>
      </c>
      <c r="DA87" s="913" t="s">
        <v>8</v>
      </c>
      <c r="DB87" s="914" t="s">
        <v>22</v>
      </c>
      <c r="DC87" s="911" t="s">
        <v>8</v>
      </c>
      <c r="DD87" s="911" t="s">
        <v>8</v>
      </c>
      <c r="DE87" s="911" t="s">
        <v>22</v>
      </c>
      <c r="DF87" s="912" t="s">
        <v>22</v>
      </c>
      <c r="DG87" s="910" t="s">
        <v>8</v>
      </c>
      <c r="DH87" s="911" t="s">
        <v>22</v>
      </c>
      <c r="DI87" s="913" t="s">
        <v>22</v>
      </c>
      <c r="DJ87" s="910" t="s">
        <v>22</v>
      </c>
      <c r="DK87" s="913" t="s">
        <v>22</v>
      </c>
      <c r="DL87" s="915">
        <f t="shared" si="5"/>
        <v>81</v>
      </c>
      <c r="DM87" s="79" t="str">
        <f t="shared" si="6"/>
        <v>スクレアFLFL</v>
      </c>
    </row>
    <row r="88" spans="1:117" s="79" customFormat="1" ht="19.5" customHeight="1">
      <c r="A88" s="1305"/>
      <c r="B88" s="916">
        <f t="shared" si="7"/>
        <v>82</v>
      </c>
      <c r="C88" s="917" t="s">
        <v>507</v>
      </c>
      <c r="D88" s="563">
        <v>82</v>
      </c>
      <c r="E88" s="918" t="s">
        <v>4</v>
      </c>
      <c r="F88" s="919" t="s">
        <v>8</v>
      </c>
      <c r="G88" s="920" t="s">
        <v>8</v>
      </c>
      <c r="H88" s="920" t="s">
        <v>8</v>
      </c>
      <c r="I88" s="920">
        <v>0</v>
      </c>
      <c r="J88" s="921">
        <v>0</v>
      </c>
      <c r="K88" s="919" t="s">
        <v>8</v>
      </c>
      <c r="L88" s="920">
        <v>0</v>
      </c>
      <c r="M88" s="920">
        <v>0</v>
      </c>
      <c r="N88" s="920" t="s">
        <v>22</v>
      </c>
      <c r="O88" s="922" t="s">
        <v>8</v>
      </c>
      <c r="P88" s="923">
        <v>0</v>
      </c>
      <c r="Q88" s="920">
        <v>0</v>
      </c>
      <c r="R88" s="920">
        <v>0</v>
      </c>
      <c r="S88" s="920">
        <v>0</v>
      </c>
      <c r="T88" s="921">
        <v>0</v>
      </c>
      <c r="U88" s="919">
        <v>0</v>
      </c>
      <c r="V88" s="920">
        <v>0</v>
      </c>
      <c r="W88" s="920" t="s">
        <v>8</v>
      </c>
      <c r="X88" s="920" t="s">
        <v>8</v>
      </c>
      <c r="Y88" s="922" t="s">
        <v>8</v>
      </c>
      <c r="Z88" s="923" t="s">
        <v>8</v>
      </c>
      <c r="AA88" s="920">
        <v>0</v>
      </c>
      <c r="AB88" s="920">
        <v>0</v>
      </c>
      <c r="AC88" s="920" t="s">
        <v>8</v>
      </c>
      <c r="AD88" s="921">
        <v>0</v>
      </c>
      <c r="AE88" s="919" t="s">
        <v>8</v>
      </c>
      <c r="AF88" s="920" t="s">
        <v>8</v>
      </c>
      <c r="AG88" s="920">
        <v>0</v>
      </c>
      <c r="AH88" s="920">
        <v>0</v>
      </c>
      <c r="AI88" s="922">
        <v>0</v>
      </c>
      <c r="AJ88" s="923">
        <v>0</v>
      </c>
      <c r="AK88" s="920">
        <v>0</v>
      </c>
      <c r="AL88" s="920" t="s">
        <v>8</v>
      </c>
      <c r="AM88" s="920">
        <v>0</v>
      </c>
      <c r="AN88" s="921">
        <v>0</v>
      </c>
      <c r="AO88" s="919">
        <v>0</v>
      </c>
      <c r="AP88" s="920">
        <v>0</v>
      </c>
      <c r="AQ88" s="920" t="s">
        <v>8</v>
      </c>
      <c r="AR88" s="920">
        <v>0</v>
      </c>
      <c r="AS88" s="922">
        <v>0</v>
      </c>
      <c r="AT88" s="923">
        <v>0</v>
      </c>
      <c r="AU88" s="920">
        <v>0</v>
      </c>
      <c r="AV88" s="920">
        <v>0</v>
      </c>
      <c r="AW88" s="920" t="s">
        <v>8</v>
      </c>
      <c r="AX88" s="921">
        <v>0</v>
      </c>
      <c r="AY88" s="919">
        <v>0</v>
      </c>
      <c r="AZ88" s="920" t="s">
        <v>8</v>
      </c>
      <c r="BA88" s="920">
        <v>0</v>
      </c>
      <c r="BB88" s="920" t="s">
        <v>8</v>
      </c>
      <c r="BC88" s="922">
        <v>0</v>
      </c>
      <c r="BD88" s="923" t="s">
        <v>8</v>
      </c>
      <c r="BE88" s="920" t="s">
        <v>8</v>
      </c>
      <c r="BF88" s="920">
        <v>0</v>
      </c>
      <c r="BG88" s="920">
        <v>0</v>
      </c>
      <c r="BH88" s="921">
        <v>0</v>
      </c>
      <c r="BI88" s="919">
        <v>0</v>
      </c>
      <c r="BJ88" s="920" t="s">
        <v>8</v>
      </c>
      <c r="BK88" s="920">
        <v>0</v>
      </c>
      <c r="BL88" s="920" t="s">
        <v>8</v>
      </c>
      <c r="BM88" s="922" t="s">
        <v>22</v>
      </c>
      <c r="BN88" s="923">
        <v>0</v>
      </c>
      <c r="BO88" s="920" t="s">
        <v>8</v>
      </c>
      <c r="BP88" s="922">
        <v>0</v>
      </c>
      <c r="BQ88" s="919">
        <v>0</v>
      </c>
      <c r="BR88" s="921">
        <v>0</v>
      </c>
      <c r="BS88" s="919" t="s">
        <v>8</v>
      </c>
      <c r="BT88" s="920">
        <v>0</v>
      </c>
      <c r="BU88" s="920">
        <v>0</v>
      </c>
      <c r="BV88" s="920">
        <v>0</v>
      </c>
      <c r="BW88" s="922" t="s">
        <v>8</v>
      </c>
      <c r="BX88" s="923" t="s">
        <v>8</v>
      </c>
      <c r="BY88" s="920">
        <v>0</v>
      </c>
      <c r="BZ88" s="920">
        <v>0</v>
      </c>
      <c r="CA88" s="920">
        <v>0</v>
      </c>
      <c r="CB88" s="921">
        <v>0</v>
      </c>
      <c r="CC88" s="919" t="s">
        <v>12</v>
      </c>
      <c r="CD88" s="920">
        <v>0</v>
      </c>
      <c r="CE88" s="920" t="s">
        <v>8</v>
      </c>
      <c r="CF88" s="920">
        <v>0</v>
      </c>
      <c r="CG88" s="922">
        <v>0</v>
      </c>
      <c r="CH88" s="923" t="s">
        <v>8</v>
      </c>
      <c r="CI88" s="920">
        <v>0</v>
      </c>
      <c r="CJ88" s="920" t="s">
        <v>8</v>
      </c>
      <c r="CK88" s="920" t="s">
        <v>8</v>
      </c>
      <c r="CL88" s="921">
        <v>0</v>
      </c>
      <c r="CM88" s="919" t="s">
        <v>8</v>
      </c>
      <c r="CN88" s="920">
        <v>0</v>
      </c>
      <c r="CO88" s="920">
        <v>0</v>
      </c>
      <c r="CP88" s="920" t="s">
        <v>22</v>
      </c>
      <c r="CQ88" s="922" t="s">
        <v>8</v>
      </c>
      <c r="CR88" s="923" t="s">
        <v>8</v>
      </c>
      <c r="CS88" s="920" t="s">
        <v>8</v>
      </c>
      <c r="CT88" s="920">
        <v>0</v>
      </c>
      <c r="CU88" s="920" t="s">
        <v>8</v>
      </c>
      <c r="CV88" s="921" t="s">
        <v>8</v>
      </c>
      <c r="CW88" s="919" t="s">
        <v>22</v>
      </c>
      <c r="CX88" s="920">
        <v>0</v>
      </c>
      <c r="CY88" s="920">
        <v>0</v>
      </c>
      <c r="CZ88" s="920">
        <v>0</v>
      </c>
      <c r="DA88" s="922" t="s">
        <v>8</v>
      </c>
      <c r="DB88" s="923" t="s">
        <v>8</v>
      </c>
      <c r="DC88" s="920">
        <v>0</v>
      </c>
      <c r="DD88" s="920" t="s">
        <v>8</v>
      </c>
      <c r="DE88" s="920" t="s">
        <v>8</v>
      </c>
      <c r="DF88" s="921">
        <v>0</v>
      </c>
      <c r="DG88" s="919" t="s">
        <v>8</v>
      </c>
      <c r="DH88" s="920">
        <v>0</v>
      </c>
      <c r="DI88" s="922">
        <v>0</v>
      </c>
      <c r="DJ88" s="919">
        <v>0</v>
      </c>
      <c r="DK88" s="922">
        <v>0</v>
      </c>
      <c r="DL88" s="924">
        <f t="shared" si="5"/>
        <v>82</v>
      </c>
      <c r="DM88" s="79" t="str">
        <f t="shared" si="6"/>
        <v>スターナ水水</v>
      </c>
    </row>
    <row r="89" spans="1:117" s="79" customFormat="1" ht="19.5" customHeight="1">
      <c r="A89" s="1305"/>
      <c r="B89" s="916">
        <f t="shared" si="7"/>
        <v>83</v>
      </c>
      <c r="C89" s="917" t="s">
        <v>668</v>
      </c>
      <c r="D89" s="563">
        <v>83</v>
      </c>
      <c r="E89" s="918" t="s">
        <v>6</v>
      </c>
      <c r="F89" s="919">
        <v>0</v>
      </c>
      <c r="G89" s="920" t="s">
        <v>8</v>
      </c>
      <c r="H89" s="920">
        <v>0</v>
      </c>
      <c r="I89" s="920">
        <v>0</v>
      </c>
      <c r="J89" s="921">
        <v>0</v>
      </c>
      <c r="K89" s="919">
        <v>0</v>
      </c>
      <c r="L89" s="920" t="s">
        <v>8</v>
      </c>
      <c r="M89" s="920" t="s">
        <v>8</v>
      </c>
      <c r="N89" s="920" t="s">
        <v>22</v>
      </c>
      <c r="O89" s="922">
        <v>0</v>
      </c>
      <c r="P89" s="923">
        <v>0</v>
      </c>
      <c r="Q89" s="920">
        <v>0</v>
      </c>
      <c r="R89" s="920">
        <v>0</v>
      </c>
      <c r="S89" s="920">
        <v>0</v>
      </c>
      <c r="T89" s="921">
        <v>0</v>
      </c>
      <c r="U89" s="919">
        <v>0</v>
      </c>
      <c r="V89" s="920">
        <v>0</v>
      </c>
      <c r="W89" s="920">
        <v>0</v>
      </c>
      <c r="X89" s="920">
        <v>0</v>
      </c>
      <c r="Y89" s="922" t="s">
        <v>8</v>
      </c>
      <c r="Z89" s="923">
        <v>0</v>
      </c>
      <c r="AA89" s="920">
        <v>0</v>
      </c>
      <c r="AB89" s="920">
        <v>0</v>
      </c>
      <c r="AC89" s="920" t="s">
        <v>8</v>
      </c>
      <c r="AD89" s="921">
        <v>0</v>
      </c>
      <c r="AE89" s="919">
        <v>0</v>
      </c>
      <c r="AF89" s="920">
        <v>0</v>
      </c>
      <c r="AG89" s="920">
        <v>0</v>
      </c>
      <c r="AH89" s="920">
        <v>0</v>
      </c>
      <c r="AI89" s="922">
        <v>0</v>
      </c>
      <c r="AJ89" s="923">
        <v>0</v>
      </c>
      <c r="AK89" s="920">
        <v>0</v>
      </c>
      <c r="AL89" s="920">
        <v>0</v>
      </c>
      <c r="AM89" s="920">
        <v>0</v>
      </c>
      <c r="AN89" s="921">
        <v>0</v>
      </c>
      <c r="AO89" s="919">
        <v>0</v>
      </c>
      <c r="AP89" s="920">
        <v>0</v>
      </c>
      <c r="AQ89" s="920">
        <v>0</v>
      </c>
      <c r="AR89" s="920">
        <v>0</v>
      </c>
      <c r="AS89" s="922">
        <v>0</v>
      </c>
      <c r="AT89" s="923">
        <v>0</v>
      </c>
      <c r="AU89" s="920">
        <v>0</v>
      </c>
      <c r="AV89" s="920">
        <v>0</v>
      </c>
      <c r="AW89" s="920" t="s">
        <v>8</v>
      </c>
      <c r="AX89" s="921">
        <v>0</v>
      </c>
      <c r="AY89" s="919">
        <v>0</v>
      </c>
      <c r="AZ89" s="920">
        <v>0</v>
      </c>
      <c r="BA89" s="920">
        <v>0</v>
      </c>
      <c r="BB89" s="920">
        <v>0</v>
      </c>
      <c r="BC89" s="922">
        <v>0</v>
      </c>
      <c r="BD89" s="923">
        <v>0</v>
      </c>
      <c r="BE89" s="920">
        <v>0</v>
      </c>
      <c r="BF89" s="920" t="s">
        <v>8</v>
      </c>
      <c r="BG89" s="920">
        <v>0</v>
      </c>
      <c r="BH89" s="921">
        <v>0</v>
      </c>
      <c r="BI89" s="919">
        <v>0</v>
      </c>
      <c r="BJ89" s="920">
        <v>0</v>
      </c>
      <c r="BK89" s="920">
        <v>0</v>
      </c>
      <c r="BL89" s="920" t="s">
        <v>8</v>
      </c>
      <c r="BM89" s="922" t="s">
        <v>22</v>
      </c>
      <c r="BN89" s="923">
        <v>0</v>
      </c>
      <c r="BO89" s="920">
        <v>0</v>
      </c>
      <c r="BP89" s="922">
        <v>0</v>
      </c>
      <c r="BQ89" s="919">
        <v>0</v>
      </c>
      <c r="BR89" s="921" t="s">
        <v>8</v>
      </c>
      <c r="BS89" s="919">
        <v>0</v>
      </c>
      <c r="BT89" s="920" t="s">
        <v>8</v>
      </c>
      <c r="BU89" s="920">
        <v>0</v>
      </c>
      <c r="BV89" s="920">
        <v>0</v>
      </c>
      <c r="BW89" s="922" t="s">
        <v>8</v>
      </c>
      <c r="BX89" s="923" t="s">
        <v>8</v>
      </c>
      <c r="BY89" s="920" t="s">
        <v>8</v>
      </c>
      <c r="BZ89" s="920">
        <v>0</v>
      </c>
      <c r="CA89" s="920">
        <v>0</v>
      </c>
      <c r="CB89" s="921">
        <v>0</v>
      </c>
      <c r="CC89" s="919">
        <v>0</v>
      </c>
      <c r="CD89" s="920">
        <v>0</v>
      </c>
      <c r="CE89" s="920">
        <v>0</v>
      </c>
      <c r="CF89" s="920">
        <v>0</v>
      </c>
      <c r="CG89" s="922">
        <v>0</v>
      </c>
      <c r="CH89" s="923">
        <v>0</v>
      </c>
      <c r="CI89" s="920" t="s">
        <v>8</v>
      </c>
      <c r="CJ89" s="920">
        <v>0</v>
      </c>
      <c r="CK89" s="920">
        <v>0</v>
      </c>
      <c r="CL89" s="921">
        <v>0</v>
      </c>
      <c r="CM89" s="919">
        <v>0</v>
      </c>
      <c r="CN89" s="920">
        <v>0</v>
      </c>
      <c r="CO89" s="920">
        <v>0</v>
      </c>
      <c r="CP89" s="920" t="s">
        <v>22</v>
      </c>
      <c r="CQ89" s="922">
        <v>0</v>
      </c>
      <c r="CR89" s="923">
        <v>0</v>
      </c>
      <c r="CS89" s="920">
        <v>0</v>
      </c>
      <c r="CT89" s="920">
        <v>0</v>
      </c>
      <c r="CU89" s="920">
        <v>0</v>
      </c>
      <c r="CV89" s="921">
        <v>0</v>
      </c>
      <c r="CW89" s="919" t="s">
        <v>22</v>
      </c>
      <c r="CX89" s="920">
        <v>0</v>
      </c>
      <c r="CY89" s="920">
        <v>0</v>
      </c>
      <c r="CZ89" s="920">
        <v>0</v>
      </c>
      <c r="DA89" s="922" t="s">
        <v>8</v>
      </c>
      <c r="DB89" s="923">
        <v>0</v>
      </c>
      <c r="DC89" s="920">
        <v>0</v>
      </c>
      <c r="DD89" s="920">
        <v>0</v>
      </c>
      <c r="DE89" s="920" t="s">
        <v>8</v>
      </c>
      <c r="DF89" s="921">
        <v>0</v>
      </c>
      <c r="DG89" s="919" t="s">
        <v>8</v>
      </c>
      <c r="DH89" s="920">
        <v>0</v>
      </c>
      <c r="DI89" s="922">
        <v>0</v>
      </c>
      <c r="DJ89" s="919">
        <v>0</v>
      </c>
      <c r="DK89" s="922">
        <v>0</v>
      </c>
      <c r="DL89" s="924">
        <f t="shared" si="5"/>
        <v>83</v>
      </c>
      <c r="DM89" s="79" t="str">
        <f t="shared" si="6"/>
        <v>セイビアーFLFL</v>
      </c>
    </row>
    <row r="90" spans="1:117" s="79" customFormat="1" ht="19.5" customHeight="1">
      <c r="A90" s="1305"/>
      <c r="B90" s="916">
        <f t="shared" si="7"/>
        <v>84</v>
      </c>
      <c r="C90" s="917" t="s">
        <v>523</v>
      </c>
      <c r="D90" s="563">
        <v>84</v>
      </c>
      <c r="E90" s="918" t="s">
        <v>6</v>
      </c>
      <c r="F90" s="919" t="s">
        <v>8</v>
      </c>
      <c r="G90" s="920">
        <v>0</v>
      </c>
      <c r="H90" s="920">
        <v>0</v>
      </c>
      <c r="I90" s="920">
        <v>0</v>
      </c>
      <c r="J90" s="921">
        <v>0</v>
      </c>
      <c r="K90" s="919" t="s">
        <v>8</v>
      </c>
      <c r="L90" s="920">
        <v>0</v>
      </c>
      <c r="M90" s="920" t="s">
        <v>8</v>
      </c>
      <c r="N90" s="920" t="s">
        <v>22</v>
      </c>
      <c r="O90" s="922" t="s">
        <v>8</v>
      </c>
      <c r="P90" s="923">
        <v>0</v>
      </c>
      <c r="Q90" s="920">
        <v>0</v>
      </c>
      <c r="R90" s="920">
        <v>0</v>
      </c>
      <c r="S90" s="920">
        <v>0</v>
      </c>
      <c r="T90" s="921">
        <v>0</v>
      </c>
      <c r="U90" s="919">
        <v>0</v>
      </c>
      <c r="V90" s="920">
        <v>0</v>
      </c>
      <c r="W90" s="920">
        <v>0</v>
      </c>
      <c r="X90" s="920" t="s">
        <v>8</v>
      </c>
      <c r="Y90" s="922">
        <v>0</v>
      </c>
      <c r="Z90" s="923" t="s">
        <v>8</v>
      </c>
      <c r="AA90" s="920">
        <v>0</v>
      </c>
      <c r="AB90" s="920">
        <v>0</v>
      </c>
      <c r="AC90" s="920" t="s">
        <v>8</v>
      </c>
      <c r="AD90" s="921">
        <v>0</v>
      </c>
      <c r="AE90" s="919">
        <v>0</v>
      </c>
      <c r="AF90" s="920">
        <v>0</v>
      </c>
      <c r="AG90" s="920">
        <v>0</v>
      </c>
      <c r="AH90" s="920">
        <v>0</v>
      </c>
      <c r="AI90" s="922">
        <v>0</v>
      </c>
      <c r="AJ90" s="923">
        <v>0</v>
      </c>
      <c r="AK90" s="920">
        <v>0</v>
      </c>
      <c r="AL90" s="920" t="s">
        <v>8</v>
      </c>
      <c r="AM90" s="920">
        <v>0</v>
      </c>
      <c r="AN90" s="921">
        <v>0</v>
      </c>
      <c r="AO90" s="919">
        <v>0</v>
      </c>
      <c r="AP90" s="920" t="s">
        <v>8</v>
      </c>
      <c r="AQ90" s="920" t="s">
        <v>8</v>
      </c>
      <c r="AR90" s="920">
        <v>0</v>
      </c>
      <c r="AS90" s="922">
        <v>0</v>
      </c>
      <c r="AT90" s="923">
        <v>0</v>
      </c>
      <c r="AU90" s="920">
        <v>0</v>
      </c>
      <c r="AV90" s="920">
        <v>0</v>
      </c>
      <c r="AW90" s="920" t="s">
        <v>8</v>
      </c>
      <c r="AX90" s="921">
        <v>0</v>
      </c>
      <c r="AY90" s="919">
        <v>0</v>
      </c>
      <c r="AZ90" s="920" t="s">
        <v>8</v>
      </c>
      <c r="BA90" s="920" t="s">
        <v>8</v>
      </c>
      <c r="BB90" s="920" t="s">
        <v>8</v>
      </c>
      <c r="BC90" s="922">
        <v>0</v>
      </c>
      <c r="BD90" s="923" t="s">
        <v>8</v>
      </c>
      <c r="BE90" s="920" t="s">
        <v>8</v>
      </c>
      <c r="BF90" s="920">
        <v>0</v>
      </c>
      <c r="BG90" s="920">
        <v>0</v>
      </c>
      <c r="BH90" s="921">
        <v>0</v>
      </c>
      <c r="BI90" s="919">
        <v>0</v>
      </c>
      <c r="BJ90" s="920" t="s">
        <v>8</v>
      </c>
      <c r="BK90" s="920">
        <v>0</v>
      </c>
      <c r="BL90" s="920" t="s">
        <v>8</v>
      </c>
      <c r="BM90" s="922" t="s">
        <v>22</v>
      </c>
      <c r="BN90" s="923">
        <v>0</v>
      </c>
      <c r="BO90" s="920" t="s">
        <v>8</v>
      </c>
      <c r="BP90" s="922">
        <v>0</v>
      </c>
      <c r="BQ90" s="919">
        <v>0</v>
      </c>
      <c r="BR90" s="921">
        <v>0</v>
      </c>
      <c r="BS90" s="919" t="s">
        <v>8</v>
      </c>
      <c r="BT90" s="920">
        <v>0</v>
      </c>
      <c r="BU90" s="920">
        <v>0</v>
      </c>
      <c r="BV90" s="920">
        <v>0</v>
      </c>
      <c r="BW90" s="922">
        <v>0</v>
      </c>
      <c r="BX90" s="923" t="s">
        <v>8</v>
      </c>
      <c r="BY90" s="920">
        <v>0</v>
      </c>
      <c r="BZ90" s="920">
        <v>0</v>
      </c>
      <c r="CA90" s="920">
        <v>0</v>
      </c>
      <c r="CB90" s="921">
        <v>0</v>
      </c>
      <c r="CC90" s="919" t="s">
        <v>8</v>
      </c>
      <c r="CD90" s="920">
        <v>0</v>
      </c>
      <c r="CE90" s="920" t="s">
        <v>8</v>
      </c>
      <c r="CF90" s="920">
        <v>0</v>
      </c>
      <c r="CG90" s="922">
        <v>0</v>
      </c>
      <c r="CH90" s="923" t="s">
        <v>15</v>
      </c>
      <c r="CI90" s="920" t="s">
        <v>8</v>
      </c>
      <c r="CJ90" s="920">
        <v>0</v>
      </c>
      <c r="CK90" s="920">
        <v>0</v>
      </c>
      <c r="CL90" s="921">
        <v>0</v>
      </c>
      <c r="CM90" s="919" t="s">
        <v>8</v>
      </c>
      <c r="CN90" s="920">
        <v>0</v>
      </c>
      <c r="CO90" s="920">
        <v>0</v>
      </c>
      <c r="CP90" s="920" t="s">
        <v>22</v>
      </c>
      <c r="CQ90" s="922" t="s">
        <v>8</v>
      </c>
      <c r="CR90" s="923" t="s">
        <v>8</v>
      </c>
      <c r="CS90" s="920" t="s">
        <v>8</v>
      </c>
      <c r="CT90" s="920">
        <v>0</v>
      </c>
      <c r="CU90" s="920">
        <v>0</v>
      </c>
      <c r="CV90" s="921">
        <v>0</v>
      </c>
      <c r="CW90" s="919" t="s">
        <v>22</v>
      </c>
      <c r="CX90" s="920">
        <v>0</v>
      </c>
      <c r="CY90" s="920">
        <v>0</v>
      </c>
      <c r="CZ90" s="920">
        <v>0</v>
      </c>
      <c r="DA90" s="922" t="s">
        <v>8</v>
      </c>
      <c r="DB90" s="923">
        <v>0</v>
      </c>
      <c r="DC90" s="920">
        <v>0</v>
      </c>
      <c r="DD90" s="920">
        <v>0</v>
      </c>
      <c r="DE90" s="920">
        <v>0</v>
      </c>
      <c r="DF90" s="921">
        <v>0</v>
      </c>
      <c r="DG90" s="919">
        <v>0</v>
      </c>
      <c r="DH90" s="920">
        <v>0</v>
      </c>
      <c r="DI90" s="922">
        <v>0</v>
      </c>
      <c r="DJ90" s="919">
        <v>0</v>
      </c>
      <c r="DK90" s="922">
        <v>0</v>
      </c>
      <c r="DL90" s="924">
        <f t="shared" si="5"/>
        <v>84</v>
      </c>
      <c r="DM90" s="79" t="str">
        <f t="shared" si="6"/>
        <v>ダコニール１０００FLFL</v>
      </c>
    </row>
    <row r="91" spans="1:117" s="79" customFormat="1" ht="19.5" customHeight="1" thickBot="1">
      <c r="A91" s="1305"/>
      <c r="B91" s="925">
        <f t="shared" si="7"/>
        <v>85</v>
      </c>
      <c r="C91" s="926" t="s">
        <v>669</v>
      </c>
      <c r="D91" s="573">
        <v>85</v>
      </c>
      <c r="E91" s="927" t="s">
        <v>4</v>
      </c>
      <c r="F91" s="928">
        <v>0</v>
      </c>
      <c r="G91" s="929">
        <v>0</v>
      </c>
      <c r="H91" s="929">
        <v>0</v>
      </c>
      <c r="I91" s="929">
        <v>0</v>
      </c>
      <c r="J91" s="930">
        <v>0</v>
      </c>
      <c r="K91" s="928">
        <v>0</v>
      </c>
      <c r="L91" s="929">
        <v>0</v>
      </c>
      <c r="M91" s="929">
        <v>0</v>
      </c>
      <c r="N91" s="929" t="s">
        <v>22</v>
      </c>
      <c r="O91" s="931">
        <v>0</v>
      </c>
      <c r="P91" s="932">
        <v>0</v>
      </c>
      <c r="Q91" s="929">
        <v>0</v>
      </c>
      <c r="R91" s="929">
        <v>0</v>
      </c>
      <c r="S91" s="929">
        <v>0</v>
      </c>
      <c r="T91" s="930">
        <v>0</v>
      </c>
      <c r="U91" s="928">
        <v>0</v>
      </c>
      <c r="V91" s="929">
        <v>0</v>
      </c>
      <c r="W91" s="929">
        <v>0</v>
      </c>
      <c r="X91" s="929" t="s">
        <v>8</v>
      </c>
      <c r="Y91" s="931" t="s">
        <v>8</v>
      </c>
      <c r="Z91" s="932">
        <v>0</v>
      </c>
      <c r="AA91" s="929">
        <v>0</v>
      </c>
      <c r="AB91" s="929">
        <v>0</v>
      </c>
      <c r="AC91" s="929">
        <v>0</v>
      </c>
      <c r="AD91" s="930">
        <v>0</v>
      </c>
      <c r="AE91" s="928">
        <v>0</v>
      </c>
      <c r="AF91" s="929">
        <v>0</v>
      </c>
      <c r="AG91" s="929">
        <v>0</v>
      </c>
      <c r="AH91" s="929">
        <v>0</v>
      </c>
      <c r="AI91" s="931">
        <v>0</v>
      </c>
      <c r="AJ91" s="932">
        <v>0</v>
      </c>
      <c r="AK91" s="929">
        <v>0</v>
      </c>
      <c r="AL91" s="929" t="s">
        <v>8</v>
      </c>
      <c r="AM91" s="929">
        <v>0</v>
      </c>
      <c r="AN91" s="930">
        <v>0</v>
      </c>
      <c r="AO91" s="928">
        <v>0</v>
      </c>
      <c r="AP91" s="929" t="s">
        <v>8</v>
      </c>
      <c r="AQ91" s="929">
        <v>0</v>
      </c>
      <c r="AR91" s="929">
        <v>0</v>
      </c>
      <c r="AS91" s="931">
        <v>0</v>
      </c>
      <c r="AT91" s="932">
        <v>0</v>
      </c>
      <c r="AU91" s="929">
        <v>0</v>
      </c>
      <c r="AV91" s="929">
        <v>0</v>
      </c>
      <c r="AW91" s="929" t="s">
        <v>8</v>
      </c>
      <c r="AX91" s="930">
        <v>0</v>
      </c>
      <c r="AY91" s="928">
        <v>0</v>
      </c>
      <c r="AZ91" s="929" t="s">
        <v>12</v>
      </c>
      <c r="BA91" s="929">
        <v>0</v>
      </c>
      <c r="BB91" s="929" t="s">
        <v>8</v>
      </c>
      <c r="BC91" s="931">
        <v>0</v>
      </c>
      <c r="BD91" s="932" t="s">
        <v>8</v>
      </c>
      <c r="BE91" s="929">
        <v>0</v>
      </c>
      <c r="BF91" s="929">
        <v>0</v>
      </c>
      <c r="BG91" s="929">
        <v>0</v>
      </c>
      <c r="BH91" s="930">
        <v>0</v>
      </c>
      <c r="BI91" s="928">
        <v>0</v>
      </c>
      <c r="BJ91" s="929">
        <v>0</v>
      </c>
      <c r="BK91" s="929">
        <v>0</v>
      </c>
      <c r="BL91" s="929" t="s">
        <v>8</v>
      </c>
      <c r="BM91" s="931" t="s">
        <v>22</v>
      </c>
      <c r="BN91" s="932">
        <v>0</v>
      </c>
      <c r="BO91" s="929">
        <v>0</v>
      </c>
      <c r="BP91" s="931">
        <v>0</v>
      </c>
      <c r="BQ91" s="928">
        <v>0</v>
      </c>
      <c r="BR91" s="930">
        <v>0</v>
      </c>
      <c r="BS91" s="928" t="s">
        <v>8</v>
      </c>
      <c r="BT91" s="929">
        <v>0</v>
      </c>
      <c r="BU91" s="929">
        <v>0</v>
      </c>
      <c r="BV91" s="929">
        <v>0</v>
      </c>
      <c r="BW91" s="931" t="s">
        <v>8</v>
      </c>
      <c r="BX91" s="932" t="s">
        <v>8</v>
      </c>
      <c r="BY91" s="929">
        <v>0</v>
      </c>
      <c r="BZ91" s="929">
        <v>0</v>
      </c>
      <c r="CA91" s="929">
        <v>0</v>
      </c>
      <c r="CB91" s="930">
        <v>0</v>
      </c>
      <c r="CC91" s="928">
        <v>0</v>
      </c>
      <c r="CD91" s="929">
        <v>0</v>
      </c>
      <c r="CE91" s="929">
        <v>0</v>
      </c>
      <c r="CF91" s="929">
        <v>0</v>
      </c>
      <c r="CG91" s="931">
        <v>0</v>
      </c>
      <c r="CH91" s="932">
        <v>0</v>
      </c>
      <c r="CI91" s="929">
        <v>0</v>
      </c>
      <c r="CJ91" s="929">
        <v>0</v>
      </c>
      <c r="CK91" s="929">
        <v>0</v>
      </c>
      <c r="CL91" s="930">
        <v>0</v>
      </c>
      <c r="CM91" s="928">
        <v>0</v>
      </c>
      <c r="CN91" s="929">
        <v>0</v>
      </c>
      <c r="CO91" s="929">
        <v>0</v>
      </c>
      <c r="CP91" s="929" t="s">
        <v>22</v>
      </c>
      <c r="CQ91" s="931" t="s">
        <v>8</v>
      </c>
      <c r="CR91" s="932">
        <v>0</v>
      </c>
      <c r="CS91" s="929">
        <v>0</v>
      </c>
      <c r="CT91" s="929">
        <v>0</v>
      </c>
      <c r="CU91" s="929">
        <v>0</v>
      </c>
      <c r="CV91" s="930">
        <v>0</v>
      </c>
      <c r="CW91" s="928" t="s">
        <v>22</v>
      </c>
      <c r="CX91" s="929">
        <v>0</v>
      </c>
      <c r="CY91" s="929">
        <v>0</v>
      </c>
      <c r="CZ91" s="929">
        <v>0</v>
      </c>
      <c r="DA91" s="931" t="s">
        <v>11</v>
      </c>
      <c r="DB91" s="932">
        <v>0</v>
      </c>
      <c r="DC91" s="929">
        <v>0</v>
      </c>
      <c r="DD91" s="929">
        <v>0</v>
      </c>
      <c r="DE91" s="929">
        <v>0</v>
      </c>
      <c r="DF91" s="930">
        <v>0</v>
      </c>
      <c r="DG91" s="928">
        <v>0</v>
      </c>
      <c r="DH91" s="929">
        <v>0</v>
      </c>
      <c r="DI91" s="931">
        <v>0</v>
      </c>
      <c r="DJ91" s="928">
        <v>0</v>
      </c>
      <c r="DK91" s="931">
        <v>0</v>
      </c>
      <c r="DL91" s="933">
        <f t="shared" si="5"/>
        <v>85</v>
      </c>
      <c r="DM91" s="79" t="str">
        <f t="shared" si="6"/>
        <v>ドイツボルドーＡ水水</v>
      </c>
    </row>
    <row r="92" spans="1:117" s="79" customFormat="1" ht="19.5" customHeight="1">
      <c r="A92" s="1305"/>
      <c r="B92" s="934">
        <f t="shared" si="7"/>
        <v>86</v>
      </c>
      <c r="C92" s="935" t="s">
        <v>541</v>
      </c>
      <c r="D92" s="553">
        <v>86</v>
      </c>
      <c r="E92" s="936" t="s">
        <v>4</v>
      </c>
      <c r="F92" s="937">
        <v>0</v>
      </c>
      <c r="G92" s="938">
        <v>0</v>
      </c>
      <c r="H92" s="938" t="s">
        <v>8</v>
      </c>
      <c r="I92" s="938" t="s">
        <v>8</v>
      </c>
      <c r="J92" s="939">
        <v>0</v>
      </c>
      <c r="K92" s="937" t="s">
        <v>8</v>
      </c>
      <c r="L92" s="938" t="s">
        <v>8</v>
      </c>
      <c r="M92" s="938">
        <v>0</v>
      </c>
      <c r="N92" s="938" t="s">
        <v>22</v>
      </c>
      <c r="O92" s="940" t="s">
        <v>8</v>
      </c>
      <c r="P92" s="941">
        <v>0</v>
      </c>
      <c r="Q92" s="938">
        <v>0</v>
      </c>
      <c r="R92" s="938">
        <v>0</v>
      </c>
      <c r="S92" s="938">
        <v>0</v>
      </c>
      <c r="T92" s="939" t="s">
        <v>8</v>
      </c>
      <c r="U92" s="937">
        <v>0</v>
      </c>
      <c r="V92" s="938">
        <v>0</v>
      </c>
      <c r="W92" s="938" t="s">
        <v>8</v>
      </c>
      <c r="X92" s="938" t="s">
        <v>8</v>
      </c>
      <c r="Y92" s="940" t="s">
        <v>8</v>
      </c>
      <c r="Z92" s="941">
        <v>0</v>
      </c>
      <c r="AA92" s="938">
        <v>0</v>
      </c>
      <c r="AB92" s="938">
        <v>0</v>
      </c>
      <c r="AC92" s="938" t="s">
        <v>8</v>
      </c>
      <c r="AD92" s="939">
        <v>0</v>
      </c>
      <c r="AE92" s="937">
        <v>0</v>
      </c>
      <c r="AF92" s="938" t="s">
        <v>8</v>
      </c>
      <c r="AG92" s="938" t="s">
        <v>8</v>
      </c>
      <c r="AH92" s="938" t="s">
        <v>8</v>
      </c>
      <c r="AI92" s="940" t="s">
        <v>8</v>
      </c>
      <c r="AJ92" s="941">
        <v>0</v>
      </c>
      <c r="AK92" s="938">
        <v>0</v>
      </c>
      <c r="AL92" s="938">
        <v>0</v>
      </c>
      <c r="AM92" s="938">
        <v>0</v>
      </c>
      <c r="AN92" s="939">
        <v>0</v>
      </c>
      <c r="AO92" s="937">
        <v>0</v>
      </c>
      <c r="AP92" s="938">
        <v>0</v>
      </c>
      <c r="AQ92" s="938" t="s">
        <v>8</v>
      </c>
      <c r="AR92" s="938" t="s">
        <v>8</v>
      </c>
      <c r="AS92" s="940">
        <v>0</v>
      </c>
      <c r="AT92" s="941">
        <v>0</v>
      </c>
      <c r="AU92" s="938" t="s">
        <v>8</v>
      </c>
      <c r="AV92" s="938" t="s">
        <v>8</v>
      </c>
      <c r="AW92" s="938" t="s">
        <v>8</v>
      </c>
      <c r="AX92" s="939" t="s">
        <v>8</v>
      </c>
      <c r="AY92" s="937">
        <v>0</v>
      </c>
      <c r="AZ92" s="938" t="s">
        <v>8</v>
      </c>
      <c r="BA92" s="938" t="s">
        <v>8</v>
      </c>
      <c r="BB92" s="938" t="s">
        <v>8</v>
      </c>
      <c r="BC92" s="940" t="s">
        <v>8</v>
      </c>
      <c r="BD92" s="941" t="s">
        <v>8</v>
      </c>
      <c r="BE92" s="938" t="s">
        <v>8</v>
      </c>
      <c r="BF92" s="938" t="s">
        <v>8</v>
      </c>
      <c r="BG92" s="938">
        <v>0</v>
      </c>
      <c r="BH92" s="939" t="s">
        <v>8</v>
      </c>
      <c r="BI92" s="937">
        <v>0</v>
      </c>
      <c r="BJ92" s="938" t="s">
        <v>8</v>
      </c>
      <c r="BK92" s="938" t="s">
        <v>8</v>
      </c>
      <c r="BL92" s="938" t="s">
        <v>8</v>
      </c>
      <c r="BM92" s="940" t="s">
        <v>22</v>
      </c>
      <c r="BN92" s="941" t="s">
        <v>8</v>
      </c>
      <c r="BO92" s="938">
        <v>0</v>
      </c>
      <c r="BP92" s="940" t="s">
        <v>8</v>
      </c>
      <c r="BQ92" s="937">
        <v>0</v>
      </c>
      <c r="BR92" s="939" t="s">
        <v>8</v>
      </c>
      <c r="BS92" s="937" t="s">
        <v>8</v>
      </c>
      <c r="BT92" s="938">
        <v>0</v>
      </c>
      <c r="BU92" s="938">
        <v>0</v>
      </c>
      <c r="BV92" s="938">
        <v>0</v>
      </c>
      <c r="BW92" s="940" t="s">
        <v>8</v>
      </c>
      <c r="BX92" s="941">
        <v>0</v>
      </c>
      <c r="BY92" s="938">
        <v>0</v>
      </c>
      <c r="BZ92" s="938">
        <v>0</v>
      </c>
      <c r="CA92" s="938">
        <v>0</v>
      </c>
      <c r="CB92" s="939">
        <v>0</v>
      </c>
      <c r="CC92" s="937">
        <v>0</v>
      </c>
      <c r="CD92" s="938">
        <v>0</v>
      </c>
      <c r="CE92" s="938" t="s">
        <v>9</v>
      </c>
      <c r="CF92" s="938">
        <v>0</v>
      </c>
      <c r="CG92" s="940">
        <v>0</v>
      </c>
      <c r="CH92" s="941">
        <v>0</v>
      </c>
      <c r="CI92" s="938" t="s">
        <v>8</v>
      </c>
      <c r="CJ92" s="938">
        <v>0</v>
      </c>
      <c r="CK92" s="938" t="s">
        <v>8</v>
      </c>
      <c r="CL92" s="939">
        <v>0</v>
      </c>
      <c r="CM92" s="937">
        <v>0</v>
      </c>
      <c r="CN92" s="938">
        <v>0</v>
      </c>
      <c r="CO92" s="938">
        <v>0</v>
      </c>
      <c r="CP92" s="938" t="s">
        <v>22</v>
      </c>
      <c r="CQ92" s="940" t="s">
        <v>8</v>
      </c>
      <c r="CR92" s="941" t="s">
        <v>8</v>
      </c>
      <c r="CS92" s="938">
        <v>0</v>
      </c>
      <c r="CT92" s="938">
        <v>0</v>
      </c>
      <c r="CU92" s="938">
        <v>0</v>
      </c>
      <c r="CV92" s="939">
        <v>0</v>
      </c>
      <c r="CW92" s="937" t="s">
        <v>22</v>
      </c>
      <c r="CX92" s="938">
        <v>0</v>
      </c>
      <c r="CY92" s="938">
        <v>0</v>
      </c>
      <c r="CZ92" s="938">
        <v>0</v>
      </c>
      <c r="DA92" s="940" t="s">
        <v>8</v>
      </c>
      <c r="DB92" s="941" t="s">
        <v>8</v>
      </c>
      <c r="DC92" s="938">
        <v>0</v>
      </c>
      <c r="DD92" s="938">
        <v>0</v>
      </c>
      <c r="DE92" s="938">
        <v>0</v>
      </c>
      <c r="DF92" s="939">
        <v>0</v>
      </c>
      <c r="DG92" s="937">
        <v>0</v>
      </c>
      <c r="DH92" s="938">
        <v>0</v>
      </c>
      <c r="DI92" s="940">
        <v>0</v>
      </c>
      <c r="DJ92" s="937">
        <v>0</v>
      </c>
      <c r="DK92" s="940">
        <v>0</v>
      </c>
      <c r="DL92" s="942">
        <f t="shared" si="5"/>
        <v>86</v>
      </c>
      <c r="DM92" s="79" t="str">
        <f t="shared" si="6"/>
        <v>トップジンＭ水水</v>
      </c>
    </row>
    <row r="93" spans="1:117" s="79" customFormat="1" ht="19.5" customHeight="1">
      <c r="A93" s="1305"/>
      <c r="B93" s="943">
        <f t="shared" si="7"/>
        <v>87</v>
      </c>
      <c r="C93" s="917" t="s">
        <v>691</v>
      </c>
      <c r="D93" s="563">
        <v>87</v>
      </c>
      <c r="E93" s="918" t="s">
        <v>4</v>
      </c>
      <c r="F93" s="919" t="s">
        <v>8</v>
      </c>
      <c r="G93" s="920">
        <v>0</v>
      </c>
      <c r="H93" s="920">
        <v>0</v>
      </c>
      <c r="I93" s="920">
        <v>0</v>
      </c>
      <c r="J93" s="921">
        <v>0</v>
      </c>
      <c r="K93" s="919" t="s">
        <v>8</v>
      </c>
      <c r="L93" s="920">
        <v>0</v>
      </c>
      <c r="M93" s="920" t="s">
        <v>8</v>
      </c>
      <c r="N93" s="920" t="s">
        <v>22</v>
      </c>
      <c r="O93" s="922" t="s">
        <v>8</v>
      </c>
      <c r="P93" s="923">
        <v>0</v>
      </c>
      <c r="Q93" s="920">
        <v>0</v>
      </c>
      <c r="R93" s="920">
        <v>0</v>
      </c>
      <c r="S93" s="920">
        <v>0</v>
      </c>
      <c r="T93" s="921">
        <v>0</v>
      </c>
      <c r="U93" s="919">
        <v>0</v>
      </c>
      <c r="V93" s="920">
        <v>0</v>
      </c>
      <c r="W93" s="920" t="s">
        <v>8</v>
      </c>
      <c r="X93" s="920" t="s">
        <v>8</v>
      </c>
      <c r="Y93" s="922" t="s">
        <v>8</v>
      </c>
      <c r="Z93" s="923" t="s">
        <v>8</v>
      </c>
      <c r="AA93" s="920">
        <v>0</v>
      </c>
      <c r="AB93" s="920">
        <v>0</v>
      </c>
      <c r="AC93" s="920" t="s">
        <v>8</v>
      </c>
      <c r="AD93" s="921">
        <v>0</v>
      </c>
      <c r="AE93" s="919">
        <v>0</v>
      </c>
      <c r="AF93" s="920" t="s">
        <v>8</v>
      </c>
      <c r="AG93" s="920">
        <v>0</v>
      </c>
      <c r="AH93" s="920">
        <v>0</v>
      </c>
      <c r="AI93" s="922">
        <v>0</v>
      </c>
      <c r="AJ93" s="923">
        <v>0</v>
      </c>
      <c r="AK93" s="920">
        <v>0</v>
      </c>
      <c r="AL93" s="920" t="s">
        <v>8</v>
      </c>
      <c r="AM93" s="920">
        <v>0</v>
      </c>
      <c r="AN93" s="921">
        <v>0</v>
      </c>
      <c r="AO93" s="919">
        <v>0</v>
      </c>
      <c r="AP93" s="920" t="s">
        <v>8</v>
      </c>
      <c r="AQ93" s="920">
        <v>0</v>
      </c>
      <c r="AR93" s="920">
        <v>0</v>
      </c>
      <c r="AS93" s="922">
        <v>0</v>
      </c>
      <c r="AT93" s="923">
        <v>0</v>
      </c>
      <c r="AU93" s="920">
        <v>0</v>
      </c>
      <c r="AV93" s="920">
        <v>0</v>
      </c>
      <c r="AW93" s="920">
        <v>0</v>
      </c>
      <c r="AX93" s="921">
        <v>0</v>
      </c>
      <c r="AY93" s="919">
        <v>0</v>
      </c>
      <c r="AZ93" s="920" t="s">
        <v>8</v>
      </c>
      <c r="BA93" s="920">
        <v>0</v>
      </c>
      <c r="BB93" s="920" t="s">
        <v>8</v>
      </c>
      <c r="BC93" s="922">
        <v>0</v>
      </c>
      <c r="BD93" s="923" t="s">
        <v>8</v>
      </c>
      <c r="BE93" s="920" t="s">
        <v>8</v>
      </c>
      <c r="BF93" s="920">
        <v>0</v>
      </c>
      <c r="BG93" s="920">
        <v>0</v>
      </c>
      <c r="BH93" s="921">
        <v>0</v>
      </c>
      <c r="BI93" s="919">
        <v>0</v>
      </c>
      <c r="BJ93" s="920" t="s">
        <v>8</v>
      </c>
      <c r="BK93" s="920">
        <v>0</v>
      </c>
      <c r="BL93" s="920" t="s">
        <v>8</v>
      </c>
      <c r="BM93" s="922" t="s">
        <v>22</v>
      </c>
      <c r="BN93" s="923">
        <v>0</v>
      </c>
      <c r="BO93" s="920" t="s">
        <v>8</v>
      </c>
      <c r="BP93" s="922">
        <v>0</v>
      </c>
      <c r="BQ93" s="919">
        <v>0</v>
      </c>
      <c r="BR93" s="921">
        <v>0</v>
      </c>
      <c r="BS93" s="919">
        <v>0</v>
      </c>
      <c r="BT93" s="920">
        <v>0</v>
      </c>
      <c r="BU93" s="920">
        <v>0</v>
      </c>
      <c r="BV93" s="920">
        <v>0</v>
      </c>
      <c r="BW93" s="922" t="s">
        <v>8</v>
      </c>
      <c r="BX93" s="923">
        <v>0</v>
      </c>
      <c r="BY93" s="920">
        <v>0</v>
      </c>
      <c r="BZ93" s="920">
        <v>0</v>
      </c>
      <c r="CA93" s="920">
        <v>0</v>
      </c>
      <c r="CB93" s="921">
        <v>0</v>
      </c>
      <c r="CC93" s="919" t="s">
        <v>8</v>
      </c>
      <c r="CD93" s="920">
        <v>0</v>
      </c>
      <c r="CE93" s="920">
        <v>0</v>
      </c>
      <c r="CF93" s="920">
        <v>0</v>
      </c>
      <c r="CG93" s="922">
        <v>0</v>
      </c>
      <c r="CH93" s="923">
        <v>0</v>
      </c>
      <c r="CI93" s="920">
        <v>0</v>
      </c>
      <c r="CJ93" s="920">
        <v>0</v>
      </c>
      <c r="CK93" s="920">
        <v>0</v>
      </c>
      <c r="CL93" s="921">
        <v>0</v>
      </c>
      <c r="CM93" s="919">
        <v>0</v>
      </c>
      <c r="CN93" s="920">
        <v>0</v>
      </c>
      <c r="CO93" s="920">
        <v>0</v>
      </c>
      <c r="CP93" s="920" t="s">
        <v>22</v>
      </c>
      <c r="CQ93" s="922" t="s">
        <v>8</v>
      </c>
      <c r="CR93" s="923" t="s">
        <v>8</v>
      </c>
      <c r="CS93" s="920" t="s">
        <v>8</v>
      </c>
      <c r="CT93" s="920">
        <v>0</v>
      </c>
      <c r="CU93" s="920">
        <v>0</v>
      </c>
      <c r="CV93" s="921" t="s">
        <v>8</v>
      </c>
      <c r="CW93" s="919" t="s">
        <v>22</v>
      </c>
      <c r="CX93" s="920">
        <v>0</v>
      </c>
      <c r="CY93" s="920">
        <v>0</v>
      </c>
      <c r="CZ93" s="920">
        <v>0</v>
      </c>
      <c r="DA93" s="922" t="s">
        <v>11</v>
      </c>
      <c r="DB93" s="923" t="s">
        <v>8</v>
      </c>
      <c r="DC93" s="920">
        <v>0</v>
      </c>
      <c r="DD93" s="920">
        <v>0</v>
      </c>
      <c r="DE93" s="920" t="s">
        <v>8</v>
      </c>
      <c r="DF93" s="921">
        <v>0</v>
      </c>
      <c r="DG93" s="919">
        <v>0</v>
      </c>
      <c r="DH93" s="920">
        <v>0</v>
      </c>
      <c r="DI93" s="922">
        <v>0</v>
      </c>
      <c r="DJ93" s="919">
        <v>0</v>
      </c>
      <c r="DK93" s="922">
        <v>0</v>
      </c>
      <c r="DL93" s="924">
        <f t="shared" si="5"/>
        <v>87</v>
      </c>
      <c r="DM93" s="79" t="str">
        <f t="shared" si="6"/>
        <v>ナレート水水</v>
      </c>
    </row>
    <row r="94" spans="1:117" s="79" customFormat="1" ht="19.5" customHeight="1">
      <c r="A94" s="1305"/>
      <c r="B94" s="943">
        <f t="shared" si="7"/>
        <v>88</v>
      </c>
      <c r="C94" s="917" t="s">
        <v>764</v>
      </c>
      <c r="D94" s="563">
        <v>88</v>
      </c>
      <c r="E94" s="918" t="s">
        <v>3</v>
      </c>
      <c r="F94" s="919" t="s">
        <v>8</v>
      </c>
      <c r="G94" s="920">
        <v>0</v>
      </c>
      <c r="H94" s="920">
        <v>0</v>
      </c>
      <c r="I94" s="920">
        <v>0</v>
      </c>
      <c r="J94" s="921">
        <v>0</v>
      </c>
      <c r="K94" s="919" t="s">
        <v>8</v>
      </c>
      <c r="L94" s="920">
        <v>0</v>
      </c>
      <c r="M94" s="920">
        <v>0</v>
      </c>
      <c r="N94" s="920" t="s">
        <v>22</v>
      </c>
      <c r="O94" s="922">
        <v>0</v>
      </c>
      <c r="P94" s="923">
        <v>0</v>
      </c>
      <c r="Q94" s="920">
        <v>0</v>
      </c>
      <c r="R94" s="920">
        <v>0</v>
      </c>
      <c r="S94" s="920">
        <v>0</v>
      </c>
      <c r="T94" s="921">
        <v>0</v>
      </c>
      <c r="U94" s="919">
        <v>0</v>
      </c>
      <c r="V94" s="920">
        <v>0</v>
      </c>
      <c r="W94" s="920">
        <v>0</v>
      </c>
      <c r="X94" s="920">
        <v>0</v>
      </c>
      <c r="Y94" s="922">
        <v>0</v>
      </c>
      <c r="Z94" s="923" t="s">
        <v>8</v>
      </c>
      <c r="AA94" s="920">
        <v>0</v>
      </c>
      <c r="AB94" s="920">
        <v>0</v>
      </c>
      <c r="AC94" s="920">
        <v>0</v>
      </c>
      <c r="AD94" s="921">
        <v>0</v>
      </c>
      <c r="AE94" s="919">
        <v>0</v>
      </c>
      <c r="AF94" s="920">
        <v>0</v>
      </c>
      <c r="AG94" s="920">
        <v>0</v>
      </c>
      <c r="AH94" s="920">
        <v>0</v>
      </c>
      <c r="AI94" s="922">
        <v>0</v>
      </c>
      <c r="AJ94" s="923">
        <v>0</v>
      </c>
      <c r="AK94" s="920">
        <v>0</v>
      </c>
      <c r="AL94" s="920">
        <v>0</v>
      </c>
      <c r="AM94" s="920">
        <v>0</v>
      </c>
      <c r="AN94" s="921">
        <v>0</v>
      </c>
      <c r="AO94" s="919">
        <v>0</v>
      </c>
      <c r="AP94" s="920">
        <v>0</v>
      </c>
      <c r="AQ94" s="920">
        <v>0</v>
      </c>
      <c r="AR94" s="920">
        <v>0</v>
      </c>
      <c r="AS94" s="922">
        <v>0</v>
      </c>
      <c r="AT94" s="923">
        <v>0</v>
      </c>
      <c r="AU94" s="920">
        <v>0</v>
      </c>
      <c r="AV94" s="920">
        <v>0</v>
      </c>
      <c r="AW94" s="920">
        <v>0</v>
      </c>
      <c r="AX94" s="921">
        <v>0</v>
      </c>
      <c r="AY94" s="919">
        <v>0</v>
      </c>
      <c r="AZ94" s="920" t="s">
        <v>8</v>
      </c>
      <c r="BA94" s="920">
        <v>0</v>
      </c>
      <c r="BB94" s="920">
        <v>0</v>
      </c>
      <c r="BC94" s="922">
        <v>0</v>
      </c>
      <c r="BD94" s="923" t="s">
        <v>8</v>
      </c>
      <c r="BE94" s="920">
        <v>0</v>
      </c>
      <c r="BF94" s="920">
        <v>0</v>
      </c>
      <c r="BG94" s="920">
        <v>0</v>
      </c>
      <c r="BH94" s="921">
        <v>0</v>
      </c>
      <c r="BI94" s="919">
        <v>0</v>
      </c>
      <c r="BJ94" s="920">
        <v>0</v>
      </c>
      <c r="BK94" s="920">
        <v>0</v>
      </c>
      <c r="BL94" s="920">
        <v>0</v>
      </c>
      <c r="BM94" s="922" t="s">
        <v>22</v>
      </c>
      <c r="BN94" s="923">
        <v>0</v>
      </c>
      <c r="BO94" s="920">
        <v>0</v>
      </c>
      <c r="BP94" s="922">
        <v>0</v>
      </c>
      <c r="BQ94" s="919">
        <v>0</v>
      </c>
      <c r="BR94" s="921">
        <v>0</v>
      </c>
      <c r="BS94" s="919">
        <v>0</v>
      </c>
      <c r="BT94" s="920">
        <v>0</v>
      </c>
      <c r="BU94" s="920">
        <v>0</v>
      </c>
      <c r="BV94" s="920">
        <v>0</v>
      </c>
      <c r="BW94" s="922" t="s">
        <v>8</v>
      </c>
      <c r="BX94" s="923">
        <v>0</v>
      </c>
      <c r="BY94" s="920">
        <v>0</v>
      </c>
      <c r="BZ94" s="920">
        <v>0</v>
      </c>
      <c r="CA94" s="920">
        <v>0</v>
      </c>
      <c r="CB94" s="921">
        <v>0</v>
      </c>
      <c r="CC94" s="919">
        <v>0</v>
      </c>
      <c r="CD94" s="920">
        <v>0</v>
      </c>
      <c r="CE94" s="920">
        <v>0</v>
      </c>
      <c r="CF94" s="920">
        <v>0</v>
      </c>
      <c r="CG94" s="922">
        <v>0</v>
      </c>
      <c r="CH94" s="923">
        <v>0</v>
      </c>
      <c r="CI94" s="920">
        <v>0</v>
      </c>
      <c r="CJ94" s="920">
        <v>0</v>
      </c>
      <c r="CK94" s="920">
        <v>0</v>
      </c>
      <c r="CL94" s="921">
        <v>0</v>
      </c>
      <c r="CM94" s="919">
        <v>0</v>
      </c>
      <c r="CN94" s="920">
        <v>0</v>
      </c>
      <c r="CO94" s="920">
        <v>0</v>
      </c>
      <c r="CP94" s="920" t="s">
        <v>22</v>
      </c>
      <c r="CQ94" s="922" t="s">
        <v>8</v>
      </c>
      <c r="CR94" s="923" t="s">
        <v>8</v>
      </c>
      <c r="CS94" s="920">
        <v>0</v>
      </c>
      <c r="CT94" s="920">
        <v>0</v>
      </c>
      <c r="CU94" s="920">
        <v>0</v>
      </c>
      <c r="CV94" s="921">
        <v>0</v>
      </c>
      <c r="CW94" s="919" t="s">
        <v>22</v>
      </c>
      <c r="CX94" s="920">
        <v>0</v>
      </c>
      <c r="CY94" s="920">
        <v>0</v>
      </c>
      <c r="CZ94" s="920">
        <v>0</v>
      </c>
      <c r="DA94" s="922" t="s">
        <v>8</v>
      </c>
      <c r="DB94" s="923" t="s">
        <v>8</v>
      </c>
      <c r="DC94" s="920">
        <v>0</v>
      </c>
      <c r="DD94" s="920">
        <v>0</v>
      </c>
      <c r="DE94" s="920">
        <v>0</v>
      </c>
      <c r="DF94" s="921">
        <v>0</v>
      </c>
      <c r="DG94" s="919">
        <v>0</v>
      </c>
      <c r="DH94" s="920">
        <v>0</v>
      </c>
      <c r="DI94" s="922">
        <v>0</v>
      </c>
      <c r="DJ94" s="919">
        <v>0</v>
      </c>
      <c r="DK94" s="922">
        <v>0</v>
      </c>
      <c r="DL94" s="924">
        <f t="shared" si="5"/>
        <v>88</v>
      </c>
      <c r="DM94" s="79" t="str">
        <f t="shared" si="6"/>
        <v>ハーモメイト溶溶</v>
      </c>
    </row>
    <row r="95" spans="1:117" s="79" customFormat="1" ht="19.5" customHeight="1">
      <c r="A95" s="1305"/>
      <c r="B95" s="943">
        <f t="shared" si="7"/>
        <v>89</v>
      </c>
      <c r="C95" s="917" t="s">
        <v>622</v>
      </c>
      <c r="D95" s="563">
        <v>89</v>
      </c>
      <c r="E95" s="918" t="s">
        <v>6</v>
      </c>
      <c r="F95" s="919" t="s">
        <v>8</v>
      </c>
      <c r="G95" s="920" t="s">
        <v>8</v>
      </c>
      <c r="H95" s="920" t="s">
        <v>8</v>
      </c>
      <c r="I95" s="920" t="s">
        <v>8</v>
      </c>
      <c r="J95" s="921" t="s">
        <v>8</v>
      </c>
      <c r="K95" s="919" t="s">
        <v>8</v>
      </c>
      <c r="L95" s="920" t="s">
        <v>8</v>
      </c>
      <c r="M95" s="920">
        <v>0</v>
      </c>
      <c r="N95" s="920" t="s">
        <v>22</v>
      </c>
      <c r="O95" s="922" t="s">
        <v>8</v>
      </c>
      <c r="P95" s="923" t="s">
        <v>8</v>
      </c>
      <c r="Q95" s="920" t="s">
        <v>8</v>
      </c>
      <c r="R95" s="920" t="s">
        <v>8</v>
      </c>
      <c r="S95" s="920" t="s">
        <v>8</v>
      </c>
      <c r="T95" s="921" t="s">
        <v>8</v>
      </c>
      <c r="U95" s="919" t="s">
        <v>8</v>
      </c>
      <c r="V95" s="920">
        <v>0</v>
      </c>
      <c r="W95" s="920" t="s">
        <v>8</v>
      </c>
      <c r="X95" s="920" t="s">
        <v>8</v>
      </c>
      <c r="Y95" s="922" t="s">
        <v>8</v>
      </c>
      <c r="Z95" s="923" t="s">
        <v>8</v>
      </c>
      <c r="AA95" s="920" t="s">
        <v>8</v>
      </c>
      <c r="AB95" s="920" t="s">
        <v>8</v>
      </c>
      <c r="AC95" s="920">
        <v>0</v>
      </c>
      <c r="AD95" s="921" t="s">
        <v>8</v>
      </c>
      <c r="AE95" s="919" t="s">
        <v>8</v>
      </c>
      <c r="AF95" s="920" t="s">
        <v>8</v>
      </c>
      <c r="AG95" s="920" t="s">
        <v>8</v>
      </c>
      <c r="AH95" s="920" t="s">
        <v>8</v>
      </c>
      <c r="AI95" s="922" t="s">
        <v>8</v>
      </c>
      <c r="AJ95" s="923" t="s">
        <v>8</v>
      </c>
      <c r="AK95" s="920">
        <v>0</v>
      </c>
      <c r="AL95" s="920" t="s">
        <v>8</v>
      </c>
      <c r="AM95" s="920" t="s">
        <v>8</v>
      </c>
      <c r="AN95" s="921">
        <v>0</v>
      </c>
      <c r="AO95" s="919" t="s">
        <v>8</v>
      </c>
      <c r="AP95" s="920">
        <v>0</v>
      </c>
      <c r="AQ95" s="920" t="s">
        <v>8</v>
      </c>
      <c r="AR95" s="920" t="s">
        <v>8</v>
      </c>
      <c r="AS95" s="922" t="s">
        <v>8</v>
      </c>
      <c r="AT95" s="923" t="s">
        <v>8</v>
      </c>
      <c r="AU95" s="920" t="s">
        <v>8</v>
      </c>
      <c r="AV95" s="920" t="s">
        <v>8</v>
      </c>
      <c r="AW95" s="920">
        <v>0</v>
      </c>
      <c r="AX95" s="921" t="s">
        <v>8</v>
      </c>
      <c r="AY95" s="919" t="s">
        <v>8</v>
      </c>
      <c r="AZ95" s="920" t="s">
        <v>8</v>
      </c>
      <c r="BA95" s="920" t="s">
        <v>8</v>
      </c>
      <c r="BB95" s="920" t="s">
        <v>8</v>
      </c>
      <c r="BC95" s="922" t="s">
        <v>8</v>
      </c>
      <c r="BD95" s="923" t="s">
        <v>8</v>
      </c>
      <c r="BE95" s="920" t="s">
        <v>8</v>
      </c>
      <c r="BF95" s="920" t="s">
        <v>8</v>
      </c>
      <c r="BG95" s="920" t="s">
        <v>8</v>
      </c>
      <c r="BH95" s="921" t="s">
        <v>8</v>
      </c>
      <c r="BI95" s="919">
        <v>0</v>
      </c>
      <c r="BJ95" s="920" t="s">
        <v>8</v>
      </c>
      <c r="BK95" s="920">
        <v>0</v>
      </c>
      <c r="BL95" s="920">
        <v>0</v>
      </c>
      <c r="BM95" s="922" t="s">
        <v>22</v>
      </c>
      <c r="BN95" s="923" t="s">
        <v>8</v>
      </c>
      <c r="BO95" s="920">
        <v>0</v>
      </c>
      <c r="BP95" s="922">
        <v>0</v>
      </c>
      <c r="BQ95" s="919">
        <v>0</v>
      </c>
      <c r="BR95" s="921" t="s">
        <v>8</v>
      </c>
      <c r="BS95" s="919">
        <v>0</v>
      </c>
      <c r="BT95" s="920" t="s">
        <v>8</v>
      </c>
      <c r="BU95" s="920" t="s">
        <v>8</v>
      </c>
      <c r="BV95" s="920" t="s">
        <v>8</v>
      </c>
      <c r="BW95" s="922">
        <v>0</v>
      </c>
      <c r="BX95" s="923">
        <v>0</v>
      </c>
      <c r="BY95" s="920" t="s">
        <v>8</v>
      </c>
      <c r="BZ95" s="920" t="s">
        <v>8</v>
      </c>
      <c r="CA95" s="920" t="s">
        <v>8</v>
      </c>
      <c r="CB95" s="921">
        <v>0</v>
      </c>
      <c r="CC95" s="919">
        <v>0</v>
      </c>
      <c r="CD95" s="920" t="s">
        <v>8</v>
      </c>
      <c r="CE95" s="920">
        <v>0</v>
      </c>
      <c r="CF95" s="920" t="s">
        <v>8</v>
      </c>
      <c r="CG95" s="922" t="s">
        <v>8</v>
      </c>
      <c r="CH95" s="923">
        <v>0</v>
      </c>
      <c r="CI95" s="920" t="s">
        <v>8</v>
      </c>
      <c r="CJ95" s="920">
        <v>0</v>
      </c>
      <c r="CK95" s="920" t="s">
        <v>8</v>
      </c>
      <c r="CL95" s="921" t="s">
        <v>8</v>
      </c>
      <c r="CM95" s="919" t="s">
        <v>8</v>
      </c>
      <c r="CN95" s="920" t="s">
        <v>8</v>
      </c>
      <c r="CO95" s="920" t="s">
        <v>8</v>
      </c>
      <c r="CP95" s="920" t="s">
        <v>22</v>
      </c>
      <c r="CQ95" s="922">
        <v>0</v>
      </c>
      <c r="CR95" s="923">
        <v>0</v>
      </c>
      <c r="CS95" s="920">
        <v>0</v>
      </c>
      <c r="CT95" s="920" t="s">
        <v>8</v>
      </c>
      <c r="CU95" s="920">
        <v>0</v>
      </c>
      <c r="CV95" s="921">
        <v>0</v>
      </c>
      <c r="CW95" s="919" t="s">
        <v>22</v>
      </c>
      <c r="CX95" s="920" t="s">
        <v>8</v>
      </c>
      <c r="CY95" s="920">
        <v>0</v>
      </c>
      <c r="CZ95" s="920" t="s">
        <v>8</v>
      </c>
      <c r="DA95" s="922" t="s">
        <v>8</v>
      </c>
      <c r="DB95" s="923">
        <v>0</v>
      </c>
      <c r="DC95" s="920" t="s">
        <v>8</v>
      </c>
      <c r="DD95" s="920" t="s">
        <v>8</v>
      </c>
      <c r="DE95" s="920" t="s">
        <v>8</v>
      </c>
      <c r="DF95" s="921">
        <v>0</v>
      </c>
      <c r="DG95" s="919" t="s">
        <v>8</v>
      </c>
      <c r="DH95" s="920">
        <v>0</v>
      </c>
      <c r="DI95" s="922">
        <v>0</v>
      </c>
      <c r="DJ95" s="919" t="s">
        <v>8</v>
      </c>
      <c r="DK95" s="922">
        <v>0</v>
      </c>
      <c r="DL95" s="924">
        <f t="shared" si="5"/>
        <v>89</v>
      </c>
      <c r="DM95" s="79" t="str">
        <f t="shared" si="6"/>
        <v>パレード２０FLFL</v>
      </c>
    </row>
    <row r="96" spans="1:117" s="79" customFormat="1" ht="19.5" customHeight="1" thickBot="1">
      <c r="A96" s="1305"/>
      <c r="B96" s="944">
        <f t="shared" si="7"/>
        <v>90</v>
      </c>
      <c r="C96" s="945" t="s">
        <v>765</v>
      </c>
      <c r="D96" s="585">
        <v>90</v>
      </c>
      <c r="E96" s="946" t="s">
        <v>6</v>
      </c>
      <c r="F96" s="947">
        <v>0</v>
      </c>
      <c r="G96" s="948" t="s">
        <v>8</v>
      </c>
      <c r="H96" s="948" t="s">
        <v>12</v>
      </c>
      <c r="I96" s="948" t="s">
        <v>12</v>
      </c>
      <c r="J96" s="949" t="s">
        <v>8</v>
      </c>
      <c r="K96" s="947" t="s">
        <v>8</v>
      </c>
      <c r="L96" s="948" t="s">
        <v>8</v>
      </c>
      <c r="M96" s="948">
        <v>0</v>
      </c>
      <c r="N96" s="948" t="s">
        <v>22</v>
      </c>
      <c r="O96" s="950" t="s">
        <v>8</v>
      </c>
      <c r="P96" s="951">
        <v>0</v>
      </c>
      <c r="Q96" s="948">
        <v>0</v>
      </c>
      <c r="R96" s="948">
        <v>0</v>
      </c>
      <c r="S96" s="948">
        <v>0</v>
      </c>
      <c r="T96" s="949" t="s">
        <v>12</v>
      </c>
      <c r="U96" s="947" t="s">
        <v>8</v>
      </c>
      <c r="V96" s="948">
        <v>0</v>
      </c>
      <c r="W96" s="948" t="s">
        <v>12</v>
      </c>
      <c r="X96" s="948" t="s">
        <v>8</v>
      </c>
      <c r="Y96" s="950" t="s">
        <v>8</v>
      </c>
      <c r="Z96" s="951" t="s">
        <v>8</v>
      </c>
      <c r="AA96" s="948">
        <v>0</v>
      </c>
      <c r="AB96" s="948">
        <v>0</v>
      </c>
      <c r="AC96" s="948">
        <v>0</v>
      </c>
      <c r="AD96" s="949" t="s">
        <v>8</v>
      </c>
      <c r="AE96" s="947" t="s">
        <v>8</v>
      </c>
      <c r="AF96" s="948" t="s">
        <v>8</v>
      </c>
      <c r="AG96" s="948">
        <v>0</v>
      </c>
      <c r="AH96" s="948">
        <v>0</v>
      </c>
      <c r="AI96" s="950" t="s">
        <v>12</v>
      </c>
      <c r="AJ96" s="951" t="s">
        <v>8</v>
      </c>
      <c r="AK96" s="948">
        <v>0</v>
      </c>
      <c r="AL96" s="948">
        <v>0</v>
      </c>
      <c r="AM96" s="948">
        <v>0</v>
      </c>
      <c r="AN96" s="949">
        <v>0</v>
      </c>
      <c r="AO96" s="947">
        <v>0</v>
      </c>
      <c r="AP96" s="948" t="s">
        <v>8</v>
      </c>
      <c r="AQ96" s="948" t="s">
        <v>8</v>
      </c>
      <c r="AR96" s="948" t="s">
        <v>8</v>
      </c>
      <c r="AS96" s="950" t="s">
        <v>8</v>
      </c>
      <c r="AT96" s="951">
        <v>0</v>
      </c>
      <c r="AU96" s="948" t="s">
        <v>8</v>
      </c>
      <c r="AV96" s="948" t="s">
        <v>8</v>
      </c>
      <c r="AW96" s="948" t="s">
        <v>8</v>
      </c>
      <c r="AX96" s="949">
        <v>0</v>
      </c>
      <c r="AY96" s="947">
        <v>0</v>
      </c>
      <c r="AZ96" s="948" t="s">
        <v>8</v>
      </c>
      <c r="BA96" s="948" t="s">
        <v>8</v>
      </c>
      <c r="BB96" s="948" t="s">
        <v>8</v>
      </c>
      <c r="BC96" s="950">
        <v>0</v>
      </c>
      <c r="BD96" s="951" t="s">
        <v>8</v>
      </c>
      <c r="BE96" s="948" t="s">
        <v>8</v>
      </c>
      <c r="BF96" s="948" t="s">
        <v>12</v>
      </c>
      <c r="BG96" s="948" t="s">
        <v>8</v>
      </c>
      <c r="BH96" s="949" t="s">
        <v>12</v>
      </c>
      <c r="BI96" s="947">
        <v>0</v>
      </c>
      <c r="BJ96" s="948" t="s">
        <v>8</v>
      </c>
      <c r="BK96" s="948" t="s">
        <v>8</v>
      </c>
      <c r="BL96" s="948" t="s">
        <v>8</v>
      </c>
      <c r="BM96" s="950" t="s">
        <v>22</v>
      </c>
      <c r="BN96" s="951" t="s">
        <v>8</v>
      </c>
      <c r="BO96" s="948">
        <v>0</v>
      </c>
      <c r="BP96" s="950">
        <v>0</v>
      </c>
      <c r="BQ96" s="947">
        <v>0</v>
      </c>
      <c r="BR96" s="949">
        <v>0</v>
      </c>
      <c r="BS96" s="947">
        <v>0</v>
      </c>
      <c r="BT96" s="948" t="s">
        <v>8</v>
      </c>
      <c r="BU96" s="948">
        <v>0</v>
      </c>
      <c r="BV96" s="948">
        <v>0</v>
      </c>
      <c r="BW96" s="950" t="s">
        <v>8</v>
      </c>
      <c r="BX96" s="951">
        <v>0</v>
      </c>
      <c r="BY96" s="948" t="s">
        <v>8</v>
      </c>
      <c r="BZ96" s="948" t="s">
        <v>8</v>
      </c>
      <c r="CA96" s="948">
        <v>0</v>
      </c>
      <c r="CB96" s="949" t="s">
        <v>8</v>
      </c>
      <c r="CC96" s="947" t="s">
        <v>12</v>
      </c>
      <c r="CD96" s="948" t="s">
        <v>8</v>
      </c>
      <c r="CE96" s="948">
        <v>0</v>
      </c>
      <c r="CF96" s="948" t="s">
        <v>12</v>
      </c>
      <c r="CG96" s="950">
        <v>0</v>
      </c>
      <c r="CH96" s="951">
        <v>0</v>
      </c>
      <c r="CI96" s="948" t="s">
        <v>8</v>
      </c>
      <c r="CJ96" s="948">
        <v>0</v>
      </c>
      <c r="CK96" s="948" t="s">
        <v>8</v>
      </c>
      <c r="CL96" s="949">
        <v>0</v>
      </c>
      <c r="CM96" s="947" t="s">
        <v>8</v>
      </c>
      <c r="CN96" s="948" t="s">
        <v>8</v>
      </c>
      <c r="CO96" s="948" t="s">
        <v>8</v>
      </c>
      <c r="CP96" s="948" t="s">
        <v>22</v>
      </c>
      <c r="CQ96" s="950">
        <v>0</v>
      </c>
      <c r="CR96" s="951">
        <v>0</v>
      </c>
      <c r="CS96" s="948" t="s">
        <v>8</v>
      </c>
      <c r="CT96" s="948">
        <v>0</v>
      </c>
      <c r="CU96" s="948">
        <v>0</v>
      </c>
      <c r="CV96" s="949">
        <v>0</v>
      </c>
      <c r="CW96" s="947" t="s">
        <v>22</v>
      </c>
      <c r="CX96" s="948">
        <v>0</v>
      </c>
      <c r="CY96" s="948">
        <v>0</v>
      </c>
      <c r="CZ96" s="948" t="s">
        <v>8</v>
      </c>
      <c r="DA96" s="950">
        <v>0</v>
      </c>
      <c r="DB96" s="951">
        <v>0</v>
      </c>
      <c r="DC96" s="948">
        <v>0</v>
      </c>
      <c r="DD96" s="948">
        <v>0</v>
      </c>
      <c r="DE96" s="948">
        <v>0</v>
      </c>
      <c r="DF96" s="949">
        <v>0</v>
      </c>
      <c r="DG96" s="947">
        <v>0</v>
      </c>
      <c r="DH96" s="948">
        <v>0</v>
      </c>
      <c r="DI96" s="950">
        <v>0</v>
      </c>
      <c r="DJ96" s="947">
        <v>0</v>
      </c>
      <c r="DK96" s="950">
        <v>0</v>
      </c>
      <c r="DL96" s="952">
        <f t="shared" si="5"/>
        <v>90</v>
      </c>
      <c r="DM96" s="79" t="str">
        <f t="shared" si="6"/>
        <v>ピシロックFLFL</v>
      </c>
    </row>
    <row r="97" spans="1:117" s="79" customFormat="1" ht="19.5" customHeight="1">
      <c r="A97" s="1305"/>
      <c r="B97" s="907">
        <f t="shared" si="7"/>
        <v>91</v>
      </c>
      <c r="C97" s="908" t="s">
        <v>546</v>
      </c>
      <c r="D97" s="596">
        <v>91</v>
      </c>
      <c r="E97" s="909" t="s">
        <v>13</v>
      </c>
      <c r="F97" s="910" t="s">
        <v>8</v>
      </c>
      <c r="G97" s="911" t="s">
        <v>8</v>
      </c>
      <c r="H97" s="911" t="s">
        <v>8</v>
      </c>
      <c r="I97" s="911" t="s">
        <v>8</v>
      </c>
      <c r="J97" s="912" t="s">
        <v>8</v>
      </c>
      <c r="K97" s="910" t="s">
        <v>8</v>
      </c>
      <c r="L97" s="911" t="s">
        <v>8</v>
      </c>
      <c r="M97" s="911" t="s">
        <v>8</v>
      </c>
      <c r="N97" s="911" t="s">
        <v>22</v>
      </c>
      <c r="O97" s="913" t="s">
        <v>8</v>
      </c>
      <c r="P97" s="914">
        <v>0</v>
      </c>
      <c r="Q97" s="911" t="s">
        <v>8</v>
      </c>
      <c r="R97" s="911">
        <v>0</v>
      </c>
      <c r="S97" s="911">
        <v>0</v>
      </c>
      <c r="T97" s="912" t="s">
        <v>8</v>
      </c>
      <c r="U97" s="910">
        <v>0</v>
      </c>
      <c r="V97" s="911">
        <v>0</v>
      </c>
      <c r="W97" s="911" t="s">
        <v>8</v>
      </c>
      <c r="X97" s="911" t="s">
        <v>8</v>
      </c>
      <c r="Y97" s="913" t="s">
        <v>8</v>
      </c>
      <c r="Z97" s="914" t="s">
        <v>8</v>
      </c>
      <c r="AA97" s="911">
        <v>0</v>
      </c>
      <c r="AB97" s="911">
        <v>0</v>
      </c>
      <c r="AC97" s="911" t="s">
        <v>8</v>
      </c>
      <c r="AD97" s="912">
        <v>0</v>
      </c>
      <c r="AE97" s="910" t="s">
        <v>8</v>
      </c>
      <c r="AF97" s="911" t="s">
        <v>8</v>
      </c>
      <c r="AG97" s="911" t="s">
        <v>8</v>
      </c>
      <c r="AH97" s="911">
        <v>0</v>
      </c>
      <c r="AI97" s="913">
        <v>0</v>
      </c>
      <c r="AJ97" s="914" t="s">
        <v>8</v>
      </c>
      <c r="AK97" s="911" t="s">
        <v>8</v>
      </c>
      <c r="AL97" s="911" t="s">
        <v>8</v>
      </c>
      <c r="AM97" s="911">
        <v>0</v>
      </c>
      <c r="AN97" s="912" t="s">
        <v>8</v>
      </c>
      <c r="AO97" s="910">
        <v>0</v>
      </c>
      <c r="AP97" s="911" t="s">
        <v>8</v>
      </c>
      <c r="AQ97" s="911" t="s">
        <v>8</v>
      </c>
      <c r="AR97" s="911" t="s">
        <v>8</v>
      </c>
      <c r="AS97" s="913" t="s">
        <v>8</v>
      </c>
      <c r="AT97" s="914">
        <v>0</v>
      </c>
      <c r="AU97" s="911" t="s">
        <v>8</v>
      </c>
      <c r="AV97" s="911" t="s">
        <v>8</v>
      </c>
      <c r="AW97" s="911" t="s">
        <v>8</v>
      </c>
      <c r="AX97" s="912" t="s">
        <v>8</v>
      </c>
      <c r="AY97" s="910" t="s">
        <v>8</v>
      </c>
      <c r="AZ97" s="911" t="s">
        <v>8</v>
      </c>
      <c r="BA97" s="911" t="s">
        <v>8</v>
      </c>
      <c r="BB97" s="911" t="s">
        <v>8</v>
      </c>
      <c r="BC97" s="913" t="s">
        <v>8</v>
      </c>
      <c r="BD97" s="914" t="s">
        <v>8</v>
      </c>
      <c r="BE97" s="911" t="s">
        <v>8</v>
      </c>
      <c r="BF97" s="911" t="s">
        <v>8</v>
      </c>
      <c r="BG97" s="911" t="s">
        <v>8</v>
      </c>
      <c r="BH97" s="912" t="s">
        <v>8</v>
      </c>
      <c r="BI97" s="910">
        <v>0</v>
      </c>
      <c r="BJ97" s="911" t="s">
        <v>8</v>
      </c>
      <c r="BK97" s="911" t="s">
        <v>8</v>
      </c>
      <c r="BL97" s="911" t="s">
        <v>8</v>
      </c>
      <c r="BM97" s="913" t="s">
        <v>22</v>
      </c>
      <c r="BN97" s="914" t="s">
        <v>8</v>
      </c>
      <c r="BO97" s="911" t="s">
        <v>8</v>
      </c>
      <c r="BP97" s="913">
        <v>0</v>
      </c>
      <c r="BQ97" s="910">
        <v>0</v>
      </c>
      <c r="BR97" s="912" t="s">
        <v>8</v>
      </c>
      <c r="BS97" s="910">
        <v>0</v>
      </c>
      <c r="BT97" s="911">
        <v>0</v>
      </c>
      <c r="BU97" s="911">
        <v>0</v>
      </c>
      <c r="BV97" s="911">
        <v>0</v>
      </c>
      <c r="BW97" s="913" t="s">
        <v>8</v>
      </c>
      <c r="BX97" s="914">
        <v>0</v>
      </c>
      <c r="BY97" s="911" t="s">
        <v>8</v>
      </c>
      <c r="BZ97" s="911" t="s">
        <v>8</v>
      </c>
      <c r="CA97" s="911" t="s">
        <v>12</v>
      </c>
      <c r="CB97" s="912">
        <v>0</v>
      </c>
      <c r="CC97" s="910">
        <v>0</v>
      </c>
      <c r="CD97" s="911" t="s">
        <v>8</v>
      </c>
      <c r="CE97" s="911" t="s">
        <v>8</v>
      </c>
      <c r="CF97" s="911" t="s">
        <v>8</v>
      </c>
      <c r="CG97" s="913">
        <v>0</v>
      </c>
      <c r="CH97" s="914" t="s">
        <v>8</v>
      </c>
      <c r="CI97" s="911" t="s">
        <v>8</v>
      </c>
      <c r="CJ97" s="911">
        <v>0</v>
      </c>
      <c r="CK97" s="911" t="s">
        <v>8</v>
      </c>
      <c r="CL97" s="912">
        <v>0</v>
      </c>
      <c r="CM97" s="910">
        <v>0</v>
      </c>
      <c r="CN97" s="911" t="s">
        <v>8</v>
      </c>
      <c r="CO97" s="911">
        <v>0</v>
      </c>
      <c r="CP97" s="911" t="s">
        <v>22</v>
      </c>
      <c r="CQ97" s="913">
        <v>0</v>
      </c>
      <c r="CR97" s="914" t="s">
        <v>8</v>
      </c>
      <c r="CS97" s="911" t="s">
        <v>7</v>
      </c>
      <c r="CT97" s="911" t="s">
        <v>8</v>
      </c>
      <c r="CU97" s="911" t="s">
        <v>8</v>
      </c>
      <c r="CV97" s="912">
        <v>0</v>
      </c>
      <c r="CW97" s="910" t="s">
        <v>22</v>
      </c>
      <c r="CX97" s="911">
        <v>0</v>
      </c>
      <c r="CY97" s="911">
        <v>0</v>
      </c>
      <c r="CZ97" s="911">
        <v>0</v>
      </c>
      <c r="DA97" s="913" t="s">
        <v>8</v>
      </c>
      <c r="DB97" s="914">
        <v>0</v>
      </c>
      <c r="DC97" s="911" t="s">
        <v>8</v>
      </c>
      <c r="DD97" s="911" t="s">
        <v>8</v>
      </c>
      <c r="DE97" s="911" t="s">
        <v>8</v>
      </c>
      <c r="DF97" s="912">
        <v>0</v>
      </c>
      <c r="DG97" s="910" t="s">
        <v>8</v>
      </c>
      <c r="DH97" s="911">
        <v>0</v>
      </c>
      <c r="DI97" s="913">
        <v>0</v>
      </c>
      <c r="DJ97" s="910" t="s">
        <v>8</v>
      </c>
      <c r="DK97" s="913">
        <v>0</v>
      </c>
      <c r="DL97" s="915">
        <f t="shared" si="5"/>
        <v>91</v>
      </c>
      <c r="DM97" s="79" t="str">
        <f t="shared" si="6"/>
        <v>ファンタジスタ顆顆</v>
      </c>
    </row>
    <row r="98" spans="1:117" s="79" customFormat="1" ht="19.5" customHeight="1">
      <c r="A98" s="1305"/>
      <c r="B98" s="916">
        <f t="shared" si="7"/>
        <v>92</v>
      </c>
      <c r="C98" s="917" t="s">
        <v>782</v>
      </c>
      <c r="D98" s="563">
        <v>92</v>
      </c>
      <c r="E98" s="918" t="s">
        <v>6</v>
      </c>
      <c r="F98" s="919">
        <v>0</v>
      </c>
      <c r="G98" s="920">
        <v>0</v>
      </c>
      <c r="H98" s="920">
        <v>0</v>
      </c>
      <c r="I98" s="920">
        <v>0</v>
      </c>
      <c r="J98" s="921">
        <v>0</v>
      </c>
      <c r="K98" s="919" t="s">
        <v>8</v>
      </c>
      <c r="L98" s="920">
        <v>0</v>
      </c>
      <c r="M98" s="920" t="s">
        <v>8</v>
      </c>
      <c r="N98" s="920" t="s">
        <v>22</v>
      </c>
      <c r="O98" s="922" t="s">
        <v>9</v>
      </c>
      <c r="P98" s="923">
        <v>0</v>
      </c>
      <c r="Q98" s="920">
        <v>0</v>
      </c>
      <c r="R98" s="920">
        <v>0</v>
      </c>
      <c r="S98" s="920">
        <v>0</v>
      </c>
      <c r="T98" s="921">
        <v>0</v>
      </c>
      <c r="U98" s="919">
        <v>0</v>
      </c>
      <c r="V98" s="920">
        <v>0</v>
      </c>
      <c r="W98" s="920">
        <v>0</v>
      </c>
      <c r="X98" s="920" t="s">
        <v>8</v>
      </c>
      <c r="Y98" s="922">
        <v>0</v>
      </c>
      <c r="Z98" s="923">
        <v>0</v>
      </c>
      <c r="AA98" s="920">
        <v>0</v>
      </c>
      <c r="AB98" s="920">
        <v>0</v>
      </c>
      <c r="AC98" s="920" t="s">
        <v>8</v>
      </c>
      <c r="AD98" s="921">
        <v>0</v>
      </c>
      <c r="AE98" s="919">
        <v>0</v>
      </c>
      <c r="AF98" s="920" t="s">
        <v>8</v>
      </c>
      <c r="AG98" s="920">
        <v>0</v>
      </c>
      <c r="AH98" s="920">
        <v>0</v>
      </c>
      <c r="AI98" s="922">
        <v>0</v>
      </c>
      <c r="AJ98" s="923">
        <v>0</v>
      </c>
      <c r="AK98" s="920">
        <v>0</v>
      </c>
      <c r="AL98" s="920" t="s">
        <v>8</v>
      </c>
      <c r="AM98" s="920">
        <v>0</v>
      </c>
      <c r="AN98" s="921">
        <v>0</v>
      </c>
      <c r="AO98" s="919">
        <v>0</v>
      </c>
      <c r="AP98" s="920">
        <v>0</v>
      </c>
      <c r="AQ98" s="920" t="s">
        <v>8</v>
      </c>
      <c r="AR98" s="920">
        <v>0</v>
      </c>
      <c r="AS98" s="922">
        <v>0</v>
      </c>
      <c r="AT98" s="923">
        <v>0</v>
      </c>
      <c r="AU98" s="920">
        <v>0</v>
      </c>
      <c r="AV98" s="920">
        <v>0</v>
      </c>
      <c r="AW98" s="920" t="s">
        <v>8</v>
      </c>
      <c r="AX98" s="921">
        <v>0</v>
      </c>
      <c r="AY98" s="919">
        <v>0</v>
      </c>
      <c r="AZ98" s="920">
        <v>0</v>
      </c>
      <c r="BA98" s="920">
        <v>0</v>
      </c>
      <c r="BB98" s="920">
        <v>0</v>
      </c>
      <c r="BC98" s="922">
        <v>0</v>
      </c>
      <c r="BD98" s="923" t="s">
        <v>8</v>
      </c>
      <c r="BE98" s="920" t="s">
        <v>8</v>
      </c>
      <c r="BF98" s="920">
        <v>0</v>
      </c>
      <c r="BG98" s="920">
        <v>0</v>
      </c>
      <c r="BH98" s="921">
        <v>0</v>
      </c>
      <c r="BI98" s="919">
        <v>0</v>
      </c>
      <c r="BJ98" s="920">
        <v>0</v>
      </c>
      <c r="BK98" s="920">
        <v>0</v>
      </c>
      <c r="BL98" s="920" t="s">
        <v>8</v>
      </c>
      <c r="BM98" s="922" t="s">
        <v>22</v>
      </c>
      <c r="BN98" s="923">
        <v>0</v>
      </c>
      <c r="BO98" s="920">
        <v>0</v>
      </c>
      <c r="BP98" s="922">
        <v>0</v>
      </c>
      <c r="BQ98" s="919">
        <v>0</v>
      </c>
      <c r="BR98" s="921">
        <v>0</v>
      </c>
      <c r="BS98" s="919" t="s">
        <v>8</v>
      </c>
      <c r="BT98" s="920">
        <v>0</v>
      </c>
      <c r="BU98" s="920">
        <v>0</v>
      </c>
      <c r="BV98" s="920">
        <v>0</v>
      </c>
      <c r="BW98" s="922">
        <v>0</v>
      </c>
      <c r="BX98" s="923" t="s">
        <v>8</v>
      </c>
      <c r="BY98" s="920">
        <v>0</v>
      </c>
      <c r="BZ98" s="920">
        <v>0</v>
      </c>
      <c r="CA98" s="920">
        <v>0</v>
      </c>
      <c r="CB98" s="921">
        <v>0</v>
      </c>
      <c r="CC98" s="919">
        <v>0</v>
      </c>
      <c r="CD98" s="920">
        <v>0</v>
      </c>
      <c r="CE98" s="920" t="s">
        <v>8</v>
      </c>
      <c r="CF98" s="920">
        <v>0</v>
      </c>
      <c r="CG98" s="922">
        <v>0</v>
      </c>
      <c r="CH98" s="923">
        <v>0</v>
      </c>
      <c r="CI98" s="920">
        <v>0</v>
      </c>
      <c r="CJ98" s="920">
        <v>0</v>
      </c>
      <c r="CK98" s="920">
        <v>0</v>
      </c>
      <c r="CL98" s="921">
        <v>0</v>
      </c>
      <c r="CM98" s="919">
        <v>0</v>
      </c>
      <c r="CN98" s="920">
        <v>0</v>
      </c>
      <c r="CO98" s="920">
        <v>0</v>
      </c>
      <c r="CP98" s="920" t="s">
        <v>22</v>
      </c>
      <c r="CQ98" s="922" t="s">
        <v>8</v>
      </c>
      <c r="CR98" s="923">
        <v>0</v>
      </c>
      <c r="CS98" s="920" t="s">
        <v>8</v>
      </c>
      <c r="CT98" s="920">
        <v>0</v>
      </c>
      <c r="CU98" s="920">
        <v>0</v>
      </c>
      <c r="CV98" s="921">
        <v>0</v>
      </c>
      <c r="CW98" s="919" t="s">
        <v>22</v>
      </c>
      <c r="CX98" s="920">
        <v>0</v>
      </c>
      <c r="CY98" s="920">
        <v>0</v>
      </c>
      <c r="CZ98" s="920">
        <v>0</v>
      </c>
      <c r="DA98" s="922" t="s">
        <v>8</v>
      </c>
      <c r="DB98" s="923" t="s">
        <v>8</v>
      </c>
      <c r="DC98" s="920">
        <v>0</v>
      </c>
      <c r="DD98" s="920">
        <v>0</v>
      </c>
      <c r="DE98" s="920">
        <v>0</v>
      </c>
      <c r="DF98" s="921">
        <v>0</v>
      </c>
      <c r="DG98" s="919" t="s">
        <v>8</v>
      </c>
      <c r="DH98" s="920">
        <v>0</v>
      </c>
      <c r="DI98" s="922">
        <v>0</v>
      </c>
      <c r="DJ98" s="919">
        <v>0</v>
      </c>
      <c r="DK98" s="922">
        <v>0</v>
      </c>
      <c r="DL98" s="924">
        <f t="shared" si="5"/>
        <v>92</v>
      </c>
      <c r="DM98" s="79" t="str">
        <f t="shared" si="6"/>
        <v>フォリオゴールドFLFL</v>
      </c>
    </row>
    <row r="99" spans="1:117" s="79" customFormat="1" ht="19.5" customHeight="1">
      <c r="A99" s="1305"/>
      <c r="B99" s="916">
        <f t="shared" si="7"/>
        <v>93</v>
      </c>
      <c r="C99" s="917" t="s">
        <v>626</v>
      </c>
      <c r="D99" s="563">
        <v>93</v>
      </c>
      <c r="E99" s="918" t="s">
        <v>13</v>
      </c>
      <c r="F99" s="919" t="s">
        <v>8</v>
      </c>
      <c r="G99" s="920" t="s">
        <v>8</v>
      </c>
      <c r="H99" s="920" t="s">
        <v>12</v>
      </c>
      <c r="I99" s="920">
        <v>0</v>
      </c>
      <c r="J99" s="921">
        <v>0</v>
      </c>
      <c r="K99" s="919" t="s">
        <v>8</v>
      </c>
      <c r="L99" s="920" t="s">
        <v>8</v>
      </c>
      <c r="M99" s="920">
        <v>0</v>
      </c>
      <c r="N99" s="920" t="s">
        <v>22</v>
      </c>
      <c r="O99" s="922" t="s">
        <v>8</v>
      </c>
      <c r="P99" s="923">
        <v>0</v>
      </c>
      <c r="Q99" s="920">
        <v>0</v>
      </c>
      <c r="R99" s="920">
        <v>0</v>
      </c>
      <c r="S99" s="920">
        <v>0</v>
      </c>
      <c r="T99" s="921">
        <v>0</v>
      </c>
      <c r="U99" s="919">
        <v>0</v>
      </c>
      <c r="V99" s="920">
        <v>0</v>
      </c>
      <c r="W99" s="920">
        <v>0</v>
      </c>
      <c r="X99" s="920" t="s">
        <v>8</v>
      </c>
      <c r="Y99" s="922" t="s">
        <v>8</v>
      </c>
      <c r="Z99" s="923">
        <v>0</v>
      </c>
      <c r="AA99" s="920">
        <v>0</v>
      </c>
      <c r="AB99" s="920">
        <v>0</v>
      </c>
      <c r="AC99" s="920">
        <v>0</v>
      </c>
      <c r="AD99" s="921">
        <v>0</v>
      </c>
      <c r="AE99" s="919" t="s">
        <v>8</v>
      </c>
      <c r="AF99" s="920" t="s">
        <v>8</v>
      </c>
      <c r="AG99" s="920">
        <v>0</v>
      </c>
      <c r="AH99" s="920">
        <v>0</v>
      </c>
      <c r="AI99" s="922">
        <v>0</v>
      </c>
      <c r="AJ99" s="923" t="s">
        <v>8</v>
      </c>
      <c r="AK99" s="920">
        <v>0</v>
      </c>
      <c r="AL99" s="920" t="s">
        <v>8</v>
      </c>
      <c r="AM99" s="920">
        <v>0</v>
      </c>
      <c r="AN99" s="921">
        <v>0</v>
      </c>
      <c r="AO99" s="919">
        <v>0</v>
      </c>
      <c r="AP99" s="920" t="s">
        <v>8</v>
      </c>
      <c r="AQ99" s="920" t="s">
        <v>8</v>
      </c>
      <c r="AR99" s="920">
        <v>0</v>
      </c>
      <c r="AS99" s="922" t="s">
        <v>12</v>
      </c>
      <c r="AT99" s="923">
        <v>0</v>
      </c>
      <c r="AU99" s="920">
        <v>0</v>
      </c>
      <c r="AV99" s="920" t="s">
        <v>9</v>
      </c>
      <c r="AW99" s="920" t="s">
        <v>8</v>
      </c>
      <c r="AX99" s="921">
        <v>0</v>
      </c>
      <c r="AY99" s="919">
        <v>0</v>
      </c>
      <c r="AZ99" s="920" t="s">
        <v>8</v>
      </c>
      <c r="BA99" s="920" t="s">
        <v>9</v>
      </c>
      <c r="BB99" s="920" t="s">
        <v>8</v>
      </c>
      <c r="BC99" s="922">
        <v>0</v>
      </c>
      <c r="BD99" s="923">
        <v>0</v>
      </c>
      <c r="BE99" s="920" t="s">
        <v>8</v>
      </c>
      <c r="BF99" s="920">
        <v>0</v>
      </c>
      <c r="BG99" s="920">
        <v>0</v>
      </c>
      <c r="BH99" s="921">
        <v>0</v>
      </c>
      <c r="BI99" s="919">
        <v>0</v>
      </c>
      <c r="BJ99" s="920" t="s">
        <v>8</v>
      </c>
      <c r="BK99" s="920" t="s">
        <v>8</v>
      </c>
      <c r="BL99" s="920">
        <v>0</v>
      </c>
      <c r="BM99" s="922" t="s">
        <v>22</v>
      </c>
      <c r="BN99" s="923" t="s">
        <v>8</v>
      </c>
      <c r="BO99" s="920">
        <v>0</v>
      </c>
      <c r="BP99" s="922">
        <v>0</v>
      </c>
      <c r="BQ99" s="919">
        <v>0</v>
      </c>
      <c r="BR99" s="921" t="s">
        <v>8</v>
      </c>
      <c r="BS99" s="919">
        <v>0</v>
      </c>
      <c r="BT99" s="920" t="s">
        <v>8</v>
      </c>
      <c r="BU99" s="920">
        <v>0</v>
      </c>
      <c r="BV99" s="920">
        <v>0</v>
      </c>
      <c r="BW99" s="922">
        <v>0</v>
      </c>
      <c r="BX99" s="923">
        <v>0</v>
      </c>
      <c r="BY99" s="920" t="s">
        <v>8</v>
      </c>
      <c r="BZ99" s="920" t="s">
        <v>8</v>
      </c>
      <c r="CA99" s="920">
        <v>0</v>
      </c>
      <c r="CB99" s="921">
        <v>0</v>
      </c>
      <c r="CC99" s="919" t="s">
        <v>8</v>
      </c>
      <c r="CD99" s="920">
        <v>0</v>
      </c>
      <c r="CE99" s="920">
        <v>0</v>
      </c>
      <c r="CF99" s="920" t="s">
        <v>8</v>
      </c>
      <c r="CG99" s="922">
        <v>0</v>
      </c>
      <c r="CH99" s="923" t="s">
        <v>8</v>
      </c>
      <c r="CI99" s="920" t="s">
        <v>8</v>
      </c>
      <c r="CJ99" s="920">
        <v>0</v>
      </c>
      <c r="CK99" s="920">
        <v>0</v>
      </c>
      <c r="CL99" s="921">
        <v>0</v>
      </c>
      <c r="CM99" s="919">
        <v>0</v>
      </c>
      <c r="CN99" s="920">
        <v>0</v>
      </c>
      <c r="CO99" s="920">
        <v>0</v>
      </c>
      <c r="CP99" s="920" t="s">
        <v>22</v>
      </c>
      <c r="CQ99" s="922">
        <v>0</v>
      </c>
      <c r="CR99" s="923">
        <v>0</v>
      </c>
      <c r="CS99" s="920" t="s">
        <v>8</v>
      </c>
      <c r="CT99" s="920">
        <v>0</v>
      </c>
      <c r="CU99" s="920">
        <v>0</v>
      </c>
      <c r="CV99" s="921">
        <v>0</v>
      </c>
      <c r="CW99" s="919" t="s">
        <v>22</v>
      </c>
      <c r="CX99" s="920">
        <v>0</v>
      </c>
      <c r="CY99" s="920">
        <v>0</v>
      </c>
      <c r="CZ99" s="920">
        <v>0</v>
      </c>
      <c r="DA99" s="922" t="s">
        <v>8</v>
      </c>
      <c r="DB99" s="923">
        <v>0</v>
      </c>
      <c r="DC99" s="920" t="s">
        <v>12</v>
      </c>
      <c r="DD99" s="920">
        <v>0</v>
      </c>
      <c r="DE99" s="920">
        <v>0</v>
      </c>
      <c r="DF99" s="921">
        <v>0</v>
      </c>
      <c r="DG99" s="919">
        <v>0</v>
      </c>
      <c r="DH99" s="920">
        <v>0</v>
      </c>
      <c r="DI99" s="922">
        <v>0</v>
      </c>
      <c r="DJ99" s="919">
        <v>0</v>
      </c>
      <c r="DK99" s="922">
        <v>0</v>
      </c>
      <c r="DL99" s="924">
        <f t="shared" si="5"/>
        <v>93</v>
      </c>
      <c r="DM99" s="79" t="str">
        <f t="shared" si="6"/>
        <v>プロポーズ顆顆</v>
      </c>
    </row>
    <row r="100" spans="1:117" s="79" customFormat="1" ht="19.5" customHeight="1">
      <c r="A100" s="1305"/>
      <c r="B100" s="916">
        <f t="shared" si="7"/>
        <v>94</v>
      </c>
      <c r="C100" s="917" t="s">
        <v>822</v>
      </c>
      <c r="D100" s="563">
        <v>94</v>
      </c>
      <c r="E100" s="918" t="s">
        <v>6</v>
      </c>
      <c r="F100" s="919" t="s">
        <v>8</v>
      </c>
      <c r="G100" s="920" t="s">
        <v>8</v>
      </c>
      <c r="H100" s="920" t="s">
        <v>8</v>
      </c>
      <c r="I100" s="920" t="s">
        <v>8</v>
      </c>
      <c r="J100" s="921" t="s">
        <v>8</v>
      </c>
      <c r="K100" s="919" t="s">
        <v>8</v>
      </c>
      <c r="L100" s="920" t="s">
        <v>8</v>
      </c>
      <c r="M100" s="920">
        <v>0</v>
      </c>
      <c r="N100" s="920" t="s">
        <v>22</v>
      </c>
      <c r="O100" s="922" t="s">
        <v>8</v>
      </c>
      <c r="P100" s="923">
        <v>0</v>
      </c>
      <c r="Q100" s="920">
        <v>0</v>
      </c>
      <c r="R100" s="920">
        <v>0</v>
      </c>
      <c r="S100" s="920" t="s">
        <v>8</v>
      </c>
      <c r="T100" s="921">
        <v>0</v>
      </c>
      <c r="U100" s="919">
        <v>0</v>
      </c>
      <c r="V100" s="920" t="s">
        <v>8</v>
      </c>
      <c r="W100" s="920" t="s">
        <v>8</v>
      </c>
      <c r="X100" s="920" t="s">
        <v>8</v>
      </c>
      <c r="Y100" s="922" t="s">
        <v>8</v>
      </c>
      <c r="Z100" s="923">
        <v>0</v>
      </c>
      <c r="AA100" s="920">
        <v>0</v>
      </c>
      <c r="AB100" s="920">
        <v>0</v>
      </c>
      <c r="AC100" s="920">
        <v>0</v>
      </c>
      <c r="AD100" s="921">
        <v>0</v>
      </c>
      <c r="AE100" s="919" t="s">
        <v>8</v>
      </c>
      <c r="AF100" s="920" t="s">
        <v>8</v>
      </c>
      <c r="AG100" s="920">
        <v>0</v>
      </c>
      <c r="AH100" s="920" t="s">
        <v>8</v>
      </c>
      <c r="AI100" s="922">
        <v>0</v>
      </c>
      <c r="AJ100" s="923" t="s">
        <v>8</v>
      </c>
      <c r="AK100" s="920" t="s">
        <v>8</v>
      </c>
      <c r="AL100" s="920" t="s">
        <v>8</v>
      </c>
      <c r="AM100" s="920">
        <v>0</v>
      </c>
      <c r="AN100" s="921">
        <v>0</v>
      </c>
      <c r="AO100" s="919">
        <v>0</v>
      </c>
      <c r="AP100" s="920">
        <v>0</v>
      </c>
      <c r="AQ100" s="920" t="s">
        <v>8</v>
      </c>
      <c r="AR100" s="920" t="s">
        <v>8</v>
      </c>
      <c r="AS100" s="922" t="s">
        <v>8</v>
      </c>
      <c r="AT100" s="923">
        <v>0</v>
      </c>
      <c r="AU100" s="920" t="s">
        <v>8</v>
      </c>
      <c r="AV100" s="920" t="s">
        <v>8</v>
      </c>
      <c r="AW100" s="920">
        <v>0</v>
      </c>
      <c r="AX100" s="921" t="s">
        <v>8</v>
      </c>
      <c r="AY100" s="919" t="s">
        <v>8</v>
      </c>
      <c r="AZ100" s="920" t="s">
        <v>8</v>
      </c>
      <c r="BA100" s="920">
        <v>0</v>
      </c>
      <c r="BB100" s="920" t="s">
        <v>8</v>
      </c>
      <c r="BC100" s="922">
        <v>0</v>
      </c>
      <c r="BD100" s="923" t="s">
        <v>8</v>
      </c>
      <c r="BE100" s="920" t="s">
        <v>8</v>
      </c>
      <c r="BF100" s="920" t="s">
        <v>8</v>
      </c>
      <c r="BG100" s="920" t="s">
        <v>8</v>
      </c>
      <c r="BH100" s="921">
        <v>0</v>
      </c>
      <c r="BI100" s="919">
        <v>0</v>
      </c>
      <c r="BJ100" s="920" t="s">
        <v>8</v>
      </c>
      <c r="BK100" s="920" t="s">
        <v>8</v>
      </c>
      <c r="BL100" s="920">
        <v>0</v>
      </c>
      <c r="BM100" s="922" t="s">
        <v>22</v>
      </c>
      <c r="BN100" s="923" t="s">
        <v>8</v>
      </c>
      <c r="BO100" s="920" t="s">
        <v>8</v>
      </c>
      <c r="BP100" s="922">
        <v>0</v>
      </c>
      <c r="BQ100" s="919">
        <v>0</v>
      </c>
      <c r="BR100" s="921">
        <v>0</v>
      </c>
      <c r="BS100" s="919">
        <v>0</v>
      </c>
      <c r="BT100" s="920">
        <v>0</v>
      </c>
      <c r="BU100" s="920">
        <v>0</v>
      </c>
      <c r="BV100" s="920">
        <v>0</v>
      </c>
      <c r="BW100" s="922">
        <v>0</v>
      </c>
      <c r="BX100" s="923">
        <v>0</v>
      </c>
      <c r="BY100" s="920">
        <v>0</v>
      </c>
      <c r="BZ100" s="920">
        <v>0</v>
      </c>
      <c r="CA100" s="920">
        <v>0</v>
      </c>
      <c r="CB100" s="921">
        <v>0</v>
      </c>
      <c r="CC100" s="919">
        <v>0</v>
      </c>
      <c r="CD100" s="920" t="s">
        <v>8</v>
      </c>
      <c r="CE100" s="920">
        <v>0</v>
      </c>
      <c r="CF100" s="920">
        <v>0</v>
      </c>
      <c r="CG100" s="922">
        <v>0</v>
      </c>
      <c r="CH100" s="923">
        <v>0</v>
      </c>
      <c r="CI100" s="920" t="s">
        <v>8</v>
      </c>
      <c r="CJ100" s="920">
        <v>0</v>
      </c>
      <c r="CK100" s="920">
        <v>0</v>
      </c>
      <c r="CL100" s="921">
        <v>0</v>
      </c>
      <c r="CM100" s="919">
        <v>0</v>
      </c>
      <c r="CN100" s="920" t="s">
        <v>8</v>
      </c>
      <c r="CO100" s="920">
        <v>0</v>
      </c>
      <c r="CP100" s="920" t="s">
        <v>22</v>
      </c>
      <c r="CQ100" s="922">
        <v>0</v>
      </c>
      <c r="CR100" s="923">
        <v>0</v>
      </c>
      <c r="CS100" s="920">
        <v>0</v>
      </c>
      <c r="CT100" s="920">
        <v>0</v>
      </c>
      <c r="CU100" s="920">
        <v>0</v>
      </c>
      <c r="CV100" s="921">
        <v>0</v>
      </c>
      <c r="CW100" s="919" t="s">
        <v>22</v>
      </c>
      <c r="CX100" s="920">
        <v>0</v>
      </c>
      <c r="CY100" s="920">
        <v>0</v>
      </c>
      <c r="CZ100" s="920">
        <v>0</v>
      </c>
      <c r="DA100" s="922">
        <v>0</v>
      </c>
      <c r="DB100" s="923">
        <v>0</v>
      </c>
      <c r="DC100" s="920" t="s">
        <v>8</v>
      </c>
      <c r="DD100" s="920">
        <v>0</v>
      </c>
      <c r="DE100" s="920">
        <v>0</v>
      </c>
      <c r="DF100" s="921">
        <v>0</v>
      </c>
      <c r="DG100" s="919">
        <v>0</v>
      </c>
      <c r="DH100" s="920">
        <v>0</v>
      </c>
      <c r="DI100" s="922">
        <v>0</v>
      </c>
      <c r="DJ100" s="919">
        <v>0</v>
      </c>
      <c r="DK100" s="922" t="s">
        <v>8</v>
      </c>
      <c r="DL100" s="924">
        <f t="shared" si="5"/>
        <v>94</v>
      </c>
      <c r="DM100" s="79" t="str">
        <f t="shared" si="6"/>
        <v>ベジセイバーFLFL</v>
      </c>
    </row>
    <row r="101" spans="1:117" s="79" customFormat="1" ht="19.5" customHeight="1" thickBot="1">
      <c r="A101" s="1305"/>
      <c r="B101" s="925">
        <f t="shared" si="7"/>
        <v>95</v>
      </c>
      <c r="C101" s="926" t="s">
        <v>841</v>
      </c>
      <c r="D101" s="573">
        <v>95</v>
      </c>
      <c r="E101" s="927" t="s">
        <v>4</v>
      </c>
      <c r="F101" s="928" t="s">
        <v>8</v>
      </c>
      <c r="G101" s="929">
        <v>0</v>
      </c>
      <c r="H101" s="929">
        <v>0</v>
      </c>
      <c r="I101" s="929">
        <v>0</v>
      </c>
      <c r="J101" s="930">
        <v>0</v>
      </c>
      <c r="K101" s="928">
        <v>0</v>
      </c>
      <c r="L101" s="929">
        <v>0</v>
      </c>
      <c r="M101" s="929">
        <v>0</v>
      </c>
      <c r="N101" s="929" t="s">
        <v>22</v>
      </c>
      <c r="O101" s="931">
        <v>0</v>
      </c>
      <c r="P101" s="932">
        <v>0</v>
      </c>
      <c r="Q101" s="929">
        <v>0</v>
      </c>
      <c r="R101" s="929">
        <v>0</v>
      </c>
      <c r="S101" s="929">
        <v>0</v>
      </c>
      <c r="T101" s="930">
        <v>0</v>
      </c>
      <c r="U101" s="928">
        <v>0</v>
      </c>
      <c r="V101" s="929">
        <v>0</v>
      </c>
      <c r="W101" s="929">
        <v>0</v>
      </c>
      <c r="X101" s="929">
        <v>0</v>
      </c>
      <c r="Y101" s="931">
        <v>0</v>
      </c>
      <c r="Z101" s="932" t="s">
        <v>8</v>
      </c>
      <c r="AA101" s="929">
        <v>0</v>
      </c>
      <c r="AB101" s="929">
        <v>0</v>
      </c>
      <c r="AC101" s="929" t="s">
        <v>8</v>
      </c>
      <c r="AD101" s="930">
        <v>0</v>
      </c>
      <c r="AE101" s="928">
        <v>0</v>
      </c>
      <c r="AF101" s="929">
        <v>0</v>
      </c>
      <c r="AG101" s="929">
        <v>0</v>
      </c>
      <c r="AH101" s="929">
        <v>0</v>
      </c>
      <c r="AI101" s="931">
        <v>0</v>
      </c>
      <c r="AJ101" s="932">
        <v>0</v>
      </c>
      <c r="AK101" s="929">
        <v>0</v>
      </c>
      <c r="AL101" s="929">
        <v>0</v>
      </c>
      <c r="AM101" s="929">
        <v>0</v>
      </c>
      <c r="AN101" s="930">
        <v>0</v>
      </c>
      <c r="AO101" s="928">
        <v>0</v>
      </c>
      <c r="AP101" s="929">
        <v>0</v>
      </c>
      <c r="AQ101" s="929">
        <v>0</v>
      </c>
      <c r="AR101" s="929">
        <v>0</v>
      </c>
      <c r="AS101" s="931">
        <v>0</v>
      </c>
      <c r="AT101" s="932">
        <v>0</v>
      </c>
      <c r="AU101" s="929">
        <v>0</v>
      </c>
      <c r="AV101" s="929">
        <v>0</v>
      </c>
      <c r="AW101" s="929">
        <v>0</v>
      </c>
      <c r="AX101" s="930">
        <v>0</v>
      </c>
      <c r="AY101" s="928">
        <v>0</v>
      </c>
      <c r="AZ101" s="929" t="s">
        <v>8</v>
      </c>
      <c r="BA101" s="929">
        <v>0</v>
      </c>
      <c r="BB101" s="929">
        <v>0</v>
      </c>
      <c r="BC101" s="931">
        <v>0</v>
      </c>
      <c r="BD101" s="932">
        <v>0</v>
      </c>
      <c r="BE101" s="929">
        <v>0</v>
      </c>
      <c r="BF101" s="929">
        <v>0</v>
      </c>
      <c r="BG101" s="929">
        <v>0</v>
      </c>
      <c r="BH101" s="930">
        <v>0</v>
      </c>
      <c r="BI101" s="928">
        <v>0</v>
      </c>
      <c r="BJ101" s="929">
        <v>0</v>
      </c>
      <c r="BK101" s="929">
        <v>0</v>
      </c>
      <c r="BL101" s="929">
        <v>0</v>
      </c>
      <c r="BM101" s="931" t="s">
        <v>22</v>
      </c>
      <c r="BN101" s="932">
        <v>0</v>
      </c>
      <c r="BO101" s="929">
        <v>0</v>
      </c>
      <c r="BP101" s="931">
        <v>0</v>
      </c>
      <c r="BQ101" s="928">
        <v>0</v>
      </c>
      <c r="BR101" s="930">
        <v>0</v>
      </c>
      <c r="BS101" s="928">
        <v>0</v>
      </c>
      <c r="BT101" s="929">
        <v>0</v>
      </c>
      <c r="BU101" s="929">
        <v>0</v>
      </c>
      <c r="BV101" s="929">
        <v>0</v>
      </c>
      <c r="BW101" s="931">
        <v>0</v>
      </c>
      <c r="BX101" s="932">
        <v>0</v>
      </c>
      <c r="BY101" s="929">
        <v>0</v>
      </c>
      <c r="BZ101" s="929">
        <v>0</v>
      </c>
      <c r="CA101" s="929">
        <v>0</v>
      </c>
      <c r="CB101" s="930">
        <v>0</v>
      </c>
      <c r="CC101" s="928">
        <v>0</v>
      </c>
      <c r="CD101" s="929">
        <v>0</v>
      </c>
      <c r="CE101" s="929">
        <v>0</v>
      </c>
      <c r="CF101" s="929">
        <v>0</v>
      </c>
      <c r="CG101" s="931">
        <v>0</v>
      </c>
      <c r="CH101" s="932">
        <v>0</v>
      </c>
      <c r="CI101" s="929">
        <v>0</v>
      </c>
      <c r="CJ101" s="929">
        <v>0</v>
      </c>
      <c r="CK101" s="929">
        <v>0</v>
      </c>
      <c r="CL101" s="930">
        <v>0</v>
      </c>
      <c r="CM101" s="928">
        <v>0</v>
      </c>
      <c r="CN101" s="929">
        <v>0</v>
      </c>
      <c r="CO101" s="929">
        <v>0</v>
      </c>
      <c r="CP101" s="929" t="s">
        <v>22</v>
      </c>
      <c r="CQ101" s="931" t="s">
        <v>8</v>
      </c>
      <c r="CR101" s="932">
        <v>0</v>
      </c>
      <c r="CS101" s="929">
        <v>0</v>
      </c>
      <c r="CT101" s="929">
        <v>0</v>
      </c>
      <c r="CU101" s="929">
        <v>0</v>
      </c>
      <c r="CV101" s="930">
        <v>0</v>
      </c>
      <c r="CW101" s="928" t="s">
        <v>22</v>
      </c>
      <c r="CX101" s="929">
        <v>0</v>
      </c>
      <c r="CY101" s="929">
        <v>0</v>
      </c>
      <c r="CZ101" s="929">
        <v>0</v>
      </c>
      <c r="DA101" s="931">
        <v>0</v>
      </c>
      <c r="DB101" s="932" t="s">
        <v>8</v>
      </c>
      <c r="DC101" s="929">
        <v>0</v>
      </c>
      <c r="DD101" s="929">
        <v>0</v>
      </c>
      <c r="DE101" s="929">
        <v>0</v>
      </c>
      <c r="DF101" s="930">
        <v>0</v>
      </c>
      <c r="DG101" s="928">
        <v>0</v>
      </c>
      <c r="DH101" s="929">
        <v>0</v>
      </c>
      <c r="DI101" s="931">
        <v>0</v>
      </c>
      <c r="DJ101" s="928">
        <v>0</v>
      </c>
      <c r="DK101" s="931">
        <v>0</v>
      </c>
      <c r="DL101" s="933">
        <f t="shared" si="5"/>
        <v>95</v>
      </c>
      <c r="DM101" s="79" t="str">
        <f t="shared" si="6"/>
        <v>ボトキラー水水</v>
      </c>
    </row>
    <row r="102" spans="1:117" s="79" customFormat="1" ht="19.5" customHeight="1">
      <c r="A102" s="1305"/>
      <c r="B102" s="934">
        <f t="shared" si="7"/>
        <v>96</v>
      </c>
      <c r="C102" s="935" t="s">
        <v>628</v>
      </c>
      <c r="D102" s="553">
        <v>96</v>
      </c>
      <c r="E102" s="936" t="s">
        <v>14</v>
      </c>
      <c r="F102" s="937">
        <v>0</v>
      </c>
      <c r="G102" s="938">
        <v>0</v>
      </c>
      <c r="H102" s="938">
        <v>0</v>
      </c>
      <c r="I102" s="938">
        <v>0</v>
      </c>
      <c r="J102" s="939">
        <v>0</v>
      </c>
      <c r="K102" s="937" t="s">
        <v>8</v>
      </c>
      <c r="L102" s="938">
        <v>0</v>
      </c>
      <c r="M102" s="938">
        <v>0</v>
      </c>
      <c r="N102" s="938" t="s">
        <v>22</v>
      </c>
      <c r="O102" s="940">
        <v>0</v>
      </c>
      <c r="P102" s="941">
        <v>0</v>
      </c>
      <c r="Q102" s="938">
        <v>0</v>
      </c>
      <c r="R102" s="938">
        <v>0</v>
      </c>
      <c r="S102" s="938">
        <v>0</v>
      </c>
      <c r="T102" s="939">
        <v>0</v>
      </c>
      <c r="U102" s="937">
        <v>0</v>
      </c>
      <c r="V102" s="938">
        <v>0</v>
      </c>
      <c r="W102" s="938">
        <v>0</v>
      </c>
      <c r="X102" s="938" t="s">
        <v>8</v>
      </c>
      <c r="Y102" s="940">
        <v>0</v>
      </c>
      <c r="Z102" s="941">
        <v>0</v>
      </c>
      <c r="AA102" s="938">
        <v>0</v>
      </c>
      <c r="AB102" s="938">
        <v>0</v>
      </c>
      <c r="AC102" s="938">
        <v>0</v>
      </c>
      <c r="AD102" s="939">
        <v>0</v>
      </c>
      <c r="AE102" s="937">
        <v>0</v>
      </c>
      <c r="AF102" s="938">
        <v>0</v>
      </c>
      <c r="AG102" s="938">
        <v>0</v>
      </c>
      <c r="AH102" s="938">
        <v>0</v>
      </c>
      <c r="AI102" s="940">
        <v>0</v>
      </c>
      <c r="AJ102" s="941">
        <v>0</v>
      </c>
      <c r="AK102" s="938">
        <v>0</v>
      </c>
      <c r="AL102" s="938" t="s">
        <v>8</v>
      </c>
      <c r="AM102" s="938">
        <v>0</v>
      </c>
      <c r="AN102" s="939">
        <v>0</v>
      </c>
      <c r="AO102" s="937">
        <v>0</v>
      </c>
      <c r="AP102" s="938" t="s">
        <v>8</v>
      </c>
      <c r="AQ102" s="938">
        <v>0</v>
      </c>
      <c r="AR102" s="938">
        <v>0</v>
      </c>
      <c r="AS102" s="940">
        <v>0</v>
      </c>
      <c r="AT102" s="941">
        <v>0</v>
      </c>
      <c r="AU102" s="938">
        <v>0</v>
      </c>
      <c r="AV102" s="938">
        <v>0</v>
      </c>
      <c r="AW102" s="938" t="s">
        <v>8</v>
      </c>
      <c r="AX102" s="939">
        <v>0</v>
      </c>
      <c r="AY102" s="937">
        <v>0</v>
      </c>
      <c r="AZ102" s="938">
        <v>0</v>
      </c>
      <c r="BA102" s="938">
        <v>0</v>
      </c>
      <c r="BB102" s="938">
        <v>0</v>
      </c>
      <c r="BC102" s="940">
        <v>0</v>
      </c>
      <c r="BD102" s="941" t="s">
        <v>8</v>
      </c>
      <c r="BE102" s="938">
        <v>0</v>
      </c>
      <c r="BF102" s="938" t="s">
        <v>8</v>
      </c>
      <c r="BG102" s="938">
        <v>0</v>
      </c>
      <c r="BH102" s="939">
        <v>0</v>
      </c>
      <c r="BI102" s="937">
        <v>0</v>
      </c>
      <c r="BJ102" s="938">
        <v>0</v>
      </c>
      <c r="BK102" s="938">
        <v>0</v>
      </c>
      <c r="BL102" s="938">
        <v>0</v>
      </c>
      <c r="BM102" s="940" t="s">
        <v>22</v>
      </c>
      <c r="BN102" s="941">
        <v>0</v>
      </c>
      <c r="BO102" s="938">
        <v>0</v>
      </c>
      <c r="BP102" s="940">
        <v>0</v>
      </c>
      <c r="BQ102" s="937">
        <v>0</v>
      </c>
      <c r="BR102" s="939">
        <v>0</v>
      </c>
      <c r="BS102" s="937">
        <v>0</v>
      </c>
      <c r="BT102" s="938">
        <v>0</v>
      </c>
      <c r="BU102" s="938">
        <v>0</v>
      </c>
      <c r="BV102" s="938">
        <v>0</v>
      </c>
      <c r="BW102" s="940">
        <v>0</v>
      </c>
      <c r="BX102" s="941">
        <v>0</v>
      </c>
      <c r="BY102" s="938">
        <v>0</v>
      </c>
      <c r="BZ102" s="938">
        <v>0</v>
      </c>
      <c r="CA102" s="938">
        <v>0</v>
      </c>
      <c r="CB102" s="939">
        <v>0</v>
      </c>
      <c r="CC102" s="937">
        <v>0</v>
      </c>
      <c r="CD102" s="938">
        <v>0</v>
      </c>
      <c r="CE102" s="938" t="s">
        <v>8</v>
      </c>
      <c r="CF102" s="938" t="s">
        <v>8</v>
      </c>
      <c r="CG102" s="940">
        <v>0</v>
      </c>
      <c r="CH102" s="941">
        <v>0</v>
      </c>
      <c r="CI102" s="938">
        <v>0</v>
      </c>
      <c r="CJ102" s="938">
        <v>0</v>
      </c>
      <c r="CK102" s="938">
        <v>0</v>
      </c>
      <c r="CL102" s="939">
        <v>0</v>
      </c>
      <c r="CM102" s="937">
        <v>0</v>
      </c>
      <c r="CN102" s="938">
        <v>0</v>
      </c>
      <c r="CO102" s="938">
        <v>0</v>
      </c>
      <c r="CP102" s="938" t="s">
        <v>22</v>
      </c>
      <c r="CQ102" s="940">
        <v>0</v>
      </c>
      <c r="CR102" s="941">
        <v>0</v>
      </c>
      <c r="CS102" s="938">
        <v>0</v>
      </c>
      <c r="CT102" s="938">
        <v>0</v>
      </c>
      <c r="CU102" s="938">
        <v>0</v>
      </c>
      <c r="CV102" s="939">
        <v>0</v>
      </c>
      <c r="CW102" s="937" t="s">
        <v>22</v>
      </c>
      <c r="CX102" s="938">
        <v>0</v>
      </c>
      <c r="CY102" s="938">
        <v>0</v>
      </c>
      <c r="CZ102" s="938" t="s">
        <v>8</v>
      </c>
      <c r="DA102" s="940" t="s">
        <v>8</v>
      </c>
      <c r="DB102" s="941">
        <v>0</v>
      </c>
      <c r="DC102" s="938">
        <v>0</v>
      </c>
      <c r="DD102" s="938">
        <v>0</v>
      </c>
      <c r="DE102" s="938">
        <v>0</v>
      </c>
      <c r="DF102" s="939">
        <v>0</v>
      </c>
      <c r="DG102" s="937">
        <v>0</v>
      </c>
      <c r="DH102" s="938">
        <v>0</v>
      </c>
      <c r="DI102" s="940">
        <v>0</v>
      </c>
      <c r="DJ102" s="937">
        <v>0</v>
      </c>
      <c r="DK102" s="940">
        <v>0</v>
      </c>
      <c r="DL102" s="942">
        <f t="shared" si="5"/>
        <v>96</v>
      </c>
      <c r="DM102" s="79" t="str">
        <f t="shared" si="6"/>
        <v>ホライズンDFDF</v>
      </c>
    </row>
    <row r="103" spans="1:117" s="79" customFormat="1" ht="19.5" customHeight="1">
      <c r="A103" s="1305"/>
      <c r="B103" s="943">
        <f t="shared" si="7"/>
        <v>97</v>
      </c>
      <c r="C103" s="917" t="s">
        <v>768</v>
      </c>
      <c r="D103" s="563">
        <v>97</v>
      </c>
      <c r="E103" s="918" t="s">
        <v>4</v>
      </c>
      <c r="F103" s="919" t="s">
        <v>8</v>
      </c>
      <c r="G103" s="920">
        <v>0</v>
      </c>
      <c r="H103" s="920">
        <v>0</v>
      </c>
      <c r="I103" s="920">
        <v>0</v>
      </c>
      <c r="J103" s="921">
        <v>0</v>
      </c>
      <c r="K103" s="919" t="s">
        <v>8</v>
      </c>
      <c r="L103" s="920" t="s">
        <v>8</v>
      </c>
      <c r="M103" s="920">
        <v>0</v>
      </c>
      <c r="N103" s="920" t="s">
        <v>22</v>
      </c>
      <c r="O103" s="922">
        <v>0</v>
      </c>
      <c r="P103" s="923">
        <v>0</v>
      </c>
      <c r="Q103" s="920">
        <v>0</v>
      </c>
      <c r="R103" s="920">
        <v>0</v>
      </c>
      <c r="S103" s="920">
        <v>0</v>
      </c>
      <c r="T103" s="921">
        <v>0</v>
      </c>
      <c r="U103" s="919">
        <v>0</v>
      </c>
      <c r="V103" s="920">
        <v>0</v>
      </c>
      <c r="W103" s="920" t="s">
        <v>8</v>
      </c>
      <c r="X103" s="920">
        <v>0</v>
      </c>
      <c r="Y103" s="922" t="s">
        <v>8</v>
      </c>
      <c r="Z103" s="923" t="s">
        <v>8</v>
      </c>
      <c r="AA103" s="920">
        <v>0</v>
      </c>
      <c r="AB103" s="920">
        <v>0</v>
      </c>
      <c r="AC103" s="920">
        <v>0</v>
      </c>
      <c r="AD103" s="921">
        <v>0</v>
      </c>
      <c r="AE103" s="919" t="s">
        <v>8</v>
      </c>
      <c r="AF103" s="920" t="s">
        <v>8</v>
      </c>
      <c r="AG103" s="920">
        <v>0</v>
      </c>
      <c r="AH103" s="920">
        <v>0</v>
      </c>
      <c r="AI103" s="922">
        <v>0</v>
      </c>
      <c r="AJ103" s="923">
        <v>0</v>
      </c>
      <c r="AK103" s="920">
        <v>0</v>
      </c>
      <c r="AL103" s="920" t="s">
        <v>8</v>
      </c>
      <c r="AM103" s="920">
        <v>0</v>
      </c>
      <c r="AN103" s="921">
        <v>0</v>
      </c>
      <c r="AO103" s="919">
        <v>0</v>
      </c>
      <c r="AP103" s="920">
        <v>0</v>
      </c>
      <c r="AQ103" s="920" t="s">
        <v>8</v>
      </c>
      <c r="AR103" s="920" t="s">
        <v>8</v>
      </c>
      <c r="AS103" s="922">
        <v>0</v>
      </c>
      <c r="AT103" s="923">
        <v>0</v>
      </c>
      <c r="AU103" s="920">
        <v>0</v>
      </c>
      <c r="AV103" s="920" t="s">
        <v>8</v>
      </c>
      <c r="AW103" s="920">
        <v>0</v>
      </c>
      <c r="AX103" s="921">
        <v>0</v>
      </c>
      <c r="AY103" s="919">
        <v>0</v>
      </c>
      <c r="AZ103" s="920" t="s">
        <v>8</v>
      </c>
      <c r="BA103" s="920" t="s">
        <v>8</v>
      </c>
      <c r="BB103" s="920" t="s">
        <v>8</v>
      </c>
      <c r="BC103" s="922">
        <v>0</v>
      </c>
      <c r="BD103" s="923" t="s">
        <v>8</v>
      </c>
      <c r="BE103" s="920" t="s">
        <v>8</v>
      </c>
      <c r="BF103" s="920" t="s">
        <v>8</v>
      </c>
      <c r="BG103" s="920">
        <v>0</v>
      </c>
      <c r="BH103" s="921">
        <v>0</v>
      </c>
      <c r="BI103" s="919">
        <v>0</v>
      </c>
      <c r="BJ103" s="920" t="s">
        <v>8</v>
      </c>
      <c r="BK103" s="920" t="s">
        <v>8</v>
      </c>
      <c r="BL103" s="920">
        <v>0</v>
      </c>
      <c r="BM103" s="922" t="s">
        <v>22</v>
      </c>
      <c r="BN103" s="923">
        <v>0</v>
      </c>
      <c r="BO103" s="920">
        <v>0</v>
      </c>
      <c r="BP103" s="922">
        <v>0</v>
      </c>
      <c r="BQ103" s="919">
        <v>0</v>
      </c>
      <c r="BR103" s="921">
        <v>0</v>
      </c>
      <c r="BS103" s="919">
        <v>0</v>
      </c>
      <c r="BT103" s="920" t="s">
        <v>8</v>
      </c>
      <c r="BU103" s="920">
        <v>0</v>
      </c>
      <c r="BV103" s="920">
        <v>0</v>
      </c>
      <c r="BW103" s="922">
        <v>0</v>
      </c>
      <c r="BX103" s="923">
        <v>0</v>
      </c>
      <c r="BY103" s="920">
        <v>0</v>
      </c>
      <c r="BZ103" s="920">
        <v>0</v>
      </c>
      <c r="CA103" s="920">
        <v>0</v>
      </c>
      <c r="CB103" s="921">
        <v>0</v>
      </c>
      <c r="CC103" s="919">
        <v>0</v>
      </c>
      <c r="CD103" s="920">
        <v>0</v>
      </c>
      <c r="CE103" s="920">
        <v>0</v>
      </c>
      <c r="CF103" s="920">
        <v>0</v>
      </c>
      <c r="CG103" s="922">
        <v>0</v>
      </c>
      <c r="CH103" s="923" t="s">
        <v>8</v>
      </c>
      <c r="CI103" s="920">
        <v>0</v>
      </c>
      <c r="CJ103" s="920">
        <v>0</v>
      </c>
      <c r="CK103" s="920">
        <v>0</v>
      </c>
      <c r="CL103" s="921">
        <v>0</v>
      </c>
      <c r="CM103" s="919">
        <v>0</v>
      </c>
      <c r="CN103" s="920">
        <v>0</v>
      </c>
      <c r="CO103" s="920">
        <v>0</v>
      </c>
      <c r="CP103" s="920" t="s">
        <v>22</v>
      </c>
      <c r="CQ103" s="922" t="s">
        <v>8</v>
      </c>
      <c r="CR103" s="923" t="s">
        <v>8</v>
      </c>
      <c r="CS103" s="920">
        <v>0</v>
      </c>
      <c r="CT103" s="920">
        <v>0</v>
      </c>
      <c r="CU103" s="920">
        <v>0</v>
      </c>
      <c r="CV103" s="921">
        <v>0</v>
      </c>
      <c r="CW103" s="919" t="s">
        <v>22</v>
      </c>
      <c r="CX103" s="920">
        <v>0</v>
      </c>
      <c r="CY103" s="920" t="s">
        <v>8</v>
      </c>
      <c r="CZ103" s="920">
        <v>0</v>
      </c>
      <c r="DA103" s="922">
        <v>0</v>
      </c>
      <c r="DB103" s="923" t="s">
        <v>8</v>
      </c>
      <c r="DC103" s="920">
        <v>0</v>
      </c>
      <c r="DD103" s="920" t="s">
        <v>8</v>
      </c>
      <c r="DE103" s="920" t="s">
        <v>8</v>
      </c>
      <c r="DF103" s="921">
        <v>0</v>
      </c>
      <c r="DG103" s="919" t="s">
        <v>8</v>
      </c>
      <c r="DH103" s="920">
        <v>0</v>
      </c>
      <c r="DI103" s="922">
        <v>0</v>
      </c>
      <c r="DJ103" s="919">
        <v>0</v>
      </c>
      <c r="DK103" s="922">
        <v>0</v>
      </c>
      <c r="DL103" s="924">
        <f t="shared" si="5"/>
        <v>97</v>
      </c>
      <c r="DM103" s="79" t="str">
        <f t="shared" si="6"/>
        <v>マイコシールド水水</v>
      </c>
    </row>
    <row r="104" spans="1:117" s="79" customFormat="1" ht="19.5" customHeight="1">
      <c r="A104" s="1305"/>
      <c r="B104" s="943">
        <f t="shared" si="7"/>
        <v>98</v>
      </c>
      <c r="C104" s="917" t="s">
        <v>695</v>
      </c>
      <c r="D104" s="563">
        <v>98</v>
      </c>
      <c r="E104" s="918" t="s">
        <v>4</v>
      </c>
      <c r="F104" s="919" t="s">
        <v>8</v>
      </c>
      <c r="G104" s="920" t="s">
        <v>8</v>
      </c>
      <c r="H104" s="920" t="s">
        <v>11</v>
      </c>
      <c r="I104" s="920" t="s">
        <v>11</v>
      </c>
      <c r="J104" s="921" t="s">
        <v>8</v>
      </c>
      <c r="K104" s="919" t="s">
        <v>8</v>
      </c>
      <c r="L104" s="920" t="s">
        <v>8</v>
      </c>
      <c r="M104" s="920">
        <v>0</v>
      </c>
      <c r="N104" s="920" t="s">
        <v>22</v>
      </c>
      <c r="O104" s="922" t="s">
        <v>8</v>
      </c>
      <c r="P104" s="923">
        <v>0</v>
      </c>
      <c r="Q104" s="920">
        <v>0</v>
      </c>
      <c r="R104" s="920" t="s">
        <v>8</v>
      </c>
      <c r="S104" s="920">
        <v>0</v>
      </c>
      <c r="T104" s="921" t="s">
        <v>11</v>
      </c>
      <c r="U104" s="919">
        <v>0</v>
      </c>
      <c r="V104" s="920" t="s">
        <v>11</v>
      </c>
      <c r="W104" s="920" t="s">
        <v>8</v>
      </c>
      <c r="X104" s="920" t="s">
        <v>8</v>
      </c>
      <c r="Y104" s="922" t="s">
        <v>8</v>
      </c>
      <c r="Z104" s="923" t="s">
        <v>8</v>
      </c>
      <c r="AA104" s="920">
        <v>0</v>
      </c>
      <c r="AB104" s="920">
        <v>0</v>
      </c>
      <c r="AC104" s="920">
        <v>0</v>
      </c>
      <c r="AD104" s="921" t="s">
        <v>8</v>
      </c>
      <c r="AE104" s="919" t="s">
        <v>8</v>
      </c>
      <c r="AF104" s="920" t="s">
        <v>8</v>
      </c>
      <c r="AG104" s="920" t="s">
        <v>8</v>
      </c>
      <c r="AH104" s="920" t="s">
        <v>8</v>
      </c>
      <c r="AI104" s="922" t="s">
        <v>11</v>
      </c>
      <c r="AJ104" s="923" t="s">
        <v>8</v>
      </c>
      <c r="AK104" s="920">
        <v>0</v>
      </c>
      <c r="AL104" s="920" t="s">
        <v>8</v>
      </c>
      <c r="AM104" s="920">
        <v>0</v>
      </c>
      <c r="AN104" s="921">
        <v>0</v>
      </c>
      <c r="AO104" s="919" t="s">
        <v>8</v>
      </c>
      <c r="AP104" s="920">
        <v>0</v>
      </c>
      <c r="AQ104" s="920" t="s">
        <v>8</v>
      </c>
      <c r="AR104" s="920" t="s">
        <v>8</v>
      </c>
      <c r="AS104" s="922" t="s">
        <v>8</v>
      </c>
      <c r="AT104" s="923" t="s">
        <v>8</v>
      </c>
      <c r="AU104" s="920" t="s">
        <v>8</v>
      </c>
      <c r="AV104" s="920" t="s">
        <v>8</v>
      </c>
      <c r="AW104" s="920" t="s">
        <v>8</v>
      </c>
      <c r="AX104" s="921">
        <v>0</v>
      </c>
      <c r="AY104" s="919">
        <v>0</v>
      </c>
      <c r="AZ104" s="920" t="s">
        <v>8</v>
      </c>
      <c r="BA104" s="920" t="s">
        <v>8</v>
      </c>
      <c r="BB104" s="920" t="s">
        <v>8</v>
      </c>
      <c r="BC104" s="922" t="s">
        <v>8</v>
      </c>
      <c r="BD104" s="923" t="s">
        <v>8</v>
      </c>
      <c r="BE104" s="920" t="s">
        <v>8</v>
      </c>
      <c r="BF104" s="920" t="s">
        <v>11</v>
      </c>
      <c r="BG104" s="920">
        <v>0</v>
      </c>
      <c r="BH104" s="921" t="s">
        <v>11</v>
      </c>
      <c r="BI104" s="919" t="s">
        <v>8</v>
      </c>
      <c r="BJ104" s="920" t="s">
        <v>8</v>
      </c>
      <c r="BK104" s="920" t="s">
        <v>8</v>
      </c>
      <c r="BL104" s="920">
        <v>0</v>
      </c>
      <c r="BM104" s="922" t="s">
        <v>22</v>
      </c>
      <c r="BN104" s="923" t="s">
        <v>8</v>
      </c>
      <c r="BO104" s="920" t="s">
        <v>11</v>
      </c>
      <c r="BP104" s="922">
        <v>0</v>
      </c>
      <c r="BQ104" s="919">
        <v>0</v>
      </c>
      <c r="BR104" s="921" t="s">
        <v>11</v>
      </c>
      <c r="BS104" s="919" t="s">
        <v>8</v>
      </c>
      <c r="BT104" s="920" t="s">
        <v>8</v>
      </c>
      <c r="BU104" s="920" t="s">
        <v>8</v>
      </c>
      <c r="BV104" s="920">
        <v>0</v>
      </c>
      <c r="BW104" s="922">
        <v>0</v>
      </c>
      <c r="BX104" s="923">
        <v>0</v>
      </c>
      <c r="BY104" s="920" t="s">
        <v>11</v>
      </c>
      <c r="BZ104" s="920" t="s">
        <v>8</v>
      </c>
      <c r="CA104" s="920" t="s">
        <v>11</v>
      </c>
      <c r="CB104" s="921">
        <v>0</v>
      </c>
      <c r="CC104" s="919" t="s">
        <v>8</v>
      </c>
      <c r="CD104" s="920" t="s">
        <v>8</v>
      </c>
      <c r="CE104" s="920">
        <v>0</v>
      </c>
      <c r="CF104" s="920" t="s">
        <v>11</v>
      </c>
      <c r="CG104" s="922">
        <v>0</v>
      </c>
      <c r="CH104" s="923" t="s">
        <v>8</v>
      </c>
      <c r="CI104" s="920" t="s">
        <v>8</v>
      </c>
      <c r="CJ104" s="920" t="s">
        <v>8</v>
      </c>
      <c r="CK104" s="920" t="s">
        <v>8</v>
      </c>
      <c r="CL104" s="921" t="s">
        <v>11</v>
      </c>
      <c r="CM104" s="919" t="s">
        <v>8</v>
      </c>
      <c r="CN104" s="920" t="s">
        <v>11</v>
      </c>
      <c r="CO104" s="920" t="s">
        <v>8</v>
      </c>
      <c r="CP104" s="920" t="s">
        <v>22</v>
      </c>
      <c r="CQ104" s="922" t="s">
        <v>8</v>
      </c>
      <c r="CR104" s="923">
        <v>0</v>
      </c>
      <c r="CS104" s="920" t="s">
        <v>8</v>
      </c>
      <c r="CT104" s="920" t="s">
        <v>8</v>
      </c>
      <c r="CU104" s="920" t="s">
        <v>8</v>
      </c>
      <c r="CV104" s="921">
        <v>0</v>
      </c>
      <c r="CW104" s="919" t="s">
        <v>22</v>
      </c>
      <c r="CX104" s="920">
        <v>0</v>
      </c>
      <c r="CY104" s="920" t="s">
        <v>8</v>
      </c>
      <c r="CZ104" s="920">
        <v>0</v>
      </c>
      <c r="DA104" s="922">
        <v>0</v>
      </c>
      <c r="DB104" s="923" t="s">
        <v>8</v>
      </c>
      <c r="DC104" s="920" t="s">
        <v>11</v>
      </c>
      <c r="DD104" s="920" t="s">
        <v>8</v>
      </c>
      <c r="DE104" s="920" t="s">
        <v>8</v>
      </c>
      <c r="DF104" s="921" t="s">
        <v>8</v>
      </c>
      <c r="DG104" s="919" t="s">
        <v>8</v>
      </c>
      <c r="DH104" s="920">
        <v>0</v>
      </c>
      <c r="DI104" s="922">
        <v>0</v>
      </c>
      <c r="DJ104" s="919" t="s">
        <v>11</v>
      </c>
      <c r="DK104" s="922" t="s">
        <v>8</v>
      </c>
      <c r="DL104" s="924">
        <f t="shared" si="5"/>
        <v>98</v>
      </c>
      <c r="DM104" s="79" t="str">
        <f t="shared" si="6"/>
        <v>マスタピース水水</v>
      </c>
    </row>
    <row r="105" spans="1:117" s="79" customFormat="1" ht="19.5" customHeight="1">
      <c r="A105" s="1305"/>
      <c r="B105" s="943">
        <f t="shared" si="7"/>
        <v>99</v>
      </c>
      <c r="C105" s="917" t="s">
        <v>784</v>
      </c>
      <c r="D105" s="563">
        <v>99</v>
      </c>
      <c r="E105" s="918" t="s">
        <v>6</v>
      </c>
      <c r="F105" s="919" t="s">
        <v>8</v>
      </c>
      <c r="G105" s="920" t="s">
        <v>8</v>
      </c>
      <c r="H105" s="920" t="s">
        <v>8</v>
      </c>
      <c r="I105" s="920" t="s">
        <v>8</v>
      </c>
      <c r="J105" s="921" t="s">
        <v>8</v>
      </c>
      <c r="K105" s="919" t="s">
        <v>8</v>
      </c>
      <c r="L105" s="920" t="s">
        <v>8</v>
      </c>
      <c r="M105" s="920">
        <v>0</v>
      </c>
      <c r="N105" s="920" t="s">
        <v>22</v>
      </c>
      <c r="O105" s="922" t="s">
        <v>8</v>
      </c>
      <c r="P105" s="923">
        <v>0</v>
      </c>
      <c r="Q105" s="920" t="s">
        <v>8</v>
      </c>
      <c r="R105" s="920" t="s">
        <v>8</v>
      </c>
      <c r="S105" s="920" t="s">
        <v>8</v>
      </c>
      <c r="T105" s="921" t="s">
        <v>8</v>
      </c>
      <c r="U105" s="919" t="s">
        <v>8</v>
      </c>
      <c r="V105" s="920">
        <v>0</v>
      </c>
      <c r="W105" s="920" t="s">
        <v>8</v>
      </c>
      <c r="X105" s="920">
        <v>0</v>
      </c>
      <c r="Y105" s="922" t="s">
        <v>8</v>
      </c>
      <c r="Z105" s="923" t="s">
        <v>8</v>
      </c>
      <c r="AA105" s="920" t="s">
        <v>8</v>
      </c>
      <c r="AB105" s="920" t="s">
        <v>8</v>
      </c>
      <c r="AC105" s="920">
        <v>0</v>
      </c>
      <c r="AD105" s="921" t="s">
        <v>8</v>
      </c>
      <c r="AE105" s="919" t="s">
        <v>8</v>
      </c>
      <c r="AF105" s="920" t="s">
        <v>8</v>
      </c>
      <c r="AG105" s="920" t="s">
        <v>8</v>
      </c>
      <c r="AH105" s="920" t="s">
        <v>8</v>
      </c>
      <c r="AI105" s="922" t="s">
        <v>8</v>
      </c>
      <c r="AJ105" s="923" t="s">
        <v>8</v>
      </c>
      <c r="AK105" s="920">
        <v>0</v>
      </c>
      <c r="AL105" s="920" t="s">
        <v>8</v>
      </c>
      <c r="AM105" s="920" t="s">
        <v>8</v>
      </c>
      <c r="AN105" s="921" t="s">
        <v>8</v>
      </c>
      <c r="AO105" s="919" t="s">
        <v>8</v>
      </c>
      <c r="AP105" s="920">
        <v>0</v>
      </c>
      <c r="AQ105" s="920" t="s">
        <v>8</v>
      </c>
      <c r="AR105" s="920" t="s">
        <v>8</v>
      </c>
      <c r="AS105" s="922">
        <v>0</v>
      </c>
      <c r="AT105" s="923" t="s">
        <v>8</v>
      </c>
      <c r="AU105" s="920" t="s">
        <v>8</v>
      </c>
      <c r="AV105" s="920">
        <v>0</v>
      </c>
      <c r="AW105" s="920">
        <v>0</v>
      </c>
      <c r="AX105" s="921" t="s">
        <v>8</v>
      </c>
      <c r="AY105" s="919" t="s">
        <v>8</v>
      </c>
      <c r="AZ105" s="920" t="s">
        <v>8</v>
      </c>
      <c r="BA105" s="920" t="s">
        <v>8</v>
      </c>
      <c r="BB105" s="920" t="s">
        <v>8</v>
      </c>
      <c r="BC105" s="922" t="s">
        <v>8</v>
      </c>
      <c r="BD105" s="923" t="s">
        <v>8</v>
      </c>
      <c r="BE105" s="920" t="s">
        <v>8</v>
      </c>
      <c r="BF105" s="920" t="s">
        <v>8</v>
      </c>
      <c r="BG105" s="920" t="s">
        <v>8</v>
      </c>
      <c r="BH105" s="921" t="s">
        <v>8</v>
      </c>
      <c r="BI105" s="919" t="s">
        <v>8</v>
      </c>
      <c r="BJ105" s="920" t="s">
        <v>8</v>
      </c>
      <c r="BK105" s="920" t="s">
        <v>8</v>
      </c>
      <c r="BL105" s="920">
        <v>0</v>
      </c>
      <c r="BM105" s="922" t="s">
        <v>22</v>
      </c>
      <c r="BN105" s="923" t="s">
        <v>8</v>
      </c>
      <c r="BO105" s="920">
        <v>0</v>
      </c>
      <c r="BP105" s="922">
        <v>0</v>
      </c>
      <c r="BQ105" s="919">
        <v>0</v>
      </c>
      <c r="BR105" s="921" t="s">
        <v>8</v>
      </c>
      <c r="BS105" s="919">
        <v>0</v>
      </c>
      <c r="BT105" s="920">
        <v>0</v>
      </c>
      <c r="BU105" s="920">
        <v>0</v>
      </c>
      <c r="BV105" s="920" t="s">
        <v>8</v>
      </c>
      <c r="BW105" s="922">
        <v>0</v>
      </c>
      <c r="BX105" s="923">
        <v>0</v>
      </c>
      <c r="BY105" s="920" t="s">
        <v>8</v>
      </c>
      <c r="BZ105" s="920" t="s">
        <v>8</v>
      </c>
      <c r="CA105" s="920">
        <v>0</v>
      </c>
      <c r="CB105" s="921">
        <v>0</v>
      </c>
      <c r="CC105" s="919">
        <v>0</v>
      </c>
      <c r="CD105" s="920" t="s">
        <v>8</v>
      </c>
      <c r="CE105" s="920">
        <v>0</v>
      </c>
      <c r="CF105" s="920" t="s">
        <v>8</v>
      </c>
      <c r="CG105" s="922">
        <v>0</v>
      </c>
      <c r="CH105" s="923">
        <v>0</v>
      </c>
      <c r="CI105" s="920" t="s">
        <v>8</v>
      </c>
      <c r="CJ105" s="920">
        <v>0</v>
      </c>
      <c r="CK105" s="920">
        <v>0</v>
      </c>
      <c r="CL105" s="921">
        <v>0</v>
      </c>
      <c r="CM105" s="919" t="s">
        <v>8</v>
      </c>
      <c r="CN105" s="920" t="s">
        <v>8</v>
      </c>
      <c r="CO105" s="920" t="s">
        <v>8</v>
      </c>
      <c r="CP105" s="920" t="s">
        <v>22</v>
      </c>
      <c r="CQ105" s="922">
        <v>0</v>
      </c>
      <c r="CR105" s="923">
        <v>0</v>
      </c>
      <c r="CS105" s="920">
        <v>0</v>
      </c>
      <c r="CT105" s="920" t="s">
        <v>8</v>
      </c>
      <c r="CU105" s="920">
        <v>0</v>
      </c>
      <c r="CV105" s="921">
        <v>0</v>
      </c>
      <c r="CW105" s="919" t="s">
        <v>22</v>
      </c>
      <c r="CX105" s="920" t="s">
        <v>8</v>
      </c>
      <c r="CY105" s="920">
        <v>0</v>
      </c>
      <c r="CZ105" s="920" t="s">
        <v>8</v>
      </c>
      <c r="DA105" s="922" t="s">
        <v>8</v>
      </c>
      <c r="DB105" s="923">
        <v>0</v>
      </c>
      <c r="DC105" s="920" t="s">
        <v>8</v>
      </c>
      <c r="DD105" s="920" t="s">
        <v>8</v>
      </c>
      <c r="DE105" s="920" t="s">
        <v>8</v>
      </c>
      <c r="DF105" s="921">
        <v>0</v>
      </c>
      <c r="DG105" s="919" t="s">
        <v>8</v>
      </c>
      <c r="DH105" s="920">
        <v>0</v>
      </c>
      <c r="DI105" s="922">
        <v>0</v>
      </c>
      <c r="DJ105" s="919">
        <v>0</v>
      </c>
      <c r="DK105" s="922">
        <v>0</v>
      </c>
      <c r="DL105" s="924">
        <f t="shared" si="5"/>
        <v>99</v>
      </c>
      <c r="DM105" s="79" t="str">
        <f t="shared" si="6"/>
        <v>メジャーFLFL</v>
      </c>
    </row>
    <row r="106" spans="1:117" s="79" customFormat="1" ht="19.5" customHeight="1" thickBot="1">
      <c r="A106" s="1305"/>
      <c r="B106" s="944">
        <f t="shared" si="7"/>
        <v>100</v>
      </c>
      <c r="C106" s="945" t="s">
        <v>715</v>
      </c>
      <c r="D106" s="585">
        <v>100</v>
      </c>
      <c r="E106" s="946" t="s">
        <v>4</v>
      </c>
      <c r="F106" s="947" t="s">
        <v>8</v>
      </c>
      <c r="G106" s="948">
        <v>0</v>
      </c>
      <c r="H106" s="948">
        <v>0</v>
      </c>
      <c r="I106" s="948">
        <v>0</v>
      </c>
      <c r="J106" s="949">
        <v>0</v>
      </c>
      <c r="K106" s="947">
        <v>0</v>
      </c>
      <c r="L106" s="948">
        <v>0</v>
      </c>
      <c r="M106" s="948" t="s">
        <v>8</v>
      </c>
      <c r="N106" s="948" t="s">
        <v>22</v>
      </c>
      <c r="O106" s="950">
        <v>0</v>
      </c>
      <c r="P106" s="951">
        <v>0</v>
      </c>
      <c r="Q106" s="948">
        <v>0</v>
      </c>
      <c r="R106" s="948">
        <v>0</v>
      </c>
      <c r="S106" s="948">
        <v>0</v>
      </c>
      <c r="T106" s="949">
        <v>0</v>
      </c>
      <c r="U106" s="947">
        <v>0</v>
      </c>
      <c r="V106" s="948">
        <v>0</v>
      </c>
      <c r="W106" s="948">
        <v>0</v>
      </c>
      <c r="X106" s="948" t="s">
        <v>10</v>
      </c>
      <c r="Y106" s="950">
        <v>0</v>
      </c>
      <c r="Z106" s="951" t="s">
        <v>8</v>
      </c>
      <c r="AA106" s="948">
        <v>0</v>
      </c>
      <c r="AB106" s="948">
        <v>0</v>
      </c>
      <c r="AC106" s="948" t="s">
        <v>8</v>
      </c>
      <c r="AD106" s="949">
        <v>0</v>
      </c>
      <c r="AE106" s="947">
        <v>0</v>
      </c>
      <c r="AF106" s="948" t="s">
        <v>8</v>
      </c>
      <c r="AG106" s="948">
        <v>0</v>
      </c>
      <c r="AH106" s="948">
        <v>0</v>
      </c>
      <c r="AI106" s="950">
        <v>0</v>
      </c>
      <c r="AJ106" s="951">
        <v>0</v>
      </c>
      <c r="AK106" s="948">
        <v>0</v>
      </c>
      <c r="AL106" s="948">
        <v>0</v>
      </c>
      <c r="AM106" s="948">
        <v>0</v>
      </c>
      <c r="AN106" s="949">
        <v>0</v>
      </c>
      <c r="AO106" s="947">
        <v>0</v>
      </c>
      <c r="AP106" s="948">
        <v>0</v>
      </c>
      <c r="AQ106" s="948">
        <v>0</v>
      </c>
      <c r="AR106" s="948">
        <v>0</v>
      </c>
      <c r="AS106" s="950">
        <v>0</v>
      </c>
      <c r="AT106" s="951">
        <v>0</v>
      </c>
      <c r="AU106" s="948">
        <v>0</v>
      </c>
      <c r="AV106" s="948">
        <v>0</v>
      </c>
      <c r="AW106" s="948" t="s">
        <v>8</v>
      </c>
      <c r="AX106" s="949">
        <v>0</v>
      </c>
      <c r="AY106" s="947">
        <v>0</v>
      </c>
      <c r="AZ106" s="948" t="s">
        <v>8</v>
      </c>
      <c r="BA106" s="948">
        <v>0</v>
      </c>
      <c r="BB106" s="948" t="s">
        <v>8</v>
      </c>
      <c r="BC106" s="950">
        <v>0</v>
      </c>
      <c r="BD106" s="951" t="s">
        <v>8</v>
      </c>
      <c r="BE106" s="948">
        <v>0</v>
      </c>
      <c r="BF106" s="948">
        <v>0</v>
      </c>
      <c r="BG106" s="948">
        <v>0</v>
      </c>
      <c r="BH106" s="949">
        <v>0</v>
      </c>
      <c r="BI106" s="947">
        <v>0</v>
      </c>
      <c r="BJ106" s="948" t="s">
        <v>8</v>
      </c>
      <c r="BK106" s="948">
        <v>0</v>
      </c>
      <c r="BL106" s="948">
        <v>0</v>
      </c>
      <c r="BM106" s="950" t="s">
        <v>22</v>
      </c>
      <c r="BN106" s="951">
        <v>0</v>
      </c>
      <c r="BO106" s="948" t="s">
        <v>8</v>
      </c>
      <c r="BP106" s="950">
        <v>0</v>
      </c>
      <c r="BQ106" s="947">
        <v>0</v>
      </c>
      <c r="BR106" s="949">
        <v>0</v>
      </c>
      <c r="BS106" s="947">
        <v>0</v>
      </c>
      <c r="BT106" s="948">
        <v>0</v>
      </c>
      <c r="BU106" s="948">
        <v>0</v>
      </c>
      <c r="BV106" s="948">
        <v>0</v>
      </c>
      <c r="BW106" s="950" t="s">
        <v>8</v>
      </c>
      <c r="BX106" s="951">
        <v>0</v>
      </c>
      <c r="BY106" s="948">
        <v>0</v>
      </c>
      <c r="BZ106" s="948">
        <v>0</v>
      </c>
      <c r="CA106" s="948">
        <v>0</v>
      </c>
      <c r="CB106" s="949">
        <v>0</v>
      </c>
      <c r="CC106" s="947">
        <v>0</v>
      </c>
      <c r="CD106" s="948">
        <v>0</v>
      </c>
      <c r="CE106" s="948">
        <v>0</v>
      </c>
      <c r="CF106" s="948">
        <v>0</v>
      </c>
      <c r="CG106" s="950">
        <v>0</v>
      </c>
      <c r="CH106" s="951">
        <v>0</v>
      </c>
      <c r="CI106" s="948">
        <v>0</v>
      </c>
      <c r="CJ106" s="948">
        <v>0</v>
      </c>
      <c r="CK106" s="948">
        <v>0</v>
      </c>
      <c r="CL106" s="949">
        <v>0</v>
      </c>
      <c r="CM106" s="947">
        <v>0</v>
      </c>
      <c r="CN106" s="948">
        <v>0</v>
      </c>
      <c r="CO106" s="948">
        <v>0</v>
      </c>
      <c r="CP106" s="948" t="s">
        <v>22</v>
      </c>
      <c r="CQ106" s="950" t="s">
        <v>8</v>
      </c>
      <c r="CR106" s="951">
        <v>0</v>
      </c>
      <c r="CS106" s="948" t="s">
        <v>8</v>
      </c>
      <c r="CT106" s="948">
        <v>0</v>
      </c>
      <c r="CU106" s="948" t="s">
        <v>12</v>
      </c>
      <c r="CV106" s="949" t="s">
        <v>8</v>
      </c>
      <c r="CW106" s="947" t="s">
        <v>22</v>
      </c>
      <c r="CX106" s="948">
        <v>0</v>
      </c>
      <c r="CY106" s="948">
        <v>0</v>
      </c>
      <c r="CZ106" s="948">
        <v>0</v>
      </c>
      <c r="DA106" s="950" t="s">
        <v>11</v>
      </c>
      <c r="DB106" s="951" t="s">
        <v>8</v>
      </c>
      <c r="DC106" s="948">
        <v>0</v>
      </c>
      <c r="DD106" s="948">
        <v>0</v>
      </c>
      <c r="DE106" s="948">
        <v>0</v>
      </c>
      <c r="DF106" s="949">
        <v>0</v>
      </c>
      <c r="DG106" s="947">
        <v>0</v>
      </c>
      <c r="DH106" s="948">
        <v>0</v>
      </c>
      <c r="DI106" s="950">
        <v>0</v>
      </c>
      <c r="DJ106" s="947">
        <v>0</v>
      </c>
      <c r="DK106" s="950">
        <v>0</v>
      </c>
      <c r="DL106" s="952">
        <f t="shared" si="5"/>
        <v>100</v>
      </c>
      <c r="DM106" s="79" t="str">
        <f t="shared" si="6"/>
        <v>ヨネポン水水</v>
      </c>
    </row>
    <row r="107" spans="1:117" s="79" customFormat="1" ht="19.5" customHeight="1">
      <c r="A107" s="1305"/>
      <c r="B107" s="907">
        <f t="shared" si="7"/>
        <v>101</v>
      </c>
      <c r="C107" s="908" t="s">
        <v>629</v>
      </c>
      <c r="D107" s="596">
        <v>101</v>
      </c>
      <c r="E107" s="909" t="s">
        <v>6</v>
      </c>
      <c r="F107" s="910" t="s">
        <v>8</v>
      </c>
      <c r="G107" s="911" t="s">
        <v>8</v>
      </c>
      <c r="H107" s="911">
        <v>0</v>
      </c>
      <c r="I107" s="911" t="s">
        <v>8</v>
      </c>
      <c r="J107" s="912" t="s">
        <v>8</v>
      </c>
      <c r="K107" s="910" t="s">
        <v>8</v>
      </c>
      <c r="L107" s="911" t="s">
        <v>8</v>
      </c>
      <c r="M107" s="911">
        <v>0</v>
      </c>
      <c r="N107" s="911" t="s">
        <v>22</v>
      </c>
      <c r="O107" s="913">
        <v>0</v>
      </c>
      <c r="P107" s="914">
        <v>0</v>
      </c>
      <c r="Q107" s="911">
        <v>0</v>
      </c>
      <c r="R107" s="911">
        <v>0</v>
      </c>
      <c r="S107" s="911">
        <v>0</v>
      </c>
      <c r="T107" s="912">
        <v>0</v>
      </c>
      <c r="U107" s="910">
        <v>0</v>
      </c>
      <c r="V107" s="911">
        <v>0</v>
      </c>
      <c r="W107" s="911">
        <v>0</v>
      </c>
      <c r="X107" s="911" t="s">
        <v>8</v>
      </c>
      <c r="Y107" s="913" t="s">
        <v>8</v>
      </c>
      <c r="Z107" s="914" t="s">
        <v>8</v>
      </c>
      <c r="AA107" s="911">
        <v>0</v>
      </c>
      <c r="AB107" s="911">
        <v>0</v>
      </c>
      <c r="AC107" s="911" t="s">
        <v>8</v>
      </c>
      <c r="AD107" s="912">
        <v>0</v>
      </c>
      <c r="AE107" s="910" t="s">
        <v>8</v>
      </c>
      <c r="AF107" s="911" t="s">
        <v>8</v>
      </c>
      <c r="AG107" s="911">
        <v>0</v>
      </c>
      <c r="AH107" s="911">
        <v>0</v>
      </c>
      <c r="AI107" s="913">
        <v>0</v>
      </c>
      <c r="AJ107" s="914">
        <v>0</v>
      </c>
      <c r="AK107" s="911">
        <v>0</v>
      </c>
      <c r="AL107" s="911" t="s">
        <v>8</v>
      </c>
      <c r="AM107" s="911">
        <v>0</v>
      </c>
      <c r="AN107" s="912">
        <v>0</v>
      </c>
      <c r="AO107" s="910">
        <v>0</v>
      </c>
      <c r="AP107" s="911">
        <v>0</v>
      </c>
      <c r="AQ107" s="911" t="s">
        <v>8</v>
      </c>
      <c r="AR107" s="911" t="s">
        <v>8</v>
      </c>
      <c r="AS107" s="913">
        <v>0</v>
      </c>
      <c r="AT107" s="914">
        <v>0</v>
      </c>
      <c r="AU107" s="911" t="s">
        <v>8</v>
      </c>
      <c r="AV107" s="911" t="s">
        <v>8</v>
      </c>
      <c r="AW107" s="911" t="s">
        <v>8</v>
      </c>
      <c r="AX107" s="912" t="s">
        <v>8</v>
      </c>
      <c r="AY107" s="910">
        <v>0</v>
      </c>
      <c r="AZ107" s="911" t="s">
        <v>8</v>
      </c>
      <c r="BA107" s="911" t="s">
        <v>8</v>
      </c>
      <c r="BB107" s="911" t="s">
        <v>8</v>
      </c>
      <c r="BC107" s="913">
        <v>0</v>
      </c>
      <c r="BD107" s="914" t="s">
        <v>8</v>
      </c>
      <c r="BE107" s="911" t="s">
        <v>8</v>
      </c>
      <c r="BF107" s="911" t="s">
        <v>8</v>
      </c>
      <c r="BG107" s="911">
        <v>0</v>
      </c>
      <c r="BH107" s="912">
        <v>0</v>
      </c>
      <c r="BI107" s="910">
        <v>0</v>
      </c>
      <c r="BJ107" s="911" t="s">
        <v>8</v>
      </c>
      <c r="BK107" s="911">
        <v>0</v>
      </c>
      <c r="BL107" s="911" t="s">
        <v>8</v>
      </c>
      <c r="BM107" s="913" t="s">
        <v>22</v>
      </c>
      <c r="BN107" s="914">
        <v>0</v>
      </c>
      <c r="BO107" s="911">
        <v>0</v>
      </c>
      <c r="BP107" s="913">
        <v>0</v>
      </c>
      <c r="BQ107" s="910">
        <v>0</v>
      </c>
      <c r="BR107" s="912" t="s">
        <v>8</v>
      </c>
      <c r="BS107" s="910">
        <v>0</v>
      </c>
      <c r="BT107" s="911">
        <v>0</v>
      </c>
      <c r="BU107" s="911">
        <v>0</v>
      </c>
      <c r="BV107" s="911">
        <v>0</v>
      </c>
      <c r="BW107" s="913">
        <v>0</v>
      </c>
      <c r="BX107" s="914">
        <v>0</v>
      </c>
      <c r="BY107" s="911">
        <v>0</v>
      </c>
      <c r="BZ107" s="911">
        <v>0</v>
      </c>
      <c r="CA107" s="911">
        <v>0</v>
      </c>
      <c r="CB107" s="912">
        <v>0</v>
      </c>
      <c r="CC107" s="910">
        <v>0</v>
      </c>
      <c r="CD107" s="911" t="s">
        <v>8</v>
      </c>
      <c r="CE107" s="911" t="s">
        <v>8</v>
      </c>
      <c r="CF107" s="911">
        <v>0</v>
      </c>
      <c r="CG107" s="913">
        <v>0</v>
      </c>
      <c r="CH107" s="914">
        <v>0</v>
      </c>
      <c r="CI107" s="911" t="s">
        <v>8</v>
      </c>
      <c r="CJ107" s="911">
        <v>0</v>
      </c>
      <c r="CK107" s="911">
        <v>0</v>
      </c>
      <c r="CL107" s="912">
        <v>0</v>
      </c>
      <c r="CM107" s="910">
        <v>0</v>
      </c>
      <c r="CN107" s="911">
        <v>0</v>
      </c>
      <c r="CO107" s="911">
        <v>0</v>
      </c>
      <c r="CP107" s="911" t="s">
        <v>22</v>
      </c>
      <c r="CQ107" s="913" t="s">
        <v>8</v>
      </c>
      <c r="CR107" s="914">
        <v>0</v>
      </c>
      <c r="CS107" s="911" t="s">
        <v>8</v>
      </c>
      <c r="CT107" s="911">
        <v>0</v>
      </c>
      <c r="CU107" s="911">
        <v>0</v>
      </c>
      <c r="CV107" s="912">
        <v>0</v>
      </c>
      <c r="CW107" s="910" t="s">
        <v>22</v>
      </c>
      <c r="CX107" s="911">
        <v>0</v>
      </c>
      <c r="CY107" s="911">
        <v>0</v>
      </c>
      <c r="CZ107" s="911" t="s">
        <v>8</v>
      </c>
      <c r="DA107" s="913" t="s">
        <v>8</v>
      </c>
      <c r="DB107" s="914" t="s">
        <v>8</v>
      </c>
      <c r="DC107" s="911">
        <v>0</v>
      </c>
      <c r="DD107" s="911">
        <v>0</v>
      </c>
      <c r="DE107" s="911">
        <v>0</v>
      </c>
      <c r="DF107" s="912">
        <v>0</v>
      </c>
      <c r="DG107" s="910">
        <v>0</v>
      </c>
      <c r="DH107" s="911">
        <v>0</v>
      </c>
      <c r="DI107" s="913">
        <v>0</v>
      </c>
      <c r="DJ107" s="910">
        <v>0</v>
      </c>
      <c r="DK107" s="913">
        <v>0</v>
      </c>
      <c r="DL107" s="915">
        <f t="shared" si="5"/>
        <v>101</v>
      </c>
      <c r="DM107" s="79" t="str">
        <f t="shared" si="6"/>
        <v>ライメイFLFL</v>
      </c>
    </row>
    <row r="108" spans="1:117" s="79" customFormat="1" ht="19.5" customHeight="1">
      <c r="A108" s="1305"/>
      <c r="B108" s="916">
        <f t="shared" si="7"/>
        <v>102</v>
      </c>
      <c r="C108" s="917" t="s">
        <v>553</v>
      </c>
      <c r="D108" s="563">
        <v>102</v>
      </c>
      <c r="E108" s="918" t="s">
        <v>6</v>
      </c>
      <c r="F108" s="919" t="s">
        <v>8</v>
      </c>
      <c r="G108" s="920" t="s">
        <v>8</v>
      </c>
      <c r="H108" s="920" t="s">
        <v>8</v>
      </c>
      <c r="I108" s="920" t="s">
        <v>15</v>
      </c>
      <c r="J108" s="921">
        <v>0</v>
      </c>
      <c r="K108" s="919" t="s">
        <v>8</v>
      </c>
      <c r="L108" s="920" t="s">
        <v>8</v>
      </c>
      <c r="M108" s="920" t="s">
        <v>8</v>
      </c>
      <c r="N108" s="920" t="s">
        <v>22</v>
      </c>
      <c r="O108" s="922" t="s">
        <v>8</v>
      </c>
      <c r="P108" s="923">
        <v>0</v>
      </c>
      <c r="Q108" s="920">
        <v>0</v>
      </c>
      <c r="R108" s="920" t="s">
        <v>8</v>
      </c>
      <c r="S108" s="920">
        <v>0</v>
      </c>
      <c r="T108" s="921" t="s">
        <v>8</v>
      </c>
      <c r="U108" s="919">
        <v>0</v>
      </c>
      <c r="V108" s="920">
        <v>0</v>
      </c>
      <c r="W108" s="920" t="s">
        <v>8</v>
      </c>
      <c r="X108" s="920" t="s">
        <v>8</v>
      </c>
      <c r="Y108" s="922" t="s">
        <v>8</v>
      </c>
      <c r="Z108" s="923" t="s">
        <v>8</v>
      </c>
      <c r="AA108" s="920">
        <v>0</v>
      </c>
      <c r="AB108" s="920">
        <v>0</v>
      </c>
      <c r="AC108" s="920" t="s">
        <v>8</v>
      </c>
      <c r="AD108" s="921">
        <v>0</v>
      </c>
      <c r="AE108" s="919" t="s">
        <v>8</v>
      </c>
      <c r="AF108" s="920" t="s">
        <v>8</v>
      </c>
      <c r="AG108" s="920" t="s">
        <v>8</v>
      </c>
      <c r="AH108" s="920" t="s">
        <v>8</v>
      </c>
      <c r="AI108" s="922" t="s">
        <v>8</v>
      </c>
      <c r="AJ108" s="923">
        <v>0</v>
      </c>
      <c r="AK108" s="920">
        <v>0</v>
      </c>
      <c r="AL108" s="920" t="s">
        <v>8</v>
      </c>
      <c r="AM108" s="920">
        <v>0</v>
      </c>
      <c r="AN108" s="921" t="s">
        <v>8</v>
      </c>
      <c r="AO108" s="919">
        <v>0</v>
      </c>
      <c r="AP108" s="920">
        <v>0</v>
      </c>
      <c r="AQ108" s="920">
        <v>0</v>
      </c>
      <c r="AR108" s="920" t="s">
        <v>8</v>
      </c>
      <c r="AS108" s="922" t="s">
        <v>15</v>
      </c>
      <c r="AT108" s="923" t="s">
        <v>8</v>
      </c>
      <c r="AU108" s="920">
        <v>0</v>
      </c>
      <c r="AV108" s="920">
        <v>0</v>
      </c>
      <c r="AW108" s="920" t="s">
        <v>8</v>
      </c>
      <c r="AX108" s="921" t="s">
        <v>8</v>
      </c>
      <c r="AY108" s="919">
        <v>0</v>
      </c>
      <c r="AZ108" s="920" t="s">
        <v>8</v>
      </c>
      <c r="BA108" s="920">
        <v>0</v>
      </c>
      <c r="BB108" s="920" t="s">
        <v>8</v>
      </c>
      <c r="BC108" s="922">
        <v>0</v>
      </c>
      <c r="BD108" s="923" t="s">
        <v>8</v>
      </c>
      <c r="BE108" s="920" t="s">
        <v>8</v>
      </c>
      <c r="BF108" s="920">
        <v>0</v>
      </c>
      <c r="BG108" s="920">
        <v>0</v>
      </c>
      <c r="BH108" s="921">
        <v>0</v>
      </c>
      <c r="BI108" s="919" t="s">
        <v>8</v>
      </c>
      <c r="BJ108" s="920">
        <v>0</v>
      </c>
      <c r="BK108" s="920">
        <v>0</v>
      </c>
      <c r="BL108" s="920" t="s">
        <v>8</v>
      </c>
      <c r="BM108" s="922" t="s">
        <v>22</v>
      </c>
      <c r="BN108" s="923">
        <v>0</v>
      </c>
      <c r="BO108" s="920" t="s">
        <v>8</v>
      </c>
      <c r="BP108" s="922">
        <v>0</v>
      </c>
      <c r="BQ108" s="919">
        <v>0</v>
      </c>
      <c r="BR108" s="921" t="s">
        <v>8</v>
      </c>
      <c r="BS108" s="919" t="s">
        <v>8</v>
      </c>
      <c r="BT108" s="920">
        <v>0</v>
      </c>
      <c r="BU108" s="920">
        <v>0</v>
      </c>
      <c r="BV108" s="920">
        <v>0</v>
      </c>
      <c r="BW108" s="922">
        <v>0</v>
      </c>
      <c r="BX108" s="923">
        <v>0</v>
      </c>
      <c r="BY108" s="920" t="s">
        <v>8</v>
      </c>
      <c r="BZ108" s="920" t="s">
        <v>8</v>
      </c>
      <c r="CA108" s="920">
        <v>0</v>
      </c>
      <c r="CB108" s="921">
        <v>0</v>
      </c>
      <c r="CC108" s="919" t="s">
        <v>8</v>
      </c>
      <c r="CD108" s="920" t="s">
        <v>8</v>
      </c>
      <c r="CE108" s="920" t="s">
        <v>8</v>
      </c>
      <c r="CF108" s="920">
        <v>0</v>
      </c>
      <c r="CG108" s="922">
        <v>0</v>
      </c>
      <c r="CH108" s="923" t="s">
        <v>8</v>
      </c>
      <c r="CI108" s="920" t="s">
        <v>8</v>
      </c>
      <c r="CJ108" s="920" t="s">
        <v>8</v>
      </c>
      <c r="CK108" s="920">
        <v>0</v>
      </c>
      <c r="CL108" s="921">
        <v>0</v>
      </c>
      <c r="CM108" s="919">
        <v>0</v>
      </c>
      <c r="CN108" s="920" t="s">
        <v>8</v>
      </c>
      <c r="CO108" s="920">
        <v>0</v>
      </c>
      <c r="CP108" s="920" t="s">
        <v>22</v>
      </c>
      <c r="CQ108" s="922" t="s">
        <v>8</v>
      </c>
      <c r="CR108" s="923">
        <v>0</v>
      </c>
      <c r="CS108" s="920" t="s">
        <v>8</v>
      </c>
      <c r="CT108" s="920">
        <v>0</v>
      </c>
      <c r="CU108" s="920">
        <v>0</v>
      </c>
      <c r="CV108" s="921">
        <v>0</v>
      </c>
      <c r="CW108" s="919" t="s">
        <v>22</v>
      </c>
      <c r="CX108" s="920">
        <v>0</v>
      </c>
      <c r="CY108" s="920">
        <v>0</v>
      </c>
      <c r="CZ108" s="920" t="s">
        <v>8</v>
      </c>
      <c r="DA108" s="922" t="s">
        <v>8</v>
      </c>
      <c r="DB108" s="923" t="s">
        <v>8</v>
      </c>
      <c r="DC108" s="920">
        <v>0</v>
      </c>
      <c r="DD108" s="920">
        <v>0</v>
      </c>
      <c r="DE108" s="920">
        <v>0</v>
      </c>
      <c r="DF108" s="921">
        <v>0</v>
      </c>
      <c r="DG108" s="919">
        <v>0</v>
      </c>
      <c r="DH108" s="920">
        <v>0</v>
      </c>
      <c r="DI108" s="922">
        <v>0</v>
      </c>
      <c r="DJ108" s="919">
        <v>0</v>
      </c>
      <c r="DK108" s="922">
        <v>0</v>
      </c>
      <c r="DL108" s="924">
        <f t="shared" si="5"/>
        <v>102</v>
      </c>
      <c r="DM108" s="79" t="str">
        <f t="shared" si="6"/>
        <v>ランマンFLFL</v>
      </c>
    </row>
    <row r="109" spans="1:117" s="79" customFormat="1" ht="19.5" customHeight="1">
      <c r="A109" s="1305"/>
      <c r="B109" s="916">
        <f t="shared" si="7"/>
        <v>103</v>
      </c>
      <c r="C109" s="917" t="s">
        <v>554</v>
      </c>
      <c r="D109" s="563">
        <v>103</v>
      </c>
      <c r="E109" s="918" t="s">
        <v>4</v>
      </c>
      <c r="F109" s="919">
        <v>0</v>
      </c>
      <c r="G109" s="920">
        <v>0</v>
      </c>
      <c r="H109" s="920">
        <v>0</v>
      </c>
      <c r="I109" s="920">
        <v>0</v>
      </c>
      <c r="J109" s="921">
        <v>0</v>
      </c>
      <c r="K109" s="919">
        <v>0</v>
      </c>
      <c r="L109" s="920">
        <v>0</v>
      </c>
      <c r="M109" s="920">
        <v>0</v>
      </c>
      <c r="N109" s="920" t="s">
        <v>22</v>
      </c>
      <c r="O109" s="922">
        <v>0</v>
      </c>
      <c r="P109" s="923">
        <v>0</v>
      </c>
      <c r="Q109" s="920">
        <v>0</v>
      </c>
      <c r="R109" s="920">
        <v>0</v>
      </c>
      <c r="S109" s="920">
        <v>0</v>
      </c>
      <c r="T109" s="921">
        <v>0</v>
      </c>
      <c r="U109" s="919">
        <v>0</v>
      </c>
      <c r="V109" s="920">
        <v>0</v>
      </c>
      <c r="W109" s="920">
        <v>0</v>
      </c>
      <c r="X109" s="920">
        <v>0</v>
      </c>
      <c r="Y109" s="922">
        <v>0</v>
      </c>
      <c r="Z109" s="923">
        <v>0</v>
      </c>
      <c r="AA109" s="920">
        <v>0</v>
      </c>
      <c r="AB109" s="920">
        <v>0</v>
      </c>
      <c r="AC109" s="920">
        <v>0</v>
      </c>
      <c r="AD109" s="921">
        <v>0</v>
      </c>
      <c r="AE109" s="919">
        <v>0</v>
      </c>
      <c r="AF109" s="920">
        <v>0</v>
      </c>
      <c r="AG109" s="920">
        <v>0</v>
      </c>
      <c r="AH109" s="920">
        <v>0</v>
      </c>
      <c r="AI109" s="922">
        <v>0</v>
      </c>
      <c r="AJ109" s="923">
        <v>0</v>
      </c>
      <c r="AK109" s="920">
        <v>0</v>
      </c>
      <c r="AL109" s="920">
        <v>0</v>
      </c>
      <c r="AM109" s="920">
        <v>0</v>
      </c>
      <c r="AN109" s="921">
        <v>0</v>
      </c>
      <c r="AO109" s="919">
        <v>0</v>
      </c>
      <c r="AP109" s="920">
        <v>0</v>
      </c>
      <c r="AQ109" s="920">
        <v>0</v>
      </c>
      <c r="AR109" s="920">
        <v>0</v>
      </c>
      <c r="AS109" s="922">
        <v>0</v>
      </c>
      <c r="AT109" s="923">
        <v>0</v>
      </c>
      <c r="AU109" s="920">
        <v>0</v>
      </c>
      <c r="AV109" s="920">
        <v>0</v>
      </c>
      <c r="AW109" s="920">
        <v>0</v>
      </c>
      <c r="AX109" s="921">
        <v>0</v>
      </c>
      <c r="AY109" s="919">
        <v>0</v>
      </c>
      <c r="AZ109" s="920">
        <v>0</v>
      </c>
      <c r="BA109" s="920" t="s">
        <v>8</v>
      </c>
      <c r="BB109" s="920">
        <v>0</v>
      </c>
      <c r="BC109" s="922">
        <v>0</v>
      </c>
      <c r="BD109" s="923">
        <v>0</v>
      </c>
      <c r="BE109" s="920">
        <v>0</v>
      </c>
      <c r="BF109" s="920">
        <v>0</v>
      </c>
      <c r="BG109" s="920">
        <v>0</v>
      </c>
      <c r="BH109" s="921">
        <v>0</v>
      </c>
      <c r="BI109" s="919">
        <v>0</v>
      </c>
      <c r="BJ109" s="920">
        <v>0</v>
      </c>
      <c r="BK109" s="920">
        <v>0</v>
      </c>
      <c r="BL109" s="920" t="s">
        <v>8</v>
      </c>
      <c r="BM109" s="922" t="s">
        <v>22</v>
      </c>
      <c r="BN109" s="923">
        <v>0</v>
      </c>
      <c r="BO109" s="920">
        <v>0</v>
      </c>
      <c r="BP109" s="922">
        <v>0</v>
      </c>
      <c r="BQ109" s="919">
        <v>0</v>
      </c>
      <c r="BR109" s="921">
        <v>0</v>
      </c>
      <c r="BS109" s="919">
        <v>0</v>
      </c>
      <c r="BT109" s="920">
        <v>0</v>
      </c>
      <c r="BU109" s="920">
        <v>0</v>
      </c>
      <c r="BV109" s="920">
        <v>0</v>
      </c>
      <c r="BW109" s="922">
        <v>0</v>
      </c>
      <c r="BX109" s="923">
        <v>0</v>
      </c>
      <c r="BY109" s="920">
        <v>0</v>
      </c>
      <c r="BZ109" s="920">
        <v>0</v>
      </c>
      <c r="CA109" s="920">
        <v>0</v>
      </c>
      <c r="CB109" s="921">
        <v>0</v>
      </c>
      <c r="CC109" s="919">
        <v>0</v>
      </c>
      <c r="CD109" s="920">
        <v>0</v>
      </c>
      <c r="CE109" s="920">
        <v>0</v>
      </c>
      <c r="CF109" s="920">
        <v>0</v>
      </c>
      <c r="CG109" s="922">
        <v>0</v>
      </c>
      <c r="CH109" s="923">
        <v>0</v>
      </c>
      <c r="CI109" s="920">
        <v>0</v>
      </c>
      <c r="CJ109" s="920">
        <v>0</v>
      </c>
      <c r="CK109" s="920">
        <v>0</v>
      </c>
      <c r="CL109" s="921">
        <v>0</v>
      </c>
      <c r="CM109" s="919">
        <v>0</v>
      </c>
      <c r="CN109" s="920">
        <v>0</v>
      </c>
      <c r="CO109" s="920">
        <v>0</v>
      </c>
      <c r="CP109" s="920" t="s">
        <v>22</v>
      </c>
      <c r="CQ109" s="922">
        <v>0</v>
      </c>
      <c r="CR109" s="923">
        <v>0</v>
      </c>
      <c r="CS109" s="920">
        <v>0</v>
      </c>
      <c r="CT109" s="920">
        <v>0</v>
      </c>
      <c r="CU109" s="920">
        <v>0</v>
      </c>
      <c r="CV109" s="921">
        <v>0</v>
      </c>
      <c r="CW109" s="919" t="s">
        <v>22</v>
      </c>
      <c r="CX109" s="920">
        <v>0</v>
      </c>
      <c r="CY109" s="920">
        <v>0</v>
      </c>
      <c r="CZ109" s="920">
        <v>0</v>
      </c>
      <c r="DA109" s="922" t="s">
        <v>8</v>
      </c>
      <c r="DB109" s="923">
        <v>0</v>
      </c>
      <c r="DC109" s="920">
        <v>0</v>
      </c>
      <c r="DD109" s="920">
        <v>0</v>
      </c>
      <c r="DE109" s="920">
        <v>0</v>
      </c>
      <c r="DF109" s="921">
        <v>0</v>
      </c>
      <c r="DG109" s="919">
        <v>0</v>
      </c>
      <c r="DH109" s="920">
        <v>0</v>
      </c>
      <c r="DI109" s="922">
        <v>0</v>
      </c>
      <c r="DJ109" s="919">
        <v>0</v>
      </c>
      <c r="DK109" s="922">
        <v>0</v>
      </c>
      <c r="DL109" s="924">
        <f t="shared" si="5"/>
        <v>103</v>
      </c>
      <c r="DM109" s="79" t="str">
        <f t="shared" si="6"/>
        <v>リゾレックス水水</v>
      </c>
    </row>
    <row r="110" spans="1:117" s="79" customFormat="1" ht="19.5" customHeight="1">
      <c r="A110" s="1305"/>
      <c r="B110" s="916">
        <f t="shared" si="7"/>
        <v>104</v>
      </c>
      <c r="C110" s="917" t="s">
        <v>631</v>
      </c>
      <c r="D110" s="563">
        <v>104</v>
      </c>
      <c r="E110" s="918" t="s">
        <v>6</v>
      </c>
      <c r="F110" s="919">
        <v>0</v>
      </c>
      <c r="G110" s="920" t="s">
        <v>8</v>
      </c>
      <c r="H110" s="920">
        <v>0</v>
      </c>
      <c r="I110" s="920">
        <v>0</v>
      </c>
      <c r="J110" s="921">
        <v>0</v>
      </c>
      <c r="K110" s="919" t="s">
        <v>8</v>
      </c>
      <c r="L110" s="920" t="s">
        <v>8</v>
      </c>
      <c r="M110" s="920" t="s">
        <v>8</v>
      </c>
      <c r="N110" s="920" t="s">
        <v>22</v>
      </c>
      <c r="O110" s="922" t="s">
        <v>8</v>
      </c>
      <c r="P110" s="923">
        <v>0</v>
      </c>
      <c r="Q110" s="920">
        <v>0</v>
      </c>
      <c r="R110" s="920">
        <v>0</v>
      </c>
      <c r="S110" s="920">
        <v>0</v>
      </c>
      <c r="T110" s="921">
        <v>0</v>
      </c>
      <c r="U110" s="919">
        <v>0</v>
      </c>
      <c r="V110" s="920">
        <v>0</v>
      </c>
      <c r="W110" s="920" t="s">
        <v>8</v>
      </c>
      <c r="X110" s="920" t="s">
        <v>8</v>
      </c>
      <c r="Y110" s="922" t="s">
        <v>8</v>
      </c>
      <c r="Z110" s="923" t="s">
        <v>8</v>
      </c>
      <c r="AA110" s="920">
        <v>0</v>
      </c>
      <c r="AB110" s="920">
        <v>0</v>
      </c>
      <c r="AC110" s="920" t="s">
        <v>8</v>
      </c>
      <c r="AD110" s="921">
        <v>0</v>
      </c>
      <c r="AE110" s="919">
        <v>0</v>
      </c>
      <c r="AF110" s="920" t="s">
        <v>8</v>
      </c>
      <c r="AG110" s="920">
        <v>0</v>
      </c>
      <c r="AH110" s="920">
        <v>0</v>
      </c>
      <c r="AI110" s="922">
        <v>0</v>
      </c>
      <c r="AJ110" s="923">
        <v>0</v>
      </c>
      <c r="AK110" s="920">
        <v>0</v>
      </c>
      <c r="AL110" s="920" t="s">
        <v>8</v>
      </c>
      <c r="AM110" s="920">
        <v>0</v>
      </c>
      <c r="AN110" s="921">
        <v>0</v>
      </c>
      <c r="AO110" s="919">
        <v>0</v>
      </c>
      <c r="AP110" s="920">
        <v>0</v>
      </c>
      <c r="AQ110" s="920">
        <v>0</v>
      </c>
      <c r="AR110" s="920">
        <v>0</v>
      </c>
      <c r="AS110" s="922">
        <v>0</v>
      </c>
      <c r="AT110" s="923">
        <v>0</v>
      </c>
      <c r="AU110" s="920" t="s">
        <v>8</v>
      </c>
      <c r="AV110" s="920">
        <v>0</v>
      </c>
      <c r="AW110" s="920" t="s">
        <v>8</v>
      </c>
      <c r="AX110" s="921">
        <v>0</v>
      </c>
      <c r="AY110" s="919">
        <v>0</v>
      </c>
      <c r="AZ110" s="920" t="s">
        <v>8</v>
      </c>
      <c r="BA110" s="920">
        <v>0</v>
      </c>
      <c r="BB110" s="920" t="s">
        <v>8</v>
      </c>
      <c r="BC110" s="922">
        <v>0</v>
      </c>
      <c r="BD110" s="923" t="s">
        <v>8</v>
      </c>
      <c r="BE110" s="920" t="s">
        <v>8</v>
      </c>
      <c r="BF110" s="920">
        <v>0</v>
      </c>
      <c r="BG110" s="920">
        <v>0</v>
      </c>
      <c r="BH110" s="921">
        <v>0</v>
      </c>
      <c r="BI110" s="919">
        <v>0</v>
      </c>
      <c r="BJ110" s="920">
        <v>0</v>
      </c>
      <c r="BK110" s="920">
        <v>0</v>
      </c>
      <c r="BL110" s="920" t="s">
        <v>8</v>
      </c>
      <c r="BM110" s="922" t="s">
        <v>22</v>
      </c>
      <c r="BN110" s="923">
        <v>0</v>
      </c>
      <c r="BO110" s="920" t="s">
        <v>8</v>
      </c>
      <c r="BP110" s="922">
        <v>0</v>
      </c>
      <c r="BQ110" s="919">
        <v>0</v>
      </c>
      <c r="BR110" s="921" t="s">
        <v>8</v>
      </c>
      <c r="BS110" s="919" t="s">
        <v>8</v>
      </c>
      <c r="BT110" s="920">
        <v>0</v>
      </c>
      <c r="BU110" s="920">
        <v>0</v>
      </c>
      <c r="BV110" s="920">
        <v>0</v>
      </c>
      <c r="BW110" s="922">
        <v>0</v>
      </c>
      <c r="BX110" s="923">
        <v>0</v>
      </c>
      <c r="BY110" s="920" t="s">
        <v>8</v>
      </c>
      <c r="BZ110" s="920">
        <v>0</v>
      </c>
      <c r="CA110" s="920">
        <v>0</v>
      </c>
      <c r="CB110" s="921">
        <v>0</v>
      </c>
      <c r="CC110" s="919">
        <v>0</v>
      </c>
      <c r="CD110" s="920">
        <v>0</v>
      </c>
      <c r="CE110" s="920" t="s">
        <v>8</v>
      </c>
      <c r="CF110" s="920">
        <v>0</v>
      </c>
      <c r="CG110" s="922">
        <v>0</v>
      </c>
      <c r="CH110" s="923">
        <v>0</v>
      </c>
      <c r="CI110" s="920" t="s">
        <v>8</v>
      </c>
      <c r="CJ110" s="920" t="s">
        <v>8</v>
      </c>
      <c r="CK110" s="920">
        <v>0</v>
      </c>
      <c r="CL110" s="921">
        <v>0</v>
      </c>
      <c r="CM110" s="919">
        <v>0</v>
      </c>
      <c r="CN110" s="920">
        <v>0</v>
      </c>
      <c r="CO110" s="920">
        <v>0</v>
      </c>
      <c r="CP110" s="920" t="s">
        <v>22</v>
      </c>
      <c r="CQ110" s="922" t="s">
        <v>8</v>
      </c>
      <c r="CR110" s="923">
        <v>0</v>
      </c>
      <c r="CS110" s="920" t="s">
        <v>8</v>
      </c>
      <c r="CT110" s="920" t="s">
        <v>8</v>
      </c>
      <c r="CU110" s="920">
        <v>0</v>
      </c>
      <c r="CV110" s="921">
        <v>0</v>
      </c>
      <c r="CW110" s="919" t="s">
        <v>22</v>
      </c>
      <c r="CX110" s="920">
        <v>0</v>
      </c>
      <c r="CY110" s="920">
        <v>0</v>
      </c>
      <c r="CZ110" s="920" t="s">
        <v>8</v>
      </c>
      <c r="DA110" s="922" t="s">
        <v>8</v>
      </c>
      <c r="DB110" s="923" t="s">
        <v>8</v>
      </c>
      <c r="DC110" s="920">
        <v>0</v>
      </c>
      <c r="DD110" s="920">
        <v>0</v>
      </c>
      <c r="DE110" s="920">
        <v>0</v>
      </c>
      <c r="DF110" s="921">
        <v>0</v>
      </c>
      <c r="DG110" s="919">
        <v>0</v>
      </c>
      <c r="DH110" s="920">
        <v>0</v>
      </c>
      <c r="DI110" s="922">
        <v>0</v>
      </c>
      <c r="DJ110" s="919">
        <v>0</v>
      </c>
      <c r="DK110" s="922">
        <v>0</v>
      </c>
      <c r="DL110" s="924">
        <f t="shared" si="5"/>
        <v>104</v>
      </c>
      <c r="DM110" s="79" t="str">
        <f t="shared" si="6"/>
        <v>レーバスFLFL</v>
      </c>
    </row>
    <row r="111" spans="1:117" s="79" customFormat="1" ht="19.5" customHeight="1" thickBot="1">
      <c r="A111" s="1305"/>
      <c r="B111" s="925">
        <f t="shared" si="7"/>
        <v>105</v>
      </c>
      <c r="C111" s="926" t="s">
        <v>842</v>
      </c>
      <c r="D111" s="573">
        <v>105</v>
      </c>
      <c r="E111" s="927" t="s">
        <v>4</v>
      </c>
      <c r="F111" s="928">
        <v>0</v>
      </c>
      <c r="G111" s="929">
        <v>0</v>
      </c>
      <c r="H111" s="929">
        <v>0</v>
      </c>
      <c r="I111" s="929">
        <v>0</v>
      </c>
      <c r="J111" s="930">
        <v>0</v>
      </c>
      <c r="K111" s="928">
        <v>0</v>
      </c>
      <c r="L111" s="929">
        <v>0</v>
      </c>
      <c r="M111" s="929">
        <v>0</v>
      </c>
      <c r="N111" s="929" t="s">
        <v>22</v>
      </c>
      <c r="O111" s="931">
        <v>0</v>
      </c>
      <c r="P111" s="932">
        <v>0</v>
      </c>
      <c r="Q111" s="929">
        <v>0</v>
      </c>
      <c r="R111" s="929">
        <v>0</v>
      </c>
      <c r="S111" s="929">
        <v>0</v>
      </c>
      <c r="T111" s="930">
        <v>0</v>
      </c>
      <c r="U111" s="928">
        <v>0</v>
      </c>
      <c r="V111" s="929">
        <v>0</v>
      </c>
      <c r="W111" s="929">
        <v>0</v>
      </c>
      <c r="X111" s="929">
        <v>0</v>
      </c>
      <c r="Y111" s="931" t="s">
        <v>8</v>
      </c>
      <c r="Z111" s="932">
        <v>0</v>
      </c>
      <c r="AA111" s="929">
        <v>0</v>
      </c>
      <c r="AB111" s="929">
        <v>0</v>
      </c>
      <c r="AC111" s="929">
        <v>0</v>
      </c>
      <c r="AD111" s="930">
        <v>0</v>
      </c>
      <c r="AE111" s="928">
        <v>0</v>
      </c>
      <c r="AF111" s="929">
        <v>0</v>
      </c>
      <c r="AG111" s="929">
        <v>0</v>
      </c>
      <c r="AH111" s="929">
        <v>0</v>
      </c>
      <c r="AI111" s="931">
        <v>0</v>
      </c>
      <c r="AJ111" s="932">
        <v>0</v>
      </c>
      <c r="AK111" s="929">
        <v>0</v>
      </c>
      <c r="AL111" s="929">
        <v>0</v>
      </c>
      <c r="AM111" s="929">
        <v>0</v>
      </c>
      <c r="AN111" s="930">
        <v>0</v>
      </c>
      <c r="AO111" s="928">
        <v>0</v>
      </c>
      <c r="AP111" s="929">
        <v>0</v>
      </c>
      <c r="AQ111" s="929">
        <v>0</v>
      </c>
      <c r="AR111" s="929">
        <v>0</v>
      </c>
      <c r="AS111" s="931">
        <v>0</v>
      </c>
      <c r="AT111" s="932">
        <v>0</v>
      </c>
      <c r="AU111" s="929">
        <v>0</v>
      </c>
      <c r="AV111" s="929">
        <v>0</v>
      </c>
      <c r="AW111" s="929">
        <v>0</v>
      </c>
      <c r="AX111" s="930">
        <v>0</v>
      </c>
      <c r="AY111" s="928">
        <v>0</v>
      </c>
      <c r="AZ111" s="929">
        <v>0</v>
      </c>
      <c r="BA111" s="929">
        <v>0</v>
      </c>
      <c r="BB111" s="929">
        <v>0</v>
      </c>
      <c r="BC111" s="931">
        <v>0</v>
      </c>
      <c r="BD111" s="932">
        <v>0</v>
      </c>
      <c r="BE111" s="929">
        <v>0</v>
      </c>
      <c r="BF111" s="929">
        <v>0</v>
      </c>
      <c r="BG111" s="929">
        <v>0</v>
      </c>
      <c r="BH111" s="930">
        <v>0</v>
      </c>
      <c r="BI111" s="928">
        <v>0</v>
      </c>
      <c r="BJ111" s="929">
        <v>0</v>
      </c>
      <c r="BK111" s="929">
        <v>0</v>
      </c>
      <c r="BL111" s="929">
        <v>0</v>
      </c>
      <c r="BM111" s="931" t="s">
        <v>22</v>
      </c>
      <c r="BN111" s="932">
        <v>0</v>
      </c>
      <c r="BO111" s="929">
        <v>0</v>
      </c>
      <c r="BP111" s="931">
        <v>0</v>
      </c>
      <c r="BQ111" s="928">
        <v>0</v>
      </c>
      <c r="BR111" s="930">
        <v>0</v>
      </c>
      <c r="BS111" s="928">
        <v>0</v>
      </c>
      <c r="BT111" s="929">
        <v>0</v>
      </c>
      <c r="BU111" s="929">
        <v>0</v>
      </c>
      <c r="BV111" s="929">
        <v>0</v>
      </c>
      <c r="BW111" s="931">
        <v>0</v>
      </c>
      <c r="BX111" s="932">
        <v>0</v>
      </c>
      <c r="BY111" s="929">
        <v>0</v>
      </c>
      <c r="BZ111" s="929">
        <v>0</v>
      </c>
      <c r="CA111" s="929">
        <v>0</v>
      </c>
      <c r="CB111" s="930">
        <v>0</v>
      </c>
      <c r="CC111" s="928">
        <v>0</v>
      </c>
      <c r="CD111" s="929">
        <v>0</v>
      </c>
      <c r="CE111" s="929">
        <v>0</v>
      </c>
      <c r="CF111" s="929">
        <v>0</v>
      </c>
      <c r="CG111" s="931">
        <v>0</v>
      </c>
      <c r="CH111" s="932">
        <v>0</v>
      </c>
      <c r="CI111" s="929">
        <v>0</v>
      </c>
      <c r="CJ111" s="929">
        <v>0</v>
      </c>
      <c r="CK111" s="929">
        <v>0</v>
      </c>
      <c r="CL111" s="930">
        <v>0</v>
      </c>
      <c r="CM111" s="928">
        <v>0</v>
      </c>
      <c r="CN111" s="929">
        <v>0</v>
      </c>
      <c r="CO111" s="929">
        <v>0</v>
      </c>
      <c r="CP111" s="929" t="s">
        <v>22</v>
      </c>
      <c r="CQ111" s="931">
        <v>0</v>
      </c>
      <c r="CR111" s="932">
        <v>0</v>
      </c>
      <c r="CS111" s="929">
        <v>0</v>
      </c>
      <c r="CT111" s="929">
        <v>0</v>
      </c>
      <c r="CU111" s="929">
        <v>0</v>
      </c>
      <c r="CV111" s="930">
        <v>0</v>
      </c>
      <c r="CW111" s="928" t="s">
        <v>22</v>
      </c>
      <c r="CX111" s="929">
        <v>0</v>
      </c>
      <c r="CY111" s="929">
        <v>0</v>
      </c>
      <c r="CZ111" s="929">
        <v>0</v>
      </c>
      <c r="DA111" s="931">
        <v>0</v>
      </c>
      <c r="DB111" s="932">
        <v>0</v>
      </c>
      <c r="DC111" s="929">
        <v>0</v>
      </c>
      <c r="DD111" s="929">
        <v>0</v>
      </c>
      <c r="DE111" s="929">
        <v>0</v>
      </c>
      <c r="DF111" s="930">
        <v>0</v>
      </c>
      <c r="DG111" s="928">
        <v>0</v>
      </c>
      <c r="DH111" s="929">
        <v>0</v>
      </c>
      <c r="DI111" s="931">
        <v>0</v>
      </c>
      <c r="DJ111" s="928">
        <v>0</v>
      </c>
      <c r="DK111" s="931">
        <v>0</v>
      </c>
      <c r="DL111" s="933">
        <f t="shared" si="5"/>
        <v>105</v>
      </c>
      <c r="DM111" s="79" t="str">
        <f t="shared" si="6"/>
        <v>塩基性塩化銅水水</v>
      </c>
    </row>
    <row r="112" spans="1:117" s="79" customFormat="1" ht="19.5" customHeight="1" thickBot="1">
      <c r="A112" s="1306"/>
      <c r="B112" s="955">
        <f t="shared" si="7"/>
        <v>106</v>
      </c>
      <c r="C112" s="956" t="s">
        <v>827</v>
      </c>
      <c r="D112" s="957">
        <v>106</v>
      </c>
      <c r="E112" s="958" t="s">
        <v>4</v>
      </c>
      <c r="F112" s="959">
        <v>0</v>
      </c>
      <c r="G112" s="960">
        <v>0</v>
      </c>
      <c r="H112" s="960">
        <v>0</v>
      </c>
      <c r="I112" s="960">
        <v>0</v>
      </c>
      <c r="J112" s="961">
        <v>0</v>
      </c>
      <c r="K112" s="959">
        <v>0</v>
      </c>
      <c r="L112" s="960">
        <v>0</v>
      </c>
      <c r="M112" s="960">
        <v>0</v>
      </c>
      <c r="N112" s="960" t="s">
        <v>22</v>
      </c>
      <c r="O112" s="962">
        <v>0</v>
      </c>
      <c r="P112" s="963">
        <v>0</v>
      </c>
      <c r="Q112" s="960">
        <v>0</v>
      </c>
      <c r="R112" s="960">
        <v>0</v>
      </c>
      <c r="S112" s="960">
        <v>0</v>
      </c>
      <c r="T112" s="961">
        <v>0</v>
      </c>
      <c r="U112" s="959">
        <v>0</v>
      </c>
      <c r="V112" s="960">
        <v>0</v>
      </c>
      <c r="W112" s="960">
        <v>0</v>
      </c>
      <c r="X112" s="960">
        <v>0</v>
      </c>
      <c r="Y112" s="962" t="s">
        <v>8</v>
      </c>
      <c r="Z112" s="963">
        <v>0</v>
      </c>
      <c r="AA112" s="960">
        <v>0</v>
      </c>
      <c r="AB112" s="960">
        <v>0</v>
      </c>
      <c r="AC112" s="960" t="s">
        <v>8</v>
      </c>
      <c r="AD112" s="961">
        <v>0</v>
      </c>
      <c r="AE112" s="959">
        <v>0</v>
      </c>
      <c r="AF112" s="960">
        <v>0</v>
      </c>
      <c r="AG112" s="960">
        <v>0</v>
      </c>
      <c r="AH112" s="960">
        <v>0</v>
      </c>
      <c r="AI112" s="962">
        <v>0</v>
      </c>
      <c r="AJ112" s="963">
        <v>0</v>
      </c>
      <c r="AK112" s="960">
        <v>0</v>
      </c>
      <c r="AL112" s="960">
        <v>0</v>
      </c>
      <c r="AM112" s="960">
        <v>0</v>
      </c>
      <c r="AN112" s="961">
        <v>0</v>
      </c>
      <c r="AO112" s="959">
        <v>0</v>
      </c>
      <c r="AP112" s="960">
        <v>0</v>
      </c>
      <c r="AQ112" s="960">
        <v>0</v>
      </c>
      <c r="AR112" s="960">
        <v>0</v>
      </c>
      <c r="AS112" s="962">
        <v>0</v>
      </c>
      <c r="AT112" s="963">
        <v>0</v>
      </c>
      <c r="AU112" s="960">
        <v>0</v>
      </c>
      <c r="AV112" s="960">
        <v>0</v>
      </c>
      <c r="AW112" s="960">
        <v>0</v>
      </c>
      <c r="AX112" s="961">
        <v>0</v>
      </c>
      <c r="AY112" s="959">
        <v>0</v>
      </c>
      <c r="AZ112" s="960">
        <v>0</v>
      </c>
      <c r="BA112" s="960">
        <v>0</v>
      </c>
      <c r="BB112" s="960">
        <v>0</v>
      </c>
      <c r="BC112" s="962">
        <v>0</v>
      </c>
      <c r="BD112" s="963">
        <v>0</v>
      </c>
      <c r="BE112" s="960">
        <v>0</v>
      </c>
      <c r="BF112" s="960">
        <v>0</v>
      </c>
      <c r="BG112" s="960">
        <v>0</v>
      </c>
      <c r="BH112" s="961">
        <v>0</v>
      </c>
      <c r="BI112" s="959">
        <v>0</v>
      </c>
      <c r="BJ112" s="960">
        <v>0</v>
      </c>
      <c r="BK112" s="960">
        <v>0</v>
      </c>
      <c r="BL112" s="960">
        <v>0</v>
      </c>
      <c r="BM112" s="962" t="s">
        <v>22</v>
      </c>
      <c r="BN112" s="963">
        <v>0</v>
      </c>
      <c r="BO112" s="960">
        <v>0</v>
      </c>
      <c r="BP112" s="962">
        <v>0</v>
      </c>
      <c r="BQ112" s="959">
        <v>0</v>
      </c>
      <c r="BR112" s="961">
        <v>0</v>
      </c>
      <c r="BS112" s="959">
        <v>0</v>
      </c>
      <c r="BT112" s="960">
        <v>0</v>
      </c>
      <c r="BU112" s="960">
        <v>0</v>
      </c>
      <c r="BV112" s="960">
        <v>0</v>
      </c>
      <c r="BW112" s="962">
        <v>0</v>
      </c>
      <c r="BX112" s="963">
        <v>0</v>
      </c>
      <c r="BY112" s="960">
        <v>0</v>
      </c>
      <c r="BZ112" s="960">
        <v>0</v>
      </c>
      <c r="CA112" s="960">
        <v>0</v>
      </c>
      <c r="CB112" s="961">
        <v>0</v>
      </c>
      <c r="CC112" s="959">
        <v>0</v>
      </c>
      <c r="CD112" s="960">
        <v>0</v>
      </c>
      <c r="CE112" s="960">
        <v>0</v>
      </c>
      <c r="CF112" s="960">
        <v>0</v>
      </c>
      <c r="CG112" s="962">
        <v>0</v>
      </c>
      <c r="CH112" s="963">
        <v>0</v>
      </c>
      <c r="CI112" s="960">
        <v>0</v>
      </c>
      <c r="CJ112" s="960">
        <v>0</v>
      </c>
      <c r="CK112" s="960">
        <v>0</v>
      </c>
      <c r="CL112" s="961">
        <v>0</v>
      </c>
      <c r="CM112" s="959">
        <v>0</v>
      </c>
      <c r="CN112" s="960">
        <v>0</v>
      </c>
      <c r="CO112" s="960">
        <v>0</v>
      </c>
      <c r="CP112" s="960" t="s">
        <v>22</v>
      </c>
      <c r="CQ112" s="962">
        <v>0</v>
      </c>
      <c r="CR112" s="963">
        <v>0</v>
      </c>
      <c r="CS112" s="960">
        <v>0</v>
      </c>
      <c r="CT112" s="960">
        <v>0</v>
      </c>
      <c r="CU112" s="960">
        <v>0</v>
      </c>
      <c r="CV112" s="961">
        <v>0</v>
      </c>
      <c r="CW112" s="959" t="s">
        <v>22</v>
      </c>
      <c r="CX112" s="960">
        <v>0</v>
      </c>
      <c r="CY112" s="960">
        <v>0</v>
      </c>
      <c r="CZ112" s="960">
        <v>0</v>
      </c>
      <c r="DA112" s="962">
        <v>0</v>
      </c>
      <c r="DB112" s="963">
        <v>0</v>
      </c>
      <c r="DC112" s="960">
        <v>0</v>
      </c>
      <c r="DD112" s="960">
        <v>0</v>
      </c>
      <c r="DE112" s="960">
        <v>0</v>
      </c>
      <c r="DF112" s="961">
        <v>0</v>
      </c>
      <c r="DG112" s="959">
        <v>0</v>
      </c>
      <c r="DH112" s="960">
        <v>0</v>
      </c>
      <c r="DI112" s="962">
        <v>0</v>
      </c>
      <c r="DJ112" s="959">
        <v>0</v>
      </c>
      <c r="DK112" s="962">
        <v>0</v>
      </c>
      <c r="DL112" s="964">
        <f t="shared" si="5"/>
        <v>106</v>
      </c>
      <c r="DM112" s="79" t="str">
        <f t="shared" si="6"/>
        <v>有機銅水水</v>
      </c>
    </row>
    <row r="113" spans="1:117" ht="24" customHeight="1">
      <c r="A113" s="1304" t="s">
        <v>357</v>
      </c>
      <c r="B113" s="907">
        <f t="shared" si="7"/>
        <v>107</v>
      </c>
      <c r="C113" s="965" t="s">
        <v>36</v>
      </c>
      <c r="D113" s="520">
        <v>107</v>
      </c>
      <c r="E113" s="885" t="s">
        <v>22</v>
      </c>
      <c r="F113" s="966">
        <v>0</v>
      </c>
      <c r="G113" s="967">
        <v>0</v>
      </c>
      <c r="H113" s="967">
        <v>0</v>
      </c>
      <c r="I113" s="967">
        <v>0</v>
      </c>
      <c r="J113" s="968">
        <v>0</v>
      </c>
      <c r="K113" s="966">
        <v>0</v>
      </c>
      <c r="L113" s="967">
        <v>0</v>
      </c>
      <c r="M113" s="967">
        <v>0</v>
      </c>
      <c r="N113" s="967" t="s">
        <v>22</v>
      </c>
      <c r="O113" s="969">
        <v>0</v>
      </c>
      <c r="P113" s="970">
        <v>0</v>
      </c>
      <c r="Q113" s="967">
        <v>0</v>
      </c>
      <c r="R113" s="967">
        <v>0</v>
      </c>
      <c r="S113" s="967">
        <v>0</v>
      </c>
      <c r="T113" s="968">
        <v>0</v>
      </c>
      <c r="U113" s="966">
        <v>0</v>
      </c>
      <c r="V113" s="967">
        <v>0</v>
      </c>
      <c r="W113" s="967">
        <v>0</v>
      </c>
      <c r="X113" s="967">
        <v>0</v>
      </c>
      <c r="Y113" s="969">
        <v>0</v>
      </c>
      <c r="Z113" s="970">
        <v>0</v>
      </c>
      <c r="AA113" s="967">
        <v>0</v>
      </c>
      <c r="AB113" s="967">
        <v>0</v>
      </c>
      <c r="AC113" s="967">
        <v>0</v>
      </c>
      <c r="AD113" s="968">
        <v>0</v>
      </c>
      <c r="AE113" s="966">
        <v>0</v>
      </c>
      <c r="AF113" s="967">
        <v>0</v>
      </c>
      <c r="AG113" s="967">
        <v>0</v>
      </c>
      <c r="AH113" s="967">
        <v>0</v>
      </c>
      <c r="AI113" s="969">
        <v>0</v>
      </c>
      <c r="AJ113" s="970">
        <v>0</v>
      </c>
      <c r="AK113" s="967">
        <v>0</v>
      </c>
      <c r="AL113" s="967">
        <v>0</v>
      </c>
      <c r="AM113" s="967">
        <v>0</v>
      </c>
      <c r="AN113" s="968">
        <v>0</v>
      </c>
      <c r="AO113" s="966">
        <v>0</v>
      </c>
      <c r="AP113" s="967">
        <v>0</v>
      </c>
      <c r="AQ113" s="967">
        <v>0</v>
      </c>
      <c r="AR113" s="967">
        <v>0</v>
      </c>
      <c r="AS113" s="969">
        <v>0</v>
      </c>
      <c r="AT113" s="970">
        <v>0</v>
      </c>
      <c r="AU113" s="967">
        <v>0</v>
      </c>
      <c r="AV113" s="967">
        <v>0</v>
      </c>
      <c r="AW113" s="967">
        <v>0</v>
      </c>
      <c r="AX113" s="968">
        <v>0</v>
      </c>
      <c r="AY113" s="966">
        <v>0</v>
      </c>
      <c r="AZ113" s="967">
        <v>0</v>
      </c>
      <c r="BA113" s="967">
        <v>0</v>
      </c>
      <c r="BB113" s="967">
        <v>0</v>
      </c>
      <c r="BC113" s="969">
        <v>0</v>
      </c>
      <c r="BD113" s="970" t="s">
        <v>8</v>
      </c>
      <c r="BE113" s="967" t="s">
        <v>8</v>
      </c>
      <c r="BF113" s="967">
        <v>0</v>
      </c>
      <c r="BG113" s="967">
        <v>0</v>
      </c>
      <c r="BH113" s="968">
        <v>0</v>
      </c>
      <c r="BI113" s="966">
        <v>0</v>
      </c>
      <c r="BJ113" s="967">
        <v>0</v>
      </c>
      <c r="BK113" s="967">
        <v>0</v>
      </c>
      <c r="BL113" s="967">
        <v>0</v>
      </c>
      <c r="BM113" s="969" t="s">
        <v>22</v>
      </c>
      <c r="BN113" s="970">
        <v>0</v>
      </c>
      <c r="BO113" s="967">
        <v>0</v>
      </c>
      <c r="BP113" s="969">
        <v>0</v>
      </c>
      <c r="BQ113" s="966">
        <v>0</v>
      </c>
      <c r="BR113" s="968">
        <v>0</v>
      </c>
      <c r="BS113" s="966">
        <v>0</v>
      </c>
      <c r="BT113" s="967">
        <v>0</v>
      </c>
      <c r="BU113" s="967">
        <v>0</v>
      </c>
      <c r="BV113" s="967">
        <v>0</v>
      </c>
      <c r="BW113" s="969">
        <v>0</v>
      </c>
      <c r="BX113" s="970">
        <v>0</v>
      </c>
      <c r="BY113" s="967">
        <v>0</v>
      </c>
      <c r="BZ113" s="967">
        <v>0</v>
      </c>
      <c r="CA113" s="967">
        <v>0</v>
      </c>
      <c r="CB113" s="968">
        <v>0</v>
      </c>
      <c r="CC113" s="966">
        <v>0</v>
      </c>
      <c r="CD113" s="967">
        <v>0</v>
      </c>
      <c r="CE113" s="967">
        <v>0</v>
      </c>
      <c r="CF113" s="967">
        <v>0</v>
      </c>
      <c r="CG113" s="969">
        <v>0</v>
      </c>
      <c r="CH113" s="970">
        <v>0</v>
      </c>
      <c r="CI113" s="967">
        <v>0</v>
      </c>
      <c r="CJ113" s="967">
        <v>0</v>
      </c>
      <c r="CK113" s="967">
        <v>0</v>
      </c>
      <c r="CL113" s="968">
        <v>0</v>
      </c>
      <c r="CM113" s="966">
        <v>0</v>
      </c>
      <c r="CN113" s="967">
        <v>0</v>
      </c>
      <c r="CO113" s="967">
        <v>0</v>
      </c>
      <c r="CP113" s="967" t="s">
        <v>22</v>
      </c>
      <c r="CQ113" s="969" t="s">
        <v>8</v>
      </c>
      <c r="CR113" s="970">
        <v>0</v>
      </c>
      <c r="CS113" s="967" t="s">
        <v>8</v>
      </c>
      <c r="CT113" s="967">
        <v>0</v>
      </c>
      <c r="CU113" s="967">
        <v>0</v>
      </c>
      <c r="CV113" s="968">
        <v>0</v>
      </c>
      <c r="CW113" s="966" t="s">
        <v>22</v>
      </c>
      <c r="CX113" s="967">
        <v>0</v>
      </c>
      <c r="CY113" s="967">
        <v>0</v>
      </c>
      <c r="CZ113" s="967">
        <v>0</v>
      </c>
      <c r="DA113" s="969" t="s">
        <v>11</v>
      </c>
      <c r="DB113" s="970">
        <v>0</v>
      </c>
      <c r="DC113" s="967">
        <v>0</v>
      </c>
      <c r="DD113" s="967">
        <v>0</v>
      </c>
      <c r="DE113" s="967">
        <v>0</v>
      </c>
      <c r="DF113" s="968">
        <v>0</v>
      </c>
      <c r="DG113" s="966">
        <v>0</v>
      </c>
      <c r="DH113" s="967">
        <v>0</v>
      </c>
      <c r="DI113" s="913">
        <v>0</v>
      </c>
      <c r="DJ113" s="910">
        <v>0</v>
      </c>
      <c r="DK113" s="913">
        <v>0</v>
      </c>
      <c r="DL113" s="915">
        <f t="shared" si="5"/>
        <v>107</v>
      </c>
      <c r="DM113" s="44" t="str">
        <f t="shared" si="6"/>
        <v>ニーズ</v>
      </c>
    </row>
    <row r="114" spans="1:117" ht="17.25" customHeight="1" thickBot="1">
      <c r="A114" s="1306"/>
      <c r="B114" s="971">
        <f t="shared" si="7"/>
        <v>108</v>
      </c>
      <c r="C114" s="945" t="s">
        <v>37</v>
      </c>
      <c r="D114" s="585">
        <v>108</v>
      </c>
      <c r="E114" s="946" t="s">
        <v>22</v>
      </c>
      <c r="F114" s="947">
        <v>0</v>
      </c>
      <c r="G114" s="948">
        <v>0</v>
      </c>
      <c r="H114" s="948">
        <v>0</v>
      </c>
      <c r="I114" s="948">
        <v>0</v>
      </c>
      <c r="J114" s="949">
        <v>0</v>
      </c>
      <c r="K114" s="947">
        <v>0</v>
      </c>
      <c r="L114" s="948">
        <v>0</v>
      </c>
      <c r="M114" s="948">
        <v>0</v>
      </c>
      <c r="N114" s="948" t="s">
        <v>22</v>
      </c>
      <c r="O114" s="950">
        <v>0</v>
      </c>
      <c r="P114" s="951">
        <v>0</v>
      </c>
      <c r="Q114" s="948">
        <v>0</v>
      </c>
      <c r="R114" s="948">
        <v>0</v>
      </c>
      <c r="S114" s="948">
        <v>0</v>
      </c>
      <c r="T114" s="949">
        <v>0</v>
      </c>
      <c r="U114" s="947">
        <v>0</v>
      </c>
      <c r="V114" s="948">
        <v>0</v>
      </c>
      <c r="W114" s="948">
        <v>0</v>
      </c>
      <c r="X114" s="948">
        <v>0</v>
      </c>
      <c r="Y114" s="950">
        <v>0</v>
      </c>
      <c r="Z114" s="951">
        <v>0</v>
      </c>
      <c r="AA114" s="948">
        <v>0</v>
      </c>
      <c r="AB114" s="948">
        <v>0</v>
      </c>
      <c r="AC114" s="948">
        <v>0</v>
      </c>
      <c r="AD114" s="949">
        <v>0</v>
      </c>
      <c r="AE114" s="947">
        <v>0</v>
      </c>
      <c r="AF114" s="948">
        <v>0</v>
      </c>
      <c r="AG114" s="948">
        <v>0</v>
      </c>
      <c r="AH114" s="948">
        <v>0</v>
      </c>
      <c r="AI114" s="950">
        <v>0</v>
      </c>
      <c r="AJ114" s="951">
        <v>0</v>
      </c>
      <c r="AK114" s="948">
        <v>0</v>
      </c>
      <c r="AL114" s="948">
        <v>0</v>
      </c>
      <c r="AM114" s="948">
        <v>0</v>
      </c>
      <c r="AN114" s="949">
        <v>0</v>
      </c>
      <c r="AO114" s="947">
        <v>0</v>
      </c>
      <c r="AP114" s="948">
        <v>0</v>
      </c>
      <c r="AQ114" s="948">
        <v>0</v>
      </c>
      <c r="AR114" s="948">
        <v>0</v>
      </c>
      <c r="AS114" s="950">
        <v>0</v>
      </c>
      <c r="AT114" s="951">
        <v>0</v>
      </c>
      <c r="AU114" s="948">
        <v>0</v>
      </c>
      <c r="AV114" s="948">
        <v>0</v>
      </c>
      <c r="AW114" s="948">
        <v>0</v>
      </c>
      <c r="AX114" s="949">
        <v>0</v>
      </c>
      <c r="AY114" s="947">
        <v>0</v>
      </c>
      <c r="AZ114" s="948">
        <v>0</v>
      </c>
      <c r="BA114" s="948">
        <v>0</v>
      </c>
      <c r="BB114" s="948">
        <v>0</v>
      </c>
      <c r="BC114" s="950">
        <v>0</v>
      </c>
      <c r="BD114" s="951" t="s">
        <v>8</v>
      </c>
      <c r="BE114" s="948" t="s">
        <v>8</v>
      </c>
      <c r="BF114" s="948">
        <v>0</v>
      </c>
      <c r="BG114" s="948">
        <v>0</v>
      </c>
      <c r="BH114" s="949">
        <v>0</v>
      </c>
      <c r="BI114" s="947">
        <v>0</v>
      </c>
      <c r="BJ114" s="948">
        <v>0</v>
      </c>
      <c r="BK114" s="948">
        <v>0</v>
      </c>
      <c r="BL114" s="948">
        <v>0</v>
      </c>
      <c r="BM114" s="950" t="s">
        <v>22</v>
      </c>
      <c r="BN114" s="951">
        <v>0</v>
      </c>
      <c r="BO114" s="948">
        <v>0</v>
      </c>
      <c r="BP114" s="950">
        <v>0</v>
      </c>
      <c r="BQ114" s="947">
        <v>0</v>
      </c>
      <c r="BR114" s="949">
        <v>0</v>
      </c>
      <c r="BS114" s="947">
        <v>0</v>
      </c>
      <c r="BT114" s="948">
        <v>0</v>
      </c>
      <c r="BU114" s="948">
        <v>0</v>
      </c>
      <c r="BV114" s="948">
        <v>0</v>
      </c>
      <c r="BW114" s="950" t="s">
        <v>8</v>
      </c>
      <c r="BX114" s="951">
        <v>0</v>
      </c>
      <c r="BY114" s="948">
        <v>0</v>
      </c>
      <c r="BZ114" s="948">
        <v>0</v>
      </c>
      <c r="CA114" s="948">
        <v>0</v>
      </c>
      <c r="CB114" s="949">
        <v>0</v>
      </c>
      <c r="CC114" s="947">
        <v>0</v>
      </c>
      <c r="CD114" s="948">
        <v>0</v>
      </c>
      <c r="CE114" s="948">
        <v>0</v>
      </c>
      <c r="CF114" s="948">
        <v>0</v>
      </c>
      <c r="CG114" s="950">
        <v>0</v>
      </c>
      <c r="CH114" s="951">
        <v>0</v>
      </c>
      <c r="CI114" s="948">
        <v>0</v>
      </c>
      <c r="CJ114" s="948">
        <v>0</v>
      </c>
      <c r="CK114" s="948">
        <v>0</v>
      </c>
      <c r="CL114" s="949">
        <v>0</v>
      </c>
      <c r="CM114" s="947">
        <v>0</v>
      </c>
      <c r="CN114" s="948">
        <v>0</v>
      </c>
      <c r="CO114" s="948">
        <v>0</v>
      </c>
      <c r="CP114" s="948" t="s">
        <v>22</v>
      </c>
      <c r="CQ114" s="950">
        <v>0</v>
      </c>
      <c r="CR114" s="951" t="s">
        <v>8</v>
      </c>
      <c r="CS114" s="948">
        <v>0</v>
      </c>
      <c r="CT114" s="948">
        <v>0</v>
      </c>
      <c r="CU114" s="948">
        <v>0</v>
      </c>
      <c r="CV114" s="949" t="s">
        <v>8</v>
      </c>
      <c r="CW114" s="947" t="s">
        <v>22</v>
      </c>
      <c r="CX114" s="948">
        <v>0</v>
      </c>
      <c r="CY114" s="948">
        <v>0</v>
      </c>
      <c r="CZ114" s="948">
        <v>0</v>
      </c>
      <c r="DA114" s="950" t="s">
        <v>8</v>
      </c>
      <c r="DB114" s="951">
        <v>0</v>
      </c>
      <c r="DC114" s="948">
        <v>0</v>
      </c>
      <c r="DD114" s="948">
        <v>0</v>
      </c>
      <c r="DE114" s="948">
        <v>0</v>
      </c>
      <c r="DF114" s="949">
        <v>0</v>
      </c>
      <c r="DG114" s="947">
        <v>0</v>
      </c>
      <c r="DH114" s="948">
        <v>0</v>
      </c>
      <c r="DI114" s="950">
        <v>0</v>
      </c>
      <c r="DJ114" s="947">
        <v>0</v>
      </c>
      <c r="DK114" s="950">
        <v>0</v>
      </c>
      <c r="DL114" s="952">
        <f t="shared" si="5"/>
        <v>108</v>
      </c>
      <c r="DM114" s="44" t="str">
        <f t="shared" si="6"/>
        <v>ラビデン３Ｓ</v>
      </c>
    </row>
    <row r="115" spans="1:117" ht="18" customHeight="1">
      <c r="A115" s="887"/>
      <c r="B115" s="885"/>
      <c r="C115" s="886"/>
      <c r="D115" s="520"/>
      <c r="E115" s="885"/>
      <c r="F115" s="885"/>
      <c r="G115" s="885"/>
      <c r="H115" s="885"/>
      <c r="I115" s="885"/>
      <c r="J115" s="885"/>
      <c r="K115" s="885"/>
      <c r="L115" s="885"/>
      <c r="M115" s="885"/>
      <c r="N115" s="885"/>
      <c r="O115" s="885"/>
      <c r="P115" s="885"/>
      <c r="Q115" s="885"/>
      <c r="R115" s="885"/>
      <c r="S115" s="885"/>
      <c r="T115" s="885"/>
      <c r="U115" s="885"/>
      <c r="V115" s="885"/>
      <c r="W115" s="885"/>
      <c r="X115" s="885"/>
      <c r="Y115" s="885"/>
      <c r="Z115" s="885"/>
      <c r="AA115" s="885"/>
      <c r="AB115" s="885"/>
      <c r="AC115" s="885"/>
      <c r="AD115" s="885"/>
      <c r="AE115" s="885"/>
      <c r="AF115" s="885"/>
      <c r="AG115" s="885"/>
      <c r="AH115" s="885"/>
      <c r="AI115" s="885"/>
      <c r="AJ115" s="885"/>
      <c r="AK115" s="885"/>
      <c r="AL115" s="885"/>
      <c r="AM115" s="885"/>
      <c r="AN115" s="885"/>
      <c r="AO115" s="885"/>
      <c r="AP115" s="885"/>
      <c r="AQ115" s="885"/>
      <c r="AR115" s="885"/>
      <c r="AS115" s="885"/>
      <c r="AT115" s="885"/>
      <c r="AU115" s="885"/>
      <c r="AV115" s="885"/>
      <c r="AW115" s="885"/>
      <c r="AX115" s="885"/>
      <c r="AY115" s="885"/>
      <c r="AZ115" s="885"/>
      <c r="BA115" s="885"/>
      <c r="BB115" s="885"/>
      <c r="BC115" s="885"/>
      <c r="BD115" s="885"/>
      <c r="BE115" s="885"/>
      <c r="BF115" s="885"/>
      <c r="BG115" s="885"/>
      <c r="BH115" s="885"/>
      <c r="BI115" s="885"/>
      <c r="BJ115" s="885"/>
      <c r="BK115" s="885"/>
      <c r="BL115" s="885"/>
      <c r="BM115" s="885"/>
      <c r="BN115" s="885"/>
      <c r="BO115" s="885"/>
      <c r="BP115" s="885"/>
      <c r="BQ115" s="885"/>
      <c r="BR115" s="885"/>
      <c r="BS115" s="885"/>
      <c r="BT115" s="885"/>
      <c r="BU115" s="885"/>
      <c r="BV115" s="885"/>
      <c r="BW115" s="885"/>
      <c r="BX115" s="885"/>
      <c r="BY115" s="885"/>
      <c r="BZ115" s="885"/>
      <c r="CA115" s="885"/>
      <c r="CB115" s="885"/>
      <c r="CC115" s="885"/>
      <c r="CD115" s="885"/>
      <c r="CE115" s="885"/>
      <c r="CF115" s="885"/>
      <c r="CG115" s="885"/>
      <c r="CH115" s="885"/>
      <c r="CI115" s="885"/>
      <c r="CJ115" s="885"/>
      <c r="CK115" s="885"/>
      <c r="CL115" s="885"/>
      <c r="CM115" s="885"/>
      <c r="CN115" s="885"/>
      <c r="CO115" s="885"/>
      <c r="CP115" s="885"/>
      <c r="CQ115" s="885"/>
      <c r="CR115" s="885"/>
      <c r="CS115" s="885"/>
      <c r="CT115" s="885"/>
      <c r="CU115" s="885"/>
      <c r="CV115" s="885"/>
      <c r="CW115" s="885"/>
      <c r="CX115" s="885"/>
      <c r="CY115" s="885"/>
      <c r="CZ115" s="885"/>
      <c r="DA115" s="885"/>
      <c r="DB115" s="885"/>
      <c r="DC115" s="885"/>
      <c r="DD115" s="885"/>
      <c r="DE115" s="885"/>
      <c r="DF115" s="885"/>
      <c r="DG115" s="885"/>
      <c r="DH115" s="885"/>
      <c r="DI115" s="885"/>
      <c r="DJ115" s="885"/>
      <c r="DK115" s="885"/>
      <c r="DL115" s="885"/>
    </row>
    <row r="116" spans="1:117">
      <c r="A116" s="887" t="s">
        <v>308</v>
      </c>
      <c r="B116" s="885"/>
      <c r="C116" s="885"/>
      <c r="D116" s="520"/>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85"/>
      <c r="AR116" s="885"/>
      <c r="AS116" s="885"/>
      <c r="AT116" s="885"/>
      <c r="AU116" s="885"/>
      <c r="AV116" s="885"/>
      <c r="AW116" s="885"/>
      <c r="AX116" s="885"/>
      <c r="AY116" s="885"/>
      <c r="AZ116" s="885"/>
      <c r="BA116" s="885"/>
      <c r="BB116" s="885"/>
      <c r="BC116" s="885"/>
      <c r="BD116" s="885"/>
      <c r="BE116" s="885"/>
      <c r="BF116" s="885"/>
      <c r="BG116" s="885"/>
      <c r="BH116" s="885"/>
      <c r="BI116" s="885"/>
      <c r="BJ116" s="885"/>
      <c r="BK116" s="885"/>
      <c r="BL116" s="885"/>
      <c r="BM116" s="885"/>
      <c r="BN116" s="885"/>
      <c r="BO116" s="885"/>
      <c r="BP116" s="885"/>
      <c r="BQ116" s="885"/>
      <c r="BR116" s="885"/>
      <c r="BS116" s="885"/>
      <c r="BT116" s="885"/>
      <c r="BU116" s="885"/>
      <c r="BV116" s="885"/>
      <c r="BW116" s="885"/>
      <c r="BX116" s="885"/>
      <c r="BY116" s="885"/>
      <c r="BZ116" s="885"/>
      <c r="CA116" s="885"/>
      <c r="CB116" s="885"/>
      <c r="CC116" s="885"/>
      <c r="CD116" s="885"/>
      <c r="CE116" s="885"/>
      <c r="CF116" s="885"/>
      <c r="CG116" s="885"/>
      <c r="CH116" s="885"/>
      <c r="CI116" s="885"/>
      <c r="CJ116" s="885"/>
      <c r="CK116" s="885"/>
      <c r="CL116" s="885"/>
      <c r="CM116" s="885"/>
      <c r="CN116" s="885"/>
      <c r="CO116" s="885"/>
      <c r="CP116" s="885"/>
      <c r="CQ116" s="885"/>
      <c r="CR116" s="885"/>
      <c r="CS116" s="885"/>
      <c r="CT116" s="885"/>
      <c r="CU116" s="885"/>
      <c r="CV116" s="885"/>
      <c r="CW116" s="885"/>
      <c r="CX116" s="885"/>
      <c r="CY116" s="885"/>
      <c r="CZ116" s="885"/>
      <c r="DA116" s="885"/>
      <c r="DB116" s="885"/>
      <c r="DC116" s="885"/>
      <c r="DD116" s="885"/>
      <c r="DE116" s="885"/>
      <c r="DF116" s="885"/>
      <c r="DG116" s="885"/>
      <c r="DH116" s="885"/>
      <c r="DI116" s="885"/>
      <c r="DJ116" s="885"/>
      <c r="DK116" s="885"/>
      <c r="DL116" s="885"/>
    </row>
    <row r="117" spans="1:117">
      <c r="A117" s="247"/>
      <c r="B117" s="248"/>
      <c r="C117" s="247"/>
      <c r="D117" s="257"/>
      <c r="E117" s="254"/>
      <c r="F117" s="248"/>
      <c r="G117" s="248"/>
      <c r="H117" s="248"/>
      <c r="I117" s="248"/>
      <c r="J117" s="248"/>
      <c r="K117" s="248"/>
      <c r="L117" s="248"/>
      <c r="M117" s="248"/>
      <c r="N117" s="248"/>
      <c r="O117" s="248"/>
      <c r="P117" s="248"/>
      <c r="Q117" s="248"/>
      <c r="R117" s="248"/>
      <c r="S117" s="248"/>
      <c r="T117" s="248"/>
      <c r="U117" s="248"/>
      <c r="V117" s="248"/>
      <c r="W117" s="248"/>
      <c r="X117" s="248"/>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247"/>
      <c r="CB117" s="247"/>
      <c r="CC117" s="247"/>
      <c r="CD117" s="247"/>
      <c r="CE117" s="247"/>
      <c r="CF117" s="247"/>
      <c r="CG117" s="247"/>
      <c r="CH117" s="247"/>
      <c r="CI117" s="247"/>
      <c r="CJ117" s="247"/>
      <c r="CK117" s="247"/>
      <c r="CL117" s="247"/>
      <c r="CM117" s="247"/>
      <c r="CN117" s="247"/>
      <c r="CO117" s="247"/>
      <c r="CP117" s="247"/>
      <c r="CQ117" s="247"/>
      <c r="CR117" s="247"/>
      <c r="CS117" s="247"/>
      <c r="CT117" s="247"/>
      <c r="CU117" s="247"/>
      <c r="CV117" s="247"/>
      <c r="CW117" s="247"/>
      <c r="CX117" s="247"/>
      <c r="CY117" s="247"/>
      <c r="CZ117" s="247"/>
      <c r="DA117" s="247"/>
      <c r="DB117" s="247"/>
      <c r="DC117" s="247"/>
      <c r="DD117" s="247"/>
      <c r="DE117" s="247"/>
      <c r="DF117" s="247"/>
      <c r="DG117" s="247"/>
      <c r="DH117" s="247"/>
      <c r="DI117" s="247"/>
      <c r="DJ117" s="247"/>
      <c r="DK117" s="247"/>
      <c r="DL117" s="247"/>
    </row>
    <row r="118" spans="1:117">
      <c r="A118" s="255" t="s">
        <v>252</v>
      </c>
      <c r="B118" s="248"/>
      <c r="C118" s="247"/>
      <c r="D118" s="257"/>
      <c r="E118" s="254"/>
      <c r="F118" s="248"/>
      <c r="G118" s="248"/>
      <c r="H118" s="248"/>
      <c r="I118" s="248"/>
      <c r="J118" s="248"/>
      <c r="K118" s="248"/>
      <c r="L118" s="248"/>
      <c r="M118" s="248"/>
      <c r="N118" s="248"/>
      <c r="O118" s="248"/>
      <c r="P118" s="248"/>
      <c r="Q118" s="248"/>
      <c r="R118" s="248"/>
      <c r="S118" s="248"/>
      <c r="T118" s="248"/>
      <c r="U118" s="248"/>
      <c r="V118" s="248"/>
      <c r="W118" s="248"/>
      <c r="X118" s="248"/>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247"/>
      <c r="CB118" s="247"/>
      <c r="CC118" s="247"/>
      <c r="CD118" s="247"/>
      <c r="CE118" s="247"/>
      <c r="CF118" s="247"/>
      <c r="CG118" s="247"/>
      <c r="CH118" s="247"/>
      <c r="CI118" s="247"/>
      <c r="CJ118" s="247"/>
      <c r="CK118" s="247"/>
      <c r="CL118" s="247"/>
      <c r="CM118" s="247"/>
      <c r="CN118" s="247"/>
      <c r="CO118" s="247"/>
      <c r="CP118" s="247"/>
      <c r="CQ118" s="247"/>
      <c r="CR118" s="247"/>
      <c r="CS118" s="247"/>
      <c r="CT118" s="247"/>
      <c r="CU118" s="247"/>
      <c r="CV118" s="247"/>
      <c r="CW118" s="247"/>
      <c r="CX118" s="247"/>
      <c r="CY118" s="247"/>
      <c r="CZ118" s="247"/>
      <c r="DA118" s="247"/>
      <c r="DB118" s="247"/>
      <c r="DC118" s="247"/>
      <c r="DD118" s="247"/>
      <c r="DE118" s="247"/>
      <c r="DF118" s="247"/>
      <c r="DG118" s="247"/>
      <c r="DH118" s="247"/>
      <c r="DI118" s="247"/>
      <c r="DJ118" s="247"/>
      <c r="DK118" s="247"/>
      <c r="DL118" s="247"/>
    </row>
    <row r="119" spans="1:117">
      <c r="DF119" s="72"/>
      <c r="DG119" s="72"/>
      <c r="DI119" s="72"/>
      <c r="DJ119" s="72"/>
    </row>
    <row r="120" spans="1:117">
      <c r="F120" s="72" t="str">
        <f>+F4&amp;F6</f>
        <v>アクセルFLFL</v>
      </c>
      <c r="G120" s="72" t="str">
        <f t="shared" ref="G120:BR120" si="8">+G4&amp;G6</f>
        <v>アクタラ顆顆</v>
      </c>
      <c r="H120" s="72" t="str">
        <f t="shared" si="8"/>
        <v>アタブロン乳乳</v>
      </c>
      <c r="I120" s="72" t="str">
        <f t="shared" si="8"/>
        <v>アディオン乳乳</v>
      </c>
      <c r="J120" s="72" t="str">
        <f t="shared" si="8"/>
        <v>アドマイヤーFLFL</v>
      </c>
      <c r="K120" s="72" t="str">
        <f t="shared" si="8"/>
        <v>アニキ乳乳</v>
      </c>
      <c r="L120" s="72" t="str">
        <f t="shared" si="8"/>
        <v>アファーム乳乳</v>
      </c>
      <c r="M120" s="72" t="str">
        <f t="shared" si="8"/>
        <v>アファームエクセラ顆顆</v>
      </c>
      <c r="N120" s="72" t="str">
        <f t="shared" si="8"/>
        <v>アルバリン顆顆</v>
      </c>
      <c r="O120" s="72" t="str">
        <f t="shared" si="8"/>
        <v>ウララDFDF</v>
      </c>
      <c r="P120" s="72" t="str">
        <f t="shared" si="8"/>
        <v>エコピタ液液</v>
      </c>
      <c r="Q120" s="72" t="str">
        <f t="shared" si="8"/>
        <v>エコマスターＢＴ水水</v>
      </c>
      <c r="R120" s="72" t="str">
        <f t="shared" si="8"/>
        <v>エスマルクDFDF</v>
      </c>
      <c r="S120" s="72" t="str">
        <f t="shared" si="8"/>
        <v>エルサン水水</v>
      </c>
      <c r="T120" s="72" t="str">
        <f t="shared" si="8"/>
        <v>エルサン乳乳</v>
      </c>
      <c r="U120" s="72" t="str">
        <f t="shared" si="8"/>
        <v>オレート液液</v>
      </c>
      <c r="V120" s="72" t="str">
        <f t="shared" si="8"/>
        <v>カウンター乳乳</v>
      </c>
      <c r="W120" s="72" t="str">
        <f t="shared" si="8"/>
        <v>カスケード乳乳</v>
      </c>
      <c r="X120" s="72" t="str">
        <f t="shared" si="8"/>
        <v>グレーシア乳乳</v>
      </c>
      <c r="Y120" s="72" t="str">
        <f t="shared" si="8"/>
        <v>コテツFLFL</v>
      </c>
      <c r="Z120" s="72" t="str">
        <f t="shared" si="8"/>
        <v>コルト顆顆</v>
      </c>
      <c r="AA120" s="72" t="str">
        <f t="shared" si="8"/>
        <v>サブリナFLFL</v>
      </c>
      <c r="AB120" s="72" t="str">
        <f t="shared" si="8"/>
        <v>サンクリスタル乳乳</v>
      </c>
      <c r="AC120" s="72" t="str">
        <f t="shared" si="8"/>
        <v>ジュリボFLFL</v>
      </c>
      <c r="AD120" s="72" t="str">
        <f t="shared" si="8"/>
        <v>スカウトFLFL</v>
      </c>
      <c r="AE120" s="72" t="str">
        <f t="shared" si="8"/>
        <v>スタークル顆顆</v>
      </c>
      <c r="AF120" s="72" t="str">
        <f t="shared" si="8"/>
        <v>スピノエース顆顆</v>
      </c>
      <c r="AG120" s="72" t="str">
        <f t="shared" si="8"/>
        <v>ゼンターリ顆顆</v>
      </c>
      <c r="AH120" s="72" t="str">
        <f t="shared" si="8"/>
        <v>ダイアジノン水水</v>
      </c>
      <c r="AI120" s="72" t="str">
        <f t="shared" si="8"/>
        <v>ダイアジノン乳乳</v>
      </c>
      <c r="AJ120" s="72" t="str">
        <f t="shared" si="8"/>
        <v>ダントツ溶溶</v>
      </c>
      <c r="AK120" s="72" t="str">
        <f t="shared" si="8"/>
        <v>チューンアップ顆顆</v>
      </c>
      <c r="AL120" s="72" t="str">
        <f t="shared" si="8"/>
        <v>ディアナSCSC</v>
      </c>
      <c r="AM120" s="72" t="str">
        <f t="shared" si="8"/>
        <v>デルフィン顆顆</v>
      </c>
      <c r="AN120" s="72" t="str">
        <f t="shared" si="8"/>
        <v>トアローＣＴFLFL</v>
      </c>
      <c r="AO120" s="72" t="str">
        <f t="shared" si="8"/>
        <v>トアローＣＴ水水</v>
      </c>
      <c r="AP120" s="72" t="str">
        <f t="shared" si="8"/>
        <v>トランスフォームFLFL</v>
      </c>
      <c r="AQ120" s="72" t="str">
        <f t="shared" si="8"/>
        <v>トルネードエースDFDF</v>
      </c>
      <c r="AR120" s="72" t="str">
        <f t="shared" si="8"/>
        <v>ノーモルト乳乳</v>
      </c>
      <c r="AS120" s="72" t="str">
        <f t="shared" si="8"/>
        <v>ハクサップ水水</v>
      </c>
      <c r="AT120" s="72" t="str">
        <f t="shared" si="8"/>
        <v>バシレックス水水</v>
      </c>
      <c r="AU120" s="72" t="str">
        <f t="shared" si="8"/>
        <v>パダンＳＧ溶溶</v>
      </c>
      <c r="AV120" s="72" t="str">
        <f t="shared" si="8"/>
        <v>ハチハチ乳乳</v>
      </c>
      <c r="AW120" s="72" t="str">
        <f t="shared" si="8"/>
        <v>ファインセーブFLFL</v>
      </c>
      <c r="AX120" s="72" t="str">
        <f t="shared" si="8"/>
        <v>ファルコンFLFL</v>
      </c>
      <c r="AY120" s="72" t="str">
        <f t="shared" si="8"/>
        <v>ファルコンエースFLFL</v>
      </c>
      <c r="AZ120" s="72" t="str">
        <f t="shared" si="8"/>
        <v>フェニックス顆顆</v>
      </c>
      <c r="BA120" s="72" t="str">
        <f t="shared" si="8"/>
        <v>プレオFLFL</v>
      </c>
      <c r="BB120" s="72" t="str">
        <f t="shared" si="8"/>
        <v>プレバソンFLFL</v>
      </c>
      <c r="BC120" s="72" t="str">
        <f t="shared" si="8"/>
        <v>フローバックDFDF</v>
      </c>
      <c r="BD120" s="72" t="str">
        <f t="shared" si="8"/>
        <v>ブロフレアSCSC</v>
      </c>
      <c r="BE120" s="72" t="str">
        <f t="shared" si="8"/>
        <v>ベネビアODOD</v>
      </c>
      <c r="BF120" s="72" t="str">
        <f t="shared" si="8"/>
        <v>マッチ乳乳</v>
      </c>
      <c r="BG120" s="72" t="str">
        <f t="shared" si="8"/>
        <v>マトリックFLFL</v>
      </c>
      <c r="BH120" s="72" t="str">
        <f t="shared" si="8"/>
        <v>マラソン乳乳</v>
      </c>
      <c r="BI120" s="72" t="str">
        <f t="shared" si="8"/>
        <v>モスピラン溶溶</v>
      </c>
      <c r="BJ120" s="72" t="str">
        <f t="shared" si="8"/>
        <v>モスピラン顆顆</v>
      </c>
      <c r="BK120" s="72" t="str">
        <f t="shared" si="8"/>
        <v>モスピランＳＬ液※1液</v>
      </c>
      <c r="BL120" s="72" t="str">
        <f t="shared" si="8"/>
        <v>モベントFLFL</v>
      </c>
      <c r="BM120" s="72" t="str">
        <f t="shared" si="8"/>
        <v>ヨーバルFLFL</v>
      </c>
      <c r="BN120" s="72" t="str">
        <f t="shared" si="8"/>
        <v>ランネート４５DFDF</v>
      </c>
      <c r="BO120" s="72" t="str">
        <f t="shared" si="8"/>
        <v>リーフガード顆顆</v>
      </c>
      <c r="BP120" s="72" t="str">
        <f t="shared" si="8"/>
        <v>粘着くん液液</v>
      </c>
      <c r="BQ120" s="72" t="str">
        <f t="shared" si="8"/>
        <v>ＩＣボルドー６６Ｄ水水</v>
      </c>
      <c r="BR120" s="72" t="str">
        <f t="shared" si="8"/>
        <v>Ｚボルドー水水</v>
      </c>
      <c r="BS120" s="72" t="str">
        <f t="shared" ref="BS120:DK120" si="9">+BS4&amp;BS6</f>
        <v>アフェットFLFL</v>
      </c>
      <c r="BT120" s="72" t="str">
        <f t="shared" si="9"/>
        <v>アミスター２０FLFL</v>
      </c>
      <c r="BU120" s="72" t="str">
        <f t="shared" si="9"/>
        <v>イオウFLFL</v>
      </c>
      <c r="BV120" s="72" t="str">
        <f t="shared" si="9"/>
        <v>エコショット水水</v>
      </c>
      <c r="BW120" s="72" t="str">
        <f t="shared" si="9"/>
        <v>エトフィンFLFL</v>
      </c>
      <c r="BX120" s="72" t="str">
        <f t="shared" si="9"/>
        <v>オロンディスウルトラSCSC</v>
      </c>
      <c r="BY120" s="72" t="str">
        <f t="shared" si="9"/>
        <v>カスミンボルドー水水</v>
      </c>
      <c r="BZ120" s="72" t="str">
        <f t="shared" si="9"/>
        <v>カセット水水</v>
      </c>
      <c r="CA120" s="72" t="str">
        <f t="shared" si="9"/>
        <v>カッパーシン水水</v>
      </c>
      <c r="CB120" s="72" t="str">
        <f t="shared" si="9"/>
        <v>カリグリーン水水</v>
      </c>
      <c r="CC120" s="72" t="str">
        <f t="shared" si="9"/>
        <v>カンタスDFDF</v>
      </c>
      <c r="CD120" s="72" t="str">
        <f t="shared" si="9"/>
        <v>キノンドー４０水水</v>
      </c>
      <c r="CE120" s="72" t="str">
        <f t="shared" si="9"/>
        <v>クプロシールドFLFL</v>
      </c>
      <c r="CF120" s="72" t="str">
        <f t="shared" si="9"/>
        <v>コサイド３０００DFDF</v>
      </c>
      <c r="CG120" s="72" t="str">
        <f t="shared" si="9"/>
        <v>ジーファイン水水</v>
      </c>
      <c r="CH120" s="72" t="str">
        <f t="shared" si="9"/>
        <v>シグナムＷＤＧ顆顆</v>
      </c>
      <c r="CI120" s="72" t="str">
        <f t="shared" si="9"/>
        <v>スターナ水水</v>
      </c>
      <c r="CJ120" s="72" t="str">
        <f t="shared" si="9"/>
        <v>セイビアーFLFL</v>
      </c>
      <c r="CK120" s="72" t="str">
        <f t="shared" si="9"/>
        <v>ダコニール１０００FLFL</v>
      </c>
      <c r="CL120" s="72" t="str">
        <f t="shared" si="9"/>
        <v>ドイツボルドーＡ水水</v>
      </c>
      <c r="CM120" s="72" t="str">
        <f t="shared" si="9"/>
        <v>トップジンＭ水水</v>
      </c>
      <c r="CN120" s="72" t="str">
        <f t="shared" si="9"/>
        <v>ナレート水水</v>
      </c>
      <c r="CO120" s="72" t="str">
        <f t="shared" si="9"/>
        <v>ハーモメイト溶溶</v>
      </c>
      <c r="CP120" s="72" t="str">
        <f t="shared" si="9"/>
        <v>バリダシン液液</v>
      </c>
      <c r="CQ120" s="72" t="str">
        <f t="shared" si="9"/>
        <v>パレード２０FLFL</v>
      </c>
      <c r="CR120" s="72" t="str">
        <f t="shared" si="9"/>
        <v>ピシロックFLFL</v>
      </c>
      <c r="CS120" s="72" t="str">
        <f t="shared" si="9"/>
        <v>ファンタジスタ顆顆</v>
      </c>
      <c r="CT120" s="72" t="str">
        <f t="shared" si="9"/>
        <v>フォリオゴールドFLFL</v>
      </c>
      <c r="CU120" s="72" t="str">
        <f t="shared" si="9"/>
        <v>プロポーズ顆顆</v>
      </c>
      <c r="CV120" s="72" t="str">
        <f t="shared" si="9"/>
        <v>ベジセイバーFLFL</v>
      </c>
      <c r="CW120" s="72" t="str">
        <f t="shared" si="9"/>
        <v>ベンレート水水</v>
      </c>
      <c r="CX120" s="72" t="str">
        <f t="shared" si="9"/>
        <v>ボトキラー水水</v>
      </c>
      <c r="CY120" s="72" t="str">
        <f t="shared" si="9"/>
        <v>ホライズンDFDF</v>
      </c>
      <c r="CZ120" s="72" t="str">
        <f t="shared" si="9"/>
        <v>マイコシールド水水</v>
      </c>
      <c r="DA120" s="72" t="str">
        <f t="shared" si="9"/>
        <v>マスタピース水水</v>
      </c>
      <c r="DB120" s="72" t="str">
        <f t="shared" si="9"/>
        <v>メジャーFLFL</v>
      </c>
      <c r="DC120" s="72" t="str">
        <f t="shared" si="9"/>
        <v>ヨネポン水水</v>
      </c>
      <c r="DD120" s="72" t="str">
        <f t="shared" si="9"/>
        <v>ライメイFLFL</v>
      </c>
      <c r="DE120" s="72" t="str">
        <f t="shared" si="9"/>
        <v>ランマンFLFL</v>
      </c>
      <c r="DF120" s="44" t="str">
        <f t="shared" si="9"/>
        <v>リゾレックス水水</v>
      </c>
      <c r="DG120" s="44" t="str">
        <f t="shared" si="9"/>
        <v>レーバスFLFL</v>
      </c>
      <c r="DH120" s="72" t="str">
        <f t="shared" si="9"/>
        <v>塩基性塩化銅水水</v>
      </c>
      <c r="DI120" s="44" t="str">
        <f t="shared" si="9"/>
        <v>有機銅水水</v>
      </c>
      <c r="DJ120" s="44" t="str">
        <f t="shared" si="9"/>
        <v>ニーズ</v>
      </c>
      <c r="DK120" s="44" t="str">
        <f t="shared" si="9"/>
        <v>ラビデン３Ｓ</v>
      </c>
    </row>
  </sheetData>
  <sheetProtection password="CEE3" sheet="1" objects="1" scenarios="1"/>
  <mergeCells count="8">
    <mergeCell ref="A7:A66"/>
    <mergeCell ref="A67:A112"/>
    <mergeCell ref="A113:A114"/>
    <mergeCell ref="DL2:DL6"/>
    <mergeCell ref="A2:E6"/>
    <mergeCell ref="DJ2:DK2"/>
    <mergeCell ref="F2:BP2"/>
    <mergeCell ref="BQ2:DI2"/>
  </mergeCells>
  <phoneticPr fontId="3"/>
  <pageMargins left="0.59055118110236227" right="0.59055118110236227" top="0.55118110236220474" bottom="0.55118110236220474" header="0.31496062992125984" footer="0.31496062992125984"/>
  <pageSetup paperSize="9" scale="35" orientation="portrait" r:id="rId1"/>
  <colBreaks count="1" manualBreakCount="1">
    <brk id="53" max="11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CFF"/>
  </sheetPr>
  <dimension ref="A1:BU100"/>
  <sheetViews>
    <sheetView view="pageBreakPreview" zoomScale="70" zoomScaleNormal="55" zoomScaleSheetLayoutView="70" workbookViewId="0">
      <pane xSplit="5" ySplit="6" topLeftCell="AB7" activePane="bottomRight" state="frozen"/>
      <selection activeCell="B59" sqref="B59"/>
      <selection pane="topRight" activeCell="B59" sqref="B59"/>
      <selection pane="bottomLeft" activeCell="B59" sqref="B59"/>
      <selection pane="bottomRight" activeCell="F4" sqref="F4:BS4"/>
    </sheetView>
  </sheetViews>
  <sheetFormatPr defaultColWidth="3.625" defaultRowHeight="14.25"/>
  <cols>
    <col min="1" max="2" width="3.625" style="279" customWidth="1"/>
    <col min="3" max="3" width="25" style="423" customWidth="1"/>
    <col min="4" max="4" width="3" style="607" customWidth="1"/>
    <col min="5" max="5" width="4" style="424" bestFit="1" customWidth="1"/>
    <col min="6" max="71" width="4.25" style="424" customWidth="1"/>
    <col min="72" max="16384" width="3.625" style="424"/>
  </cols>
  <sheetData>
    <row r="1" spans="1:73" s="279" customFormat="1" ht="18.95" customHeight="1" thickBot="1">
      <c r="A1" s="1106" t="s">
        <v>358</v>
      </c>
      <c r="C1" s="423"/>
      <c r="D1" s="607"/>
      <c r="E1" s="424"/>
      <c r="BT1" s="225" t="s">
        <v>18</v>
      </c>
    </row>
    <row r="2" spans="1:73" ht="15" thickBot="1">
      <c r="A2" s="1208"/>
      <c r="B2" s="1209"/>
      <c r="C2" s="1209"/>
      <c r="D2" s="1209"/>
      <c r="E2" s="1209"/>
      <c r="F2" s="1214" t="s">
        <v>271</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6"/>
      <c r="BT2" s="1278"/>
    </row>
    <row r="3" spans="1:73">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828">
        <f t="shared" si="0"/>
        <v>66</v>
      </c>
      <c r="BT3" s="1279"/>
    </row>
    <row r="4" spans="1:73" s="856" customFormat="1" ht="207" customHeight="1">
      <c r="A4" s="1210"/>
      <c r="B4" s="1211"/>
      <c r="C4" s="1211"/>
      <c r="D4" s="1211"/>
      <c r="E4" s="1211"/>
      <c r="F4" s="435" t="s">
        <v>838</v>
      </c>
      <c r="G4" s="436" t="s">
        <v>611</v>
      </c>
      <c r="H4" s="436" t="s">
        <v>676</v>
      </c>
      <c r="I4" s="436" t="s">
        <v>792</v>
      </c>
      <c r="J4" s="437" t="s">
        <v>642</v>
      </c>
      <c r="K4" s="435" t="s">
        <v>557</v>
      </c>
      <c r="L4" s="436" t="s">
        <v>679</v>
      </c>
      <c r="M4" s="436" t="s">
        <v>845</v>
      </c>
      <c r="N4" s="436" t="s">
        <v>793</v>
      </c>
      <c r="O4" s="438" t="s">
        <v>777</v>
      </c>
      <c r="P4" s="439" t="s">
        <v>644</v>
      </c>
      <c r="Q4" s="436" t="s">
        <v>681</v>
      </c>
      <c r="R4" s="436" t="s">
        <v>536</v>
      </c>
      <c r="S4" s="436" t="s">
        <v>772</v>
      </c>
      <c r="T4" s="437" t="s">
        <v>809</v>
      </c>
      <c r="U4" s="435" t="s">
        <v>683</v>
      </c>
      <c r="V4" s="436" t="s">
        <v>645</v>
      </c>
      <c r="W4" s="436" t="s">
        <v>615</v>
      </c>
      <c r="X4" s="436" t="s">
        <v>616</v>
      </c>
      <c r="Y4" s="438" t="s">
        <v>647</v>
      </c>
      <c r="Z4" s="439" t="s">
        <v>617</v>
      </c>
      <c r="AA4" s="436" t="s">
        <v>713</v>
      </c>
      <c r="AB4" s="436" t="s">
        <v>769</v>
      </c>
      <c r="AC4" s="436" t="s">
        <v>779</v>
      </c>
      <c r="AD4" s="437" t="s">
        <v>619</v>
      </c>
      <c r="AE4" s="435" t="s">
        <v>685</v>
      </c>
      <c r="AF4" s="436" t="s">
        <v>507</v>
      </c>
      <c r="AG4" s="436" t="s">
        <v>850</v>
      </c>
      <c r="AH4" s="436" t="s">
        <v>667</v>
      </c>
      <c r="AI4" s="438" t="s">
        <v>620</v>
      </c>
      <c r="AJ4" s="439" t="s">
        <v>686</v>
      </c>
      <c r="AK4" s="436" t="s">
        <v>687</v>
      </c>
      <c r="AL4" s="436" t="s">
        <v>688</v>
      </c>
      <c r="AM4" s="436" t="s">
        <v>847</v>
      </c>
      <c r="AN4" s="437" t="s">
        <v>523</v>
      </c>
      <c r="AO4" s="435" t="s">
        <v>669</v>
      </c>
      <c r="AP4" s="436" t="s">
        <v>780</v>
      </c>
      <c r="AQ4" s="436" t="s">
        <v>800</v>
      </c>
      <c r="AR4" s="436" t="s">
        <v>801</v>
      </c>
      <c r="AS4" s="438" t="s">
        <v>541</v>
      </c>
      <c r="AT4" s="439" t="s">
        <v>691</v>
      </c>
      <c r="AU4" s="436" t="s">
        <v>781</v>
      </c>
      <c r="AV4" s="436" t="s">
        <v>764</v>
      </c>
      <c r="AW4" s="436" t="s">
        <v>851</v>
      </c>
      <c r="AX4" s="437" t="s">
        <v>115</v>
      </c>
      <c r="AY4" s="435" t="s">
        <v>622</v>
      </c>
      <c r="AZ4" s="436" t="s">
        <v>765</v>
      </c>
      <c r="BA4" s="436" t="s">
        <v>546</v>
      </c>
      <c r="BB4" s="436" t="s">
        <v>624</v>
      </c>
      <c r="BC4" s="438" t="s">
        <v>848</v>
      </c>
      <c r="BD4" s="439" t="s">
        <v>670</v>
      </c>
      <c r="BE4" s="436" t="s">
        <v>513</v>
      </c>
      <c r="BF4" s="436" t="s">
        <v>773</v>
      </c>
      <c r="BG4" s="436" t="s">
        <v>783</v>
      </c>
      <c r="BH4" s="437" t="s">
        <v>695</v>
      </c>
      <c r="BI4" s="435" t="s">
        <v>784</v>
      </c>
      <c r="BJ4" s="436" t="s">
        <v>733</v>
      </c>
      <c r="BK4" s="436" t="s">
        <v>715</v>
      </c>
      <c r="BL4" s="436" t="s">
        <v>629</v>
      </c>
      <c r="BM4" s="438" t="s">
        <v>553</v>
      </c>
      <c r="BN4" s="439" t="s">
        <v>554</v>
      </c>
      <c r="BO4" s="436" t="s">
        <v>631</v>
      </c>
      <c r="BP4" s="436" t="s">
        <v>849</v>
      </c>
      <c r="BQ4" s="436" t="s">
        <v>632</v>
      </c>
      <c r="BR4" s="437" t="s">
        <v>826</v>
      </c>
      <c r="BS4" s="440" t="s">
        <v>827</v>
      </c>
      <c r="BT4" s="1279"/>
    </row>
    <row r="5" spans="1:73" s="607" customFormat="1" ht="11.25">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28">
        <v>64</v>
      </c>
      <c r="BR5" s="629">
        <v>65</v>
      </c>
      <c r="BS5" s="632">
        <v>66</v>
      </c>
      <c r="BT5" s="1279"/>
    </row>
    <row r="6" spans="1:73" ht="15" thickBot="1">
      <c r="A6" s="1212"/>
      <c r="B6" s="1213"/>
      <c r="C6" s="1213"/>
      <c r="D6" s="1213"/>
      <c r="E6" s="1213"/>
      <c r="F6" s="450" t="s">
        <v>4</v>
      </c>
      <c r="G6" s="451" t="s">
        <v>4</v>
      </c>
      <c r="H6" s="451" t="s">
        <v>4</v>
      </c>
      <c r="I6" s="451" t="s">
        <v>4</v>
      </c>
      <c r="J6" s="452" t="s">
        <v>6</v>
      </c>
      <c r="K6" s="450" t="s">
        <v>6</v>
      </c>
      <c r="L6" s="451" t="s">
        <v>6</v>
      </c>
      <c r="M6" s="451" t="s">
        <v>4</v>
      </c>
      <c r="N6" s="451" t="s">
        <v>4</v>
      </c>
      <c r="O6" s="453" t="s">
        <v>19</v>
      </c>
      <c r="P6" s="454" t="s">
        <v>4</v>
      </c>
      <c r="Q6" s="451" t="s">
        <v>4</v>
      </c>
      <c r="R6" s="451" t="s">
        <v>14</v>
      </c>
      <c r="S6" s="451" t="s">
        <v>6</v>
      </c>
      <c r="T6" s="452" t="s">
        <v>4</v>
      </c>
      <c r="U6" s="450" t="s">
        <v>4</v>
      </c>
      <c r="V6" s="451" t="s">
        <v>6</v>
      </c>
      <c r="W6" s="451" t="s">
        <v>4</v>
      </c>
      <c r="X6" s="451" t="s">
        <v>6</v>
      </c>
      <c r="Y6" s="453" t="s">
        <v>14</v>
      </c>
      <c r="Z6" s="454" t="s">
        <v>6</v>
      </c>
      <c r="AA6" s="451" t="s">
        <v>4</v>
      </c>
      <c r="AB6" s="451" t="s">
        <v>13</v>
      </c>
      <c r="AC6" s="451" t="s">
        <v>6</v>
      </c>
      <c r="AD6" s="452" t="s">
        <v>6</v>
      </c>
      <c r="AE6" s="450" t="s">
        <v>4</v>
      </c>
      <c r="AF6" s="451" t="s">
        <v>4</v>
      </c>
      <c r="AG6" s="451" t="s">
        <v>4</v>
      </c>
      <c r="AH6" s="451" t="s">
        <v>4</v>
      </c>
      <c r="AI6" s="453" t="s">
        <v>4</v>
      </c>
      <c r="AJ6" s="454" t="s">
        <v>4</v>
      </c>
      <c r="AK6" s="451" t="s">
        <v>32</v>
      </c>
      <c r="AL6" s="451" t="s">
        <v>32</v>
      </c>
      <c r="AM6" s="451" t="s">
        <v>4</v>
      </c>
      <c r="AN6" s="452" t="s">
        <v>6</v>
      </c>
      <c r="AO6" s="450" t="s">
        <v>4</v>
      </c>
      <c r="AP6" s="451" t="s">
        <v>6</v>
      </c>
      <c r="AQ6" s="451" t="s">
        <v>4</v>
      </c>
      <c r="AR6" s="451" t="s">
        <v>6</v>
      </c>
      <c r="AS6" s="453" t="s">
        <v>4</v>
      </c>
      <c r="AT6" s="454" t="s">
        <v>4</v>
      </c>
      <c r="AU6" s="451" t="s">
        <v>6</v>
      </c>
      <c r="AV6" s="451" t="s">
        <v>3</v>
      </c>
      <c r="AW6" s="451" t="s">
        <v>4</v>
      </c>
      <c r="AX6" s="452" t="s">
        <v>5</v>
      </c>
      <c r="AY6" s="450" t="s">
        <v>6</v>
      </c>
      <c r="AZ6" s="451" t="s">
        <v>6</v>
      </c>
      <c r="BA6" s="451" t="s">
        <v>13</v>
      </c>
      <c r="BB6" s="451" t="s">
        <v>4</v>
      </c>
      <c r="BC6" s="453" t="s">
        <v>4</v>
      </c>
      <c r="BD6" s="454" t="s">
        <v>4</v>
      </c>
      <c r="BE6" s="451" t="s">
        <v>4</v>
      </c>
      <c r="BF6" s="451" t="s">
        <v>4</v>
      </c>
      <c r="BG6" s="451" t="s">
        <v>3</v>
      </c>
      <c r="BH6" s="452" t="s">
        <v>4</v>
      </c>
      <c r="BI6" s="450" t="s">
        <v>6</v>
      </c>
      <c r="BJ6" s="451" t="s">
        <v>6</v>
      </c>
      <c r="BK6" s="451" t="s">
        <v>4</v>
      </c>
      <c r="BL6" s="451" t="s">
        <v>6</v>
      </c>
      <c r="BM6" s="453" t="s">
        <v>6</v>
      </c>
      <c r="BN6" s="454" t="s">
        <v>4</v>
      </c>
      <c r="BO6" s="451" t="s">
        <v>6</v>
      </c>
      <c r="BP6" s="451" t="s">
        <v>4</v>
      </c>
      <c r="BQ6" s="451" t="s">
        <v>4</v>
      </c>
      <c r="BR6" s="452" t="s">
        <v>6</v>
      </c>
      <c r="BS6" s="830" t="s">
        <v>4</v>
      </c>
      <c r="BT6" s="1280"/>
    </row>
    <row r="7" spans="1:73" ht="18.95" customHeight="1">
      <c r="A7" s="1205" t="s">
        <v>271</v>
      </c>
      <c r="B7" s="456">
        <v>1</v>
      </c>
      <c r="C7" s="457" t="s">
        <v>838</v>
      </c>
      <c r="D7" s="680">
        <v>1</v>
      </c>
      <c r="E7" s="456" t="s">
        <v>4</v>
      </c>
      <c r="F7" s="273">
        <v>0</v>
      </c>
      <c r="G7" s="715">
        <v>0</v>
      </c>
      <c r="H7" s="715">
        <v>0</v>
      </c>
      <c r="I7" s="715">
        <v>0</v>
      </c>
      <c r="J7" s="716">
        <v>0</v>
      </c>
      <c r="K7" s="273">
        <v>0</v>
      </c>
      <c r="L7" s="715">
        <v>0</v>
      </c>
      <c r="M7" s="715">
        <v>0</v>
      </c>
      <c r="N7" s="715">
        <v>0</v>
      </c>
      <c r="O7" s="717">
        <v>0</v>
      </c>
      <c r="P7" s="718">
        <v>0</v>
      </c>
      <c r="Q7" s="715">
        <v>0</v>
      </c>
      <c r="R7" s="715">
        <v>0</v>
      </c>
      <c r="S7" s="715">
        <v>0</v>
      </c>
      <c r="T7" s="716">
        <v>0</v>
      </c>
      <c r="U7" s="273">
        <v>0</v>
      </c>
      <c r="V7" s="715">
        <v>0</v>
      </c>
      <c r="W7" s="715">
        <v>0</v>
      </c>
      <c r="X7" s="715">
        <v>0</v>
      </c>
      <c r="Y7" s="717">
        <v>0</v>
      </c>
      <c r="Z7" s="718">
        <v>0</v>
      </c>
      <c r="AA7" s="715">
        <v>0</v>
      </c>
      <c r="AB7" s="715">
        <v>0</v>
      </c>
      <c r="AC7" s="715" t="s">
        <v>9</v>
      </c>
      <c r="AD7" s="716">
        <v>0</v>
      </c>
      <c r="AE7" s="273">
        <v>0</v>
      </c>
      <c r="AF7" s="715">
        <v>0</v>
      </c>
      <c r="AG7" s="715">
        <v>0</v>
      </c>
      <c r="AH7" s="715">
        <v>0</v>
      </c>
      <c r="AI7" s="717">
        <v>0</v>
      </c>
      <c r="AJ7" s="718">
        <v>0</v>
      </c>
      <c r="AK7" s="715">
        <v>0</v>
      </c>
      <c r="AL7" s="715">
        <v>0</v>
      </c>
      <c r="AM7" s="715">
        <v>0</v>
      </c>
      <c r="AN7" s="716">
        <v>0</v>
      </c>
      <c r="AO7" s="273">
        <v>0</v>
      </c>
      <c r="AP7" s="715">
        <v>0</v>
      </c>
      <c r="AQ7" s="715">
        <v>0</v>
      </c>
      <c r="AR7" s="715">
        <v>0</v>
      </c>
      <c r="AS7" s="717">
        <v>0</v>
      </c>
      <c r="AT7" s="718">
        <v>0</v>
      </c>
      <c r="AU7" s="715">
        <v>0</v>
      </c>
      <c r="AV7" s="715">
        <v>0</v>
      </c>
      <c r="AW7" s="715">
        <v>0</v>
      </c>
      <c r="AX7" s="716">
        <v>0</v>
      </c>
      <c r="AY7" s="273">
        <v>0</v>
      </c>
      <c r="AZ7" s="715">
        <v>0</v>
      </c>
      <c r="BA7" s="715">
        <v>0</v>
      </c>
      <c r="BB7" s="715">
        <v>0</v>
      </c>
      <c r="BC7" s="717">
        <v>0</v>
      </c>
      <c r="BD7" s="718">
        <v>0</v>
      </c>
      <c r="BE7" s="715">
        <v>0</v>
      </c>
      <c r="BF7" s="715">
        <v>0</v>
      </c>
      <c r="BG7" s="715">
        <v>0</v>
      </c>
      <c r="BH7" s="716">
        <v>0</v>
      </c>
      <c r="BI7" s="273">
        <v>0</v>
      </c>
      <c r="BJ7" s="715">
        <v>0</v>
      </c>
      <c r="BK7" s="715">
        <v>0</v>
      </c>
      <c r="BL7" s="715">
        <v>0</v>
      </c>
      <c r="BM7" s="717">
        <v>0</v>
      </c>
      <c r="BN7" s="718">
        <v>0</v>
      </c>
      <c r="BO7" s="715">
        <v>0</v>
      </c>
      <c r="BP7" s="715">
        <v>0</v>
      </c>
      <c r="BQ7" s="715">
        <v>0</v>
      </c>
      <c r="BR7" s="716">
        <v>0</v>
      </c>
      <c r="BS7" s="603">
        <v>0</v>
      </c>
      <c r="BT7" s="275">
        <f>B7</f>
        <v>1</v>
      </c>
      <c r="BU7" s="424" t="str">
        <f>+C7&amp;E7</f>
        <v>ＩＣボルドー６６Ｄ水水</v>
      </c>
    </row>
    <row r="8" spans="1:73" ht="18.95" customHeight="1">
      <c r="A8" s="1205"/>
      <c r="B8" s="464">
        <f>B7+1</f>
        <v>2</v>
      </c>
      <c r="C8" s="465" t="s">
        <v>611</v>
      </c>
      <c r="D8" s="650">
        <v>2</v>
      </c>
      <c r="E8" s="464" t="s">
        <v>4</v>
      </c>
      <c r="F8" s="268">
        <v>0</v>
      </c>
      <c r="G8" s="703">
        <v>0</v>
      </c>
      <c r="H8" s="703">
        <v>0</v>
      </c>
      <c r="I8" s="703">
        <v>0</v>
      </c>
      <c r="J8" s="704" t="s">
        <v>8</v>
      </c>
      <c r="K8" s="268">
        <v>0</v>
      </c>
      <c r="L8" s="703">
        <v>0</v>
      </c>
      <c r="M8" s="703">
        <v>0</v>
      </c>
      <c r="N8" s="703">
        <v>0</v>
      </c>
      <c r="O8" s="705">
        <v>0</v>
      </c>
      <c r="P8" s="706">
        <v>0</v>
      </c>
      <c r="Q8" s="703">
        <v>0</v>
      </c>
      <c r="R8" s="703" t="s">
        <v>8</v>
      </c>
      <c r="S8" s="703">
        <v>0</v>
      </c>
      <c r="T8" s="704">
        <v>0</v>
      </c>
      <c r="U8" s="268">
        <v>0</v>
      </c>
      <c r="V8" s="703">
        <v>0</v>
      </c>
      <c r="W8" s="703" t="s">
        <v>8</v>
      </c>
      <c r="X8" s="703" t="s">
        <v>8</v>
      </c>
      <c r="Y8" s="705">
        <v>0</v>
      </c>
      <c r="Z8" s="706" t="s">
        <v>8</v>
      </c>
      <c r="AA8" s="703">
        <v>0</v>
      </c>
      <c r="AB8" s="703" t="s">
        <v>12</v>
      </c>
      <c r="AC8" s="703" t="s">
        <v>8</v>
      </c>
      <c r="AD8" s="704">
        <v>0</v>
      </c>
      <c r="AE8" s="268">
        <v>0</v>
      </c>
      <c r="AF8" s="703">
        <v>0</v>
      </c>
      <c r="AG8" s="703">
        <v>0</v>
      </c>
      <c r="AH8" s="703">
        <v>0</v>
      </c>
      <c r="AI8" s="705">
        <v>0</v>
      </c>
      <c r="AJ8" s="706" t="s">
        <v>8</v>
      </c>
      <c r="AK8" s="703" t="s">
        <v>11</v>
      </c>
      <c r="AL8" s="703" t="s">
        <v>8</v>
      </c>
      <c r="AM8" s="703">
        <v>0</v>
      </c>
      <c r="AN8" s="704">
        <v>0</v>
      </c>
      <c r="AO8" s="268">
        <v>0</v>
      </c>
      <c r="AP8" s="703">
        <v>0</v>
      </c>
      <c r="AQ8" s="703">
        <v>0</v>
      </c>
      <c r="AR8" s="703">
        <v>0</v>
      </c>
      <c r="AS8" s="705" t="s">
        <v>8</v>
      </c>
      <c r="AT8" s="706">
        <v>0</v>
      </c>
      <c r="AU8" s="703" t="s">
        <v>8</v>
      </c>
      <c r="AV8" s="703">
        <v>0</v>
      </c>
      <c r="AW8" s="703">
        <v>0</v>
      </c>
      <c r="AX8" s="704" t="s">
        <v>8</v>
      </c>
      <c r="AY8" s="268" t="s">
        <v>8</v>
      </c>
      <c r="AZ8" s="703">
        <v>0</v>
      </c>
      <c r="BA8" s="703">
        <v>0</v>
      </c>
      <c r="BB8" s="703">
        <v>0</v>
      </c>
      <c r="BC8" s="705" t="s">
        <v>8</v>
      </c>
      <c r="BD8" s="706">
        <v>0</v>
      </c>
      <c r="BE8" s="703">
        <v>0</v>
      </c>
      <c r="BF8" s="703">
        <v>0</v>
      </c>
      <c r="BG8" s="703">
        <v>0</v>
      </c>
      <c r="BH8" s="704" t="s">
        <v>11</v>
      </c>
      <c r="BI8" s="268" t="s">
        <v>8</v>
      </c>
      <c r="BJ8" s="703">
        <v>0</v>
      </c>
      <c r="BK8" s="703">
        <v>0</v>
      </c>
      <c r="BL8" s="703">
        <v>0</v>
      </c>
      <c r="BM8" s="705" t="s">
        <v>8</v>
      </c>
      <c r="BN8" s="706">
        <v>0</v>
      </c>
      <c r="BO8" s="703" t="s">
        <v>8</v>
      </c>
      <c r="BP8" s="703">
        <v>0</v>
      </c>
      <c r="BQ8" s="703" t="s">
        <v>8</v>
      </c>
      <c r="BR8" s="704">
        <v>0</v>
      </c>
      <c r="BS8" s="570">
        <v>0</v>
      </c>
      <c r="BT8" s="269">
        <f t="shared" ref="BT8:BT71" si="1">B8</f>
        <v>2</v>
      </c>
      <c r="BU8" s="424" t="str">
        <f t="shared" ref="BU8:BU71" si="2">+C8&amp;E8</f>
        <v>Ｚボルドー水水</v>
      </c>
    </row>
    <row r="9" spans="1:73" ht="18.95" customHeight="1">
      <c r="A9" s="1205"/>
      <c r="B9" s="464">
        <f t="shared" ref="B9:B72" si="3">B8+1</f>
        <v>3</v>
      </c>
      <c r="C9" s="465" t="s">
        <v>676</v>
      </c>
      <c r="D9" s="650">
        <v>3</v>
      </c>
      <c r="E9" s="464" t="s">
        <v>4</v>
      </c>
      <c r="F9" s="268">
        <v>0</v>
      </c>
      <c r="G9" s="703">
        <v>0</v>
      </c>
      <c r="H9" s="703">
        <v>0</v>
      </c>
      <c r="I9" s="703">
        <v>0</v>
      </c>
      <c r="J9" s="704" t="s">
        <v>8</v>
      </c>
      <c r="K9" s="268" t="s">
        <v>8</v>
      </c>
      <c r="L9" s="703">
        <v>0</v>
      </c>
      <c r="M9" s="703">
        <v>0</v>
      </c>
      <c r="N9" s="703">
        <v>0</v>
      </c>
      <c r="O9" s="705">
        <v>0</v>
      </c>
      <c r="P9" s="706">
        <v>0</v>
      </c>
      <c r="Q9" s="703">
        <v>0</v>
      </c>
      <c r="R9" s="703">
        <v>0</v>
      </c>
      <c r="S9" s="703">
        <v>0</v>
      </c>
      <c r="T9" s="704">
        <v>0</v>
      </c>
      <c r="U9" s="268">
        <v>0</v>
      </c>
      <c r="V9" s="703" t="s">
        <v>8</v>
      </c>
      <c r="W9" s="703">
        <v>0</v>
      </c>
      <c r="X9" s="703" t="s">
        <v>8</v>
      </c>
      <c r="Y9" s="705">
        <v>0</v>
      </c>
      <c r="Z9" s="706" t="s">
        <v>8</v>
      </c>
      <c r="AA9" s="703" t="s">
        <v>8</v>
      </c>
      <c r="AB9" s="703" t="s">
        <v>8</v>
      </c>
      <c r="AC9" s="703" t="s">
        <v>8</v>
      </c>
      <c r="AD9" s="704">
        <v>0</v>
      </c>
      <c r="AE9" s="268">
        <v>0</v>
      </c>
      <c r="AF9" s="703">
        <v>0</v>
      </c>
      <c r="AG9" s="703" t="s">
        <v>7</v>
      </c>
      <c r="AH9" s="703">
        <v>0</v>
      </c>
      <c r="AI9" s="705">
        <v>0</v>
      </c>
      <c r="AJ9" s="706" t="s">
        <v>8</v>
      </c>
      <c r="AK9" s="703" t="s">
        <v>8</v>
      </c>
      <c r="AL9" s="703">
        <v>0</v>
      </c>
      <c r="AM9" s="703">
        <v>0</v>
      </c>
      <c r="AN9" s="704">
        <v>0</v>
      </c>
      <c r="AO9" s="268">
        <v>0</v>
      </c>
      <c r="AP9" s="703">
        <v>0</v>
      </c>
      <c r="AQ9" s="703">
        <v>0</v>
      </c>
      <c r="AR9" s="703">
        <v>0</v>
      </c>
      <c r="AS9" s="705">
        <v>0</v>
      </c>
      <c r="AT9" s="706">
        <v>0</v>
      </c>
      <c r="AU9" s="703" t="s">
        <v>8</v>
      </c>
      <c r="AV9" s="703">
        <v>0</v>
      </c>
      <c r="AW9" s="703">
        <v>0</v>
      </c>
      <c r="AX9" s="704">
        <v>0</v>
      </c>
      <c r="AY9" s="268" t="s">
        <v>8</v>
      </c>
      <c r="AZ9" s="703" t="s">
        <v>8</v>
      </c>
      <c r="BA9" s="703">
        <v>0</v>
      </c>
      <c r="BB9" s="703">
        <v>0</v>
      </c>
      <c r="BC9" s="705" t="s">
        <v>8</v>
      </c>
      <c r="BD9" s="706">
        <v>0</v>
      </c>
      <c r="BE9" s="703">
        <v>0</v>
      </c>
      <c r="BF9" s="703">
        <v>0</v>
      </c>
      <c r="BG9" s="703">
        <v>0</v>
      </c>
      <c r="BH9" s="704" t="s">
        <v>11</v>
      </c>
      <c r="BI9" s="268" t="s">
        <v>8</v>
      </c>
      <c r="BJ9" s="703">
        <v>0</v>
      </c>
      <c r="BK9" s="703">
        <v>0</v>
      </c>
      <c r="BL9" s="703">
        <v>0</v>
      </c>
      <c r="BM9" s="705" t="s">
        <v>9</v>
      </c>
      <c r="BN9" s="706">
        <v>0</v>
      </c>
      <c r="BO9" s="703" t="s">
        <v>8</v>
      </c>
      <c r="BP9" s="703">
        <v>0</v>
      </c>
      <c r="BQ9" s="703">
        <v>0</v>
      </c>
      <c r="BR9" s="704">
        <v>0</v>
      </c>
      <c r="BS9" s="570">
        <v>0</v>
      </c>
      <c r="BT9" s="269">
        <f t="shared" si="1"/>
        <v>3</v>
      </c>
      <c r="BU9" s="424" t="str">
        <f t="shared" si="2"/>
        <v>アグリマイシン１００水水</v>
      </c>
    </row>
    <row r="10" spans="1:73" ht="18.95" customHeight="1">
      <c r="A10" s="1205"/>
      <c r="B10" s="464">
        <f t="shared" si="3"/>
        <v>4</v>
      </c>
      <c r="C10" s="465" t="s">
        <v>792</v>
      </c>
      <c r="D10" s="650">
        <v>4</v>
      </c>
      <c r="E10" s="464" t="s">
        <v>4</v>
      </c>
      <c r="F10" s="268">
        <v>0</v>
      </c>
      <c r="G10" s="703">
        <v>0</v>
      </c>
      <c r="H10" s="703">
        <v>0</v>
      </c>
      <c r="I10" s="703">
        <v>0</v>
      </c>
      <c r="J10" s="704" t="s">
        <v>8</v>
      </c>
      <c r="K10" s="268">
        <v>0</v>
      </c>
      <c r="L10" s="703">
        <v>0</v>
      </c>
      <c r="M10" s="703">
        <v>0</v>
      </c>
      <c r="N10" s="703">
        <v>0</v>
      </c>
      <c r="O10" s="705">
        <v>0</v>
      </c>
      <c r="P10" s="706">
        <v>0</v>
      </c>
      <c r="Q10" s="703">
        <v>0</v>
      </c>
      <c r="R10" s="703">
        <v>0</v>
      </c>
      <c r="S10" s="703">
        <v>0</v>
      </c>
      <c r="T10" s="704">
        <v>0</v>
      </c>
      <c r="U10" s="268">
        <v>0</v>
      </c>
      <c r="V10" s="703" t="s">
        <v>11</v>
      </c>
      <c r="W10" s="703">
        <v>0</v>
      </c>
      <c r="X10" s="703" t="s">
        <v>8</v>
      </c>
      <c r="Y10" s="705">
        <v>0</v>
      </c>
      <c r="Z10" s="706">
        <v>0</v>
      </c>
      <c r="AA10" s="703" t="s">
        <v>8</v>
      </c>
      <c r="AB10" s="703">
        <v>0</v>
      </c>
      <c r="AC10" s="703">
        <v>0</v>
      </c>
      <c r="AD10" s="704">
        <v>0</v>
      </c>
      <c r="AE10" s="268">
        <v>0</v>
      </c>
      <c r="AF10" s="703">
        <v>0</v>
      </c>
      <c r="AG10" s="703">
        <v>0</v>
      </c>
      <c r="AH10" s="703">
        <v>0</v>
      </c>
      <c r="AI10" s="705">
        <v>0</v>
      </c>
      <c r="AJ10" s="706">
        <v>0</v>
      </c>
      <c r="AK10" s="703">
        <v>0</v>
      </c>
      <c r="AL10" s="703">
        <v>0</v>
      </c>
      <c r="AM10" s="703">
        <v>0</v>
      </c>
      <c r="AN10" s="704">
        <v>0</v>
      </c>
      <c r="AO10" s="268">
        <v>0</v>
      </c>
      <c r="AP10" s="703">
        <v>0</v>
      </c>
      <c r="AQ10" s="703">
        <v>0</v>
      </c>
      <c r="AR10" s="703">
        <v>0</v>
      </c>
      <c r="AS10" s="705">
        <v>0</v>
      </c>
      <c r="AT10" s="706">
        <v>0</v>
      </c>
      <c r="AU10" s="703" t="s">
        <v>8</v>
      </c>
      <c r="AV10" s="703">
        <v>0</v>
      </c>
      <c r="AW10" s="703">
        <v>0</v>
      </c>
      <c r="AX10" s="704" t="s">
        <v>8</v>
      </c>
      <c r="AY10" s="268" t="s">
        <v>9</v>
      </c>
      <c r="AZ10" s="703">
        <v>0</v>
      </c>
      <c r="BA10" s="703">
        <v>0</v>
      </c>
      <c r="BB10" s="703">
        <v>0</v>
      </c>
      <c r="BC10" s="705" t="s">
        <v>8</v>
      </c>
      <c r="BD10" s="706">
        <v>0</v>
      </c>
      <c r="BE10" s="703">
        <v>0</v>
      </c>
      <c r="BF10" s="703">
        <v>0</v>
      </c>
      <c r="BG10" s="703">
        <v>0</v>
      </c>
      <c r="BH10" s="704" t="s">
        <v>11</v>
      </c>
      <c r="BI10" s="268">
        <v>0</v>
      </c>
      <c r="BJ10" s="703">
        <v>0</v>
      </c>
      <c r="BK10" s="703">
        <v>0</v>
      </c>
      <c r="BL10" s="703">
        <v>0</v>
      </c>
      <c r="BM10" s="705">
        <v>0</v>
      </c>
      <c r="BN10" s="706">
        <v>0</v>
      </c>
      <c r="BO10" s="703">
        <v>0</v>
      </c>
      <c r="BP10" s="703">
        <v>0</v>
      </c>
      <c r="BQ10" s="703">
        <v>0</v>
      </c>
      <c r="BR10" s="704">
        <v>0</v>
      </c>
      <c r="BS10" s="570">
        <v>0</v>
      </c>
      <c r="BT10" s="269">
        <f t="shared" si="1"/>
        <v>4</v>
      </c>
      <c r="BU10" s="424" t="str">
        <f t="shared" si="2"/>
        <v>アグレプト水水</v>
      </c>
    </row>
    <row r="11" spans="1:73" ht="18.95" customHeight="1" thickBot="1">
      <c r="A11" s="1205"/>
      <c r="B11" s="472">
        <f t="shared" si="3"/>
        <v>5</v>
      </c>
      <c r="C11" s="473" t="s">
        <v>642</v>
      </c>
      <c r="D11" s="659">
        <v>5</v>
      </c>
      <c r="E11" s="472" t="s">
        <v>6</v>
      </c>
      <c r="F11" s="276">
        <v>0</v>
      </c>
      <c r="G11" s="707" t="s">
        <v>8</v>
      </c>
      <c r="H11" s="707" t="s">
        <v>8</v>
      </c>
      <c r="I11" s="707" t="s">
        <v>8</v>
      </c>
      <c r="J11" s="708">
        <v>0</v>
      </c>
      <c r="K11" s="276" t="s">
        <v>8</v>
      </c>
      <c r="L11" s="707" t="s">
        <v>8</v>
      </c>
      <c r="M11" s="707" t="s">
        <v>8</v>
      </c>
      <c r="N11" s="707" t="s">
        <v>8</v>
      </c>
      <c r="O11" s="709">
        <v>0</v>
      </c>
      <c r="P11" s="710" t="s">
        <v>8</v>
      </c>
      <c r="Q11" s="707" t="s">
        <v>8</v>
      </c>
      <c r="R11" s="707" t="s">
        <v>8</v>
      </c>
      <c r="S11" s="707" t="s">
        <v>8</v>
      </c>
      <c r="T11" s="708" t="s">
        <v>8</v>
      </c>
      <c r="U11" s="276">
        <v>0</v>
      </c>
      <c r="V11" s="707" t="s">
        <v>8</v>
      </c>
      <c r="W11" s="707" t="s">
        <v>8</v>
      </c>
      <c r="X11" s="707" t="s">
        <v>8</v>
      </c>
      <c r="Y11" s="709">
        <v>0</v>
      </c>
      <c r="Z11" s="710" t="s">
        <v>8</v>
      </c>
      <c r="AA11" s="707" t="s">
        <v>8</v>
      </c>
      <c r="AB11" s="707">
        <v>0</v>
      </c>
      <c r="AC11" s="707" t="s">
        <v>8</v>
      </c>
      <c r="AD11" s="708" t="s">
        <v>8</v>
      </c>
      <c r="AE11" s="276" t="s">
        <v>8</v>
      </c>
      <c r="AF11" s="707" t="s">
        <v>8</v>
      </c>
      <c r="AG11" s="707">
        <v>0</v>
      </c>
      <c r="AH11" s="707" t="s">
        <v>8</v>
      </c>
      <c r="AI11" s="709" t="s">
        <v>8</v>
      </c>
      <c r="AJ11" s="710" t="s">
        <v>8</v>
      </c>
      <c r="AK11" s="707" t="s">
        <v>8</v>
      </c>
      <c r="AL11" s="707" t="s">
        <v>8</v>
      </c>
      <c r="AM11" s="707" t="s">
        <v>8</v>
      </c>
      <c r="AN11" s="708" t="s">
        <v>8</v>
      </c>
      <c r="AO11" s="276" t="s">
        <v>8</v>
      </c>
      <c r="AP11" s="707" t="s">
        <v>8</v>
      </c>
      <c r="AQ11" s="707">
        <v>0</v>
      </c>
      <c r="AR11" s="707" t="s">
        <v>8</v>
      </c>
      <c r="AS11" s="709" t="s">
        <v>8</v>
      </c>
      <c r="AT11" s="710" t="s">
        <v>8</v>
      </c>
      <c r="AU11" s="707">
        <v>0</v>
      </c>
      <c r="AV11" s="707" t="s">
        <v>8</v>
      </c>
      <c r="AW11" s="707">
        <v>0</v>
      </c>
      <c r="AX11" s="708" t="s">
        <v>8</v>
      </c>
      <c r="AY11" s="276">
        <v>0</v>
      </c>
      <c r="AZ11" s="707" t="s">
        <v>8</v>
      </c>
      <c r="BA11" s="707">
        <v>0</v>
      </c>
      <c r="BB11" s="707" t="s">
        <v>8</v>
      </c>
      <c r="BC11" s="709" t="s">
        <v>8</v>
      </c>
      <c r="BD11" s="710" t="s">
        <v>8</v>
      </c>
      <c r="BE11" s="707" t="s">
        <v>8</v>
      </c>
      <c r="BF11" s="707" t="s">
        <v>8</v>
      </c>
      <c r="BG11" s="707" t="s">
        <v>8</v>
      </c>
      <c r="BH11" s="708" t="s">
        <v>8</v>
      </c>
      <c r="BI11" s="276">
        <v>0</v>
      </c>
      <c r="BJ11" s="707" t="s">
        <v>8</v>
      </c>
      <c r="BK11" s="707" t="s">
        <v>8</v>
      </c>
      <c r="BL11" s="707">
        <v>0</v>
      </c>
      <c r="BM11" s="709">
        <v>0</v>
      </c>
      <c r="BN11" s="710" t="s">
        <v>8</v>
      </c>
      <c r="BO11" s="707" t="s">
        <v>8</v>
      </c>
      <c r="BP11" s="707">
        <v>0</v>
      </c>
      <c r="BQ11" s="707" t="s">
        <v>8</v>
      </c>
      <c r="BR11" s="708">
        <v>0</v>
      </c>
      <c r="BS11" s="580">
        <v>0</v>
      </c>
      <c r="BT11" s="278">
        <f t="shared" si="1"/>
        <v>5</v>
      </c>
      <c r="BU11" s="424" t="str">
        <f t="shared" si="2"/>
        <v>アフェットFLFL</v>
      </c>
    </row>
    <row r="12" spans="1:73" ht="18.95" customHeight="1">
      <c r="A12" s="1205"/>
      <c r="B12" s="480">
        <f t="shared" si="3"/>
        <v>6</v>
      </c>
      <c r="C12" s="481" t="s">
        <v>557</v>
      </c>
      <c r="D12" s="641">
        <v>6</v>
      </c>
      <c r="E12" s="482" t="s">
        <v>6</v>
      </c>
      <c r="F12" s="265">
        <v>0</v>
      </c>
      <c r="G12" s="699">
        <v>0</v>
      </c>
      <c r="H12" s="699" t="s">
        <v>8</v>
      </c>
      <c r="I12" s="699">
        <v>0</v>
      </c>
      <c r="J12" s="700" t="s">
        <v>8</v>
      </c>
      <c r="K12" s="265">
        <v>0</v>
      </c>
      <c r="L12" s="699">
        <v>0</v>
      </c>
      <c r="M12" s="699">
        <v>0</v>
      </c>
      <c r="N12" s="699">
        <v>0</v>
      </c>
      <c r="O12" s="701">
        <v>0</v>
      </c>
      <c r="P12" s="702">
        <v>0</v>
      </c>
      <c r="Q12" s="699">
        <v>0</v>
      </c>
      <c r="R12" s="699" t="s">
        <v>8</v>
      </c>
      <c r="S12" s="699" t="s">
        <v>8</v>
      </c>
      <c r="T12" s="700">
        <v>0</v>
      </c>
      <c r="U12" s="265">
        <v>0</v>
      </c>
      <c r="V12" s="699" t="s">
        <v>8</v>
      </c>
      <c r="W12" s="699">
        <v>0</v>
      </c>
      <c r="X12" s="699" t="s">
        <v>8</v>
      </c>
      <c r="Y12" s="701">
        <v>0</v>
      </c>
      <c r="Z12" s="702" t="s">
        <v>8</v>
      </c>
      <c r="AA12" s="699" t="s">
        <v>8</v>
      </c>
      <c r="AB12" s="699" t="s">
        <v>8</v>
      </c>
      <c r="AC12" s="699" t="s">
        <v>8</v>
      </c>
      <c r="AD12" s="700">
        <v>0</v>
      </c>
      <c r="AE12" s="265">
        <v>0</v>
      </c>
      <c r="AF12" s="699" t="s">
        <v>8</v>
      </c>
      <c r="AG12" s="699">
        <v>0</v>
      </c>
      <c r="AH12" s="699">
        <v>0</v>
      </c>
      <c r="AI12" s="701">
        <v>0</v>
      </c>
      <c r="AJ12" s="702" t="s">
        <v>8</v>
      </c>
      <c r="AK12" s="699" t="s">
        <v>8</v>
      </c>
      <c r="AL12" s="699" t="s">
        <v>8</v>
      </c>
      <c r="AM12" s="699">
        <v>0</v>
      </c>
      <c r="AN12" s="700" t="s">
        <v>8</v>
      </c>
      <c r="AO12" s="265">
        <v>0</v>
      </c>
      <c r="AP12" s="699">
        <v>0</v>
      </c>
      <c r="AQ12" s="699">
        <v>0</v>
      </c>
      <c r="AR12" s="699">
        <v>0</v>
      </c>
      <c r="AS12" s="701">
        <v>0</v>
      </c>
      <c r="AT12" s="702" t="s">
        <v>8</v>
      </c>
      <c r="AU12" s="699" t="s">
        <v>8</v>
      </c>
      <c r="AV12" s="699">
        <v>0</v>
      </c>
      <c r="AW12" s="699">
        <v>0</v>
      </c>
      <c r="AX12" s="700" t="s">
        <v>8</v>
      </c>
      <c r="AY12" s="265" t="s">
        <v>8</v>
      </c>
      <c r="AZ12" s="699" t="s">
        <v>8</v>
      </c>
      <c r="BA12" s="699" t="s">
        <v>8</v>
      </c>
      <c r="BB12" s="699">
        <v>0</v>
      </c>
      <c r="BC12" s="701" t="s">
        <v>8</v>
      </c>
      <c r="BD12" s="702">
        <v>0</v>
      </c>
      <c r="BE12" s="699">
        <v>0</v>
      </c>
      <c r="BF12" s="699">
        <v>0</v>
      </c>
      <c r="BG12" s="699">
        <v>0</v>
      </c>
      <c r="BH12" s="700" t="s">
        <v>8</v>
      </c>
      <c r="BI12" s="265">
        <v>0</v>
      </c>
      <c r="BJ12" s="699">
        <v>0</v>
      </c>
      <c r="BK12" s="699">
        <v>0</v>
      </c>
      <c r="BL12" s="699">
        <v>0</v>
      </c>
      <c r="BM12" s="701" t="s">
        <v>8</v>
      </c>
      <c r="BN12" s="702" t="s">
        <v>8</v>
      </c>
      <c r="BO12" s="699" t="s">
        <v>8</v>
      </c>
      <c r="BP12" s="699">
        <v>0</v>
      </c>
      <c r="BQ12" s="699">
        <v>0</v>
      </c>
      <c r="BR12" s="700">
        <v>0</v>
      </c>
      <c r="BS12" s="560">
        <v>0</v>
      </c>
      <c r="BT12" s="267">
        <f t="shared" si="1"/>
        <v>6</v>
      </c>
      <c r="BU12" s="424" t="str">
        <f t="shared" si="2"/>
        <v>アミスター２０FLFL</v>
      </c>
    </row>
    <row r="13" spans="1:73" ht="18.95" customHeight="1">
      <c r="A13" s="1205"/>
      <c r="B13" s="489">
        <f t="shared" si="3"/>
        <v>7</v>
      </c>
      <c r="C13" s="465" t="s">
        <v>679</v>
      </c>
      <c r="D13" s="650">
        <v>7</v>
      </c>
      <c r="E13" s="464" t="s">
        <v>6</v>
      </c>
      <c r="F13" s="268">
        <v>0</v>
      </c>
      <c r="G13" s="703">
        <v>0</v>
      </c>
      <c r="H13" s="703">
        <v>0</v>
      </c>
      <c r="I13" s="703">
        <v>0</v>
      </c>
      <c r="J13" s="704" t="s">
        <v>8</v>
      </c>
      <c r="K13" s="268">
        <v>0</v>
      </c>
      <c r="L13" s="703">
        <v>0</v>
      </c>
      <c r="M13" s="703">
        <v>0</v>
      </c>
      <c r="N13" s="703" t="s">
        <v>8</v>
      </c>
      <c r="O13" s="705">
        <v>0</v>
      </c>
      <c r="P13" s="706" t="s">
        <v>8</v>
      </c>
      <c r="Q13" s="703" t="s">
        <v>8</v>
      </c>
      <c r="R13" s="703">
        <v>0</v>
      </c>
      <c r="S13" s="703">
        <v>0</v>
      </c>
      <c r="T13" s="704">
        <v>0</v>
      </c>
      <c r="U13" s="268" t="s">
        <v>8</v>
      </c>
      <c r="V13" s="703">
        <v>0</v>
      </c>
      <c r="W13" s="703">
        <v>0</v>
      </c>
      <c r="X13" s="703">
        <v>0</v>
      </c>
      <c r="Y13" s="705" t="s">
        <v>8</v>
      </c>
      <c r="Z13" s="706">
        <v>0</v>
      </c>
      <c r="AA13" s="703">
        <v>0</v>
      </c>
      <c r="AB13" s="703">
        <v>0</v>
      </c>
      <c r="AC13" s="703">
        <v>0</v>
      </c>
      <c r="AD13" s="704">
        <v>0</v>
      </c>
      <c r="AE13" s="268">
        <v>0</v>
      </c>
      <c r="AF13" s="703" t="s">
        <v>8</v>
      </c>
      <c r="AG13" s="703">
        <v>0</v>
      </c>
      <c r="AH13" s="703" t="s">
        <v>8</v>
      </c>
      <c r="AI13" s="705" t="s">
        <v>8</v>
      </c>
      <c r="AJ13" s="706">
        <v>0</v>
      </c>
      <c r="AK13" s="703">
        <v>0</v>
      </c>
      <c r="AL13" s="703">
        <v>0</v>
      </c>
      <c r="AM13" s="703">
        <v>0</v>
      </c>
      <c r="AN13" s="704">
        <v>0</v>
      </c>
      <c r="AO13" s="268" t="s">
        <v>8</v>
      </c>
      <c r="AP13" s="703">
        <v>0</v>
      </c>
      <c r="AQ13" s="703">
        <v>0</v>
      </c>
      <c r="AR13" s="703">
        <v>0</v>
      </c>
      <c r="AS13" s="705" t="s">
        <v>8</v>
      </c>
      <c r="AT13" s="706" t="s">
        <v>8</v>
      </c>
      <c r="AU13" s="703">
        <v>0</v>
      </c>
      <c r="AV13" s="703" t="s">
        <v>8</v>
      </c>
      <c r="AW13" s="703">
        <v>0</v>
      </c>
      <c r="AX13" s="704">
        <v>0</v>
      </c>
      <c r="AY13" s="268">
        <v>0</v>
      </c>
      <c r="AZ13" s="703" t="s">
        <v>8</v>
      </c>
      <c r="BA13" s="703" t="s">
        <v>8</v>
      </c>
      <c r="BB13" s="703">
        <v>0</v>
      </c>
      <c r="BC13" s="705">
        <v>0</v>
      </c>
      <c r="BD13" s="706">
        <v>0</v>
      </c>
      <c r="BE13" s="703" t="s">
        <v>8</v>
      </c>
      <c r="BF13" s="703">
        <v>0</v>
      </c>
      <c r="BG13" s="703">
        <v>0</v>
      </c>
      <c r="BH13" s="704">
        <v>0</v>
      </c>
      <c r="BI13" s="268">
        <v>0</v>
      </c>
      <c r="BJ13" s="703">
        <v>0</v>
      </c>
      <c r="BK13" s="703" t="s">
        <v>8</v>
      </c>
      <c r="BL13" s="703">
        <v>0</v>
      </c>
      <c r="BM13" s="705">
        <v>0</v>
      </c>
      <c r="BN13" s="706">
        <v>0</v>
      </c>
      <c r="BO13" s="703">
        <v>0</v>
      </c>
      <c r="BP13" s="703">
        <v>0</v>
      </c>
      <c r="BQ13" s="703" t="s">
        <v>8</v>
      </c>
      <c r="BR13" s="704">
        <v>0</v>
      </c>
      <c r="BS13" s="570">
        <v>0</v>
      </c>
      <c r="BT13" s="269">
        <f t="shared" si="1"/>
        <v>7</v>
      </c>
      <c r="BU13" s="424" t="str">
        <f t="shared" si="2"/>
        <v>エトフィンFLFL</v>
      </c>
    </row>
    <row r="14" spans="1:73" ht="18.95" customHeight="1">
      <c r="A14" s="1205"/>
      <c r="B14" s="489">
        <f t="shared" si="3"/>
        <v>8</v>
      </c>
      <c r="C14" s="465" t="s">
        <v>845</v>
      </c>
      <c r="D14" s="650">
        <v>8</v>
      </c>
      <c r="E14" s="464" t="s">
        <v>4</v>
      </c>
      <c r="F14" s="268">
        <v>0</v>
      </c>
      <c r="G14" s="703">
        <v>0</v>
      </c>
      <c r="H14" s="703">
        <v>0</v>
      </c>
      <c r="I14" s="703">
        <v>0</v>
      </c>
      <c r="J14" s="704" t="s">
        <v>8</v>
      </c>
      <c r="K14" s="268">
        <v>0</v>
      </c>
      <c r="L14" s="703">
        <v>0</v>
      </c>
      <c r="M14" s="703">
        <v>0</v>
      </c>
      <c r="N14" s="703">
        <v>0</v>
      </c>
      <c r="O14" s="705">
        <v>0</v>
      </c>
      <c r="P14" s="706">
        <v>0</v>
      </c>
      <c r="Q14" s="703">
        <v>0</v>
      </c>
      <c r="R14" s="703">
        <v>0</v>
      </c>
      <c r="S14" s="703">
        <v>0</v>
      </c>
      <c r="T14" s="704">
        <v>0</v>
      </c>
      <c r="U14" s="268">
        <v>0</v>
      </c>
      <c r="V14" s="703">
        <v>0</v>
      </c>
      <c r="W14" s="703">
        <v>0</v>
      </c>
      <c r="X14" s="703">
        <v>0</v>
      </c>
      <c r="Y14" s="705">
        <v>0</v>
      </c>
      <c r="Z14" s="706">
        <v>0</v>
      </c>
      <c r="AA14" s="703">
        <v>0</v>
      </c>
      <c r="AB14" s="703">
        <v>0</v>
      </c>
      <c r="AC14" s="703">
        <v>0</v>
      </c>
      <c r="AD14" s="704">
        <v>0</v>
      </c>
      <c r="AE14" s="268">
        <v>0</v>
      </c>
      <c r="AF14" s="703">
        <v>0</v>
      </c>
      <c r="AG14" s="703">
        <v>0</v>
      </c>
      <c r="AH14" s="703">
        <v>0</v>
      </c>
      <c r="AI14" s="705">
        <v>0</v>
      </c>
      <c r="AJ14" s="706">
        <v>0</v>
      </c>
      <c r="AK14" s="703">
        <v>0</v>
      </c>
      <c r="AL14" s="703">
        <v>0</v>
      </c>
      <c r="AM14" s="703">
        <v>0</v>
      </c>
      <c r="AN14" s="704">
        <v>0</v>
      </c>
      <c r="AO14" s="268">
        <v>0</v>
      </c>
      <c r="AP14" s="703">
        <v>0</v>
      </c>
      <c r="AQ14" s="703">
        <v>0</v>
      </c>
      <c r="AR14" s="703">
        <v>0</v>
      </c>
      <c r="AS14" s="705">
        <v>0</v>
      </c>
      <c r="AT14" s="706">
        <v>0</v>
      </c>
      <c r="AU14" s="703">
        <v>0</v>
      </c>
      <c r="AV14" s="703">
        <v>0</v>
      </c>
      <c r="AW14" s="703">
        <v>0</v>
      </c>
      <c r="AX14" s="704">
        <v>0</v>
      </c>
      <c r="AY14" s="268">
        <v>0</v>
      </c>
      <c r="AZ14" s="703">
        <v>0</v>
      </c>
      <c r="BA14" s="703">
        <v>0</v>
      </c>
      <c r="BB14" s="703">
        <v>0</v>
      </c>
      <c r="BC14" s="705">
        <v>0</v>
      </c>
      <c r="BD14" s="706">
        <v>0</v>
      </c>
      <c r="BE14" s="703">
        <v>0</v>
      </c>
      <c r="BF14" s="703">
        <v>0</v>
      </c>
      <c r="BG14" s="703">
        <v>0</v>
      </c>
      <c r="BH14" s="704">
        <v>0</v>
      </c>
      <c r="BI14" s="268">
        <v>0</v>
      </c>
      <c r="BJ14" s="703">
        <v>0</v>
      </c>
      <c r="BK14" s="703">
        <v>0</v>
      </c>
      <c r="BL14" s="703">
        <v>0</v>
      </c>
      <c r="BM14" s="705">
        <v>0</v>
      </c>
      <c r="BN14" s="706">
        <v>0</v>
      </c>
      <c r="BO14" s="703">
        <v>0</v>
      </c>
      <c r="BP14" s="703">
        <v>0</v>
      </c>
      <c r="BQ14" s="703">
        <v>0</v>
      </c>
      <c r="BR14" s="704">
        <v>0</v>
      </c>
      <c r="BS14" s="570">
        <v>0</v>
      </c>
      <c r="BT14" s="269">
        <f t="shared" si="1"/>
        <v>8</v>
      </c>
      <c r="BU14" s="424" t="str">
        <f t="shared" si="2"/>
        <v>オキシボルドー水水</v>
      </c>
    </row>
    <row r="15" spans="1:73" ht="18.95" customHeight="1">
      <c r="A15" s="1205"/>
      <c r="B15" s="489">
        <f t="shared" si="3"/>
        <v>9</v>
      </c>
      <c r="C15" s="465" t="s">
        <v>793</v>
      </c>
      <c r="D15" s="650">
        <v>9</v>
      </c>
      <c r="E15" s="464" t="s">
        <v>4</v>
      </c>
      <c r="F15" s="268">
        <v>0</v>
      </c>
      <c r="G15" s="703">
        <v>0</v>
      </c>
      <c r="H15" s="703">
        <v>0</v>
      </c>
      <c r="I15" s="703">
        <v>0</v>
      </c>
      <c r="J15" s="704" t="s">
        <v>8</v>
      </c>
      <c r="K15" s="268">
        <v>0</v>
      </c>
      <c r="L15" s="703" t="s">
        <v>8</v>
      </c>
      <c r="M15" s="703">
        <v>0</v>
      </c>
      <c r="N15" s="703">
        <v>0</v>
      </c>
      <c r="O15" s="705">
        <v>0</v>
      </c>
      <c r="P15" s="706">
        <v>0</v>
      </c>
      <c r="Q15" s="703">
        <v>0</v>
      </c>
      <c r="R15" s="703" t="s">
        <v>8</v>
      </c>
      <c r="S15" s="703">
        <v>0</v>
      </c>
      <c r="T15" s="704">
        <v>0</v>
      </c>
      <c r="U15" s="268">
        <v>0</v>
      </c>
      <c r="V15" s="703">
        <v>0</v>
      </c>
      <c r="W15" s="703">
        <v>0</v>
      </c>
      <c r="X15" s="703" t="s">
        <v>8</v>
      </c>
      <c r="Y15" s="705">
        <v>0</v>
      </c>
      <c r="Z15" s="706" t="s">
        <v>8</v>
      </c>
      <c r="AA15" s="703">
        <v>0</v>
      </c>
      <c r="AB15" s="703">
        <v>0</v>
      </c>
      <c r="AC15" s="703">
        <v>0</v>
      </c>
      <c r="AD15" s="704">
        <v>0</v>
      </c>
      <c r="AE15" s="268">
        <v>0</v>
      </c>
      <c r="AF15" s="703">
        <v>0</v>
      </c>
      <c r="AG15" s="703">
        <v>0</v>
      </c>
      <c r="AH15" s="703">
        <v>0</v>
      </c>
      <c r="AI15" s="705">
        <v>0</v>
      </c>
      <c r="AJ15" s="706">
        <v>0</v>
      </c>
      <c r="AK15" s="703">
        <v>0</v>
      </c>
      <c r="AL15" s="703">
        <v>0</v>
      </c>
      <c r="AM15" s="703">
        <v>0</v>
      </c>
      <c r="AN15" s="704">
        <v>0</v>
      </c>
      <c r="AO15" s="268">
        <v>0</v>
      </c>
      <c r="AP15" s="703">
        <v>0</v>
      </c>
      <c r="AQ15" s="703">
        <v>0</v>
      </c>
      <c r="AR15" s="703">
        <v>0</v>
      </c>
      <c r="AS15" s="705">
        <v>0</v>
      </c>
      <c r="AT15" s="706">
        <v>0</v>
      </c>
      <c r="AU15" s="703">
        <v>0</v>
      </c>
      <c r="AV15" s="703">
        <v>0</v>
      </c>
      <c r="AW15" s="703">
        <v>0</v>
      </c>
      <c r="AX15" s="704">
        <v>0</v>
      </c>
      <c r="AY15" s="268" t="s">
        <v>8</v>
      </c>
      <c r="AZ15" s="703" t="s">
        <v>8</v>
      </c>
      <c r="BA15" s="703">
        <v>0</v>
      </c>
      <c r="BB15" s="703">
        <v>0</v>
      </c>
      <c r="BC15" s="705">
        <v>0</v>
      </c>
      <c r="BD15" s="706">
        <v>0</v>
      </c>
      <c r="BE15" s="703">
        <v>0</v>
      </c>
      <c r="BF15" s="703">
        <v>0</v>
      </c>
      <c r="BG15" s="703">
        <v>0</v>
      </c>
      <c r="BH15" s="704" t="s">
        <v>11</v>
      </c>
      <c r="BI15" s="268" t="s">
        <v>8</v>
      </c>
      <c r="BJ15" s="703">
        <v>0</v>
      </c>
      <c r="BK15" s="703">
        <v>0</v>
      </c>
      <c r="BL15" s="703">
        <v>0</v>
      </c>
      <c r="BM15" s="705">
        <v>0</v>
      </c>
      <c r="BN15" s="706">
        <v>0</v>
      </c>
      <c r="BO15" s="703">
        <v>0</v>
      </c>
      <c r="BP15" s="703">
        <v>0</v>
      </c>
      <c r="BQ15" s="703">
        <v>0</v>
      </c>
      <c r="BR15" s="704">
        <v>0</v>
      </c>
      <c r="BS15" s="570">
        <v>0</v>
      </c>
      <c r="BT15" s="269">
        <f t="shared" si="1"/>
        <v>9</v>
      </c>
      <c r="BU15" s="424" t="str">
        <f t="shared" si="2"/>
        <v>オキシラン水水</v>
      </c>
    </row>
    <row r="16" spans="1:73" ht="18.95" customHeight="1" thickBot="1">
      <c r="A16" s="1205"/>
      <c r="B16" s="490">
        <f t="shared" si="3"/>
        <v>10</v>
      </c>
      <c r="C16" s="491" t="s">
        <v>777</v>
      </c>
      <c r="D16" s="670">
        <v>10</v>
      </c>
      <c r="E16" s="492" t="s">
        <v>19</v>
      </c>
      <c r="F16" s="270">
        <v>0</v>
      </c>
      <c r="G16" s="711" t="s">
        <v>8</v>
      </c>
      <c r="H16" s="711">
        <v>0</v>
      </c>
      <c r="I16" s="711">
        <v>0</v>
      </c>
      <c r="J16" s="712" t="s">
        <v>8</v>
      </c>
      <c r="K16" s="270" t="s">
        <v>8</v>
      </c>
      <c r="L16" s="711">
        <v>0</v>
      </c>
      <c r="M16" s="711">
        <v>0</v>
      </c>
      <c r="N16" s="711">
        <v>0</v>
      </c>
      <c r="O16" s="713">
        <v>0</v>
      </c>
      <c r="P16" s="714">
        <v>0</v>
      </c>
      <c r="Q16" s="711" t="s">
        <v>8</v>
      </c>
      <c r="R16" s="711" t="s">
        <v>8</v>
      </c>
      <c r="S16" s="711">
        <v>0</v>
      </c>
      <c r="T16" s="712">
        <v>0</v>
      </c>
      <c r="U16" s="270">
        <v>0</v>
      </c>
      <c r="V16" s="711">
        <v>0</v>
      </c>
      <c r="W16" s="711" t="s">
        <v>8</v>
      </c>
      <c r="X16" s="711">
        <v>0</v>
      </c>
      <c r="Y16" s="713">
        <v>0</v>
      </c>
      <c r="Z16" s="714">
        <v>0</v>
      </c>
      <c r="AA16" s="711" t="s">
        <v>8</v>
      </c>
      <c r="AB16" s="711" t="s">
        <v>8</v>
      </c>
      <c r="AC16" s="711">
        <v>0</v>
      </c>
      <c r="AD16" s="712" t="s">
        <v>8</v>
      </c>
      <c r="AE16" s="270">
        <v>0</v>
      </c>
      <c r="AF16" s="711">
        <v>0</v>
      </c>
      <c r="AG16" s="711">
        <v>0</v>
      </c>
      <c r="AH16" s="711">
        <v>0</v>
      </c>
      <c r="AI16" s="713" t="s">
        <v>8</v>
      </c>
      <c r="AJ16" s="714">
        <v>0</v>
      </c>
      <c r="AK16" s="711">
        <v>0</v>
      </c>
      <c r="AL16" s="711">
        <v>0</v>
      </c>
      <c r="AM16" s="711">
        <v>0</v>
      </c>
      <c r="AN16" s="712" t="s">
        <v>8</v>
      </c>
      <c r="AO16" s="270">
        <v>0</v>
      </c>
      <c r="AP16" s="711">
        <v>0</v>
      </c>
      <c r="AQ16" s="711">
        <v>0</v>
      </c>
      <c r="AR16" s="711">
        <v>0</v>
      </c>
      <c r="AS16" s="713" t="s">
        <v>8</v>
      </c>
      <c r="AT16" s="714">
        <v>0</v>
      </c>
      <c r="AU16" s="711">
        <v>0</v>
      </c>
      <c r="AV16" s="711">
        <v>0</v>
      </c>
      <c r="AW16" s="711">
        <v>0</v>
      </c>
      <c r="AX16" s="712" t="s">
        <v>8</v>
      </c>
      <c r="AY16" s="270" t="s">
        <v>8</v>
      </c>
      <c r="AZ16" s="711">
        <v>0</v>
      </c>
      <c r="BA16" s="711" t="s">
        <v>8</v>
      </c>
      <c r="BB16" s="711">
        <v>0</v>
      </c>
      <c r="BC16" s="713">
        <v>0</v>
      </c>
      <c r="BD16" s="714">
        <v>0</v>
      </c>
      <c r="BE16" s="711" t="s">
        <v>8</v>
      </c>
      <c r="BF16" s="711">
        <v>0</v>
      </c>
      <c r="BG16" s="711">
        <v>0</v>
      </c>
      <c r="BH16" s="712" t="s">
        <v>8</v>
      </c>
      <c r="BI16" s="270">
        <v>0</v>
      </c>
      <c r="BJ16" s="711">
        <v>0</v>
      </c>
      <c r="BK16" s="711">
        <v>0</v>
      </c>
      <c r="BL16" s="711">
        <v>0</v>
      </c>
      <c r="BM16" s="713">
        <v>0</v>
      </c>
      <c r="BN16" s="714" t="s">
        <v>8</v>
      </c>
      <c r="BO16" s="711">
        <v>0</v>
      </c>
      <c r="BP16" s="711">
        <v>0</v>
      </c>
      <c r="BQ16" s="711" t="s">
        <v>8</v>
      </c>
      <c r="BR16" s="712">
        <v>0</v>
      </c>
      <c r="BS16" s="593">
        <v>0</v>
      </c>
      <c r="BT16" s="272">
        <f t="shared" si="1"/>
        <v>10</v>
      </c>
      <c r="BU16" s="424" t="str">
        <f t="shared" si="2"/>
        <v>オロンディスウルトラSCSC</v>
      </c>
    </row>
    <row r="17" spans="1:73" ht="18.95" customHeight="1">
      <c r="A17" s="1205"/>
      <c r="B17" s="456">
        <f t="shared" si="3"/>
        <v>11</v>
      </c>
      <c r="C17" s="457" t="s">
        <v>644</v>
      </c>
      <c r="D17" s="680">
        <v>11</v>
      </c>
      <c r="E17" s="456" t="s">
        <v>4</v>
      </c>
      <c r="F17" s="273">
        <v>0</v>
      </c>
      <c r="G17" s="715">
        <v>0</v>
      </c>
      <c r="H17" s="715">
        <v>0</v>
      </c>
      <c r="I17" s="715">
        <v>0</v>
      </c>
      <c r="J17" s="716" t="s">
        <v>8</v>
      </c>
      <c r="K17" s="273">
        <v>0</v>
      </c>
      <c r="L17" s="715" t="s">
        <v>8</v>
      </c>
      <c r="M17" s="715">
        <v>0</v>
      </c>
      <c r="N17" s="715">
        <v>0</v>
      </c>
      <c r="O17" s="717">
        <v>0</v>
      </c>
      <c r="P17" s="718">
        <v>0</v>
      </c>
      <c r="Q17" s="715">
        <v>0</v>
      </c>
      <c r="R17" s="715" t="s">
        <v>8</v>
      </c>
      <c r="S17" s="715">
        <v>0</v>
      </c>
      <c r="T17" s="716">
        <v>0</v>
      </c>
      <c r="U17" s="273">
        <v>0</v>
      </c>
      <c r="V17" s="715">
        <v>0</v>
      </c>
      <c r="W17" s="715" t="s">
        <v>10</v>
      </c>
      <c r="X17" s="715" t="s">
        <v>8</v>
      </c>
      <c r="Y17" s="717">
        <v>0</v>
      </c>
      <c r="Z17" s="718" t="s">
        <v>8</v>
      </c>
      <c r="AA17" s="715">
        <v>0</v>
      </c>
      <c r="AB17" s="715" t="s">
        <v>8</v>
      </c>
      <c r="AC17" s="715" t="s">
        <v>8</v>
      </c>
      <c r="AD17" s="716" t="s">
        <v>8</v>
      </c>
      <c r="AE17" s="273">
        <v>0</v>
      </c>
      <c r="AF17" s="715">
        <v>0</v>
      </c>
      <c r="AG17" s="715">
        <v>0</v>
      </c>
      <c r="AH17" s="715">
        <v>0</v>
      </c>
      <c r="AI17" s="717">
        <v>0</v>
      </c>
      <c r="AJ17" s="718" t="s">
        <v>8</v>
      </c>
      <c r="AK17" s="715" t="s">
        <v>11</v>
      </c>
      <c r="AL17" s="715">
        <v>0</v>
      </c>
      <c r="AM17" s="715">
        <v>0</v>
      </c>
      <c r="AN17" s="716" t="s">
        <v>8</v>
      </c>
      <c r="AO17" s="273">
        <v>0</v>
      </c>
      <c r="AP17" s="715">
        <v>0</v>
      </c>
      <c r="AQ17" s="715">
        <v>0</v>
      </c>
      <c r="AR17" s="715">
        <v>0</v>
      </c>
      <c r="AS17" s="717" t="s">
        <v>15</v>
      </c>
      <c r="AT17" s="718">
        <v>0</v>
      </c>
      <c r="AU17" s="715" t="s">
        <v>8</v>
      </c>
      <c r="AV17" s="715">
        <v>0</v>
      </c>
      <c r="AW17" s="715">
        <v>0</v>
      </c>
      <c r="AX17" s="716">
        <v>0</v>
      </c>
      <c r="AY17" s="273" t="s">
        <v>8</v>
      </c>
      <c r="AZ17" s="715" t="s">
        <v>8</v>
      </c>
      <c r="BA17" s="715">
        <v>0</v>
      </c>
      <c r="BB17" s="715">
        <v>0</v>
      </c>
      <c r="BC17" s="717" t="s">
        <v>8</v>
      </c>
      <c r="BD17" s="718">
        <v>0</v>
      </c>
      <c r="BE17" s="715">
        <v>0</v>
      </c>
      <c r="BF17" s="715">
        <v>0</v>
      </c>
      <c r="BG17" s="715">
        <v>0</v>
      </c>
      <c r="BH17" s="716" t="s">
        <v>11</v>
      </c>
      <c r="BI17" s="273" t="s">
        <v>8</v>
      </c>
      <c r="BJ17" s="715">
        <v>0</v>
      </c>
      <c r="BK17" s="715">
        <v>0</v>
      </c>
      <c r="BL17" s="715">
        <v>0</v>
      </c>
      <c r="BM17" s="717">
        <v>0</v>
      </c>
      <c r="BN17" s="718">
        <v>0</v>
      </c>
      <c r="BO17" s="715" t="s">
        <v>8</v>
      </c>
      <c r="BP17" s="715">
        <v>0</v>
      </c>
      <c r="BQ17" s="715">
        <v>0</v>
      </c>
      <c r="BR17" s="716">
        <v>0</v>
      </c>
      <c r="BS17" s="603">
        <v>0</v>
      </c>
      <c r="BT17" s="275">
        <f t="shared" si="1"/>
        <v>11</v>
      </c>
      <c r="BU17" s="424" t="str">
        <f t="shared" si="2"/>
        <v>カスミンボルドー水水</v>
      </c>
    </row>
    <row r="18" spans="1:73" ht="18.95" customHeight="1">
      <c r="A18" s="1205"/>
      <c r="B18" s="464">
        <f t="shared" si="3"/>
        <v>12</v>
      </c>
      <c r="C18" s="465" t="s">
        <v>681</v>
      </c>
      <c r="D18" s="650">
        <v>12</v>
      </c>
      <c r="E18" s="464" t="s">
        <v>4</v>
      </c>
      <c r="F18" s="268">
        <v>0</v>
      </c>
      <c r="G18" s="703">
        <v>0</v>
      </c>
      <c r="H18" s="703">
        <v>0</v>
      </c>
      <c r="I18" s="703">
        <v>0</v>
      </c>
      <c r="J18" s="704" t="s">
        <v>8</v>
      </c>
      <c r="K18" s="268">
        <v>0</v>
      </c>
      <c r="L18" s="703" t="s">
        <v>8</v>
      </c>
      <c r="M18" s="703">
        <v>0</v>
      </c>
      <c r="N18" s="703">
        <v>0</v>
      </c>
      <c r="O18" s="705" t="s">
        <v>8</v>
      </c>
      <c r="P18" s="706">
        <v>0</v>
      </c>
      <c r="Q18" s="703">
        <v>0</v>
      </c>
      <c r="R18" s="703" t="s">
        <v>8</v>
      </c>
      <c r="S18" s="703">
        <v>0</v>
      </c>
      <c r="T18" s="704">
        <v>0</v>
      </c>
      <c r="U18" s="268">
        <v>0</v>
      </c>
      <c r="V18" s="703" t="s">
        <v>8</v>
      </c>
      <c r="W18" s="703" t="s">
        <v>8</v>
      </c>
      <c r="X18" s="703" t="s">
        <v>8</v>
      </c>
      <c r="Y18" s="705">
        <v>0</v>
      </c>
      <c r="Z18" s="706" t="s">
        <v>8</v>
      </c>
      <c r="AA18" s="703" t="s">
        <v>8</v>
      </c>
      <c r="AB18" s="703" t="s">
        <v>8</v>
      </c>
      <c r="AC18" s="703" t="s">
        <v>8</v>
      </c>
      <c r="AD18" s="704" t="s">
        <v>8</v>
      </c>
      <c r="AE18" s="268" t="s">
        <v>8</v>
      </c>
      <c r="AF18" s="703">
        <v>0</v>
      </c>
      <c r="AG18" s="703">
        <v>0</v>
      </c>
      <c r="AH18" s="703" t="s">
        <v>8</v>
      </c>
      <c r="AI18" s="705" t="s">
        <v>8</v>
      </c>
      <c r="AJ18" s="706" t="s">
        <v>8</v>
      </c>
      <c r="AK18" s="703" t="s">
        <v>8</v>
      </c>
      <c r="AL18" s="703" t="s">
        <v>8</v>
      </c>
      <c r="AM18" s="703">
        <v>0</v>
      </c>
      <c r="AN18" s="704" t="s">
        <v>8</v>
      </c>
      <c r="AO18" s="268">
        <v>0</v>
      </c>
      <c r="AP18" s="703">
        <v>0</v>
      </c>
      <c r="AQ18" s="703">
        <v>0</v>
      </c>
      <c r="AR18" s="703">
        <v>0</v>
      </c>
      <c r="AS18" s="705" t="s">
        <v>8</v>
      </c>
      <c r="AT18" s="706">
        <v>0</v>
      </c>
      <c r="AU18" s="703">
        <v>0</v>
      </c>
      <c r="AV18" s="703">
        <v>0</v>
      </c>
      <c r="AW18" s="703" t="s">
        <v>8</v>
      </c>
      <c r="AX18" s="704" t="s">
        <v>8</v>
      </c>
      <c r="AY18" s="268" t="s">
        <v>8</v>
      </c>
      <c r="AZ18" s="703" t="s">
        <v>8</v>
      </c>
      <c r="BA18" s="703" t="s">
        <v>8</v>
      </c>
      <c r="BB18" s="703">
        <v>0</v>
      </c>
      <c r="BC18" s="705" t="s">
        <v>8</v>
      </c>
      <c r="BD18" s="706">
        <v>0</v>
      </c>
      <c r="BE18" s="703" t="s">
        <v>8</v>
      </c>
      <c r="BF18" s="703">
        <v>0</v>
      </c>
      <c r="BG18" s="703">
        <v>0</v>
      </c>
      <c r="BH18" s="704" t="s">
        <v>8</v>
      </c>
      <c r="BI18" s="268" t="s">
        <v>8</v>
      </c>
      <c r="BJ18" s="703">
        <v>0</v>
      </c>
      <c r="BK18" s="703">
        <v>0</v>
      </c>
      <c r="BL18" s="703" t="s">
        <v>8</v>
      </c>
      <c r="BM18" s="705" t="s">
        <v>8</v>
      </c>
      <c r="BN18" s="706" t="s">
        <v>8</v>
      </c>
      <c r="BO18" s="703" t="s">
        <v>8</v>
      </c>
      <c r="BP18" s="703" t="s">
        <v>8</v>
      </c>
      <c r="BQ18" s="703" t="s">
        <v>8</v>
      </c>
      <c r="BR18" s="704">
        <v>0</v>
      </c>
      <c r="BS18" s="570" t="s">
        <v>8</v>
      </c>
      <c r="BT18" s="269">
        <f t="shared" si="1"/>
        <v>12</v>
      </c>
      <c r="BU18" s="424" t="str">
        <f t="shared" si="2"/>
        <v>カセット水水</v>
      </c>
    </row>
    <row r="19" spans="1:73" ht="18.95" customHeight="1">
      <c r="A19" s="1205"/>
      <c r="B19" s="464">
        <f t="shared" si="3"/>
        <v>13</v>
      </c>
      <c r="C19" s="465" t="s">
        <v>536</v>
      </c>
      <c r="D19" s="650">
        <v>13</v>
      </c>
      <c r="E19" s="464" t="s">
        <v>14</v>
      </c>
      <c r="F19" s="268">
        <v>0</v>
      </c>
      <c r="G19" s="703" t="s">
        <v>8</v>
      </c>
      <c r="H19" s="703">
        <v>0</v>
      </c>
      <c r="I19" s="703">
        <v>0</v>
      </c>
      <c r="J19" s="704" t="s">
        <v>8</v>
      </c>
      <c r="K19" s="268" t="s">
        <v>8</v>
      </c>
      <c r="L19" s="703">
        <v>0</v>
      </c>
      <c r="M19" s="703">
        <v>0</v>
      </c>
      <c r="N19" s="703" t="s">
        <v>8</v>
      </c>
      <c r="O19" s="705" t="s">
        <v>8</v>
      </c>
      <c r="P19" s="706" t="s">
        <v>8</v>
      </c>
      <c r="Q19" s="703" t="s">
        <v>8</v>
      </c>
      <c r="R19" s="703">
        <v>0</v>
      </c>
      <c r="S19" s="703" t="s">
        <v>8</v>
      </c>
      <c r="T19" s="704" t="s">
        <v>8</v>
      </c>
      <c r="U19" s="268">
        <v>0</v>
      </c>
      <c r="V19" s="703" t="s">
        <v>8</v>
      </c>
      <c r="W19" s="703">
        <v>0</v>
      </c>
      <c r="X19" s="703" t="s">
        <v>8</v>
      </c>
      <c r="Y19" s="705">
        <v>0</v>
      </c>
      <c r="Z19" s="706" t="s">
        <v>8</v>
      </c>
      <c r="AA19" s="703" t="s">
        <v>8</v>
      </c>
      <c r="AB19" s="703">
        <v>0</v>
      </c>
      <c r="AC19" s="703">
        <v>0</v>
      </c>
      <c r="AD19" s="704">
        <v>0</v>
      </c>
      <c r="AE19" s="268" t="s">
        <v>11</v>
      </c>
      <c r="AF19" s="703" t="s">
        <v>12</v>
      </c>
      <c r="AG19" s="703">
        <v>0</v>
      </c>
      <c r="AH19" s="703">
        <v>0</v>
      </c>
      <c r="AI19" s="705" t="s">
        <v>8</v>
      </c>
      <c r="AJ19" s="706">
        <v>0</v>
      </c>
      <c r="AK19" s="703" t="s">
        <v>8</v>
      </c>
      <c r="AL19" s="703">
        <v>0</v>
      </c>
      <c r="AM19" s="703">
        <v>0</v>
      </c>
      <c r="AN19" s="704" t="s">
        <v>8</v>
      </c>
      <c r="AO19" s="268" t="s">
        <v>8</v>
      </c>
      <c r="AP19" s="703">
        <v>0</v>
      </c>
      <c r="AQ19" s="703">
        <v>0</v>
      </c>
      <c r="AR19" s="703">
        <v>0</v>
      </c>
      <c r="AS19" s="705" t="s">
        <v>8</v>
      </c>
      <c r="AT19" s="706" t="s">
        <v>8</v>
      </c>
      <c r="AU19" s="703">
        <v>0</v>
      </c>
      <c r="AV19" s="703">
        <v>0</v>
      </c>
      <c r="AW19" s="703">
        <v>0</v>
      </c>
      <c r="AX19" s="704" t="s">
        <v>8</v>
      </c>
      <c r="AY19" s="268">
        <v>0</v>
      </c>
      <c r="AZ19" s="703" t="s">
        <v>12</v>
      </c>
      <c r="BA19" s="703">
        <v>0</v>
      </c>
      <c r="BB19" s="703">
        <v>0</v>
      </c>
      <c r="BC19" s="705">
        <v>0</v>
      </c>
      <c r="BD19" s="706" t="s">
        <v>8</v>
      </c>
      <c r="BE19" s="703">
        <v>0</v>
      </c>
      <c r="BF19" s="703" t="s">
        <v>8</v>
      </c>
      <c r="BG19" s="703" t="s">
        <v>8</v>
      </c>
      <c r="BH19" s="704" t="s">
        <v>8</v>
      </c>
      <c r="BI19" s="268" t="s">
        <v>8</v>
      </c>
      <c r="BJ19" s="703" t="s">
        <v>8</v>
      </c>
      <c r="BK19" s="703">
        <v>0</v>
      </c>
      <c r="BL19" s="703" t="s">
        <v>8</v>
      </c>
      <c r="BM19" s="705" t="s">
        <v>8</v>
      </c>
      <c r="BN19" s="706" t="s">
        <v>8</v>
      </c>
      <c r="BO19" s="703" t="s">
        <v>8</v>
      </c>
      <c r="BP19" s="703">
        <v>0</v>
      </c>
      <c r="BQ19" s="703" t="s">
        <v>8</v>
      </c>
      <c r="BR19" s="704">
        <v>0</v>
      </c>
      <c r="BS19" s="570">
        <v>0</v>
      </c>
      <c r="BT19" s="269">
        <f t="shared" si="1"/>
        <v>13</v>
      </c>
      <c r="BU19" s="424" t="str">
        <f t="shared" si="2"/>
        <v>カンタスDFDF</v>
      </c>
    </row>
    <row r="20" spans="1:73" ht="18.95" customHeight="1">
      <c r="A20" s="1205"/>
      <c r="B20" s="464">
        <f t="shared" si="3"/>
        <v>14</v>
      </c>
      <c r="C20" s="465" t="s">
        <v>772</v>
      </c>
      <c r="D20" s="650">
        <v>14</v>
      </c>
      <c r="E20" s="464" t="s">
        <v>6</v>
      </c>
      <c r="F20" s="268">
        <v>0</v>
      </c>
      <c r="G20" s="703">
        <v>0</v>
      </c>
      <c r="H20" s="703">
        <v>0</v>
      </c>
      <c r="I20" s="703">
        <v>0</v>
      </c>
      <c r="J20" s="704" t="s">
        <v>8</v>
      </c>
      <c r="K20" s="268" t="s">
        <v>8</v>
      </c>
      <c r="L20" s="703">
        <v>0</v>
      </c>
      <c r="M20" s="703">
        <v>0</v>
      </c>
      <c r="N20" s="703">
        <v>0</v>
      </c>
      <c r="O20" s="705">
        <v>0</v>
      </c>
      <c r="P20" s="706">
        <v>0</v>
      </c>
      <c r="Q20" s="703">
        <v>0</v>
      </c>
      <c r="R20" s="703" t="s">
        <v>8</v>
      </c>
      <c r="S20" s="703">
        <v>0</v>
      </c>
      <c r="T20" s="704">
        <v>0</v>
      </c>
      <c r="U20" s="268">
        <v>0</v>
      </c>
      <c r="V20" s="703">
        <v>0</v>
      </c>
      <c r="W20" s="703" t="s">
        <v>8</v>
      </c>
      <c r="X20" s="703" t="s">
        <v>8</v>
      </c>
      <c r="Y20" s="705">
        <v>0</v>
      </c>
      <c r="Z20" s="706" t="s">
        <v>8</v>
      </c>
      <c r="AA20" s="703">
        <v>0</v>
      </c>
      <c r="AB20" s="703" t="s">
        <v>8</v>
      </c>
      <c r="AC20" s="703" t="s">
        <v>8</v>
      </c>
      <c r="AD20" s="704">
        <v>0</v>
      </c>
      <c r="AE20" s="268">
        <v>0</v>
      </c>
      <c r="AF20" s="703">
        <v>0</v>
      </c>
      <c r="AG20" s="703">
        <v>0</v>
      </c>
      <c r="AH20" s="703">
        <v>0</v>
      </c>
      <c r="AI20" s="705">
        <v>0</v>
      </c>
      <c r="AJ20" s="706">
        <v>0</v>
      </c>
      <c r="AK20" s="703" t="s">
        <v>11</v>
      </c>
      <c r="AL20" s="703">
        <v>0</v>
      </c>
      <c r="AM20" s="703">
        <v>0</v>
      </c>
      <c r="AN20" s="704">
        <v>0</v>
      </c>
      <c r="AO20" s="268">
        <v>0</v>
      </c>
      <c r="AP20" s="703">
        <v>0</v>
      </c>
      <c r="AQ20" s="703">
        <v>0</v>
      </c>
      <c r="AR20" s="703">
        <v>0</v>
      </c>
      <c r="AS20" s="705" t="s">
        <v>8</v>
      </c>
      <c r="AT20" s="706">
        <v>0</v>
      </c>
      <c r="AU20" s="703" t="s">
        <v>8</v>
      </c>
      <c r="AV20" s="703">
        <v>0</v>
      </c>
      <c r="AW20" s="703">
        <v>0</v>
      </c>
      <c r="AX20" s="704" t="s">
        <v>8</v>
      </c>
      <c r="AY20" s="268" t="s">
        <v>8</v>
      </c>
      <c r="AZ20" s="703" t="s">
        <v>8</v>
      </c>
      <c r="BA20" s="703">
        <v>0</v>
      </c>
      <c r="BB20" s="703">
        <v>0</v>
      </c>
      <c r="BC20" s="705">
        <v>0</v>
      </c>
      <c r="BD20" s="706">
        <v>0</v>
      </c>
      <c r="BE20" s="703">
        <v>0</v>
      </c>
      <c r="BF20" s="703">
        <v>0</v>
      </c>
      <c r="BG20" s="703">
        <v>0</v>
      </c>
      <c r="BH20" s="704" t="s">
        <v>8</v>
      </c>
      <c r="BI20" s="268">
        <v>0</v>
      </c>
      <c r="BJ20" s="703">
        <v>0</v>
      </c>
      <c r="BK20" s="703">
        <v>0</v>
      </c>
      <c r="BL20" s="703">
        <v>0</v>
      </c>
      <c r="BM20" s="705" t="s">
        <v>8</v>
      </c>
      <c r="BN20" s="706">
        <v>0</v>
      </c>
      <c r="BO20" s="703" t="s">
        <v>8</v>
      </c>
      <c r="BP20" s="703">
        <v>0</v>
      </c>
      <c r="BQ20" s="703">
        <v>0</v>
      </c>
      <c r="BR20" s="704">
        <v>0</v>
      </c>
      <c r="BS20" s="570">
        <v>0</v>
      </c>
      <c r="BT20" s="269">
        <f t="shared" si="1"/>
        <v>14</v>
      </c>
      <c r="BU20" s="424" t="str">
        <f t="shared" si="2"/>
        <v>キノンドーFLFL</v>
      </c>
    </row>
    <row r="21" spans="1:73" ht="18.95" customHeight="1" thickBot="1">
      <c r="A21" s="1205"/>
      <c r="B21" s="472">
        <f t="shared" si="3"/>
        <v>15</v>
      </c>
      <c r="C21" s="473" t="s">
        <v>809</v>
      </c>
      <c r="D21" s="659">
        <v>15</v>
      </c>
      <c r="E21" s="472" t="s">
        <v>4</v>
      </c>
      <c r="F21" s="276">
        <v>0</v>
      </c>
      <c r="G21" s="707">
        <v>0</v>
      </c>
      <c r="H21" s="707">
        <v>0</v>
      </c>
      <c r="I21" s="707">
        <v>0</v>
      </c>
      <c r="J21" s="708" t="s">
        <v>8</v>
      </c>
      <c r="K21" s="276">
        <v>0</v>
      </c>
      <c r="L21" s="707">
        <v>0</v>
      </c>
      <c r="M21" s="707">
        <v>0</v>
      </c>
      <c r="N21" s="707">
        <v>0</v>
      </c>
      <c r="O21" s="709">
        <v>0</v>
      </c>
      <c r="P21" s="710">
        <v>0</v>
      </c>
      <c r="Q21" s="707">
        <v>0</v>
      </c>
      <c r="R21" s="707" t="s">
        <v>8</v>
      </c>
      <c r="S21" s="707">
        <v>0</v>
      </c>
      <c r="T21" s="708">
        <v>0</v>
      </c>
      <c r="U21" s="276">
        <v>0</v>
      </c>
      <c r="V21" s="707">
        <v>0</v>
      </c>
      <c r="W21" s="707" t="s">
        <v>8</v>
      </c>
      <c r="X21" s="707">
        <v>0</v>
      </c>
      <c r="Y21" s="709">
        <v>0</v>
      </c>
      <c r="Z21" s="710" t="s">
        <v>8</v>
      </c>
      <c r="AA21" s="707" t="s">
        <v>8</v>
      </c>
      <c r="AB21" s="707" t="s">
        <v>8</v>
      </c>
      <c r="AC21" s="707" t="s">
        <v>8</v>
      </c>
      <c r="AD21" s="708">
        <v>0</v>
      </c>
      <c r="AE21" s="276">
        <v>0</v>
      </c>
      <c r="AF21" s="707">
        <v>0</v>
      </c>
      <c r="AG21" s="707">
        <v>0</v>
      </c>
      <c r="AH21" s="707">
        <v>0</v>
      </c>
      <c r="AI21" s="709">
        <v>0</v>
      </c>
      <c r="AJ21" s="710">
        <v>0</v>
      </c>
      <c r="AK21" s="707" t="s">
        <v>11</v>
      </c>
      <c r="AL21" s="707">
        <v>0</v>
      </c>
      <c r="AM21" s="707">
        <v>0</v>
      </c>
      <c r="AN21" s="708">
        <v>0</v>
      </c>
      <c r="AO21" s="276">
        <v>0</v>
      </c>
      <c r="AP21" s="707">
        <v>0</v>
      </c>
      <c r="AQ21" s="707">
        <v>0</v>
      </c>
      <c r="AR21" s="707">
        <v>0</v>
      </c>
      <c r="AS21" s="709">
        <v>0</v>
      </c>
      <c r="AT21" s="710">
        <v>0</v>
      </c>
      <c r="AU21" s="707">
        <v>0</v>
      </c>
      <c r="AV21" s="707">
        <v>0</v>
      </c>
      <c r="AW21" s="707">
        <v>0</v>
      </c>
      <c r="AX21" s="708">
        <v>0</v>
      </c>
      <c r="AY21" s="276" t="s">
        <v>8</v>
      </c>
      <c r="AZ21" s="707" t="s">
        <v>8</v>
      </c>
      <c r="BA21" s="707" t="s">
        <v>8</v>
      </c>
      <c r="BB21" s="707">
        <v>0</v>
      </c>
      <c r="BC21" s="709">
        <v>0</v>
      </c>
      <c r="BD21" s="710">
        <v>0</v>
      </c>
      <c r="BE21" s="707">
        <v>0</v>
      </c>
      <c r="BF21" s="707">
        <v>0</v>
      </c>
      <c r="BG21" s="707">
        <v>0</v>
      </c>
      <c r="BH21" s="708">
        <v>0</v>
      </c>
      <c r="BI21" s="276">
        <v>0</v>
      </c>
      <c r="BJ21" s="707">
        <v>0</v>
      </c>
      <c r="BK21" s="707">
        <v>0</v>
      </c>
      <c r="BL21" s="707">
        <v>0</v>
      </c>
      <c r="BM21" s="709">
        <v>0</v>
      </c>
      <c r="BN21" s="710" t="s">
        <v>8</v>
      </c>
      <c r="BO21" s="707">
        <v>0</v>
      </c>
      <c r="BP21" s="707">
        <v>0</v>
      </c>
      <c r="BQ21" s="707">
        <v>0</v>
      </c>
      <c r="BR21" s="708">
        <v>0</v>
      </c>
      <c r="BS21" s="580">
        <v>0</v>
      </c>
      <c r="BT21" s="278">
        <f t="shared" si="1"/>
        <v>15</v>
      </c>
      <c r="BU21" s="424" t="str">
        <f t="shared" si="2"/>
        <v>キノンドー水水</v>
      </c>
    </row>
    <row r="22" spans="1:73" ht="18.95" customHeight="1">
      <c r="A22" s="1205"/>
      <c r="B22" s="480">
        <f t="shared" si="3"/>
        <v>16</v>
      </c>
      <c r="C22" s="481" t="s">
        <v>683</v>
      </c>
      <c r="D22" s="641">
        <v>16</v>
      </c>
      <c r="E22" s="482" t="s">
        <v>4</v>
      </c>
      <c r="F22" s="265">
        <v>0</v>
      </c>
      <c r="G22" s="699">
        <v>0</v>
      </c>
      <c r="H22" s="699">
        <v>0</v>
      </c>
      <c r="I22" s="699">
        <v>0</v>
      </c>
      <c r="J22" s="700">
        <v>0</v>
      </c>
      <c r="K22" s="265">
        <v>0</v>
      </c>
      <c r="L22" s="699" t="s">
        <v>8</v>
      </c>
      <c r="M22" s="699">
        <v>0</v>
      </c>
      <c r="N22" s="699">
        <v>0</v>
      </c>
      <c r="O22" s="701">
        <v>0</v>
      </c>
      <c r="P22" s="702">
        <v>0</v>
      </c>
      <c r="Q22" s="699">
        <v>0</v>
      </c>
      <c r="R22" s="699">
        <v>0</v>
      </c>
      <c r="S22" s="699">
        <v>0</v>
      </c>
      <c r="T22" s="700">
        <v>0</v>
      </c>
      <c r="U22" s="265">
        <v>0</v>
      </c>
      <c r="V22" s="699">
        <v>0</v>
      </c>
      <c r="W22" s="699">
        <v>0</v>
      </c>
      <c r="X22" s="699" t="s">
        <v>8</v>
      </c>
      <c r="Y22" s="701">
        <v>0</v>
      </c>
      <c r="Z22" s="702">
        <v>0</v>
      </c>
      <c r="AA22" s="699">
        <v>0</v>
      </c>
      <c r="AB22" s="699">
        <v>0</v>
      </c>
      <c r="AC22" s="699">
        <v>0</v>
      </c>
      <c r="AD22" s="700">
        <v>0</v>
      </c>
      <c r="AE22" s="265">
        <v>0</v>
      </c>
      <c r="AF22" s="699">
        <v>0</v>
      </c>
      <c r="AG22" s="699">
        <v>0</v>
      </c>
      <c r="AH22" s="699">
        <v>0</v>
      </c>
      <c r="AI22" s="701">
        <v>0</v>
      </c>
      <c r="AJ22" s="702">
        <v>0</v>
      </c>
      <c r="AK22" s="699">
        <v>0</v>
      </c>
      <c r="AL22" s="699">
        <v>0</v>
      </c>
      <c r="AM22" s="699">
        <v>0</v>
      </c>
      <c r="AN22" s="700" t="s">
        <v>8</v>
      </c>
      <c r="AO22" s="265">
        <v>0</v>
      </c>
      <c r="AP22" s="699">
        <v>0</v>
      </c>
      <c r="AQ22" s="699">
        <v>0</v>
      </c>
      <c r="AR22" s="699">
        <v>0</v>
      </c>
      <c r="AS22" s="701">
        <v>0</v>
      </c>
      <c r="AT22" s="702">
        <v>0</v>
      </c>
      <c r="AU22" s="699">
        <v>0</v>
      </c>
      <c r="AV22" s="699">
        <v>0</v>
      </c>
      <c r="AW22" s="699">
        <v>0</v>
      </c>
      <c r="AX22" s="700">
        <v>0</v>
      </c>
      <c r="AY22" s="265" t="s">
        <v>8</v>
      </c>
      <c r="AZ22" s="699" t="s">
        <v>8</v>
      </c>
      <c r="BA22" s="699">
        <v>0</v>
      </c>
      <c r="BB22" s="699">
        <v>0</v>
      </c>
      <c r="BC22" s="701">
        <v>0</v>
      </c>
      <c r="BD22" s="702">
        <v>0</v>
      </c>
      <c r="BE22" s="699">
        <v>0</v>
      </c>
      <c r="BF22" s="699">
        <v>0</v>
      </c>
      <c r="BG22" s="699">
        <v>0</v>
      </c>
      <c r="BH22" s="700">
        <v>0</v>
      </c>
      <c r="BI22" s="265">
        <v>0</v>
      </c>
      <c r="BJ22" s="699">
        <v>0</v>
      </c>
      <c r="BK22" s="699">
        <v>0</v>
      </c>
      <c r="BL22" s="699">
        <v>0</v>
      </c>
      <c r="BM22" s="701">
        <v>0</v>
      </c>
      <c r="BN22" s="702">
        <v>0</v>
      </c>
      <c r="BO22" s="699">
        <v>0</v>
      </c>
      <c r="BP22" s="699">
        <v>0</v>
      </c>
      <c r="BQ22" s="699">
        <v>0</v>
      </c>
      <c r="BR22" s="700">
        <v>0</v>
      </c>
      <c r="BS22" s="560">
        <v>0</v>
      </c>
      <c r="BT22" s="267">
        <f t="shared" si="1"/>
        <v>16</v>
      </c>
      <c r="BU22" s="424" t="str">
        <f t="shared" si="2"/>
        <v>キンセット水水</v>
      </c>
    </row>
    <row r="23" spans="1:73" ht="18.95" customHeight="1">
      <c r="A23" s="1205"/>
      <c r="B23" s="489">
        <f t="shared" si="3"/>
        <v>17</v>
      </c>
      <c r="C23" s="465" t="s">
        <v>645</v>
      </c>
      <c r="D23" s="650">
        <v>17</v>
      </c>
      <c r="E23" s="464" t="s">
        <v>6</v>
      </c>
      <c r="F23" s="268">
        <v>0</v>
      </c>
      <c r="G23" s="703">
        <v>0</v>
      </c>
      <c r="H23" s="703" t="s">
        <v>8</v>
      </c>
      <c r="I23" s="703" t="s">
        <v>11</v>
      </c>
      <c r="J23" s="704" t="s">
        <v>8</v>
      </c>
      <c r="K23" s="268" t="s">
        <v>8</v>
      </c>
      <c r="L23" s="703">
        <v>0</v>
      </c>
      <c r="M23" s="703">
        <v>0</v>
      </c>
      <c r="N23" s="703">
        <v>0</v>
      </c>
      <c r="O23" s="705">
        <v>0</v>
      </c>
      <c r="P23" s="706">
        <v>0</v>
      </c>
      <c r="Q23" s="703" t="s">
        <v>8</v>
      </c>
      <c r="R23" s="703" t="s">
        <v>8</v>
      </c>
      <c r="S23" s="703">
        <v>0</v>
      </c>
      <c r="T23" s="704">
        <v>0</v>
      </c>
      <c r="U23" s="268">
        <v>0</v>
      </c>
      <c r="V23" s="703">
        <v>0</v>
      </c>
      <c r="W23" s="703" t="s">
        <v>11</v>
      </c>
      <c r="X23" s="703">
        <v>0</v>
      </c>
      <c r="Y23" s="705">
        <v>0</v>
      </c>
      <c r="Z23" s="706" t="s">
        <v>8</v>
      </c>
      <c r="AA23" s="703">
        <v>0</v>
      </c>
      <c r="AB23" s="703" t="s">
        <v>8</v>
      </c>
      <c r="AC23" s="703">
        <v>0</v>
      </c>
      <c r="AD23" s="704">
        <v>0</v>
      </c>
      <c r="AE23" s="268">
        <v>0</v>
      </c>
      <c r="AF23" s="703" t="s">
        <v>8</v>
      </c>
      <c r="AG23" s="703">
        <v>0</v>
      </c>
      <c r="AH23" s="703">
        <v>0</v>
      </c>
      <c r="AI23" s="705" t="s">
        <v>8</v>
      </c>
      <c r="AJ23" s="706">
        <v>0</v>
      </c>
      <c r="AK23" s="703">
        <v>0</v>
      </c>
      <c r="AL23" s="703">
        <v>0</v>
      </c>
      <c r="AM23" s="703">
        <v>0</v>
      </c>
      <c r="AN23" s="704" t="s">
        <v>8</v>
      </c>
      <c r="AO23" s="268">
        <v>0</v>
      </c>
      <c r="AP23" s="703">
        <v>0</v>
      </c>
      <c r="AQ23" s="703">
        <v>0</v>
      </c>
      <c r="AR23" s="703">
        <v>0</v>
      </c>
      <c r="AS23" s="705" t="s">
        <v>12</v>
      </c>
      <c r="AT23" s="706">
        <v>0</v>
      </c>
      <c r="AU23" s="703" t="s">
        <v>8</v>
      </c>
      <c r="AV23" s="703">
        <v>0</v>
      </c>
      <c r="AW23" s="703">
        <v>0</v>
      </c>
      <c r="AX23" s="704" t="s">
        <v>8</v>
      </c>
      <c r="AY23" s="268">
        <v>0</v>
      </c>
      <c r="AZ23" s="703">
        <v>0</v>
      </c>
      <c r="BA23" s="703" t="s">
        <v>8</v>
      </c>
      <c r="BB23" s="703">
        <v>0</v>
      </c>
      <c r="BC23" s="705">
        <v>0</v>
      </c>
      <c r="BD23" s="706" t="s">
        <v>8</v>
      </c>
      <c r="BE23" s="703" t="s">
        <v>8</v>
      </c>
      <c r="BF23" s="703">
        <v>0</v>
      </c>
      <c r="BG23" s="703" t="s">
        <v>8</v>
      </c>
      <c r="BH23" s="704">
        <v>0</v>
      </c>
      <c r="BI23" s="268" t="s">
        <v>8</v>
      </c>
      <c r="BJ23" s="703" t="s">
        <v>8</v>
      </c>
      <c r="BK23" s="703">
        <v>0</v>
      </c>
      <c r="BL23" s="703" t="s">
        <v>8</v>
      </c>
      <c r="BM23" s="705" t="s">
        <v>8</v>
      </c>
      <c r="BN23" s="706" t="s">
        <v>8</v>
      </c>
      <c r="BO23" s="703" t="s">
        <v>8</v>
      </c>
      <c r="BP23" s="703">
        <v>0</v>
      </c>
      <c r="BQ23" s="703" t="s">
        <v>8</v>
      </c>
      <c r="BR23" s="704">
        <v>0</v>
      </c>
      <c r="BS23" s="570">
        <v>0</v>
      </c>
      <c r="BT23" s="269">
        <f t="shared" si="1"/>
        <v>17</v>
      </c>
      <c r="BU23" s="424" t="str">
        <f t="shared" si="2"/>
        <v>クプロシールドFLFL</v>
      </c>
    </row>
    <row r="24" spans="1:73" ht="18.95" customHeight="1">
      <c r="A24" s="1205"/>
      <c r="B24" s="489">
        <f t="shared" si="3"/>
        <v>18</v>
      </c>
      <c r="C24" s="465" t="s">
        <v>615</v>
      </c>
      <c r="D24" s="650">
        <v>18</v>
      </c>
      <c r="E24" s="464" t="s">
        <v>4</v>
      </c>
      <c r="F24" s="268">
        <v>0</v>
      </c>
      <c r="G24" s="703" t="s">
        <v>8</v>
      </c>
      <c r="H24" s="703">
        <v>0</v>
      </c>
      <c r="I24" s="703">
        <v>0</v>
      </c>
      <c r="J24" s="704" t="s">
        <v>8</v>
      </c>
      <c r="K24" s="268">
        <v>0</v>
      </c>
      <c r="L24" s="703">
        <v>0</v>
      </c>
      <c r="M24" s="703">
        <v>0</v>
      </c>
      <c r="N24" s="703">
        <v>0</v>
      </c>
      <c r="O24" s="705">
        <v>0</v>
      </c>
      <c r="P24" s="706" t="s">
        <v>10</v>
      </c>
      <c r="Q24" s="703" t="s">
        <v>8</v>
      </c>
      <c r="R24" s="703">
        <v>0</v>
      </c>
      <c r="S24" s="703" t="s">
        <v>8</v>
      </c>
      <c r="T24" s="704" t="s">
        <v>8</v>
      </c>
      <c r="U24" s="268">
        <v>0</v>
      </c>
      <c r="V24" s="703" t="s">
        <v>11</v>
      </c>
      <c r="W24" s="703">
        <v>0</v>
      </c>
      <c r="X24" s="703" t="s">
        <v>8</v>
      </c>
      <c r="Y24" s="705">
        <v>0</v>
      </c>
      <c r="Z24" s="706" t="s">
        <v>8</v>
      </c>
      <c r="AA24" s="703" t="s">
        <v>11</v>
      </c>
      <c r="AB24" s="703" t="s">
        <v>8</v>
      </c>
      <c r="AC24" s="703">
        <v>0</v>
      </c>
      <c r="AD24" s="704">
        <v>0</v>
      </c>
      <c r="AE24" s="268">
        <v>0</v>
      </c>
      <c r="AF24" s="703">
        <v>0</v>
      </c>
      <c r="AG24" s="703">
        <v>0</v>
      </c>
      <c r="AH24" s="703">
        <v>0</v>
      </c>
      <c r="AI24" s="705">
        <v>0</v>
      </c>
      <c r="AJ24" s="706" t="s">
        <v>8</v>
      </c>
      <c r="AK24" s="703" t="s">
        <v>8</v>
      </c>
      <c r="AL24" s="703">
        <v>0</v>
      </c>
      <c r="AM24" s="703" t="s">
        <v>8</v>
      </c>
      <c r="AN24" s="704" t="s">
        <v>8</v>
      </c>
      <c r="AO24" s="268">
        <v>0</v>
      </c>
      <c r="AP24" s="703">
        <v>0</v>
      </c>
      <c r="AQ24" s="703" t="s">
        <v>8</v>
      </c>
      <c r="AR24" s="703">
        <v>0</v>
      </c>
      <c r="AS24" s="705" t="s">
        <v>7</v>
      </c>
      <c r="AT24" s="706">
        <v>0</v>
      </c>
      <c r="AU24" s="703">
        <v>0</v>
      </c>
      <c r="AV24" s="703">
        <v>0</v>
      </c>
      <c r="AW24" s="703">
        <v>0</v>
      </c>
      <c r="AX24" s="704">
        <v>0</v>
      </c>
      <c r="AY24" s="268" t="s">
        <v>8</v>
      </c>
      <c r="AZ24" s="703" t="s">
        <v>8</v>
      </c>
      <c r="BA24" s="703">
        <v>0</v>
      </c>
      <c r="BB24" s="703">
        <v>0</v>
      </c>
      <c r="BC24" s="705">
        <v>0</v>
      </c>
      <c r="BD24" s="706">
        <v>0</v>
      </c>
      <c r="BE24" s="703">
        <v>0</v>
      </c>
      <c r="BF24" s="703">
        <v>0</v>
      </c>
      <c r="BG24" s="703">
        <v>0</v>
      </c>
      <c r="BH24" s="704" t="s">
        <v>8</v>
      </c>
      <c r="BI24" s="268" t="s">
        <v>8</v>
      </c>
      <c r="BJ24" s="703">
        <v>0</v>
      </c>
      <c r="BK24" s="703">
        <v>0</v>
      </c>
      <c r="BL24" s="703">
        <v>0</v>
      </c>
      <c r="BM24" s="705">
        <v>0</v>
      </c>
      <c r="BN24" s="706" t="s">
        <v>8</v>
      </c>
      <c r="BO24" s="703">
        <v>0</v>
      </c>
      <c r="BP24" s="703">
        <v>0</v>
      </c>
      <c r="BQ24" s="703">
        <v>0</v>
      </c>
      <c r="BR24" s="704">
        <v>0</v>
      </c>
      <c r="BS24" s="570" t="s">
        <v>8</v>
      </c>
      <c r="BT24" s="269">
        <f t="shared" si="1"/>
        <v>18</v>
      </c>
      <c r="BU24" s="424" t="str">
        <f t="shared" si="2"/>
        <v>ゲッター水水</v>
      </c>
    </row>
    <row r="25" spans="1:73" ht="18.95" customHeight="1">
      <c r="A25" s="1205"/>
      <c r="B25" s="489">
        <f t="shared" si="3"/>
        <v>19</v>
      </c>
      <c r="C25" s="465" t="s">
        <v>616</v>
      </c>
      <c r="D25" s="650">
        <v>19</v>
      </c>
      <c r="E25" s="464" t="s">
        <v>6</v>
      </c>
      <c r="F25" s="268">
        <v>0</v>
      </c>
      <c r="G25" s="703" t="s">
        <v>8</v>
      </c>
      <c r="H25" s="703" t="s">
        <v>8</v>
      </c>
      <c r="I25" s="703" t="s">
        <v>8</v>
      </c>
      <c r="J25" s="704" t="s">
        <v>8</v>
      </c>
      <c r="K25" s="268" t="s">
        <v>8</v>
      </c>
      <c r="L25" s="703">
        <v>0</v>
      </c>
      <c r="M25" s="703">
        <v>0</v>
      </c>
      <c r="N25" s="703" t="s">
        <v>8</v>
      </c>
      <c r="O25" s="705">
        <v>0</v>
      </c>
      <c r="P25" s="706" t="s">
        <v>8</v>
      </c>
      <c r="Q25" s="703" t="s">
        <v>8</v>
      </c>
      <c r="R25" s="703" t="s">
        <v>8</v>
      </c>
      <c r="S25" s="703" t="s">
        <v>8</v>
      </c>
      <c r="T25" s="704">
        <v>0</v>
      </c>
      <c r="U25" s="268" t="s">
        <v>8</v>
      </c>
      <c r="V25" s="703">
        <v>0</v>
      </c>
      <c r="W25" s="703" t="s">
        <v>8</v>
      </c>
      <c r="X25" s="703">
        <v>0</v>
      </c>
      <c r="Y25" s="705" t="s">
        <v>8</v>
      </c>
      <c r="Z25" s="706" t="s">
        <v>8</v>
      </c>
      <c r="AA25" s="703" t="s">
        <v>12</v>
      </c>
      <c r="AB25" s="703" t="s">
        <v>8</v>
      </c>
      <c r="AC25" s="703" t="s">
        <v>8</v>
      </c>
      <c r="AD25" s="704" t="s">
        <v>8</v>
      </c>
      <c r="AE25" s="268">
        <v>0</v>
      </c>
      <c r="AF25" s="703" t="s">
        <v>8</v>
      </c>
      <c r="AG25" s="703">
        <v>0</v>
      </c>
      <c r="AH25" s="703" t="s">
        <v>8</v>
      </c>
      <c r="AI25" s="705" t="s">
        <v>8</v>
      </c>
      <c r="AJ25" s="706">
        <v>0</v>
      </c>
      <c r="AK25" s="703">
        <v>0</v>
      </c>
      <c r="AL25" s="703">
        <v>0</v>
      </c>
      <c r="AM25" s="703">
        <v>0</v>
      </c>
      <c r="AN25" s="704" t="s">
        <v>8</v>
      </c>
      <c r="AO25" s="268" t="s">
        <v>8</v>
      </c>
      <c r="AP25" s="703" t="s">
        <v>8</v>
      </c>
      <c r="AQ25" s="703" t="s">
        <v>8</v>
      </c>
      <c r="AR25" s="703" t="s">
        <v>8</v>
      </c>
      <c r="AS25" s="705" t="s">
        <v>9</v>
      </c>
      <c r="AT25" s="706" t="s">
        <v>8</v>
      </c>
      <c r="AU25" s="703">
        <v>0</v>
      </c>
      <c r="AV25" s="703">
        <v>0</v>
      </c>
      <c r="AW25" s="703">
        <v>0</v>
      </c>
      <c r="AX25" s="704" t="s">
        <v>8</v>
      </c>
      <c r="AY25" s="268">
        <v>0</v>
      </c>
      <c r="AZ25" s="703" t="s">
        <v>8</v>
      </c>
      <c r="BA25" s="703" t="s">
        <v>8</v>
      </c>
      <c r="BB25" s="703" t="s">
        <v>8</v>
      </c>
      <c r="BC25" s="705" t="s">
        <v>8</v>
      </c>
      <c r="BD25" s="706" t="s">
        <v>8</v>
      </c>
      <c r="BE25" s="703" t="s">
        <v>8</v>
      </c>
      <c r="BF25" s="703" t="s">
        <v>8</v>
      </c>
      <c r="BG25" s="703" t="s">
        <v>8</v>
      </c>
      <c r="BH25" s="704" t="s">
        <v>8</v>
      </c>
      <c r="BI25" s="268" t="s">
        <v>8</v>
      </c>
      <c r="BJ25" s="703" t="s">
        <v>8</v>
      </c>
      <c r="BK25" s="703" t="s">
        <v>9</v>
      </c>
      <c r="BL25" s="703" t="s">
        <v>8</v>
      </c>
      <c r="BM25" s="705" t="s">
        <v>8</v>
      </c>
      <c r="BN25" s="706" t="s">
        <v>8</v>
      </c>
      <c r="BO25" s="703" t="s">
        <v>8</v>
      </c>
      <c r="BP25" s="703" t="s">
        <v>8</v>
      </c>
      <c r="BQ25" s="703" t="s">
        <v>8</v>
      </c>
      <c r="BR25" s="704">
        <v>0</v>
      </c>
      <c r="BS25" s="570">
        <v>0</v>
      </c>
      <c r="BT25" s="269">
        <f t="shared" si="1"/>
        <v>19</v>
      </c>
      <c r="BU25" s="424" t="str">
        <f t="shared" si="2"/>
        <v>ケンジャFLFL</v>
      </c>
    </row>
    <row r="26" spans="1:73" ht="18.95" customHeight="1" thickBot="1">
      <c r="A26" s="1205"/>
      <c r="B26" s="490">
        <f t="shared" si="3"/>
        <v>20</v>
      </c>
      <c r="C26" s="491" t="s">
        <v>647</v>
      </c>
      <c r="D26" s="670">
        <v>20</v>
      </c>
      <c r="E26" s="492" t="s">
        <v>14</v>
      </c>
      <c r="F26" s="270">
        <v>0</v>
      </c>
      <c r="G26" s="711">
        <v>0</v>
      </c>
      <c r="H26" s="711">
        <v>0</v>
      </c>
      <c r="I26" s="711">
        <v>0</v>
      </c>
      <c r="J26" s="712">
        <v>0</v>
      </c>
      <c r="K26" s="270">
        <v>0</v>
      </c>
      <c r="L26" s="711" t="s">
        <v>8</v>
      </c>
      <c r="M26" s="711">
        <v>0</v>
      </c>
      <c r="N26" s="711">
        <v>0</v>
      </c>
      <c r="O26" s="713">
        <v>0</v>
      </c>
      <c r="P26" s="714">
        <v>0</v>
      </c>
      <c r="Q26" s="711">
        <v>0</v>
      </c>
      <c r="R26" s="711">
        <v>0</v>
      </c>
      <c r="S26" s="711">
        <v>0</v>
      </c>
      <c r="T26" s="712">
        <v>0</v>
      </c>
      <c r="U26" s="270">
        <v>0</v>
      </c>
      <c r="V26" s="711">
        <v>0</v>
      </c>
      <c r="W26" s="711">
        <v>0</v>
      </c>
      <c r="X26" s="711" t="s">
        <v>8</v>
      </c>
      <c r="Y26" s="713">
        <v>0</v>
      </c>
      <c r="Z26" s="714">
        <v>0</v>
      </c>
      <c r="AA26" s="711" t="s">
        <v>10</v>
      </c>
      <c r="AB26" s="711">
        <v>0</v>
      </c>
      <c r="AC26" s="711" t="s">
        <v>8</v>
      </c>
      <c r="AD26" s="712">
        <v>0</v>
      </c>
      <c r="AE26" s="270">
        <v>0</v>
      </c>
      <c r="AF26" s="711">
        <v>0</v>
      </c>
      <c r="AG26" s="711">
        <v>0</v>
      </c>
      <c r="AH26" s="711">
        <v>0</v>
      </c>
      <c r="AI26" s="713">
        <v>0</v>
      </c>
      <c r="AJ26" s="714" t="s">
        <v>8</v>
      </c>
      <c r="AK26" s="711" t="s">
        <v>11</v>
      </c>
      <c r="AL26" s="711">
        <v>0</v>
      </c>
      <c r="AM26" s="711">
        <v>0</v>
      </c>
      <c r="AN26" s="712">
        <v>0</v>
      </c>
      <c r="AO26" s="270">
        <v>0</v>
      </c>
      <c r="AP26" s="711">
        <v>0</v>
      </c>
      <c r="AQ26" s="711">
        <v>0</v>
      </c>
      <c r="AR26" s="711">
        <v>0</v>
      </c>
      <c r="AS26" s="713">
        <v>0</v>
      </c>
      <c r="AT26" s="714">
        <v>0</v>
      </c>
      <c r="AU26" s="711">
        <v>0</v>
      </c>
      <c r="AV26" s="711">
        <v>0</v>
      </c>
      <c r="AW26" s="711">
        <v>0</v>
      </c>
      <c r="AX26" s="712">
        <v>0</v>
      </c>
      <c r="AY26" s="270">
        <v>0</v>
      </c>
      <c r="AZ26" s="711" t="s">
        <v>12</v>
      </c>
      <c r="BA26" s="711">
        <v>0</v>
      </c>
      <c r="BB26" s="711">
        <v>0</v>
      </c>
      <c r="BC26" s="713">
        <v>0</v>
      </c>
      <c r="BD26" s="714">
        <v>0</v>
      </c>
      <c r="BE26" s="711">
        <v>0</v>
      </c>
      <c r="BF26" s="711">
        <v>0</v>
      </c>
      <c r="BG26" s="711">
        <v>0</v>
      </c>
      <c r="BH26" s="712" t="s">
        <v>11</v>
      </c>
      <c r="BI26" s="270">
        <v>0</v>
      </c>
      <c r="BJ26" s="711">
        <v>0</v>
      </c>
      <c r="BK26" s="711">
        <v>0</v>
      </c>
      <c r="BL26" s="711">
        <v>0</v>
      </c>
      <c r="BM26" s="713">
        <v>0</v>
      </c>
      <c r="BN26" s="714">
        <v>0</v>
      </c>
      <c r="BO26" s="711">
        <v>0</v>
      </c>
      <c r="BP26" s="711">
        <v>0</v>
      </c>
      <c r="BQ26" s="711">
        <v>0</v>
      </c>
      <c r="BR26" s="712">
        <v>0</v>
      </c>
      <c r="BS26" s="593">
        <v>0</v>
      </c>
      <c r="BT26" s="272">
        <f t="shared" si="1"/>
        <v>20</v>
      </c>
      <c r="BU26" s="424" t="str">
        <f t="shared" si="2"/>
        <v>コサイド３０００DFDF</v>
      </c>
    </row>
    <row r="27" spans="1:73" ht="18.95" customHeight="1">
      <c r="A27" s="1205"/>
      <c r="B27" s="456">
        <f t="shared" si="3"/>
        <v>21</v>
      </c>
      <c r="C27" s="457" t="s">
        <v>617</v>
      </c>
      <c r="D27" s="680">
        <v>21</v>
      </c>
      <c r="E27" s="456" t="s">
        <v>6</v>
      </c>
      <c r="F27" s="273">
        <v>0</v>
      </c>
      <c r="G27" s="715" t="s">
        <v>8</v>
      </c>
      <c r="H27" s="715" t="s">
        <v>8</v>
      </c>
      <c r="I27" s="715">
        <v>0</v>
      </c>
      <c r="J27" s="716" t="s">
        <v>8</v>
      </c>
      <c r="K27" s="273" t="s">
        <v>8</v>
      </c>
      <c r="L27" s="715">
        <v>0</v>
      </c>
      <c r="M27" s="715">
        <v>0</v>
      </c>
      <c r="N27" s="715" t="s">
        <v>8</v>
      </c>
      <c r="O27" s="717">
        <v>0</v>
      </c>
      <c r="P27" s="718" t="s">
        <v>8</v>
      </c>
      <c r="Q27" s="715" t="s">
        <v>8</v>
      </c>
      <c r="R27" s="715" t="s">
        <v>8</v>
      </c>
      <c r="S27" s="715" t="s">
        <v>8</v>
      </c>
      <c r="T27" s="716" t="s">
        <v>8</v>
      </c>
      <c r="U27" s="273">
        <v>0</v>
      </c>
      <c r="V27" s="715" t="s">
        <v>8</v>
      </c>
      <c r="W27" s="715" t="s">
        <v>8</v>
      </c>
      <c r="X27" s="715" t="s">
        <v>8</v>
      </c>
      <c r="Y27" s="717">
        <v>0</v>
      </c>
      <c r="Z27" s="718">
        <v>0</v>
      </c>
      <c r="AA27" s="715" t="s">
        <v>8</v>
      </c>
      <c r="AB27" s="715" t="s">
        <v>8</v>
      </c>
      <c r="AC27" s="715">
        <v>0</v>
      </c>
      <c r="AD27" s="716">
        <v>0</v>
      </c>
      <c r="AE27" s="273">
        <v>0</v>
      </c>
      <c r="AF27" s="715" t="s">
        <v>8</v>
      </c>
      <c r="AG27" s="715">
        <v>0</v>
      </c>
      <c r="AH27" s="715" t="s">
        <v>8</v>
      </c>
      <c r="AI27" s="717">
        <v>0</v>
      </c>
      <c r="AJ27" s="718">
        <v>0</v>
      </c>
      <c r="AK27" s="715">
        <v>0</v>
      </c>
      <c r="AL27" s="715">
        <v>0</v>
      </c>
      <c r="AM27" s="715">
        <v>0</v>
      </c>
      <c r="AN27" s="716" t="s">
        <v>8</v>
      </c>
      <c r="AO27" s="273" t="s">
        <v>8</v>
      </c>
      <c r="AP27" s="715">
        <v>0</v>
      </c>
      <c r="AQ27" s="715" t="s">
        <v>11</v>
      </c>
      <c r="AR27" s="715">
        <v>0</v>
      </c>
      <c r="AS27" s="717" t="s">
        <v>8</v>
      </c>
      <c r="AT27" s="718" t="s">
        <v>8</v>
      </c>
      <c r="AU27" s="715" t="s">
        <v>8</v>
      </c>
      <c r="AV27" s="715" t="s">
        <v>12</v>
      </c>
      <c r="AW27" s="715" t="s">
        <v>8</v>
      </c>
      <c r="AX27" s="716" t="s">
        <v>8</v>
      </c>
      <c r="AY27" s="273" t="s">
        <v>8</v>
      </c>
      <c r="AZ27" s="715">
        <v>0</v>
      </c>
      <c r="BA27" s="715" t="s">
        <v>8</v>
      </c>
      <c r="BB27" s="715">
        <v>0</v>
      </c>
      <c r="BC27" s="717">
        <v>0</v>
      </c>
      <c r="BD27" s="718">
        <v>0</v>
      </c>
      <c r="BE27" s="715" t="s">
        <v>8</v>
      </c>
      <c r="BF27" s="715">
        <v>0</v>
      </c>
      <c r="BG27" s="715">
        <v>0</v>
      </c>
      <c r="BH27" s="716">
        <v>0</v>
      </c>
      <c r="BI27" s="273">
        <v>0</v>
      </c>
      <c r="BJ27" s="715">
        <v>0</v>
      </c>
      <c r="BK27" s="715">
        <v>0</v>
      </c>
      <c r="BL27" s="715" t="s">
        <v>8</v>
      </c>
      <c r="BM27" s="717" t="s">
        <v>8</v>
      </c>
      <c r="BN27" s="718" t="s">
        <v>8</v>
      </c>
      <c r="BO27" s="715" t="s">
        <v>8</v>
      </c>
      <c r="BP27" s="715" t="s">
        <v>8</v>
      </c>
      <c r="BQ27" s="715" t="s">
        <v>8</v>
      </c>
      <c r="BR27" s="716">
        <v>0</v>
      </c>
      <c r="BS27" s="603">
        <v>0</v>
      </c>
      <c r="BT27" s="275">
        <f t="shared" si="1"/>
        <v>21</v>
      </c>
      <c r="BU27" s="424" t="str">
        <f t="shared" si="2"/>
        <v>ザンプロＤＭFLFL</v>
      </c>
    </row>
    <row r="28" spans="1:73" ht="18.95" customHeight="1">
      <c r="A28" s="1205"/>
      <c r="B28" s="464">
        <f t="shared" si="3"/>
        <v>22</v>
      </c>
      <c r="C28" s="465" t="s">
        <v>713</v>
      </c>
      <c r="D28" s="650">
        <v>22</v>
      </c>
      <c r="E28" s="464" t="s">
        <v>4</v>
      </c>
      <c r="F28" s="268">
        <v>0</v>
      </c>
      <c r="G28" s="703">
        <v>0</v>
      </c>
      <c r="H28" s="703" t="s">
        <v>8</v>
      </c>
      <c r="I28" s="703" t="s">
        <v>8</v>
      </c>
      <c r="J28" s="704" t="s">
        <v>8</v>
      </c>
      <c r="K28" s="268" t="s">
        <v>8</v>
      </c>
      <c r="L28" s="703">
        <v>0</v>
      </c>
      <c r="M28" s="703">
        <v>0</v>
      </c>
      <c r="N28" s="703">
        <v>0</v>
      </c>
      <c r="O28" s="705" t="s">
        <v>8</v>
      </c>
      <c r="P28" s="706">
        <v>0</v>
      </c>
      <c r="Q28" s="703" t="s">
        <v>8</v>
      </c>
      <c r="R28" s="703" t="s">
        <v>8</v>
      </c>
      <c r="S28" s="703">
        <v>0</v>
      </c>
      <c r="T28" s="704" t="s">
        <v>8</v>
      </c>
      <c r="U28" s="268">
        <v>0</v>
      </c>
      <c r="V28" s="703">
        <v>0</v>
      </c>
      <c r="W28" s="703" t="s">
        <v>11</v>
      </c>
      <c r="X28" s="703" t="s">
        <v>12</v>
      </c>
      <c r="Y28" s="705" t="s">
        <v>10</v>
      </c>
      <c r="Z28" s="706" t="s">
        <v>8</v>
      </c>
      <c r="AA28" s="703">
        <v>0</v>
      </c>
      <c r="AB28" s="703" t="s">
        <v>8</v>
      </c>
      <c r="AC28" s="703" t="s">
        <v>8</v>
      </c>
      <c r="AD28" s="704">
        <v>0</v>
      </c>
      <c r="AE28" s="268">
        <v>0</v>
      </c>
      <c r="AF28" s="703" t="s">
        <v>8</v>
      </c>
      <c r="AG28" s="703">
        <v>0</v>
      </c>
      <c r="AH28" s="703" t="s">
        <v>8</v>
      </c>
      <c r="AI28" s="705" t="s">
        <v>8</v>
      </c>
      <c r="AJ28" s="706" t="s">
        <v>8</v>
      </c>
      <c r="AK28" s="703" t="s">
        <v>11</v>
      </c>
      <c r="AL28" s="703">
        <v>0</v>
      </c>
      <c r="AM28" s="703" t="s">
        <v>8</v>
      </c>
      <c r="AN28" s="704" t="s">
        <v>8</v>
      </c>
      <c r="AO28" s="268">
        <v>0</v>
      </c>
      <c r="AP28" s="703" t="s">
        <v>8</v>
      </c>
      <c r="AQ28" s="703" t="s">
        <v>8</v>
      </c>
      <c r="AR28" s="703">
        <v>0</v>
      </c>
      <c r="AS28" s="705" t="s">
        <v>11</v>
      </c>
      <c r="AT28" s="706">
        <v>0</v>
      </c>
      <c r="AU28" s="703" t="s">
        <v>8</v>
      </c>
      <c r="AV28" s="703" t="s">
        <v>7</v>
      </c>
      <c r="AW28" s="703" t="s">
        <v>8</v>
      </c>
      <c r="AX28" s="704" t="s">
        <v>8</v>
      </c>
      <c r="AY28" s="268" t="s">
        <v>8</v>
      </c>
      <c r="AZ28" s="703" t="s">
        <v>8</v>
      </c>
      <c r="BA28" s="703" t="s">
        <v>9</v>
      </c>
      <c r="BB28" s="703" t="s">
        <v>8</v>
      </c>
      <c r="BC28" s="705" t="s">
        <v>8</v>
      </c>
      <c r="BD28" s="706" t="s">
        <v>8</v>
      </c>
      <c r="BE28" s="703" t="s">
        <v>9</v>
      </c>
      <c r="BF28" s="703" t="s">
        <v>8</v>
      </c>
      <c r="BG28" s="703" t="s">
        <v>8</v>
      </c>
      <c r="BH28" s="704">
        <v>0</v>
      </c>
      <c r="BI28" s="268" t="s">
        <v>8</v>
      </c>
      <c r="BJ28" s="703" t="s">
        <v>8</v>
      </c>
      <c r="BK28" s="703" t="s">
        <v>8</v>
      </c>
      <c r="BL28" s="703" t="s">
        <v>8</v>
      </c>
      <c r="BM28" s="705" t="s">
        <v>8</v>
      </c>
      <c r="BN28" s="706" t="s">
        <v>8</v>
      </c>
      <c r="BO28" s="703" t="s">
        <v>8</v>
      </c>
      <c r="BP28" s="703">
        <v>0</v>
      </c>
      <c r="BQ28" s="703" t="s">
        <v>8</v>
      </c>
      <c r="BR28" s="704">
        <v>0</v>
      </c>
      <c r="BS28" s="570" t="s">
        <v>7</v>
      </c>
      <c r="BT28" s="269">
        <f t="shared" si="1"/>
        <v>22</v>
      </c>
      <c r="BU28" s="424" t="str">
        <f t="shared" si="2"/>
        <v>ジーファイン水水</v>
      </c>
    </row>
    <row r="29" spans="1:73" ht="18.95" customHeight="1">
      <c r="A29" s="1205"/>
      <c r="B29" s="464">
        <f t="shared" si="3"/>
        <v>23</v>
      </c>
      <c r="C29" s="465" t="s">
        <v>769</v>
      </c>
      <c r="D29" s="650">
        <v>23</v>
      </c>
      <c r="E29" s="464" t="s">
        <v>13</v>
      </c>
      <c r="F29" s="268">
        <v>0</v>
      </c>
      <c r="G29" s="703" t="s">
        <v>12</v>
      </c>
      <c r="H29" s="703" t="s">
        <v>8</v>
      </c>
      <c r="I29" s="703">
        <v>0</v>
      </c>
      <c r="J29" s="704">
        <v>0</v>
      </c>
      <c r="K29" s="268" t="s">
        <v>8</v>
      </c>
      <c r="L29" s="703">
        <v>0</v>
      </c>
      <c r="M29" s="703">
        <v>0</v>
      </c>
      <c r="N29" s="703">
        <v>0</v>
      </c>
      <c r="O29" s="705" t="s">
        <v>8</v>
      </c>
      <c r="P29" s="706" t="s">
        <v>8</v>
      </c>
      <c r="Q29" s="703" t="s">
        <v>8</v>
      </c>
      <c r="R29" s="703">
        <v>0</v>
      </c>
      <c r="S29" s="703" t="s">
        <v>8</v>
      </c>
      <c r="T29" s="704" t="s">
        <v>8</v>
      </c>
      <c r="U29" s="268">
        <v>0</v>
      </c>
      <c r="V29" s="703" t="s">
        <v>8</v>
      </c>
      <c r="W29" s="703" t="s">
        <v>8</v>
      </c>
      <c r="X29" s="703" t="s">
        <v>8</v>
      </c>
      <c r="Y29" s="705">
        <v>0</v>
      </c>
      <c r="Z29" s="706" t="s">
        <v>8</v>
      </c>
      <c r="AA29" s="703" t="s">
        <v>8</v>
      </c>
      <c r="AB29" s="703">
        <v>0</v>
      </c>
      <c r="AC29" s="703">
        <v>0</v>
      </c>
      <c r="AD29" s="704">
        <v>0</v>
      </c>
      <c r="AE29" s="268">
        <v>0</v>
      </c>
      <c r="AF29" s="703" t="s">
        <v>8</v>
      </c>
      <c r="AG29" s="703">
        <v>0</v>
      </c>
      <c r="AH29" s="703">
        <v>0</v>
      </c>
      <c r="AI29" s="705">
        <v>0</v>
      </c>
      <c r="AJ29" s="706">
        <v>0</v>
      </c>
      <c r="AK29" s="703">
        <v>0</v>
      </c>
      <c r="AL29" s="703" t="s">
        <v>8</v>
      </c>
      <c r="AM29" s="703">
        <v>0</v>
      </c>
      <c r="AN29" s="704" t="s">
        <v>8</v>
      </c>
      <c r="AO29" s="268" t="s">
        <v>8</v>
      </c>
      <c r="AP29" s="703" t="s">
        <v>8</v>
      </c>
      <c r="AQ29" s="703">
        <v>0</v>
      </c>
      <c r="AR29" s="703">
        <v>0</v>
      </c>
      <c r="AS29" s="705" t="s">
        <v>8</v>
      </c>
      <c r="AT29" s="706" t="s">
        <v>8</v>
      </c>
      <c r="AU29" s="703">
        <v>0</v>
      </c>
      <c r="AV29" s="703">
        <v>0</v>
      </c>
      <c r="AW29" s="703">
        <v>0</v>
      </c>
      <c r="AX29" s="704" t="s">
        <v>8</v>
      </c>
      <c r="AY29" s="268">
        <v>0</v>
      </c>
      <c r="AZ29" s="703">
        <v>0</v>
      </c>
      <c r="BA29" s="703" t="s">
        <v>8</v>
      </c>
      <c r="BB29" s="703">
        <v>0</v>
      </c>
      <c r="BC29" s="705">
        <v>0</v>
      </c>
      <c r="BD29" s="706">
        <v>0</v>
      </c>
      <c r="BE29" s="703">
        <v>0</v>
      </c>
      <c r="BF29" s="703">
        <v>0</v>
      </c>
      <c r="BG29" s="703">
        <v>0</v>
      </c>
      <c r="BH29" s="704" t="s">
        <v>8</v>
      </c>
      <c r="BI29" s="268">
        <v>0</v>
      </c>
      <c r="BJ29" s="703">
        <v>0</v>
      </c>
      <c r="BK29" s="703" t="s">
        <v>8</v>
      </c>
      <c r="BL29" s="703" t="s">
        <v>8</v>
      </c>
      <c r="BM29" s="705" t="s">
        <v>8</v>
      </c>
      <c r="BN29" s="706" t="s">
        <v>8</v>
      </c>
      <c r="BO29" s="703" t="s">
        <v>8</v>
      </c>
      <c r="BP29" s="703" t="s">
        <v>8</v>
      </c>
      <c r="BQ29" s="703" t="s">
        <v>8</v>
      </c>
      <c r="BR29" s="704">
        <v>0</v>
      </c>
      <c r="BS29" s="570">
        <v>0</v>
      </c>
      <c r="BT29" s="269">
        <f t="shared" si="1"/>
        <v>23</v>
      </c>
      <c r="BU29" s="424" t="str">
        <f t="shared" si="2"/>
        <v>シグナムＷＤＧ顆顆</v>
      </c>
    </row>
    <row r="30" spans="1:73" ht="18.95" customHeight="1">
      <c r="A30" s="1205"/>
      <c r="B30" s="464">
        <f t="shared" si="3"/>
        <v>24</v>
      </c>
      <c r="C30" s="465" t="s">
        <v>779</v>
      </c>
      <c r="D30" s="650">
        <v>24</v>
      </c>
      <c r="E30" s="464" t="s">
        <v>6</v>
      </c>
      <c r="F30" s="268" t="s">
        <v>9</v>
      </c>
      <c r="G30" s="703" t="s">
        <v>8</v>
      </c>
      <c r="H30" s="703" t="s">
        <v>8</v>
      </c>
      <c r="I30" s="703">
        <v>0</v>
      </c>
      <c r="J30" s="704" t="s">
        <v>8</v>
      </c>
      <c r="K30" s="268" t="s">
        <v>8</v>
      </c>
      <c r="L30" s="703">
        <v>0</v>
      </c>
      <c r="M30" s="703">
        <v>0</v>
      </c>
      <c r="N30" s="703">
        <v>0</v>
      </c>
      <c r="O30" s="705">
        <v>0</v>
      </c>
      <c r="P30" s="706" t="s">
        <v>8</v>
      </c>
      <c r="Q30" s="703" t="s">
        <v>8</v>
      </c>
      <c r="R30" s="703">
        <v>0</v>
      </c>
      <c r="S30" s="703" t="s">
        <v>8</v>
      </c>
      <c r="T30" s="704" t="s">
        <v>8</v>
      </c>
      <c r="U30" s="268">
        <v>0</v>
      </c>
      <c r="V30" s="703">
        <v>0</v>
      </c>
      <c r="W30" s="703">
        <v>0</v>
      </c>
      <c r="X30" s="703" t="s">
        <v>8</v>
      </c>
      <c r="Y30" s="705" t="s">
        <v>8</v>
      </c>
      <c r="Z30" s="706">
        <v>0</v>
      </c>
      <c r="AA30" s="703" t="s">
        <v>8</v>
      </c>
      <c r="AB30" s="703">
        <v>0</v>
      </c>
      <c r="AC30" s="703">
        <v>0</v>
      </c>
      <c r="AD30" s="704" t="s">
        <v>8</v>
      </c>
      <c r="AE30" s="268">
        <v>0</v>
      </c>
      <c r="AF30" s="703" t="s">
        <v>8</v>
      </c>
      <c r="AG30" s="703">
        <v>0</v>
      </c>
      <c r="AH30" s="703" t="s">
        <v>8</v>
      </c>
      <c r="AI30" s="705" t="s">
        <v>8</v>
      </c>
      <c r="AJ30" s="706">
        <v>0</v>
      </c>
      <c r="AK30" s="703">
        <v>0</v>
      </c>
      <c r="AL30" s="703">
        <v>0</v>
      </c>
      <c r="AM30" s="703">
        <v>0</v>
      </c>
      <c r="AN30" s="704" t="s">
        <v>8</v>
      </c>
      <c r="AO30" s="268" t="s">
        <v>8</v>
      </c>
      <c r="AP30" s="703">
        <v>0</v>
      </c>
      <c r="AQ30" s="703">
        <v>0</v>
      </c>
      <c r="AR30" s="703">
        <v>0</v>
      </c>
      <c r="AS30" s="705" t="s">
        <v>8</v>
      </c>
      <c r="AT30" s="706">
        <v>0</v>
      </c>
      <c r="AU30" s="703" t="s">
        <v>8</v>
      </c>
      <c r="AV30" s="703">
        <v>0</v>
      </c>
      <c r="AW30" s="703">
        <v>0</v>
      </c>
      <c r="AX30" s="704" t="s">
        <v>8</v>
      </c>
      <c r="AY30" s="268" t="s">
        <v>8</v>
      </c>
      <c r="AZ30" s="703">
        <v>0</v>
      </c>
      <c r="BA30" s="703" t="s">
        <v>8</v>
      </c>
      <c r="BB30" s="703">
        <v>0</v>
      </c>
      <c r="BC30" s="705">
        <v>0</v>
      </c>
      <c r="BD30" s="706">
        <v>0</v>
      </c>
      <c r="BE30" s="703" t="s">
        <v>8</v>
      </c>
      <c r="BF30" s="703">
        <v>0</v>
      </c>
      <c r="BG30" s="703" t="s">
        <v>8</v>
      </c>
      <c r="BH30" s="704">
        <v>0</v>
      </c>
      <c r="BI30" s="268" t="s">
        <v>8</v>
      </c>
      <c r="BJ30" s="703">
        <v>0</v>
      </c>
      <c r="BK30" s="703">
        <v>0</v>
      </c>
      <c r="BL30" s="703">
        <v>0</v>
      </c>
      <c r="BM30" s="705">
        <v>0</v>
      </c>
      <c r="BN30" s="706" t="s">
        <v>8</v>
      </c>
      <c r="BO30" s="703">
        <v>0</v>
      </c>
      <c r="BP30" s="703">
        <v>0</v>
      </c>
      <c r="BQ30" s="703" t="s">
        <v>8</v>
      </c>
      <c r="BR30" s="704">
        <v>0</v>
      </c>
      <c r="BS30" s="570">
        <v>0</v>
      </c>
      <c r="BT30" s="269">
        <f t="shared" si="1"/>
        <v>24</v>
      </c>
      <c r="BU30" s="424" t="str">
        <f t="shared" si="2"/>
        <v>ジャストフィットFLFL</v>
      </c>
    </row>
    <row r="31" spans="1:73" ht="18.95" customHeight="1" thickBot="1">
      <c r="A31" s="1205"/>
      <c r="B31" s="472">
        <f t="shared" si="3"/>
        <v>25</v>
      </c>
      <c r="C31" s="473" t="s">
        <v>619</v>
      </c>
      <c r="D31" s="659">
        <v>25</v>
      </c>
      <c r="E31" s="472" t="s">
        <v>6</v>
      </c>
      <c r="F31" s="276">
        <v>0</v>
      </c>
      <c r="G31" s="707">
        <v>0</v>
      </c>
      <c r="H31" s="707">
        <v>0</v>
      </c>
      <c r="I31" s="707">
        <v>0</v>
      </c>
      <c r="J31" s="708" t="s">
        <v>8</v>
      </c>
      <c r="K31" s="276">
        <v>0</v>
      </c>
      <c r="L31" s="707">
        <v>0</v>
      </c>
      <c r="M31" s="707">
        <v>0</v>
      </c>
      <c r="N31" s="707">
        <v>0</v>
      </c>
      <c r="O31" s="709" t="s">
        <v>8</v>
      </c>
      <c r="P31" s="710" t="s">
        <v>8</v>
      </c>
      <c r="Q31" s="707" t="s">
        <v>8</v>
      </c>
      <c r="R31" s="707">
        <v>0</v>
      </c>
      <c r="S31" s="707">
        <v>0</v>
      </c>
      <c r="T31" s="708">
        <v>0</v>
      </c>
      <c r="U31" s="276">
        <v>0</v>
      </c>
      <c r="V31" s="707">
        <v>0</v>
      </c>
      <c r="W31" s="707">
        <v>0</v>
      </c>
      <c r="X31" s="707" t="s">
        <v>8</v>
      </c>
      <c r="Y31" s="709">
        <v>0</v>
      </c>
      <c r="Z31" s="710">
        <v>0</v>
      </c>
      <c r="AA31" s="707">
        <v>0</v>
      </c>
      <c r="AB31" s="707">
        <v>0</v>
      </c>
      <c r="AC31" s="707" t="s">
        <v>8</v>
      </c>
      <c r="AD31" s="708">
        <v>0</v>
      </c>
      <c r="AE31" s="276">
        <v>0</v>
      </c>
      <c r="AF31" s="707" t="s">
        <v>8</v>
      </c>
      <c r="AG31" s="707">
        <v>0</v>
      </c>
      <c r="AH31" s="707">
        <v>0</v>
      </c>
      <c r="AI31" s="709">
        <v>0</v>
      </c>
      <c r="AJ31" s="710">
        <v>0</v>
      </c>
      <c r="AK31" s="707">
        <v>0</v>
      </c>
      <c r="AL31" s="707">
        <v>0</v>
      </c>
      <c r="AM31" s="707">
        <v>0</v>
      </c>
      <c r="AN31" s="708">
        <v>0</v>
      </c>
      <c r="AO31" s="276">
        <v>0</v>
      </c>
      <c r="AP31" s="707">
        <v>0</v>
      </c>
      <c r="AQ31" s="707">
        <v>0</v>
      </c>
      <c r="AR31" s="707">
        <v>0</v>
      </c>
      <c r="AS31" s="709">
        <v>0</v>
      </c>
      <c r="AT31" s="710">
        <v>0</v>
      </c>
      <c r="AU31" s="707">
        <v>0</v>
      </c>
      <c r="AV31" s="707">
        <v>0</v>
      </c>
      <c r="AW31" s="707">
        <v>0</v>
      </c>
      <c r="AX31" s="708" t="s">
        <v>8</v>
      </c>
      <c r="AY31" s="276">
        <v>0</v>
      </c>
      <c r="AZ31" s="707">
        <v>0</v>
      </c>
      <c r="BA31" s="707">
        <v>0</v>
      </c>
      <c r="BB31" s="707">
        <v>0</v>
      </c>
      <c r="BC31" s="709">
        <v>0</v>
      </c>
      <c r="BD31" s="710">
        <v>0</v>
      </c>
      <c r="BE31" s="707">
        <v>0</v>
      </c>
      <c r="BF31" s="707">
        <v>0</v>
      </c>
      <c r="BG31" s="707">
        <v>0</v>
      </c>
      <c r="BH31" s="708" t="s">
        <v>8</v>
      </c>
      <c r="BI31" s="276">
        <v>0</v>
      </c>
      <c r="BJ31" s="707">
        <v>0</v>
      </c>
      <c r="BK31" s="707" t="s">
        <v>8</v>
      </c>
      <c r="BL31" s="707">
        <v>0</v>
      </c>
      <c r="BM31" s="709">
        <v>0</v>
      </c>
      <c r="BN31" s="710" t="s">
        <v>8</v>
      </c>
      <c r="BO31" s="707">
        <v>0</v>
      </c>
      <c r="BP31" s="707">
        <v>0</v>
      </c>
      <c r="BQ31" s="707">
        <v>0</v>
      </c>
      <c r="BR31" s="708">
        <v>0</v>
      </c>
      <c r="BS31" s="580">
        <v>0</v>
      </c>
      <c r="BT31" s="278">
        <f t="shared" si="1"/>
        <v>25</v>
      </c>
      <c r="BU31" s="424" t="str">
        <f t="shared" si="2"/>
        <v>スクレアFLFL</v>
      </c>
    </row>
    <row r="32" spans="1:73" ht="18.95" customHeight="1">
      <c r="A32" s="1205"/>
      <c r="B32" s="480">
        <f t="shared" si="3"/>
        <v>26</v>
      </c>
      <c r="C32" s="481" t="s">
        <v>685</v>
      </c>
      <c r="D32" s="641">
        <v>26</v>
      </c>
      <c r="E32" s="482" t="s">
        <v>4</v>
      </c>
      <c r="F32" s="265">
        <v>0</v>
      </c>
      <c r="G32" s="699">
        <v>0</v>
      </c>
      <c r="H32" s="699">
        <v>0</v>
      </c>
      <c r="I32" s="699">
        <v>0</v>
      </c>
      <c r="J32" s="700" t="s">
        <v>8</v>
      </c>
      <c r="K32" s="265">
        <v>0</v>
      </c>
      <c r="L32" s="699">
        <v>0</v>
      </c>
      <c r="M32" s="699">
        <v>0</v>
      </c>
      <c r="N32" s="699">
        <v>0</v>
      </c>
      <c r="O32" s="701">
        <v>0</v>
      </c>
      <c r="P32" s="702">
        <v>0</v>
      </c>
      <c r="Q32" s="699" t="s">
        <v>8</v>
      </c>
      <c r="R32" s="699" t="s">
        <v>11</v>
      </c>
      <c r="S32" s="699">
        <v>0</v>
      </c>
      <c r="T32" s="700">
        <v>0</v>
      </c>
      <c r="U32" s="265">
        <v>0</v>
      </c>
      <c r="V32" s="699">
        <v>0</v>
      </c>
      <c r="W32" s="699">
        <v>0</v>
      </c>
      <c r="X32" s="699">
        <v>0</v>
      </c>
      <c r="Y32" s="701">
        <v>0</v>
      </c>
      <c r="Z32" s="702">
        <v>0</v>
      </c>
      <c r="AA32" s="699">
        <v>0</v>
      </c>
      <c r="AB32" s="699">
        <v>0</v>
      </c>
      <c r="AC32" s="699">
        <v>0</v>
      </c>
      <c r="AD32" s="700">
        <v>0</v>
      </c>
      <c r="AE32" s="265">
        <v>0</v>
      </c>
      <c r="AF32" s="699">
        <v>0</v>
      </c>
      <c r="AG32" s="699">
        <v>0</v>
      </c>
      <c r="AH32" s="699">
        <v>0</v>
      </c>
      <c r="AI32" s="701">
        <v>0</v>
      </c>
      <c r="AJ32" s="702">
        <v>0</v>
      </c>
      <c r="AK32" s="699">
        <v>0</v>
      </c>
      <c r="AL32" s="699">
        <v>0</v>
      </c>
      <c r="AM32" s="699">
        <v>0</v>
      </c>
      <c r="AN32" s="700">
        <v>0</v>
      </c>
      <c r="AO32" s="265">
        <v>0</v>
      </c>
      <c r="AP32" s="699">
        <v>0</v>
      </c>
      <c r="AQ32" s="699">
        <v>0</v>
      </c>
      <c r="AR32" s="699">
        <v>0</v>
      </c>
      <c r="AS32" s="701">
        <v>0</v>
      </c>
      <c r="AT32" s="702">
        <v>0</v>
      </c>
      <c r="AU32" s="699">
        <v>0</v>
      </c>
      <c r="AV32" s="699">
        <v>0</v>
      </c>
      <c r="AW32" s="699">
        <v>0</v>
      </c>
      <c r="AX32" s="700">
        <v>0</v>
      </c>
      <c r="AY32" s="265" t="s">
        <v>8</v>
      </c>
      <c r="AZ32" s="699">
        <v>0</v>
      </c>
      <c r="BA32" s="699">
        <v>0</v>
      </c>
      <c r="BB32" s="699">
        <v>0</v>
      </c>
      <c r="BC32" s="701">
        <v>0</v>
      </c>
      <c r="BD32" s="702">
        <v>0</v>
      </c>
      <c r="BE32" s="699">
        <v>0</v>
      </c>
      <c r="BF32" s="699">
        <v>0</v>
      </c>
      <c r="BG32" s="699">
        <v>0</v>
      </c>
      <c r="BH32" s="700" t="s">
        <v>11</v>
      </c>
      <c r="BI32" s="265">
        <v>0</v>
      </c>
      <c r="BJ32" s="699">
        <v>0</v>
      </c>
      <c r="BK32" s="699">
        <v>0</v>
      </c>
      <c r="BL32" s="699">
        <v>0</v>
      </c>
      <c r="BM32" s="701">
        <v>0</v>
      </c>
      <c r="BN32" s="702">
        <v>0</v>
      </c>
      <c r="BO32" s="699">
        <v>0</v>
      </c>
      <c r="BP32" s="699">
        <v>0</v>
      </c>
      <c r="BQ32" s="699">
        <v>0</v>
      </c>
      <c r="BR32" s="700">
        <v>0</v>
      </c>
      <c r="BS32" s="560">
        <v>0</v>
      </c>
      <c r="BT32" s="267">
        <f t="shared" si="1"/>
        <v>26</v>
      </c>
      <c r="BU32" s="424" t="str">
        <f t="shared" si="2"/>
        <v>スクレタン水水</v>
      </c>
    </row>
    <row r="33" spans="1:73" ht="18.95" customHeight="1">
      <c r="A33" s="1205"/>
      <c r="B33" s="489">
        <f t="shared" si="3"/>
        <v>27</v>
      </c>
      <c r="C33" s="465" t="s">
        <v>507</v>
      </c>
      <c r="D33" s="650">
        <v>27</v>
      </c>
      <c r="E33" s="464" t="s">
        <v>4</v>
      </c>
      <c r="F33" s="268">
        <v>0</v>
      </c>
      <c r="G33" s="703">
        <v>0</v>
      </c>
      <c r="H33" s="703">
        <v>0</v>
      </c>
      <c r="I33" s="703">
        <v>0</v>
      </c>
      <c r="J33" s="704" t="s">
        <v>8</v>
      </c>
      <c r="K33" s="268" t="s">
        <v>8</v>
      </c>
      <c r="L33" s="703" t="s">
        <v>8</v>
      </c>
      <c r="M33" s="703">
        <v>0</v>
      </c>
      <c r="N33" s="703">
        <v>0</v>
      </c>
      <c r="O33" s="705">
        <v>0</v>
      </c>
      <c r="P33" s="706">
        <v>0</v>
      </c>
      <c r="Q33" s="703">
        <v>0</v>
      </c>
      <c r="R33" s="703" t="s">
        <v>12</v>
      </c>
      <c r="S33" s="703">
        <v>0</v>
      </c>
      <c r="T33" s="704">
        <v>0</v>
      </c>
      <c r="U33" s="268">
        <v>0</v>
      </c>
      <c r="V33" s="703" t="s">
        <v>8</v>
      </c>
      <c r="W33" s="703">
        <v>0</v>
      </c>
      <c r="X33" s="703" t="s">
        <v>8</v>
      </c>
      <c r="Y33" s="705">
        <v>0</v>
      </c>
      <c r="Z33" s="706" t="s">
        <v>8</v>
      </c>
      <c r="AA33" s="703" t="s">
        <v>8</v>
      </c>
      <c r="AB33" s="703" t="s">
        <v>8</v>
      </c>
      <c r="AC33" s="703" t="s">
        <v>8</v>
      </c>
      <c r="AD33" s="704" t="s">
        <v>8</v>
      </c>
      <c r="AE33" s="268">
        <v>0</v>
      </c>
      <c r="AF33" s="703">
        <v>0</v>
      </c>
      <c r="AG33" s="703">
        <v>0</v>
      </c>
      <c r="AH33" s="703">
        <v>0</v>
      </c>
      <c r="AI33" s="705">
        <v>0</v>
      </c>
      <c r="AJ33" s="706" t="s">
        <v>8</v>
      </c>
      <c r="AK33" s="703" t="s">
        <v>8</v>
      </c>
      <c r="AL33" s="703" t="s">
        <v>8</v>
      </c>
      <c r="AM33" s="703">
        <v>0</v>
      </c>
      <c r="AN33" s="704">
        <v>0</v>
      </c>
      <c r="AO33" s="268">
        <v>0</v>
      </c>
      <c r="AP33" s="703" t="s">
        <v>8</v>
      </c>
      <c r="AQ33" s="703">
        <v>0</v>
      </c>
      <c r="AR33" s="703">
        <v>0</v>
      </c>
      <c r="AS33" s="705">
        <v>0</v>
      </c>
      <c r="AT33" s="706">
        <v>0</v>
      </c>
      <c r="AU33" s="703" t="s">
        <v>8</v>
      </c>
      <c r="AV33" s="703">
        <v>0</v>
      </c>
      <c r="AW33" s="703">
        <v>0</v>
      </c>
      <c r="AX33" s="704" t="s">
        <v>8</v>
      </c>
      <c r="AY33" s="268" t="s">
        <v>8</v>
      </c>
      <c r="AZ33" s="703" t="s">
        <v>8</v>
      </c>
      <c r="BA33" s="703" t="s">
        <v>8</v>
      </c>
      <c r="BB33" s="703">
        <v>0</v>
      </c>
      <c r="BC33" s="705" t="s">
        <v>8</v>
      </c>
      <c r="BD33" s="706">
        <v>0</v>
      </c>
      <c r="BE33" s="703">
        <v>0</v>
      </c>
      <c r="BF33" s="703">
        <v>0</v>
      </c>
      <c r="BG33" s="703">
        <v>0</v>
      </c>
      <c r="BH33" s="704" t="s">
        <v>8</v>
      </c>
      <c r="BI33" s="268" t="s">
        <v>8</v>
      </c>
      <c r="BJ33" s="703">
        <v>0</v>
      </c>
      <c r="BK33" s="703">
        <v>0</v>
      </c>
      <c r="BL33" s="703" t="s">
        <v>8</v>
      </c>
      <c r="BM33" s="705" t="s">
        <v>8</v>
      </c>
      <c r="BN33" s="706" t="s">
        <v>8</v>
      </c>
      <c r="BO33" s="703" t="s">
        <v>8</v>
      </c>
      <c r="BP33" s="703">
        <v>0</v>
      </c>
      <c r="BQ33" s="703">
        <v>0</v>
      </c>
      <c r="BR33" s="704">
        <v>0</v>
      </c>
      <c r="BS33" s="570">
        <v>0</v>
      </c>
      <c r="BT33" s="269">
        <f t="shared" si="1"/>
        <v>27</v>
      </c>
      <c r="BU33" s="424" t="str">
        <f t="shared" si="2"/>
        <v>スターナ水水</v>
      </c>
    </row>
    <row r="34" spans="1:73" ht="18.95" customHeight="1">
      <c r="A34" s="1205"/>
      <c r="B34" s="489">
        <f t="shared" si="3"/>
        <v>28</v>
      </c>
      <c r="C34" s="465" t="s">
        <v>846</v>
      </c>
      <c r="D34" s="650">
        <v>28</v>
      </c>
      <c r="E34" s="464" t="s">
        <v>4</v>
      </c>
      <c r="F34" s="268">
        <v>0</v>
      </c>
      <c r="G34" s="703">
        <v>0</v>
      </c>
      <c r="H34" s="703" t="s">
        <v>7</v>
      </c>
      <c r="I34" s="703">
        <v>0</v>
      </c>
      <c r="J34" s="704">
        <v>0</v>
      </c>
      <c r="K34" s="268">
        <v>0</v>
      </c>
      <c r="L34" s="703">
        <v>0</v>
      </c>
      <c r="M34" s="703">
        <v>0</v>
      </c>
      <c r="N34" s="703">
        <v>0</v>
      </c>
      <c r="O34" s="705">
        <v>0</v>
      </c>
      <c r="P34" s="706">
        <v>0</v>
      </c>
      <c r="Q34" s="703">
        <v>0</v>
      </c>
      <c r="R34" s="703">
        <v>0</v>
      </c>
      <c r="S34" s="703">
        <v>0</v>
      </c>
      <c r="T34" s="704">
        <v>0</v>
      </c>
      <c r="U34" s="268">
        <v>0</v>
      </c>
      <c r="V34" s="703">
        <v>0</v>
      </c>
      <c r="W34" s="703">
        <v>0</v>
      </c>
      <c r="X34" s="703">
        <v>0</v>
      </c>
      <c r="Y34" s="705">
        <v>0</v>
      </c>
      <c r="Z34" s="706">
        <v>0</v>
      </c>
      <c r="AA34" s="703">
        <v>0</v>
      </c>
      <c r="AB34" s="703">
        <v>0</v>
      </c>
      <c r="AC34" s="703">
        <v>0</v>
      </c>
      <c r="AD34" s="704">
        <v>0</v>
      </c>
      <c r="AE34" s="268">
        <v>0</v>
      </c>
      <c r="AF34" s="703">
        <v>0</v>
      </c>
      <c r="AG34" s="703">
        <v>0</v>
      </c>
      <c r="AH34" s="703">
        <v>0</v>
      </c>
      <c r="AI34" s="705">
        <v>0</v>
      </c>
      <c r="AJ34" s="706">
        <v>0</v>
      </c>
      <c r="AK34" s="703">
        <v>0</v>
      </c>
      <c r="AL34" s="703">
        <v>0</v>
      </c>
      <c r="AM34" s="703">
        <v>0</v>
      </c>
      <c r="AN34" s="704">
        <v>0</v>
      </c>
      <c r="AO34" s="268">
        <v>0</v>
      </c>
      <c r="AP34" s="703">
        <v>0</v>
      </c>
      <c r="AQ34" s="703">
        <v>0</v>
      </c>
      <c r="AR34" s="703">
        <v>0</v>
      </c>
      <c r="AS34" s="705">
        <v>0</v>
      </c>
      <c r="AT34" s="706">
        <v>0</v>
      </c>
      <c r="AU34" s="703">
        <v>0</v>
      </c>
      <c r="AV34" s="703">
        <v>0</v>
      </c>
      <c r="AW34" s="703">
        <v>0</v>
      </c>
      <c r="AX34" s="704" t="s">
        <v>8</v>
      </c>
      <c r="AY34" s="268">
        <v>0</v>
      </c>
      <c r="AZ34" s="703">
        <v>0</v>
      </c>
      <c r="BA34" s="703">
        <v>0</v>
      </c>
      <c r="BB34" s="703">
        <v>0</v>
      </c>
      <c r="BC34" s="705">
        <v>0</v>
      </c>
      <c r="BD34" s="706">
        <v>0</v>
      </c>
      <c r="BE34" s="703">
        <v>0</v>
      </c>
      <c r="BF34" s="703">
        <v>0</v>
      </c>
      <c r="BG34" s="703">
        <v>0</v>
      </c>
      <c r="BH34" s="704" t="s">
        <v>15</v>
      </c>
      <c r="BI34" s="268">
        <v>0</v>
      </c>
      <c r="BJ34" s="703">
        <v>0</v>
      </c>
      <c r="BK34" s="703">
        <v>0</v>
      </c>
      <c r="BL34" s="703">
        <v>0</v>
      </c>
      <c r="BM34" s="705">
        <v>0</v>
      </c>
      <c r="BN34" s="706">
        <v>0</v>
      </c>
      <c r="BO34" s="703">
        <v>0</v>
      </c>
      <c r="BP34" s="703">
        <v>0</v>
      </c>
      <c r="BQ34" s="703">
        <v>0</v>
      </c>
      <c r="BR34" s="704">
        <v>0</v>
      </c>
      <c r="BS34" s="570">
        <v>0</v>
      </c>
      <c r="BT34" s="269">
        <f t="shared" si="1"/>
        <v>28</v>
      </c>
      <c r="BU34" s="424" t="str">
        <f t="shared" si="2"/>
        <v>ストレプトマイシン水水</v>
      </c>
    </row>
    <row r="35" spans="1:73" ht="18.95" customHeight="1">
      <c r="A35" s="1205"/>
      <c r="B35" s="489">
        <f t="shared" si="3"/>
        <v>29</v>
      </c>
      <c r="C35" s="465" t="s">
        <v>667</v>
      </c>
      <c r="D35" s="650">
        <v>29</v>
      </c>
      <c r="E35" s="464" t="s">
        <v>4</v>
      </c>
      <c r="F35" s="268">
        <v>0</v>
      </c>
      <c r="G35" s="703">
        <v>0</v>
      </c>
      <c r="H35" s="703">
        <v>0</v>
      </c>
      <c r="I35" s="703">
        <v>0</v>
      </c>
      <c r="J35" s="704" t="s">
        <v>8</v>
      </c>
      <c r="K35" s="268">
        <v>0</v>
      </c>
      <c r="L35" s="703" t="s">
        <v>8</v>
      </c>
      <c r="M35" s="703">
        <v>0</v>
      </c>
      <c r="N35" s="703">
        <v>0</v>
      </c>
      <c r="O35" s="705">
        <v>0</v>
      </c>
      <c r="P35" s="706">
        <v>0</v>
      </c>
      <c r="Q35" s="703" t="s">
        <v>8</v>
      </c>
      <c r="R35" s="703">
        <v>0</v>
      </c>
      <c r="S35" s="703">
        <v>0</v>
      </c>
      <c r="T35" s="704">
        <v>0</v>
      </c>
      <c r="U35" s="268">
        <v>0</v>
      </c>
      <c r="V35" s="703">
        <v>0</v>
      </c>
      <c r="W35" s="703">
        <v>0</v>
      </c>
      <c r="X35" s="703" t="s">
        <v>8</v>
      </c>
      <c r="Y35" s="705">
        <v>0</v>
      </c>
      <c r="Z35" s="706" t="s">
        <v>8</v>
      </c>
      <c r="AA35" s="703" t="s">
        <v>8</v>
      </c>
      <c r="AB35" s="703">
        <v>0</v>
      </c>
      <c r="AC35" s="703" t="s">
        <v>8</v>
      </c>
      <c r="AD35" s="704">
        <v>0</v>
      </c>
      <c r="AE35" s="268">
        <v>0</v>
      </c>
      <c r="AF35" s="703">
        <v>0</v>
      </c>
      <c r="AG35" s="703">
        <v>0</v>
      </c>
      <c r="AH35" s="703">
        <v>0</v>
      </c>
      <c r="AI35" s="705" t="s">
        <v>7</v>
      </c>
      <c r="AJ35" s="706">
        <v>0</v>
      </c>
      <c r="AK35" s="703">
        <v>0</v>
      </c>
      <c r="AL35" s="703">
        <v>0</v>
      </c>
      <c r="AM35" s="703">
        <v>0</v>
      </c>
      <c r="AN35" s="704">
        <v>0</v>
      </c>
      <c r="AO35" s="268">
        <v>0</v>
      </c>
      <c r="AP35" s="703" t="s">
        <v>8</v>
      </c>
      <c r="AQ35" s="703" t="s">
        <v>8</v>
      </c>
      <c r="AR35" s="703">
        <v>0</v>
      </c>
      <c r="AS35" s="705">
        <v>0</v>
      </c>
      <c r="AT35" s="706">
        <v>0</v>
      </c>
      <c r="AU35" s="703">
        <v>0</v>
      </c>
      <c r="AV35" s="703">
        <v>0</v>
      </c>
      <c r="AW35" s="703">
        <v>0</v>
      </c>
      <c r="AX35" s="704" t="s">
        <v>8</v>
      </c>
      <c r="AY35" s="268" t="s">
        <v>8</v>
      </c>
      <c r="AZ35" s="703" t="s">
        <v>8</v>
      </c>
      <c r="BA35" s="703">
        <v>0</v>
      </c>
      <c r="BB35" s="703">
        <v>0</v>
      </c>
      <c r="BC35" s="705">
        <v>0</v>
      </c>
      <c r="BD35" s="706">
        <v>0</v>
      </c>
      <c r="BE35" s="703">
        <v>0</v>
      </c>
      <c r="BF35" s="703">
        <v>0</v>
      </c>
      <c r="BG35" s="703">
        <v>0</v>
      </c>
      <c r="BH35" s="704">
        <v>0</v>
      </c>
      <c r="BI35" s="268" t="s">
        <v>8</v>
      </c>
      <c r="BJ35" s="703">
        <v>0</v>
      </c>
      <c r="BK35" s="703">
        <v>0</v>
      </c>
      <c r="BL35" s="703">
        <v>0</v>
      </c>
      <c r="BM35" s="705" t="s">
        <v>8</v>
      </c>
      <c r="BN35" s="706">
        <v>0</v>
      </c>
      <c r="BO35" s="703">
        <v>0</v>
      </c>
      <c r="BP35" s="703">
        <v>0</v>
      </c>
      <c r="BQ35" s="703">
        <v>0</v>
      </c>
      <c r="BR35" s="704">
        <v>0</v>
      </c>
      <c r="BS35" s="570">
        <v>0</v>
      </c>
      <c r="BT35" s="269">
        <f t="shared" si="1"/>
        <v>29</v>
      </c>
      <c r="BU35" s="424" t="str">
        <f t="shared" si="2"/>
        <v>スミブレンド水水</v>
      </c>
    </row>
    <row r="36" spans="1:73" ht="18.95" customHeight="1" thickBot="1">
      <c r="A36" s="1205"/>
      <c r="B36" s="490">
        <f t="shared" si="3"/>
        <v>30</v>
      </c>
      <c r="C36" s="491" t="s">
        <v>620</v>
      </c>
      <c r="D36" s="670">
        <v>30</v>
      </c>
      <c r="E36" s="492" t="s">
        <v>4</v>
      </c>
      <c r="F36" s="270">
        <v>0</v>
      </c>
      <c r="G36" s="711">
        <v>0</v>
      </c>
      <c r="H36" s="711">
        <v>0</v>
      </c>
      <c r="I36" s="711">
        <v>0</v>
      </c>
      <c r="J36" s="712" t="s">
        <v>8</v>
      </c>
      <c r="K36" s="270">
        <v>0</v>
      </c>
      <c r="L36" s="711" t="s">
        <v>8</v>
      </c>
      <c r="M36" s="711">
        <v>0</v>
      </c>
      <c r="N36" s="711">
        <v>0</v>
      </c>
      <c r="O36" s="713">
        <v>0</v>
      </c>
      <c r="P36" s="714">
        <v>0</v>
      </c>
      <c r="Q36" s="711" t="s">
        <v>8</v>
      </c>
      <c r="R36" s="711" t="s">
        <v>8</v>
      </c>
      <c r="S36" s="711">
        <v>0</v>
      </c>
      <c r="T36" s="712">
        <v>0</v>
      </c>
      <c r="U36" s="270">
        <v>0</v>
      </c>
      <c r="V36" s="711" t="s">
        <v>8</v>
      </c>
      <c r="W36" s="711">
        <v>0</v>
      </c>
      <c r="X36" s="711" t="s">
        <v>8</v>
      </c>
      <c r="Y36" s="713">
        <v>0</v>
      </c>
      <c r="Z36" s="714">
        <v>0</v>
      </c>
      <c r="AA36" s="711" t="s">
        <v>8</v>
      </c>
      <c r="AB36" s="711">
        <v>0</v>
      </c>
      <c r="AC36" s="711" t="s">
        <v>8</v>
      </c>
      <c r="AD36" s="712">
        <v>0</v>
      </c>
      <c r="AE36" s="270">
        <v>0</v>
      </c>
      <c r="AF36" s="711">
        <v>0</v>
      </c>
      <c r="AG36" s="711">
        <v>0</v>
      </c>
      <c r="AH36" s="711" t="s">
        <v>7</v>
      </c>
      <c r="AI36" s="713">
        <v>0</v>
      </c>
      <c r="AJ36" s="714">
        <v>0</v>
      </c>
      <c r="AK36" s="711">
        <v>0</v>
      </c>
      <c r="AL36" s="711">
        <v>0</v>
      </c>
      <c r="AM36" s="711">
        <v>0</v>
      </c>
      <c r="AN36" s="712" t="s">
        <v>8</v>
      </c>
      <c r="AO36" s="270">
        <v>0</v>
      </c>
      <c r="AP36" s="711">
        <v>0</v>
      </c>
      <c r="AQ36" s="711" t="s">
        <v>8</v>
      </c>
      <c r="AR36" s="711">
        <v>0</v>
      </c>
      <c r="AS36" s="713">
        <v>0</v>
      </c>
      <c r="AT36" s="714">
        <v>0</v>
      </c>
      <c r="AU36" s="711">
        <v>0</v>
      </c>
      <c r="AV36" s="711">
        <v>0</v>
      </c>
      <c r="AW36" s="711">
        <v>0</v>
      </c>
      <c r="AX36" s="712" t="s">
        <v>8</v>
      </c>
      <c r="AY36" s="270" t="s">
        <v>8</v>
      </c>
      <c r="AZ36" s="711" t="s">
        <v>8</v>
      </c>
      <c r="BA36" s="711">
        <v>0</v>
      </c>
      <c r="BB36" s="711">
        <v>0</v>
      </c>
      <c r="BC36" s="713">
        <v>0</v>
      </c>
      <c r="BD36" s="714">
        <v>0</v>
      </c>
      <c r="BE36" s="711">
        <v>0</v>
      </c>
      <c r="BF36" s="711">
        <v>0</v>
      </c>
      <c r="BG36" s="711">
        <v>0</v>
      </c>
      <c r="BH36" s="712" t="s">
        <v>8</v>
      </c>
      <c r="BI36" s="270" t="s">
        <v>8</v>
      </c>
      <c r="BJ36" s="711">
        <v>0</v>
      </c>
      <c r="BK36" s="711">
        <v>0</v>
      </c>
      <c r="BL36" s="711">
        <v>0</v>
      </c>
      <c r="BM36" s="713" t="s">
        <v>8</v>
      </c>
      <c r="BN36" s="714" t="s">
        <v>8</v>
      </c>
      <c r="BO36" s="711">
        <v>0</v>
      </c>
      <c r="BP36" s="711">
        <v>0</v>
      </c>
      <c r="BQ36" s="711">
        <v>0</v>
      </c>
      <c r="BR36" s="712">
        <v>0</v>
      </c>
      <c r="BS36" s="593">
        <v>0</v>
      </c>
      <c r="BT36" s="272">
        <f t="shared" si="1"/>
        <v>30</v>
      </c>
      <c r="BU36" s="424" t="str">
        <f t="shared" si="2"/>
        <v>スミレックス水水</v>
      </c>
    </row>
    <row r="37" spans="1:73" ht="18.95" customHeight="1">
      <c r="A37" s="1205"/>
      <c r="B37" s="456">
        <f t="shared" si="3"/>
        <v>31</v>
      </c>
      <c r="C37" s="457" t="s">
        <v>686</v>
      </c>
      <c r="D37" s="680">
        <v>31</v>
      </c>
      <c r="E37" s="456" t="s">
        <v>4</v>
      </c>
      <c r="F37" s="273">
        <v>0</v>
      </c>
      <c r="G37" s="715" t="s">
        <v>8</v>
      </c>
      <c r="H37" s="715" t="s">
        <v>8</v>
      </c>
      <c r="I37" s="715">
        <v>0</v>
      </c>
      <c r="J37" s="716" t="s">
        <v>8</v>
      </c>
      <c r="K37" s="273" t="s">
        <v>8</v>
      </c>
      <c r="L37" s="715">
        <v>0</v>
      </c>
      <c r="M37" s="715">
        <v>0</v>
      </c>
      <c r="N37" s="715">
        <v>0</v>
      </c>
      <c r="O37" s="717">
        <v>0</v>
      </c>
      <c r="P37" s="718" t="s">
        <v>8</v>
      </c>
      <c r="Q37" s="715" t="s">
        <v>8</v>
      </c>
      <c r="R37" s="715">
        <v>0</v>
      </c>
      <c r="S37" s="715">
        <v>0</v>
      </c>
      <c r="T37" s="716">
        <v>0</v>
      </c>
      <c r="U37" s="273">
        <v>0</v>
      </c>
      <c r="V37" s="715">
        <v>0</v>
      </c>
      <c r="W37" s="715" t="s">
        <v>8</v>
      </c>
      <c r="X37" s="715">
        <v>0</v>
      </c>
      <c r="Y37" s="717" t="s">
        <v>8</v>
      </c>
      <c r="Z37" s="718">
        <v>0</v>
      </c>
      <c r="AA37" s="715" t="s">
        <v>8</v>
      </c>
      <c r="AB37" s="715">
        <v>0</v>
      </c>
      <c r="AC37" s="715">
        <v>0</v>
      </c>
      <c r="AD37" s="716">
        <v>0</v>
      </c>
      <c r="AE37" s="273">
        <v>0</v>
      </c>
      <c r="AF37" s="715" t="s">
        <v>8</v>
      </c>
      <c r="AG37" s="715">
        <v>0</v>
      </c>
      <c r="AH37" s="715">
        <v>0</v>
      </c>
      <c r="AI37" s="717">
        <v>0</v>
      </c>
      <c r="AJ37" s="718">
        <v>0</v>
      </c>
      <c r="AK37" s="715" t="s">
        <v>7</v>
      </c>
      <c r="AL37" s="715">
        <v>0</v>
      </c>
      <c r="AM37" s="715">
        <v>0</v>
      </c>
      <c r="AN37" s="716" t="s">
        <v>8</v>
      </c>
      <c r="AO37" s="273">
        <v>0</v>
      </c>
      <c r="AP37" s="715">
        <v>0</v>
      </c>
      <c r="AQ37" s="715">
        <v>0</v>
      </c>
      <c r="AR37" s="715">
        <v>0</v>
      </c>
      <c r="AS37" s="717" t="s">
        <v>8</v>
      </c>
      <c r="AT37" s="718">
        <v>0</v>
      </c>
      <c r="AU37" s="715">
        <v>0</v>
      </c>
      <c r="AV37" s="715">
        <v>0</v>
      </c>
      <c r="AW37" s="715">
        <v>0</v>
      </c>
      <c r="AX37" s="716" t="s">
        <v>8</v>
      </c>
      <c r="AY37" s="273">
        <v>0</v>
      </c>
      <c r="AZ37" s="715">
        <v>0</v>
      </c>
      <c r="BA37" s="715" t="s">
        <v>8</v>
      </c>
      <c r="BB37" s="715">
        <v>0</v>
      </c>
      <c r="BC37" s="717">
        <v>0</v>
      </c>
      <c r="BD37" s="718">
        <v>0</v>
      </c>
      <c r="BE37" s="715" t="s">
        <v>8</v>
      </c>
      <c r="BF37" s="715">
        <v>0</v>
      </c>
      <c r="BG37" s="715">
        <v>0</v>
      </c>
      <c r="BH37" s="716" t="s">
        <v>8</v>
      </c>
      <c r="BI37" s="273">
        <v>0</v>
      </c>
      <c r="BJ37" s="715">
        <v>0</v>
      </c>
      <c r="BK37" s="715">
        <v>0</v>
      </c>
      <c r="BL37" s="715">
        <v>0</v>
      </c>
      <c r="BM37" s="717">
        <v>0</v>
      </c>
      <c r="BN37" s="718">
        <v>0</v>
      </c>
      <c r="BO37" s="715">
        <v>0</v>
      </c>
      <c r="BP37" s="715">
        <v>0</v>
      </c>
      <c r="BQ37" s="715" t="s">
        <v>8</v>
      </c>
      <c r="BR37" s="716">
        <v>0</v>
      </c>
      <c r="BS37" s="603">
        <v>0</v>
      </c>
      <c r="BT37" s="275">
        <f t="shared" si="1"/>
        <v>31</v>
      </c>
      <c r="BU37" s="424" t="str">
        <f t="shared" si="2"/>
        <v>ゾーベックエニケード水水</v>
      </c>
    </row>
    <row r="38" spans="1:73" ht="18.95" customHeight="1">
      <c r="A38" s="1205"/>
      <c r="B38" s="464">
        <f t="shared" si="3"/>
        <v>32</v>
      </c>
      <c r="C38" s="259" t="s">
        <v>687</v>
      </c>
      <c r="D38" s="650">
        <v>32</v>
      </c>
      <c r="E38" s="464" t="s">
        <v>32</v>
      </c>
      <c r="F38" s="268">
        <v>0</v>
      </c>
      <c r="G38" s="703" t="s">
        <v>11</v>
      </c>
      <c r="H38" s="703" t="s">
        <v>8</v>
      </c>
      <c r="I38" s="703">
        <v>0</v>
      </c>
      <c r="J38" s="704" t="s">
        <v>8</v>
      </c>
      <c r="K38" s="268" t="s">
        <v>8</v>
      </c>
      <c r="L38" s="703">
        <v>0</v>
      </c>
      <c r="M38" s="703">
        <v>0</v>
      </c>
      <c r="N38" s="703">
        <v>0</v>
      </c>
      <c r="O38" s="705">
        <v>0</v>
      </c>
      <c r="P38" s="706" t="s">
        <v>11</v>
      </c>
      <c r="Q38" s="703" t="s">
        <v>8</v>
      </c>
      <c r="R38" s="703" t="s">
        <v>8</v>
      </c>
      <c r="S38" s="703" t="s">
        <v>11</v>
      </c>
      <c r="T38" s="704" t="s">
        <v>11</v>
      </c>
      <c r="U38" s="268">
        <v>0</v>
      </c>
      <c r="V38" s="703">
        <v>0</v>
      </c>
      <c r="W38" s="703" t="s">
        <v>8</v>
      </c>
      <c r="X38" s="703">
        <v>0</v>
      </c>
      <c r="Y38" s="705" t="s">
        <v>11</v>
      </c>
      <c r="Z38" s="706">
        <v>0</v>
      </c>
      <c r="AA38" s="703" t="s">
        <v>11</v>
      </c>
      <c r="AB38" s="703">
        <v>0</v>
      </c>
      <c r="AC38" s="703">
        <v>0</v>
      </c>
      <c r="AD38" s="704">
        <v>0</v>
      </c>
      <c r="AE38" s="268">
        <v>0</v>
      </c>
      <c r="AF38" s="703" t="s">
        <v>8</v>
      </c>
      <c r="AG38" s="703">
        <v>0</v>
      </c>
      <c r="AH38" s="703">
        <v>0</v>
      </c>
      <c r="AI38" s="705">
        <v>0</v>
      </c>
      <c r="AJ38" s="706" t="s">
        <v>7</v>
      </c>
      <c r="AK38" s="703">
        <v>0</v>
      </c>
      <c r="AL38" s="703">
        <v>0</v>
      </c>
      <c r="AM38" s="703">
        <v>0</v>
      </c>
      <c r="AN38" s="704" t="s">
        <v>8</v>
      </c>
      <c r="AO38" s="268">
        <v>0</v>
      </c>
      <c r="AP38" s="703">
        <v>0</v>
      </c>
      <c r="AQ38" s="703">
        <v>0</v>
      </c>
      <c r="AR38" s="703">
        <v>0</v>
      </c>
      <c r="AS38" s="705" t="s">
        <v>8</v>
      </c>
      <c r="AT38" s="706" t="s">
        <v>8</v>
      </c>
      <c r="AU38" s="703" t="s">
        <v>8</v>
      </c>
      <c r="AV38" s="703">
        <v>0</v>
      </c>
      <c r="AW38" s="703">
        <v>0</v>
      </c>
      <c r="AX38" s="704" t="s">
        <v>8</v>
      </c>
      <c r="AY38" s="268">
        <v>0</v>
      </c>
      <c r="AZ38" s="703">
        <v>0</v>
      </c>
      <c r="BA38" s="703" t="s">
        <v>8</v>
      </c>
      <c r="BB38" s="703">
        <v>0</v>
      </c>
      <c r="BC38" s="705">
        <v>0</v>
      </c>
      <c r="BD38" s="706">
        <v>0</v>
      </c>
      <c r="BE38" s="703" t="s">
        <v>8</v>
      </c>
      <c r="BF38" s="703">
        <v>0</v>
      </c>
      <c r="BG38" s="703">
        <v>0</v>
      </c>
      <c r="BH38" s="704">
        <v>0</v>
      </c>
      <c r="BI38" s="268">
        <v>0</v>
      </c>
      <c r="BJ38" s="703">
        <v>0</v>
      </c>
      <c r="BK38" s="703">
        <v>0</v>
      </c>
      <c r="BL38" s="703">
        <v>0</v>
      </c>
      <c r="BM38" s="705">
        <v>0</v>
      </c>
      <c r="BN38" s="706" t="s">
        <v>8</v>
      </c>
      <c r="BO38" s="703">
        <v>0</v>
      </c>
      <c r="BP38" s="703">
        <v>0</v>
      </c>
      <c r="BQ38" s="703" t="s">
        <v>8</v>
      </c>
      <c r="BR38" s="704">
        <v>0</v>
      </c>
      <c r="BS38" s="570">
        <v>0</v>
      </c>
      <c r="BT38" s="269">
        <f t="shared" si="1"/>
        <v>32</v>
      </c>
      <c r="BU38" s="424" t="str">
        <f t="shared" si="2"/>
        <v>ゾーベックエンカンティアSESE</v>
      </c>
    </row>
    <row r="39" spans="1:73" ht="18.95" customHeight="1">
      <c r="A39" s="1205"/>
      <c r="B39" s="464">
        <f t="shared" si="3"/>
        <v>33</v>
      </c>
      <c r="C39" s="465" t="s">
        <v>688</v>
      </c>
      <c r="D39" s="650">
        <v>33</v>
      </c>
      <c r="E39" s="464" t="s">
        <v>32</v>
      </c>
      <c r="F39" s="268">
        <v>0</v>
      </c>
      <c r="G39" s="703" t="s">
        <v>8</v>
      </c>
      <c r="H39" s="703">
        <v>0</v>
      </c>
      <c r="I39" s="703">
        <v>0</v>
      </c>
      <c r="J39" s="704" t="s">
        <v>8</v>
      </c>
      <c r="K39" s="268" t="s">
        <v>8</v>
      </c>
      <c r="L39" s="703">
        <v>0</v>
      </c>
      <c r="M39" s="703">
        <v>0</v>
      </c>
      <c r="N39" s="703">
        <v>0</v>
      </c>
      <c r="O39" s="705">
        <v>0</v>
      </c>
      <c r="P39" s="706">
        <v>0</v>
      </c>
      <c r="Q39" s="703" t="s">
        <v>8</v>
      </c>
      <c r="R39" s="703">
        <v>0</v>
      </c>
      <c r="S39" s="703">
        <v>0</v>
      </c>
      <c r="T39" s="704">
        <v>0</v>
      </c>
      <c r="U39" s="268">
        <v>0</v>
      </c>
      <c r="V39" s="703">
        <v>0</v>
      </c>
      <c r="W39" s="703">
        <v>0</v>
      </c>
      <c r="X39" s="703">
        <v>0</v>
      </c>
      <c r="Y39" s="705">
        <v>0</v>
      </c>
      <c r="Z39" s="706">
        <v>0</v>
      </c>
      <c r="AA39" s="703">
        <v>0</v>
      </c>
      <c r="AB39" s="703" t="s">
        <v>8</v>
      </c>
      <c r="AC39" s="703">
        <v>0</v>
      </c>
      <c r="AD39" s="704">
        <v>0</v>
      </c>
      <c r="AE39" s="268">
        <v>0</v>
      </c>
      <c r="AF39" s="703" t="s">
        <v>8</v>
      </c>
      <c r="AG39" s="703">
        <v>0</v>
      </c>
      <c r="AH39" s="703">
        <v>0</v>
      </c>
      <c r="AI39" s="705">
        <v>0</v>
      </c>
      <c r="AJ39" s="706">
        <v>0</v>
      </c>
      <c r="AK39" s="703">
        <v>0</v>
      </c>
      <c r="AL39" s="703">
        <v>0</v>
      </c>
      <c r="AM39" s="703">
        <v>0</v>
      </c>
      <c r="AN39" s="704">
        <v>0</v>
      </c>
      <c r="AO39" s="268">
        <v>0</v>
      </c>
      <c r="AP39" s="703">
        <v>0</v>
      </c>
      <c r="AQ39" s="703">
        <v>0</v>
      </c>
      <c r="AR39" s="703">
        <v>0</v>
      </c>
      <c r="AS39" s="705" t="s">
        <v>8</v>
      </c>
      <c r="AT39" s="706">
        <v>0</v>
      </c>
      <c r="AU39" s="703" t="s">
        <v>8</v>
      </c>
      <c r="AV39" s="703">
        <v>0</v>
      </c>
      <c r="AW39" s="703">
        <v>0</v>
      </c>
      <c r="AX39" s="704" t="s">
        <v>8</v>
      </c>
      <c r="AY39" s="268" t="s">
        <v>8</v>
      </c>
      <c r="AZ39" s="703">
        <v>0</v>
      </c>
      <c r="BA39" s="703" t="s">
        <v>8</v>
      </c>
      <c r="BB39" s="703">
        <v>0</v>
      </c>
      <c r="BC39" s="705">
        <v>0</v>
      </c>
      <c r="BD39" s="706">
        <v>0</v>
      </c>
      <c r="BE39" s="703">
        <v>0</v>
      </c>
      <c r="BF39" s="703">
        <v>0</v>
      </c>
      <c r="BG39" s="703" t="s">
        <v>8</v>
      </c>
      <c r="BH39" s="704">
        <v>0</v>
      </c>
      <c r="BI39" s="268">
        <v>0</v>
      </c>
      <c r="BJ39" s="703">
        <v>0</v>
      </c>
      <c r="BK39" s="703">
        <v>0</v>
      </c>
      <c r="BL39" s="703">
        <v>0</v>
      </c>
      <c r="BM39" s="705">
        <v>0</v>
      </c>
      <c r="BN39" s="706">
        <v>0</v>
      </c>
      <c r="BO39" s="703">
        <v>0</v>
      </c>
      <c r="BP39" s="703">
        <v>0</v>
      </c>
      <c r="BQ39" s="703" t="s">
        <v>8</v>
      </c>
      <c r="BR39" s="704">
        <v>0</v>
      </c>
      <c r="BS39" s="570">
        <v>0</v>
      </c>
      <c r="BT39" s="269">
        <f t="shared" si="1"/>
        <v>33</v>
      </c>
      <c r="BU39" s="424" t="str">
        <f t="shared" si="2"/>
        <v>ゾーベックエンテクタSESE</v>
      </c>
    </row>
    <row r="40" spans="1:73" ht="18.95" customHeight="1">
      <c r="A40" s="1205"/>
      <c r="B40" s="464">
        <f t="shared" si="3"/>
        <v>34</v>
      </c>
      <c r="C40" s="465" t="s">
        <v>847</v>
      </c>
      <c r="D40" s="650">
        <v>34</v>
      </c>
      <c r="E40" s="464" t="s">
        <v>4</v>
      </c>
      <c r="F40" s="268">
        <v>0</v>
      </c>
      <c r="G40" s="703">
        <v>0</v>
      </c>
      <c r="H40" s="703">
        <v>0</v>
      </c>
      <c r="I40" s="703">
        <v>0</v>
      </c>
      <c r="J40" s="704" t="s">
        <v>8</v>
      </c>
      <c r="K40" s="268">
        <v>0</v>
      </c>
      <c r="L40" s="703">
        <v>0</v>
      </c>
      <c r="M40" s="703">
        <v>0</v>
      </c>
      <c r="N40" s="703">
        <v>0</v>
      </c>
      <c r="O40" s="705">
        <v>0</v>
      </c>
      <c r="P40" s="706">
        <v>0</v>
      </c>
      <c r="Q40" s="703">
        <v>0</v>
      </c>
      <c r="R40" s="703">
        <v>0</v>
      </c>
      <c r="S40" s="703">
        <v>0</v>
      </c>
      <c r="T40" s="704">
        <v>0</v>
      </c>
      <c r="U40" s="268">
        <v>0</v>
      </c>
      <c r="V40" s="703">
        <v>0</v>
      </c>
      <c r="W40" s="703" t="s">
        <v>8</v>
      </c>
      <c r="X40" s="703">
        <v>0</v>
      </c>
      <c r="Y40" s="705">
        <v>0</v>
      </c>
      <c r="Z40" s="706">
        <v>0</v>
      </c>
      <c r="AA40" s="703" t="s">
        <v>8</v>
      </c>
      <c r="AB40" s="703">
        <v>0</v>
      </c>
      <c r="AC40" s="703">
        <v>0</v>
      </c>
      <c r="AD40" s="704">
        <v>0</v>
      </c>
      <c r="AE40" s="268">
        <v>0</v>
      </c>
      <c r="AF40" s="703">
        <v>0</v>
      </c>
      <c r="AG40" s="703">
        <v>0</v>
      </c>
      <c r="AH40" s="703">
        <v>0</v>
      </c>
      <c r="AI40" s="705">
        <v>0</v>
      </c>
      <c r="AJ40" s="706">
        <v>0</v>
      </c>
      <c r="AK40" s="703">
        <v>0</v>
      </c>
      <c r="AL40" s="703">
        <v>0</v>
      </c>
      <c r="AM40" s="703">
        <v>0</v>
      </c>
      <c r="AN40" s="704">
        <v>0</v>
      </c>
      <c r="AO40" s="268">
        <v>0</v>
      </c>
      <c r="AP40" s="703">
        <v>0</v>
      </c>
      <c r="AQ40" s="703">
        <v>0</v>
      </c>
      <c r="AR40" s="703">
        <v>0</v>
      </c>
      <c r="AS40" s="705">
        <v>0</v>
      </c>
      <c r="AT40" s="706">
        <v>0</v>
      </c>
      <c r="AU40" s="703">
        <v>0</v>
      </c>
      <c r="AV40" s="703">
        <v>0</v>
      </c>
      <c r="AW40" s="703">
        <v>0</v>
      </c>
      <c r="AX40" s="704">
        <v>0</v>
      </c>
      <c r="AY40" s="268" t="s">
        <v>8</v>
      </c>
      <c r="AZ40" s="703" t="s">
        <v>12</v>
      </c>
      <c r="BA40" s="703">
        <v>0</v>
      </c>
      <c r="BB40" s="703">
        <v>0</v>
      </c>
      <c r="BC40" s="705">
        <v>0</v>
      </c>
      <c r="BD40" s="706">
        <v>0</v>
      </c>
      <c r="BE40" s="703">
        <v>0</v>
      </c>
      <c r="BF40" s="703">
        <v>0</v>
      </c>
      <c r="BG40" s="703">
        <v>0</v>
      </c>
      <c r="BH40" s="704" t="s">
        <v>8</v>
      </c>
      <c r="BI40" s="268">
        <v>0</v>
      </c>
      <c r="BJ40" s="703">
        <v>0</v>
      </c>
      <c r="BK40" s="703">
        <v>0</v>
      </c>
      <c r="BL40" s="703">
        <v>0</v>
      </c>
      <c r="BM40" s="705">
        <v>0</v>
      </c>
      <c r="BN40" s="706">
        <v>0</v>
      </c>
      <c r="BO40" s="703">
        <v>0</v>
      </c>
      <c r="BP40" s="703">
        <v>0</v>
      </c>
      <c r="BQ40" s="703">
        <v>0</v>
      </c>
      <c r="BR40" s="704">
        <v>0</v>
      </c>
      <c r="BS40" s="570">
        <v>0</v>
      </c>
      <c r="BT40" s="269">
        <f t="shared" si="1"/>
        <v>34</v>
      </c>
      <c r="BU40" s="424" t="str">
        <f t="shared" si="2"/>
        <v>ソタールＷＤＧ水水</v>
      </c>
    </row>
    <row r="41" spans="1:73" ht="18.95" customHeight="1" thickBot="1">
      <c r="A41" s="1205"/>
      <c r="B41" s="472">
        <f t="shared" si="3"/>
        <v>35</v>
      </c>
      <c r="C41" s="473" t="s">
        <v>523</v>
      </c>
      <c r="D41" s="659">
        <v>35</v>
      </c>
      <c r="E41" s="472" t="s">
        <v>6</v>
      </c>
      <c r="F41" s="276">
        <v>0</v>
      </c>
      <c r="G41" s="707">
        <v>0</v>
      </c>
      <c r="H41" s="707">
        <v>0</v>
      </c>
      <c r="I41" s="707">
        <v>0</v>
      </c>
      <c r="J41" s="708" t="s">
        <v>8</v>
      </c>
      <c r="K41" s="276" t="s">
        <v>8</v>
      </c>
      <c r="L41" s="707">
        <v>0</v>
      </c>
      <c r="M41" s="707">
        <v>0</v>
      </c>
      <c r="N41" s="707">
        <v>0</v>
      </c>
      <c r="O41" s="709">
        <v>0</v>
      </c>
      <c r="P41" s="710" t="s">
        <v>8</v>
      </c>
      <c r="Q41" s="707" t="s">
        <v>8</v>
      </c>
      <c r="R41" s="707" t="s">
        <v>8</v>
      </c>
      <c r="S41" s="707">
        <v>0</v>
      </c>
      <c r="T41" s="708">
        <v>0</v>
      </c>
      <c r="U41" s="276" t="s">
        <v>8</v>
      </c>
      <c r="V41" s="707" t="s">
        <v>8</v>
      </c>
      <c r="W41" s="707" t="s">
        <v>8</v>
      </c>
      <c r="X41" s="707" t="s">
        <v>8</v>
      </c>
      <c r="Y41" s="709">
        <v>0</v>
      </c>
      <c r="Z41" s="710" t="s">
        <v>8</v>
      </c>
      <c r="AA41" s="707" t="s">
        <v>8</v>
      </c>
      <c r="AB41" s="707" t="s">
        <v>8</v>
      </c>
      <c r="AC41" s="707" t="s">
        <v>8</v>
      </c>
      <c r="AD41" s="708">
        <v>0</v>
      </c>
      <c r="AE41" s="276">
        <v>0</v>
      </c>
      <c r="AF41" s="707">
        <v>0</v>
      </c>
      <c r="AG41" s="707">
        <v>0</v>
      </c>
      <c r="AH41" s="707">
        <v>0</v>
      </c>
      <c r="AI41" s="709" t="s">
        <v>8</v>
      </c>
      <c r="AJ41" s="710" t="s">
        <v>8</v>
      </c>
      <c r="AK41" s="707" t="s">
        <v>8</v>
      </c>
      <c r="AL41" s="707">
        <v>0</v>
      </c>
      <c r="AM41" s="707">
        <v>0</v>
      </c>
      <c r="AN41" s="708">
        <v>0</v>
      </c>
      <c r="AO41" s="276">
        <v>0</v>
      </c>
      <c r="AP41" s="707">
        <v>0</v>
      </c>
      <c r="AQ41" s="707" t="s">
        <v>8</v>
      </c>
      <c r="AR41" s="707">
        <v>0</v>
      </c>
      <c r="AS41" s="709" t="s">
        <v>8</v>
      </c>
      <c r="AT41" s="710" t="s">
        <v>8</v>
      </c>
      <c r="AU41" s="707" t="s">
        <v>8</v>
      </c>
      <c r="AV41" s="707">
        <v>0</v>
      </c>
      <c r="AW41" s="707">
        <v>0</v>
      </c>
      <c r="AX41" s="708" t="s">
        <v>8</v>
      </c>
      <c r="AY41" s="276" t="s">
        <v>8</v>
      </c>
      <c r="AZ41" s="707" t="s">
        <v>8</v>
      </c>
      <c r="BA41" s="707" t="s">
        <v>8</v>
      </c>
      <c r="BB41" s="707">
        <v>0</v>
      </c>
      <c r="BC41" s="709" t="s">
        <v>8</v>
      </c>
      <c r="BD41" s="710">
        <v>0</v>
      </c>
      <c r="BE41" s="707" t="s">
        <v>8</v>
      </c>
      <c r="BF41" s="707">
        <v>0</v>
      </c>
      <c r="BG41" s="707">
        <v>0</v>
      </c>
      <c r="BH41" s="708" t="s">
        <v>8</v>
      </c>
      <c r="BI41" s="276" t="s">
        <v>8</v>
      </c>
      <c r="BJ41" s="707">
        <v>0</v>
      </c>
      <c r="BK41" s="707" t="s">
        <v>8</v>
      </c>
      <c r="BL41" s="707" t="s">
        <v>8</v>
      </c>
      <c r="BM41" s="709" t="s">
        <v>8</v>
      </c>
      <c r="BN41" s="710" t="s">
        <v>8</v>
      </c>
      <c r="BO41" s="707" t="s">
        <v>8</v>
      </c>
      <c r="BP41" s="707" t="s">
        <v>8</v>
      </c>
      <c r="BQ41" s="707" t="s">
        <v>8</v>
      </c>
      <c r="BR41" s="708" t="s">
        <v>8</v>
      </c>
      <c r="BS41" s="580" t="s">
        <v>8</v>
      </c>
      <c r="BT41" s="278">
        <f t="shared" si="1"/>
        <v>35</v>
      </c>
      <c r="BU41" s="424" t="str">
        <f t="shared" si="2"/>
        <v>ダコニール１０００FLFL</v>
      </c>
    </row>
    <row r="42" spans="1:73" ht="18.95" customHeight="1">
      <c r="A42" s="1205"/>
      <c r="B42" s="480">
        <f t="shared" si="3"/>
        <v>36</v>
      </c>
      <c r="C42" s="481" t="s">
        <v>669</v>
      </c>
      <c r="D42" s="641">
        <v>36</v>
      </c>
      <c r="E42" s="482" t="s">
        <v>4</v>
      </c>
      <c r="F42" s="265">
        <v>0</v>
      </c>
      <c r="G42" s="699">
        <v>0</v>
      </c>
      <c r="H42" s="699">
        <v>0</v>
      </c>
      <c r="I42" s="699">
        <v>0</v>
      </c>
      <c r="J42" s="700" t="s">
        <v>8</v>
      </c>
      <c r="K42" s="265">
        <v>0</v>
      </c>
      <c r="L42" s="699" t="s">
        <v>8</v>
      </c>
      <c r="M42" s="699">
        <v>0</v>
      </c>
      <c r="N42" s="699">
        <v>0</v>
      </c>
      <c r="O42" s="701">
        <v>0</v>
      </c>
      <c r="P42" s="702">
        <v>0</v>
      </c>
      <c r="Q42" s="699">
        <v>0</v>
      </c>
      <c r="R42" s="699" t="s">
        <v>8</v>
      </c>
      <c r="S42" s="699">
        <v>0</v>
      </c>
      <c r="T42" s="700">
        <v>0</v>
      </c>
      <c r="U42" s="265">
        <v>0</v>
      </c>
      <c r="V42" s="699">
        <v>0</v>
      </c>
      <c r="W42" s="699">
        <v>0</v>
      </c>
      <c r="X42" s="699" t="s">
        <v>8</v>
      </c>
      <c r="Y42" s="701">
        <v>0</v>
      </c>
      <c r="Z42" s="702" t="s">
        <v>8</v>
      </c>
      <c r="AA42" s="699">
        <v>0</v>
      </c>
      <c r="AB42" s="699" t="s">
        <v>8</v>
      </c>
      <c r="AC42" s="699" t="s">
        <v>8</v>
      </c>
      <c r="AD42" s="700">
        <v>0</v>
      </c>
      <c r="AE42" s="265">
        <v>0</v>
      </c>
      <c r="AF42" s="699">
        <v>0</v>
      </c>
      <c r="AG42" s="699">
        <v>0</v>
      </c>
      <c r="AH42" s="699">
        <v>0</v>
      </c>
      <c r="AI42" s="701">
        <v>0</v>
      </c>
      <c r="AJ42" s="702">
        <v>0</v>
      </c>
      <c r="AK42" s="699">
        <v>0</v>
      </c>
      <c r="AL42" s="699">
        <v>0</v>
      </c>
      <c r="AM42" s="699">
        <v>0</v>
      </c>
      <c r="AN42" s="700">
        <v>0</v>
      </c>
      <c r="AO42" s="265">
        <v>0</v>
      </c>
      <c r="AP42" s="699">
        <v>0</v>
      </c>
      <c r="AQ42" s="699">
        <v>0</v>
      </c>
      <c r="AR42" s="699">
        <v>0</v>
      </c>
      <c r="AS42" s="701" t="s">
        <v>12</v>
      </c>
      <c r="AT42" s="702">
        <v>0</v>
      </c>
      <c r="AU42" s="699">
        <v>0</v>
      </c>
      <c r="AV42" s="699">
        <v>0</v>
      </c>
      <c r="AW42" s="699">
        <v>0</v>
      </c>
      <c r="AX42" s="700">
        <v>0</v>
      </c>
      <c r="AY42" s="265" t="s">
        <v>8</v>
      </c>
      <c r="AZ42" s="699" t="s">
        <v>8</v>
      </c>
      <c r="BA42" s="699">
        <v>0</v>
      </c>
      <c r="BB42" s="699">
        <v>0</v>
      </c>
      <c r="BC42" s="701" t="s">
        <v>8</v>
      </c>
      <c r="BD42" s="702">
        <v>0</v>
      </c>
      <c r="BE42" s="699">
        <v>0</v>
      </c>
      <c r="BF42" s="699">
        <v>0</v>
      </c>
      <c r="BG42" s="699">
        <v>0</v>
      </c>
      <c r="BH42" s="700" t="s">
        <v>11</v>
      </c>
      <c r="BI42" s="265">
        <v>0</v>
      </c>
      <c r="BJ42" s="699">
        <v>0</v>
      </c>
      <c r="BK42" s="699">
        <v>0</v>
      </c>
      <c r="BL42" s="699">
        <v>0</v>
      </c>
      <c r="BM42" s="701">
        <v>0</v>
      </c>
      <c r="BN42" s="702">
        <v>0</v>
      </c>
      <c r="BO42" s="699" t="s">
        <v>8</v>
      </c>
      <c r="BP42" s="699">
        <v>0</v>
      </c>
      <c r="BQ42" s="699">
        <v>0</v>
      </c>
      <c r="BR42" s="700">
        <v>0</v>
      </c>
      <c r="BS42" s="560">
        <v>0</v>
      </c>
      <c r="BT42" s="267">
        <f t="shared" si="1"/>
        <v>36</v>
      </c>
      <c r="BU42" s="424" t="str">
        <f t="shared" si="2"/>
        <v>ドイツボルドーＡ水水</v>
      </c>
    </row>
    <row r="43" spans="1:73" ht="18.95" customHeight="1">
      <c r="A43" s="1205"/>
      <c r="B43" s="489">
        <f t="shared" si="3"/>
        <v>37</v>
      </c>
      <c r="C43" s="465" t="s">
        <v>780</v>
      </c>
      <c r="D43" s="650">
        <v>37</v>
      </c>
      <c r="E43" s="464" t="s">
        <v>6</v>
      </c>
      <c r="F43" s="268">
        <v>0</v>
      </c>
      <c r="G43" s="703">
        <v>0</v>
      </c>
      <c r="H43" s="703">
        <v>0</v>
      </c>
      <c r="I43" s="703">
        <v>0</v>
      </c>
      <c r="J43" s="704" t="s">
        <v>8</v>
      </c>
      <c r="K43" s="268">
        <v>0</v>
      </c>
      <c r="L43" s="703">
        <v>0</v>
      </c>
      <c r="M43" s="703">
        <v>0</v>
      </c>
      <c r="N43" s="703">
        <v>0</v>
      </c>
      <c r="O43" s="705">
        <v>0</v>
      </c>
      <c r="P43" s="706">
        <v>0</v>
      </c>
      <c r="Q43" s="703">
        <v>0</v>
      </c>
      <c r="R43" s="703">
        <v>0</v>
      </c>
      <c r="S43" s="703">
        <v>0</v>
      </c>
      <c r="T43" s="704">
        <v>0</v>
      </c>
      <c r="U43" s="268">
        <v>0</v>
      </c>
      <c r="V43" s="703">
        <v>0</v>
      </c>
      <c r="W43" s="703">
        <v>0</v>
      </c>
      <c r="X43" s="703" t="s">
        <v>8</v>
      </c>
      <c r="Y43" s="705">
        <v>0</v>
      </c>
      <c r="Z43" s="706">
        <v>0</v>
      </c>
      <c r="AA43" s="703" t="s">
        <v>8</v>
      </c>
      <c r="AB43" s="703" t="s">
        <v>8</v>
      </c>
      <c r="AC43" s="703">
        <v>0</v>
      </c>
      <c r="AD43" s="704">
        <v>0</v>
      </c>
      <c r="AE43" s="268">
        <v>0</v>
      </c>
      <c r="AF43" s="703" t="s">
        <v>8</v>
      </c>
      <c r="AG43" s="703">
        <v>0</v>
      </c>
      <c r="AH43" s="703" t="s">
        <v>8</v>
      </c>
      <c r="AI43" s="705">
        <v>0</v>
      </c>
      <c r="AJ43" s="706">
        <v>0</v>
      </c>
      <c r="AK43" s="703">
        <v>0</v>
      </c>
      <c r="AL43" s="703">
        <v>0</v>
      </c>
      <c r="AM43" s="703">
        <v>0</v>
      </c>
      <c r="AN43" s="704">
        <v>0</v>
      </c>
      <c r="AO43" s="268">
        <v>0</v>
      </c>
      <c r="AP43" s="703">
        <v>0</v>
      </c>
      <c r="AQ43" s="703">
        <v>0</v>
      </c>
      <c r="AR43" s="703">
        <v>0</v>
      </c>
      <c r="AS43" s="705">
        <v>0</v>
      </c>
      <c r="AT43" s="706">
        <v>0</v>
      </c>
      <c r="AU43" s="703">
        <v>0</v>
      </c>
      <c r="AV43" s="703">
        <v>0</v>
      </c>
      <c r="AW43" s="703">
        <v>0</v>
      </c>
      <c r="AX43" s="704" t="s">
        <v>8</v>
      </c>
      <c r="AY43" s="268" t="s">
        <v>8</v>
      </c>
      <c r="AZ43" s="703">
        <v>0</v>
      </c>
      <c r="BA43" s="703">
        <v>0</v>
      </c>
      <c r="BB43" s="703">
        <v>0</v>
      </c>
      <c r="BC43" s="705">
        <v>0</v>
      </c>
      <c r="BD43" s="706">
        <v>0</v>
      </c>
      <c r="BE43" s="703">
        <v>0</v>
      </c>
      <c r="BF43" s="703">
        <v>0</v>
      </c>
      <c r="BG43" s="703">
        <v>0</v>
      </c>
      <c r="BH43" s="704" t="s">
        <v>8</v>
      </c>
      <c r="BI43" s="268">
        <v>0</v>
      </c>
      <c r="BJ43" s="703">
        <v>0</v>
      </c>
      <c r="BK43" s="703">
        <v>0</v>
      </c>
      <c r="BL43" s="703">
        <v>0</v>
      </c>
      <c r="BM43" s="705">
        <v>0</v>
      </c>
      <c r="BN43" s="706" t="s">
        <v>8</v>
      </c>
      <c r="BO43" s="703">
        <v>0</v>
      </c>
      <c r="BP43" s="703">
        <v>0</v>
      </c>
      <c r="BQ43" s="703" t="s">
        <v>8</v>
      </c>
      <c r="BR43" s="704">
        <v>0</v>
      </c>
      <c r="BS43" s="570">
        <v>0</v>
      </c>
      <c r="BT43" s="269">
        <f t="shared" si="1"/>
        <v>37</v>
      </c>
      <c r="BU43" s="424" t="str">
        <f t="shared" si="2"/>
        <v>ドーシャスFLFL</v>
      </c>
    </row>
    <row r="44" spans="1:73" ht="18.95" customHeight="1">
      <c r="A44" s="1205"/>
      <c r="B44" s="489">
        <f t="shared" si="3"/>
        <v>38</v>
      </c>
      <c r="C44" s="465" t="s">
        <v>800</v>
      </c>
      <c r="D44" s="650">
        <v>38</v>
      </c>
      <c r="E44" s="464" t="s">
        <v>4</v>
      </c>
      <c r="F44" s="268">
        <v>0</v>
      </c>
      <c r="G44" s="703">
        <v>0</v>
      </c>
      <c r="H44" s="703">
        <v>0</v>
      </c>
      <c r="I44" s="703">
        <v>0</v>
      </c>
      <c r="J44" s="704">
        <v>0</v>
      </c>
      <c r="K44" s="268">
        <v>0</v>
      </c>
      <c r="L44" s="703">
        <v>0</v>
      </c>
      <c r="M44" s="703">
        <v>0</v>
      </c>
      <c r="N44" s="703">
        <v>0</v>
      </c>
      <c r="O44" s="705">
        <v>0</v>
      </c>
      <c r="P44" s="706">
        <v>0</v>
      </c>
      <c r="Q44" s="703">
        <v>0</v>
      </c>
      <c r="R44" s="703">
        <v>0</v>
      </c>
      <c r="S44" s="703">
        <v>0</v>
      </c>
      <c r="T44" s="704">
        <v>0</v>
      </c>
      <c r="U44" s="268">
        <v>0</v>
      </c>
      <c r="V44" s="703">
        <v>0</v>
      </c>
      <c r="W44" s="703" t="s">
        <v>8</v>
      </c>
      <c r="X44" s="703" t="s">
        <v>8</v>
      </c>
      <c r="Y44" s="705">
        <v>0</v>
      </c>
      <c r="Z44" s="706" t="s">
        <v>11</v>
      </c>
      <c r="AA44" s="703" t="s">
        <v>8</v>
      </c>
      <c r="AB44" s="703">
        <v>0</v>
      </c>
      <c r="AC44" s="703">
        <v>0</v>
      </c>
      <c r="AD44" s="704">
        <v>0</v>
      </c>
      <c r="AE44" s="268">
        <v>0</v>
      </c>
      <c r="AF44" s="703">
        <v>0</v>
      </c>
      <c r="AG44" s="703">
        <v>0</v>
      </c>
      <c r="AH44" s="703" t="s">
        <v>8</v>
      </c>
      <c r="AI44" s="705" t="s">
        <v>8</v>
      </c>
      <c r="AJ44" s="706">
        <v>0</v>
      </c>
      <c r="AK44" s="703">
        <v>0</v>
      </c>
      <c r="AL44" s="703">
        <v>0</v>
      </c>
      <c r="AM44" s="703">
        <v>0</v>
      </c>
      <c r="AN44" s="704" t="s">
        <v>8</v>
      </c>
      <c r="AO44" s="268">
        <v>0</v>
      </c>
      <c r="AP44" s="703">
        <v>0</v>
      </c>
      <c r="AQ44" s="703">
        <v>0</v>
      </c>
      <c r="AR44" s="703">
        <v>0</v>
      </c>
      <c r="AS44" s="705" t="s">
        <v>8</v>
      </c>
      <c r="AT44" s="706">
        <v>0</v>
      </c>
      <c r="AU44" s="703">
        <v>0</v>
      </c>
      <c r="AV44" s="703">
        <v>0</v>
      </c>
      <c r="AW44" s="703">
        <v>0</v>
      </c>
      <c r="AX44" s="704" t="s">
        <v>8</v>
      </c>
      <c r="AY44" s="268" t="s">
        <v>8</v>
      </c>
      <c r="AZ44" s="703" t="s">
        <v>8</v>
      </c>
      <c r="BA44" s="703">
        <v>0</v>
      </c>
      <c r="BB44" s="703">
        <v>0</v>
      </c>
      <c r="BC44" s="705">
        <v>0</v>
      </c>
      <c r="BD44" s="706" t="s">
        <v>8</v>
      </c>
      <c r="BE44" s="703" t="s">
        <v>8</v>
      </c>
      <c r="BF44" s="703">
        <v>0</v>
      </c>
      <c r="BG44" s="703">
        <v>0</v>
      </c>
      <c r="BH44" s="704">
        <v>0</v>
      </c>
      <c r="BI44" s="268" t="s">
        <v>8</v>
      </c>
      <c r="BJ44" s="703">
        <v>0</v>
      </c>
      <c r="BK44" s="703">
        <v>0</v>
      </c>
      <c r="BL44" s="703">
        <v>0</v>
      </c>
      <c r="BM44" s="705">
        <v>0</v>
      </c>
      <c r="BN44" s="706" t="s">
        <v>8</v>
      </c>
      <c r="BO44" s="703">
        <v>0</v>
      </c>
      <c r="BP44" s="703" t="s">
        <v>7</v>
      </c>
      <c r="BQ44" s="703" t="s">
        <v>8</v>
      </c>
      <c r="BR44" s="704">
        <v>0</v>
      </c>
      <c r="BS44" s="570">
        <v>0</v>
      </c>
      <c r="BT44" s="269">
        <f t="shared" si="1"/>
        <v>38</v>
      </c>
      <c r="BU44" s="424" t="str">
        <f t="shared" si="2"/>
        <v>ドーマイシン水水</v>
      </c>
    </row>
    <row r="45" spans="1:73" ht="18.95" customHeight="1">
      <c r="A45" s="1205"/>
      <c r="B45" s="489">
        <f t="shared" si="3"/>
        <v>39</v>
      </c>
      <c r="C45" s="465" t="s">
        <v>801</v>
      </c>
      <c r="D45" s="650">
        <v>39</v>
      </c>
      <c r="E45" s="464" t="s">
        <v>6</v>
      </c>
      <c r="F45" s="268">
        <v>0</v>
      </c>
      <c r="G45" s="703">
        <v>0</v>
      </c>
      <c r="H45" s="703">
        <v>0</v>
      </c>
      <c r="I45" s="703">
        <v>0</v>
      </c>
      <c r="J45" s="704" t="s">
        <v>8</v>
      </c>
      <c r="K45" s="268">
        <v>0</v>
      </c>
      <c r="L45" s="703">
        <v>0</v>
      </c>
      <c r="M45" s="703">
        <v>0</v>
      </c>
      <c r="N45" s="703">
        <v>0</v>
      </c>
      <c r="O45" s="705">
        <v>0</v>
      </c>
      <c r="P45" s="706">
        <v>0</v>
      </c>
      <c r="Q45" s="703">
        <v>0</v>
      </c>
      <c r="R45" s="703">
        <v>0</v>
      </c>
      <c r="S45" s="703">
        <v>0</v>
      </c>
      <c r="T45" s="704">
        <v>0</v>
      </c>
      <c r="U45" s="268">
        <v>0</v>
      </c>
      <c r="V45" s="703">
        <v>0</v>
      </c>
      <c r="W45" s="703">
        <v>0</v>
      </c>
      <c r="X45" s="703" t="s">
        <v>8</v>
      </c>
      <c r="Y45" s="705">
        <v>0</v>
      </c>
      <c r="Z45" s="706">
        <v>0</v>
      </c>
      <c r="AA45" s="703">
        <v>0</v>
      </c>
      <c r="AB45" s="703">
        <v>0</v>
      </c>
      <c r="AC45" s="703">
        <v>0</v>
      </c>
      <c r="AD45" s="704">
        <v>0</v>
      </c>
      <c r="AE45" s="268">
        <v>0</v>
      </c>
      <c r="AF45" s="703">
        <v>0</v>
      </c>
      <c r="AG45" s="703">
        <v>0</v>
      </c>
      <c r="AH45" s="703">
        <v>0</v>
      </c>
      <c r="AI45" s="705">
        <v>0</v>
      </c>
      <c r="AJ45" s="706">
        <v>0</v>
      </c>
      <c r="AK45" s="703">
        <v>0</v>
      </c>
      <c r="AL45" s="703">
        <v>0</v>
      </c>
      <c r="AM45" s="703">
        <v>0</v>
      </c>
      <c r="AN45" s="704">
        <v>0</v>
      </c>
      <c r="AO45" s="268">
        <v>0</v>
      </c>
      <c r="AP45" s="703">
        <v>0</v>
      </c>
      <c r="AQ45" s="703">
        <v>0</v>
      </c>
      <c r="AR45" s="703">
        <v>0</v>
      </c>
      <c r="AS45" s="705">
        <v>0</v>
      </c>
      <c r="AT45" s="706">
        <v>0</v>
      </c>
      <c r="AU45" s="703">
        <v>0</v>
      </c>
      <c r="AV45" s="703">
        <v>0</v>
      </c>
      <c r="AW45" s="703">
        <v>0</v>
      </c>
      <c r="AX45" s="704">
        <v>0</v>
      </c>
      <c r="AY45" s="268" t="s">
        <v>8</v>
      </c>
      <c r="AZ45" s="703" t="s">
        <v>12</v>
      </c>
      <c r="BA45" s="703">
        <v>0</v>
      </c>
      <c r="BB45" s="703">
        <v>0</v>
      </c>
      <c r="BC45" s="705">
        <v>0</v>
      </c>
      <c r="BD45" s="706">
        <v>0</v>
      </c>
      <c r="BE45" s="703">
        <v>0</v>
      </c>
      <c r="BF45" s="703">
        <v>0</v>
      </c>
      <c r="BG45" s="703">
        <v>0</v>
      </c>
      <c r="BH45" s="704">
        <v>0</v>
      </c>
      <c r="BI45" s="268">
        <v>0</v>
      </c>
      <c r="BJ45" s="703">
        <v>0</v>
      </c>
      <c r="BK45" s="703">
        <v>0</v>
      </c>
      <c r="BL45" s="703">
        <v>0</v>
      </c>
      <c r="BM45" s="705">
        <v>0</v>
      </c>
      <c r="BN45" s="706">
        <v>0</v>
      </c>
      <c r="BO45" s="703">
        <v>0</v>
      </c>
      <c r="BP45" s="703">
        <v>0</v>
      </c>
      <c r="BQ45" s="703">
        <v>0</v>
      </c>
      <c r="BR45" s="704">
        <v>0</v>
      </c>
      <c r="BS45" s="570">
        <v>0</v>
      </c>
      <c r="BT45" s="269">
        <f t="shared" si="1"/>
        <v>39</v>
      </c>
      <c r="BU45" s="424" t="str">
        <f t="shared" si="2"/>
        <v>ドキリンFLFL</v>
      </c>
    </row>
    <row r="46" spans="1:73" ht="18.95" customHeight="1" thickBot="1">
      <c r="A46" s="1205"/>
      <c r="B46" s="490">
        <f t="shared" si="3"/>
        <v>40</v>
      </c>
      <c r="C46" s="491" t="s">
        <v>541</v>
      </c>
      <c r="D46" s="670">
        <v>40</v>
      </c>
      <c r="E46" s="492" t="s">
        <v>4</v>
      </c>
      <c r="F46" s="270">
        <v>0</v>
      </c>
      <c r="G46" s="711" t="s">
        <v>8</v>
      </c>
      <c r="H46" s="711">
        <v>0</v>
      </c>
      <c r="I46" s="711">
        <v>0</v>
      </c>
      <c r="J46" s="712" t="s">
        <v>8</v>
      </c>
      <c r="K46" s="270">
        <v>0</v>
      </c>
      <c r="L46" s="711" t="s">
        <v>8</v>
      </c>
      <c r="M46" s="711">
        <v>0</v>
      </c>
      <c r="N46" s="711">
        <v>0</v>
      </c>
      <c r="O46" s="713">
        <v>0</v>
      </c>
      <c r="P46" s="714" t="s">
        <v>15</v>
      </c>
      <c r="Q46" s="711" t="s">
        <v>8</v>
      </c>
      <c r="R46" s="711" t="s">
        <v>8</v>
      </c>
      <c r="S46" s="711" t="s">
        <v>8</v>
      </c>
      <c r="T46" s="712">
        <v>0</v>
      </c>
      <c r="U46" s="270">
        <v>0</v>
      </c>
      <c r="V46" s="711" t="s">
        <v>12</v>
      </c>
      <c r="W46" s="711" t="s">
        <v>7</v>
      </c>
      <c r="X46" s="711" t="s">
        <v>9</v>
      </c>
      <c r="Y46" s="713">
        <v>0</v>
      </c>
      <c r="Z46" s="714" t="s">
        <v>8</v>
      </c>
      <c r="AA46" s="711" t="s">
        <v>11</v>
      </c>
      <c r="AB46" s="711" t="s">
        <v>8</v>
      </c>
      <c r="AC46" s="711" t="s">
        <v>8</v>
      </c>
      <c r="AD46" s="712">
        <v>0</v>
      </c>
      <c r="AE46" s="270">
        <v>0</v>
      </c>
      <c r="AF46" s="711">
        <v>0</v>
      </c>
      <c r="AG46" s="711">
        <v>0</v>
      </c>
      <c r="AH46" s="711">
        <v>0</v>
      </c>
      <c r="AI46" s="713">
        <v>0</v>
      </c>
      <c r="AJ46" s="714" t="s">
        <v>8</v>
      </c>
      <c r="AK46" s="711" t="s">
        <v>8</v>
      </c>
      <c r="AL46" s="711" t="s">
        <v>8</v>
      </c>
      <c r="AM46" s="711">
        <v>0</v>
      </c>
      <c r="AN46" s="712" t="s">
        <v>8</v>
      </c>
      <c r="AO46" s="270" t="s">
        <v>12</v>
      </c>
      <c r="AP46" s="711">
        <v>0</v>
      </c>
      <c r="AQ46" s="711" t="s">
        <v>8</v>
      </c>
      <c r="AR46" s="711">
        <v>0</v>
      </c>
      <c r="AS46" s="713">
        <v>0</v>
      </c>
      <c r="AT46" s="714" t="s">
        <v>8</v>
      </c>
      <c r="AU46" s="711">
        <v>0</v>
      </c>
      <c r="AV46" s="711">
        <v>0</v>
      </c>
      <c r="AW46" s="711">
        <v>0</v>
      </c>
      <c r="AX46" s="712" t="s">
        <v>8</v>
      </c>
      <c r="AY46" s="270" t="s">
        <v>8</v>
      </c>
      <c r="AZ46" s="711" t="s">
        <v>8</v>
      </c>
      <c r="BA46" s="711">
        <v>0</v>
      </c>
      <c r="BB46" s="711">
        <v>0</v>
      </c>
      <c r="BC46" s="713" t="s">
        <v>8</v>
      </c>
      <c r="BD46" s="714">
        <v>0</v>
      </c>
      <c r="BE46" s="711">
        <v>0</v>
      </c>
      <c r="BF46" s="711">
        <v>0</v>
      </c>
      <c r="BG46" s="711">
        <v>0</v>
      </c>
      <c r="BH46" s="712" t="s">
        <v>8</v>
      </c>
      <c r="BI46" s="270" t="s">
        <v>8</v>
      </c>
      <c r="BJ46" s="711">
        <v>0</v>
      </c>
      <c r="BK46" s="711">
        <v>0</v>
      </c>
      <c r="BL46" s="711">
        <v>0</v>
      </c>
      <c r="BM46" s="713">
        <v>0</v>
      </c>
      <c r="BN46" s="714">
        <v>0</v>
      </c>
      <c r="BO46" s="711" t="s">
        <v>8</v>
      </c>
      <c r="BP46" s="711">
        <v>0</v>
      </c>
      <c r="BQ46" s="711">
        <v>0</v>
      </c>
      <c r="BR46" s="712" t="s">
        <v>8</v>
      </c>
      <c r="BS46" s="593">
        <v>0</v>
      </c>
      <c r="BT46" s="272">
        <f t="shared" si="1"/>
        <v>40</v>
      </c>
      <c r="BU46" s="424" t="str">
        <f t="shared" si="2"/>
        <v>トップジンＭ水水</v>
      </c>
    </row>
    <row r="47" spans="1:73" ht="18.95" customHeight="1">
      <c r="A47" s="1205"/>
      <c r="B47" s="456">
        <f t="shared" si="3"/>
        <v>41</v>
      </c>
      <c r="C47" s="457" t="s">
        <v>691</v>
      </c>
      <c r="D47" s="680">
        <v>41</v>
      </c>
      <c r="E47" s="456" t="s">
        <v>4</v>
      </c>
      <c r="F47" s="273">
        <v>0</v>
      </c>
      <c r="G47" s="715">
        <v>0</v>
      </c>
      <c r="H47" s="715">
        <v>0</v>
      </c>
      <c r="I47" s="715">
        <v>0</v>
      </c>
      <c r="J47" s="716" t="s">
        <v>8</v>
      </c>
      <c r="K47" s="273" t="s">
        <v>8</v>
      </c>
      <c r="L47" s="715" t="s">
        <v>8</v>
      </c>
      <c r="M47" s="715">
        <v>0</v>
      </c>
      <c r="N47" s="715">
        <v>0</v>
      </c>
      <c r="O47" s="717">
        <v>0</v>
      </c>
      <c r="P47" s="718">
        <v>0</v>
      </c>
      <c r="Q47" s="715">
        <v>0</v>
      </c>
      <c r="R47" s="715" t="s">
        <v>8</v>
      </c>
      <c r="S47" s="715">
        <v>0</v>
      </c>
      <c r="T47" s="716">
        <v>0</v>
      </c>
      <c r="U47" s="273">
        <v>0</v>
      </c>
      <c r="V47" s="715">
        <v>0</v>
      </c>
      <c r="W47" s="715">
        <v>0</v>
      </c>
      <c r="X47" s="715" t="s">
        <v>8</v>
      </c>
      <c r="Y47" s="717">
        <v>0</v>
      </c>
      <c r="Z47" s="718" t="s">
        <v>8</v>
      </c>
      <c r="AA47" s="715">
        <v>0</v>
      </c>
      <c r="AB47" s="715" t="s">
        <v>8</v>
      </c>
      <c r="AC47" s="715">
        <v>0</v>
      </c>
      <c r="AD47" s="716">
        <v>0</v>
      </c>
      <c r="AE47" s="273">
        <v>0</v>
      </c>
      <c r="AF47" s="715">
        <v>0</v>
      </c>
      <c r="AG47" s="715">
        <v>0</v>
      </c>
      <c r="AH47" s="715">
        <v>0</v>
      </c>
      <c r="AI47" s="717">
        <v>0</v>
      </c>
      <c r="AJ47" s="718">
        <v>0</v>
      </c>
      <c r="AK47" s="715" t="s">
        <v>8</v>
      </c>
      <c r="AL47" s="715">
        <v>0</v>
      </c>
      <c r="AM47" s="715">
        <v>0</v>
      </c>
      <c r="AN47" s="716" t="s">
        <v>8</v>
      </c>
      <c r="AO47" s="273">
        <v>0</v>
      </c>
      <c r="AP47" s="715">
        <v>0</v>
      </c>
      <c r="AQ47" s="715">
        <v>0</v>
      </c>
      <c r="AR47" s="715">
        <v>0</v>
      </c>
      <c r="AS47" s="717" t="s">
        <v>8</v>
      </c>
      <c r="AT47" s="718">
        <v>0</v>
      </c>
      <c r="AU47" s="715">
        <v>0</v>
      </c>
      <c r="AV47" s="715">
        <v>0</v>
      </c>
      <c r="AW47" s="715">
        <v>0</v>
      </c>
      <c r="AX47" s="716" t="s">
        <v>8</v>
      </c>
      <c r="AY47" s="273" t="s">
        <v>8</v>
      </c>
      <c r="AZ47" s="715" t="s">
        <v>8</v>
      </c>
      <c r="BA47" s="715">
        <v>0</v>
      </c>
      <c r="BB47" s="715">
        <v>0</v>
      </c>
      <c r="BC47" s="717" t="s">
        <v>8</v>
      </c>
      <c r="BD47" s="718">
        <v>0</v>
      </c>
      <c r="BE47" s="715">
        <v>0</v>
      </c>
      <c r="BF47" s="715">
        <v>0</v>
      </c>
      <c r="BG47" s="715">
        <v>0</v>
      </c>
      <c r="BH47" s="716" t="s">
        <v>11</v>
      </c>
      <c r="BI47" s="273" t="s">
        <v>8</v>
      </c>
      <c r="BJ47" s="715">
        <v>0</v>
      </c>
      <c r="BK47" s="715">
        <v>0</v>
      </c>
      <c r="BL47" s="715">
        <v>0</v>
      </c>
      <c r="BM47" s="717" t="s">
        <v>8</v>
      </c>
      <c r="BN47" s="718">
        <v>0</v>
      </c>
      <c r="BO47" s="715" t="s">
        <v>8</v>
      </c>
      <c r="BP47" s="715">
        <v>0</v>
      </c>
      <c r="BQ47" s="715">
        <v>0</v>
      </c>
      <c r="BR47" s="716">
        <v>0</v>
      </c>
      <c r="BS47" s="603">
        <v>0</v>
      </c>
      <c r="BT47" s="275">
        <f t="shared" si="1"/>
        <v>41</v>
      </c>
      <c r="BU47" s="424" t="str">
        <f t="shared" si="2"/>
        <v>ナレート水水</v>
      </c>
    </row>
    <row r="48" spans="1:73" ht="18.95" customHeight="1">
      <c r="A48" s="1205"/>
      <c r="B48" s="464">
        <f t="shared" si="3"/>
        <v>42</v>
      </c>
      <c r="C48" s="465" t="s">
        <v>781</v>
      </c>
      <c r="D48" s="650">
        <v>42</v>
      </c>
      <c r="E48" s="464" t="s">
        <v>6</v>
      </c>
      <c r="F48" s="268">
        <v>0</v>
      </c>
      <c r="G48" s="703" t="s">
        <v>8</v>
      </c>
      <c r="H48" s="703" t="s">
        <v>8</v>
      </c>
      <c r="I48" s="703" t="s">
        <v>8</v>
      </c>
      <c r="J48" s="704">
        <v>0</v>
      </c>
      <c r="K48" s="268" t="s">
        <v>8</v>
      </c>
      <c r="L48" s="703">
        <v>0</v>
      </c>
      <c r="M48" s="703">
        <v>0</v>
      </c>
      <c r="N48" s="703">
        <v>0</v>
      </c>
      <c r="O48" s="705">
        <v>0</v>
      </c>
      <c r="P48" s="706" t="s">
        <v>8</v>
      </c>
      <c r="Q48" s="703">
        <v>0</v>
      </c>
      <c r="R48" s="703">
        <v>0</v>
      </c>
      <c r="S48" s="703" t="s">
        <v>8</v>
      </c>
      <c r="T48" s="704">
        <v>0</v>
      </c>
      <c r="U48" s="268">
        <v>0</v>
      </c>
      <c r="V48" s="703" t="s">
        <v>8</v>
      </c>
      <c r="W48" s="703">
        <v>0</v>
      </c>
      <c r="X48" s="703">
        <v>0</v>
      </c>
      <c r="Y48" s="705">
        <v>0</v>
      </c>
      <c r="Z48" s="706" t="s">
        <v>8</v>
      </c>
      <c r="AA48" s="703" t="s">
        <v>8</v>
      </c>
      <c r="AB48" s="703">
        <v>0</v>
      </c>
      <c r="AC48" s="703" t="s">
        <v>8</v>
      </c>
      <c r="AD48" s="704">
        <v>0</v>
      </c>
      <c r="AE48" s="268">
        <v>0</v>
      </c>
      <c r="AF48" s="703" t="s">
        <v>8</v>
      </c>
      <c r="AG48" s="703">
        <v>0</v>
      </c>
      <c r="AH48" s="703">
        <v>0</v>
      </c>
      <c r="AI48" s="705">
        <v>0</v>
      </c>
      <c r="AJ48" s="706">
        <v>0</v>
      </c>
      <c r="AK48" s="703" t="s">
        <v>8</v>
      </c>
      <c r="AL48" s="703" t="s">
        <v>8</v>
      </c>
      <c r="AM48" s="703">
        <v>0</v>
      </c>
      <c r="AN48" s="704" t="s">
        <v>8</v>
      </c>
      <c r="AO48" s="268">
        <v>0</v>
      </c>
      <c r="AP48" s="703">
        <v>0</v>
      </c>
      <c r="AQ48" s="703">
        <v>0</v>
      </c>
      <c r="AR48" s="703">
        <v>0</v>
      </c>
      <c r="AS48" s="705">
        <v>0</v>
      </c>
      <c r="AT48" s="706">
        <v>0</v>
      </c>
      <c r="AU48" s="703">
        <v>0</v>
      </c>
      <c r="AV48" s="703">
        <v>0</v>
      </c>
      <c r="AW48" s="703">
        <v>0</v>
      </c>
      <c r="AX48" s="704" t="s">
        <v>8</v>
      </c>
      <c r="AY48" s="268">
        <v>0</v>
      </c>
      <c r="AZ48" s="703" t="s">
        <v>8</v>
      </c>
      <c r="BA48" s="703">
        <v>0</v>
      </c>
      <c r="BB48" s="703">
        <v>0</v>
      </c>
      <c r="BC48" s="705">
        <v>0</v>
      </c>
      <c r="BD48" s="706">
        <v>0</v>
      </c>
      <c r="BE48" s="703">
        <v>0</v>
      </c>
      <c r="BF48" s="703">
        <v>0</v>
      </c>
      <c r="BG48" s="703">
        <v>0</v>
      </c>
      <c r="BH48" s="704" t="s">
        <v>8</v>
      </c>
      <c r="BI48" s="268">
        <v>0</v>
      </c>
      <c r="BJ48" s="703">
        <v>0</v>
      </c>
      <c r="BK48" s="703" t="s">
        <v>8</v>
      </c>
      <c r="BL48" s="703" t="s">
        <v>8</v>
      </c>
      <c r="BM48" s="705" t="s">
        <v>8</v>
      </c>
      <c r="BN48" s="706">
        <v>0</v>
      </c>
      <c r="BO48" s="703" t="s">
        <v>8</v>
      </c>
      <c r="BP48" s="703">
        <v>0</v>
      </c>
      <c r="BQ48" s="703">
        <v>0</v>
      </c>
      <c r="BR48" s="704">
        <v>0</v>
      </c>
      <c r="BS48" s="570">
        <v>0</v>
      </c>
      <c r="BT48" s="269">
        <f t="shared" si="1"/>
        <v>42</v>
      </c>
      <c r="BU48" s="424" t="str">
        <f t="shared" si="2"/>
        <v>ネクスターFLFL</v>
      </c>
    </row>
    <row r="49" spans="1:73" ht="18.95" customHeight="1">
      <c r="A49" s="1205"/>
      <c r="B49" s="464">
        <f t="shared" si="3"/>
        <v>43</v>
      </c>
      <c r="C49" s="465" t="s">
        <v>764</v>
      </c>
      <c r="D49" s="650">
        <v>43</v>
      </c>
      <c r="E49" s="464" t="s">
        <v>3</v>
      </c>
      <c r="F49" s="268">
        <v>0</v>
      </c>
      <c r="G49" s="703">
        <v>0</v>
      </c>
      <c r="H49" s="703">
        <v>0</v>
      </c>
      <c r="I49" s="703">
        <v>0</v>
      </c>
      <c r="J49" s="704" t="s">
        <v>8</v>
      </c>
      <c r="K49" s="268">
        <v>0</v>
      </c>
      <c r="L49" s="703" t="s">
        <v>8</v>
      </c>
      <c r="M49" s="703">
        <v>0</v>
      </c>
      <c r="N49" s="703">
        <v>0</v>
      </c>
      <c r="O49" s="705">
        <v>0</v>
      </c>
      <c r="P49" s="706">
        <v>0</v>
      </c>
      <c r="Q49" s="703">
        <v>0</v>
      </c>
      <c r="R49" s="703">
        <v>0</v>
      </c>
      <c r="S49" s="703">
        <v>0</v>
      </c>
      <c r="T49" s="704">
        <v>0</v>
      </c>
      <c r="U49" s="268">
        <v>0</v>
      </c>
      <c r="V49" s="703">
        <v>0</v>
      </c>
      <c r="W49" s="703">
        <v>0</v>
      </c>
      <c r="X49" s="703">
        <v>0</v>
      </c>
      <c r="Y49" s="705">
        <v>0</v>
      </c>
      <c r="Z49" s="706" t="s">
        <v>12</v>
      </c>
      <c r="AA49" s="703" t="s">
        <v>7</v>
      </c>
      <c r="AB49" s="703">
        <v>0</v>
      </c>
      <c r="AC49" s="703">
        <v>0</v>
      </c>
      <c r="AD49" s="704">
        <v>0</v>
      </c>
      <c r="AE49" s="268">
        <v>0</v>
      </c>
      <c r="AF49" s="703">
        <v>0</v>
      </c>
      <c r="AG49" s="703">
        <v>0</v>
      </c>
      <c r="AH49" s="703">
        <v>0</v>
      </c>
      <c r="AI49" s="705">
        <v>0</v>
      </c>
      <c r="AJ49" s="706">
        <v>0</v>
      </c>
      <c r="AK49" s="703">
        <v>0</v>
      </c>
      <c r="AL49" s="703">
        <v>0</v>
      </c>
      <c r="AM49" s="703">
        <v>0</v>
      </c>
      <c r="AN49" s="704">
        <v>0</v>
      </c>
      <c r="AO49" s="268">
        <v>0</v>
      </c>
      <c r="AP49" s="703">
        <v>0</v>
      </c>
      <c r="AQ49" s="703">
        <v>0</v>
      </c>
      <c r="AR49" s="703">
        <v>0</v>
      </c>
      <c r="AS49" s="705">
        <v>0</v>
      </c>
      <c r="AT49" s="706">
        <v>0</v>
      </c>
      <c r="AU49" s="703">
        <v>0</v>
      </c>
      <c r="AV49" s="703">
        <v>0</v>
      </c>
      <c r="AW49" s="703">
        <v>0</v>
      </c>
      <c r="AX49" s="704">
        <v>0</v>
      </c>
      <c r="AY49" s="268" t="s">
        <v>8</v>
      </c>
      <c r="AZ49" s="703">
        <v>0</v>
      </c>
      <c r="BA49" s="703">
        <v>0</v>
      </c>
      <c r="BB49" s="703">
        <v>0</v>
      </c>
      <c r="BC49" s="705">
        <v>0</v>
      </c>
      <c r="BD49" s="706">
        <v>0</v>
      </c>
      <c r="BE49" s="703">
        <v>0</v>
      </c>
      <c r="BF49" s="703">
        <v>0</v>
      </c>
      <c r="BG49" s="703">
        <v>0</v>
      </c>
      <c r="BH49" s="704" t="s">
        <v>9</v>
      </c>
      <c r="BI49" s="268">
        <v>0</v>
      </c>
      <c r="BJ49" s="703">
        <v>0</v>
      </c>
      <c r="BK49" s="703">
        <v>0</v>
      </c>
      <c r="BL49" s="703">
        <v>0</v>
      </c>
      <c r="BM49" s="705">
        <v>0</v>
      </c>
      <c r="BN49" s="706">
        <v>0</v>
      </c>
      <c r="BO49" s="703">
        <v>0</v>
      </c>
      <c r="BP49" s="703">
        <v>0</v>
      </c>
      <c r="BQ49" s="703">
        <v>0</v>
      </c>
      <c r="BR49" s="704">
        <v>0</v>
      </c>
      <c r="BS49" s="570">
        <v>0</v>
      </c>
      <c r="BT49" s="269">
        <f t="shared" si="1"/>
        <v>43</v>
      </c>
      <c r="BU49" s="424" t="str">
        <f t="shared" si="2"/>
        <v>ハーモメイト溶溶</v>
      </c>
    </row>
    <row r="50" spans="1:73" ht="18.95" customHeight="1">
      <c r="A50" s="1205"/>
      <c r="B50" s="464">
        <f t="shared" si="3"/>
        <v>44</v>
      </c>
      <c r="C50" s="465" t="s">
        <v>486</v>
      </c>
      <c r="D50" s="650">
        <v>44</v>
      </c>
      <c r="E50" s="464" t="s">
        <v>4</v>
      </c>
      <c r="F50" s="268">
        <v>0</v>
      </c>
      <c r="G50" s="703">
        <v>0</v>
      </c>
      <c r="H50" s="703">
        <v>0</v>
      </c>
      <c r="I50" s="703">
        <v>0</v>
      </c>
      <c r="J50" s="704">
        <v>0</v>
      </c>
      <c r="K50" s="268">
        <v>0</v>
      </c>
      <c r="L50" s="703">
        <v>0</v>
      </c>
      <c r="M50" s="703">
        <v>0</v>
      </c>
      <c r="N50" s="703">
        <v>0</v>
      </c>
      <c r="O50" s="705">
        <v>0</v>
      </c>
      <c r="P50" s="706">
        <v>0</v>
      </c>
      <c r="Q50" s="703" t="s">
        <v>8</v>
      </c>
      <c r="R50" s="703">
        <v>0</v>
      </c>
      <c r="S50" s="703">
        <v>0</v>
      </c>
      <c r="T50" s="704">
        <v>0</v>
      </c>
      <c r="U50" s="268">
        <v>0</v>
      </c>
      <c r="V50" s="703">
        <v>0</v>
      </c>
      <c r="W50" s="703">
        <v>0</v>
      </c>
      <c r="X50" s="703">
        <v>0</v>
      </c>
      <c r="Y50" s="705">
        <v>0</v>
      </c>
      <c r="Z50" s="706" t="s">
        <v>8</v>
      </c>
      <c r="AA50" s="703" t="s">
        <v>8</v>
      </c>
      <c r="AB50" s="703">
        <v>0</v>
      </c>
      <c r="AC50" s="703">
        <v>0</v>
      </c>
      <c r="AD50" s="704">
        <v>0</v>
      </c>
      <c r="AE50" s="268">
        <v>0</v>
      </c>
      <c r="AF50" s="703">
        <v>0</v>
      </c>
      <c r="AG50" s="703">
        <v>0</v>
      </c>
      <c r="AH50" s="703">
        <v>0</v>
      </c>
      <c r="AI50" s="705">
        <v>0</v>
      </c>
      <c r="AJ50" s="706">
        <v>0</v>
      </c>
      <c r="AK50" s="703">
        <v>0</v>
      </c>
      <c r="AL50" s="703">
        <v>0</v>
      </c>
      <c r="AM50" s="703">
        <v>0</v>
      </c>
      <c r="AN50" s="704">
        <v>0</v>
      </c>
      <c r="AO50" s="268">
        <v>0</v>
      </c>
      <c r="AP50" s="703">
        <v>0</v>
      </c>
      <c r="AQ50" s="703">
        <v>0</v>
      </c>
      <c r="AR50" s="703">
        <v>0</v>
      </c>
      <c r="AS50" s="705">
        <v>0</v>
      </c>
      <c r="AT50" s="706">
        <v>0</v>
      </c>
      <c r="AU50" s="703">
        <v>0</v>
      </c>
      <c r="AV50" s="703">
        <v>0</v>
      </c>
      <c r="AW50" s="703">
        <v>0</v>
      </c>
      <c r="AX50" s="704">
        <v>0</v>
      </c>
      <c r="AY50" s="268" t="s">
        <v>8</v>
      </c>
      <c r="AZ50" s="703">
        <v>0</v>
      </c>
      <c r="BA50" s="703">
        <v>0</v>
      </c>
      <c r="BB50" s="703">
        <v>0</v>
      </c>
      <c r="BC50" s="705">
        <v>0</v>
      </c>
      <c r="BD50" s="706">
        <v>0</v>
      </c>
      <c r="BE50" s="703">
        <v>0</v>
      </c>
      <c r="BF50" s="703">
        <v>0</v>
      </c>
      <c r="BG50" s="703">
        <v>0</v>
      </c>
      <c r="BH50" s="704" t="s">
        <v>8</v>
      </c>
      <c r="BI50" s="268">
        <v>0</v>
      </c>
      <c r="BJ50" s="703">
        <v>0</v>
      </c>
      <c r="BK50" s="703">
        <v>0</v>
      </c>
      <c r="BL50" s="703">
        <v>0</v>
      </c>
      <c r="BM50" s="705">
        <v>0</v>
      </c>
      <c r="BN50" s="706">
        <v>0</v>
      </c>
      <c r="BO50" s="703">
        <v>0</v>
      </c>
      <c r="BP50" s="703">
        <v>0</v>
      </c>
      <c r="BQ50" s="703">
        <v>0</v>
      </c>
      <c r="BR50" s="704">
        <v>0</v>
      </c>
      <c r="BS50" s="570">
        <v>0</v>
      </c>
      <c r="BT50" s="269">
        <f t="shared" si="1"/>
        <v>44</v>
      </c>
      <c r="BU50" s="424" t="str">
        <f t="shared" si="2"/>
        <v>バシタック水水</v>
      </c>
    </row>
    <row r="51" spans="1:73" ht="18.95" customHeight="1" thickBot="1">
      <c r="A51" s="1205"/>
      <c r="B51" s="472">
        <f t="shared" si="3"/>
        <v>45</v>
      </c>
      <c r="C51" s="473" t="s">
        <v>115</v>
      </c>
      <c r="D51" s="659">
        <v>45</v>
      </c>
      <c r="E51" s="472" t="s">
        <v>5</v>
      </c>
      <c r="F51" s="276">
        <v>0</v>
      </c>
      <c r="G51" s="707" t="s">
        <v>8</v>
      </c>
      <c r="H51" s="707">
        <v>0</v>
      </c>
      <c r="I51" s="707" t="s">
        <v>8</v>
      </c>
      <c r="J51" s="708" t="s">
        <v>8</v>
      </c>
      <c r="K51" s="276" t="s">
        <v>8</v>
      </c>
      <c r="L51" s="707">
        <v>0</v>
      </c>
      <c r="M51" s="707">
        <v>0</v>
      </c>
      <c r="N51" s="707">
        <v>0</v>
      </c>
      <c r="O51" s="709">
        <v>0</v>
      </c>
      <c r="P51" s="710">
        <v>0</v>
      </c>
      <c r="Q51" s="707" t="s">
        <v>8</v>
      </c>
      <c r="R51" s="707" t="s">
        <v>8</v>
      </c>
      <c r="S51" s="707" t="s">
        <v>8</v>
      </c>
      <c r="T51" s="708">
        <v>0</v>
      </c>
      <c r="U51" s="276">
        <v>0</v>
      </c>
      <c r="V51" s="707" t="s">
        <v>8</v>
      </c>
      <c r="W51" s="707">
        <v>0</v>
      </c>
      <c r="X51" s="707" t="s">
        <v>8</v>
      </c>
      <c r="Y51" s="709">
        <v>0</v>
      </c>
      <c r="Z51" s="710" t="s">
        <v>8</v>
      </c>
      <c r="AA51" s="707" t="s">
        <v>8</v>
      </c>
      <c r="AB51" s="707" t="s">
        <v>8</v>
      </c>
      <c r="AC51" s="707" t="s">
        <v>8</v>
      </c>
      <c r="AD51" s="708" t="s">
        <v>8</v>
      </c>
      <c r="AE51" s="276">
        <v>0</v>
      </c>
      <c r="AF51" s="707" t="s">
        <v>8</v>
      </c>
      <c r="AG51" s="707" t="s">
        <v>8</v>
      </c>
      <c r="AH51" s="707" t="s">
        <v>8</v>
      </c>
      <c r="AI51" s="709" t="s">
        <v>8</v>
      </c>
      <c r="AJ51" s="710" t="s">
        <v>8</v>
      </c>
      <c r="AK51" s="707" t="s">
        <v>8</v>
      </c>
      <c r="AL51" s="707" t="s">
        <v>8</v>
      </c>
      <c r="AM51" s="707">
        <v>0</v>
      </c>
      <c r="AN51" s="708" t="s">
        <v>8</v>
      </c>
      <c r="AO51" s="276">
        <v>0</v>
      </c>
      <c r="AP51" s="707" t="s">
        <v>8</v>
      </c>
      <c r="AQ51" s="707" t="s">
        <v>8</v>
      </c>
      <c r="AR51" s="707">
        <v>0</v>
      </c>
      <c r="AS51" s="709" t="s">
        <v>8</v>
      </c>
      <c r="AT51" s="710" t="s">
        <v>8</v>
      </c>
      <c r="AU51" s="707" t="s">
        <v>8</v>
      </c>
      <c r="AV51" s="707">
        <v>0</v>
      </c>
      <c r="AW51" s="707">
        <v>0</v>
      </c>
      <c r="AX51" s="708">
        <v>0</v>
      </c>
      <c r="AY51" s="276" t="s">
        <v>8</v>
      </c>
      <c r="AZ51" s="707" t="s">
        <v>8</v>
      </c>
      <c r="BA51" s="707" t="s">
        <v>8</v>
      </c>
      <c r="BB51" s="707">
        <v>0</v>
      </c>
      <c r="BC51" s="709">
        <v>0</v>
      </c>
      <c r="BD51" s="710" t="s">
        <v>8</v>
      </c>
      <c r="BE51" s="707" t="s">
        <v>8</v>
      </c>
      <c r="BF51" s="707">
        <v>0</v>
      </c>
      <c r="BG51" s="707">
        <v>0</v>
      </c>
      <c r="BH51" s="708" t="s">
        <v>8</v>
      </c>
      <c r="BI51" s="276">
        <v>0</v>
      </c>
      <c r="BJ51" s="707">
        <v>0</v>
      </c>
      <c r="BK51" s="707">
        <v>0</v>
      </c>
      <c r="BL51" s="707" t="s">
        <v>8</v>
      </c>
      <c r="BM51" s="709" t="s">
        <v>8</v>
      </c>
      <c r="BN51" s="710" t="s">
        <v>8</v>
      </c>
      <c r="BO51" s="707" t="s">
        <v>8</v>
      </c>
      <c r="BP51" s="707" t="s">
        <v>8</v>
      </c>
      <c r="BQ51" s="707" t="s">
        <v>8</v>
      </c>
      <c r="BR51" s="708" t="s">
        <v>8</v>
      </c>
      <c r="BS51" s="580">
        <v>0</v>
      </c>
      <c r="BT51" s="278">
        <f t="shared" si="1"/>
        <v>45</v>
      </c>
      <c r="BU51" s="424" t="str">
        <f t="shared" si="2"/>
        <v>バリダシン液液</v>
      </c>
    </row>
    <row r="52" spans="1:73" ht="18.95" customHeight="1">
      <c r="A52" s="1205"/>
      <c r="B52" s="480">
        <f t="shared" si="3"/>
        <v>46</v>
      </c>
      <c r="C52" s="481" t="s">
        <v>622</v>
      </c>
      <c r="D52" s="641">
        <v>46</v>
      </c>
      <c r="E52" s="482" t="s">
        <v>6</v>
      </c>
      <c r="F52" s="265">
        <v>0</v>
      </c>
      <c r="G52" s="699" t="s">
        <v>8</v>
      </c>
      <c r="H52" s="699" t="s">
        <v>8</v>
      </c>
      <c r="I52" s="699" t="s">
        <v>9</v>
      </c>
      <c r="J52" s="700">
        <v>0</v>
      </c>
      <c r="K52" s="265" t="s">
        <v>8</v>
      </c>
      <c r="L52" s="699">
        <v>0</v>
      </c>
      <c r="M52" s="699">
        <v>0</v>
      </c>
      <c r="N52" s="699" t="s">
        <v>8</v>
      </c>
      <c r="O52" s="701" t="s">
        <v>8</v>
      </c>
      <c r="P52" s="702" t="s">
        <v>8</v>
      </c>
      <c r="Q52" s="699" t="s">
        <v>8</v>
      </c>
      <c r="R52" s="699">
        <v>0</v>
      </c>
      <c r="S52" s="699" t="s">
        <v>8</v>
      </c>
      <c r="T52" s="700" t="s">
        <v>8</v>
      </c>
      <c r="U52" s="265" t="s">
        <v>8</v>
      </c>
      <c r="V52" s="699">
        <v>0</v>
      </c>
      <c r="W52" s="699" t="s">
        <v>8</v>
      </c>
      <c r="X52" s="699">
        <v>0</v>
      </c>
      <c r="Y52" s="701">
        <v>0</v>
      </c>
      <c r="Z52" s="702" t="s">
        <v>8</v>
      </c>
      <c r="AA52" s="699" t="s">
        <v>8</v>
      </c>
      <c r="AB52" s="699">
        <v>0</v>
      </c>
      <c r="AC52" s="699" t="s">
        <v>8</v>
      </c>
      <c r="AD52" s="700">
        <v>0</v>
      </c>
      <c r="AE52" s="265" t="s">
        <v>8</v>
      </c>
      <c r="AF52" s="699" t="s">
        <v>8</v>
      </c>
      <c r="AG52" s="699">
        <v>0</v>
      </c>
      <c r="AH52" s="699" t="s">
        <v>8</v>
      </c>
      <c r="AI52" s="701" t="s">
        <v>8</v>
      </c>
      <c r="AJ52" s="702">
        <v>0</v>
      </c>
      <c r="AK52" s="699">
        <v>0</v>
      </c>
      <c r="AL52" s="699" t="s">
        <v>8</v>
      </c>
      <c r="AM52" s="699" t="s">
        <v>8</v>
      </c>
      <c r="AN52" s="700" t="s">
        <v>8</v>
      </c>
      <c r="AO52" s="265" t="s">
        <v>8</v>
      </c>
      <c r="AP52" s="699" t="s">
        <v>8</v>
      </c>
      <c r="AQ52" s="699" t="s">
        <v>8</v>
      </c>
      <c r="AR52" s="699" t="s">
        <v>8</v>
      </c>
      <c r="AS52" s="701" t="s">
        <v>8</v>
      </c>
      <c r="AT52" s="702" t="s">
        <v>8</v>
      </c>
      <c r="AU52" s="699">
        <v>0</v>
      </c>
      <c r="AV52" s="699" t="s">
        <v>8</v>
      </c>
      <c r="AW52" s="699" t="s">
        <v>8</v>
      </c>
      <c r="AX52" s="700" t="s">
        <v>8</v>
      </c>
      <c r="AY52" s="265">
        <v>0</v>
      </c>
      <c r="AZ52" s="699">
        <v>0</v>
      </c>
      <c r="BA52" s="699" t="s">
        <v>8</v>
      </c>
      <c r="BB52" s="699" t="s">
        <v>8</v>
      </c>
      <c r="BC52" s="701" t="s">
        <v>8</v>
      </c>
      <c r="BD52" s="702" t="s">
        <v>8</v>
      </c>
      <c r="BE52" s="699" t="s">
        <v>8</v>
      </c>
      <c r="BF52" s="699" t="s">
        <v>8</v>
      </c>
      <c r="BG52" s="699" t="s">
        <v>8</v>
      </c>
      <c r="BH52" s="700" t="s">
        <v>8</v>
      </c>
      <c r="BI52" s="265">
        <v>0</v>
      </c>
      <c r="BJ52" s="699" t="s">
        <v>8</v>
      </c>
      <c r="BK52" s="699" t="s">
        <v>8</v>
      </c>
      <c r="BL52" s="699" t="s">
        <v>8</v>
      </c>
      <c r="BM52" s="701" t="s">
        <v>8</v>
      </c>
      <c r="BN52" s="702" t="s">
        <v>8</v>
      </c>
      <c r="BO52" s="699" t="s">
        <v>8</v>
      </c>
      <c r="BP52" s="699" t="s">
        <v>8</v>
      </c>
      <c r="BQ52" s="699" t="s">
        <v>8</v>
      </c>
      <c r="BR52" s="700">
        <v>0</v>
      </c>
      <c r="BS52" s="560">
        <v>0</v>
      </c>
      <c r="BT52" s="267">
        <f t="shared" si="1"/>
        <v>46</v>
      </c>
      <c r="BU52" s="424" t="str">
        <f t="shared" si="2"/>
        <v>パレード２０FLFL</v>
      </c>
    </row>
    <row r="53" spans="1:73" ht="18.95" customHeight="1">
      <c r="A53" s="1205"/>
      <c r="B53" s="489">
        <f t="shared" si="3"/>
        <v>47</v>
      </c>
      <c r="C53" s="465" t="s">
        <v>765</v>
      </c>
      <c r="D53" s="650">
        <v>47</v>
      </c>
      <c r="E53" s="464" t="s">
        <v>6</v>
      </c>
      <c r="F53" s="268">
        <v>0</v>
      </c>
      <c r="G53" s="703">
        <v>0</v>
      </c>
      <c r="H53" s="703" t="s">
        <v>8</v>
      </c>
      <c r="I53" s="703">
        <v>0</v>
      </c>
      <c r="J53" s="704" t="s">
        <v>8</v>
      </c>
      <c r="K53" s="268" t="s">
        <v>8</v>
      </c>
      <c r="L53" s="703" t="s">
        <v>8</v>
      </c>
      <c r="M53" s="703">
        <v>0</v>
      </c>
      <c r="N53" s="703" t="s">
        <v>8</v>
      </c>
      <c r="O53" s="705">
        <v>0</v>
      </c>
      <c r="P53" s="706" t="s">
        <v>8</v>
      </c>
      <c r="Q53" s="703" t="s">
        <v>8</v>
      </c>
      <c r="R53" s="703" t="s">
        <v>12</v>
      </c>
      <c r="S53" s="703" t="s">
        <v>8</v>
      </c>
      <c r="T53" s="704" t="s">
        <v>8</v>
      </c>
      <c r="U53" s="268" t="s">
        <v>8</v>
      </c>
      <c r="V53" s="703">
        <v>0</v>
      </c>
      <c r="W53" s="703" t="s">
        <v>8</v>
      </c>
      <c r="X53" s="703" t="s">
        <v>8</v>
      </c>
      <c r="Y53" s="705" t="s">
        <v>12</v>
      </c>
      <c r="Z53" s="706">
        <v>0</v>
      </c>
      <c r="AA53" s="703" t="s">
        <v>8</v>
      </c>
      <c r="AB53" s="703">
        <v>0</v>
      </c>
      <c r="AC53" s="703">
        <v>0</v>
      </c>
      <c r="AD53" s="704">
        <v>0</v>
      </c>
      <c r="AE53" s="268">
        <v>0</v>
      </c>
      <c r="AF53" s="703" t="s">
        <v>8</v>
      </c>
      <c r="AG53" s="703">
        <v>0</v>
      </c>
      <c r="AH53" s="703" t="s">
        <v>8</v>
      </c>
      <c r="AI53" s="705" t="s">
        <v>8</v>
      </c>
      <c r="AJ53" s="706">
        <v>0</v>
      </c>
      <c r="AK53" s="703">
        <v>0</v>
      </c>
      <c r="AL53" s="703">
        <v>0</v>
      </c>
      <c r="AM53" s="703" t="s">
        <v>12</v>
      </c>
      <c r="AN53" s="704" t="s">
        <v>8</v>
      </c>
      <c r="AO53" s="268" t="s">
        <v>8</v>
      </c>
      <c r="AP53" s="703">
        <v>0</v>
      </c>
      <c r="AQ53" s="703" t="s">
        <v>8</v>
      </c>
      <c r="AR53" s="703" t="s">
        <v>12</v>
      </c>
      <c r="AS53" s="705" t="s">
        <v>8</v>
      </c>
      <c r="AT53" s="706" t="s">
        <v>8</v>
      </c>
      <c r="AU53" s="703" t="s">
        <v>8</v>
      </c>
      <c r="AV53" s="703">
        <v>0</v>
      </c>
      <c r="AW53" s="703">
        <v>0</v>
      </c>
      <c r="AX53" s="704" t="s">
        <v>8</v>
      </c>
      <c r="AY53" s="268">
        <v>0</v>
      </c>
      <c r="AZ53" s="703">
        <v>0</v>
      </c>
      <c r="BA53" s="703" t="s">
        <v>8</v>
      </c>
      <c r="BB53" s="703">
        <v>0</v>
      </c>
      <c r="BC53" s="705">
        <v>0</v>
      </c>
      <c r="BD53" s="706" t="s">
        <v>8</v>
      </c>
      <c r="BE53" s="703" t="s">
        <v>8</v>
      </c>
      <c r="BF53" s="703">
        <v>0</v>
      </c>
      <c r="BG53" s="703" t="s">
        <v>8</v>
      </c>
      <c r="BH53" s="704">
        <v>0</v>
      </c>
      <c r="BI53" s="268">
        <v>0</v>
      </c>
      <c r="BJ53" s="703">
        <v>0</v>
      </c>
      <c r="BK53" s="703" t="s">
        <v>8</v>
      </c>
      <c r="BL53" s="703">
        <v>0</v>
      </c>
      <c r="BM53" s="705">
        <v>0</v>
      </c>
      <c r="BN53" s="706">
        <v>0</v>
      </c>
      <c r="BO53" s="703">
        <v>0</v>
      </c>
      <c r="BP53" s="703">
        <v>0</v>
      </c>
      <c r="BQ53" s="703" t="s">
        <v>8</v>
      </c>
      <c r="BR53" s="704">
        <v>0</v>
      </c>
      <c r="BS53" s="570">
        <v>0</v>
      </c>
      <c r="BT53" s="269">
        <f t="shared" si="1"/>
        <v>47</v>
      </c>
      <c r="BU53" s="424" t="str">
        <f t="shared" si="2"/>
        <v>ピシロックFLFL</v>
      </c>
    </row>
    <row r="54" spans="1:73" ht="18.95" customHeight="1">
      <c r="A54" s="1205"/>
      <c r="B54" s="489">
        <f t="shared" si="3"/>
        <v>48</v>
      </c>
      <c r="C54" s="465" t="s">
        <v>546</v>
      </c>
      <c r="D54" s="650">
        <v>48</v>
      </c>
      <c r="E54" s="464" t="s">
        <v>13</v>
      </c>
      <c r="F54" s="268">
        <v>0</v>
      </c>
      <c r="G54" s="703">
        <v>0</v>
      </c>
      <c r="H54" s="703">
        <v>0</v>
      </c>
      <c r="I54" s="703">
        <v>0</v>
      </c>
      <c r="J54" s="704">
        <v>0</v>
      </c>
      <c r="K54" s="268" t="s">
        <v>8</v>
      </c>
      <c r="L54" s="703" t="s">
        <v>8</v>
      </c>
      <c r="M54" s="703">
        <v>0</v>
      </c>
      <c r="N54" s="703">
        <v>0</v>
      </c>
      <c r="O54" s="705" t="s">
        <v>8</v>
      </c>
      <c r="P54" s="706">
        <v>0</v>
      </c>
      <c r="Q54" s="703" t="s">
        <v>8</v>
      </c>
      <c r="R54" s="703">
        <v>0</v>
      </c>
      <c r="S54" s="703">
        <v>0</v>
      </c>
      <c r="T54" s="704" t="s">
        <v>8</v>
      </c>
      <c r="U54" s="268">
        <v>0</v>
      </c>
      <c r="V54" s="703" t="s">
        <v>8</v>
      </c>
      <c r="W54" s="703">
        <v>0</v>
      </c>
      <c r="X54" s="703" t="s">
        <v>8</v>
      </c>
      <c r="Y54" s="705">
        <v>0</v>
      </c>
      <c r="Z54" s="706" t="s">
        <v>8</v>
      </c>
      <c r="AA54" s="703" t="s">
        <v>9</v>
      </c>
      <c r="AB54" s="703" t="s">
        <v>8</v>
      </c>
      <c r="AC54" s="703" t="s">
        <v>8</v>
      </c>
      <c r="AD54" s="704">
        <v>0</v>
      </c>
      <c r="AE54" s="268">
        <v>0</v>
      </c>
      <c r="AF54" s="703" t="s">
        <v>8</v>
      </c>
      <c r="AG54" s="703">
        <v>0</v>
      </c>
      <c r="AH54" s="703">
        <v>0</v>
      </c>
      <c r="AI54" s="705">
        <v>0</v>
      </c>
      <c r="AJ54" s="706" t="s">
        <v>8</v>
      </c>
      <c r="AK54" s="703" t="s">
        <v>8</v>
      </c>
      <c r="AL54" s="703" t="s">
        <v>8</v>
      </c>
      <c r="AM54" s="703">
        <v>0</v>
      </c>
      <c r="AN54" s="704" t="s">
        <v>8</v>
      </c>
      <c r="AO54" s="268">
        <v>0</v>
      </c>
      <c r="AP54" s="703">
        <v>0</v>
      </c>
      <c r="AQ54" s="703">
        <v>0</v>
      </c>
      <c r="AR54" s="703">
        <v>0</v>
      </c>
      <c r="AS54" s="705">
        <v>0</v>
      </c>
      <c r="AT54" s="706">
        <v>0</v>
      </c>
      <c r="AU54" s="703">
        <v>0</v>
      </c>
      <c r="AV54" s="703">
        <v>0</v>
      </c>
      <c r="AW54" s="703">
        <v>0</v>
      </c>
      <c r="AX54" s="704" t="s">
        <v>8</v>
      </c>
      <c r="AY54" s="268" t="s">
        <v>8</v>
      </c>
      <c r="AZ54" s="703" t="s">
        <v>8</v>
      </c>
      <c r="BA54" s="703">
        <v>0</v>
      </c>
      <c r="BB54" s="703" t="s">
        <v>8</v>
      </c>
      <c r="BC54" s="705" t="s">
        <v>8</v>
      </c>
      <c r="BD54" s="706">
        <v>0</v>
      </c>
      <c r="BE54" s="703">
        <v>0</v>
      </c>
      <c r="BF54" s="703">
        <v>0</v>
      </c>
      <c r="BG54" s="703">
        <v>0</v>
      </c>
      <c r="BH54" s="704" t="s">
        <v>8</v>
      </c>
      <c r="BI54" s="268">
        <v>0</v>
      </c>
      <c r="BJ54" s="703">
        <v>0</v>
      </c>
      <c r="BK54" s="703">
        <v>0</v>
      </c>
      <c r="BL54" s="703" t="s">
        <v>8</v>
      </c>
      <c r="BM54" s="705" t="s">
        <v>8</v>
      </c>
      <c r="BN54" s="706">
        <v>0</v>
      </c>
      <c r="BO54" s="703" t="s">
        <v>8</v>
      </c>
      <c r="BP54" s="703">
        <v>0</v>
      </c>
      <c r="BQ54" s="703">
        <v>0</v>
      </c>
      <c r="BR54" s="704">
        <v>0</v>
      </c>
      <c r="BS54" s="570">
        <v>0</v>
      </c>
      <c r="BT54" s="269">
        <f t="shared" si="1"/>
        <v>48</v>
      </c>
      <c r="BU54" s="424" t="str">
        <f t="shared" si="2"/>
        <v>ファンタジスタ顆顆</v>
      </c>
    </row>
    <row r="55" spans="1:73" ht="18.95" customHeight="1">
      <c r="A55" s="1205"/>
      <c r="B55" s="489">
        <f t="shared" si="3"/>
        <v>49</v>
      </c>
      <c r="C55" s="465" t="s">
        <v>624</v>
      </c>
      <c r="D55" s="650">
        <v>49</v>
      </c>
      <c r="E55" s="464" t="s">
        <v>4</v>
      </c>
      <c r="F55" s="268">
        <v>0</v>
      </c>
      <c r="G55" s="703">
        <v>0</v>
      </c>
      <c r="H55" s="703">
        <v>0</v>
      </c>
      <c r="I55" s="703">
        <v>0</v>
      </c>
      <c r="J55" s="704" t="s">
        <v>8</v>
      </c>
      <c r="K55" s="268">
        <v>0</v>
      </c>
      <c r="L55" s="703">
        <v>0</v>
      </c>
      <c r="M55" s="703">
        <v>0</v>
      </c>
      <c r="N55" s="703">
        <v>0</v>
      </c>
      <c r="O55" s="705">
        <v>0</v>
      </c>
      <c r="P55" s="706">
        <v>0</v>
      </c>
      <c r="Q55" s="703">
        <v>0</v>
      </c>
      <c r="R55" s="703">
        <v>0</v>
      </c>
      <c r="S55" s="703">
        <v>0</v>
      </c>
      <c r="T55" s="704">
        <v>0</v>
      </c>
      <c r="U55" s="268">
        <v>0</v>
      </c>
      <c r="V55" s="703">
        <v>0</v>
      </c>
      <c r="W55" s="703">
        <v>0</v>
      </c>
      <c r="X55" s="703" t="s">
        <v>8</v>
      </c>
      <c r="Y55" s="705">
        <v>0</v>
      </c>
      <c r="Z55" s="706">
        <v>0</v>
      </c>
      <c r="AA55" s="703" t="s">
        <v>8</v>
      </c>
      <c r="AB55" s="703">
        <v>0</v>
      </c>
      <c r="AC55" s="703">
        <v>0</v>
      </c>
      <c r="AD55" s="704">
        <v>0</v>
      </c>
      <c r="AE55" s="268">
        <v>0</v>
      </c>
      <c r="AF55" s="703">
        <v>0</v>
      </c>
      <c r="AG55" s="703">
        <v>0</v>
      </c>
      <c r="AH55" s="703">
        <v>0</v>
      </c>
      <c r="AI55" s="705">
        <v>0</v>
      </c>
      <c r="AJ55" s="706">
        <v>0</v>
      </c>
      <c r="AK55" s="703">
        <v>0</v>
      </c>
      <c r="AL55" s="703">
        <v>0</v>
      </c>
      <c r="AM55" s="703">
        <v>0</v>
      </c>
      <c r="AN55" s="704">
        <v>0</v>
      </c>
      <c r="AO55" s="268">
        <v>0</v>
      </c>
      <c r="AP55" s="703">
        <v>0</v>
      </c>
      <c r="AQ55" s="703">
        <v>0</v>
      </c>
      <c r="AR55" s="703">
        <v>0</v>
      </c>
      <c r="AS55" s="705">
        <v>0</v>
      </c>
      <c r="AT55" s="706">
        <v>0</v>
      </c>
      <c r="AU55" s="703">
        <v>0</v>
      </c>
      <c r="AV55" s="703">
        <v>0</v>
      </c>
      <c r="AW55" s="703">
        <v>0</v>
      </c>
      <c r="AX55" s="704">
        <v>0</v>
      </c>
      <c r="AY55" s="268" t="s">
        <v>8</v>
      </c>
      <c r="AZ55" s="703">
        <v>0</v>
      </c>
      <c r="BA55" s="703" t="s">
        <v>8</v>
      </c>
      <c r="BB55" s="703">
        <v>0</v>
      </c>
      <c r="BC55" s="705">
        <v>0</v>
      </c>
      <c r="BD55" s="706">
        <v>0</v>
      </c>
      <c r="BE55" s="703">
        <v>0</v>
      </c>
      <c r="BF55" s="703">
        <v>0</v>
      </c>
      <c r="BG55" s="703">
        <v>0</v>
      </c>
      <c r="BH55" s="704" t="s">
        <v>11</v>
      </c>
      <c r="BI55" s="268">
        <v>0</v>
      </c>
      <c r="BJ55" s="703">
        <v>0</v>
      </c>
      <c r="BK55" s="703">
        <v>0</v>
      </c>
      <c r="BL55" s="703">
        <v>0</v>
      </c>
      <c r="BM55" s="705">
        <v>0</v>
      </c>
      <c r="BN55" s="706">
        <v>0</v>
      </c>
      <c r="BO55" s="703">
        <v>0</v>
      </c>
      <c r="BP55" s="703">
        <v>0</v>
      </c>
      <c r="BQ55" s="703">
        <v>0</v>
      </c>
      <c r="BR55" s="704">
        <v>0</v>
      </c>
      <c r="BS55" s="570">
        <v>0</v>
      </c>
      <c r="BT55" s="269">
        <f t="shared" si="1"/>
        <v>49</v>
      </c>
      <c r="BU55" s="424" t="str">
        <f t="shared" si="2"/>
        <v>フェスティバルＣ水水</v>
      </c>
    </row>
    <row r="56" spans="1:73" ht="18.95" customHeight="1" thickBot="1">
      <c r="A56" s="1205"/>
      <c r="B56" s="490">
        <f t="shared" si="3"/>
        <v>50</v>
      </c>
      <c r="C56" s="491" t="s">
        <v>848</v>
      </c>
      <c r="D56" s="670">
        <v>50</v>
      </c>
      <c r="E56" s="492" t="s">
        <v>4</v>
      </c>
      <c r="F56" s="270">
        <v>0</v>
      </c>
      <c r="G56" s="711" t="s">
        <v>8</v>
      </c>
      <c r="H56" s="711" t="s">
        <v>8</v>
      </c>
      <c r="I56" s="711" t="s">
        <v>8</v>
      </c>
      <c r="J56" s="712" t="s">
        <v>8</v>
      </c>
      <c r="K56" s="270" t="s">
        <v>8</v>
      </c>
      <c r="L56" s="711">
        <v>0</v>
      </c>
      <c r="M56" s="711">
        <v>0</v>
      </c>
      <c r="N56" s="711">
        <v>0</v>
      </c>
      <c r="O56" s="713">
        <v>0</v>
      </c>
      <c r="P56" s="714" t="s">
        <v>8</v>
      </c>
      <c r="Q56" s="711" t="s">
        <v>8</v>
      </c>
      <c r="R56" s="711">
        <v>0</v>
      </c>
      <c r="S56" s="711">
        <v>0</v>
      </c>
      <c r="T56" s="712">
        <v>0</v>
      </c>
      <c r="U56" s="270">
        <v>0</v>
      </c>
      <c r="V56" s="711">
        <v>0</v>
      </c>
      <c r="W56" s="711">
        <v>0</v>
      </c>
      <c r="X56" s="711" t="s">
        <v>8</v>
      </c>
      <c r="Y56" s="713">
        <v>0</v>
      </c>
      <c r="Z56" s="714">
        <v>0</v>
      </c>
      <c r="AA56" s="711" t="s">
        <v>8</v>
      </c>
      <c r="AB56" s="711">
        <v>0</v>
      </c>
      <c r="AC56" s="711">
        <v>0</v>
      </c>
      <c r="AD56" s="712">
        <v>0</v>
      </c>
      <c r="AE56" s="270">
        <v>0</v>
      </c>
      <c r="AF56" s="711" t="s">
        <v>8</v>
      </c>
      <c r="AG56" s="711">
        <v>0</v>
      </c>
      <c r="AH56" s="711">
        <v>0</v>
      </c>
      <c r="AI56" s="713">
        <v>0</v>
      </c>
      <c r="AJ56" s="714">
        <v>0</v>
      </c>
      <c r="AK56" s="711">
        <v>0</v>
      </c>
      <c r="AL56" s="711">
        <v>0</v>
      </c>
      <c r="AM56" s="711">
        <v>0</v>
      </c>
      <c r="AN56" s="712" t="s">
        <v>8</v>
      </c>
      <c r="AO56" s="270" t="s">
        <v>8</v>
      </c>
      <c r="AP56" s="711">
        <v>0</v>
      </c>
      <c r="AQ56" s="711">
        <v>0</v>
      </c>
      <c r="AR56" s="711">
        <v>0</v>
      </c>
      <c r="AS56" s="713" t="s">
        <v>8</v>
      </c>
      <c r="AT56" s="714" t="s">
        <v>8</v>
      </c>
      <c r="AU56" s="711">
        <v>0</v>
      </c>
      <c r="AV56" s="711">
        <v>0</v>
      </c>
      <c r="AW56" s="711">
        <v>0</v>
      </c>
      <c r="AX56" s="712">
        <v>0</v>
      </c>
      <c r="AY56" s="270" t="s">
        <v>8</v>
      </c>
      <c r="AZ56" s="711">
        <v>0</v>
      </c>
      <c r="BA56" s="711" t="s">
        <v>8</v>
      </c>
      <c r="BB56" s="711">
        <v>0</v>
      </c>
      <c r="BC56" s="713">
        <v>0</v>
      </c>
      <c r="BD56" s="714" t="s">
        <v>8</v>
      </c>
      <c r="BE56" s="711" t="s">
        <v>8</v>
      </c>
      <c r="BF56" s="711">
        <v>0</v>
      </c>
      <c r="BG56" s="711">
        <v>0</v>
      </c>
      <c r="BH56" s="712" t="s">
        <v>8</v>
      </c>
      <c r="BI56" s="270">
        <v>0</v>
      </c>
      <c r="BJ56" s="711">
        <v>0</v>
      </c>
      <c r="BK56" s="711">
        <v>0</v>
      </c>
      <c r="BL56" s="711">
        <v>0</v>
      </c>
      <c r="BM56" s="713">
        <v>0</v>
      </c>
      <c r="BN56" s="714">
        <v>0</v>
      </c>
      <c r="BO56" s="711">
        <v>0</v>
      </c>
      <c r="BP56" s="711">
        <v>0</v>
      </c>
      <c r="BQ56" s="711">
        <v>0</v>
      </c>
      <c r="BR56" s="712">
        <v>0</v>
      </c>
      <c r="BS56" s="593">
        <v>0</v>
      </c>
      <c r="BT56" s="272">
        <f t="shared" si="1"/>
        <v>50</v>
      </c>
      <c r="BU56" s="424" t="str">
        <f t="shared" si="2"/>
        <v>フォリオゴールド水水</v>
      </c>
    </row>
    <row r="57" spans="1:73" ht="18.95" customHeight="1">
      <c r="A57" s="1205"/>
      <c r="B57" s="456">
        <f t="shared" si="3"/>
        <v>51</v>
      </c>
      <c r="C57" s="457" t="s">
        <v>670</v>
      </c>
      <c r="D57" s="680">
        <v>51</v>
      </c>
      <c r="E57" s="456" t="s">
        <v>4</v>
      </c>
      <c r="F57" s="273">
        <v>0</v>
      </c>
      <c r="G57" s="715">
        <v>0</v>
      </c>
      <c r="H57" s="715">
        <v>0</v>
      </c>
      <c r="I57" s="715">
        <v>0</v>
      </c>
      <c r="J57" s="716" t="s">
        <v>8</v>
      </c>
      <c r="K57" s="273">
        <v>0</v>
      </c>
      <c r="L57" s="715">
        <v>0</v>
      </c>
      <c r="M57" s="715">
        <v>0</v>
      </c>
      <c r="N57" s="715">
        <v>0</v>
      </c>
      <c r="O57" s="717">
        <v>0</v>
      </c>
      <c r="P57" s="718">
        <v>0</v>
      </c>
      <c r="Q57" s="715">
        <v>0</v>
      </c>
      <c r="R57" s="715" t="s">
        <v>8</v>
      </c>
      <c r="S57" s="715">
        <v>0</v>
      </c>
      <c r="T57" s="716">
        <v>0</v>
      </c>
      <c r="U57" s="273">
        <v>0</v>
      </c>
      <c r="V57" s="715" t="s">
        <v>8</v>
      </c>
      <c r="W57" s="715">
        <v>0</v>
      </c>
      <c r="X57" s="715" t="s">
        <v>8</v>
      </c>
      <c r="Y57" s="717">
        <v>0</v>
      </c>
      <c r="Z57" s="718">
        <v>0</v>
      </c>
      <c r="AA57" s="715" t="s">
        <v>8</v>
      </c>
      <c r="AB57" s="715">
        <v>0</v>
      </c>
      <c r="AC57" s="715">
        <v>0</v>
      </c>
      <c r="AD57" s="716">
        <v>0</v>
      </c>
      <c r="AE57" s="273">
        <v>0</v>
      </c>
      <c r="AF57" s="715">
        <v>0</v>
      </c>
      <c r="AG57" s="715">
        <v>0</v>
      </c>
      <c r="AH57" s="715">
        <v>0</v>
      </c>
      <c r="AI57" s="717">
        <v>0</v>
      </c>
      <c r="AJ57" s="718">
        <v>0</v>
      </c>
      <c r="AK57" s="715">
        <v>0</v>
      </c>
      <c r="AL57" s="715">
        <v>0</v>
      </c>
      <c r="AM57" s="715">
        <v>0</v>
      </c>
      <c r="AN57" s="716">
        <v>0</v>
      </c>
      <c r="AO57" s="273">
        <v>0</v>
      </c>
      <c r="AP57" s="715">
        <v>0</v>
      </c>
      <c r="AQ57" s="715" t="s">
        <v>8</v>
      </c>
      <c r="AR57" s="715">
        <v>0</v>
      </c>
      <c r="AS57" s="717">
        <v>0</v>
      </c>
      <c r="AT57" s="718">
        <v>0</v>
      </c>
      <c r="AU57" s="715">
        <v>0</v>
      </c>
      <c r="AV57" s="715">
        <v>0</v>
      </c>
      <c r="AW57" s="715">
        <v>0</v>
      </c>
      <c r="AX57" s="716" t="s">
        <v>8</v>
      </c>
      <c r="AY57" s="273" t="s">
        <v>8</v>
      </c>
      <c r="AZ57" s="715" t="s">
        <v>8</v>
      </c>
      <c r="BA57" s="715">
        <v>0</v>
      </c>
      <c r="BB57" s="715">
        <v>0</v>
      </c>
      <c r="BC57" s="717" t="s">
        <v>8</v>
      </c>
      <c r="BD57" s="718">
        <v>0</v>
      </c>
      <c r="BE57" s="715">
        <v>0</v>
      </c>
      <c r="BF57" s="715">
        <v>0</v>
      </c>
      <c r="BG57" s="715">
        <v>0</v>
      </c>
      <c r="BH57" s="716" t="s">
        <v>8</v>
      </c>
      <c r="BI57" s="273" t="s">
        <v>8</v>
      </c>
      <c r="BJ57" s="715">
        <v>0</v>
      </c>
      <c r="BK57" s="715">
        <v>0</v>
      </c>
      <c r="BL57" s="715">
        <v>0</v>
      </c>
      <c r="BM57" s="717">
        <v>0</v>
      </c>
      <c r="BN57" s="718">
        <v>0</v>
      </c>
      <c r="BO57" s="715" t="s">
        <v>8</v>
      </c>
      <c r="BP57" s="715">
        <v>0</v>
      </c>
      <c r="BQ57" s="715">
        <v>0</v>
      </c>
      <c r="BR57" s="716">
        <v>0</v>
      </c>
      <c r="BS57" s="603">
        <v>0</v>
      </c>
      <c r="BT57" s="275">
        <f t="shared" si="1"/>
        <v>51</v>
      </c>
      <c r="BU57" s="424" t="str">
        <f t="shared" si="2"/>
        <v>ベルクート水水</v>
      </c>
    </row>
    <row r="58" spans="1:73" ht="18.95" customHeight="1">
      <c r="A58" s="1205"/>
      <c r="B58" s="464">
        <f t="shared" si="3"/>
        <v>52</v>
      </c>
      <c r="C58" s="465" t="s">
        <v>513</v>
      </c>
      <c r="D58" s="650">
        <v>52</v>
      </c>
      <c r="E58" s="464" t="s">
        <v>4</v>
      </c>
      <c r="F58" s="268">
        <v>0</v>
      </c>
      <c r="G58" s="703">
        <v>0</v>
      </c>
      <c r="H58" s="703">
        <v>0</v>
      </c>
      <c r="I58" s="703">
        <v>0</v>
      </c>
      <c r="J58" s="704" t="s">
        <v>8</v>
      </c>
      <c r="K58" s="268">
        <v>0</v>
      </c>
      <c r="L58" s="703" t="s">
        <v>8</v>
      </c>
      <c r="M58" s="703">
        <v>0</v>
      </c>
      <c r="N58" s="703">
        <v>0</v>
      </c>
      <c r="O58" s="705">
        <v>0</v>
      </c>
      <c r="P58" s="706">
        <v>0</v>
      </c>
      <c r="Q58" s="703" t="s">
        <v>8</v>
      </c>
      <c r="R58" s="703">
        <v>0</v>
      </c>
      <c r="S58" s="703">
        <v>0</v>
      </c>
      <c r="T58" s="704">
        <v>0</v>
      </c>
      <c r="U58" s="268">
        <v>0</v>
      </c>
      <c r="V58" s="703" t="s">
        <v>8</v>
      </c>
      <c r="W58" s="703">
        <v>0</v>
      </c>
      <c r="X58" s="703" t="s">
        <v>8</v>
      </c>
      <c r="Y58" s="705">
        <v>0</v>
      </c>
      <c r="Z58" s="706" t="s">
        <v>8</v>
      </c>
      <c r="AA58" s="703" t="s">
        <v>9</v>
      </c>
      <c r="AB58" s="703">
        <v>0</v>
      </c>
      <c r="AC58" s="703" t="s">
        <v>8</v>
      </c>
      <c r="AD58" s="704">
        <v>0</v>
      </c>
      <c r="AE58" s="268">
        <v>0</v>
      </c>
      <c r="AF58" s="703">
        <v>0</v>
      </c>
      <c r="AG58" s="703">
        <v>0</v>
      </c>
      <c r="AH58" s="703">
        <v>0</v>
      </c>
      <c r="AI58" s="705">
        <v>0</v>
      </c>
      <c r="AJ58" s="706" t="s">
        <v>8</v>
      </c>
      <c r="AK58" s="703" t="s">
        <v>8</v>
      </c>
      <c r="AL58" s="703">
        <v>0</v>
      </c>
      <c r="AM58" s="703">
        <v>0</v>
      </c>
      <c r="AN58" s="704" t="s">
        <v>8</v>
      </c>
      <c r="AO58" s="268">
        <v>0</v>
      </c>
      <c r="AP58" s="703">
        <v>0</v>
      </c>
      <c r="AQ58" s="703" t="s">
        <v>8</v>
      </c>
      <c r="AR58" s="703">
        <v>0</v>
      </c>
      <c r="AS58" s="705">
        <v>0</v>
      </c>
      <c r="AT58" s="706">
        <v>0</v>
      </c>
      <c r="AU58" s="703">
        <v>0</v>
      </c>
      <c r="AV58" s="703">
        <v>0</v>
      </c>
      <c r="AW58" s="703">
        <v>0</v>
      </c>
      <c r="AX58" s="704" t="s">
        <v>8</v>
      </c>
      <c r="AY58" s="268" t="s">
        <v>8</v>
      </c>
      <c r="AZ58" s="703" t="s">
        <v>8</v>
      </c>
      <c r="BA58" s="703">
        <v>0</v>
      </c>
      <c r="BB58" s="703">
        <v>0</v>
      </c>
      <c r="BC58" s="705" t="s">
        <v>8</v>
      </c>
      <c r="BD58" s="706">
        <v>0</v>
      </c>
      <c r="BE58" s="703">
        <v>0</v>
      </c>
      <c r="BF58" s="703">
        <v>0</v>
      </c>
      <c r="BG58" s="703">
        <v>0</v>
      </c>
      <c r="BH58" s="704" t="s">
        <v>8</v>
      </c>
      <c r="BI58" s="268">
        <v>0</v>
      </c>
      <c r="BJ58" s="703">
        <v>0</v>
      </c>
      <c r="BK58" s="703">
        <v>0</v>
      </c>
      <c r="BL58" s="703">
        <v>0</v>
      </c>
      <c r="BM58" s="705" t="s">
        <v>8</v>
      </c>
      <c r="BN58" s="706">
        <v>0</v>
      </c>
      <c r="BO58" s="703" t="s">
        <v>8</v>
      </c>
      <c r="BP58" s="703">
        <v>0</v>
      </c>
      <c r="BQ58" s="703">
        <v>0</v>
      </c>
      <c r="BR58" s="704">
        <v>0</v>
      </c>
      <c r="BS58" s="570">
        <v>0</v>
      </c>
      <c r="BT58" s="269">
        <f t="shared" si="1"/>
        <v>52</v>
      </c>
      <c r="BU58" s="424" t="str">
        <f t="shared" si="2"/>
        <v>ベンレート水水</v>
      </c>
    </row>
    <row r="59" spans="1:73" ht="18.95" customHeight="1">
      <c r="A59" s="1205"/>
      <c r="B59" s="464">
        <f t="shared" si="3"/>
        <v>53</v>
      </c>
      <c r="C59" s="465" t="s">
        <v>773</v>
      </c>
      <c r="D59" s="650">
        <v>53</v>
      </c>
      <c r="E59" s="464" t="s">
        <v>4</v>
      </c>
      <c r="F59" s="268">
        <v>0</v>
      </c>
      <c r="G59" s="703">
        <v>0</v>
      </c>
      <c r="H59" s="703">
        <v>0</v>
      </c>
      <c r="I59" s="703">
        <v>0</v>
      </c>
      <c r="J59" s="704" t="s">
        <v>8</v>
      </c>
      <c r="K59" s="268">
        <v>0</v>
      </c>
      <c r="L59" s="703">
        <v>0</v>
      </c>
      <c r="M59" s="703">
        <v>0</v>
      </c>
      <c r="N59" s="703">
        <v>0</v>
      </c>
      <c r="O59" s="705">
        <v>0</v>
      </c>
      <c r="P59" s="706">
        <v>0</v>
      </c>
      <c r="Q59" s="703">
        <v>0</v>
      </c>
      <c r="R59" s="703" t="s">
        <v>8</v>
      </c>
      <c r="S59" s="703">
        <v>0</v>
      </c>
      <c r="T59" s="704">
        <v>0</v>
      </c>
      <c r="U59" s="268">
        <v>0</v>
      </c>
      <c r="V59" s="703">
        <v>0</v>
      </c>
      <c r="W59" s="703">
        <v>0</v>
      </c>
      <c r="X59" s="703" t="s">
        <v>8</v>
      </c>
      <c r="Y59" s="705">
        <v>0</v>
      </c>
      <c r="Z59" s="706">
        <v>0</v>
      </c>
      <c r="AA59" s="703" t="s">
        <v>8</v>
      </c>
      <c r="AB59" s="703">
        <v>0</v>
      </c>
      <c r="AC59" s="703">
        <v>0</v>
      </c>
      <c r="AD59" s="704">
        <v>0</v>
      </c>
      <c r="AE59" s="268">
        <v>0</v>
      </c>
      <c r="AF59" s="703">
        <v>0</v>
      </c>
      <c r="AG59" s="703">
        <v>0</v>
      </c>
      <c r="AH59" s="703">
        <v>0</v>
      </c>
      <c r="AI59" s="705">
        <v>0</v>
      </c>
      <c r="AJ59" s="706">
        <v>0</v>
      </c>
      <c r="AK59" s="703">
        <v>0</v>
      </c>
      <c r="AL59" s="703">
        <v>0</v>
      </c>
      <c r="AM59" s="703">
        <v>0</v>
      </c>
      <c r="AN59" s="704">
        <v>0</v>
      </c>
      <c r="AO59" s="268">
        <v>0</v>
      </c>
      <c r="AP59" s="703">
        <v>0</v>
      </c>
      <c r="AQ59" s="703">
        <v>0</v>
      </c>
      <c r="AR59" s="703">
        <v>0</v>
      </c>
      <c r="AS59" s="705">
        <v>0</v>
      </c>
      <c r="AT59" s="706">
        <v>0</v>
      </c>
      <c r="AU59" s="703">
        <v>0</v>
      </c>
      <c r="AV59" s="703">
        <v>0</v>
      </c>
      <c r="AW59" s="703">
        <v>0</v>
      </c>
      <c r="AX59" s="704">
        <v>0</v>
      </c>
      <c r="AY59" s="268" t="s">
        <v>8</v>
      </c>
      <c r="AZ59" s="703">
        <v>0</v>
      </c>
      <c r="BA59" s="703">
        <v>0</v>
      </c>
      <c r="BB59" s="703">
        <v>0</v>
      </c>
      <c r="BC59" s="705">
        <v>0</v>
      </c>
      <c r="BD59" s="706">
        <v>0</v>
      </c>
      <c r="BE59" s="703">
        <v>0</v>
      </c>
      <c r="BF59" s="703">
        <v>0</v>
      </c>
      <c r="BG59" s="703">
        <v>0</v>
      </c>
      <c r="BH59" s="704" t="s">
        <v>8</v>
      </c>
      <c r="BI59" s="268" t="s">
        <v>8</v>
      </c>
      <c r="BJ59" s="703">
        <v>0</v>
      </c>
      <c r="BK59" s="703">
        <v>0</v>
      </c>
      <c r="BL59" s="703">
        <v>0</v>
      </c>
      <c r="BM59" s="705" t="s">
        <v>8</v>
      </c>
      <c r="BN59" s="706">
        <v>0</v>
      </c>
      <c r="BO59" s="703" t="s">
        <v>8</v>
      </c>
      <c r="BP59" s="703">
        <v>0</v>
      </c>
      <c r="BQ59" s="703">
        <v>0</v>
      </c>
      <c r="BR59" s="704">
        <v>0</v>
      </c>
      <c r="BS59" s="570">
        <v>0</v>
      </c>
      <c r="BT59" s="269">
        <f t="shared" si="1"/>
        <v>53</v>
      </c>
      <c r="BU59" s="424" t="str">
        <f t="shared" si="2"/>
        <v>ポリオキシンＡＬ水水</v>
      </c>
    </row>
    <row r="60" spans="1:73" ht="18.95" customHeight="1">
      <c r="A60" s="1205"/>
      <c r="B60" s="464">
        <f t="shared" si="3"/>
        <v>54</v>
      </c>
      <c r="C60" s="465" t="s">
        <v>783</v>
      </c>
      <c r="D60" s="650">
        <v>54</v>
      </c>
      <c r="E60" s="464" t="s">
        <v>3</v>
      </c>
      <c r="F60" s="268">
        <v>0</v>
      </c>
      <c r="G60" s="703">
        <v>0</v>
      </c>
      <c r="H60" s="703">
        <v>0</v>
      </c>
      <c r="I60" s="703">
        <v>0</v>
      </c>
      <c r="J60" s="704" t="s">
        <v>8</v>
      </c>
      <c r="K60" s="268">
        <v>0</v>
      </c>
      <c r="L60" s="703">
        <v>0</v>
      </c>
      <c r="M60" s="703">
        <v>0</v>
      </c>
      <c r="N60" s="703">
        <v>0</v>
      </c>
      <c r="O60" s="705">
        <v>0</v>
      </c>
      <c r="P60" s="706">
        <v>0</v>
      </c>
      <c r="Q60" s="703">
        <v>0</v>
      </c>
      <c r="R60" s="703" t="s">
        <v>8</v>
      </c>
      <c r="S60" s="703">
        <v>0</v>
      </c>
      <c r="T60" s="704">
        <v>0</v>
      </c>
      <c r="U60" s="268">
        <v>0</v>
      </c>
      <c r="V60" s="703" t="s">
        <v>8</v>
      </c>
      <c r="W60" s="703">
        <v>0</v>
      </c>
      <c r="X60" s="703" t="s">
        <v>8</v>
      </c>
      <c r="Y60" s="705">
        <v>0</v>
      </c>
      <c r="Z60" s="706">
        <v>0</v>
      </c>
      <c r="AA60" s="703" t="s">
        <v>8</v>
      </c>
      <c r="AB60" s="703">
        <v>0</v>
      </c>
      <c r="AC60" s="703" t="s">
        <v>8</v>
      </c>
      <c r="AD60" s="704">
        <v>0</v>
      </c>
      <c r="AE60" s="268">
        <v>0</v>
      </c>
      <c r="AF60" s="703">
        <v>0</v>
      </c>
      <c r="AG60" s="703">
        <v>0</v>
      </c>
      <c r="AH60" s="703">
        <v>0</v>
      </c>
      <c r="AI60" s="705">
        <v>0</v>
      </c>
      <c r="AJ60" s="706">
        <v>0</v>
      </c>
      <c r="AK60" s="703">
        <v>0</v>
      </c>
      <c r="AL60" s="703" t="s">
        <v>8</v>
      </c>
      <c r="AM60" s="703">
        <v>0</v>
      </c>
      <c r="AN60" s="704">
        <v>0</v>
      </c>
      <c r="AO60" s="268">
        <v>0</v>
      </c>
      <c r="AP60" s="703">
        <v>0</v>
      </c>
      <c r="AQ60" s="703">
        <v>0</v>
      </c>
      <c r="AR60" s="703">
        <v>0</v>
      </c>
      <c r="AS60" s="705">
        <v>0</v>
      </c>
      <c r="AT60" s="706">
        <v>0</v>
      </c>
      <c r="AU60" s="703">
        <v>0</v>
      </c>
      <c r="AV60" s="703">
        <v>0</v>
      </c>
      <c r="AW60" s="703">
        <v>0</v>
      </c>
      <c r="AX60" s="704">
        <v>0</v>
      </c>
      <c r="AY60" s="268" t="s">
        <v>8</v>
      </c>
      <c r="AZ60" s="703" t="s">
        <v>8</v>
      </c>
      <c r="BA60" s="703">
        <v>0</v>
      </c>
      <c r="BB60" s="703">
        <v>0</v>
      </c>
      <c r="BC60" s="705">
        <v>0</v>
      </c>
      <c r="BD60" s="706">
        <v>0</v>
      </c>
      <c r="BE60" s="703">
        <v>0</v>
      </c>
      <c r="BF60" s="703">
        <v>0</v>
      </c>
      <c r="BG60" s="703">
        <v>0</v>
      </c>
      <c r="BH60" s="704">
        <v>0</v>
      </c>
      <c r="BI60" s="268" t="s">
        <v>8</v>
      </c>
      <c r="BJ60" s="703">
        <v>0</v>
      </c>
      <c r="BK60" s="703">
        <v>0</v>
      </c>
      <c r="BL60" s="703">
        <v>0</v>
      </c>
      <c r="BM60" s="705">
        <v>0</v>
      </c>
      <c r="BN60" s="706">
        <v>0</v>
      </c>
      <c r="BO60" s="703" t="s">
        <v>8</v>
      </c>
      <c r="BP60" s="703">
        <v>0</v>
      </c>
      <c r="BQ60" s="703">
        <v>0</v>
      </c>
      <c r="BR60" s="704">
        <v>0</v>
      </c>
      <c r="BS60" s="570">
        <v>0</v>
      </c>
      <c r="BT60" s="269">
        <f t="shared" si="1"/>
        <v>54</v>
      </c>
      <c r="BU60" s="424" t="str">
        <f t="shared" si="2"/>
        <v>ポリオキシンＡＬ溶溶</v>
      </c>
    </row>
    <row r="61" spans="1:73" ht="18.95" customHeight="1" thickBot="1">
      <c r="A61" s="1205"/>
      <c r="B61" s="472">
        <f t="shared" si="3"/>
        <v>55</v>
      </c>
      <c r="C61" s="473" t="s">
        <v>695</v>
      </c>
      <c r="D61" s="659">
        <v>55</v>
      </c>
      <c r="E61" s="472" t="s">
        <v>4</v>
      </c>
      <c r="F61" s="276">
        <v>0</v>
      </c>
      <c r="G61" s="707" t="s">
        <v>11</v>
      </c>
      <c r="H61" s="707" t="s">
        <v>11</v>
      </c>
      <c r="I61" s="707" t="s">
        <v>11</v>
      </c>
      <c r="J61" s="708" t="s">
        <v>8</v>
      </c>
      <c r="K61" s="276" t="s">
        <v>8</v>
      </c>
      <c r="L61" s="707">
        <v>0</v>
      </c>
      <c r="M61" s="707">
        <v>0</v>
      </c>
      <c r="N61" s="707" t="s">
        <v>11</v>
      </c>
      <c r="O61" s="709" t="s">
        <v>8</v>
      </c>
      <c r="P61" s="710" t="s">
        <v>11</v>
      </c>
      <c r="Q61" s="707" t="s">
        <v>8</v>
      </c>
      <c r="R61" s="707" t="s">
        <v>8</v>
      </c>
      <c r="S61" s="707" t="s">
        <v>8</v>
      </c>
      <c r="T61" s="708" t="s">
        <v>8</v>
      </c>
      <c r="U61" s="276">
        <v>0</v>
      </c>
      <c r="V61" s="707">
        <v>0</v>
      </c>
      <c r="W61" s="707" t="s">
        <v>8</v>
      </c>
      <c r="X61" s="707" t="s">
        <v>8</v>
      </c>
      <c r="Y61" s="709" t="s">
        <v>11</v>
      </c>
      <c r="Z61" s="710">
        <v>0</v>
      </c>
      <c r="AA61" s="707">
        <v>0</v>
      </c>
      <c r="AB61" s="707" t="s">
        <v>8</v>
      </c>
      <c r="AC61" s="707">
        <v>0</v>
      </c>
      <c r="AD61" s="708" t="s">
        <v>8</v>
      </c>
      <c r="AE61" s="276" t="s">
        <v>11</v>
      </c>
      <c r="AF61" s="707" t="s">
        <v>8</v>
      </c>
      <c r="AG61" s="707" t="s">
        <v>15</v>
      </c>
      <c r="AH61" s="707">
        <v>0</v>
      </c>
      <c r="AI61" s="709" t="s">
        <v>8</v>
      </c>
      <c r="AJ61" s="710" t="s">
        <v>8</v>
      </c>
      <c r="AK61" s="707">
        <v>0</v>
      </c>
      <c r="AL61" s="707">
        <v>0</v>
      </c>
      <c r="AM61" s="707" t="s">
        <v>8</v>
      </c>
      <c r="AN61" s="708" t="s">
        <v>8</v>
      </c>
      <c r="AO61" s="276" t="s">
        <v>11</v>
      </c>
      <c r="AP61" s="707" t="s">
        <v>8</v>
      </c>
      <c r="AQ61" s="707">
        <v>0</v>
      </c>
      <c r="AR61" s="707">
        <v>0</v>
      </c>
      <c r="AS61" s="709" t="s">
        <v>8</v>
      </c>
      <c r="AT61" s="710" t="s">
        <v>11</v>
      </c>
      <c r="AU61" s="707" t="s">
        <v>8</v>
      </c>
      <c r="AV61" s="707" t="s">
        <v>9</v>
      </c>
      <c r="AW61" s="707" t="s">
        <v>8</v>
      </c>
      <c r="AX61" s="708" t="s">
        <v>8</v>
      </c>
      <c r="AY61" s="276" t="s">
        <v>8</v>
      </c>
      <c r="AZ61" s="707">
        <v>0</v>
      </c>
      <c r="BA61" s="707" t="s">
        <v>8</v>
      </c>
      <c r="BB61" s="707" t="s">
        <v>11</v>
      </c>
      <c r="BC61" s="709" t="s">
        <v>8</v>
      </c>
      <c r="BD61" s="710" t="s">
        <v>8</v>
      </c>
      <c r="BE61" s="707" t="s">
        <v>8</v>
      </c>
      <c r="BF61" s="707" t="s">
        <v>8</v>
      </c>
      <c r="BG61" s="707">
        <v>0</v>
      </c>
      <c r="BH61" s="708">
        <v>0</v>
      </c>
      <c r="BI61" s="276" t="s">
        <v>8</v>
      </c>
      <c r="BJ61" s="707" t="s">
        <v>8</v>
      </c>
      <c r="BK61" s="707" t="s">
        <v>11</v>
      </c>
      <c r="BL61" s="707" t="s">
        <v>8</v>
      </c>
      <c r="BM61" s="709" t="s">
        <v>8</v>
      </c>
      <c r="BN61" s="710" t="s">
        <v>8</v>
      </c>
      <c r="BO61" s="707" t="s">
        <v>8</v>
      </c>
      <c r="BP61" s="707">
        <v>0</v>
      </c>
      <c r="BQ61" s="707" t="s">
        <v>8</v>
      </c>
      <c r="BR61" s="708">
        <v>0</v>
      </c>
      <c r="BS61" s="580">
        <v>0</v>
      </c>
      <c r="BT61" s="278">
        <f t="shared" si="1"/>
        <v>55</v>
      </c>
      <c r="BU61" s="424" t="str">
        <f t="shared" si="2"/>
        <v>マスタピース水水</v>
      </c>
    </row>
    <row r="62" spans="1:73" ht="18.95" customHeight="1">
      <c r="A62" s="1205"/>
      <c r="B62" s="480">
        <f t="shared" si="3"/>
        <v>56</v>
      </c>
      <c r="C62" s="481" t="s">
        <v>784</v>
      </c>
      <c r="D62" s="641">
        <v>56</v>
      </c>
      <c r="E62" s="482" t="s">
        <v>6</v>
      </c>
      <c r="F62" s="265">
        <v>0</v>
      </c>
      <c r="G62" s="699" t="s">
        <v>8</v>
      </c>
      <c r="H62" s="699" t="s">
        <v>8</v>
      </c>
      <c r="I62" s="699">
        <v>0</v>
      </c>
      <c r="J62" s="700">
        <v>0</v>
      </c>
      <c r="K62" s="265">
        <v>0</v>
      </c>
      <c r="L62" s="699">
        <v>0</v>
      </c>
      <c r="M62" s="699">
        <v>0</v>
      </c>
      <c r="N62" s="699" t="s">
        <v>8</v>
      </c>
      <c r="O62" s="701">
        <v>0</v>
      </c>
      <c r="P62" s="702" t="s">
        <v>8</v>
      </c>
      <c r="Q62" s="699" t="s">
        <v>8</v>
      </c>
      <c r="R62" s="699" t="s">
        <v>8</v>
      </c>
      <c r="S62" s="699">
        <v>0</v>
      </c>
      <c r="T62" s="700">
        <v>0</v>
      </c>
      <c r="U62" s="265">
        <v>0</v>
      </c>
      <c r="V62" s="699" t="s">
        <v>8</v>
      </c>
      <c r="W62" s="699" t="s">
        <v>8</v>
      </c>
      <c r="X62" s="699" t="s">
        <v>8</v>
      </c>
      <c r="Y62" s="701">
        <v>0</v>
      </c>
      <c r="Z62" s="702">
        <v>0</v>
      </c>
      <c r="AA62" s="699" t="s">
        <v>8</v>
      </c>
      <c r="AB62" s="699">
        <v>0</v>
      </c>
      <c r="AC62" s="699" t="s">
        <v>8</v>
      </c>
      <c r="AD62" s="700">
        <v>0</v>
      </c>
      <c r="AE62" s="265">
        <v>0</v>
      </c>
      <c r="AF62" s="699" t="s">
        <v>8</v>
      </c>
      <c r="AG62" s="699">
        <v>0</v>
      </c>
      <c r="AH62" s="699" t="s">
        <v>8</v>
      </c>
      <c r="AI62" s="701" t="s">
        <v>8</v>
      </c>
      <c r="AJ62" s="702">
        <v>0</v>
      </c>
      <c r="AK62" s="699">
        <v>0</v>
      </c>
      <c r="AL62" s="699">
        <v>0</v>
      </c>
      <c r="AM62" s="699">
        <v>0</v>
      </c>
      <c r="AN62" s="700" t="s">
        <v>8</v>
      </c>
      <c r="AO62" s="265">
        <v>0</v>
      </c>
      <c r="AP62" s="699">
        <v>0</v>
      </c>
      <c r="AQ62" s="699" t="s">
        <v>8</v>
      </c>
      <c r="AR62" s="699">
        <v>0</v>
      </c>
      <c r="AS62" s="701" t="s">
        <v>8</v>
      </c>
      <c r="AT62" s="702" t="s">
        <v>8</v>
      </c>
      <c r="AU62" s="699">
        <v>0</v>
      </c>
      <c r="AV62" s="699">
        <v>0</v>
      </c>
      <c r="AW62" s="699">
        <v>0</v>
      </c>
      <c r="AX62" s="700">
        <v>0</v>
      </c>
      <c r="AY62" s="265">
        <v>0</v>
      </c>
      <c r="AZ62" s="699">
        <v>0</v>
      </c>
      <c r="BA62" s="699">
        <v>0</v>
      </c>
      <c r="BB62" s="699">
        <v>0</v>
      </c>
      <c r="BC62" s="701">
        <v>0</v>
      </c>
      <c r="BD62" s="702" t="s">
        <v>8</v>
      </c>
      <c r="BE62" s="699">
        <v>0</v>
      </c>
      <c r="BF62" s="699" t="s">
        <v>8</v>
      </c>
      <c r="BG62" s="699" t="s">
        <v>8</v>
      </c>
      <c r="BH62" s="700" t="s">
        <v>8</v>
      </c>
      <c r="BI62" s="265">
        <v>0</v>
      </c>
      <c r="BJ62" s="699" t="s">
        <v>8</v>
      </c>
      <c r="BK62" s="699">
        <v>0</v>
      </c>
      <c r="BL62" s="699">
        <v>0</v>
      </c>
      <c r="BM62" s="701" t="s">
        <v>8</v>
      </c>
      <c r="BN62" s="702" t="s">
        <v>8</v>
      </c>
      <c r="BO62" s="699" t="s">
        <v>8</v>
      </c>
      <c r="BP62" s="699" t="s">
        <v>8</v>
      </c>
      <c r="BQ62" s="699" t="s">
        <v>8</v>
      </c>
      <c r="BR62" s="700">
        <v>0</v>
      </c>
      <c r="BS62" s="560">
        <v>0</v>
      </c>
      <c r="BT62" s="267">
        <f t="shared" si="1"/>
        <v>56</v>
      </c>
      <c r="BU62" s="424" t="str">
        <f t="shared" si="2"/>
        <v>メジャーFLFL</v>
      </c>
    </row>
    <row r="63" spans="1:73" ht="18.95" customHeight="1">
      <c r="A63" s="1205"/>
      <c r="B63" s="489">
        <f t="shared" si="3"/>
        <v>57</v>
      </c>
      <c r="C63" s="465" t="s">
        <v>733</v>
      </c>
      <c r="D63" s="650">
        <v>57</v>
      </c>
      <c r="E63" s="464" t="s">
        <v>6</v>
      </c>
      <c r="F63" s="268">
        <v>0</v>
      </c>
      <c r="G63" s="703">
        <v>0</v>
      </c>
      <c r="H63" s="703">
        <v>0</v>
      </c>
      <c r="I63" s="703">
        <v>0</v>
      </c>
      <c r="J63" s="704" t="s">
        <v>8</v>
      </c>
      <c r="K63" s="268">
        <v>0</v>
      </c>
      <c r="L63" s="703">
        <v>0</v>
      </c>
      <c r="M63" s="703">
        <v>0</v>
      </c>
      <c r="N63" s="703">
        <v>0</v>
      </c>
      <c r="O63" s="705">
        <v>0</v>
      </c>
      <c r="P63" s="706">
        <v>0</v>
      </c>
      <c r="Q63" s="703">
        <v>0</v>
      </c>
      <c r="R63" s="703" t="s">
        <v>8</v>
      </c>
      <c r="S63" s="703">
        <v>0</v>
      </c>
      <c r="T63" s="704">
        <v>0</v>
      </c>
      <c r="U63" s="268">
        <v>0</v>
      </c>
      <c r="V63" s="703" t="s">
        <v>8</v>
      </c>
      <c r="W63" s="703">
        <v>0</v>
      </c>
      <c r="X63" s="703" t="s">
        <v>8</v>
      </c>
      <c r="Y63" s="705">
        <v>0</v>
      </c>
      <c r="Z63" s="706">
        <v>0</v>
      </c>
      <c r="AA63" s="703" t="s">
        <v>8</v>
      </c>
      <c r="AB63" s="703">
        <v>0</v>
      </c>
      <c r="AC63" s="703">
        <v>0</v>
      </c>
      <c r="AD63" s="704">
        <v>0</v>
      </c>
      <c r="AE63" s="268">
        <v>0</v>
      </c>
      <c r="AF63" s="703">
        <v>0</v>
      </c>
      <c r="AG63" s="703">
        <v>0</v>
      </c>
      <c r="AH63" s="703">
        <v>0</v>
      </c>
      <c r="AI63" s="705">
        <v>0</v>
      </c>
      <c r="AJ63" s="706">
        <v>0</v>
      </c>
      <c r="AK63" s="703">
        <v>0</v>
      </c>
      <c r="AL63" s="703">
        <v>0</v>
      </c>
      <c r="AM63" s="703">
        <v>0</v>
      </c>
      <c r="AN63" s="704">
        <v>0</v>
      </c>
      <c r="AO63" s="268">
        <v>0</v>
      </c>
      <c r="AP63" s="703">
        <v>0</v>
      </c>
      <c r="AQ63" s="703">
        <v>0</v>
      </c>
      <c r="AR63" s="703">
        <v>0</v>
      </c>
      <c r="AS63" s="705">
        <v>0</v>
      </c>
      <c r="AT63" s="706">
        <v>0</v>
      </c>
      <c r="AU63" s="703">
        <v>0</v>
      </c>
      <c r="AV63" s="703">
        <v>0</v>
      </c>
      <c r="AW63" s="703">
        <v>0</v>
      </c>
      <c r="AX63" s="704">
        <v>0</v>
      </c>
      <c r="AY63" s="268" t="s">
        <v>8</v>
      </c>
      <c r="AZ63" s="703">
        <v>0</v>
      </c>
      <c r="BA63" s="703">
        <v>0</v>
      </c>
      <c r="BB63" s="703">
        <v>0</v>
      </c>
      <c r="BC63" s="705">
        <v>0</v>
      </c>
      <c r="BD63" s="706">
        <v>0</v>
      </c>
      <c r="BE63" s="703">
        <v>0</v>
      </c>
      <c r="BF63" s="703">
        <v>0</v>
      </c>
      <c r="BG63" s="703">
        <v>0</v>
      </c>
      <c r="BH63" s="704" t="s">
        <v>8</v>
      </c>
      <c r="BI63" s="268" t="s">
        <v>8</v>
      </c>
      <c r="BJ63" s="703">
        <v>0</v>
      </c>
      <c r="BK63" s="703">
        <v>0</v>
      </c>
      <c r="BL63" s="703">
        <v>0</v>
      </c>
      <c r="BM63" s="705" t="s">
        <v>8</v>
      </c>
      <c r="BN63" s="706">
        <v>0</v>
      </c>
      <c r="BO63" s="703">
        <v>0</v>
      </c>
      <c r="BP63" s="703">
        <v>0</v>
      </c>
      <c r="BQ63" s="703">
        <v>0</v>
      </c>
      <c r="BR63" s="704">
        <v>0</v>
      </c>
      <c r="BS63" s="570">
        <v>0</v>
      </c>
      <c r="BT63" s="269">
        <f t="shared" si="1"/>
        <v>57</v>
      </c>
      <c r="BU63" s="424" t="str">
        <f t="shared" si="2"/>
        <v>モンカット４０FLFL</v>
      </c>
    </row>
    <row r="64" spans="1:73" ht="18.95" customHeight="1">
      <c r="A64" s="1205"/>
      <c r="B64" s="489">
        <f t="shared" si="3"/>
        <v>58</v>
      </c>
      <c r="C64" s="465" t="s">
        <v>715</v>
      </c>
      <c r="D64" s="650">
        <v>58</v>
      </c>
      <c r="E64" s="464" t="s">
        <v>4</v>
      </c>
      <c r="F64" s="268">
        <v>0</v>
      </c>
      <c r="G64" s="703">
        <v>0</v>
      </c>
      <c r="H64" s="703">
        <v>0</v>
      </c>
      <c r="I64" s="703">
        <v>0</v>
      </c>
      <c r="J64" s="704" t="s">
        <v>8</v>
      </c>
      <c r="K64" s="268">
        <v>0</v>
      </c>
      <c r="L64" s="703" t="s">
        <v>8</v>
      </c>
      <c r="M64" s="703">
        <v>0</v>
      </c>
      <c r="N64" s="703">
        <v>0</v>
      </c>
      <c r="O64" s="705">
        <v>0</v>
      </c>
      <c r="P64" s="706">
        <v>0</v>
      </c>
      <c r="Q64" s="703">
        <v>0</v>
      </c>
      <c r="R64" s="703">
        <v>0</v>
      </c>
      <c r="S64" s="703">
        <v>0</v>
      </c>
      <c r="T64" s="704">
        <v>0</v>
      </c>
      <c r="U64" s="268">
        <v>0</v>
      </c>
      <c r="V64" s="703">
        <v>0</v>
      </c>
      <c r="W64" s="703">
        <v>0</v>
      </c>
      <c r="X64" s="703" t="s">
        <v>9</v>
      </c>
      <c r="Y64" s="705">
        <v>0</v>
      </c>
      <c r="Z64" s="706">
        <v>0</v>
      </c>
      <c r="AA64" s="703" t="s">
        <v>8</v>
      </c>
      <c r="AB64" s="703" t="s">
        <v>8</v>
      </c>
      <c r="AC64" s="703">
        <v>0</v>
      </c>
      <c r="AD64" s="704" t="s">
        <v>8</v>
      </c>
      <c r="AE64" s="268">
        <v>0</v>
      </c>
      <c r="AF64" s="703">
        <v>0</v>
      </c>
      <c r="AG64" s="703">
        <v>0</v>
      </c>
      <c r="AH64" s="703">
        <v>0</v>
      </c>
      <c r="AI64" s="705">
        <v>0</v>
      </c>
      <c r="AJ64" s="706">
        <v>0</v>
      </c>
      <c r="AK64" s="703">
        <v>0</v>
      </c>
      <c r="AL64" s="703">
        <v>0</v>
      </c>
      <c r="AM64" s="703">
        <v>0</v>
      </c>
      <c r="AN64" s="704" t="s">
        <v>8</v>
      </c>
      <c r="AO64" s="268">
        <v>0</v>
      </c>
      <c r="AP64" s="703">
        <v>0</v>
      </c>
      <c r="AQ64" s="703">
        <v>0</v>
      </c>
      <c r="AR64" s="703">
        <v>0</v>
      </c>
      <c r="AS64" s="705">
        <v>0</v>
      </c>
      <c r="AT64" s="706">
        <v>0</v>
      </c>
      <c r="AU64" s="703" t="s">
        <v>8</v>
      </c>
      <c r="AV64" s="703">
        <v>0</v>
      </c>
      <c r="AW64" s="703">
        <v>0</v>
      </c>
      <c r="AX64" s="704">
        <v>0</v>
      </c>
      <c r="AY64" s="268" t="s">
        <v>8</v>
      </c>
      <c r="AZ64" s="703" t="s">
        <v>8</v>
      </c>
      <c r="BA64" s="703">
        <v>0</v>
      </c>
      <c r="BB64" s="703">
        <v>0</v>
      </c>
      <c r="BC64" s="705">
        <v>0</v>
      </c>
      <c r="BD64" s="706">
        <v>0</v>
      </c>
      <c r="BE64" s="703">
        <v>0</v>
      </c>
      <c r="BF64" s="703">
        <v>0</v>
      </c>
      <c r="BG64" s="703">
        <v>0</v>
      </c>
      <c r="BH64" s="704" t="s">
        <v>11</v>
      </c>
      <c r="BI64" s="268">
        <v>0</v>
      </c>
      <c r="BJ64" s="703">
        <v>0</v>
      </c>
      <c r="BK64" s="703">
        <v>0</v>
      </c>
      <c r="BL64" s="703">
        <v>0</v>
      </c>
      <c r="BM64" s="705">
        <v>0</v>
      </c>
      <c r="BN64" s="706">
        <v>0</v>
      </c>
      <c r="BO64" s="703">
        <v>0</v>
      </c>
      <c r="BP64" s="703">
        <v>0</v>
      </c>
      <c r="BQ64" s="703">
        <v>0</v>
      </c>
      <c r="BR64" s="704">
        <v>0</v>
      </c>
      <c r="BS64" s="570">
        <v>0</v>
      </c>
      <c r="BT64" s="269">
        <f t="shared" si="1"/>
        <v>58</v>
      </c>
      <c r="BU64" s="424" t="str">
        <f t="shared" si="2"/>
        <v>ヨネポン水水</v>
      </c>
    </row>
    <row r="65" spans="1:73" ht="18.95" customHeight="1">
      <c r="A65" s="1205"/>
      <c r="B65" s="489">
        <f t="shared" si="3"/>
        <v>59</v>
      </c>
      <c r="C65" s="465" t="s">
        <v>629</v>
      </c>
      <c r="D65" s="650">
        <v>59</v>
      </c>
      <c r="E65" s="464" t="s">
        <v>6</v>
      </c>
      <c r="F65" s="268">
        <v>0</v>
      </c>
      <c r="G65" s="703">
        <v>0</v>
      </c>
      <c r="H65" s="703">
        <v>0</v>
      </c>
      <c r="I65" s="703">
        <v>0</v>
      </c>
      <c r="J65" s="704">
        <v>0</v>
      </c>
      <c r="K65" s="268">
        <v>0</v>
      </c>
      <c r="L65" s="703">
        <v>0</v>
      </c>
      <c r="M65" s="703">
        <v>0</v>
      </c>
      <c r="N65" s="703">
        <v>0</v>
      </c>
      <c r="O65" s="705">
        <v>0</v>
      </c>
      <c r="P65" s="706">
        <v>0</v>
      </c>
      <c r="Q65" s="703" t="s">
        <v>8</v>
      </c>
      <c r="R65" s="703" t="s">
        <v>8</v>
      </c>
      <c r="S65" s="703">
        <v>0</v>
      </c>
      <c r="T65" s="704">
        <v>0</v>
      </c>
      <c r="U65" s="268">
        <v>0</v>
      </c>
      <c r="V65" s="703" t="s">
        <v>8</v>
      </c>
      <c r="W65" s="703">
        <v>0</v>
      </c>
      <c r="X65" s="703" t="s">
        <v>8</v>
      </c>
      <c r="Y65" s="705">
        <v>0</v>
      </c>
      <c r="Z65" s="706" t="s">
        <v>8</v>
      </c>
      <c r="AA65" s="703" t="s">
        <v>8</v>
      </c>
      <c r="AB65" s="703" t="s">
        <v>8</v>
      </c>
      <c r="AC65" s="703">
        <v>0</v>
      </c>
      <c r="AD65" s="704">
        <v>0</v>
      </c>
      <c r="AE65" s="268">
        <v>0</v>
      </c>
      <c r="AF65" s="703" t="s">
        <v>8</v>
      </c>
      <c r="AG65" s="703">
        <v>0</v>
      </c>
      <c r="AH65" s="703">
        <v>0</v>
      </c>
      <c r="AI65" s="705">
        <v>0</v>
      </c>
      <c r="AJ65" s="706">
        <v>0</v>
      </c>
      <c r="AK65" s="703">
        <v>0</v>
      </c>
      <c r="AL65" s="703">
        <v>0</v>
      </c>
      <c r="AM65" s="703">
        <v>0</v>
      </c>
      <c r="AN65" s="704" t="s">
        <v>8</v>
      </c>
      <c r="AO65" s="268">
        <v>0</v>
      </c>
      <c r="AP65" s="703">
        <v>0</v>
      </c>
      <c r="AQ65" s="703">
        <v>0</v>
      </c>
      <c r="AR65" s="703">
        <v>0</v>
      </c>
      <c r="AS65" s="705">
        <v>0</v>
      </c>
      <c r="AT65" s="706">
        <v>0</v>
      </c>
      <c r="AU65" s="703" t="s">
        <v>8</v>
      </c>
      <c r="AV65" s="703">
        <v>0</v>
      </c>
      <c r="AW65" s="703">
        <v>0</v>
      </c>
      <c r="AX65" s="704" t="s">
        <v>8</v>
      </c>
      <c r="AY65" s="268" t="s">
        <v>8</v>
      </c>
      <c r="AZ65" s="703">
        <v>0</v>
      </c>
      <c r="BA65" s="703" t="s">
        <v>8</v>
      </c>
      <c r="BB65" s="703">
        <v>0</v>
      </c>
      <c r="BC65" s="705">
        <v>0</v>
      </c>
      <c r="BD65" s="706">
        <v>0</v>
      </c>
      <c r="BE65" s="703">
        <v>0</v>
      </c>
      <c r="BF65" s="703">
        <v>0</v>
      </c>
      <c r="BG65" s="703">
        <v>0</v>
      </c>
      <c r="BH65" s="704" t="s">
        <v>8</v>
      </c>
      <c r="BI65" s="268">
        <v>0</v>
      </c>
      <c r="BJ65" s="703">
        <v>0</v>
      </c>
      <c r="BK65" s="703">
        <v>0</v>
      </c>
      <c r="BL65" s="703">
        <v>0</v>
      </c>
      <c r="BM65" s="705">
        <v>0</v>
      </c>
      <c r="BN65" s="706" t="s">
        <v>8</v>
      </c>
      <c r="BO65" s="703">
        <v>0</v>
      </c>
      <c r="BP65" s="703">
        <v>0</v>
      </c>
      <c r="BQ65" s="703">
        <v>0</v>
      </c>
      <c r="BR65" s="704">
        <v>0</v>
      </c>
      <c r="BS65" s="570">
        <v>0</v>
      </c>
      <c r="BT65" s="269">
        <f t="shared" si="1"/>
        <v>59</v>
      </c>
      <c r="BU65" s="424" t="str">
        <f t="shared" si="2"/>
        <v>ライメイFLFL</v>
      </c>
    </row>
    <row r="66" spans="1:73" ht="18.95" customHeight="1" thickBot="1">
      <c r="A66" s="1205"/>
      <c r="B66" s="490">
        <f t="shared" si="3"/>
        <v>60</v>
      </c>
      <c r="C66" s="491" t="s">
        <v>553</v>
      </c>
      <c r="D66" s="670">
        <v>60</v>
      </c>
      <c r="E66" s="492" t="s">
        <v>6</v>
      </c>
      <c r="F66" s="270">
        <v>0</v>
      </c>
      <c r="G66" s="711" t="s">
        <v>8</v>
      </c>
      <c r="H66" s="711" t="s">
        <v>9</v>
      </c>
      <c r="I66" s="711">
        <v>0</v>
      </c>
      <c r="J66" s="712">
        <v>0</v>
      </c>
      <c r="K66" s="270" t="s">
        <v>8</v>
      </c>
      <c r="L66" s="711">
        <v>0</v>
      </c>
      <c r="M66" s="711">
        <v>0</v>
      </c>
      <c r="N66" s="711">
        <v>0</v>
      </c>
      <c r="O66" s="713">
        <v>0</v>
      </c>
      <c r="P66" s="714">
        <v>0</v>
      </c>
      <c r="Q66" s="711" t="s">
        <v>8</v>
      </c>
      <c r="R66" s="711" t="s">
        <v>8</v>
      </c>
      <c r="S66" s="711" t="s">
        <v>8</v>
      </c>
      <c r="T66" s="712">
        <v>0</v>
      </c>
      <c r="U66" s="270">
        <v>0</v>
      </c>
      <c r="V66" s="711" t="s">
        <v>8</v>
      </c>
      <c r="W66" s="711">
        <v>0</v>
      </c>
      <c r="X66" s="711" t="s">
        <v>8</v>
      </c>
      <c r="Y66" s="713">
        <v>0</v>
      </c>
      <c r="Z66" s="714" t="s">
        <v>8</v>
      </c>
      <c r="AA66" s="711" t="s">
        <v>8</v>
      </c>
      <c r="AB66" s="711" t="s">
        <v>8</v>
      </c>
      <c r="AC66" s="711">
        <v>0</v>
      </c>
      <c r="AD66" s="712">
        <v>0</v>
      </c>
      <c r="AE66" s="270">
        <v>0</v>
      </c>
      <c r="AF66" s="711" t="s">
        <v>8</v>
      </c>
      <c r="AG66" s="711">
        <v>0</v>
      </c>
      <c r="AH66" s="711" t="s">
        <v>8</v>
      </c>
      <c r="AI66" s="713" t="s">
        <v>8</v>
      </c>
      <c r="AJ66" s="714">
        <v>0</v>
      </c>
      <c r="AK66" s="711">
        <v>0</v>
      </c>
      <c r="AL66" s="711">
        <v>0</v>
      </c>
      <c r="AM66" s="711">
        <v>0</v>
      </c>
      <c r="AN66" s="712" t="s">
        <v>8</v>
      </c>
      <c r="AO66" s="270">
        <v>0</v>
      </c>
      <c r="AP66" s="711">
        <v>0</v>
      </c>
      <c r="AQ66" s="711">
        <v>0</v>
      </c>
      <c r="AR66" s="711">
        <v>0</v>
      </c>
      <c r="AS66" s="713">
        <v>0</v>
      </c>
      <c r="AT66" s="714" t="s">
        <v>8</v>
      </c>
      <c r="AU66" s="711" t="s">
        <v>8</v>
      </c>
      <c r="AV66" s="711">
        <v>0</v>
      </c>
      <c r="AW66" s="711">
        <v>0</v>
      </c>
      <c r="AX66" s="712" t="s">
        <v>8</v>
      </c>
      <c r="AY66" s="270" t="s">
        <v>8</v>
      </c>
      <c r="AZ66" s="711">
        <v>0</v>
      </c>
      <c r="BA66" s="711" t="s">
        <v>8</v>
      </c>
      <c r="BB66" s="711">
        <v>0</v>
      </c>
      <c r="BC66" s="713">
        <v>0</v>
      </c>
      <c r="BD66" s="714">
        <v>0</v>
      </c>
      <c r="BE66" s="711" t="s">
        <v>8</v>
      </c>
      <c r="BF66" s="711" t="s">
        <v>8</v>
      </c>
      <c r="BG66" s="711">
        <v>0</v>
      </c>
      <c r="BH66" s="712" t="s">
        <v>8</v>
      </c>
      <c r="BI66" s="270" t="s">
        <v>8</v>
      </c>
      <c r="BJ66" s="711" t="s">
        <v>8</v>
      </c>
      <c r="BK66" s="711">
        <v>0</v>
      </c>
      <c r="BL66" s="711">
        <v>0</v>
      </c>
      <c r="BM66" s="713">
        <v>0</v>
      </c>
      <c r="BN66" s="714" t="s">
        <v>8</v>
      </c>
      <c r="BO66" s="711" t="s">
        <v>8</v>
      </c>
      <c r="BP66" s="711">
        <v>0</v>
      </c>
      <c r="BQ66" s="711" t="s">
        <v>8</v>
      </c>
      <c r="BR66" s="712">
        <v>0</v>
      </c>
      <c r="BS66" s="593">
        <v>0</v>
      </c>
      <c r="BT66" s="272">
        <f t="shared" si="1"/>
        <v>60</v>
      </c>
      <c r="BU66" s="424" t="str">
        <f t="shared" si="2"/>
        <v>ランマンFLFL</v>
      </c>
    </row>
    <row r="67" spans="1:73" ht="18.95" customHeight="1">
      <c r="A67" s="1205"/>
      <c r="B67" s="456">
        <f t="shared" si="3"/>
        <v>61</v>
      </c>
      <c r="C67" s="457" t="s">
        <v>554</v>
      </c>
      <c r="D67" s="680">
        <v>61</v>
      </c>
      <c r="E67" s="456" t="s">
        <v>4</v>
      </c>
      <c r="F67" s="273">
        <v>0</v>
      </c>
      <c r="G67" s="715">
        <v>0</v>
      </c>
      <c r="H67" s="715">
        <v>0</v>
      </c>
      <c r="I67" s="715">
        <v>0</v>
      </c>
      <c r="J67" s="716" t="s">
        <v>8</v>
      </c>
      <c r="K67" s="273" t="s">
        <v>8</v>
      </c>
      <c r="L67" s="715">
        <v>0</v>
      </c>
      <c r="M67" s="715">
        <v>0</v>
      </c>
      <c r="N67" s="715">
        <v>0</v>
      </c>
      <c r="O67" s="717">
        <v>0</v>
      </c>
      <c r="P67" s="718">
        <v>0</v>
      </c>
      <c r="Q67" s="715" t="s">
        <v>8</v>
      </c>
      <c r="R67" s="715" t="s">
        <v>8</v>
      </c>
      <c r="S67" s="715">
        <v>0</v>
      </c>
      <c r="T67" s="716" t="s">
        <v>8</v>
      </c>
      <c r="U67" s="273">
        <v>0</v>
      </c>
      <c r="V67" s="715" t="s">
        <v>8</v>
      </c>
      <c r="W67" s="715" t="s">
        <v>8</v>
      </c>
      <c r="X67" s="715" t="s">
        <v>8</v>
      </c>
      <c r="Y67" s="717">
        <v>0</v>
      </c>
      <c r="Z67" s="718" t="s">
        <v>8</v>
      </c>
      <c r="AA67" s="715" t="s">
        <v>8</v>
      </c>
      <c r="AB67" s="715" t="s">
        <v>8</v>
      </c>
      <c r="AC67" s="715" t="s">
        <v>8</v>
      </c>
      <c r="AD67" s="716" t="s">
        <v>8</v>
      </c>
      <c r="AE67" s="273">
        <v>0</v>
      </c>
      <c r="AF67" s="715" t="s">
        <v>8</v>
      </c>
      <c r="AG67" s="715">
        <v>0</v>
      </c>
      <c r="AH67" s="715">
        <v>0</v>
      </c>
      <c r="AI67" s="717" t="s">
        <v>8</v>
      </c>
      <c r="AJ67" s="718">
        <v>0</v>
      </c>
      <c r="AK67" s="715" t="s">
        <v>8</v>
      </c>
      <c r="AL67" s="715">
        <v>0</v>
      </c>
      <c r="AM67" s="715">
        <v>0</v>
      </c>
      <c r="AN67" s="716" t="s">
        <v>8</v>
      </c>
      <c r="AO67" s="273">
        <v>0</v>
      </c>
      <c r="AP67" s="715" t="s">
        <v>8</v>
      </c>
      <c r="AQ67" s="715" t="s">
        <v>8</v>
      </c>
      <c r="AR67" s="715">
        <v>0</v>
      </c>
      <c r="AS67" s="717">
        <v>0</v>
      </c>
      <c r="AT67" s="718">
        <v>0</v>
      </c>
      <c r="AU67" s="715">
        <v>0</v>
      </c>
      <c r="AV67" s="715">
        <v>0</v>
      </c>
      <c r="AW67" s="715">
        <v>0</v>
      </c>
      <c r="AX67" s="716" t="s">
        <v>8</v>
      </c>
      <c r="AY67" s="273" t="s">
        <v>8</v>
      </c>
      <c r="AZ67" s="715">
        <v>0</v>
      </c>
      <c r="BA67" s="715">
        <v>0</v>
      </c>
      <c r="BB67" s="715">
        <v>0</v>
      </c>
      <c r="BC67" s="717">
        <v>0</v>
      </c>
      <c r="BD67" s="718">
        <v>0</v>
      </c>
      <c r="BE67" s="715">
        <v>0</v>
      </c>
      <c r="BF67" s="715">
        <v>0</v>
      </c>
      <c r="BG67" s="715">
        <v>0</v>
      </c>
      <c r="BH67" s="716" t="s">
        <v>8</v>
      </c>
      <c r="BI67" s="273" t="s">
        <v>8</v>
      </c>
      <c r="BJ67" s="715">
        <v>0</v>
      </c>
      <c r="BK67" s="715">
        <v>0</v>
      </c>
      <c r="BL67" s="715" t="s">
        <v>8</v>
      </c>
      <c r="BM67" s="717" t="s">
        <v>8</v>
      </c>
      <c r="BN67" s="718">
        <v>0</v>
      </c>
      <c r="BO67" s="715">
        <v>0</v>
      </c>
      <c r="BP67" s="715">
        <v>0</v>
      </c>
      <c r="BQ67" s="715">
        <v>0</v>
      </c>
      <c r="BR67" s="716">
        <v>0</v>
      </c>
      <c r="BS67" s="603">
        <v>0</v>
      </c>
      <c r="BT67" s="275">
        <f t="shared" si="1"/>
        <v>61</v>
      </c>
      <c r="BU67" s="424" t="str">
        <f t="shared" si="2"/>
        <v>リゾレックス水水</v>
      </c>
    </row>
    <row r="68" spans="1:73" ht="18.95" customHeight="1">
      <c r="A68" s="1205"/>
      <c r="B68" s="464">
        <f t="shared" si="3"/>
        <v>62</v>
      </c>
      <c r="C68" s="465" t="s">
        <v>631</v>
      </c>
      <c r="D68" s="650">
        <v>62</v>
      </c>
      <c r="E68" s="464" t="s">
        <v>6</v>
      </c>
      <c r="F68" s="268">
        <v>0</v>
      </c>
      <c r="G68" s="703" t="s">
        <v>8</v>
      </c>
      <c r="H68" s="703" t="s">
        <v>8</v>
      </c>
      <c r="I68" s="703">
        <v>0</v>
      </c>
      <c r="J68" s="704" t="s">
        <v>8</v>
      </c>
      <c r="K68" s="268" t="s">
        <v>8</v>
      </c>
      <c r="L68" s="703">
        <v>0</v>
      </c>
      <c r="M68" s="703">
        <v>0</v>
      </c>
      <c r="N68" s="703">
        <v>0</v>
      </c>
      <c r="O68" s="705">
        <v>0</v>
      </c>
      <c r="P68" s="706" t="s">
        <v>8</v>
      </c>
      <c r="Q68" s="703" t="s">
        <v>8</v>
      </c>
      <c r="R68" s="703" t="s">
        <v>8</v>
      </c>
      <c r="S68" s="703" t="s">
        <v>8</v>
      </c>
      <c r="T68" s="704">
        <v>0</v>
      </c>
      <c r="U68" s="268">
        <v>0</v>
      </c>
      <c r="V68" s="703" t="s">
        <v>8</v>
      </c>
      <c r="W68" s="703">
        <v>0</v>
      </c>
      <c r="X68" s="703" t="s">
        <v>8</v>
      </c>
      <c r="Y68" s="705">
        <v>0</v>
      </c>
      <c r="Z68" s="706" t="s">
        <v>8</v>
      </c>
      <c r="AA68" s="703" t="s">
        <v>8</v>
      </c>
      <c r="AB68" s="703" t="s">
        <v>8</v>
      </c>
      <c r="AC68" s="703">
        <v>0</v>
      </c>
      <c r="AD68" s="704">
        <v>0</v>
      </c>
      <c r="AE68" s="268">
        <v>0</v>
      </c>
      <c r="AF68" s="703" t="s">
        <v>8</v>
      </c>
      <c r="AG68" s="703">
        <v>0</v>
      </c>
      <c r="AH68" s="703">
        <v>0</v>
      </c>
      <c r="AI68" s="705">
        <v>0</v>
      </c>
      <c r="AJ68" s="706">
        <v>0</v>
      </c>
      <c r="AK68" s="703">
        <v>0</v>
      </c>
      <c r="AL68" s="703">
        <v>0</v>
      </c>
      <c r="AM68" s="703">
        <v>0</v>
      </c>
      <c r="AN68" s="704" t="s">
        <v>8</v>
      </c>
      <c r="AO68" s="268" t="s">
        <v>8</v>
      </c>
      <c r="AP68" s="703">
        <v>0</v>
      </c>
      <c r="AQ68" s="703">
        <v>0</v>
      </c>
      <c r="AR68" s="703">
        <v>0</v>
      </c>
      <c r="AS68" s="705" t="s">
        <v>8</v>
      </c>
      <c r="AT68" s="706" t="s">
        <v>8</v>
      </c>
      <c r="AU68" s="703" t="s">
        <v>8</v>
      </c>
      <c r="AV68" s="703">
        <v>0</v>
      </c>
      <c r="AW68" s="703">
        <v>0</v>
      </c>
      <c r="AX68" s="704" t="s">
        <v>8</v>
      </c>
      <c r="AY68" s="268" t="s">
        <v>8</v>
      </c>
      <c r="AZ68" s="703">
        <v>0</v>
      </c>
      <c r="BA68" s="703" t="s">
        <v>8</v>
      </c>
      <c r="BB68" s="703">
        <v>0</v>
      </c>
      <c r="BC68" s="705">
        <v>0</v>
      </c>
      <c r="BD68" s="706" t="s">
        <v>8</v>
      </c>
      <c r="BE68" s="703" t="s">
        <v>8</v>
      </c>
      <c r="BF68" s="703" t="s">
        <v>8</v>
      </c>
      <c r="BG68" s="703" t="s">
        <v>8</v>
      </c>
      <c r="BH68" s="704" t="s">
        <v>8</v>
      </c>
      <c r="BI68" s="268" t="s">
        <v>8</v>
      </c>
      <c r="BJ68" s="703">
        <v>0</v>
      </c>
      <c r="BK68" s="703">
        <v>0</v>
      </c>
      <c r="BL68" s="703">
        <v>0</v>
      </c>
      <c r="BM68" s="705" t="s">
        <v>8</v>
      </c>
      <c r="BN68" s="706">
        <v>0</v>
      </c>
      <c r="BO68" s="703">
        <v>0</v>
      </c>
      <c r="BP68" s="703">
        <v>0</v>
      </c>
      <c r="BQ68" s="703">
        <v>0</v>
      </c>
      <c r="BR68" s="704">
        <v>0</v>
      </c>
      <c r="BS68" s="570">
        <v>0</v>
      </c>
      <c r="BT68" s="269">
        <f t="shared" si="1"/>
        <v>62</v>
      </c>
      <c r="BU68" s="424" t="str">
        <f t="shared" si="2"/>
        <v>レーバスFLFL</v>
      </c>
    </row>
    <row r="69" spans="1:73" ht="18.95" customHeight="1">
      <c r="A69" s="1205"/>
      <c r="B69" s="464">
        <f t="shared" si="3"/>
        <v>63</v>
      </c>
      <c r="C69" s="465" t="s">
        <v>849</v>
      </c>
      <c r="D69" s="650">
        <v>63</v>
      </c>
      <c r="E69" s="464" t="s">
        <v>4</v>
      </c>
      <c r="F69" s="268">
        <v>0</v>
      </c>
      <c r="G69" s="703">
        <v>0</v>
      </c>
      <c r="H69" s="703">
        <v>0</v>
      </c>
      <c r="I69" s="703">
        <v>0</v>
      </c>
      <c r="J69" s="704">
        <v>0</v>
      </c>
      <c r="K69" s="268">
        <v>0</v>
      </c>
      <c r="L69" s="703">
        <v>0</v>
      </c>
      <c r="M69" s="703">
        <v>0</v>
      </c>
      <c r="N69" s="703">
        <v>0</v>
      </c>
      <c r="O69" s="705">
        <v>0</v>
      </c>
      <c r="P69" s="706">
        <v>0</v>
      </c>
      <c r="Q69" s="703" t="s">
        <v>8</v>
      </c>
      <c r="R69" s="703">
        <v>0</v>
      </c>
      <c r="S69" s="703">
        <v>0</v>
      </c>
      <c r="T69" s="704">
        <v>0</v>
      </c>
      <c r="U69" s="268">
        <v>0</v>
      </c>
      <c r="V69" s="703">
        <v>0</v>
      </c>
      <c r="W69" s="703">
        <v>0</v>
      </c>
      <c r="X69" s="703" t="s">
        <v>8</v>
      </c>
      <c r="Y69" s="705">
        <v>0</v>
      </c>
      <c r="Z69" s="706" t="s">
        <v>8</v>
      </c>
      <c r="AA69" s="703">
        <v>0</v>
      </c>
      <c r="AB69" s="703" t="s">
        <v>8</v>
      </c>
      <c r="AC69" s="703">
        <v>0</v>
      </c>
      <c r="AD69" s="704">
        <v>0</v>
      </c>
      <c r="AE69" s="268">
        <v>0</v>
      </c>
      <c r="AF69" s="703">
        <v>0</v>
      </c>
      <c r="AG69" s="703">
        <v>0</v>
      </c>
      <c r="AH69" s="703">
        <v>0</v>
      </c>
      <c r="AI69" s="705">
        <v>0</v>
      </c>
      <c r="AJ69" s="706">
        <v>0</v>
      </c>
      <c r="AK69" s="703">
        <v>0</v>
      </c>
      <c r="AL69" s="703">
        <v>0</v>
      </c>
      <c r="AM69" s="703">
        <v>0</v>
      </c>
      <c r="AN69" s="704" t="s">
        <v>8</v>
      </c>
      <c r="AO69" s="268">
        <v>0</v>
      </c>
      <c r="AP69" s="703">
        <v>0</v>
      </c>
      <c r="AQ69" s="703" t="s">
        <v>7</v>
      </c>
      <c r="AR69" s="703">
        <v>0</v>
      </c>
      <c r="AS69" s="705">
        <v>0</v>
      </c>
      <c r="AT69" s="706">
        <v>0</v>
      </c>
      <c r="AU69" s="703">
        <v>0</v>
      </c>
      <c r="AV69" s="703">
        <v>0</v>
      </c>
      <c r="AW69" s="703">
        <v>0</v>
      </c>
      <c r="AX69" s="704" t="s">
        <v>8</v>
      </c>
      <c r="AY69" s="268" t="s">
        <v>8</v>
      </c>
      <c r="AZ69" s="703">
        <v>0</v>
      </c>
      <c r="BA69" s="703">
        <v>0</v>
      </c>
      <c r="BB69" s="703">
        <v>0</v>
      </c>
      <c r="BC69" s="705">
        <v>0</v>
      </c>
      <c r="BD69" s="706">
        <v>0</v>
      </c>
      <c r="BE69" s="703">
        <v>0</v>
      </c>
      <c r="BF69" s="703">
        <v>0</v>
      </c>
      <c r="BG69" s="703">
        <v>0</v>
      </c>
      <c r="BH69" s="704">
        <v>0</v>
      </c>
      <c r="BI69" s="268" t="s">
        <v>8</v>
      </c>
      <c r="BJ69" s="703">
        <v>0</v>
      </c>
      <c r="BK69" s="703">
        <v>0</v>
      </c>
      <c r="BL69" s="703">
        <v>0</v>
      </c>
      <c r="BM69" s="705">
        <v>0</v>
      </c>
      <c r="BN69" s="706">
        <v>0</v>
      </c>
      <c r="BO69" s="703">
        <v>0</v>
      </c>
      <c r="BP69" s="703">
        <v>0</v>
      </c>
      <c r="BQ69" s="703" t="s">
        <v>7</v>
      </c>
      <c r="BR69" s="704">
        <v>0</v>
      </c>
      <c r="BS69" s="570">
        <v>0</v>
      </c>
      <c r="BT69" s="269">
        <f t="shared" si="1"/>
        <v>63</v>
      </c>
      <c r="BU69" s="424" t="str">
        <f t="shared" si="2"/>
        <v>ロブドー水水</v>
      </c>
    </row>
    <row r="70" spans="1:73" ht="18.95" customHeight="1">
      <c r="A70" s="1205"/>
      <c r="B70" s="464">
        <f t="shared" si="3"/>
        <v>64</v>
      </c>
      <c r="C70" s="465" t="s">
        <v>632</v>
      </c>
      <c r="D70" s="650">
        <v>64</v>
      </c>
      <c r="E70" s="464" t="s">
        <v>4</v>
      </c>
      <c r="F70" s="268">
        <v>0</v>
      </c>
      <c r="G70" s="703" t="s">
        <v>8</v>
      </c>
      <c r="H70" s="703">
        <v>0</v>
      </c>
      <c r="I70" s="703">
        <v>0</v>
      </c>
      <c r="J70" s="704" t="s">
        <v>8</v>
      </c>
      <c r="K70" s="268">
        <v>0</v>
      </c>
      <c r="L70" s="703" t="s">
        <v>8</v>
      </c>
      <c r="M70" s="703">
        <v>0</v>
      </c>
      <c r="N70" s="703">
        <v>0</v>
      </c>
      <c r="O70" s="705">
        <v>0</v>
      </c>
      <c r="P70" s="706">
        <v>0</v>
      </c>
      <c r="Q70" s="703" t="s">
        <v>8</v>
      </c>
      <c r="R70" s="703" t="s">
        <v>8</v>
      </c>
      <c r="S70" s="703">
        <v>0</v>
      </c>
      <c r="T70" s="704">
        <v>0</v>
      </c>
      <c r="U70" s="268">
        <v>0</v>
      </c>
      <c r="V70" s="703" t="s">
        <v>8</v>
      </c>
      <c r="W70" s="703">
        <v>0</v>
      </c>
      <c r="X70" s="703" t="s">
        <v>8</v>
      </c>
      <c r="Y70" s="705">
        <v>0</v>
      </c>
      <c r="Z70" s="706" t="s">
        <v>8</v>
      </c>
      <c r="AA70" s="703" t="s">
        <v>8</v>
      </c>
      <c r="AB70" s="703" t="s">
        <v>8</v>
      </c>
      <c r="AC70" s="703" t="s">
        <v>8</v>
      </c>
      <c r="AD70" s="704">
        <v>0</v>
      </c>
      <c r="AE70" s="268">
        <v>0</v>
      </c>
      <c r="AF70" s="703">
        <v>0</v>
      </c>
      <c r="AG70" s="703">
        <v>0</v>
      </c>
      <c r="AH70" s="703">
        <v>0</v>
      </c>
      <c r="AI70" s="705">
        <v>0</v>
      </c>
      <c r="AJ70" s="706" t="s">
        <v>8</v>
      </c>
      <c r="AK70" s="703" t="s">
        <v>8</v>
      </c>
      <c r="AL70" s="703" t="s">
        <v>8</v>
      </c>
      <c r="AM70" s="703">
        <v>0</v>
      </c>
      <c r="AN70" s="704" t="s">
        <v>8</v>
      </c>
      <c r="AO70" s="268">
        <v>0</v>
      </c>
      <c r="AP70" s="703" t="s">
        <v>8</v>
      </c>
      <c r="AQ70" s="703" t="s">
        <v>8</v>
      </c>
      <c r="AR70" s="703">
        <v>0</v>
      </c>
      <c r="AS70" s="705">
        <v>0</v>
      </c>
      <c r="AT70" s="706">
        <v>0</v>
      </c>
      <c r="AU70" s="703">
        <v>0</v>
      </c>
      <c r="AV70" s="703">
        <v>0</v>
      </c>
      <c r="AW70" s="703">
        <v>0</v>
      </c>
      <c r="AX70" s="704" t="s">
        <v>8</v>
      </c>
      <c r="AY70" s="268" t="s">
        <v>8</v>
      </c>
      <c r="AZ70" s="703" t="s">
        <v>8</v>
      </c>
      <c r="BA70" s="703">
        <v>0</v>
      </c>
      <c r="BB70" s="703">
        <v>0</v>
      </c>
      <c r="BC70" s="705">
        <v>0</v>
      </c>
      <c r="BD70" s="706">
        <v>0</v>
      </c>
      <c r="BE70" s="703">
        <v>0</v>
      </c>
      <c r="BF70" s="703">
        <v>0</v>
      </c>
      <c r="BG70" s="703">
        <v>0</v>
      </c>
      <c r="BH70" s="704" t="s">
        <v>8</v>
      </c>
      <c r="BI70" s="268" t="s">
        <v>8</v>
      </c>
      <c r="BJ70" s="703">
        <v>0</v>
      </c>
      <c r="BK70" s="703">
        <v>0</v>
      </c>
      <c r="BL70" s="703">
        <v>0</v>
      </c>
      <c r="BM70" s="705" t="s">
        <v>8</v>
      </c>
      <c r="BN70" s="706">
        <v>0</v>
      </c>
      <c r="BO70" s="703">
        <v>0</v>
      </c>
      <c r="BP70" s="703" t="s">
        <v>7</v>
      </c>
      <c r="BQ70" s="703">
        <v>0</v>
      </c>
      <c r="BR70" s="704">
        <v>0</v>
      </c>
      <c r="BS70" s="570">
        <v>0</v>
      </c>
      <c r="BT70" s="269">
        <f t="shared" si="1"/>
        <v>64</v>
      </c>
      <c r="BU70" s="424" t="str">
        <f t="shared" si="2"/>
        <v>ロブラール水水</v>
      </c>
    </row>
    <row r="71" spans="1:73" ht="18.95" customHeight="1" thickBot="1">
      <c r="A71" s="1205"/>
      <c r="B71" s="472">
        <f t="shared" si="3"/>
        <v>65</v>
      </c>
      <c r="C71" s="473" t="s">
        <v>826</v>
      </c>
      <c r="D71" s="659">
        <v>65</v>
      </c>
      <c r="E71" s="472" t="s">
        <v>6</v>
      </c>
      <c r="F71" s="276">
        <v>0</v>
      </c>
      <c r="G71" s="707">
        <v>0</v>
      </c>
      <c r="H71" s="707">
        <v>0</v>
      </c>
      <c r="I71" s="707">
        <v>0</v>
      </c>
      <c r="J71" s="708">
        <v>0</v>
      </c>
      <c r="K71" s="276">
        <v>0</v>
      </c>
      <c r="L71" s="707">
        <v>0</v>
      </c>
      <c r="M71" s="707">
        <v>0</v>
      </c>
      <c r="N71" s="707">
        <v>0</v>
      </c>
      <c r="O71" s="709">
        <v>0</v>
      </c>
      <c r="P71" s="710">
        <v>0</v>
      </c>
      <c r="Q71" s="707">
        <v>0</v>
      </c>
      <c r="R71" s="707">
        <v>0</v>
      </c>
      <c r="S71" s="707">
        <v>0</v>
      </c>
      <c r="T71" s="708">
        <v>0</v>
      </c>
      <c r="U71" s="276">
        <v>0</v>
      </c>
      <c r="V71" s="707">
        <v>0</v>
      </c>
      <c r="W71" s="707">
        <v>0</v>
      </c>
      <c r="X71" s="707">
        <v>0</v>
      </c>
      <c r="Y71" s="709">
        <v>0</v>
      </c>
      <c r="Z71" s="710">
        <v>0</v>
      </c>
      <c r="AA71" s="707">
        <v>0</v>
      </c>
      <c r="AB71" s="707">
        <v>0</v>
      </c>
      <c r="AC71" s="707">
        <v>0</v>
      </c>
      <c r="AD71" s="708">
        <v>0</v>
      </c>
      <c r="AE71" s="276">
        <v>0</v>
      </c>
      <c r="AF71" s="707">
        <v>0</v>
      </c>
      <c r="AG71" s="707">
        <v>0</v>
      </c>
      <c r="AH71" s="707">
        <v>0</v>
      </c>
      <c r="AI71" s="709">
        <v>0</v>
      </c>
      <c r="AJ71" s="710">
        <v>0</v>
      </c>
      <c r="AK71" s="707">
        <v>0</v>
      </c>
      <c r="AL71" s="707">
        <v>0</v>
      </c>
      <c r="AM71" s="707">
        <v>0</v>
      </c>
      <c r="AN71" s="708" t="s">
        <v>8</v>
      </c>
      <c r="AO71" s="276">
        <v>0</v>
      </c>
      <c r="AP71" s="707">
        <v>0</v>
      </c>
      <c r="AQ71" s="707">
        <v>0</v>
      </c>
      <c r="AR71" s="707">
        <v>0</v>
      </c>
      <c r="AS71" s="709" t="s">
        <v>8</v>
      </c>
      <c r="AT71" s="710">
        <v>0</v>
      </c>
      <c r="AU71" s="707">
        <v>0</v>
      </c>
      <c r="AV71" s="707">
        <v>0</v>
      </c>
      <c r="AW71" s="707">
        <v>0</v>
      </c>
      <c r="AX71" s="708" t="s">
        <v>8</v>
      </c>
      <c r="AY71" s="276">
        <v>0</v>
      </c>
      <c r="AZ71" s="707">
        <v>0</v>
      </c>
      <c r="BA71" s="707">
        <v>0</v>
      </c>
      <c r="BB71" s="707">
        <v>0</v>
      </c>
      <c r="BC71" s="709">
        <v>0</v>
      </c>
      <c r="BD71" s="710">
        <v>0</v>
      </c>
      <c r="BE71" s="707">
        <v>0</v>
      </c>
      <c r="BF71" s="707">
        <v>0</v>
      </c>
      <c r="BG71" s="707">
        <v>0</v>
      </c>
      <c r="BH71" s="708">
        <v>0</v>
      </c>
      <c r="BI71" s="276">
        <v>0</v>
      </c>
      <c r="BJ71" s="707">
        <v>0</v>
      </c>
      <c r="BK71" s="707">
        <v>0</v>
      </c>
      <c r="BL71" s="707">
        <v>0</v>
      </c>
      <c r="BM71" s="709">
        <v>0</v>
      </c>
      <c r="BN71" s="710">
        <v>0</v>
      </c>
      <c r="BO71" s="707">
        <v>0</v>
      </c>
      <c r="BP71" s="707">
        <v>0</v>
      </c>
      <c r="BQ71" s="707">
        <v>0</v>
      </c>
      <c r="BR71" s="708">
        <v>0</v>
      </c>
      <c r="BS71" s="580">
        <v>0</v>
      </c>
      <c r="BT71" s="278">
        <f t="shared" si="1"/>
        <v>65</v>
      </c>
      <c r="BU71" s="424" t="str">
        <f t="shared" si="2"/>
        <v>有機銅FLFL</v>
      </c>
    </row>
    <row r="72" spans="1:73" ht="18.95" customHeight="1" thickBot="1">
      <c r="A72" s="1207"/>
      <c r="B72" s="285">
        <f t="shared" si="3"/>
        <v>66</v>
      </c>
      <c r="C72" s="972" t="s">
        <v>827</v>
      </c>
      <c r="D72" s="973">
        <v>66</v>
      </c>
      <c r="E72" s="286" t="s">
        <v>4</v>
      </c>
      <c r="F72" s="974">
        <v>0</v>
      </c>
      <c r="G72" s="975">
        <v>0</v>
      </c>
      <c r="H72" s="975">
        <v>0</v>
      </c>
      <c r="I72" s="975">
        <v>0</v>
      </c>
      <c r="J72" s="976">
        <v>0</v>
      </c>
      <c r="K72" s="974">
        <v>0</v>
      </c>
      <c r="L72" s="975">
        <v>0</v>
      </c>
      <c r="M72" s="975">
        <v>0</v>
      </c>
      <c r="N72" s="975">
        <v>0</v>
      </c>
      <c r="O72" s="977">
        <v>0</v>
      </c>
      <c r="P72" s="978">
        <v>0</v>
      </c>
      <c r="Q72" s="975" t="s">
        <v>8</v>
      </c>
      <c r="R72" s="975">
        <v>0</v>
      </c>
      <c r="S72" s="975">
        <v>0</v>
      </c>
      <c r="T72" s="976">
        <v>0</v>
      </c>
      <c r="U72" s="974">
        <v>0</v>
      </c>
      <c r="V72" s="975">
        <v>0</v>
      </c>
      <c r="W72" s="975" t="s">
        <v>8</v>
      </c>
      <c r="X72" s="975">
        <v>0</v>
      </c>
      <c r="Y72" s="977">
        <v>0</v>
      </c>
      <c r="Z72" s="978">
        <v>0</v>
      </c>
      <c r="AA72" s="975" t="s">
        <v>7</v>
      </c>
      <c r="AB72" s="975">
        <v>0</v>
      </c>
      <c r="AC72" s="975">
        <v>0</v>
      </c>
      <c r="AD72" s="976">
        <v>0</v>
      </c>
      <c r="AE72" s="974">
        <v>0</v>
      </c>
      <c r="AF72" s="975">
        <v>0</v>
      </c>
      <c r="AG72" s="975">
        <v>0</v>
      </c>
      <c r="AH72" s="975">
        <v>0</v>
      </c>
      <c r="AI72" s="977">
        <v>0</v>
      </c>
      <c r="AJ72" s="978">
        <v>0</v>
      </c>
      <c r="AK72" s="975">
        <v>0</v>
      </c>
      <c r="AL72" s="975">
        <v>0</v>
      </c>
      <c r="AM72" s="975">
        <v>0</v>
      </c>
      <c r="AN72" s="976" t="s">
        <v>8</v>
      </c>
      <c r="AO72" s="974">
        <v>0</v>
      </c>
      <c r="AP72" s="975">
        <v>0</v>
      </c>
      <c r="AQ72" s="975">
        <v>0</v>
      </c>
      <c r="AR72" s="975">
        <v>0</v>
      </c>
      <c r="AS72" s="977">
        <v>0</v>
      </c>
      <c r="AT72" s="978">
        <v>0</v>
      </c>
      <c r="AU72" s="975">
        <v>0</v>
      </c>
      <c r="AV72" s="975">
        <v>0</v>
      </c>
      <c r="AW72" s="975">
        <v>0</v>
      </c>
      <c r="AX72" s="976">
        <v>0</v>
      </c>
      <c r="AY72" s="974">
        <v>0</v>
      </c>
      <c r="AZ72" s="975">
        <v>0</v>
      </c>
      <c r="BA72" s="975">
        <v>0</v>
      </c>
      <c r="BB72" s="975">
        <v>0</v>
      </c>
      <c r="BC72" s="977">
        <v>0</v>
      </c>
      <c r="BD72" s="978">
        <v>0</v>
      </c>
      <c r="BE72" s="975">
        <v>0</v>
      </c>
      <c r="BF72" s="975">
        <v>0</v>
      </c>
      <c r="BG72" s="975">
        <v>0</v>
      </c>
      <c r="BH72" s="976">
        <v>0</v>
      </c>
      <c r="BI72" s="974">
        <v>0</v>
      </c>
      <c r="BJ72" s="975">
        <v>0</v>
      </c>
      <c r="BK72" s="975">
        <v>0</v>
      </c>
      <c r="BL72" s="975">
        <v>0</v>
      </c>
      <c r="BM72" s="977">
        <v>0</v>
      </c>
      <c r="BN72" s="978">
        <v>0</v>
      </c>
      <c r="BO72" s="975">
        <v>0</v>
      </c>
      <c r="BP72" s="975">
        <v>0</v>
      </c>
      <c r="BQ72" s="975">
        <v>0</v>
      </c>
      <c r="BR72" s="976">
        <v>0</v>
      </c>
      <c r="BS72" s="979">
        <v>0</v>
      </c>
      <c r="BT72" s="287">
        <f t="shared" ref="BT72" si="4">B72</f>
        <v>66</v>
      </c>
      <c r="BU72" s="424" t="str">
        <f t="shared" ref="BU72" si="5">+C72&amp;E72</f>
        <v>有機銅水水</v>
      </c>
    </row>
    <row r="76" spans="1:73">
      <c r="F76" s="424" t="str">
        <f>+F4&amp;F6</f>
        <v>ＩＣボルドー６６Ｄ水水</v>
      </c>
      <c r="G76" s="424" t="str">
        <f t="shared" ref="G76:BR76" si="6">+G4&amp;G6</f>
        <v>Ｚボルドー水水</v>
      </c>
      <c r="H76" s="424" t="str">
        <f t="shared" si="6"/>
        <v>アグリマイシン１００水水</v>
      </c>
      <c r="I76" s="424" t="str">
        <f t="shared" si="6"/>
        <v>アグレプト水水</v>
      </c>
      <c r="J76" s="424" t="str">
        <f t="shared" si="6"/>
        <v>アフェットFLFL</v>
      </c>
      <c r="K76" s="424" t="str">
        <f t="shared" si="6"/>
        <v>アミスター２０FLFL</v>
      </c>
      <c r="L76" s="424" t="str">
        <f t="shared" si="6"/>
        <v>エトフィンFLFL</v>
      </c>
      <c r="M76" s="424" t="str">
        <f t="shared" si="6"/>
        <v>オキシボルドー水水</v>
      </c>
      <c r="N76" s="424" t="str">
        <f t="shared" si="6"/>
        <v>オキシラン水水</v>
      </c>
      <c r="O76" s="424" t="str">
        <f t="shared" si="6"/>
        <v>オロンディスウルトラSCSC</v>
      </c>
      <c r="P76" s="424" t="str">
        <f t="shared" si="6"/>
        <v>カスミンボルドー水水</v>
      </c>
      <c r="Q76" s="424" t="str">
        <f t="shared" si="6"/>
        <v>カセット水水</v>
      </c>
      <c r="R76" s="424" t="str">
        <f t="shared" si="6"/>
        <v>カンタスDFDF</v>
      </c>
      <c r="S76" s="424" t="str">
        <f t="shared" si="6"/>
        <v>キノンドーFLFL</v>
      </c>
      <c r="T76" s="424" t="str">
        <f t="shared" si="6"/>
        <v>キノンドー水水</v>
      </c>
      <c r="U76" s="424" t="str">
        <f t="shared" si="6"/>
        <v>キンセット水水</v>
      </c>
      <c r="V76" s="424" t="str">
        <f t="shared" si="6"/>
        <v>クプロシールドFLFL</v>
      </c>
      <c r="W76" s="424" t="str">
        <f t="shared" si="6"/>
        <v>ゲッター水水</v>
      </c>
      <c r="X76" s="424" t="str">
        <f t="shared" si="6"/>
        <v>ケンジャFLFL</v>
      </c>
      <c r="Y76" s="424" t="str">
        <f t="shared" si="6"/>
        <v>コサイド３０００DFDF</v>
      </c>
      <c r="Z76" s="424" t="str">
        <f t="shared" si="6"/>
        <v>ザンプロＤＭFLFL</v>
      </c>
      <c r="AA76" s="424" t="str">
        <f t="shared" si="6"/>
        <v>ジーファイン水水</v>
      </c>
      <c r="AB76" s="424" t="str">
        <f t="shared" si="6"/>
        <v>シグナムＷＤＧ顆顆</v>
      </c>
      <c r="AC76" s="424" t="str">
        <f t="shared" si="6"/>
        <v>ジャストフィットFLFL</v>
      </c>
      <c r="AD76" s="424" t="str">
        <f t="shared" si="6"/>
        <v>スクレアFLFL</v>
      </c>
      <c r="AE76" s="424" t="str">
        <f t="shared" si="6"/>
        <v>スクレタン水水</v>
      </c>
      <c r="AF76" s="424" t="str">
        <f t="shared" si="6"/>
        <v>スターナ水水</v>
      </c>
      <c r="AG76" s="424" t="str">
        <f t="shared" si="6"/>
        <v>ストレプトマイシン剤水水</v>
      </c>
      <c r="AH76" s="424" t="str">
        <f t="shared" si="6"/>
        <v>スミブレンド水水</v>
      </c>
      <c r="AI76" s="424" t="str">
        <f t="shared" si="6"/>
        <v>スミレックス水水</v>
      </c>
      <c r="AJ76" s="424" t="str">
        <f t="shared" si="6"/>
        <v>ゾーベックエニケード水水</v>
      </c>
      <c r="AK76" s="424" t="str">
        <f t="shared" si="6"/>
        <v>ゾーベックエンカンティアSESE</v>
      </c>
      <c r="AL76" s="424" t="str">
        <f t="shared" si="6"/>
        <v>ゾーベックエンテクタSESE</v>
      </c>
      <c r="AM76" s="424" t="str">
        <f t="shared" si="6"/>
        <v>ソタールＷＤＧ水水</v>
      </c>
      <c r="AN76" s="424" t="str">
        <f t="shared" si="6"/>
        <v>ダコニール１０００FLFL</v>
      </c>
      <c r="AO76" s="424" t="str">
        <f t="shared" si="6"/>
        <v>ドイツボルドーＡ水水</v>
      </c>
      <c r="AP76" s="424" t="str">
        <f t="shared" si="6"/>
        <v>ドーシャスFLFL</v>
      </c>
      <c r="AQ76" s="424" t="str">
        <f t="shared" si="6"/>
        <v>ドーマイシン水水</v>
      </c>
      <c r="AR76" s="424" t="str">
        <f t="shared" si="6"/>
        <v>ドキリンFLFL</v>
      </c>
      <c r="AS76" s="424" t="str">
        <f t="shared" si="6"/>
        <v>トップジンＭ水水</v>
      </c>
      <c r="AT76" s="424" t="str">
        <f t="shared" si="6"/>
        <v>ナレート水水</v>
      </c>
      <c r="AU76" s="424" t="str">
        <f t="shared" si="6"/>
        <v>ネクスターFLFL</v>
      </c>
      <c r="AV76" s="424" t="str">
        <f t="shared" si="6"/>
        <v>ハーモメイト溶溶</v>
      </c>
      <c r="AW76" s="424" t="str">
        <f t="shared" si="6"/>
        <v>バシタック７５水水</v>
      </c>
      <c r="AX76" s="424" t="str">
        <f t="shared" si="6"/>
        <v>バリダシン液液</v>
      </c>
      <c r="AY76" s="424" t="str">
        <f t="shared" si="6"/>
        <v>パレード２０FLFL</v>
      </c>
      <c r="AZ76" s="424" t="str">
        <f t="shared" si="6"/>
        <v>ピシロックFLFL</v>
      </c>
      <c r="BA76" s="424" t="str">
        <f t="shared" si="6"/>
        <v>ファンタジスタ顆顆</v>
      </c>
      <c r="BB76" s="424" t="str">
        <f t="shared" si="6"/>
        <v>フェスティバルＣ水水</v>
      </c>
      <c r="BC76" s="424" t="str">
        <f t="shared" si="6"/>
        <v>フォリオゴールド水水</v>
      </c>
      <c r="BD76" s="424" t="str">
        <f t="shared" si="6"/>
        <v>ベルクート水水</v>
      </c>
      <c r="BE76" s="424" t="str">
        <f t="shared" si="6"/>
        <v>ベンレート水水</v>
      </c>
      <c r="BF76" s="424" t="str">
        <f t="shared" si="6"/>
        <v>ポリオキシンＡＬ水水</v>
      </c>
      <c r="BG76" s="424" t="str">
        <f t="shared" si="6"/>
        <v>ポリオキシンＡＬ溶溶</v>
      </c>
      <c r="BH76" s="424" t="str">
        <f t="shared" si="6"/>
        <v>マスタピース水水</v>
      </c>
      <c r="BI76" s="424" t="str">
        <f t="shared" si="6"/>
        <v>メジャーFLFL</v>
      </c>
      <c r="BJ76" s="424" t="str">
        <f t="shared" si="6"/>
        <v>モンカット４０FLFL</v>
      </c>
      <c r="BK76" s="424" t="str">
        <f t="shared" si="6"/>
        <v>ヨネポン水水</v>
      </c>
      <c r="BL76" s="424" t="str">
        <f t="shared" si="6"/>
        <v>ライメイFLFL</v>
      </c>
      <c r="BM76" s="424" t="str">
        <f t="shared" si="6"/>
        <v>ランマンFLFL</v>
      </c>
      <c r="BN76" s="424" t="str">
        <f t="shared" si="6"/>
        <v>リゾレックス水水</v>
      </c>
      <c r="BO76" s="424" t="str">
        <f t="shared" si="6"/>
        <v>レーバスFLFL</v>
      </c>
      <c r="BP76" s="424" t="str">
        <f t="shared" si="6"/>
        <v>ロブドー水水</v>
      </c>
      <c r="BQ76" s="424" t="str">
        <f t="shared" si="6"/>
        <v>ロブラール水水</v>
      </c>
      <c r="BR76" s="424" t="str">
        <f t="shared" si="6"/>
        <v>有機銅FLFL</v>
      </c>
      <c r="BS76" s="424" t="str">
        <f t="shared" ref="BS76" si="7">+BS4&amp;BS6</f>
        <v>有機銅水水</v>
      </c>
    </row>
    <row r="88" spans="2:2">
      <c r="B88" s="423"/>
    </row>
    <row r="89" spans="2:2">
      <c r="B89" s="423"/>
    </row>
    <row r="90" spans="2:2">
      <c r="B90" s="423"/>
    </row>
    <row r="91" spans="2:2">
      <c r="B91" s="423"/>
    </row>
    <row r="92" spans="2:2">
      <c r="B92" s="423"/>
    </row>
    <row r="93" spans="2:2">
      <c r="B93" s="423"/>
    </row>
    <row r="94" spans="2:2">
      <c r="B94" s="423"/>
    </row>
    <row r="95" spans="2:2">
      <c r="B95" s="423"/>
    </row>
    <row r="96" spans="2:2">
      <c r="B96" s="423"/>
    </row>
    <row r="97" spans="2:2">
      <c r="B97" s="423"/>
    </row>
    <row r="98" spans="2:2">
      <c r="B98" s="423"/>
    </row>
    <row r="99" spans="2:2">
      <c r="B99" s="423"/>
    </row>
    <row r="100" spans="2:2">
      <c r="B100" s="423"/>
    </row>
  </sheetData>
  <sheetProtection password="CEE3" sheet="1" objects="1" scenarios="1"/>
  <mergeCells count="4">
    <mergeCell ref="A2:E6"/>
    <mergeCell ref="F2:BS2"/>
    <mergeCell ref="BT2:BT6"/>
    <mergeCell ref="A7:A72"/>
  </mergeCells>
  <phoneticPr fontId="3"/>
  <pageMargins left="0.59055118110236227" right="0.59055118110236227" top="0.55118110236220474" bottom="0.55118110236220474" header="0" footer="0"/>
  <pageSetup paperSize="9" scale="51" fitToWidth="0" pageOrder="overThenDown" orientation="portrait" r:id="rId1"/>
  <headerFooter alignWithMargins="0"/>
  <colBreaks count="1" manualBreakCount="1">
    <brk id="34" max="72"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CFF"/>
  </sheetPr>
  <dimension ref="A1:BO77"/>
  <sheetViews>
    <sheetView view="pageBreakPreview" zoomScale="80" zoomScaleNormal="55" zoomScaleSheetLayoutView="80" workbookViewId="0">
      <pane xSplit="5" ySplit="6" topLeftCell="AG7" activePane="bottomRight" state="frozen"/>
      <selection activeCell="B59" sqref="B59"/>
      <selection pane="topRight" activeCell="B59" sqref="B59"/>
      <selection pane="bottomLeft" activeCell="B59" sqref="B59"/>
      <selection pane="bottomRight" activeCell="F4" sqref="F4:BJ4"/>
    </sheetView>
  </sheetViews>
  <sheetFormatPr defaultColWidth="12.375" defaultRowHeight="13.5"/>
  <cols>
    <col min="1" max="1" width="3.875" style="12" customWidth="1"/>
    <col min="2" max="2" width="5.625" style="12" customWidth="1"/>
    <col min="3" max="3" width="22.625" style="12" customWidth="1"/>
    <col min="4" max="4" width="4" style="82" customWidth="1"/>
    <col min="5" max="5" width="4.5" style="23" customWidth="1"/>
    <col min="6" max="8" width="4.875" style="23" customWidth="1"/>
    <col min="9" max="62" width="4.875" style="10" customWidth="1"/>
    <col min="63" max="63" width="5.625" style="10" customWidth="1"/>
    <col min="64" max="65" width="3" style="12" customWidth="1"/>
    <col min="66" max="67" width="3.125" style="12" customWidth="1"/>
    <col min="68" max="16384" width="12.375" style="12"/>
  </cols>
  <sheetData>
    <row r="1" spans="1:67" ht="19.5" customHeight="1" thickBot="1">
      <c r="A1" s="1106" t="s">
        <v>359</v>
      </c>
      <c r="B1" s="289"/>
      <c r="C1" s="290"/>
      <c r="D1" s="410"/>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16" t="s">
        <v>240</v>
      </c>
    </row>
    <row r="2" spans="1:67" s="16" customFormat="1" ht="18.75" customHeight="1" thickBot="1">
      <c r="A2" s="1162"/>
      <c r="B2" s="1163"/>
      <c r="C2" s="1163"/>
      <c r="D2" s="1163"/>
      <c r="E2" s="1163"/>
      <c r="F2" s="1169" t="s">
        <v>360</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0"/>
      <c r="BH2" s="1170"/>
      <c r="BI2" s="1170"/>
      <c r="BJ2" s="1171"/>
      <c r="BK2" s="1299"/>
    </row>
    <row r="3" spans="1:67" s="13" customFormat="1" ht="18.75" customHeight="1">
      <c r="A3" s="1164"/>
      <c r="B3" s="1165"/>
      <c r="C3" s="1165"/>
      <c r="D3" s="1165"/>
      <c r="E3" s="1165"/>
      <c r="F3" s="310">
        <v>1</v>
      </c>
      <c r="G3" s="298">
        <f>F3+1</f>
        <v>2</v>
      </c>
      <c r="H3" s="298">
        <f t="shared" ref="H3:BJ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7">
        <f t="shared" si="0"/>
        <v>21</v>
      </c>
      <c r="AA3" s="298">
        <f t="shared" si="0"/>
        <v>22</v>
      </c>
      <c r="AB3" s="298">
        <f t="shared" si="0"/>
        <v>23</v>
      </c>
      <c r="AC3" s="298">
        <f t="shared" si="0"/>
        <v>24</v>
      </c>
      <c r="AD3" s="296">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5">
        <f t="shared" si="0"/>
        <v>49</v>
      </c>
      <c r="BC3" s="296">
        <f t="shared" si="0"/>
        <v>50</v>
      </c>
      <c r="BD3" s="297">
        <f t="shared" si="0"/>
        <v>51</v>
      </c>
      <c r="BE3" s="298">
        <f t="shared" si="0"/>
        <v>52</v>
      </c>
      <c r="BF3" s="298">
        <f t="shared" si="0"/>
        <v>53</v>
      </c>
      <c r="BG3" s="298">
        <f t="shared" si="0"/>
        <v>54</v>
      </c>
      <c r="BH3" s="299">
        <f t="shared" si="0"/>
        <v>55</v>
      </c>
      <c r="BI3" s="294">
        <f t="shared" si="0"/>
        <v>56</v>
      </c>
      <c r="BJ3" s="296">
        <f t="shared" si="0"/>
        <v>57</v>
      </c>
      <c r="BK3" s="1300"/>
    </row>
    <row r="4" spans="1:67" s="47" customFormat="1" ht="126.75" customHeight="1">
      <c r="A4" s="1164"/>
      <c r="B4" s="1165"/>
      <c r="C4" s="1165"/>
      <c r="D4" s="1165"/>
      <c r="E4" s="1165"/>
      <c r="F4" s="303" t="s">
        <v>747</v>
      </c>
      <c r="G4" s="304" t="s">
        <v>785</v>
      </c>
      <c r="H4" s="304" t="s">
        <v>633</v>
      </c>
      <c r="I4" s="304" t="s">
        <v>699</v>
      </c>
      <c r="J4" s="307" t="s">
        <v>573</v>
      </c>
      <c r="K4" s="303" t="s">
        <v>596</v>
      </c>
      <c r="L4" s="304" t="s">
        <v>597</v>
      </c>
      <c r="M4" s="304" t="s">
        <v>748</v>
      </c>
      <c r="N4" s="304" t="s">
        <v>518</v>
      </c>
      <c r="O4" s="305" t="s">
        <v>749</v>
      </c>
      <c r="P4" s="306" t="s">
        <v>750</v>
      </c>
      <c r="Q4" s="304" t="s">
        <v>751</v>
      </c>
      <c r="R4" s="304" t="s">
        <v>574</v>
      </c>
      <c r="S4" s="304" t="s">
        <v>752</v>
      </c>
      <c r="T4" s="307" t="s">
        <v>575</v>
      </c>
      <c r="U4" s="303" t="s">
        <v>598</v>
      </c>
      <c r="V4" s="304" t="s">
        <v>599</v>
      </c>
      <c r="W4" s="304" t="s">
        <v>600</v>
      </c>
      <c r="X4" s="304" t="s">
        <v>736</v>
      </c>
      <c r="Y4" s="305" t="s">
        <v>601</v>
      </c>
      <c r="Z4" s="306" t="s">
        <v>702</v>
      </c>
      <c r="AA4" s="304" t="s">
        <v>829</v>
      </c>
      <c r="AB4" s="304" t="s">
        <v>634</v>
      </c>
      <c r="AC4" s="304" t="s">
        <v>499</v>
      </c>
      <c r="AD4" s="305" t="s">
        <v>754</v>
      </c>
      <c r="AE4" s="303" t="s">
        <v>755</v>
      </c>
      <c r="AF4" s="304" t="s">
        <v>109</v>
      </c>
      <c r="AG4" s="304" t="s">
        <v>830</v>
      </c>
      <c r="AH4" s="304" t="s">
        <v>636</v>
      </c>
      <c r="AI4" s="305" t="s">
        <v>803</v>
      </c>
      <c r="AJ4" s="306" t="s">
        <v>757</v>
      </c>
      <c r="AK4" s="304" t="s">
        <v>758</v>
      </c>
      <c r="AL4" s="304" t="s">
        <v>112</v>
      </c>
      <c r="AM4" s="304" t="s">
        <v>605</v>
      </c>
      <c r="AN4" s="307" t="s">
        <v>579</v>
      </c>
      <c r="AO4" s="303" t="s">
        <v>759</v>
      </c>
      <c r="AP4" s="304" t="s">
        <v>501</v>
      </c>
      <c r="AQ4" s="304" t="s">
        <v>787</v>
      </c>
      <c r="AR4" s="304" t="s">
        <v>719</v>
      </c>
      <c r="AS4" s="305" t="s">
        <v>789</v>
      </c>
      <c r="AT4" s="306" t="s">
        <v>638</v>
      </c>
      <c r="AU4" s="304" t="s">
        <v>639</v>
      </c>
      <c r="AV4" s="304" t="s">
        <v>607</v>
      </c>
      <c r="AW4" s="304" t="s">
        <v>761</v>
      </c>
      <c r="AX4" s="307" t="s">
        <v>608</v>
      </c>
      <c r="AY4" s="303" t="s">
        <v>480</v>
      </c>
      <c r="AZ4" s="304" t="s">
        <v>609</v>
      </c>
      <c r="BA4" s="304" t="s">
        <v>852</v>
      </c>
      <c r="BB4" s="304" t="s">
        <v>640</v>
      </c>
      <c r="BC4" s="305" t="s">
        <v>502</v>
      </c>
      <c r="BD4" s="306" t="s">
        <v>707</v>
      </c>
      <c r="BE4" s="304" t="s">
        <v>503</v>
      </c>
      <c r="BF4" s="304" t="s">
        <v>664</v>
      </c>
      <c r="BG4" s="304" t="s">
        <v>807</v>
      </c>
      <c r="BH4" s="307" t="s">
        <v>709</v>
      </c>
      <c r="BI4" s="303" t="s">
        <v>641</v>
      </c>
      <c r="BJ4" s="305" t="s">
        <v>762</v>
      </c>
      <c r="BK4" s="1300"/>
    </row>
    <row r="5" spans="1:67" s="95" customFormat="1" ht="10.5" customHeight="1">
      <c r="A5" s="1164"/>
      <c r="B5" s="1165"/>
      <c r="C5" s="1165"/>
      <c r="D5" s="1165"/>
      <c r="E5" s="1165"/>
      <c r="F5" s="980">
        <v>1</v>
      </c>
      <c r="G5" s="981">
        <v>2</v>
      </c>
      <c r="H5" s="981">
        <v>3</v>
      </c>
      <c r="I5" s="981">
        <v>4</v>
      </c>
      <c r="J5" s="982">
        <v>5</v>
      </c>
      <c r="K5" s="980">
        <v>6</v>
      </c>
      <c r="L5" s="981">
        <v>7</v>
      </c>
      <c r="M5" s="981">
        <v>8</v>
      </c>
      <c r="N5" s="981">
        <v>9</v>
      </c>
      <c r="O5" s="983">
        <v>10</v>
      </c>
      <c r="P5" s="984">
        <v>11</v>
      </c>
      <c r="Q5" s="981">
        <v>12</v>
      </c>
      <c r="R5" s="981">
        <v>13</v>
      </c>
      <c r="S5" s="981">
        <v>14</v>
      </c>
      <c r="T5" s="982">
        <v>15</v>
      </c>
      <c r="U5" s="980">
        <v>16</v>
      </c>
      <c r="V5" s="981">
        <v>17</v>
      </c>
      <c r="W5" s="981">
        <v>18</v>
      </c>
      <c r="X5" s="981">
        <v>19</v>
      </c>
      <c r="Y5" s="983">
        <v>20</v>
      </c>
      <c r="Z5" s="984">
        <v>21</v>
      </c>
      <c r="AA5" s="981">
        <v>22</v>
      </c>
      <c r="AB5" s="981">
        <v>23</v>
      </c>
      <c r="AC5" s="981">
        <v>24</v>
      </c>
      <c r="AD5" s="983">
        <v>25</v>
      </c>
      <c r="AE5" s="980">
        <v>26</v>
      </c>
      <c r="AF5" s="981">
        <v>27</v>
      </c>
      <c r="AG5" s="981">
        <v>28</v>
      </c>
      <c r="AH5" s="981">
        <v>29</v>
      </c>
      <c r="AI5" s="983">
        <v>30</v>
      </c>
      <c r="AJ5" s="984">
        <v>31</v>
      </c>
      <c r="AK5" s="981">
        <v>32</v>
      </c>
      <c r="AL5" s="981">
        <v>33</v>
      </c>
      <c r="AM5" s="981">
        <v>34</v>
      </c>
      <c r="AN5" s="982">
        <v>35</v>
      </c>
      <c r="AO5" s="980">
        <v>36</v>
      </c>
      <c r="AP5" s="981">
        <v>37</v>
      </c>
      <c r="AQ5" s="981">
        <v>38</v>
      </c>
      <c r="AR5" s="981">
        <v>39</v>
      </c>
      <c r="AS5" s="983">
        <v>40</v>
      </c>
      <c r="AT5" s="984">
        <v>41</v>
      </c>
      <c r="AU5" s="981">
        <v>42</v>
      </c>
      <c r="AV5" s="981">
        <v>43</v>
      </c>
      <c r="AW5" s="981">
        <v>44</v>
      </c>
      <c r="AX5" s="982">
        <v>45</v>
      </c>
      <c r="AY5" s="980">
        <v>46</v>
      </c>
      <c r="AZ5" s="981">
        <v>47</v>
      </c>
      <c r="BA5" s="981">
        <v>48</v>
      </c>
      <c r="BB5" s="981">
        <v>49</v>
      </c>
      <c r="BC5" s="983">
        <v>50</v>
      </c>
      <c r="BD5" s="984">
        <v>51</v>
      </c>
      <c r="BE5" s="981">
        <v>52</v>
      </c>
      <c r="BF5" s="981">
        <v>53</v>
      </c>
      <c r="BG5" s="981">
        <v>54</v>
      </c>
      <c r="BH5" s="982">
        <v>55</v>
      </c>
      <c r="BI5" s="980">
        <v>56</v>
      </c>
      <c r="BJ5" s="983">
        <v>57</v>
      </c>
      <c r="BK5" s="1300"/>
    </row>
    <row r="6" spans="1:67" s="49" customFormat="1" ht="22.5" customHeight="1" thickBot="1">
      <c r="A6" s="1166"/>
      <c r="B6" s="1167"/>
      <c r="C6" s="1167"/>
      <c r="D6" s="1167"/>
      <c r="E6" s="1167"/>
      <c r="F6" s="313" t="s">
        <v>6</v>
      </c>
      <c r="G6" s="314" t="s">
        <v>6</v>
      </c>
      <c r="H6" s="314" t="s">
        <v>13</v>
      </c>
      <c r="I6" s="314" t="s">
        <v>4</v>
      </c>
      <c r="J6" s="317" t="s">
        <v>1</v>
      </c>
      <c r="K6" s="313" t="s">
        <v>1</v>
      </c>
      <c r="L6" s="314" t="s">
        <v>1</v>
      </c>
      <c r="M6" s="314" t="s">
        <v>6</v>
      </c>
      <c r="N6" s="314" t="s">
        <v>13</v>
      </c>
      <c r="O6" s="315" t="s">
        <v>1</v>
      </c>
      <c r="P6" s="316" t="s">
        <v>1</v>
      </c>
      <c r="Q6" s="314" t="s">
        <v>13</v>
      </c>
      <c r="R6" s="314" t="s">
        <v>14</v>
      </c>
      <c r="S6" s="314" t="s">
        <v>14</v>
      </c>
      <c r="T6" s="317" t="s">
        <v>1</v>
      </c>
      <c r="U6" s="313" t="s">
        <v>4</v>
      </c>
      <c r="V6" s="314" t="s">
        <v>1</v>
      </c>
      <c r="W6" s="314" t="s">
        <v>1</v>
      </c>
      <c r="X6" s="314" t="s">
        <v>6</v>
      </c>
      <c r="Y6" s="315" t="s">
        <v>13</v>
      </c>
      <c r="Z6" s="316" t="s">
        <v>4</v>
      </c>
      <c r="AA6" s="314" t="s">
        <v>1</v>
      </c>
      <c r="AB6" s="314" t="s">
        <v>3</v>
      </c>
      <c r="AC6" s="314" t="s">
        <v>13</v>
      </c>
      <c r="AD6" s="315" t="s">
        <v>13</v>
      </c>
      <c r="AE6" s="313" t="s">
        <v>13</v>
      </c>
      <c r="AF6" s="314" t="s">
        <v>3</v>
      </c>
      <c r="AG6" s="314" t="s">
        <v>13</v>
      </c>
      <c r="AH6" s="314" t="s">
        <v>19</v>
      </c>
      <c r="AI6" s="315" t="s">
        <v>13</v>
      </c>
      <c r="AJ6" s="316" t="s">
        <v>6</v>
      </c>
      <c r="AK6" s="314" t="s">
        <v>14</v>
      </c>
      <c r="AL6" s="314" t="s">
        <v>1</v>
      </c>
      <c r="AM6" s="314" t="s">
        <v>1</v>
      </c>
      <c r="AN6" s="317" t="s">
        <v>1</v>
      </c>
      <c r="AO6" s="313" t="s">
        <v>4</v>
      </c>
      <c r="AP6" s="314" t="s">
        <v>3</v>
      </c>
      <c r="AQ6" s="314" t="s">
        <v>6</v>
      </c>
      <c r="AR6" s="314" t="s">
        <v>1</v>
      </c>
      <c r="AS6" s="315" t="s">
        <v>6</v>
      </c>
      <c r="AT6" s="316" t="s">
        <v>13</v>
      </c>
      <c r="AU6" s="314" t="s">
        <v>6</v>
      </c>
      <c r="AV6" s="314" t="s">
        <v>6</v>
      </c>
      <c r="AW6" s="314" t="s">
        <v>14</v>
      </c>
      <c r="AX6" s="317" t="s">
        <v>19</v>
      </c>
      <c r="AY6" s="313" t="s">
        <v>3</v>
      </c>
      <c r="AZ6" s="314" t="s">
        <v>33</v>
      </c>
      <c r="BA6" s="314" t="s">
        <v>6</v>
      </c>
      <c r="BB6" s="314" t="s">
        <v>1</v>
      </c>
      <c r="BC6" s="315" t="s">
        <v>6</v>
      </c>
      <c r="BD6" s="316" t="s">
        <v>4</v>
      </c>
      <c r="BE6" s="314" t="s">
        <v>1</v>
      </c>
      <c r="BF6" s="314" t="s">
        <v>13</v>
      </c>
      <c r="BG6" s="314" t="s">
        <v>3</v>
      </c>
      <c r="BH6" s="317" t="s">
        <v>6</v>
      </c>
      <c r="BI6" s="313" t="s">
        <v>14</v>
      </c>
      <c r="BJ6" s="315" t="s">
        <v>13</v>
      </c>
      <c r="BK6" s="1301"/>
    </row>
    <row r="7" spans="1:67" s="49" customFormat="1" ht="18.600000000000001" customHeight="1">
      <c r="A7" s="1160" t="s">
        <v>270</v>
      </c>
      <c r="B7" s="360">
        <v>1</v>
      </c>
      <c r="C7" s="361" t="s">
        <v>747</v>
      </c>
      <c r="D7" s="408">
        <v>1</v>
      </c>
      <c r="E7" s="360" t="s">
        <v>6</v>
      </c>
      <c r="F7" s="363">
        <v>0</v>
      </c>
      <c r="G7" s="364">
        <v>0</v>
      </c>
      <c r="H7" s="364" t="s">
        <v>8</v>
      </c>
      <c r="I7" s="364" t="s">
        <v>8</v>
      </c>
      <c r="J7" s="367" t="s">
        <v>8</v>
      </c>
      <c r="K7" s="363" t="s">
        <v>8</v>
      </c>
      <c r="L7" s="364" t="s">
        <v>8</v>
      </c>
      <c r="M7" s="364" t="s">
        <v>8</v>
      </c>
      <c r="N7" s="364" t="s">
        <v>8</v>
      </c>
      <c r="O7" s="365" t="s">
        <v>8</v>
      </c>
      <c r="P7" s="366" t="s">
        <v>8</v>
      </c>
      <c r="Q7" s="364">
        <v>0</v>
      </c>
      <c r="R7" s="364" t="s">
        <v>8</v>
      </c>
      <c r="S7" s="364" t="s">
        <v>8</v>
      </c>
      <c r="T7" s="367" t="s">
        <v>8</v>
      </c>
      <c r="U7" s="363" t="s">
        <v>8</v>
      </c>
      <c r="V7" s="364" t="s">
        <v>8</v>
      </c>
      <c r="W7" s="364">
        <v>0</v>
      </c>
      <c r="X7" s="364" t="s">
        <v>8</v>
      </c>
      <c r="Y7" s="365" t="s">
        <v>8</v>
      </c>
      <c r="Z7" s="366" t="s">
        <v>8</v>
      </c>
      <c r="AA7" s="364" t="s">
        <v>8</v>
      </c>
      <c r="AB7" s="364" t="s">
        <v>8</v>
      </c>
      <c r="AC7" s="364" t="s">
        <v>8</v>
      </c>
      <c r="AD7" s="365" t="s">
        <v>8</v>
      </c>
      <c r="AE7" s="363" t="s">
        <v>8</v>
      </c>
      <c r="AF7" s="364" t="s">
        <v>8</v>
      </c>
      <c r="AG7" s="364" t="s">
        <v>8</v>
      </c>
      <c r="AH7" s="364" t="s">
        <v>8</v>
      </c>
      <c r="AI7" s="365" t="s">
        <v>8</v>
      </c>
      <c r="AJ7" s="366" t="s">
        <v>8</v>
      </c>
      <c r="AK7" s="364">
        <v>0</v>
      </c>
      <c r="AL7" s="364" t="s">
        <v>8</v>
      </c>
      <c r="AM7" s="364" t="s">
        <v>8</v>
      </c>
      <c r="AN7" s="367" t="s">
        <v>8</v>
      </c>
      <c r="AO7" s="363" t="s">
        <v>8</v>
      </c>
      <c r="AP7" s="364" t="s">
        <v>8</v>
      </c>
      <c r="AQ7" s="364">
        <v>0</v>
      </c>
      <c r="AR7" s="364" t="s">
        <v>8</v>
      </c>
      <c r="AS7" s="365" t="s">
        <v>8</v>
      </c>
      <c r="AT7" s="366" t="s">
        <v>8</v>
      </c>
      <c r="AU7" s="364" t="s">
        <v>8</v>
      </c>
      <c r="AV7" s="364" t="s">
        <v>8</v>
      </c>
      <c r="AW7" s="364" t="s">
        <v>8</v>
      </c>
      <c r="AX7" s="367" t="s">
        <v>8</v>
      </c>
      <c r="AY7" s="363" t="s">
        <v>8</v>
      </c>
      <c r="AZ7" s="364">
        <v>0</v>
      </c>
      <c r="BA7" s="364">
        <v>0</v>
      </c>
      <c r="BB7" s="364">
        <v>0</v>
      </c>
      <c r="BC7" s="365" t="s">
        <v>8</v>
      </c>
      <c r="BD7" s="366" t="s">
        <v>8</v>
      </c>
      <c r="BE7" s="364" t="s">
        <v>8</v>
      </c>
      <c r="BF7" s="364" t="s">
        <v>8</v>
      </c>
      <c r="BG7" s="364">
        <v>0</v>
      </c>
      <c r="BH7" s="367" t="s">
        <v>8</v>
      </c>
      <c r="BI7" s="363" t="s">
        <v>8</v>
      </c>
      <c r="BJ7" s="365">
        <v>0</v>
      </c>
      <c r="BK7" s="369">
        <f>B7</f>
        <v>1</v>
      </c>
      <c r="BL7" s="49" t="str">
        <f>+C7&amp;E7</f>
        <v>アクセルFLFL</v>
      </c>
    </row>
    <row r="8" spans="1:67" s="49" customFormat="1" ht="18.600000000000001" customHeight="1">
      <c r="A8" s="1160"/>
      <c r="B8" s="334">
        <f>B7+1</f>
        <v>2</v>
      </c>
      <c r="C8" s="332" t="s">
        <v>785</v>
      </c>
      <c r="D8" s="397">
        <v>2</v>
      </c>
      <c r="E8" s="334" t="s">
        <v>6</v>
      </c>
      <c r="F8" s="335">
        <v>0</v>
      </c>
      <c r="G8" s="336">
        <v>0</v>
      </c>
      <c r="H8" s="336">
        <v>0</v>
      </c>
      <c r="I8" s="336">
        <v>0</v>
      </c>
      <c r="J8" s="339">
        <v>0</v>
      </c>
      <c r="K8" s="335">
        <v>0</v>
      </c>
      <c r="L8" s="336">
        <v>0</v>
      </c>
      <c r="M8" s="336">
        <v>0</v>
      </c>
      <c r="N8" s="336">
        <v>0</v>
      </c>
      <c r="O8" s="337">
        <v>0</v>
      </c>
      <c r="P8" s="338">
        <v>0</v>
      </c>
      <c r="Q8" s="336">
        <v>0</v>
      </c>
      <c r="R8" s="336">
        <v>0</v>
      </c>
      <c r="S8" s="336">
        <v>0</v>
      </c>
      <c r="T8" s="339">
        <v>0</v>
      </c>
      <c r="U8" s="335">
        <v>0</v>
      </c>
      <c r="V8" s="336">
        <v>0</v>
      </c>
      <c r="W8" s="336">
        <v>0</v>
      </c>
      <c r="X8" s="336">
        <v>0</v>
      </c>
      <c r="Y8" s="337">
        <v>0</v>
      </c>
      <c r="Z8" s="338">
        <v>0</v>
      </c>
      <c r="AA8" s="336">
        <v>0</v>
      </c>
      <c r="AB8" s="336">
        <v>0</v>
      </c>
      <c r="AC8" s="336">
        <v>0</v>
      </c>
      <c r="AD8" s="337">
        <v>0</v>
      </c>
      <c r="AE8" s="335">
        <v>0</v>
      </c>
      <c r="AF8" s="336">
        <v>0</v>
      </c>
      <c r="AG8" s="336">
        <v>0</v>
      </c>
      <c r="AH8" s="336">
        <v>0</v>
      </c>
      <c r="AI8" s="337">
        <v>0</v>
      </c>
      <c r="AJ8" s="338">
        <v>0</v>
      </c>
      <c r="AK8" s="336">
        <v>0</v>
      </c>
      <c r="AL8" s="336">
        <v>0</v>
      </c>
      <c r="AM8" s="336">
        <v>0</v>
      </c>
      <c r="AN8" s="339">
        <v>0</v>
      </c>
      <c r="AO8" s="335">
        <v>0</v>
      </c>
      <c r="AP8" s="336">
        <v>0</v>
      </c>
      <c r="AQ8" s="336">
        <v>0</v>
      </c>
      <c r="AR8" s="336">
        <v>0</v>
      </c>
      <c r="AS8" s="337">
        <v>0</v>
      </c>
      <c r="AT8" s="338">
        <v>0</v>
      </c>
      <c r="AU8" s="336">
        <v>0</v>
      </c>
      <c r="AV8" s="336">
        <v>0</v>
      </c>
      <c r="AW8" s="336">
        <v>0</v>
      </c>
      <c r="AX8" s="339" t="s">
        <v>8</v>
      </c>
      <c r="AY8" s="335">
        <v>0</v>
      </c>
      <c r="AZ8" s="336">
        <v>0</v>
      </c>
      <c r="BA8" s="336">
        <v>0</v>
      </c>
      <c r="BB8" s="336">
        <v>0</v>
      </c>
      <c r="BC8" s="337">
        <v>0</v>
      </c>
      <c r="BD8" s="338">
        <v>0</v>
      </c>
      <c r="BE8" s="336">
        <v>0</v>
      </c>
      <c r="BF8" s="336">
        <v>0</v>
      </c>
      <c r="BG8" s="336">
        <v>0</v>
      </c>
      <c r="BH8" s="339" t="s">
        <v>8</v>
      </c>
      <c r="BI8" s="335">
        <v>0</v>
      </c>
      <c r="BJ8" s="337">
        <v>0</v>
      </c>
      <c r="BK8" s="341">
        <f t="shared" ref="BK8:BK63" si="1">B8</f>
        <v>2</v>
      </c>
      <c r="BL8" s="49" t="str">
        <f t="shared" ref="BL8:BL63" si="2">+C8&amp;E8</f>
        <v>アクセルキングFLFL</v>
      </c>
    </row>
    <row r="9" spans="1:67" s="49" customFormat="1" ht="18.600000000000001" customHeight="1">
      <c r="A9" s="1160"/>
      <c r="B9" s="334">
        <f t="shared" ref="B9:B63" si="3">B8+1</f>
        <v>3</v>
      </c>
      <c r="C9" s="332" t="s">
        <v>633</v>
      </c>
      <c r="D9" s="397">
        <v>3</v>
      </c>
      <c r="E9" s="334" t="s">
        <v>13</v>
      </c>
      <c r="F9" s="335" t="s">
        <v>8</v>
      </c>
      <c r="G9" s="336">
        <v>0</v>
      </c>
      <c r="H9" s="336">
        <v>0</v>
      </c>
      <c r="I9" s="336">
        <v>0</v>
      </c>
      <c r="J9" s="339">
        <v>0</v>
      </c>
      <c r="K9" s="335">
        <v>0</v>
      </c>
      <c r="L9" s="336">
        <v>0</v>
      </c>
      <c r="M9" s="336">
        <v>0</v>
      </c>
      <c r="N9" s="336">
        <v>0</v>
      </c>
      <c r="O9" s="337">
        <v>0</v>
      </c>
      <c r="P9" s="338" t="s">
        <v>8</v>
      </c>
      <c r="Q9" s="336" t="s">
        <v>8</v>
      </c>
      <c r="R9" s="336">
        <v>0</v>
      </c>
      <c r="S9" s="336">
        <v>0</v>
      </c>
      <c r="T9" s="339">
        <v>0</v>
      </c>
      <c r="U9" s="335">
        <v>0</v>
      </c>
      <c r="V9" s="336">
        <v>0</v>
      </c>
      <c r="W9" s="336" t="s">
        <v>8</v>
      </c>
      <c r="X9" s="336">
        <v>0</v>
      </c>
      <c r="Y9" s="337">
        <v>0</v>
      </c>
      <c r="Z9" s="338">
        <v>0</v>
      </c>
      <c r="AA9" s="336">
        <v>0</v>
      </c>
      <c r="AB9" s="336">
        <v>0</v>
      </c>
      <c r="AC9" s="336">
        <v>0</v>
      </c>
      <c r="AD9" s="337">
        <v>0</v>
      </c>
      <c r="AE9" s="335">
        <v>0</v>
      </c>
      <c r="AF9" s="336">
        <v>0</v>
      </c>
      <c r="AG9" s="336">
        <v>0</v>
      </c>
      <c r="AH9" s="336">
        <v>0</v>
      </c>
      <c r="AI9" s="337">
        <v>0</v>
      </c>
      <c r="AJ9" s="338">
        <v>0</v>
      </c>
      <c r="AK9" s="336">
        <v>0</v>
      </c>
      <c r="AL9" s="336">
        <v>0</v>
      </c>
      <c r="AM9" s="336">
        <v>0</v>
      </c>
      <c r="AN9" s="339">
        <v>0</v>
      </c>
      <c r="AO9" s="335">
        <v>0</v>
      </c>
      <c r="AP9" s="336">
        <v>0</v>
      </c>
      <c r="AQ9" s="336">
        <v>0</v>
      </c>
      <c r="AR9" s="336">
        <v>0</v>
      </c>
      <c r="AS9" s="337">
        <v>0</v>
      </c>
      <c r="AT9" s="338">
        <v>0</v>
      </c>
      <c r="AU9" s="336" t="s">
        <v>8</v>
      </c>
      <c r="AV9" s="336">
        <v>0</v>
      </c>
      <c r="AW9" s="336">
        <v>0</v>
      </c>
      <c r="AX9" s="339" t="s">
        <v>8</v>
      </c>
      <c r="AY9" s="335">
        <v>0</v>
      </c>
      <c r="AZ9" s="336">
        <v>0</v>
      </c>
      <c r="BA9" s="336">
        <v>0</v>
      </c>
      <c r="BB9" s="336" t="s">
        <v>8</v>
      </c>
      <c r="BC9" s="337">
        <v>0</v>
      </c>
      <c r="BD9" s="338">
        <v>0</v>
      </c>
      <c r="BE9" s="336">
        <v>0</v>
      </c>
      <c r="BF9" s="336">
        <v>0</v>
      </c>
      <c r="BG9" s="336">
        <v>0</v>
      </c>
      <c r="BH9" s="339">
        <v>0</v>
      </c>
      <c r="BI9" s="335">
        <v>0</v>
      </c>
      <c r="BJ9" s="337">
        <v>0</v>
      </c>
      <c r="BK9" s="341">
        <f t="shared" si="1"/>
        <v>3</v>
      </c>
      <c r="BL9" s="49" t="str">
        <f t="shared" si="2"/>
        <v>アクタラ顆顆</v>
      </c>
    </row>
    <row r="10" spans="1:67" s="16" customFormat="1" ht="18.600000000000001" customHeight="1">
      <c r="A10" s="1160"/>
      <c r="B10" s="334">
        <f t="shared" si="3"/>
        <v>4</v>
      </c>
      <c r="C10" s="332" t="s">
        <v>699</v>
      </c>
      <c r="D10" s="397">
        <v>4</v>
      </c>
      <c r="E10" s="334" t="s">
        <v>4</v>
      </c>
      <c r="F10" s="335" t="s">
        <v>8</v>
      </c>
      <c r="G10" s="336">
        <v>0</v>
      </c>
      <c r="H10" s="336">
        <v>0</v>
      </c>
      <c r="I10" s="336">
        <v>0</v>
      </c>
      <c r="J10" s="339">
        <v>0</v>
      </c>
      <c r="K10" s="335" t="s">
        <v>8</v>
      </c>
      <c r="L10" s="336">
        <v>0</v>
      </c>
      <c r="M10" s="336">
        <v>0</v>
      </c>
      <c r="N10" s="336">
        <v>0</v>
      </c>
      <c r="O10" s="337">
        <v>0</v>
      </c>
      <c r="P10" s="338">
        <v>0</v>
      </c>
      <c r="Q10" s="336">
        <v>0</v>
      </c>
      <c r="R10" s="336">
        <v>0</v>
      </c>
      <c r="S10" s="336">
        <v>0</v>
      </c>
      <c r="T10" s="339">
        <v>0</v>
      </c>
      <c r="U10" s="335">
        <v>0</v>
      </c>
      <c r="V10" s="336" t="s">
        <v>8</v>
      </c>
      <c r="W10" s="336" t="s">
        <v>8</v>
      </c>
      <c r="X10" s="336" t="s">
        <v>8</v>
      </c>
      <c r="Y10" s="337" t="s">
        <v>8</v>
      </c>
      <c r="Z10" s="338">
        <v>0</v>
      </c>
      <c r="AA10" s="336">
        <v>0</v>
      </c>
      <c r="AB10" s="336">
        <v>0</v>
      </c>
      <c r="AC10" s="336" t="s">
        <v>8</v>
      </c>
      <c r="AD10" s="337" t="s">
        <v>8</v>
      </c>
      <c r="AE10" s="335">
        <v>0</v>
      </c>
      <c r="AF10" s="336">
        <v>0</v>
      </c>
      <c r="AG10" s="336">
        <v>0</v>
      </c>
      <c r="AH10" s="336">
        <v>0</v>
      </c>
      <c r="AI10" s="337">
        <v>0</v>
      </c>
      <c r="AJ10" s="338" t="s">
        <v>8</v>
      </c>
      <c r="AK10" s="336">
        <v>0</v>
      </c>
      <c r="AL10" s="336" t="s">
        <v>8</v>
      </c>
      <c r="AM10" s="336" t="s">
        <v>8</v>
      </c>
      <c r="AN10" s="339">
        <v>0</v>
      </c>
      <c r="AO10" s="335">
        <v>0</v>
      </c>
      <c r="AP10" s="336">
        <v>0</v>
      </c>
      <c r="AQ10" s="336">
        <v>0</v>
      </c>
      <c r="AR10" s="336">
        <v>0</v>
      </c>
      <c r="AS10" s="337">
        <v>0</v>
      </c>
      <c r="AT10" s="338" t="s">
        <v>8</v>
      </c>
      <c r="AU10" s="336" t="s">
        <v>8</v>
      </c>
      <c r="AV10" s="336" t="s">
        <v>8</v>
      </c>
      <c r="AW10" s="336">
        <v>0</v>
      </c>
      <c r="AX10" s="339" t="s">
        <v>8</v>
      </c>
      <c r="AY10" s="335">
        <v>0</v>
      </c>
      <c r="AZ10" s="336">
        <v>0</v>
      </c>
      <c r="BA10" s="336">
        <v>0</v>
      </c>
      <c r="BB10" s="336" t="s">
        <v>8</v>
      </c>
      <c r="BC10" s="337" t="s">
        <v>8</v>
      </c>
      <c r="BD10" s="338">
        <v>0</v>
      </c>
      <c r="BE10" s="336">
        <v>0</v>
      </c>
      <c r="BF10" s="336">
        <v>0</v>
      </c>
      <c r="BG10" s="336">
        <v>0</v>
      </c>
      <c r="BH10" s="339">
        <v>0</v>
      </c>
      <c r="BI10" s="335">
        <v>0</v>
      </c>
      <c r="BJ10" s="337">
        <v>0</v>
      </c>
      <c r="BK10" s="341">
        <f t="shared" si="1"/>
        <v>4</v>
      </c>
      <c r="BL10" s="49" t="str">
        <f t="shared" si="2"/>
        <v>アグロスリン水水</v>
      </c>
      <c r="BN10" s="13"/>
      <c r="BO10" s="48"/>
    </row>
    <row r="11" spans="1:67" s="16" customFormat="1" ht="18.600000000000001" customHeight="1" thickBot="1">
      <c r="A11" s="1160"/>
      <c r="B11" s="370">
        <f t="shared" si="3"/>
        <v>5</v>
      </c>
      <c r="C11" s="371" t="s">
        <v>573</v>
      </c>
      <c r="D11" s="398">
        <v>5</v>
      </c>
      <c r="E11" s="370" t="s">
        <v>1</v>
      </c>
      <c r="F11" s="373" t="s">
        <v>8</v>
      </c>
      <c r="G11" s="374">
        <v>0</v>
      </c>
      <c r="H11" s="374">
        <v>0</v>
      </c>
      <c r="I11" s="374">
        <v>0</v>
      </c>
      <c r="J11" s="377">
        <v>0</v>
      </c>
      <c r="K11" s="373" t="s">
        <v>8</v>
      </c>
      <c r="L11" s="374">
        <v>0</v>
      </c>
      <c r="M11" s="374">
        <v>0</v>
      </c>
      <c r="N11" s="374">
        <v>0</v>
      </c>
      <c r="O11" s="375" t="s">
        <v>8</v>
      </c>
      <c r="P11" s="376">
        <v>0</v>
      </c>
      <c r="Q11" s="374" t="s">
        <v>8</v>
      </c>
      <c r="R11" s="374">
        <v>0</v>
      </c>
      <c r="S11" s="374">
        <v>0</v>
      </c>
      <c r="T11" s="377">
        <v>0</v>
      </c>
      <c r="U11" s="373">
        <v>0</v>
      </c>
      <c r="V11" s="374" t="s">
        <v>8</v>
      </c>
      <c r="W11" s="374" t="s">
        <v>8</v>
      </c>
      <c r="X11" s="374" t="s">
        <v>8</v>
      </c>
      <c r="Y11" s="375" t="s">
        <v>8</v>
      </c>
      <c r="Z11" s="376">
        <v>0</v>
      </c>
      <c r="AA11" s="374">
        <v>0</v>
      </c>
      <c r="AB11" s="374">
        <v>0</v>
      </c>
      <c r="AC11" s="374">
        <v>0</v>
      </c>
      <c r="AD11" s="375" t="s">
        <v>8</v>
      </c>
      <c r="AE11" s="373">
        <v>0</v>
      </c>
      <c r="AF11" s="374">
        <v>0</v>
      </c>
      <c r="AG11" s="374">
        <v>0</v>
      </c>
      <c r="AH11" s="374">
        <v>0</v>
      </c>
      <c r="AI11" s="375">
        <v>0</v>
      </c>
      <c r="AJ11" s="376">
        <v>0</v>
      </c>
      <c r="AK11" s="374" t="s">
        <v>8</v>
      </c>
      <c r="AL11" s="374">
        <v>0</v>
      </c>
      <c r="AM11" s="374" t="s">
        <v>8</v>
      </c>
      <c r="AN11" s="377">
        <v>0</v>
      </c>
      <c r="AO11" s="373">
        <v>0</v>
      </c>
      <c r="AP11" s="374">
        <v>0</v>
      </c>
      <c r="AQ11" s="374">
        <v>0</v>
      </c>
      <c r="AR11" s="374">
        <v>0</v>
      </c>
      <c r="AS11" s="375">
        <v>0</v>
      </c>
      <c r="AT11" s="376" t="s">
        <v>8</v>
      </c>
      <c r="AU11" s="374" t="s">
        <v>8</v>
      </c>
      <c r="AV11" s="374" t="s">
        <v>8</v>
      </c>
      <c r="AW11" s="374">
        <v>0</v>
      </c>
      <c r="AX11" s="377" t="s">
        <v>8</v>
      </c>
      <c r="AY11" s="373">
        <v>0</v>
      </c>
      <c r="AZ11" s="374" t="s">
        <v>8</v>
      </c>
      <c r="BA11" s="374">
        <v>0</v>
      </c>
      <c r="BB11" s="374" t="s">
        <v>8</v>
      </c>
      <c r="BC11" s="375">
        <v>0</v>
      </c>
      <c r="BD11" s="376">
        <v>0</v>
      </c>
      <c r="BE11" s="374">
        <v>0</v>
      </c>
      <c r="BF11" s="374">
        <v>0</v>
      </c>
      <c r="BG11" s="374">
        <v>0</v>
      </c>
      <c r="BH11" s="377">
        <v>0</v>
      </c>
      <c r="BI11" s="373">
        <v>0</v>
      </c>
      <c r="BJ11" s="375" t="s">
        <v>8</v>
      </c>
      <c r="BK11" s="302">
        <f t="shared" si="1"/>
        <v>5</v>
      </c>
      <c r="BL11" s="49" t="str">
        <f t="shared" si="2"/>
        <v>アグロスリン乳乳</v>
      </c>
    </row>
    <row r="12" spans="1:67" s="16" customFormat="1" ht="18.600000000000001" customHeight="1">
      <c r="A12" s="1160"/>
      <c r="B12" s="320">
        <f t="shared" si="3"/>
        <v>6</v>
      </c>
      <c r="C12" s="321" t="s">
        <v>596</v>
      </c>
      <c r="D12" s="396">
        <v>6</v>
      </c>
      <c r="E12" s="323" t="s">
        <v>1</v>
      </c>
      <c r="F12" s="324" t="s">
        <v>8</v>
      </c>
      <c r="G12" s="325">
        <v>0</v>
      </c>
      <c r="H12" s="325">
        <v>0</v>
      </c>
      <c r="I12" s="325" t="s">
        <v>8</v>
      </c>
      <c r="J12" s="328" t="s">
        <v>8</v>
      </c>
      <c r="K12" s="324">
        <v>0</v>
      </c>
      <c r="L12" s="325">
        <v>0</v>
      </c>
      <c r="M12" s="325" t="s">
        <v>8</v>
      </c>
      <c r="N12" s="325">
        <v>0</v>
      </c>
      <c r="O12" s="326">
        <v>0</v>
      </c>
      <c r="P12" s="327">
        <v>0</v>
      </c>
      <c r="Q12" s="325">
        <v>0</v>
      </c>
      <c r="R12" s="325" t="s">
        <v>9</v>
      </c>
      <c r="S12" s="325">
        <v>0</v>
      </c>
      <c r="T12" s="328">
        <v>0</v>
      </c>
      <c r="U12" s="324">
        <v>0</v>
      </c>
      <c r="V12" s="325">
        <v>0</v>
      </c>
      <c r="W12" s="325">
        <v>0</v>
      </c>
      <c r="X12" s="325">
        <v>0</v>
      </c>
      <c r="Y12" s="326" t="s">
        <v>8</v>
      </c>
      <c r="Z12" s="327" t="s">
        <v>8</v>
      </c>
      <c r="AA12" s="325">
        <v>0</v>
      </c>
      <c r="AB12" s="325">
        <v>0</v>
      </c>
      <c r="AC12" s="325" t="s">
        <v>8</v>
      </c>
      <c r="AD12" s="326" t="s">
        <v>8</v>
      </c>
      <c r="AE12" s="324">
        <v>0</v>
      </c>
      <c r="AF12" s="325">
        <v>0</v>
      </c>
      <c r="AG12" s="325">
        <v>0</v>
      </c>
      <c r="AH12" s="325">
        <v>0</v>
      </c>
      <c r="AI12" s="326">
        <v>0</v>
      </c>
      <c r="AJ12" s="327" t="s">
        <v>8</v>
      </c>
      <c r="AK12" s="325" t="s">
        <v>8</v>
      </c>
      <c r="AL12" s="325" t="s">
        <v>8</v>
      </c>
      <c r="AM12" s="325">
        <v>0</v>
      </c>
      <c r="AN12" s="328">
        <v>0</v>
      </c>
      <c r="AO12" s="324" t="s">
        <v>8</v>
      </c>
      <c r="AP12" s="325" t="s">
        <v>8</v>
      </c>
      <c r="AQ12" s="325">
        <v>0</v>
      </c>
      <c r="AR12" s="325" t="s">
        <v>8</v>
      </c>
      <c r="AS12" s="326">
        <v>0</v>
      </c>
      <c r="AT12" s="327" t="s">
        <v>8</v>
      </c>
      <c r="AU12" s="325" t="s">
        <v>8</v>
      </c>
      <c r="AV12" s="325" t="s">
        <v>8</v>
      </c>
      <c r="AW12" s="325">
        <v>0</v>
      </c>
      <c r="AX12" s="328" t="s">
        <v>8</v>
      </c>
      <c r="AY12" s="324" t="s">
        <v>8</v>
      </c>
      <c r="AZ12" s="325">
        <v>0</v>
      </c>
      <c r="BA12" s="325">
        <v>0</v>
      </c>
      <c r="BB12" s="325" t="s">
        <v>8</v>
      </c>
      <c r="BC12" s="326">
        <v>0</v>
      </c>
      <c r="BD12" s="327" t="s">
        <v>8</v>
      </c>
      <c r="BE12" s="325" t="s">
        <v>8</v>
      </c>
      <c r="BF12" s="325" t="s">
        <v>8</v>
      </c>
      <c r="BG12" s="325">
        <v>0</v>
      </c>
      <c r="BH12" s="328">
        <v>0</v>
      </c>
      <c r="BI12" s="324">
        <v>0</v>
      </c>
      <c r="BJ12" s="326">
        <v>0</v>
      </c>
      <c r="BK12" s="330">
        <f t="shared" si="1"/>
        <v>6</v>
      </c>
      <c r="BL12" s="49" t="str">
        <f t="shared" si="2"/>
        <v>アタブロン乳乳</v>
      </c>
    </row>
    <row r="13" spans="1:67" s="16" customFormat="1" ht="18.600000000000001" customHeight="1">
      <c r="A13" s="1160"/>
      <c r="B13" s="331">
        <f t="shared" si="3"/>
        <v>7</v>
      </c>
      <c r="C13" s="332" t="s">
        <v>597</v>
      </c>
      <c r="D13" s="397">
        <v>7</v>
      </c>
      <c r="E13" s="334" t="s">
        <v>1</v>
      </c>
      <c r="F13" s="335" t="s">
        <v>8</v>
      </c>
      <c r="G13" s="336">
        <v>0</v>
      </c>
      <c r="H13" s="336">
        <v>0</v>
      </c>
      <c r="I13" s="336">
        <v>0</v>
      </c>
      <c r="J13" s="339">
        <v>0</v>
      </c>
      <c r="K13" s="335">
        <v>0</v>
      </c>
      <c r="L13" s="336">
        <v>0</v>
      </c>
      <c r="M13" s="336">
        <v>0</v>
      </c>
      <c r="N13" s="336">
        <v>0</v>
      </c>
      <c r="O13" s="337" t="s">
        <v>8</v>
      </c>
      <c r="P13" s="338" t="s">
        <v>8</v>
      </c>
      <c r="Q13" s="336" t="s">
        <v>8</v>
      </c>
      <c r="R13" s="336" t="s">
        <v>8</v>
      </c>
      <c r="S13" s="336">
        <v>0</v>
      </c>
      <c r="T13" s="339">
        <v>0</v>
      </c>
      <c r="U13" s="335">
        <v>0</v>
      </c>
      <c r="V13" s="336">
        <v>0</v>
      </c>
      <c r="W13" s="336" t="s">
        <v>8</v>
      </c>
      <c r="X13" s="336" t="s">
        <v>8</v>
      </c>
      <c r="Y13" s="337" t="s">
        <v>8</v>
      </c>
      <c r="Z13" s="338">
        <v>0</v>
      </c>
      <c r="AA13" s="336">
        <v>0</v>
      </c>
      <c r="AB13" s="336">
        <v>0</v>
      </c>
      <c r="AC13" s="336">
        <v>0</v>
      </c>
      <c r="AD13" s="337" t="s">
        <v>8</v>
      </c>
      <c r="AE13" s="335">
        <v>0</v>
      </c>
      <c r="AF13" s="336">
        <v>0</v>
      </c>
      <c r="AG13" s="336">
        <v>0</v>
      </c>
      <c r="AH13" s="336">
        <v>0</v>
      </c>
      <c r="AI13" s="337">
        <v>0</v>
      </c>
      <c r="AJ13" s="338" t="s">
        <v>8</v>
      </c>
      <c r="AK13" s="336" t="s">
        <v>8</v>
      </c>
      <c r="AL13" s="336">
        <v>0</v>
      </c>
      <c r="AM13" s="336" t="s">
        <v>8</v>
      </c>
      <c r="AN13" s="339">
        <v>0</v>
      </c>
      <c r="AO13" s="335" t="s">
        <v>8</v>
      </c>
      <c r="AP13" s="336">
        <v>0</v>
      </c>
      <c r="AQ13" s="336">
        <v>0</v>
      </c>
      <c r="AR13" s="336" t="s">
        <v>8</v>
      </c>
      <c r="AS13" s="337">
        <v>0</v>
      </c>
      <c r="AT13" s="338" t="s">
        <v>8</v>
      </c>
      <c r="AU13" s="336" t="s">
        <v>8</v>
      </c>
      <c r="AV13" s="336" t="s">
        <v>8</v>
      </c>
      <c r="AW13" s="336">
        <v>0</v>
      </c>
      <c r="AX13" s="339" t="s">
        <v>8</v>
      </c>
      <c r="AY13" s="335">
        <v>0</v>
      </c>
      <c r="AZ13" s="336">
        <v>0</v>
      </c>
      <c r="BA13" s="336" t="s">
        <v>8</v>
      </c>
      <c r="BB13" s="336" t="s">
        <v>8</v>
      </c>
      <c r="BC13" s="337">
        <v>0</v>
      </c>
      <c r="BD13" s="338">
        <v>0</v>
      </c>
      <c r="BE13" s="336">
        <v>0</v>
      </c>
      <c r="BF13" s="336">
        <v>0</v>
      </c>
      <c r="BG13" s="336">
        <v>0</v>
      </c>
      <c r="BH13" s="339">
        <v>0</v>
      </c>
      <c r="BI13" s="335">
        <v>0</v>
      </c>
      <c r="BJ13" s="337" t="s">
        <v>8</v>
      </c>
      <c r="BK13" s="341">
        <f t="shared" si="1"/>
        <v>7</v>
      </c>
      <c r="BL13" s="49" t="str">
        <f t="shared" si="2"/>
        <v>アディオン乳乳</v>
      </c>
    </row>
    <row r="14" spans="1:67" s="16" customFormat="1" ht="18.600000000000001" customHeight="1">
      <c r="A14" s="1160"/>
      <c r="B14" s="331">
        <f t="shared" si="3"/>
        <v>8</v>
      </c>
      <c r="C14" s="332" t="s">
        <v>748</v>
      </c>
      <c r="D14" s="397">
        <v>8</v>
      </c>
      <c r="E14" s="334" t="s">
        <v>6</v>
      </c>
      <c r="F14" s="335" t="s">
        <v>8</v>
      </c>
      <c r="G14" s="336">
        <v>0</v>
      </c>
      <c r="H14" s="336">
        <v>0</v>
      </c>
      <c r="I14" s="336">
        <v>0</v>
      </c>
      <c r="J14" s="339">
        <v>0</v>
      </c>
      <c r="K14" s="335" t="s">
        <v>8</v>
      </c>
      <c r="L14" s="336">
        <v>0</v>
      </c>
      <c r="M14" s="336">
        <v>0</v>
      </c>
      <c r="N14" s="336">
        <v>0</v>
      </c>
      <c r="O14" s="337" t="s">
        <v>8</v>
      </c>
      <c r="P14" s="338" t="s">
        <v>8</v>
      </c>
      <c r="Q14" s="336" t="s">
        <v>8</v>
      </c>
      <c r="R14" s="336">
        <v>0</v>
      </c>
      <c r="S14" s="336" t="s">
        <v>8</v>
      </c>
      <c r="T14" s="339">
        <v>0</v>
      </c>
      <c r="U14" s="335">
        <v>0</v>
      </c>
      <c r="V14" s="336" t="s">
        <v>8</v>
      </c>
      <c r="W14" s="336" t="s">
        <v>8</v>
      </c>
      <c r="X14" s="336" t="s">
        <v>8</v>
      </c>
      <c r="Y14" s="337" t="s">
        <v>8</v>
      </c>
      <c r="Z14" s="338">
        <v>0</v>
      </c>
      <c r="AA14" s="336">
        <v>0</v>
      </c>
      <c r="AB14" s="336">
        <v>0</v>
      </c>
      <c r="AC14" s="336">
        <v>0</v>
      </c>
      <c r="AD14" s="337" t="s">
        <v>8</v>
      </c>
      <c r="AE14" s="335" t="s">
        <v>8</v>
      </c>
      <c r="AF14" s="336">
        <v>0</v>
      </c>
      <c r="AG14" s="336" t="s">
        <v>8</v>
      </c>
      <c r="AH14" s="336" t="s">
        <v>8</v>
      </c>
      <c r="AI14" s="337" t="s">
        <v>8</v>
      </c>
      <c r="AJ14" s="338">
        <v>0</v>
      </c>
      <c r="AK14" s="336" t="s">
        <v>8</v>
      </c>
      <c r="AL14" s="336">
        <v>0</v>
      </c>
      <c r="AM14" s="336" t="s">
        <v>8</v>
      </c>
      <c r="AN14" s="339" t="s">
        <v>8</v>
      </c>
      <c r="AO14" s="335" t="s">
        <v>8</v>
      </c>
      <c r="AP14" s="336" t="s">
        <v>8</v>
      </c>
      <c r="AQ14" s="336" t="s">
        <v>8</v>
      </c>
      <c r="AR14" s="336">
        <v>0</v>
      </c>
      <c r="AS14" s="337">
        <v>0</v>
      </c>
      <c r="AT14" s="338" t="s">
        <v>8</v>
      </c>
      <c r="AU14" s="336" t="s">
        <v>8</v>
      </c>
      <c r="AV14" s="336" t="s">
        <v>8</v>
      </c>
      <c r="AW14" s="336" t="s">
        <v>8</v>
      </c>
      <c r="AX14" s="339" t="s">
        <v>8</v>
      </c>
      <c r="AY14" s="335">
        <v>0</v>
      </c>
      <c r="AZ14" s="336" t="s">
        <v>8</v>
      </c>
      <c r="BA14" s="336">
        <v>0</v>
      </c>
      <c r="BB14" s="336" t="s">
        <v>8</v>
      </c>
      <c r="BC14" s="337" t="s">
        <v>8</v>
      </c>
      <c r="BD14" s="338" t="s">
        <v>8</v>
      </c>
      <c r="BE14" s="336">
        <v>0</v>
      </c>
      <c r="BF14" s="336">
        <v>0</v>
      </c>
      <c r="BG14" s="336">
        <v>0</v>
      </c>
      <c r="BH14" s="339">
        <v>0</v>
      </c>
      <c r="BI14" s="335">
        <v>0</v>
      </c>
      <c r="BJ14" s="337">
        <v>0</v>
      </c>
      <c r="BK14" s="341">
        <f t="shared" si="1"/>
        <v>8</v>
      </c>
      <c r="BL14" s="49" t="str">
        <f t="shared" si="2"/>
        <v>アドマイヤーFLFL</v>
      </c>
      <c r="BN14" s="50"/>
      <c r="BO14" s="50"/>
    </row>
    <row r="15" spans="1:67" s="16" customFormat="1" ht="18.600000000000001" customHeight="1">
      <c r="A15" s="1160"/>
      <c r="B15" s="331">
        <f t="shared" si="3"/>
        <v>9</v>
      </c>
      <c r="C15" s="332" t="s">
        <v>518</v>
      </c>
      <c r="D15" s="397">
        <v>9</v>
      </c>
      <c r="E15" s="334" t="s">
        <v>13</v>
      </c>
      <c r="F15" s="335" t="s">
        <v>8</v>
      </c>
      <c r="G15" s="336">
        <v>0</v>
      </c>
      <c r="H15" s="336">
        <v>0</v>
      </c>
      <c r="I15" s="336">
        <v>0</v>
      </c>
      <c r="J15" s="339">
        <v>0</v>
      </c>
      <c r="K15" s="335">
        <v>0</v>
      </c>
      <c r="L15" s="336">
        <v>0</v>
      </c>
      <c r="M15" s="336">
        <v>0</v>
      </c>
      <c r="N15" s="336">
        <v>0</v>
      </c>
      <c r="O15" s="337">
        <v>0</v>
      </c>
      <c r="P15" s="338" t="s">
        <v>8</v>
      </c>
      <c r="Q15" s="336">
        <v>0</v>
      </c>
      <c r="R15" s="336">
        <v>0</v>
      </c>
      <c r="S15" s="336">
        <v>0</v>
      </c>
      <c r="T15" s="339">
        <v>0</v>
      </c>
      <c r="U15" s="335" t="s">
        <v>8</v>
      </c>
      <c r="V15" s="336">
        <v>0</v>
      </c>
      <c r="W15" s="336">
        <v>0</v>
      </c>
      <c r="X15" s="336" t="s">
        <v>8</v>
      </c>
      <c r="Y15" s="337">
        <v>0</v>
      </c>
      <c r="Z15" s="338">
        <v>0</v>
      </c>
      <c r="AA15" s="336">
        <v>0</v>
      </c>
      <c r="AB15" s="336">
        <v>0</v>
      </c>
      <c r="AC15" s="336">
        <v>0</v>
      </c>
      <c r="AD15" s="337" t="s">
        <v>8</v>
      </c>
      <c r="AE15" s="335">
        <v>0</v>
      </c>
      <c r="AF15" s="336">
        <v>0</v>
      </c>
      <c r="AG15" s="336">
        <v>0</v>
      </c>
      <c r="AH15" s="336">
        <v>0</v>
      </c>
      <c r="AI15" s="337">
        <v>0</v>
      </c>
      <c r="AJ15" s="338">
        <v>0</v>
      </c>
      <c r="AK15" s="336">
        <v>0</v>
      </c>
      <c r="AL15" s="336">
        <v>0</v>
      </c>
      <c r="AM15" s="336">
        <v>0</v>
      </c>
      <c r="AN15" s="339">
        <v>0</v>
      </c>
      <c r="AO15" s="335">
        <v>0</v>
      </c>
      <c r="AP15" s="336">
        <v>0</v>
      </c>
      <c r="AQ15" s="336">
        <v>0</v>
      </c>
      <c r="AR15" s="336">
        <v>0</v>
      </c>
      <c r="AS15" s="337">
        <v>0</v>
      </c>
      <c r="AT15" s="338">
        <v>0</v>
      </c>
      <c r="AU15" s="336" t="s">
        <v>8</v>
      </c>
      <c r="AV15" s="336">
        <v>0</v>
      </c>
      <c r="AW15" s="336">
        <v>0</v>
      </c>
      <c r="AX15" s="339" t="s">
        <v>8</v>
      </c>
      <c r="AY15" s="335">
        <v>0</v>
      </c>
      <c r="AZ15" s="336">
        <v>0</v>
      </c>
      <c r="BA15" s="336">
        <v>0</v>
      </c>
      <c r="BB15" s="336">
        <v>0</v>
      </c>
      <c r="BC15" s="337">
        <v>0</v>
      </c>
      <c r="BD15" s="338">
        <v>0</v>
      </c>
      <c r="BE15" s="336">
        <v>0</v>
      </c>
      <c r="BF15" s="336">
        <v>0</v>
      </c>
      <c r="BG15" s="336">
        <v>0</v>
      </c>
      <c r="BH15" s="339">
        <v>0</v>
      </c>
      <c r="BI15" s="335" t="s">
        <v>8</v>
      </c>
      <c r="BJ15" s="337" t="s">
        <v>8</v>
      </c>
      <c r="BK15" s="341">
        <f t="shared" si="1"/>
        <v>9</v>
      </c>
      <c r="BL15" s="49" t="str">
        <f t="shared" si="2"/>
        <v>アドマイヤー顆顆</v>
      </c>
    </row>
    <row r="16" spans="1:67" s="16" customFormat="1" ht="18.600000000000001" customHeight="1" thickBot="1">
      <c r="A16" s="1160"/>
      <c r="B16" s="342">
        <f t="shared" si="3"/>
        <v>10</v>
      </c>
      <c r="C16" s="343" t="s">
        <v>749</v>
      </c>
      <c r="D16" s="409">
        <v>10</v>
      </c>
      <c r="E16" s="345" t="s">
        <v>1</v>
      </c>
      <c r="F16" s="346" t="s">
        <v>8</v>
      </c>
      <c r="G16" s="347">
        <v>0</v>
      </c>
      <c r="H16" s="347">
        <v>0</v>
      </c>
      <c r="I16" s="347">
        <v>0</v>
      </c>
      <c r="J16" s="350" t="s">
        <v>8</v>
      </c>
      <c r="K16" s="346">
        <v>0</v>
      </c>
      <c r="L16" s="347" t="s">
        <v>8</v>
      </c>
      <c r="M16" s="347" t="s">
        <v>8</v>
      </c>
      <c r="N16" s="347">
        <v>0</v>
      </c>
      <c r="O16" s="348">
        <v>0</v>
      </c>
      <c r="P16" s="349">
        <v>0</v>
      </c>
      <c r="Q16" s="347">
        <v>0</v>
      </c>
      <c r="R16" s="347" t="s">
        <v>12</v>
      </c>
      <c r="S16" s="347">
        <v>0</v>
      </c>
      <c r="T16" s="350">
        <v>0</v>
      </c>
      <c r="U16" s="346" t="s">
        <v>8</v>
      </c>
      <c r="V16" s="347">
        <v>0</v>
      </c>
      <c r="W16" s="347" t="s">
        <v>8</v>
      </c>
      <c r="X16" s="347" t="s">
        <v>8</v>
      </c>
      <c r="Y16" s="348" t="s">
        <v>8</v>
      </c>
      <c r="Z16" s="349">
        <v>0</v>
      </c>
      <c r="AA16" s="347">
        <v>0</v>
      </c>
      <c r="AB16" s="347">
        <v>0</v>
      </c>
      <c r="AC16" s="347" t="s">
        <v>8</v>
      </c>
      <c r="AD16" s="348" t="s">
        <v>8</v>
      </c>
      <c r="AE16" s="346" t="s">
        <v>8</v>
      </c>
      <c r="AF16" s="347" t="s">
        <v>8</v>
      </c>
      <c r="AG16" s="347">
        <v>0</v>
      </c>
      <c r="AH16" s="347">
        <v>0</v>
      </c>
      <c r="AI16" s="348">
        <v>0</v>
      </c>
      <c r="AJ16" s="349" t="s">
        <v>8</v>
      </c>
      <c r="AK16" s="347" t="s">
        <v>8</v>
      </c>
      <c r="AL16" s="347">
        <v>0</v>
      </c>
      <c r="AM16" s="347">
        <v>0</v>
      </c>
      <c r="AN16" s="350">
        <v>0</v>
      </c>
      <c r="AO16" s="346" t="s">
        <v>8</v>
      </c>
      <c r="AP16" s="347">
        <v>0</v>
      </c>
      <c r="AQ16" s="347">
        <v>0</v>
      </c>
      <c r="AR16" s="347" t="s">
        <v>8</v>
      </c>
      <c r="AS16" s="348" t="s">
        <v>8</v>
      </c>
      <c r="AT16" s="349" t="s">
        <v>8</v>
      </c>
      <c r="AU16" s="347" t="s">
        <v>8</v>
      </c>
      <c r="AV16" s="347">
        <v>0</v>
      </c>
      <c r="AW16" s="347" t="s">
        <v>8</v>
      </c>
      <c r="AX16" s="350" t="s">
        <v>8</v>
      </c>
      <c r="AY16" s="346">
        <v>0</v>
      </c>
      <c r="AZ16" s="347">
        <v>0</v>
      </c>
      <c r="BA16" s="347">
        <v>0</v>
      </c>
      <c r="BB16" s="347">
        <v>0</v>
      </c>
      <c r="BC16" s="348" t="s">
        <v>8</v>
      </c>
      <c r="BD16" s="349">
        <v>0</v>
      </c>
      <c r="BE16" s="347">
        <v>0</v>
      </c>
      <c r="BF16" s="347" t="s">
        <v>8</v>
      </c>
      <c r="BG16" s="347" t="s">
        <v>8</v>
      </c>
      <c r="BH16" s="350" t="s">
        <v>8</v>
      </c>
      <c r="BI16" s="346" t="s">
        <v>8</v>
      </c>
      <c r="BJ16" s="348" t="s">
        <v>8</v>
      </c>
      <c r="BK16" s="352">
        <f t="shared" si="1"/>
        <v>10</v>
      </c>
      <c r="BL16" s="49" t="str">
        <f t="shared" si="2"/>
        <v>アニキ乳乳</v>
      </c>
    </row>
    <row r="17" spans="1:64" s="16" customFormat="1" ht="18.600000000000001" customHeight="1">
      <c r="A17" s="1160"/>
      <c r="B17" s="360">
        <f t="shared" si="3"/>
        <v>11</v>
      </c>
      <c r="C17" s="361" t="s">
        <v>750</v>
      </c>
      <c r="D17" s="408">
        <v>11</v>
      </c>
      <c r="E17" s="360" t="s">
        <v>1</v>
      </c>
      <c r="F17" s="363" t="s">
        <v>8</v>
      </c>
      <c r="G17" s="364">
        <v>0</v>
      </c>
      <c r="H17" s="364" t="s">
        <v>8</v>
      </c>
      <c r="I17" s="364">
        <v>0</v>
      </c>
      <c r="J17" s="367">
        <v>0</v>
      </c>
      <c r="K17" s="363">
        <v>0</v>
      </c>
      <c r="L17" s="364" t="s">
        <v>8</v>
      </c>
      <c r="M17" s="364" t="s">
        <v>8</v>
      </c>
      <c r="N17" s="364" t="s">
        <v>8</v>
      </c>
      <c r="O17" s="365">
        <v>0</v>
      </c>
      <c r="P17" s="366">
        <v>0</v>
      </c>
      <c r="Q17" s="364">
        <v>0</v>
      </c>
      <c r="R17" s="364" t="s">
        <v>8</v>
      </c>
      <c r="S17" s="364">
        <v>0</v>
      </c>
      <c r="T17" s="367">
        <v>0</v>
      </c>
      <c r="U17" s="363" t="s">
        <v>8</v>
      </c>
      <c r="V17" s="364" t="s">
        <v>8</v>
      </c>
      <c r="W17" s="364" t="s">
        <v>8</v>
      </c>
      <c r="X17" s="364" t="s">
        <v>8</v>
      </c>
      <c r="Y17" s="365" t="s">
        <v>8</v>
      </c>
      <c r="Z17" s="366" t="s">
        <v>8</v>
      </c>
      <c r="AA17" s="364">
        <v>0</v>
      </c>
      <c r="AB17" s="364">
        <v>0</v>
      </c>
      <c r="AC17" s="364" t="s">
        <v>8</v>
      </c>
      <c r="AD17" s="365">
        <v>0</v>
      </c>
      <c r="AE17" s="363">
        <v>0</v>
      </c>
      <c r="AF17" s="364">
        <v>0</v>
      </c>
      <c r="AG17" s="364">
        <v>0</v>
      </c>
      <c r="AH17" s="364">
        <v>0</v>
      </c>
      <c r="AI17" s="365">
        <v>0</v>
      </c>
      <c r="AJ17" s="366" t="s">
        <v>8</v>
      </c>
      <c r="AK17" s="364">
        <v>0</v>
      </c>
      <c r="AL17" s="364" t="s">
        <v>8</v>
      </c>
      <c r="AM17" s="364" t="s">
        <v>8</v>
      </c>
      <c r="AN17" s="367" t="s">
        <v>8</v>
      </c>
      <c r="AO17" s="363" t="s">
        <v>8</v>
      </c>
      <c r="AP17" s="364">
        <v>0</v>
      </c>
      <c r="AQ17" s="364">
        <v>0</v>
      </c>
      <c r="AR17" s="364">
        <v>0</v>
      </c>
      <c r="AS17" s="365">
        <v>0</v>
      </c>
      <c r="AT17" s="366" t="s">
        <v>8</v>
      </c>
      <c r="AU17" s="364" t="s">
        <v>8</v>
      </c>
      <c r="AV17" s="364" t="s">
        <v>8</v>
      </c>
      <c r="AW17" s="364" t="s">
        <v>8</v>
      </c>
      <c r="AX17" s="367" t="s">
        <v>8</v>
      </c>
      <c r="AY17" s="363">
        <v>0</v>
      </c>
      <c r="AZ17" s="364">
        <v>0</v>
      </c>
      <c r="BA17" s="364">
        <v>0</v>
      </c>
      <c r="BB17" s="364" t="s">
        <v>8</v>
      </c>
      <c r="BC17" s="365">
        <v>0</v>
      </c>
      <c r="BD17" s="366" t="s">
        <v>8</v>
      </c>
      <c r="BE17" s="364">
        <v>0</v>
      </c>
      <c r="BF17" s="364">
        <v>0</v>
      </c>
      <c r="BG17" s="364">
        <v>0</v>
      </c>
      <c r="BH17" s="367" t="s">
        <v>8</v>
      </c>
      <c r="BI17" s="363">
        <v>0</v>
      </c>
      <c r="BJ17" s="365" t="s">
        <v>8</v>
      </c>
      <c r="BK17" s="369">
        <f t="shared" si="1"/>
        <v>11</v>
      </c>
      <c r="BL17" s="49" t="str">
        <f t="shared" si="2"/>
        <v>アファーム乳乳</v>
      </c>
    </row>
    <row r="18" spans="1:64" s="16" customFormat="1" ht="18.600000000000001" customHeight="1">
      <c r="A18" s="1160"/>
      <c r="B18" s="334">
        <f t="shared" si="3"/>
        <v>12</v>
      </c>
      <c r="C18" s="332" t="s">
        <v>751</v>
      </c>
      <c r="D18" s="397">
        <v>12</v>
      </c>
      <c r="E18" s="334" t="s">
        <v>13</v>
      </c>
      <c r="F18" s="335">
        <v>0</v>
      </c>
      <c r="G18" s="336">
        <v>0</v>
      </c>
      <c r="H18" s="336" t="s">
        <v>8</v>
      </c>
      <c r="I18" s="336">
        <v>0</v>
      </c>
      <c r="J18" s="339" t="s">
        <v>8</v>
      </c>
      <c r="K18" s="335">
        <v>0</v>
      </c>
      <c r="L18" s="336" t="s">
        <v>8</v>
      </c>
      <c r="M18" s="336" t="s">
        <v>8</v>
      </c>
      <c r="N18" s="336">
        <v>0</v>
      </c>
      <c r="O18" s="337">
        <v>0</v>
      </c>
      <c r="P18" s="338">
        <v>0</v>
      </c>
      <c r="Q18" s="336">
        <v>0</v>
      </c>
      <c r="R18" s="336">
        <v>0</v>
      </c>
      <c r="S18" s="336" t="s">
        <v>8</v>
      </c>
      <c r="T18" s="339" t="s">
        <v>8</v>
      </c>
      <c r="U18" s="335">
        <v>0</v>
      </c>
      <c r="V18" s="336">
        <v>0</v>
      </c>
      <c r="W18" s="336" t="s">
        <v>8</v>
      </c>
      <c r="X18" s="336" t="s">
        <v>8</v>
      </c>
      <c r="Y18" s="337">
        <v>0</v>
      </c>
      <c r="Z18" s="338">
        <v>0</v>
      </c>
      <c r="AA18" s="336">
        <v>0</v>
      </c>
      <c r="AB18" s="336">
        <v>0</v>
      </c>
      <c r="AC18" s="336">
        <v>0</v>
      </c>
      <c r="AD18" s="337">
        <v>0</v>
      </c>
      <c r="AE18" s="335">
        <v>0</v>
      </c>
      <c r="AF18" s="336">
        <v>0</v>
      </c>
      <c r="AG18" s="336">
        <v>0</v>
      </c>
      <c r="AH18" s="336">
        <v>0</v>
      </c>
      <c r="AI18" s="337">
        <v>0</v>
      </c>
      <c r="AJ18" s="338">
        <v>0</v>
      </c>
      <c r="AK18" s="336">
        <v>0</v>
      </c>
      <c r="AL18" s="336">
        <v>0</v>
      </c>
      <c r="AM18" s="336">
        <v>0</v>
      </c>
      <c r="AN18" s="339">
        <v>0</v>
      </c>
      <c r="AO18" s="335">
        <v>0</v>
      </c>
      <c r="AP18" s="336" t="s">
        <v>8</v>
      </c>
      <c r="AQ18" s="336">
        <v>0</v>
      </c>
      <c r="AR18" s="336" t="s">
        <v>8</v>
      </c>
      <c r="AS18" s="337">
        <v>0</v>
      </c>
      <c r="AT18" s="338">
        <v>0</v>
      </c>
      <c r="AU18" s="336">
        <v>0</v>
      </c>
      <c r="AV18" s="336">
        <v>0</v>
      </c>
      <c r="AW18" s="336">
        <v>0</v>
      </c>
      <c r="AX18" s="339">
        <v>0</v>
      </c>
      <c r="AY18" s="335" t="s">
        <v>8</v>
      </c>
      <c r="AZ18" s="336">
        <v>0</v>
      </c>
      <c r="BA18" s="336">
        <v>0</v>
      </c>
      <c r="BB18" s="336">
        <v>0</v>
      </c>
      <c r="BC18" s="337">
        <v>0</v>
      </c>
      <c r="BD18" s="338">
        <v>0</v>
      </c>
      <c r="BE18" s="336">
        <v>0</v>
      </c>
      <c r="BF18" s="336">
        <v>0</v>
      </c>
      <c r="BG18" s="336" t="s">
        <v>8</v>
      </c>
      <c r="BH18" s="339">
        <v>0</v>
      </c>
      <c r="BI18" s="335">
        <v>0</v>
      </c>
      <c r="BJ18" s="337">
        <v>0</v>
      </c>
      <c r="BK18" s="341">
        <f t="shared" si="1"/>
        <v>12</v>
      </c>
      <c r="BL18" s="49" t="str">
        <f t="shared" si="2"/>
        <v>アファームエクセラ顆顆</v>
      </c>
    </row>
    <row r="19" spans="1:64" s="16" customFormat="1" ht="18.600000000000001" customHeight="1">
      <c r="A19" s="1160"/>
      <c r="B19" s="334">
        <f t="shared" si="3"/>
        <v>13</v>
      </c>
      <c r="C19" s="332" t="s">
        <v>574</v>
      </c>
      <c r="D19" s="397">
        <v>13</v>
      </c>
      <c r="E19" s="334" t="s">
        <v>14</v>
      </c>
      <c r="F19" s="335" t="s">
        <v>8</v>
      </c>
      <c r="G19" s="336">
        <v>0</v>
      </c>
      <c r="H19" s="336">
        <v>0</v>
      </c>
      <c r="I19" s="336">
        <v>0</v>
      </c>
      <c r="J19" s="339">
        <v>0</v>
      </c>
      <c r="K19" s="335" t="s">
        <v>9</v>
      </c>
      <c r="L19" s="336" t="s">
        <v>8</v>
      </c>
      <c r="M19" s="336">
        <v>0</v>
      </c>
      <c r="N19" s="336">
        <v>0</v>
      </c>
      <c r="O19" s="337" t="s">
        <v>12</v>
      </c>
      <c r="P19" s="338" t="s">
        <v>8</v>
      </c>
      <c r="Q19" s="336">
        <v>0</v>
      </c>
      <c r="R19" s="336">
        <v>0</v>
      </c>
      <c r="S19" s="336" t="s">
        <v>8</v>
      </c>
      <c r="T19" s="339" t="s">
        <v>12</v>
      </c>
      <c r="U19" s="335" t="s">
        <v>8</v>
      </c>
      <c r="V19" s="336" t="s">
        <v>8</v>
      </c>
      <c r="W19" s="336" t="s">
        <v>8</v>
      </c>
      <c r="X19" s="336" t="s">
        <v>8</v>
      </c>
      <c r="Y19" s="337" t="s">
        <v>8</v>
      </c>
      <c r="Z19" s="338">
        <v>0</v>
      </c>
      <c r="AA19" s="336">
        <v>0</v>
      </c>
      <c r="AB19" s="336">
        <v>0</v>
      </c>
      <c r="AC19" s="336">
        <v>0</v>
      </c>
      <c r="AD19" s="337" t="s">
        <v>8</v>
      </c>
      <c r="AE19" s="335" t="s">
        <v>8</v>
      </c>
      <c r="AF19" s="336">
        <v>0</v>
      </c>
      <c r="AG19" s="336">
        <v>0</v>
      </c>
      <c r="AH19" s="336" t="s">
        <v>8</v>
      </c>
      <c r="AI19" s="337">
        <v>0</v>
      </c>
      <c r="AJ19" s="338">
        <v>0</v>
      </c>
      <c r="AK19" s="336">
        <v>0</v>
      </c>
      <c r="AL19" s="336">
        <v>0</v>
      </c>
      <c r="AM19" s="336" t="s">
        <v>8</v>
      </c>
      <c r="AN19" s="339" t="s">
        <v>8</v>
      </c>
      <c r="AO19" s="335" t="s">
        <v>8</v>
      </c>
      <c r="AP19" s="336" t="s">
        <v>8</v>
      </c>
      <c r="AQ19" s="336" t="s">
        <v>8</v>
      </c>
      <c r="AR19" s="336" t="s">
        <v>11</v>
      </c>
      <c r="AS19" s="337" t="s">
        <v>8</v>
      </c>
      <c r="AT19" s="338" t="s">
        <v>8</v>
      </c>
      <c r="AU19" s="336" t="s">
        <v>8</v>
      </c>
      <c r="AV19" s="336" t="s">
        <v>8</v>
      </c>
      <c r="AW19" s="336" t="s">
        <v>9</v>
      </c>
      <c r="AX19" s="339" t="s">
        <v>8</v>
      </c>
      <c r="AY19" s="335">
        <v>0</v>
      </c>
      <c r="AZ19" s="336">
        <v>0</v>
      </c>
      <c r="BA19" s="336">
        <v>0</v>
      </c>
      <c r="BB19" s="336">
        <v>0</v>
      </c>
      <c r="BC19" s="337" t="s">
        <v>8</v>
      </c>
      <c r="BD19" s="338">
        <v>0</v>
      </c>
      <c r="BE19" s="336">
        <v>0</v>
      </c>
      <c r="BF19" s="336">
        <v>0</v>
      </c>
      <c r="BG19" s="336">
        <v>0</v>
      </c>
      <c r="BH19" s="339" t="s">
        <v>8</v>
      </c>
      <c r="BI19" s="335">
        <v>0</v>
      </c>
      <c r="BJ19" s="337" t="s">
        <v>8</v>
      </c>
      <c r="BK19" s="341">
        <f t="shared" si="1"/>
        <v>13</v>
      </c>
      <c r="BL19" s="49" t="str">
        <f t="shared" si="2"/>
        <v>ウララDFDF</v>
      </c>
    </row>
    <row r="20" spans="1:64" s="16" customFormat="1" ht="18.600000000000001" customHeight="1">
      <c r="A20" s="1160"/>
      <c r="B20" s="334">
        <f t="shared" si="3"/>
        <v>14</v>
      </c>
      <c r="C20" s="332" t="s">
        <v>752</v>
      </c>
      <c r="D20" s="397">
        <v>14</v>
      </c>
      <c r="E20" s="334" t="s">
        <v>14</v>
      </c>
      <c r="F20" s="335" t="s">
        <v>8</v>
      </c>
      <c r="G20" s="336">
        <v>0</v>
      </c>
      <c r="H20" s="336">
        <v>0</v>
      </c>
      <c r="I20" s="336">
        <v>0</v>
      </c>
      <c r="J20" s="339">
        <v>0</v>
      </c>
      <c r="K20" s="335">
        <v>0</v>
      </c>
      <c r="L20" s="336">
        <v>0</v>
      </c>
      <c r="M20" s="336" t="s">
        <v>8</v>
      </c>
      <c r="N20" s="336">
        <v>0</v>
      </c>
      <c r="O20" s="337">
        <v>0</v>
      </c>
      <c r="P20" s="338">
        <v>0</v>
      </c>
      <c r="Q20" s="336" t="s">
        <v>8</v>
      </c>
      <c r="R20" s="336" t="s">
        <v>8</v>
      </c>
      <c r="S20" s="336">
        <v>0</v>
      </c>
      <c r="T20" s="339">
        <v>0</v>
      </c>
      <c r="U20" s="335">
        <v>0</v>
      </c>
      <c r="V20" s="336">
        <v>0</v>
      </c>
      <c r="W20" s="336">
        <v>0</v>
      </c>
      <c r="X20" s="336">
        <v>0</v>
      </c>
      <c r="Y20" s="337" t="s">
        <v>8</v>
      </c>
      <c r="Z20" s="338">
        <v>0</v>
      </c>
      <c r="AA20" s="336">
        <v>0</v>
      </c>
      <c r="AB20" s="336">
        <v>0</v>
      </c>
      <c r="AC20" s="336">
        <v>0</v>
      </c>
      <c r="AD20" s="337">
        <v>0</v>
      </c>
      <c r="AE20" s="335">
        <v>0</v>
      </c>
      <c r="AF20" s="336">
        <v>0</v>
      </c>
      <c r="AG20" s="336">
        <v>0</v>
      </c>
      <c r="AH20" s="336">
        <v>0</v>
      </c>
      <c r="AI20" s="337">
        <v>0</v>
      </c>
      <c r="AJ20" s="338">
        <v>0</v>
      </c>
      <c r="AK20" s="336">
        <v>0</v>
      </c>
      <c r="AL20" s="336">
        <v>0</v>
      </c>
      <c r="AM20" s="336">
        <v>0</v>
      </c>
      <c r="AN20" s="339">
        <v>0</v>
      </c>
      <c r="AO20" s="335">
        <v>0</v>
      </c>
      <c r="AP20" s="336">
        <v>0</v>
      </c>
      <c r="AQ20" s="336">
        <v>0</v>
      </c>
      <c r="AR20" s="336">
        <v>0</v>
      </c>
      <c r="AS20" s="337">
        <v>0</v>
      </c>
      <c r="AT20" s="338" t="s">
        <v>8</v>
      </c>
      <c r="AU20" s="336" t="s">
        <v>8</v>
      </c>
      <c r="AV20" s="336">
        <v>0</v>
      </c>
      <c r="AW20" s="336">
        <v>0</v>
      </c>
      <c r="AX20" s="339" t="s">
        <v>8</v>
      </c>
      <c r="AY20" s="335">
        <v>0</v>
      </c>
      <c r="AZ20" s="336">
        <v>0</v>
      </c>
      <c r="BA20" s="336">
        <v>0</v>
      </c>
      <c r="BB20" s="336" t="s">
        <v>8</v>
      </c>
      <c r="BC20" s="337">
        <v>0</v>
      </c>
      <c r="BD20" s="338">
        <v>0</v>
      </c>
      <c r="BE20" s="336">
        <v>0</v>
      </c>
      <c r="BF20" s="336">
        <v>0</v>
      </c>
      <c r="BG20" s="336">
        <v>0</v>
      </c>
      <c r="BH20" s="339">
        <v>0</v>
      </c>
      <c r="BI20" s="335">
        <v>0</v>
      </c>
      <c r="BJ20" s="337">
        <v>0</v>
      </c>
      <c r="BK20" s="341">
        <f t="shared" si="1"/>
        <v>14</v>
      </c>
      <c r="BL20" s="49" t="str">
        <f t="shared" si="2"/>
        <v>エスマルクDFDF</v>
      </c>
    </row>
    <row r="21" spans="1:64" s="16" customFormat="1" ht="18.600000000000001" customHeight="1" thickBot="1">
      <c r="A21" s="1160"/>
      <c r="B21" s="370">
        <f t="shared" si="3"/>
        <v>15</v>
      </c>
      <c r="C21" s="371" t="s">
        <v>575</v>
      </c>
      <c r="D21" s="398">
        <v>15</v>
      </c>
      <c r="E21" s="370" t="s">
        <v>1</v>
      </c>
      <c r="F21" s="373" t="s">
        <v>8</v>
      </c>
      <c r="G21" s="374">
        <v>0</v>
      </c>
      <c r="H21" s="374">
        <v>0</v>
      </c>
      <c r="I21" s="374">
        <v>0</v>
      </c>
      <c r="J21" s="377">
        <v>0</v>
      </c>
      <c r="K21" s="373">
        <v>0</v>
      </c>
      <c r="L21" s="374">
        <v>0</v>
      </c>
      <c r="M21" s="374">
        <v>0</v>
      </c>
      <c r="N21" s="374">
        <v>0</v>
      </c>
      <c r="O21" s="375">
        <v>0</v>
      </c>
      <c r="P21" s="376">
        <v>0</v>
      </c>
      <c r="Q21" s="374" t="s">
        <v>8</v>
      </c>
      <c r="R21" s="374" t="s">
        <v>12</v>
      </c>
      <c r="S21" s="374">
        <v>0</v>
      </c>
      <c r="T21" s="377">
        <v>0</v>
      </c>
      <c r="U21" s="373">
        <v>0</v>
      </c>
      <c r="V21" s="374">
        <v>0</v>
      </c>
      <c r="W21" s="374" t="s">
        <v>8</v>
      </c>
      <c r="X21" s="374" t="s">
        <v>8</v>
      </c>
      <c r="Y21" s="375" t="s">
        <v>8</v>
      </c>
      <c r="Z21" s="376">
        <v>0</v>
      </c>
      <c r="AA21" s="374">
        <v>0</v>
      </c>
      <c r="AB21" s="374">
        <v>0</v>
      </c>
      <c r="AC21" s="374" t="s">
        <v>8</v>
      </c>
      <c r="AD21" s="375" t="s">
        <v>8</v>
      </c>
      <c r="AE21" s="373">
        <v>0</v>
      </c>
      <c r="AF21" s="374">
        <v>0</v>
      </c>
      <c r="AG21" s="374">
        <v>0</v>
      </c>
      <c r="AH21" s="374">
        <v>0</v>
      </c>
      <c r="AI21" s="375">
        <v>0</v>
      </c>
      <c r="AJ21" s="376" t="s">
        <v>8</v>
      </c>
      <c r="AK21" s="374">
        <v>0</v>
      </c>
      <c r="AL21" s="374">
        <v>0</v>
      </c>
      <c r="AM21" s="374" t="s">
        <v>8</v>
      </c>
      <c r="AN21" s="377">
        <v>0</v>
      </c>
      <c r="AO21" s="373">
        <v>0</v>
      </c>
      <c r="AP21" s="374">
        <v>0</v>
      </c>
      <c r="AQ21" s="374">
        <v>0</v>
      </c>
      <c r="AR21" s="374">
        <v>0</v>
      </c>
      <c r="AS21" s="375">
        <v>0</v>
      </c>
      <c r="AT21" s="376" t="s">
        <v>8</v>
      </c>
      <c r="AU21" s="374" t="s">
        <v>8</v>
      </c>
      <c r="AV21" s="374" t="s">
        <v>8</v>
      </c>
      <c r="AW21" s="374">
        <v>0</v>
      </c>
      <c r="AX21" s="377" t="s">
        <v>8</v>
      </c>
      <c r="AY21" s="373">
        <v>0</v>
      </c>
      <c r="AZ21" s="374">
        <v>0</v>
      </c>
      <c r="BA21" s="374">
        <v>0</v>
      </c>
      <c r="BB21" s="374">
        <v>0</v>
      </c>
      <c r="BC21" s="375">
        <v>0</v>
      </c>
      <c r="BD21" s="376">
        <v>0</v>
      </c>
      <c r="BE21" s="374">
        <v>0</v>
      </c>
      <c r="BF21" s="374">
        <v>0</v>
      </c>
      <c r="BG21" s="374">
        <v>0</v>
      </c>
      <c r="BH21" s="377">
        <v>0</v>
      </c>
      <c r="BI21" s="373">
        <v>0</v>
      </c>
      <c r="BJ21" s="375">
        <v>0</v>
      </c>
      <c r="BK21" s="302">
        <f t="shared" si="1"/>
        <v>15</v>
      </c>
      <c r="BL21" s="49" t="str">
        <f t="shared" si="2"/>
        <v>エルサン乳乳</v>
      </c>
    </row>
    <row r="22" spans="1:64" s="16" customFormat="1" ht="18.600000000000001" customHeight="1">
      <c r="A22" s="1160"/>
      <c r="B22" s="320">
        <f t="shared" si="3"/>
        <v>16</v>
      </c>
      <c r="C22" s="321" t="s">
        <v>598</v>
      </c>
      <c r="D22" s="396">
        <v>16</v>
      </c>
      <c r="E22" s="323" t="s">
        <v>4</v>
      </c>
      <c r="F22" s="324" t="s">
        <v>8</v>
      </c>
      <c r="G22" s="325">
        <v>0</v>
      </c>
      <c r="H22" s="325">
        <v>0</v>
      </c>
      <c r="I22" s="325">
        <v>0</v>
      </c>
      <c r="J22" s="328">
        <v>0</v>
      </c>
      <c r="K22" s="324">
        <v>0</v>
      </c>
      <c r="L22" s="325">
        <v>0</v>
      </c>
      <c r="M22" s="325">
        <v>0</v>
      </c>
      <c r="N22" s="325" t="s">
        <v>8</v>
      </c>
      <c r="O22" s="326" t="s">
        <v>8</v>
      </c>
      <c r="P22" s="327" t="s">
        <v>8</v>
      </c>
      <c r="Q22" s="325">
        <v>0</v>
      </c>
      <c r="R22" s="325" t="s">
        <v>8</v>
      </c>
      <c r="S22" s="325">
        <v>0</v>
      </c>
      <c r="T22" s="328">
        <v>0</v>
      </c>
      <c r="U22" s="324">
        <v>0</v>
      </c>
      <c r="V22" s="325" t="s">
        <v>8</v>
      </c>
      <c r="W22" s="325" t="s">
        <v>8</v>
      </c>
      <c r="X22" s="325" t="s">
        <v>8</v>
      </c>
      <c r="Y22" s="326" t="s">
        <v>8</v>
      </c>
      <c r="Z22" s="327">
        <v>0</v>
      </c>
      <c r="AA22" s="325">
        <v>0</v>
      </c>
      <c r="AB22" s="325">
        <v>0</v>
      </c>
      <c r="AC22" s="325" t="s">
        <v>8</v>
      </c>
      <c r="AD22" s="326" t="s">
        <v>8</v>
      </c>
      <c r="AE22" s="324" t="s">
        <v>8</v>
      </c>
      <c r="AF22" s="325">
        <v>0</v>
      </c>
      <c r="AG22" s="325">
        <v>0</v>
      </c>
      <c r="AH22" s="325">
        <v>0</v>
      </c>
      <c r="AI22" s="326">
        <v>0</v>
      </c>
      <c r="AJ22" s="327" t="s">
        <v>8</v>
      </c>
      <c r="AK22" s="325" t="s">
        <v>8</v>
      </c>
      <c r="AL22" s="325">
        <v>0</v>
      </c>
      <c r="AM22" s="325" t="s">
        <v>8</v>
      </c>
      <c r="AN22" s="328">
        <v>0</v>
      </c>
      <c r="AO22" s="324" t="s">
        <v>8</v>
      </c>
      <c r="AP22" s="325" t="s">
        <v>8</v>
      </c>
      <c r="AQ22" s="325">
        <v>0</v>
      </c>
      <c r="AR22" s="325" t="s">
        <v>8</v>
      </c>
      <c r="AS22" s="326">
        <v>0</v>
      </c>
      <c r="AT22" s="327" t="s">
        <v>8</v>
      </c>
      <c r="AU22" s="325" t="s">
        <v>8</v>
      </c>
      <c r="AV22" s="325" t="s">
        <v>8</v>
      </c>
      <c r="AW22" s="325">
        <v>0</v>
      </c>
      <c r="AX22" s="328" t="s">
        <v>8</v>
      </c>
      <c r="AY22" s="324">
        <v>0</v>
      </c>
      <c r="AZ22" s="325">
        <v>0</v>
      </c>
      <c r="BA22" s="325" t="s">
        <v>8</v>
      </c>
      <c r="BB22" s="325" t="s">
        <v>8</v>
      </c>
      <c r="BC22" s="326">
        <v>0</v>
      </c>
      <c r="BD22" s="327" t="s">
        <v>8</v>
      </c>
      <c r="BE22" s="325">
        <v>0</v>
      </c>
      <c r="BF22" s="325" t="s">
        <v>8</v>
      </c>
      <c r="BG22" s="325">
        <v>0</v>
      </c>
      <c r="BH22" s="328">
        <v>0</v>
      </c>
      <c r="BI22" s="324">
        <v>0</v>
      </c>
      <c r="BJ22" s="326" t="s">
        <v>8</v>
      </c>
      <c r="BK22" s="330">
        <f t="shared" si="1"/>
        <v>16</v>
      </c>
      <c r="BL22" s="49" t="str">
        <f t="shared" si="2"/>
        <v>オルトラン水水</v>
      </c>
    </row>
    <row r="23" spans="1:64" s="16" customFormat="1" ht="18.600000000000001" customHeight="1">
      <c r="A23" s="1160"/>
      <c r="B23" s="331">
        <f t="shared" si="3"/>
        <v>17</v>
      </c>
      <c r="C23" s="332" t="s">
        <v>599</v>
      </c>
      <c r="D23" s="397">
        <v>17</v>
      </c>
      <c r="E23" s="334" t="s">
        <v>1</v>
      </c>
      <c r="F23" s="335" t="s">
        <v>8</v>
      </c>
      <c r="G23" s="336">
        <v>0</v>
      </c>
      <c r="H23" s="336">
        <v>0</v>
      </c>
      <c r="I23" s="336" t="s">
        <v>8</v>
      </c>
      <c r="J23" s="339" t="s">
        <v>8</v>
      </c>
      <c r="K23" s="335">
        <v>0</v>
      </c>
      <c r="L23" s="336">
        <v>0</v>
      </c>
      <c r="M23" s="336" t="s">
        <v>8</v>
      </c>
      <c r="N23" s="336">
        <v>0</v>
      </c>
      <c r="O23" s="337">
        <v>0</v>
      </c>
      <c r="P23" s="338" t="s">
        <v>8</v>
      </c>
      <c r="Q23" s="336">
        <v>0</v>
      </c>
      <c r="R23" s="336" t="s">
        <v>8</v>
      </c>
      <c r="S23" s="336">
        <v>0</v>
      </c>
      <c r="T23" s="339">
        <v>0</v>
      </c>
      <c r="U23" s="335" t="s">
        <v>8</v>
      </c>
      <c r="V23" s="336">
        <v>0</v>
      </c>
      <c r="W23" s="336" t="s">
        <v>8</v>
      </c>
      <c r="X23" s="336" t="s">
        <v>8</v>
      </c>
      <c r="Y23" s="337" t="s">
        <v>8</v>
      </c>
      <c r="Z23" s="338">
        <v>0</v>
      </c>
      <c r="AA23" s="336">
        <v>0</v>
      </c>
      <c r="AB23" s="336">
        <v>0</v>
      </c>
      <c r="AC23" s="336" t="s">
        <v>8</v>
      </c>
      <c r="AD23" s="337" t="s">
        <v>8</v>
      </c>
      <c r="AE23" s="335">
        <v>0</v>
      </c>
      <c r="AF23" s="336" t="s">
        <v>8</v>
      </c>
      <c r="AG23" s="336">
        <v>0</v>
      </c>
      <c r="AH23" s="336">
        <v>0</v>
      </c>
      <c r="AI23" s="337">
        <v>0</v>
      </c>
      <c r="AJ23" s="338" t="s">
        <v>8</v>
      </c>
      <c r="AK23" s="336">
        <v>0</v>
      </c>
      <c r="AL23" s="336" t="s">
        <v>8</v>
      </c>
      <c r="AM23" s="336">
        <v>0</v>
      </c>
      <c r="AN23" s="339">
        <v>0</v>
      </c>
      <c r="AO23" s="335">
        <v>0</v>
      </c>
      <c r="AP23" s="336" t="s">
        <v>8</v>
      </c>
      <c r="AQ23" s="336" t="s">
        <v>8</v>
      </c>
      <c r="AR23" s="336" t="s">
        <v>8</v>
      </c>
      <c r="AS23" s="337">
        <v>0</v>
      </c>
      <c r="AT23" s="338" t="s">
        <v>8</v>
      </c>
      <c r="AU23" s="336" t="s">
        <v>8</v>
      </c>
      <c r="AV23" s="336" t="s">
        <v>8</v>
      </c>
      <c r="AW23" s="336">
        <v>0</v>
      </c>
      <c r="AX23" s="339" t="s">
        <v>8</v>
      </c>
      <c r="AY23" s="335" t="s">
        <v>8</v>
      </c>
      <c r="AZ23" s="336">
        <v>0</v>
      </c>
      <c r="BA23" s="336" t="s">
        <v>8</v>
      </c>
      <c r="BB23" s="336" t="s">
        <v>8</v>
      </c>
      <c r="BC23" s="337">
        <v>0</v>
      </c>
      <c r="BD23" s="338">
        <v>0</v>
      </c>
      <c r="BE23" s="336">
        <v>0</v>
      </c>
      <c r="BF23" s="336" t="s">
        <v>8</v>
      </c>
      <c r="BG23" s="336">
        <v>0</v>
      </c>
      <c r="BH23" s="339">
        <v>0</v>
      </c>
      <c r="BI23" s="335">
        <v>0</v>
      </c>
      <c r="BJ23" s="337">
        <v>0</v>
      </c>
      <c r="BK23" s="341">
        <f t="shared" si="1"/>
        <v>17</v>
      </c>
      <c r="BL23" s="49" t="str">
        <f t="shared" si="2"/>
        <v>カスケード乳乳</v>
      </c>
    </row>
    <row r="24" spans="1:64" s="16" customFormat="1" ht="18.600000000000001" customHeight="1">
      <c r="A24" s="1160"/>
      <c r="B24" s="331">
        <f t="shared" si="3"/>
        <v>18</v>
      </c>
      <c r="C24" s="332" t="s">
        <v>600</v>
      </c>
      <c r="D24" s="397">
        <v>18</v>
      </c>
      <c r="E24" s="334" t="s">
        <v>1</v>
      </c>
      <c r="F24" s="335">
        <v>0</v>
      </c>
      <c r="G24" s="336">
        <v>0</v>
      </c>
      <c r="H24" s="336" t="s">
        <v>8</v>
      </c>
      <c r="I24" s="336" t="s">
        <v>8</v>
      </c>
      <c r="J24" s="339" t="s">
        <v>8</v>
      </c>
      <c r="K24" s="335">
        <v>0</v>
      </c>
      <c r="L24" s="336" t="s">
        <v>8</v>
      </c>
      <c r="M24" s="336" t="s">
        <v>8</v>
      </c>
      <c r="N24" s="336">
        <v>0</v>
      </c>
      <c r="O24" s="337" t="s">
        <v>8</v>
      </c>
      <c r="P24" s="338" t="s">
        <v>8</v>
      </c>
      <c r="Q24" s="336" t="s">
        <v>8</v>
      </c>
      <c r="R24" s="336" t="s">
        <v>8</v>
      </c>
      <c r="S24" s="336">
        <v>0</v>
      </c>
      <c r="T24" s="339" t="s">
        <v>8</v>
      </c>
      <c r="U24" s="335" t="s">
        <v>8</v>
      </c>
      <c r="V24" s="336" t="s">
        <v>8</v>
      </c>
      <c r="W24" s="336">
        <v>0</v>
      </c>
      <c r="X24" s="336" t="s">
        <v>8</v>
      </c>
      <c r="Y24" s="337" t="s">
        <v>8</v>
      </c>
      <c r="Z24" s="338" t="s">
        <v>8</v>
      </c>
      <c r="AA24" s="336">
        <v>0</v>
      </c>
      <c r="AB24" s="336" t="s">
        <v>8</v>
      </c>
      <c r="AC24" s="336" t="s">
        <v>8</v>
      </c>
      <c r="AD24" s="337">
        <v>0</v>
      </c>
      <c r="AE24" s="335">
        <v>0</v>
      </c>
      <c r="AF24" s="336" t="s">
        <v>8</v>
      </c>
      <c r="AG24" s="336" t="s">
        <v>8</v>
      </c>
      <c r="AH24" s="336">
        <v>0</v>
      </c>
      <c r="AI24" s="337" t="s">
        <v>8</v>
      </c>
      <c r="AJ24" s="338" t="s">
        <v>8</v>
      </c>
      <c r="AK24" s="336">
        <v>0</v>
      </c>
      <c r="AL24" s="336" t="s">
        <v>8</v>
      </c>
      <c r="AM24" s="336" t="s">
        <v>8</v>
      </c>
      <c r="AN24" s="339" t="s">
        <v>8</v>
      </c>
      <c r="AO24" s="335" t="s">
        <v>8</v>
      </c>
      <c r="AP24" s="336" t="s">
        <v>8</v>
      </c>
      <c r="AQ24" s="336" t="s">
        <v>8</v>
      </c>
      <c r="AR24" s="336" t="s">
        <v>8</v>
      </c>
      <c r="AS24" s="337">
        <v>0</v>
      </c>
      <c r="AT24" s="338" t="s">
        <v>8</v>
      </c>
      <c r="AU24" s="336">
        <v>0</v>
      </c>
      <c r="AV24" s="336">
        <v>0</v>
      </c>
      <c r="AW24" s="336">
        <v>0</v>
      </c>
      <c r="AX24" s="339">
        <v>0</v>
      </c>
      <c r="AY24" s="335" t="s">
        <v>8</v>
      </c>
      <c r="AZ24" s="336">
        <v>0</v>
      </c>
      <c r="BA24" s="336">
        <v>0</v>
      </c>
      <c r="BB24" s="336" t="s">
        <v>8</v>
      </c>
      <c r="BC24" s="337">
        <v>0</v>
      </c>
      <c r="BD24" s="338">
        <v>0</v>
      </c>
      <c r="BE24" s="336" t="s">
        <v>8</v>
      </c>
      <c r="BF24" s="336" t="s">
        <v>8</v>
      </c>
      <c r="BG24" s="336">
        <v>0</v>
      </c>
      <c r="BH24" s="339" t="s">
        <v>8</v>
      </c>
      <c r="BI24" s="335" t="s">
        <v>8</v>
      </c>
      <c r="BJ24" s="337">
        <v>0</v>
      </c>
      <c r="BK24" s="341">
        <f t="shared" si="1"/>
        <v>18</v>
      </c>
      <c r="BL24" s="49" t="str">
        <f t="shared" si="2"/>
        <v>グレーシア乳乳</v>
      </c>
    </row>
    <row r="25" spans="1:64" ht="18.600000000000001" customHeight="1">
      <c r="A25" s="1160"/>
      <c r="B25" s="331">
        <f t="shared" si="3"/>
        <v>19</v>
      </c>
      <c r="C25" s="332" t="s">
        <v>736</v>
      </c>
      <c r="D25" s="397">
        <v>19</v>
      </c>
      <c r="E25" s="334" t="s">
        <v>6</v>
      </c>
      <c r="F25" s="335" t="s">
        <v>8</v>
      </c>
      <c r="G25" s="336">
        <v>0</v>
      </c>
      <c r="H25" s="336">
        <v>0</v>
      </c>
      <c r="I25" s="336" t="s">
        <v>8</v>
      </c>
      <c r="J25" s="339" t="s">
        <v>8</v>
      </c>
      <c r="K25" s="335">
        <v>0</v>
      </c>
      <c r="L25" s="336" t="s">
        <v>8</v>
      </c>
      <c r="M25" s="336" t="s">
        <v>8</v>
      </c>
      <c r="N25" s="336" t="s">
        <v>8</v>
      </c>
      <c r="O25" s="337" t="s">
        <v>8</v>
      </c>
      <c r="P25" s="338" t="s">
        <v>8</v>
      </c>
      <c r="Q25" s="336" t="s">
        <v>8</v>
      </c>
      <c r="R25" s="336" t="s">
        <v>8</v>
      </c>
      <c r="S25" s="336">
        <v>0</v>
      </c>
      <c r="T25" s="339" t="s">
        <v>8</v>
      </c>
      <c r="U25" s="335" t="s">
        <v>8</v>
      </c>
      <c r="V25" s="336" t="s">
        <v>8</v>
      </c>
      <c r="W25" s="336" t="s">
        <v>8</v>
      </c>
      <c r="X25" s="336">
        <v>0</v>
      </c>
      <c r="Y25" s="337" t="s">
        <v>8</v>
      </c>
      <c r="Z25" s="338" t="s">
        <v>8</v>
      </c>
      <c r="AA25" s="336">
        <v>0</v>
      </c>
      <c r="AB25" s="336" t="s">
        <v>8</v>
      </c>
      <c r="AC25" s="336" t="s">
        <v>8</v>
      </c>
      <c r="AD25" s="337">
        <v>0</v>
      </c>
      <c r="AE25" s="335" t="s">
        <v>8</v>
      </c>
      <c r="AF25" s="336" t="s">
        <v>8</v>
      </c>
      <c r="AG25" s="336">
        <v>0</v>
      </c>
      <c r="AH25" s="336">
        <v>0</v>
      </c>
      <c r="AI25" s="337">
        <v>0</v>
      </c>
      <c r="AJ25" s="338" t="s">
        <v>8</v>
      </c>
      <c r="AK25" s="336">
        <v>0</v>
      </c>
      <c r="AL25" s="336" t="s">
        <v>8</v>
      </c>
      <c r="AM25" s="336" t="s">
        <v>8</v>
      </c>
      <c r="AN25" s="339" t="s">
        <v>8</v>
      </c>
      <c r="AO25" s="335" t="s">
        <v>8</v>
      </c>
      <c r="AP25" s="336" t="s">
        <v>8</v>
      </c>
      <c r="AQ25" s="336" t="s">
        <v>8</v>
      </c>
      <c r="AR25" s="336" t="s">
        <v>8</v>
      </c>
      <c r="AS25" s="337">
        <v>0</v>
      </c>
      <c r="AT25" s="338" t="s">
        <v>8</v>
      </c>
      <c r="AU25" s="336" t="s">
        <v>8</v>
      </c>
      <c r="AV25" s="336" t="s">
        <v>8</v>
      </c>
      <c r="AW25" s="336" t="s">
        <v>8</v>
      </c>
      <c r="AX25" s="339" t="s">
        <v>8</v>
      </c>
      <c r="AY25" s="335" t="s">
        <v>8</v>
      </c>
      <c r="AZ25" s="336">
        <v>0</v>
      </c>
      <c r="BA25" s="336" t="s">
        <v>8</v>
      </c>
      <c r="BB25" s="336" t="s">
        <v>8</v>
      </c>
      <c r="BC25" s="337" t="s">
        <v>8</v>
      </c>
      <c r="BD25" s="338" t="s">
        <v>8</v>
      </c>
      <c r="BE25" s="336" t="s">
        <v>8</v>
      </c>
      <c r="BF25" s="336" t="s">
        <v>8</v>
      </c>
      <c r="BG25" s="336" t="s">
        <v>8</v>
      </c>
      <c r="BH25" s="339" t="s">
        <v>8</v>
      </c>
      <c r="BI25" s="335" t="s">
        <v>8</v>
      </c>
      <c r="BJ25" s="337" t="s">
        <v>8</v>
      </c>
      <c r="BK25" s="341">
        <f t="shared" si="1"/>
        <v>19</v>
      </c>
      <c r="BL25" s="49" t="str">
        <f t="shared" si="2"/>
        <v>コテツFLFL</v>
      </c>
    </row>
    <row r="26" spans="1:64" ht="18.600000000000001" customHeight="1" thickBot="1">
      <c r="A26" s="1160"/>
      <c r="B26" s="342">
        <f t="shared" si="3"/>
        <v>20</v>
      </c>
      <c r="C26" s="343" t="s">
        <v>601</v>
      </c>
      <c r="D26" s="409">
        <v>20</v>
      </c>
      <c r="E26" s="345" t="s">
        <v>13</v>
      </c>
      <c r="F26" s="346" t="s">
        <v>8</v>
      </c>
      <c r="G26" s="347">
        <v>0</v>
      </c>
      <c r="H26" s="347">
        <v>0</v>
      </c>
      <c r="I26" s="347" t="s">
        <v>8</v>
      </c>
      <c r="J26" s="350" t="s">
        <v>8</v>
      </c>
      <c r="K26" s="346" t="s">
        <v>8</v>
      </c>
      <c r="L26" s="347" t="s">
        <v>8</v>
      </c>
      <c r="M26" s="347" t="s">
        <v>8</v>
      </c>
      <c r="N26" s="347">
        <v>0</v>
      </c>
      <c r="O26" s="348" t="s">
        <v>8</v>
      </c>
      <c r="P26" s="349" t="s">
        <v>8</v>
      </c>
      <c r="Q26" s="347">
        <v>0</v>
      </c>
      <c r="R26" s="347" t="s">
        <v>8</v>
      </c>
      <c r="S26" s="347" t="s">
        <v>8</v>
      </c>
      <c r="T26" s="350" t="s">
        <v>8</v>
      </c>
      <c r="U26" s="346" t="s">
        <v>8</v>
      </c>
      <c r="V26" s="347" t="s">
        <v>8</v>
      </c>
      <c r="W26" s="347" t="s">
        <v>8</v>
      </c>
      <c r="X26" s="347" t="s">
        <v>8</v>
      </c>
      <c r="Y26" s="348">
        <v>0</v>
      </c>
      <c r="Z26" s="349" t="s">
        <v>8</v>
      </c>
      <c r="AA26" s="347" t="s">
        <v>8</v>
      </c>
      <c r="AB26" s="347" t="s">
        <v>8</v>
      </c>
      <c r="AC26" s="347" t="s">
        <v>8</v>
      </c>
      <c r="AD26" s="348" t="s">
        <v>8</v>
      </c>
      <c r="AE26" s="346" t="s">
        <v>8</v>
      </c>
      <c r="AF26" s="347" t="s">
        <v>8</v>
      </c>
      <c r="AG26" s="347">
        <v>0</v>
      </c>
      <c r="AH26" s="347" t="s">
        <v>8</v>
      </c>
      <c r="AI26" s="348" t="s">
        <v>8</v>
      </c>
      <c r="AJ26" s="349">
        <v>0</v>
      </c>
      <c r="AK26" s="347" t="s">
        <v>8</v>
      </c>
      <c r="AL26" s="347" t="s">
        <v>8</v>
      </c>
      <c r="AM26" s="347" t="s">
        <v>8</v>
      </c>
      <c r="AN26" s="350" t="s">
        <v>8</v>
      </c>
      <c r="AO26" s="346">
        <v>0</v>
      </c>
      <c r="AP26" s="347" t="s">
        <v>8</v>
      </c>
      <c r="AQ26" s="347">
        <v>0</v>
      </c>
      <c r="AR26" s="347">
        <v>0</v>
      </c>
      <c r="AS26" s="348" t="s">
        <v>8</v>
      </c>
      <c r="AT26" s="349" t="s">
        <v>8</v>
      </c>
      <c r="AU26" s="347" t="s">
        <v>8</v>
      </c>
      <c r="AV26" s="347" t="s">
        <v>8</v>
      </c>
      <c r="AW26" s="347">
        <v>0</v>
      </c>
      <c r="AX26" s="350" t="s">
        <v>8</v>
      </c>
      <c r="AY26" s="346" t="s">
        <v>8</v>
      </c>
      <c r="AZ26" s="347" t="s">
        <v>8</v>
      </c>
      <c r="BA26" s="347">
        <v>0</v>
      </c>
      <c r="BB26" s="347">
        <v>0</v>
      </c>
      <c r="BC26" s="348" t="s">
        <v>8</v>
      </c>
      <c r="BD26" s="349" t="s">
        <v>8</v>
      </c>
      <c r="BE26" s="347">
        <v>0</v>
      </c>
      <c r="BF26" s="347" t="s">
        <v>8</v>
      </c>
      <c r="BG26" s="347">
        <v>0</v>
      </c>
      <c r="BH26" s="350">
        <v>0</v>
      </c>
      <c r="BI26" s="346" t="s">
        <v>8</v>
      </c>
      <c r="BJ26" s="348">
        <v>0</v>
      </c>
      <c r="BK26" s="352">
        <f t="shared" si="1"/>
        <v>20</v>
      </c>
      <c r="BL26" s="49" t="str">
        <f t="shared" si="2"/>
        <v>コルト顆顆</v>
      </c>
    </row>
    <row r="27" spans="1:64" ht="18.600000000000001" customHeight="1">
      <c r="A27" s="1160"/>
      <c r="B27" s="360">
        <f t="shared" si="3"/>
        <v>21</v>
      </c>
      <c r="C27" s="361" t="s">
        <v>702</v>
      </c>
      <c r="D27" s="408">
        <v>21</v>
      </c>
      <c r="E27" s="360" t="s">
        <v>4</v>
      </c>
      <c r="F27" s="363" t="s">
        <v>8</v>
      </c>
      <c r="G27" s="364">
        <v>0</v>
      </c>
      <c r="H27" s="364">
        <v>0</v>
      </c>
      <c r="I27" s="364">
        <v>0</v>
      </c>
      <c r="J27" s="367">
        <v>0</v>
      </c>
      <c r="K27" s="363" t="s">
        <v>8</v>
      </c>
      <c r="L27" s="364">
        <v>0</v>
      </c>
      <c r="M27" s="364">
        <v>0</v>
      </c>
      <c r="N27" s="364">
        <v>0</v>
      </c>
      <c r="O27" s="365">
        <v>0</v>
      </c>
      <c r="P27" s="366" t="s">
        <v>8</v>
      </c>
      <c r="Q27" s="364">
        <v>0</v>
      </c>
      <c r="R27" s="364">
        <v>0</v>
      </c>
      <c r="S27" s="364">
        <v>0</v>
      </c>
      <c r="T27" s="367">
        <v>0</v>
      </c>
      <c r="U27" s="363">
        <v>0</v>
      </c>
      <c r="V27" s="364">
        <v>0</v>
      </c>
      <c r="W27" s="364" t="s">
        <v>8</v>
      </c>
      <c r="X27" s="364" t="s">
        <v>8</v>
      </c>
      <c r="Y27" s="365" t="s">
        <v>8</v>
      </c>
      <c r="Z27" s="366">
        <v>0</v>
      </c>
      <c r="AA27" s="364">
        <v>0</v>
      </c>
      <c r="AB27" s="364">
        <v>0</v>
      </c>
      <c r="AC27" s="364">
        <v>0</v>
      </c>
      <c r="AD27" s="365">
        <v>0</v>
      </c>
      <c r="AE27" s="363">
        <v>0</v>
      </c>
      <c r="AF27" s="364">
        <v>0</v>
      </c>
      <c r="AG27" s="364">
        <v>0</v>
      </c>
      <c r="AH27" s="364">
        <v>0</v>
      </c>
      <c r="AI27" s="365">
        <v>0</v>
      </c>
      <c r="AJ27" s="366">
        <v>0</v>
      </c>
      <c r="AK27" s="364">
        <v>0</v>
      </c>
      <c r="AL27" s="364">
        <v>0</v>
      </c>
      <c r="AM27" s="364" t="s">
        <v>8</v>
      </c>
      <c r="AN27" s="367">
        <v>0</v>
      </c>
      <c r="AO27" s="363">
        <v>0</v>
      </c>
      <c r="AP27" s="364">
        <v>0</v>
      </c>
      <c r="AQ27" s="364">
        <v>0</v>
      </c>
      <c r="AR27" s="364">
        <v>0</v>
      </c>
      <c r="AS27" s="365">
        <v>0</v>
      </c>
      <c r="AT27" s="366" t="s">
        <v>8</v>
      </c>
      <c r="AU27" s="364" t="s">
        <v>8</v>
      </c>
      <c r="AV27" s="364" t="s">
        <v>8</v>
      </c>
      <c r="AW27" s="364">
        <v>0</v>
      </c>
      <c r="AX27" s="367" t="s">
        <v>8</v>
      </c>
      <c r="AY27" s="363">
        <v>0</v>
      </c>
      <c r="AZ27" s="364">
        <v>0</v>
      </c>
      <c r="BA27" s="364">
        <v>0</v>
      </c>
      <c r="BB27" s="364" t="s">
        <v>8</v>
      </c>
      <c r="BC27" s="365">
        <v>0</v>
      </c>
      <c r="BD27" s="366" t="s">
        <v>8</v>
      </c>
      <c r="BE27" s="364">
        <v>0</v>
      </c>
      <c r="BF27" s="364">
        <v>0</v>
      </c>
      <c r="BG27" s="364">
        <v>0</v>
      </c>
      <c r="BH27" s="367">
        <v>0</v>
      </c>
      <c r="BI27" s="363">
        <v>0</v>
      </c>
      <c r="BJ27" s="365">
        <v>0</v>
      </c>
      <c r="BK27" s="369">
        <f t="shared" si="1"/>
        <v>21</v>
      </c>
      <c r="BL27" s="49" t="str">
        <f t="shared" si="2"/>
        <v>サイハロン水水</v>
      </c>
    </row>
    <row r="28" spans="1:64" ht="18.600000000000001" customHeight="1">
      <c r="A28" s="1160"/>
      <c r="B28" s="334">
        <f t="shared" si="3"/>
        <v>22</v>
      </c>
      <c r="C28" s="332" t="s">
        <v>829</v>
      </c>
      <c r="D28" s="397">
        <v>22</v>
      </c>
      <c r="E28" s="334" t="s">
        <v>1</v>
      </c>
      <c r="F28" s="335" t="s">
        <v>8</v>
      </c>
      <c r="G28" s="336">
        <v>0</v>
      </c>
      <c r="H28" s="336">
        <v>0</v>
      </c>
      <c r="I28" s="336">
        <v>0</v>
      </c>
      <c r="J28" s="339">
        <v>0</v>
      </c>
      <c r="K28" s="335">
        <v>0</v>
      </c>
      <c r="L28" s="336">
        <v>0</v>
      </c>
      <c r="M28" s="336">
        <v>0</v>
      </c>
      <c r="N28" s="336">
        <v>0</v>
      </c>
      <c r="O28" s="337">
        <v>0</v>
      </c>
      <c r="P28" s="338">
        <v>0</v>
      </c>
      <c r="Q28" s="336">
        <v>0</v>
      </c>
      <c r="R28" s="336">
        <v>0</v>
      </c>
      <c r="S28" s="336">
        <v>0</v>
      </c>
      <c r="T28" s="339">
        <v>0</v>
      </c>
      <c r="U28" s="335">
        <v>0</v>
      </c>
      <c r="V28" s="336">
        <v>0</v>
      </c>
      <c r="W28" s="336">
        <v>0</v>
      </c>
      <c r="X28" s="336">
        <v>0</v>
      </c>
      <c r="Y28" s="337" t="s">
        <v>8</v>
      </c>
      <c r="Z28" s="338">
        <v>0</v>
      </c>
      <c r="AA28" s="336">
        <v>0</v>
      </c>
      <c r="AB28" s="336">
        <v>0</v>
      </c>
      <c r="AC28" s="336">
        <v>0</v>
      </c>
      <c r="AD28" s="337">
        <v>0</v>
      </c>
      <c r="AE28" s="335">
        <v>0</v>
      </c>
      <c r="AF28" s="336">
        <v>0</v>
      </c>
      <c r="AG28" s="336">
        <v>0</v>
      </c>
      <c r="AH28" s="336">
        <v>0</v>
      </c>
      <c r="AI28" s="337">
        <v>0</v>
      </c>
      <c r="AJ28" s="338">
        <v>0</v>
      </c>
      <c r="AK28" s="336">
        <v>0</v>
      </c>
      <c r="AL28" s="336">
        <v>0</v>
      </c>
      <c r="AM28" s="336">
        <v>0</v>
      </c>
      <c r="AN28" s="339">
        <v>0</v>
      </c>
      <c r="AO28" s="335">
        <v>0</v>
      </c>
      <c r="AP28" s="336">
        <v>0</v>
      </c>
      <c r="AQ28" s="336">
        <v>0</v>
      </c>
      <c r="AR28" s="336">
        <v>0</v>
      </c>
      <c r="AS28" s="337">
        <v>0</v>
      </c>
      <c r="AT28" s="338">
        <v>0</v>
      </c>
      <c r="AU28" s="336">
        <v>0</v>
      </c>
      <c r="AV28" s="336">
        <v>0</v>
      </c>
      <c r="AW28" s="336">
        <v>0</v>
      </c>
      <c r="AX28" s="339">
        <v>0</v>
      </c>
      <c r="AY28" s="335">
        <v>0</v>
      </c>
      <c r="AZ28" s="336">
        <v>0</v>
      </c>
      <c r="BA28" s="336">
        <v>0</v>
      </c>
      <c r="BB28" s="336">
        <v>0</v>
      </c>
      <c r="BC28" s="337">
        <v>0</v>
      </c>
      <c r="BD28" s="338">
        <v>0</v>
      </c>
      <c r="BE28" s="336">
        <v>0</v>
      </c>
      <c r="BF28" s="336">
        <v>0</v>
      </c>
      <c r="BG28" s="336">
        <v>0</v>
      </c>
      <c r="BH28" s="339">
        <v>0</v>
      </c>
      <c r="BI28" s="335">
        <v>0</v>
      </c>
      <c r="BJ28" s="337">
        <v>0</v>
      </c>
      <c r="BK28" s="341">
        <f t="shared" si="1"/>
        <v>22</v>
      </c>
      <c r="BL28" s="49" t="str">
        <f t="shared" si="2"/>
        <v>サンクリスタル乳乳</v>
      </c>
    </row>
    <row r="29" spans="1:64" ht="18.600000000000001" customHeight="1">
      <c r="A29" s="1160"/>
      <c r="B29" s="334">
        <f t="shared" si="3"/>
        <v>23</v>
      </c>
      <c r="C29" s="332" t="s">
        <v>634</v>
      </c>
      <c r="D29" s="397">
        <v>23</v>
      </c>
      <c r="E29" s="334" t="s">
        <v>3</v>
      </c>
      <c r="F29" s="335" t="s">
        <v>8</v>
      </c>
      <c r="G29" s="336">
        <v>0</v>
      </c>
      <c r="H29" s="336">
        <v>0</v>
      </c>
      <c r="I29" s="336">
        <v>0</v>
      </c>
      <c r="J29" s="339">
        <v>0</v>
      </c>
      <c r="K29" s="335">
        <v>0</v>
      </c>
      <c r="L29" s="336">
        <v>0</v>
      </c>
      <c r="M29" s="336">
        <v>0</v>
      </c>
      <c r="N29" s="336">
        <v>0</v>
      </c>
      <c r="O29" s="337">
        <v>0</v>
      </c>
      <c r="P29" s="338">
        <v>0</v>
      </c>
      <c r="Q29" s="336">
        <v>0</v>
      </c>
      <c r="R29" s="336">
        <v>0</v>
      </c>
      <c r="S29" s="336">
        <v>0</v>
      </c>
      <c r="T29" s="339">
        <v>0</v>
      </c>
      <c r="U29" s="335">
        <v>0</v>
      </c>
      <c r="V29" s="336">
        <v>0</v>
      </c>
      <c r="W29" s="336" t="s">
        <v>8</v>
      </c>
      <c r="X29" s="336" t="s">
        <v>8</v>
      </c>
      <c r="Y29" s="337" t="s">
        <v>8</v>
      </c>
      <c r="Z29" s="338">
        <v>0</v>
      </c>
      <c r="AA29" s="336">
        <v>0</v>
      </c>
      <c r="AB29" s="336">
        <v>0</v>
      </c>
      <c r="AC29" s="336">
        <v>0</v>
      </c>
      <c r="AD29" s="337">
        <v>0</v>
      </c>
      <c r="AE29" s="335">
        <v>0</v>
      </c>
      <c r="AF29" s="336">
        <v>0</v>
      </c>
      <c r="AG29" s="336">
        <v>0</v>
      </c>
      <c r="AH29" s="336">
        <v>0</v>
      </c>
      <c r="AI29" s="337">
        <v>0</v>
      </c>
      <c r="AJ29" s="338" t="s">
        <v>8</v>
      </c>
      <c r="AK29" s="336">
        <v>0</v>
      </c>
      <c r="AL29" s="336">
        <v>0</v>
      </c>
      <c r="AM29" s="336">
        <v>0</v>
      </c>
      <c r="AN29" s="339">
        <v>0</v>
      </c>
      <c r="AO29" s="335">
        <v>0</v>
      </c>
      <c r="AP29" s="336">
        <v>0</v>
      </c>
      <c r="AQ29" s="336">
        <v>0</v>
      </c>
      <c r="AR29" s="336">
        <v>0</v>
      </c>
      <c r="AS29" s="337">
        <v>0</v>
      </c>
      <c r="AT29" s="338" t="s">
        <v>8</v>
      </c>
      <c r="AU29" s="336" t="s">
        <v>8</v>
      </c>
      <c r="AV29" s="336" t="s">
        <v>8</v>
      </c>
      <c r="AW29" s="336">
        <v>0</v>
      </c>
      <c r="AX29" s="339" t="s">
        <v>8</v>
      </c>
      <c r="AY29" s="335">
        <v>0</v>
      </c>
      <c r="AZ29" s="336">
        <v>0</v>
      </c>
      <c r="BA29" s="336">
        <v>0</v>
      </c>
      <c r="BB29" s="336">
        <v>0</v>
      </c>
      <c r="BC29" s="337">
        <v>0</v>
      </c>
      <c r="BD29" s="338">
        <v>0</v>
      </c>
      <c r="BE29" s="336">
        <v>0</v>
      </c>
      <c r="BF29" s="336">
        <v>0</v>
      </c>
      <c r="BG29" s="336">
        <v>0</v>
      </c>
      <c r="BH29" s="339">
        <v>0</v>
      </c>
      <c r="BI29" s="335">
        <v>0</v>
      </c>
      <c r="BJ29" s="337">
        <v>0</v>
      </c>
      <c r="BK29" s="341">
        <f t="shared" si="1"/>
        <v>23</v>
      </c>
      <c r="BL29" s="49" t="str">
        <f t="shared" si="2"/>
        <v>ジェイエース溶溶</v>
      </c>
    </row>
    <row r="30" spans="1:64" s="16" customFormat="1" ht="18.600000000000001" customHeight="1">
      <c r="A30" s="1160"/>
      <c r="B30" s="334">
        <f t="shared" si="3"/>
        <v>24</v>
      </c>
      <c r="C30" s="332" t="s">
        <v>499</v>
      </c>
      <c r="D30" s="397">
        <v>24</v>
      </c>
      <c r="E30" s="334" t="s">
        <v>13</v>
      </c>
      <c r="F30" s="335" t="s">
        <v>8</v>
      </c>
      <c r="G30" s="336">
        <v>0</v>
      </c>
      <c r="H30" s="336">
        <v>0</v>
      </c>
      <c r="I30" s="336" t="s">
        <v>8</v>
      </c>
      <c r="J30" s="339">
        <v>0</v>
      </c>
      <c r="K30" s="335" t="s">
        <v>8</v>
      </c>
      <c r="L30" s="336">
        <v>0</v>
      </c>
      <c r="M30" s="336">
        <v>0</v>
      </c>
      <c r="N30" s="336">
        <v>0</v>
      </c>
      <c r="O30" s="337" t="s">
        <v>8</v>
      </c>
      <c r="P30" s="338" t="s">
        <v>8</v>
      </c>
      <c r="Q30" s="336">
        <v>0</v>
      </c>
      <c r="R30" s="336">
        <v>0</v>
      </c>
      <c r="S30" s="336">
        <v>0</v>
      </c>
      <c r="T30" s="339" t="s">
        <v>8</v>
      </c>
      <c r="U30" s="335" t="s">
        <v>8</v>
      </c>
      <c r="V30" s="336" t="s">
        <v>8</v>
      </c>
      <c r="W30" s="336" t="s">
        <v>8</v>
      </c>
      <c r="X30" s="336" t="s">
        <v>8</v>
      </c>
      <c r="Y30" s="337" t="s">
        <v>8</v>
      </c>
      <c r="Z30" s="338">
        <v>0</v>
      </c>
      <c r="AA30" s="336">
        <v>0</v>
      </c>
      <c r="AB30" s="336">
        <v>0</v>
      </c>
      <c r="AC30" s="336">
        <v>0</v>
      </c>
      <c r="AD30" s="337" t="s">
        <v>8</v>
      </c>
      <c r="AE30" s="335" t="s">
        <v>8</v>
      </c>
      <c r="AF30" s="336">
        <v>0</v>
      </c>
      <c r="AG30" s="336">
        <v>0</v>
      </c>
      <c r="AH30" s="336">
        <v>0</v>
      </c>
      <c r="AI30" s="337">
        <v>0</v>
      </c>
      <c r="AJ30" s="338" t="s">
        <v>8</v>
      </c>
      <c r="AK30" s="336" t="s">
        <v>8</v>
      </c>
      <c r="AL30" s="336" t="s">
        <v>8</v>
      </c>
      <c r="AM30" s="336" t="s">
        <v>8</v>
      </c>
      <c r="AN30" s="339">
        <v>0</v>
      </c>
      <c r="AO30" s="335">
        <v>0</v>
      </c>
      <c r="AP30" s="336">
        <v>0</v>
      </c>
      <c r="AQ30" s="336">
        <v>0</v>
      </c>
      <c r="AR30" s="336" t="s">
        <v>8</v>
      </c>
      <c r="AS30" s="337" t="s">
        <v>8</v>
      </c>
      <c r="AT30" s="338" t="s">
        <v>8</v>
      </c>
      <c r="AU30" s="336" t="s">
        <v>8</v>
      </c>
      <c r="AV30" s="336" t="s">
        <v>8</v>
      </c>
      <c r="AW30" s="336">
        <v>0</v>
      </c>
      <c r="AX30" s="339" t="s">
        <v>8</v>
      </c>
      <c r="AY30" s="335">
        <v>0</v>
      </c>
      <c r="AZ30" s="336" t="s">
        <v>8</v>
      </c>
      <c r="BA30" s="336" t="s">
        <v>8</v>
      </c>
      <c r="BB30" s="336" t="s">
        <v>8</v>
      </c>
      <c r="BC30" s="337" t="s">
        <v>8</v>
      </c>
      <c r="BD30" s="338">
        <v>0</v>
      </c>
      <c r="BE30" s="336" t="s">
        <v>8</v>
      </c>
      <c r="BF30" s="336">
        <v>0</v>
      </c>
      <c r="BG30" s="336">
        <v>0</v>
      </c>
      <c r="BH30" s="339">
        <v>0</v>
      </c>
      <c r="BI30" s="335">
        <v>0</v>
      </c>
      <c r="BJ30" s="337" t="s">
        <v>8</v>
      </c>
      <c r="BK30" s="341">
        <f t="shared" si="1"/>
        <v>24</v>
      </c>
      <c r="BL30" s="49" t="str">
        <f t="shared" si="2"/>
        <v>スタークル顆顆</v>
      </c>
    </row>
    <row r="31" spans="1:64" ht="18.600000000000001" customHeight="1" thickBot="1">
      <c r="A31" s="1160"/>
      <c r="B31" s="370">
        <f t="shared" si="3"/>
        <v>25</v>
      </c>
      <c r="C31" s="371" t="s">
        <v>754</v>
      </c>
      <c r="D31" s="398">
        <v>25</v>
      </c>
      <c r="E31" s="370" t="s">
        <v>13</v>
      </c>
      <c r="F31" s="373" t="s">
        <v>8</v>
      </c>
      <c r="G31" s="374">
        <v>0</v>
      </c>
      <c r="H31" s="374">
        <v>0</v>
      </c>
      <c r="I31" s="374" t="s">
        <v>8</v>
      </c>
      <c r="J31" s="377" t="s">
        <v>8</v>
      </c>
      <c r="K31" s="373" t="s">
        <v>8</v>
      </c>
      <c r="L31" s="374" t="s">
        <v>8</v>
      </c>
      <c r="M31" s="374" t="s">
        <v>8</v>
      </c>
      <c r="N31" s="374" t="s">
        <v>8</v>
      </c>
      <c r="O31" s="375" t="s">
        <v>8</v>
      </c>
      <c r="P31" s="376">
        <v>0</v>
      </c>
      <c r="Q31" s="374">
        <v>0</v>
      </c>
      <c r="R31" s="374" t="s">
        <v>8</v>
      </c>
      <c r="S31" s="374">
        <v>0</v>
      </c>
      <c r="T31" s="377" t="s">
        <v>8</v>
      </c>
      <c r="U31" s="373" t="s">
        <v>8</v>
      </c>
      <c r="V31" s="374" t="s">
        <v>8</v>
      </c>
      <c r="W31" s="374">
        <v>0</v>
      </c>
      <c r="X31" s="374">
        <v>0</v>
      </c>
      <c r="Y31" s="375" t="s">
        <v>8</v>
      </c>
      <c r="Z31" s="376">
        <v>0</v>
      </c>
      <c r="AA31" s="374">
        <v>0</v>
      </c>
      <c r="AB31" s="374">
        <v>0</v>
      </c>
      <c r="AC31" s="374" t="s">
        <v>8</v>
      </c>
      <c r="AD31" s="375">
        <v>0</v>
      </c>
      <c r="AE31" s="373">
        <v>0</v>
      </c>
      <c r="AF31" s="374">
        <v>0</v>
      </c>
      <c r="AG31" s="374">
        <v>0</v>
      </c>
      <c r="AH31" s="374">
        <v>0</v>
      </c>
      <c r="AI31" s="375">
        <v>0</v>
      </c>
      <c r="AJ31" s="376" t="s">
        <v>8</v>
      </c>
      <c r="AK31" s="374">
        <v>0</v>
      </c>
      <c r="AL31" s="374">
        <v>0</v>
      </c>
      <c r="AM31" s="374">
        <v>0</v>
      </c>
      <c r="AN31" s="377">
        <v>0</v>
      </c>
      <c r="AO31" s="373">
        <v>0</v>
      </c>
      <c r="AP31" s="374">
        <v>0</v>
      </c>
      <c r="AQ31" s="374">
        <v>0</v>
      </c>
      <c r="AR31" s="374">
        <v>0</v>
      </c>
      <c r="AS31" s="375">
        <v>0</v>
      </c>
      <c r="AT31" s="376" t="s">
        <v>8</v>
      </c>
      <c r="AU31" s="374" t="s">
        <v>8</v>
      </c>
      <c r="AV31" s="374" t="s">
        <v>8</v>
      </c>
      <c r="AW31" s="374">
        <v>0</v>
      </c>
      <c r="AX31" s="377" t="s">
        <v>8</v>
      </c>
      <c r="AY31" s="373">
        <v>0</v>
      </c>
      <c r="AZ31" s="374">
        <v>0</v>
      </c>
      <c r="BA31" s="374">
        <v>0</v>
      </c>
      <c r="BB31" s="374" t="s">
        <v>8</v>
      </c>
      <c r="BC31" s="375">
        <v>0</v>
      </c>
      <c r="BD31" s="376" t="s">
        <v>8</v>
      </c>
      <c r="BE31" s="374" t="s">
        <v>8</v>
      </c>
      <c r="BF31" s="374">
        <v>0</v>
      </c>
      <c r="BG31" s="374">
        <v>0</v>
      </c>
      <c r="BH31" s="377" t="s">
        <v>8</v>
      </c>
      <c r="BI31" s="373">
        <v>0</v>
      </c>
      <c r="BJ31" s="375" t="s">
        <v>8</v>
      </c>
      <c r="BK31" s="302">
        <f t="shared" si="1"/>
        <v>25</v>
      </c>
      <c r="BL31" s="49" t="str">
        <f t="shared" si="2"/>
        <v>スピノエース顆顆</v>
      </c>
    </row>
    <row r="32" spans="1:64" s="16" customFormat="1" ht="18.600000000000001" customHeight="1">
      <c r="A32" s="1160"/>
      <c r="B32" s="320">
        <f t="shared" si="3"/>
        <v>26</v>
      </c>
      <c r="C32" s="321" t="s">
        <v>755</v>
      </c>
      <c r="D32" s="396">
        <v>26</v>
      </c>
      <c r="E32" s="323" t="s">
        <v>13</v>
      </c>
      <c r="F32" s="324" t="s">
        <v>8</v>
      </c>
      <c r="G32" s="325">
        <v>0</v>
      </c>
      <c r="H32" s="325">
        <v>0</v>
      </c>
      <c r="I32" s="325">
        <v>0</v>
      </c>
      <c r="J32" s="328">
        <v>0</v>
      </c>
      <c r="K32" s="324">
        <v>0</v>
      </c>
      <c r="L32" s="325">
        <v>0</v>
      </c>
      <c r="M32" s="325" t="s">
        <v>8</v>
      </c>
      <c r="N32" s="325">
        <v>0</v>
      </c>
      <c r="O32" s="326" t="s">
        <v>8</v>
      </c>
      <c r="P32" s="327">
        <v>0</v>
      </c>
      <c r="Q32" s="325">
        <v>0</v>
      </c>
      <c r="R32" s="325" t="s">
        <v>8</v>
      </c>
      <c r="S32" s="325">
        <v>0</v>
      </c>
      <c r="T32" s="328">
        <v>0</v>
      </c>
      <c r="U32" s="324" t="s">
        <v>8</v>
      </c>
      <c r="V32" s="325">
        <v>0</v>
      </c>
      <c r="W32" s="325">
        <v>0</v>
      </c>
      <c r="X32" s="325" t="s">
        <v>8</v>
      </c>
      <c r="Y32" s="326" t="s">
        <v>8</v>
      </c>
      <c r="Z32" s="327">
        <v>0</v>
      </c>
      <c r="AA32" s="325">
        <v>0</v>
      </c>
      <c r="AB32" s="325">
        <v>0</v>
      </c>
      <c r="AC32" s="325" t="s">
        <v>8</v>
      </c>
      <c r="AD32" s="326">
        <v>0</v>
      </c>
      <c r="AE32" s="324">
        <v>0</v>
      </c>
      <c r="AF32" s="325">
        <v>0</v>
      </c>
      <c r="AG32" s="325">
        <v>0</v>
      </c>
      <c r="AH32" s="325">
        <v>0</v>
      </c>
      <c r="AI32" s="326">
        <v>0</v>
      </c>
      <c r="AJ32" s="327" t="s">
        <v>8</v>
      </c>
      <c r="AK32" s="325">
        <v>0</v>
      </c>
      <c r="AL32" s="325" t="s">
        <v>8</v>
      </c>
      <c r="AM32" s="325">
        <v>0</v>
      </c>
      <c r="AN32" s="328">
        <v>0</v>
      </c>
      <c r="AO32" s="324">
        <v>0</v>
      </c>
      <c r="AP32" s="325" t="s">
        <v>8</v>
      </c>
      <c r="AQ32" s="325">
        <v>0</v>
      </c>
      <c r="AR32" s="325" t="s">
        <v>8</v>
      </c>
      <c r="AS32" s="326">
        <v>0</v>
      </c>
      <c r="AT32" s="327" t="s">
        <v>8</v>
      </c>
      <c r="AU32" s="325">
        <v>0</v>
      </c>
      <c r="AV32" s="325">
        <v>0</v>
      </c>
      <c r="AW32" s="325">
        <v>0</v>
      </c>
      <c r="AX32" s="328" t="s">
        <v>8</v>
      </c>
      <c r="AY32" s="324" t="s">
        <v>8</v>
      </c>
      <c r="AZ32" s="325">
        <v>0</v>
      </c>
      <c r="BA32" s="325" t="s">
        <v>8</v>
      </c>
      <c r="BB32" s="325">
        <v>0</v>
      </c>
      <c r="BC32" s="326">
        <v>0</v>
      </c>
      <c r="BD32" s="327">
        <v>0</v>
      </c>
      <c r="BE32" s="325">
        <v>0</v>
      </c>
      <c r="BF32" s="325" t="s">
        <v>8</v>
      </c>
      <c r="BG32" s="325">
        <v>0</v>
      </c>
      <c r="BH32" s="328">
        <v>0</v>
      </c>
      <c r="BI32" s="324" t="s">
        <v>8</v>
      </c>
      <c r="BJ32" s="326">
        <v>0</v>
      </c>
      <c r="BK32" s="330">
        <f t="shared" si="1"/>
        <v>26</v>
      </c>
      <c r="BL32" s="49" t="str">
        <f t="shared" si="2"/>
        <v>ゼンターリ顆顆</v>
      </c>
    </row>
    <row r="33" spans="1:66" s="16" customFormat="1" ht="18.600000000000001" customHeight="1">
      <c r="A33" s="1160"/>
      <c r="B33" s="331">
        <f t="shared" si="3"/>
        <v>27</v>
      </c>
      <c r="C33" s="332" t="s">
        <v>109</v>
      </c>
      <c r="D33" s="397">
        <v>27</v>
      </c>
      <c r="E33" s="334" t="s">
        <v>3</v>
      </c>
      <c r="F33" s="335" t="s">
        <v>8</v>
      </c>
      <c r="G33" s="336">
        <v>0</v>
      </c>
      <c r="H33" s="336">
        <v>0</v>
      </c>
      <c r="I33" s="336">
        <v>0</v>
      </c>
      <c r="J33" s="339">
        <v>0</v>
      </c>
      <c r="K33" s="335">
        <v>0</v>
      </c>
      <c r="L33" s="336">
        <v>0</v>
      </c>
      <c r="M33" s="336">
        <v>0</v>
      </c>
      <c r="N33" s="336">
        <v>0</v>
      </c>
      <c r="O33" s="337" t="s">
        <v>8</v>
      </c>
      <c r="P33" s="338">
        <v>0</v>
      </c>
      <c r="Q33" s="336">
        <v>0</v>
      </c>
      <c r="R33" s="336">
        <v>0</v>
      </c>
      <c r="S33" s="336">
        <v>0</v>
      </c>
      <c r="T33" s="339">
        <v>0</v>
      </c>
      <c r="U33" s="335">
        <v>0</v>
      </c>
      <c r="V33" s="336" t="s">
        <v>8</v>
      </c>
      <c r="W33" s="336" t="s">
        <v>8</v>
      </c>
      <c r="X33" s="336" t="s">
        <v>8</v>
      </c>
      <c r="Y33" s="337" t="s">
        <v>8</v>
      </c>
      <c r="Z33" s="338">
        <v>0</v>
      </c>
      <c r="AA33" s="336">
        <v>0</v>
      </c>
      <c r="AB33" s="336">
        <v>0</v>
      </c>
      <c r="AC33" s="336">
        <v>0</v>
      </c>
      <c r="AD33" s="337">
        <v>0</v>
      </c>
      <c r="AE33" s="335">
        <v>0</v>
      </c>
      <c r="AF33" s="336">
        <v>0</v>
      </c>
      <c r="AG33" s="336">
        <v>0</v>
      </c>
      <c r="AH33" s="336" t="s">
        <v>8</v>
      </c>
      <c r="AI33" s="337">
        <v>0</v>
      </c>
      <c r="AJ33" s="338">
        <v>0</v>
      </c>
      <c r="AK33" s="336">
        <v>0</v>
      </c>
      <c r="AL33" s="336">
        <v>0</v>
      </c>
      <c r="AM33" s="336">
        <v>0</v>
      </c>
      <c r="AN33" s="339">
        <v>0</v>
      </c>
      <c r="AO33" s="335">
        <v>0</v>
      </c>
      <c r="AP33" s="336" t="s">
        <v>8</v>
      </c>
      <c r="AQ33" s="336">
        <v>0</v>
      </c>
      <c r="AR33" s="336">
        <v>0</v>
      </c>
      <c r="AS33" s="337">
        <v>0</v>
      </c>
      <c r="AT33" s="338" t="s">
        <v>8</v>
      </c>
      <c r="AU33" s="336" t="s">
        <v>8</v>
      </c>
      <c r="AV33" s="336" t="s">
        <v>8</v>
      </c>
      <c r="AW33" s="336">
        <v>0</v>
      </c>
      <c r="AX33" s="339" t="s">
        <v>8</v>
      </c>
      <c r="AY33" s="335">
        <v>0</v>
      </c>
      <c r="AZ33" s="336">
        <v>0</v>
      </c>
      <c r="BA33" s="336" t="s">
        <v>8</v>
      </c>
      <c r="BB33" s="336" t="s">
        <v>8</v>
      </c>
      <c r="BC33" s="337">
        <v>0</v>
      </c>
      <c r="BD33" s="338">
        <v>0</v>
      </c>
      <c r="BE33" s="336">
        <v>0</v>
      </c>
      <c r="BF33" s="336">
        <v>0</v>
      </c>
      <c r="BG33" s="336">
        <v>0</v>
      </c>
      <c r="BH33" s="339">
        <v>0</v>
      </c>
      <c r="BI33" s="335">
        <v>0</v>
      </c>
      <c r="BJ33" s="337" t="s">
        <v>8</v>
      </c>
      <c r="BK33" s="341">
        <f t="shared" si="1"/>
        <v>27</v>
      </c>
      <c r="BL33" s="49" t="str">
        <f t="shared" si="2"/>
        <v>ダントツ溶溶</v>
      </c>
    </row>
    <row r="34" spans="1:66" s="16" customFormat="1" ht="18.600000000000001" customHeight="1">
      <c r="A34" s="1160"/>
      <c r="B34" s="331">
        <f t="shared" si="3"/>
        <v>28</v>
      </c>
      <c r="C34" s="332" t="s">
        <v>830</v>
      </c>
      <c r="D34" s="397">
        <v>28</v>
      </c>
      <c r="E34" s="334" t="s">
        <v>13</v>
      </c>
      <c r="F34" s="335" t="s">
        <v>8</v>
      </c>
      <c r="G34" s="336">
        <v>0</v>
      </c>
      <c r="H34" s="336">
        <v>0</v>
      </c>
      <c r="I34" s="336">
        <v>0</v>
      </c>
      <c r="J34" s="339">
        <v>0</v>
      </c>
      <c r="K34" s="335">
        <v>0</v>
      </c>
      <c r="L34" s="336">
        <v>0</v>
      </c>
      <c r="M34" s="336" t="s">
        <v>8</v>
      </c>
      <c r="N34" s="336">
        <v>0</v>
      </c>
      <c r="O34" s="337">
        <v>0</v>
      </c>
      <c r="P34" s="338">
        <v>0</v>
      </c>
      <c r="Q34" s="336">
        <v>0</v>
      </c>
      <c r="R34" s="336">
        <v>0</v>
      </c>
      <c r="S34" s="336">
        <v>0</v>
      </c>
      <c r="T34" s="339">
        <v>0</v>
      </c>
      <c r="U34" s="335">
        <v>0</v>
      </c>
      <c r="V34" s="336">
        <v>0</v>
      </c>
      <c r="W34" s="336" t="s">
        <v>8</v>
      </c>
      <c r="X34" s="336">
        <v>0</v>
      </c>
      <c r="Y34" s="337">
        <v>0</v>
      </c>
      <c r="Z34" s="338">
        <v>0</v>
      </c>
      <c r="AA34" s="336">
        <v>0</v>
      </c>
      <c r="AB34" s="336">
        <v>0</v>
      </c>
      <c r="AC34" s="336">
        <v>0</v>
      </c>
      <c r="AD34" s="337">
        <v>0</v>
      </c>
      <c r="AE34" s="335">
        <v>0</v>
      </c>
      <c r="AF34" s="336">
        <v>0</v>
      </c>
      <c r="AG34" s="336">
        <v>0</v>
      </c>
      <c r="AH34" s="336">
        <v>0</v>
      </c>
      <c r="AI34" s="337">
        <v>0</v>
      </c>
      <c r="AJ34" s="338" t="s">
        <v>8</v>
      </c>
      <c r="AK34" s="336">
        <v>0</v>
      </c>
      <c r="AL34" s="336">
        <v>0</v>
      </c>
      <c r="AM34" s="336">
        <v>0</v>
      </c>
      <c r="AN34" s="339">
        <v>0</v>
      </c>
      <c r="AO34" s="335">
        <v>0</v>
      </c>
      <c r="AP34" s="336">
        <v>0</v>
      </c>
      <c r="AQ34" s="336">
        <v>0</v>
      </c>
      <c r="AR34" s="336">
        <v>0</v>
      </c>
      <c r="AS34" s="337">
        <v>0</v>
      </c>
      <c r="AT34" s="338">
        <v>0</v>
      </c>
      <c r="AU34" s="336">
        <v>0</v>
      </c>
      <c r="AV34" s="336">
        <v>0</v>
      </c>
      <c r="AW34" s="336">
        <v>0</v>
      </c>
      <c r="AX34" s="339" t="s">
        <v>8</v>
      </c>
      <c r="AY34" s="335">
        <v>0</v>
      </c>
      <c r="AZ34" s="336">
        <v>0</v>
      </c>
      <c r="BA34" s="336">
        <v>0</v>
      </c>
      <c r="BB34" s="336">
        <v>0</v>
      </c>
      <c r="BC34" s="337">
        <v>0</v>
      </c>
      <c r="BD34" s="338">
        <v>0</v>
      </c>
      <c r="BE34" s="336">
        <v>0</v>
      </c>
      <c r="BF34" s="336">
        <v>0</v>
      </c>
      <c r="BG34" s="336">
        <v>0</v>
      </c>
      <c r="BH34" s="339">
        <v>0</v>
      </c>
      <c r="BI34" s="335">
        <v>0</v>
      </c>
      <c r="BJ34" s="337" t="s">
        <v>8</v>
      </c>
      <c r="BK34" s="341">
        <f t="shared" si="1"/>
        <v>28</v>
      </c>
      <c r="BL34" s="49" t="str">
        <f t="shared" si="2"/>
        <v>チューンアップ顆顆</v>
      </c>
      <c r="BM34" s="13"/>
      <c r="BN34" s="13"/>
    </row>
    <row r="35" spans="1:66" s="16" customFormat="1" ht="18.600000000000001" customHeight="1">
      <c r="A35" s="1160"/>
      <c r="B35" s="331">
        <f t="shared" si="3"/>
        <v>29</v>
      </c>
      <c r="C35" s="332" t="s">
        <v>636</v>
      </c>
      <c r="D35" s="397">
        <v>29</v>
      </c>
      <c r="E35" s="334" t="s">
        <v>19</v>
      </c>
      <c r="F35" s="335" t="s">
        <v>8</v>
      </c>
      <c r="G35" s="336">
        <v>0</v>
      </c>
      <c r="H35" s="336">
        <v>0</v>
      </c>
      <c r="I35" s="336">
        <v>0</v>
      </c>
      <c r="J35" s="339">
        <v>0</v>
      </c>
      <c r="K35" s="335">
        <v>0</v>
      </c>
      <c r="L35" s="336">
        <v>0</v>
      </c>
      <c r="M35" s="336" t="s">
        <v>8</v>
      </c>
      <c r="N35" s="336">
        <v>0</v>
      </c>
      <c r="O35" s="337">
        <v>0</v>
      </c>
      <c r="P35" s="338">
        <v>0</v>
      </c>
      <c r="Q35" s="336">
        <v>0</v>
      </c>
      <c r="R35" s="336" t="s">
        <v>8</v>
      </c>
      <c r="S35" s="336">
        <v>0</v>
      </c>
      <c r="T35" s="339">
        <v>0</v>
      </c>
      <c r="U35" s="335">
        <v>0</v>
      </c>
      <c r="V35" s="336">
        <v>0</v>
      </c>
      <c r="W35" s="336">
        <v>0</v>
      </c>
      <c r="X35" s="336">
        <v>0</v>
      </c>
      <c r="Y35" s="337" t="s">
        <v>8</v>
      </c>
      <c r="Z35" s="338">
        <v>0</v>
      </c>
      <c r="AA35" s="336">
        <v>0</v>
      </c>
      <c r="AB35" s="336">
        <v>0</v>
      </c>
      <c r="AC35" s="336">
        <v>0</v>
      </c>
      <c r="AD35" s="337">
        <v>0</v>
      </c>
      <c r="AE35" s="335">
        <v>0</v>
      </c>
      <c r="AF35" s="336" t="s">
        <v>8</v>
      </c>
      <c r="AG35" s="336">
        <v>0</v>
      </c>
      <c r="AH35" s="336">
        <v>0</v>
      </c>
      <c r="AI35" s="337">
        <v>0</v>
      </c>
      <c r="AJ35" s="338" t="s">
        <v>8</v>
      </c>
      <c r="AK35" s="336">
        <v>0</v>
      </c>
      <c r="AL35" s="336">
        <v>0</v>
      </c>
      <c r="AM35" s="336">
        <v>0</v>
      </c>
      <c r="AN35" s="339">
        <v>0</v>
      </c>
      <c r="AO35" s="335">
        <v>0</v>
      </c>
      <c r="AP35" s="336" t="s">
        <v>8</v>
      </c>
      <c r="AQ35" s="336" t="s">
        <v>8</v>
      </c>
      <c r="AR35" s="336" t="s">
        <v>8</v>
      </c>
      <c r="AS35" s="337">
        <v>0</v>
      </c>
      <c r="AT35" s="338">
        <v>0</v>
      </c>
      <c r="AU35" s="336">
        <v>0</v>
      </c>
      <c r="AV35" s="336">
        <v>0</v>
      </c>
      <c r="AW35" s="336">
        <v>0</v>
      </c>
      <c r="AX35" s="339" t="s">
        <v>8</v>
      </c>
      <c r="AY35" s="335">
        <v>0</v>
      </c>
      <c r="AZ35" s="336">
        <v>0</v>
      </c>
      <c r="BA35" s="336">
        <v>0</v>
      </c>
      <c r="BB35" s="336">
        <v>0</v>
      </c>
      <c r="BC35" s="337">
        <v>0</v>
      </c>
      <c r="BD35" s="338">
        <v>0</v>
      </c>
      <c r="BE35" s="336">
        <v>0</v>
      </c>
      <c r="BF35" s="336" t="s">
        <v>8</v>
      </c>
      <c r="BG35" s="336" t="s">
        <v>8</v>
      </c>
      <c r="BH35" s="339" t="s">
        <v>8</v>
      </c>
      <c r="BI35" s="335">
        <v>0</v>
      </c>
      <c r="BJ35" s="337">
        <v>0</v>
      </c>
      <c r="BK35" s="341">
        <f t="shared" si="1"/>
        <v>29</v>
      </c>
      <c r="BL35" s="49" t="str">
        <f t="shared" si="2"/>
        <v>ディアナSCSC</v>
      </c>
      <c r="BM35" s="13"/>
      <c r="BN35" s="13"/>
    </row>
    <row r="36" spans="1:66" s="16" customFormat="1" ht="18.600000000000001" customHeight="1" thickBot="1">
      <c r="A36" s="1160"/>
      <c r="B36" s="342">
        <f t="shared" si="3"/>
        <v>30</v>
      </c>
      <c r="C36" s="343" t="s">
        <v>803</v>
      </c>
      <c r="D36" s="409">
        <v>30</v>
      </c>
      <c r="E36" s="345" t="s">
        <v>13</v>
      </c>
      <c r="F36" s="346" t="s">
        <v>8</v>
      </c>
      <c r="G36" s="347">
        <v>0</v>
      </c>
      <c r="H36" s="347">
        <v>0</v>
      </c>
      <c r="I36" s="347">
        <v>0</v>
      </c>
      <c r="J36" s="350">
        <v>0</v>
      </c>
      <c r="K36" s="346">
        <v>0</v>
      </c>
      <c r="L36" s="347">
        <v>0</v>
      </c>
      <c r="M36" s="347" t="s">
        <v>8</v>
      </c>
      <c r="N36" s="347">
        <v>0</v>
      </c>
      <c r="O36" s="348">
        <v>0</v>
      </c>
      <c r="P36" s="349">
        <v>0</v>
      </c>
      <c r="Q36" s="347">
        <v>0</v>
      </c>
      <c r="R36" s="347">
        <v>0</v>
      </c>
      <c r="S36" s="347">
        <v>0</v>
      </c>
      <c r="T36" s="350">
        <v>0</v>
      </c>
      <c r="U36" s="346">
        <v>0</v>
      </c>
      <c r="V36" s="347">
        <v>0</v>
      </c>
      <c r="W36" s="347" t="s">
        <v>8</v>
      </c>
      <c r="X36" s="347">
        <v>0</v>
      </c>
      <c r="Y36" s="348" t="s">
        <v>8</v>
      </c>
      <c r="Z36" s="349">
        <v>0</v>
      </c>
      <c r="AA36" s="347">
        <v>0</v>
      </c>
      <c r="AB36" s="347">
        <v>0</v>
      </c>
      <c r="AC36" s="347">
        <v>0</v>
      </c>
      <c r="AD36" s="348">
        <v>0</v>
      </c>
      <c r="AE36" s="346">
        <v>0</v>
      </c>
      <c r="AF36" s="347">
        <v>0</v>
      </c>
      <c r="AG36" s="347">
        <v>0</v>
      </c>
      <c r="AH36" s="347">
        <v>0</v>
      </c>
      <c r="AI36" s="348">
        <v>0</v>
      </c>
      <c r="AJ36" s="349">
        <v>0</v>
      </c>
      <c r="AK36" s="347">
        <v>0</v>
      </c>
      <c r="AL36" s="347">
        <v>0</v>
      </c>
      <c r="AM36" s="347">
        <v>0</v>
      </c>
      <c r="AN36" s="350">
        <v>0</v>
      </c>
      <c r="AO36" s="346">
        <v>0</v>
      </c>
      <c r="AP36" s="347">
        <v>0</v>
      </c>
      <c r="AQ36" s="347">
        <v>0</v>
      </c>
      <c r="AR36" s="347">
        <v>0</v>
      </c>
      <c r="AS36" s="348">
        <v>0</v>
      </c>
      <c r="AT36" s="349">
        <v>0</v>
      </c>
      <c r="AU36" s="347" t="s">
        <v>8</v>
      </c>
      <c r="AV36" s="347">
        <v>0</v>
      </c>
      <c r="AW36" s="347">
        <v>0</v>
      </c>
      <c r="AX36" s="350">
        <v>0</v>
      </c>
      <c r="AY36" s="346">
        <v>0</v>
      </c>
      <c r="AZ36" s="347">
        <v>0</v>
      </c>
      <c r="BA36" s="347">
        <v>0</v>
      </c>
      <c r="BB36" s="347">
        <v>0</v>
      </c>
      <c r="BC36" s="348">
        <v>0</v>
      </c>
      <c r="BD36" s="349">
        <v>0</v>
      </c>
      <c r="BE36" s="347">
        <v>0</v>
      </c>
      <c r="BF36" s="347">
        <v>0</v>
      </c>
      <c r="BG36" s="347">
        <v>0</v>
      </c>
      <c r="BH36" s="350">
        <v>0</v>
      </c>
      <c r="BI36" s="346">
        <v>0</v>
      </c>
      <c r="BJ36" s="348">
        <v>0</v>
      </c>
      <c r="BK36" s="352">
        <f t="shared" si="1"/>
        <v>30</v>
      </c>
      <c r="BL36" s="49" t="str">
        <f t="shared" si="2"/>
        <v>デルフィン顆顆</v>
      </c>
      <c r="BM36" s="13"/>
      <c r="BN36" s="13"/>
    </row>
    <row r="37" spans="1:66" s="16" customFormat="1" ht="18.600000000000001" customHeight="1">
      <c r="A37" s="1160"/>
      <c r="B37" s="360">
        <f t="shared" si="3"/>
        <v>31</v>
      </c>
      <c r="C37" s="361" t="s">
        <v>757</v>
      </c>
      <c r="D37" s="408">
        <v>31</v>
      </c>
      <c r="E37" s="360" t="s">
        <v>6</v>
      </c>
      <c r="F37" s="363" t="s">
        <v>8</v>
      </c>
      <c r="G37" s="364">
        <v>0</v>
      </c>
      <c r="H37" s="364">
        <v>0</v>
      </c>
      <c r="I37" s="364" t="s">
        <v>8</v>
      </c>
      <c r="J37" s="367">
        <v>0</v>
      </c>
      <c r="K37" s="363" t="s">
        <v>8</v>
      </c>
      <c r="L37" s="364" t="s">
        <v>8</v>
      </c>
      <c r="M37" s="364">
        <v>0</v>
      </c>
      <c r="N37" s="364">
        <v>0</v>
      </c>
      <c r="O37" s="365" t="s">
        <v>8</v>
      </c>
      <c r="P37" s="366" t="s">
        <v>8</v>
      </c>
      <c r="Q37" s="364">
        <v>0</v>
      </c>
      <c r="R37" s="364">
        <v>0</v>
      </c>
      <c r="S37" s="364">
        <v>0</v>
      </c>
      <c r="T37" s="367" t="s">
        <v>8</v>
      </c>
      <c r="U37" s="363" t="s">
        <v>8</v>
      </c>
      <c r="V37" s="364" t="s">
        <v>8</v>
      </c>
      <c r="W37" s="364" t="s">
        <v>8</v>
      </c>
      <c r="X37" s="364" t="s">
        <v>8</v>
      </c>
      <c r="Y37" s="365">
        <v>0</v>
      </c>
      <c r="Z37" s="366">
        <v>0</v>
      </c>
      <c r="AA37" s="364">
        <v>0</v>
      </c>
      <c r="AB37" s="364" t="s">
        <v>8</v>
      </c>
      <c r="AC37" s="364" t="s">
        <v>8</v>
      </c>
      <c r="AD37" s="365" t="s">
        <v>8</v>
      </c>
      <c r="AE37" s="363" t="s">
        <v>8</v>
      </c>
      <c r="AF37" s="364">
        <v>0</v>
      </c>
      <c r="AG37" s="364" t="s">
        <v>8</v>
      </c>
      <c r="AH37" s="364" t="s">
        <v>8</v>
      </c>
      <c r="AI37" s="365">
        <v>0</v>
      </c>
      <c r="AJ37" s="366">
        <v>0</v>
      </c>
      <c r="AK37" s="364" t="s">
        <v>8</v>
      </c>
      <c r="AL37" s="364" t="s">
        <v>8</v>
      </c>
      <c r="AM37" s="364" t="s">
        <v>8</v>
      </c>
      <c r="AN37" s="367">
        <v>0</v>
      </c>
      <c r="AO37" s="363" t="s">
        <v>8</v>
      </c>
      <c r="AP37" s="364" t="s">
        <v>8</v>
      </c>
      <c r="AQ37" s="364" t="s">
        <v>8</v>
      </c>
      <c r="AR37" s="364" t="s">
        <v>8</v>
      </c>
      <c r="AS37" s="365" t="s">
        <v>8</v>
      </c>
      <c r="AT37" s="366" t="s">
        <v>8</v>
      </c>
      <c r="AU37" s="364" t="s">
        <v>8</v>
      </c>
      <c r="AV37" s="364" t="s">
        <v>8</v>
      </c>
      <c r="AW37" s="364" t="s">
        <v>8</v>
      </c>
      <c r="AX37" s="367" t="s">
        <v>8</v>
      </c>
      <c r="AY37" s="363">
        <v>0</v>
      </c>
      <c r="AZ37" s="364" t="s">
        <v>8</v>
      </c>
      <c r="BA37" s="364">
        <v>0</v>
      </c>
      <c r="BB37" s="364" t="s">
        <v>8</v>
      </c>
      <c r="BC37" s="365" t="s">
        <v>8</v>
      </c>
      <c r="BD37" s="366" t="s">
        <v>8</v>
      </c>
      <c r="BE37" s="364" t="s">
        <v>8</v>
      </c>
      <c r="BF37" s="364">
        <v>0</v>
      </c>
      <c r="BG37" s="364">
        <v>0</v>
      </c>
      <c r="BH37" s="367">
        <v>0</v>
      </c>
      <c r="BI37" s="363" t="s">
        <v>8</v>
      </c>
      <c r="BJ37" s="365">
        <v>0</v>
      </c>
      <c r="BK37" s="369">
        <f t="shared" si="1"/>
        <v>31</v>
      </c>
      <c r="BL37" s="49" t="str">
        <f t="shared" si="2"/>
        <v>トランスフォームFLFL</v>
      </c>
      <c r="BM37" s="13"/>
      <c r="BN37" s="13"/>
    </row>
    <row r="38" spans="1:66" s="16" customFormat="1" ht="18.600000000000001" customHeight="1">
      <c r="A38" s="1160"/>
      <c r="B38" s="334">
        <f t="shared" si="3"/>
        <v>32</v>
      </c>
      <c r="C38" s="332" t="s">
        <v>758</v>
      </c>
      <c r="D38" s="397">
        <v>32</v>
      </c>
      <c r="E38" s="334" t="s">
        <v>14</v>
      </c>
      <c r="F38" s="335">
        <v>0</v>
      </c>
      <c r="G38" s="336">
        <v>0</v>
      </c>
      <c r="H38" s="336">
        <v>0</v>
      </c>
      <c r="I38" s="336">
        <v>0</v>
      </c>
      <c r="J38" s="339" t="s">
        <v>8</v>
      </c>
      <c r="K38" s="335" t="s">
        <v>8</v>
      </c>
      <c r="L38" s="336" t="s">
        <v>8</v>
      </c>
      <c r="M38" s="336" t="s">
        <v>8</v>
      </c>
      <c r="N38" s="336">
        <v>0</v>
      </c>
      <c r="O38" s="337" t="s">
        <v>8</v>
      </c>
      <c r="P38" s="338">
        <v>0</v>
      </c>
      <c r="Q38" s="336">
        <v>0</v>
      </c>
      <c r="R38" s="336">
        <v>0</v>
      </c>
      <c r="S38" s="336">
        <v>0</v>
      </c>
      <c r="T38" s="339">
        <v>0</v>
      </c>
      <c r="U38" s="335" t="s">
        <v>8</v>
      </c>
      <c r="V38" s="336">
        <v>0</v>
      </c>
      <c r="W38" s="336">
        <v>0</v>
      </c>
      <c r="X38" s="336">
        <v>0</v>
      </c>
      <c r="Y38" s="337" t="s">
        <v>8</v>
      </c>
      <c r="Z38" s="338">
        <v>0</v>
      </c>
      <c r="AA38" s="336">
        <v>0</v>
      </c>
      <c r="AB38" s="336">
        <v>0</v>
      </c>
      <c r="AC38" s="336" t="s">
        <v>8</v>
      </c>
      <c r="AD38" s="337">
        <v>0</v>
      </c>
      <c r="AE38" s="335">
        <v>0</v>
      </c>
      <c r="AF38" s="336">
        <v>0</v>
      </c>
      <c r="AG38" s="336">
        <v>0</v>
      </c>
      <c r="AH38" s="336">
        <v>0</v>
      </c>
      <c r="AI38" s="337">
        <v>0</v>
      </c>
      <c r="AJ38" s="338" t="s">
        <v>8</v>
      </c>
      <c r="AK38" s="336">
        <v>0</v>
      </c>
      <c r="AL38" s="336" t="s">
        <v>9</v>
      </c>
      <c r="AM38" s="336">
        <v>0</v>
      </c>
      <c r="AN38" s="339">
        <v>0</v>
      </c>
      <c r="AO38" s="335">
        <v>0</v>
      </c>
      <c r="AP38" s="336">
        <v>0</v>
      </c>
      <c r="AQ38" s="336">
        <v>0</v>
      </c>
      <c r="AR38" s="336" t="s">
        <v>8</v>
      </c>
      <c r="AS38" s="337">
        <v>0</v>
      </c>
      <c r="AT38" s="338">
        <v>0</v>
      </c>
      <c r="AU38" s="336">
        <v>0</v>
      </c>
      <c r="AV38" s="336">
        <v>0</v>
      </c>
      <c r="AW38" s="336">
        <v>0</v>
      </c>
      <c r="AX38" s="339" t="s">
        <v>8</v>
      </c>
      <c r="AY38" s="335" t="s">
        <v>8</v>
      </c>
      <c r="AZ38" s="336">
        <v>0</v>
      </c>
      <c r="BA38" s="336">
        <v>0</v>
      </c>
      <c r="BB38" s="336">
        <v>0</v>
      </c>
      <c r="BC38" s="337">
        <v>0</v>
      </c>
      <c r="BD38" s="338">
        <v>0</v>
      </c>
      <c r="BE38" s="336">
        <v>0</v>
      </c>
      <c r="BF38" s="336" t="s">
        <v>8</v>
      </c>
      <c r="BG38" s="336">
        <v>0</v>
      </c>
      <c r="BH38" s="339" t="s">
        <v>8</v>
      </c>
      <c r="BI38" s="335" t="s">
        <v>8</v>
      </c>
      <c r="BJ38" s="337">
        <v>0</v>
      </c>
      <c r="BK38" s="341">
        <f t="shared" si="1"/>
        <v>32</v>
      </c>
      <c r="BL38" s="49" t="str">
        <f t="shared" si="2"/>
        <v>トルネードエースDFDF</v>
      </c>
    </row>
    <row r="39" spans="1:66" s="16" customFormat="1" ht="18.600000000000001" customHeight="1">
      <c r="A39" s="1160"/>
      <c r="B39" s="334">
        <f t="shared" si="3"/>
        <v>33</v>
      </c>
      <c r="C39" s="332" t="s">
        <v>112</v>
      </c>
      <c r="D39" s="397">
        <v>33</v>
      </c>
      <c r="E39" s="334" t="s">
        <v>1</v>
      </c>
      <c r="F39" s="335" t="s">
        <v>8</v>
      </c>
      <c r="G39" s="336">
        <v>0</v>
      </c>
      <c r="H39" s="336">
        <v>0</v>
      </c>
      <c r="I39" s="336" t="s">
        <v>8</v>
      </c>
      <c r="J39" s="339">
        <v>0</v>
      </c>
      <c r="K39" s="335" t="s">
        <v>8</v>
      </c>
      <c r="L39" s="336">
        <v>0</v>
      </c>
      <c r="M39" s="336">
        <v>0</v>
      </c>
      <c r="N39" s="336">
        <v>0</v>
      </c>
      <c r="O39" s="337">
        <v>0</v>
      </c>
      <c r="P39" s="338" t="s">
        <v>8</v>
      </c>
      <c r="Q39" s="336">
        <v>0</v>
      </c>
      <c r="R39" s="336">
        <v>0</v>
      </c>
      <c r="S39" s="336">
        <v>0</v>
      </c>
      <c r="T39" s="339">
        <v>0</v>
      </c>
      <c r="U39" s="335">
        <v>0</v>
      </c>
      <c r="V39" s="336" t="s">
        <v>8</v>
      </c>
      <c r="W39" s="336" t="s">
        <v>8</v>
      </c>
      <c r="X39" s="336" t="s">
        <v>8</v>
      </c>
      <c r="Y39" s="337" t="s">
        <v>8</v>
      </c>
      <c r="Z39" s="338">
        <v>0</v>
      </c>
      <c r="AA39" s="336">
        <v>0</v>
      </c>
      <c r="AB39" s="336">
        <v>0</v>
      </c>
      <c r="AC39" s="336" t="s">
        <v>8</v>
      </c>
      <c r="AD39" s="337">
        <v>0</v>
      </c>
      <c r="AE39" s="335" t="s">
        <v>8</v>
      </c>
      <c r="AF39" s="336">
        <v>0</v>
      </c>
      <c r="AG39" s="336">
        <v>0</v>
      </c>
      <c r="AH39" s="336">
        <v>0</v>
      </c>
      <c r="AI39" s="337">
        <v>0</v>
      </c>
      <c r="AJ39" s="338" t="s">
        <v>8</v>
      </c>
      <c r="AK39" s="336" t="s">
        <v>9</v>
      </c>
      <c r="AL39" s="336">
        <v>0</v>
      </c>
      <c r="AM39" s="336" t="s">
        <v>8</v>
      </c>
      <c r="AN39" s="339">
        <v>0</v>
      </c>
      <c r="AO39" s="335">
        <v>0</v>
      </c>
      <c r="AP39" s="336" t="s">
        <v>8</v>
      </c>
      <c r="AQ39" s="336" t="s">
        <v>8</v>
      </c>
      <c r="AR39" s="336" t="s">
        <v>8</v>
      </c>
      <c r="AS39" s="337">
        <v>0</v>
      </c>
      <c r="AT39" s="338" t="s">
        <v>8</v>
      </c>
      <c r="AU39" s="336" t="s">
        <v>8</v>
      </c>
      <c r="AV39" s="336" t="s">
        <v>8</v>
      </c>
      <c r="AW39" s="336">
        <v>0</v>
      </c>
      <c r="AX39" s="339" t="s">
        <v>8</v>
      </c>
      <c r="AY39" s="335">
        <v>0</v>
      </c>
      <c r="AZ39" s="336" t="s">
        <v>8</v>
      </c>
      <c r="BA39" s="336" t="s">
        <v>8</v>
      </c>
      <c r="BB39" s="336" t="s">
        <v>8</v>
      </c>
      <c r="BC39" s="337" t="s">
        <v>8</v>
      </c>
      <c r="BD39" s="338" t="s">
        <v>8</v>
      </c>
      <c r="BE39" s="336" t="s">
        <v>8</v>
      </c>
      <c r="BF39" s="336" t="s">
        <v>8</v>
      </c>
      <c r="BG39" s="336">
        <v>0</v>
      </c>
      <c r="BH39" s="339">
        <v>0</v>
      </c>
      <c r="BI39" s="335">
        <v>0</v>
      </c>
      <c r="BJ39" s="337">
        <v>0</v>
      </c>
      <c r="BK39" s="341">
        <f t="shared" si="1"/>
        <v>33</v>
      </c>
      <c r="BL39" s="49" t="str">
        <f t="shared" si="2"/>
        <v>トレボン乳乳</v>
      </c>
    </row>
    <row r="40" spans="1:66" s="16" customFormat="1" ht="18.600000000000001" customHeight="1">
      <c r="A40" s="1160"/>
      <c r="B40" s="334">
        <f t="shared" si="3"/>
        <v>34</v>
      </c>
      <c r="C40" s="332" t="s">
        <v>605</v>
      </c>
      <c r="D40" s="397">
        <v>34</v>
      </c>
      <c r="E40" s="334" t="s">
        <v>1</v>
      </c>
      <c r="F40" s="335" t="s">
        <v>8</v>
      </c>
      <c r="G40" s="336">
        <v>0</v>
      </c>
      <c r="H40" s="336">
        <v>0</v>
      </c>
      <c r="I40" s="336" t="s">
        <v>8</v>
      </c>
      <c r="J40" s="339" t="s">
        <v>8</v>
      </c>
      <c r="K40" s="335">
        <v>0</v>
      </c>
      <c r="L40" s="336" t="s">
        <v>8</v>
      </c>
      <c r="M40" s="336" t="s">
        <v>8</v>
      </c>
      <c r="N40" s="336">
        <v>0</v>
      </c>
      <c r="O40" s="337">
        <v>0</v>
      </c>
      <c r="P40" s="338" t="s">
        <v>8</v>
      </c>
      <c r="Q40" s="336">
        <v>0</v>
      </c>
      <c r="R40" s="336" t="s">
        <v>8</v>
      </c>
      <c r="S40" s="336">
        <v>0</v>
      </c>
      <c r="T40" s="339" t="s">
        <v>8</v>
      </c>
      <c r="U40" s="335" t="s">
        <v>8</v>
      </c>
      <c r="V40" s="336">
        <v>0</v>
      </c>
      <c r="W40" s="336" t="s">
        <v>8</v>
      </c>
      <c r="X40" s="336" t="s">
        <v>8</v>
      </c>
      <c r="Y40" s="337" t="s">
        <v>8</v>
      </c>
      <c r="Z40" s="338" t="s">
        <v>8</v>
      </c>
      <c r="AA40" s="336">
        <v>0</v>
      </c>
      <c r="AB40" s="336">
        <v>0</v>
      </c>
      <c r="AC40" s="336" t="s">
        <v>8</v>
      </c>
      <c r="AD40" s="337">
        <v>0</v>
      </c>
      <c r="AE40" s="335">
        <v>0</v>
      </c>
      <c r="AF40" s="336">
        <v>0</v>
      </c>
      <c r="AG40" s="336">
        <v>0</v>
      </c>
      <c r="AH40" s="336">
        <v>0</v>
      </c>
      <c r="AI40" s="337">
        <v>0</v>
      </c>
      <c r="AJ40" s="338" t="s">
        <v>8</v>
      </c>
      <c r="AK40" s="336">
        <v>0</v>
      </c>
      <c r="AL40" s="336" t="s">
        <v>8</v>
      </c>
      <c r="AM40" s="336">
        <v>0</v>
      </c>
      <c r="AN40" s="339" t="s">
        <v>8</v>
      </c>
      <c r="AO40" s="335" t="s">
        <v>8</v>
      </c>
      <c r="AP40" s="336">
        <v>0</v>
      </c>
      <c r="AQ40" s="336">
        <v>0</v>
      </c>
      <c r="AR40" s="336" t="s">
        <v>8</v>
      </c>
      <c r="AS40" s="337">
        <v>0</v>
      </c>
      <c r="AT40" s="338" t="s">
        <v>8</v>
      </c>
      <c r="AU40" s="336" t="s">
        <v>8</v>
      </c>
      <c r="AV40" s="336">
        <v>0</v>
      </c>
      <c r="AW40" s="336">
        <v>0</v>
      </c>
      <c r="AX40" s="339" t="s">
        <v>8</v>
      </c>
      <c r="AY40" s="335">
        <v>0</v>
      </c>
      <c r="AZ40" s="336">
        <v>0</v>
      </c>
      <c r="BA40" s="336" t="s">
        <v>8</v>
      </c>
      <c r="BB40" s="336">
        <v>0</v>
      </c>
      <c r="BC40" s="337">
        <v>0</v>
      </c>
      <c r="BD40" s="338" t="s">
        <v>8</v>
      </c>
      <c r="BE40" s="336" t="s">
        <v>8</v>
      </c>
      <c r="BF40" s="336" t="s">
        <v>8</v>
      </c>
      <c r="BG40" s="336">
        <v>0</v>
      </c>
      <c r="BH40" s="339">
        <v>0</v>
      </c>
      <c r="BI40" s="335">
        <v>0</v>
      </c>
      <c r="BJ40" s="337" t="s">
        <v>8</v>
      </c>
      <c r="BK40" s="341">
        <f t="shared" si="1"/>
        <v>34</v>
      </c>
      <c r="BL40" s="49" t="str">
        <f t="shared" si="2"/>
        <v>ノーモルト乳乳</v>
      </c>
    </row>
    <row r="41" spans="1:66" s="16" customFormat="1" ht="18.600000000000001" customHeight="1" thickBot="1">
      <c r="A41" s="1160"/>
      <c r="B41" s="370">
        <f t="shared" si="3"/>
        <v>35</v>
      </c>
      <c r="C41" s="371" t="s">
        <v>579</v>
      </c>
      <c r="D41" s="398">
        <v>35</v>
      </c>
      <c r="E41" s="370" t="s">
        <v>1</v>
      </c>
      <c r="F41" s="373" t="s">
        <v>8</v>
      </c>
      <c r="G41" s="374">
        <v>0</v>
      </c>
      <c r="H41" s="374">
        <v>0</v>
      </c>
      <c r="I41" s="374">
        <v>0</v>
      </c>
      <c r="J41" s="377">
        <v>0</v>
      </c>
      <c r="K41" s="373">
        <v>0</v>
      </c>
      <c r="L41" s="374">
        <v>0</v>
      </c>
      <c r="M41" s="374" t="s">
        <v>8</v>
      </c>
      <c r="N41" s="374">
        <v>0</v>
      </c>
      <c r="O41" s="375">
        <v>0</v>
      </c>
      <c r="P41" s="376" t="s">
        <v>8</v>
      </c>
      <c r="Q41" s="374">
        <v>0</v>
      </c>
      <c r="R41" s="374" t="s">
        <v>8</v>
      </c>
      <c r="S41" s="374">
        <v>0</v>
      </c>
      <c r="T41" s="377">
        <v>0</v>
      </c>
      <c r="U41" s="373">
        <v>0</v>
      </c>
      <c r="V41" s="374">
        <v>0</v>
      </c>
      <c r="W41" s="374" t="s">
        <v>8</v>
      </c>
      <c r="X41" s="374" t="s">
        <v>8</v>
      </c>
      <c r="Y41" s="375" t="s">
        <v>8</v>
      </c>
      <c r="Z41" s="376">
        <v>0</v>
      </c>
      <c r="AA41" s="374">
        <v>0</v>
      </c>
      <c r="AB41" s="374">
        <v>0</v>
      </c>
      <c r="AC41" s="374">
        <v>0</v>
      </c>
      <c r="AD41" s="375">
        <v>0</v>
      </c>
      <c r="AE41" s="373">
        <v>0</v>
      </c>
      <c r="AF41" s="374">
        <v>0</v>
      </c>
      <c r="AG41" s="374">
        <v>0</v>
      </c>
      <c r="AH41" s="374">
        <v>0</v>
      </c>
      <c r="AI41" s="375">
        <v>0</v>
      </c>
      <c r="AJ41" s="376">
        <v>0</v>
      </c>
      <c r="AK41" s="374">
        <v>0</v>
      </c>
      <c r="AL41" s="374">
        <v>0</v>
      </c>
      <c r="AM41" s="374" t="s">
        <v>8</v>
      </c>
      <c r="AN41" s="377">
        <v>0</v>
      </c>
      <c r="AO41" s="373">
        <v>0</v>
      </c>
      <c r="AP41" s="374">
        <v>0</v>
      </c>
      <c r="AQ41" s="374">
        <v>0</v>
      </c>
      <c r="AR41" s="374">
        <v>0</v>
      </c>
      <c r="AS41" s="375">
        <v>0</v>
      </c>
      <c r="AT41" s="376" t="s">
        <v>8</v>
      </c>
      <c r="AU41" s="374" t="s">
        <v>8</v>
      </c>
      <c r="AV41" s="374" t="s">
        <v>8</v>
      </c>
      <c r="AW41" s="374">
        <v>0</v>
      </c>
      <c r="AX41" s="377" t="s">
        <v>8</v>
      </c>
      <c r="AY41" s="373">
        <v>0</v>
      </c>
      <c r="AZ41" s="374">
        <v>0</v>
      </c>
      <c r="BA41" s="374">
        <v>0</v>
      </c>
      <c r="BB41" s="374" t="s">
        <v>8</v>
      </c>
      <c r="BC41" s="375">
        <v>0</v>
      </c>
      <c r="BD41" s="376">
        <v>0</v>
      </c>
      <c r="BE41" s="374">
        <v>0</v>
      </c>
      <c r="BF41" s="374">
        <v>0</v>
      </c>
      <c r="BG41" s="374">
        <v>0</v>
      </c>
      <c r="BH41" s="377" t="s">
        <v>8</v>
      </c>
      <c r="BI41" s="373">
        <v>0</v>
      </c>
      <c r="BJ41" s="375">
        <v>0</v>
      </c>
      <c r="BK41" s="302">
        <f t="shared" si="1"/>
        <v>35</v>
      </c>
      <c r="BL41" s="49" t="str">
        <f t="shared" si="2"/>
        <v>バイスロイド乳乳</v>
      </c>
    </row>
    <row r="42" spans="1:66" s="16" customFormat="1" ht="18.600000000000001" customHeight="1">
      <c r="A42" s="1160"/>
      <c r="B42" s="320">
        <f t="shared" si="3"/>
        <v>36</v>
      </c>
      <c r="C42" s="321" t="s">
        <v>759</v>
      </c>
      <c r="D42" s="396">
        <v>36</v>
      </c>
      <c r="E42" s="323" t="s">
        <v>4</v>
      </c>
      <c r="F42" s="324" t="s">
        <v>8</v>
      </c>
      <c r="G42" s="325">
        <v>0</v>
      </c>
      <c r="H42" s="325">
        <v>0</v>
      </c>
      <c r="I42" s="325">
        <v>0</v>
      </c>
      <c r="J42" s="328">
        <v>0</v>
      </c>
      <c r="K42" s="324" t="s">
        <v>8</v>
      </c>
      <c r="L42" s="325" t="s">
        <v>8</v>
      </c>
      <c r="M42" s="325" t="s">
        <v>8</v>
      </c>
      <c r="N42" s="325">
        <v>0</v>
      </c>
      <c r="O42" s="326" t="s">
        <v>8</v>
      </c>
      <c r="P42" s="327" t="s">
        <v>8</v>
      </c>
      <c r="Q42" s="325">
        <v>0</v>
      </c>
      <c r="R42" s="325" t="s">
        <v>8</v>
      </c>
      <c r="S42" s="325">
        <v>0</v>
      </c>
      <c r="T42" s="328">
        <v>0</v>
      </c>
      <c r="U42" s="324" t="s">
        <v>8</v>
      </c>
      <c r="V42" s="325">
        <v>0</v>
      </c>
      <c r="W42" s="325" t="s">
        <v>8</v>
      </c>
      <c r="X42" s="325" t="s">
        <v>8</v>
      </c>
      <c r="Y42" s="326">
        <v>0</v>
      </c>
      <c r="Z42" s="327">
        <v>0</v>
      </c>
      <c r="AA42" s="325">
        <v>0</v>
      </c>
      <c r="AB42" s="325">
        <v>0</v>
      </c>
      <c r="AC42" s="325">
        <v>0</v>
      </c>
      <c r="AD42" s="326">
        <v>0</v>
      </c>
      <c r="AE42" s="324">
        <v>0</v>
      </c>
      <c r="AF42" s="325">
        <v>0</v>
      </c>
      <c r="AG42" s="325">
        <v>0</v>
      </c>
      <c r="AH42" s="325">
        <v>0</v>
      </c>
      <c r="AI42" s="326">
        <v>0</v>
      </c>
      <c r="AJ42" s="327" t="s">
        <v>8</v>
      </c>
      <c r="AK42" s="325">
        <v>0</v>
      </c>
      <c r="AL42" s="325">
        <v>0</v>
      </c>
      <c r="AM42" s="325" t="s">
        <v>8</v>
      </c>
      <c r="AN42" s="328">
        <v>0</v>
      </c>
      <c r="AO42" s="324">
        <v>0</v>
      </c>
      <c r="AP42" s="325">
        <v>0</v>
      </c>
      <c r="AQ42" s="325">
        <v>0</v>
      </c>
      <c r="AR42" s="325">
        <v>0</v>
      </c>
      <c r="AS42" s="326">
        <v>0</v>
      </c>
      <c r="AT42" s="327" t="s">
        <v>8</v>
      </c>
      <c r="AU42" s="325" t="s">
        <v>8</v>
      </c>
      <c r="AV42" s="325" t="s">
        <v>8</v>
      </c>
      <c r="AW42" s="325">
        <v>0</v>
      </c>
      <c r="AX42" s="328" t="s">
        <v>8</v>
      </c>
      <c r="AY42" s="324">
        <v>0</v>
      </c>
      <c r="AZ42" s="325">
        <v>0</v>
      </c>
      <c r="BA42" s="325">
        <v>0</v>
      </c>
      <c r="BB42" s="325" t="s">
        <v>8</v>
      </c>
      <c r="BC42" s="326">
        <v>0</v>
      </c>
      <c r="BD42" s="327" t="s">
        <v>8</v>
      </c>
      <c r="BE42" s="325">
        <v>0</v>
      </c>
      <c r="BF42" s="325" t="s">
        <v>8</v>
      </c>
      <c r="BG42" s="325">
        <v>0</v>
      </c>
      <c r="BH42" s="328">
        <v>0</v>
      </c>
      <c r="BI42" s="324" t="s">
        <v>8</v>
      </c>
      <c r="BJ42" s="326" t="s">
        <v>8</v>
      </c>
      <c r="BK42" s="330">
        <f t="shared" si="1"/>
        <v>36</v>
      </c>
      <c r="BL42" s="49" t="str">
        <f t="shared" si="2"/>
        <v>ハクサップ水水</v>
      </c>
    </row>
    <row r="43" spans="1:66" s="16" customFormat="1" ht="18.600000000000001" customHeight="1">
      <c r="A43" s="1160"/>
      <c r="B43" s="331">
        <f t="shared" si="3"/>
        <v>37</v>
      </c>
      <c r="C43" s="332" t="s">
        <v>501</v>
      </c>
      <c r="D43" s="397">
        <v>37</v>
      </c>
      <c r="E43" s="334" t="s">
        <v>3</v>
      </c>
      <c r="F43" s="335" t="s">
        <v>8</v>
      </c>
      <c r="G43" s="336">
        <v>0</v>
      </c>
      <c r="H43" s="336">
        <v>0</v>
      </c>
      <c r="I43" s="336">
        <v>0</v>
      </c>
      <c r="J43" s="339">
        <v>0</v>
      </c>
      <c r="K43" s="335" t="s">
        <v>8</v>
      </c>
      <c r="L43" s="336">
        <v>0</v>
      </c>
      <c r="M43" s="336" t="s">
        <v>8</v>
      </c>
      <c r="N43" s="336">
        <v>0</v>
      </c>
      <c r="O43" s="337">
        <v>0</v>
      </c>
      <c r="P43" s="338">
        <v>0</v>
      </c>
      <c r="Q43" s="336" t="s">
        <v>8</v>
      </c>
      <c r="R43" s="336" t="s">
        <v>8</v>
      </c>
      <c r="S43" s="336">
        <v>0</v>
      </c>
      <c r="T43" s="339">
        <v>0</v>
      </c>
      <c r="U43" s="335" t="s">
        <v>8</v>
      </c>
      <c r="V43" s="336" t="s">
        <v>8</v>
      </c>
      <c r="W43" s="336" t="s">
        <v>8</v>
      </c>
      <c r="X43" s="336" t="s">
        <v>8</v>
      </c>
      <c r="Y43" s="337" t="s">
        <v>8</v>
      </c>
      <c r="Z43" s="338">
        <v>0</v>
      </c>
      <c r="AA43" s="336">
        <v>0</v>
      </c>
      <c r="AB43" s="336">
        <v>0</v>
      </c>
      <c r="AC43" s="336">
        <v>0</v>
      </c>
      <c r="AD43" s="337">
        <v>0</v>
      </c>
      <c r="AE43" s="335" t="s">
        <v>8</v>
      </c>
      <c r="AF43" s="336" t="s">
        <v>8</v>
      </c>
      <c r="AG43" s="336">
        <v>0</v>
      </c>
      <c r="AH43" s="336" t="s">
        <v>8</v>
      </c>
      <c r="AI43" s="337">
        <v>0</v>
      </c>
      <c r="AJ43" s="338" t="s">
        <v>8</v>
      </c>
      <c r="AK43" s="336">
        <v>0</v>
      </c>
      <c r="AL43" s="336" t="s">
        <v>8</v>
      </c>
      <c r="AM43" s="336">
        <v>0</v>
      </c>
      <c r="AN43" s="339">
        <v>0</v>
      </c>
      <c r="AO43" s="335">
        <v>0</v>
      </c>
      <c r="AP43" s="336">
        <v>0</v>
      </c>
      <c r="AQ43" s="336">
        <v>0</v>
      </c>
      <c r="AR43" s="336">
        <v>0</v>
      </c>
      <c r="AS43" s="337">
        <v>0</v>
      </c>
      <c r="AT43" s="338" t="s">
        <v>8</v>
      </c>
      <c r="AU43" s="336" t="s">
        <v>8</v>
      </c>
      <c r="AV43" s="336" t="s">
        <v>8</v>
      </c>
      <c r="AW43" s="336">
        <v>0</v>
      </c>
      <c r="AX43" s="339" t="s">
        <v>8</v>
      </c>
      <c r="AY43" s="335" t="s">
        <v>8</v>
      </c>
      <c r="AZ43" s="336">
        <v>0</v>
      </c>
      <c r="BA43" s="336">
        <v>0</v>
      </c>
      <c r="BB43" s="336">
        <v>0</v>
      </c>
      <c r="BC43" s="337">
        <v>0</v>
      </c>
      <c r="BD43" s="338">
        <v>0</v>
      </c>
      <c r="BE43" s="336">
        <v>0</v>
      </c>
      <c r="BF43" s="336" t="s">
        <v>8</v>
      </c>
      <c r="BG43" s="336">
        <v>0</v>
      </c>
      <c r="BH43" s="339">
        <v>0</v>
      </c>
      <c r="BI43" s="335">
        <v>0</v>
      </c>
      <c r="BJ43" s="337">
        <v>0</v>
      </c>
      <c r="BK43" s="341">
        <f t="shared" si="1"/>
        <v>37</v>
      </c>
      <c r="BL43" s="49" t="str">
        <f t="shared" si="2"/>
        <v>パダンＳＧ溶溶</v>
      </c>
    </row>
    <row r="44" spans="1:66" s="16" customFormat="1" ht="18.600000000000001" customHeight="1">
      <c r="A44" s="1160"/>
      <c r="B44" s="331">
        <f t="shared" si="3"/>
        <v>38</v>
      </c>
      <c r="C44" s="332" t="s">
        <v>787</v>
      </c>
      <c r="D44" s="397">
        <v>38</v>
      </c>
      <c r="E44" s="334" t="s">
        <v>6</v>
      </c>
      <c r="F44" s="335">
        <v>0</v>
      </c>
      <c r="G44" s="336">
        <v>0</v>
      </c>
      <c r="H44" s="336">
        <v>0</v>
      </c>
      <c r="I44" s="336">
        <v>0</v>
      </c>
      <c r="J44" s="339">
        <v>0</v>
      </c>
      <c r="K44" s="335">
        <v>0</v>
      </c>
      <c r="L44" s="336">
        <v>0</v>
      </c>
      <c r="M44" s="336" t="s">
        <v>8</v>
      </c>
      <c r="N44" s="336">
        <v>0</v>
      </c>
      <c r="O44" s="337">
        <v>0</v>
      </c>
      <c r="P44" s="338">
        <v>0</v>
      </c>
      <c r="Q44" s="336">
        <v>0</v>
      </c>
      <c r="R44" s="336" t="s">
        <v>8</v>
      </c>
      <c r="S44" s="336">
        <v>0</v>
      </c>
      <c r="T44" s="339">
        <v>0</v>
      </c>
      <c r="U44" s="335">
        <v>0</v>
      </c>
      <c r="V44" s="336" t="s">
        <v>8</v>
      </c>
      <c r="W44" s="336" t="s">
        <v>8</v>
      </c>
      <c r="X44" s="336" t="s">
        <v>8</v>
      </c>
      <c r="Y44" s="337">
        <v>0</v>
      </c>
      <c r="Z44" s="338">
        <v>0</v>
      </c>
      <c r="AA44" s="336">
        <v>0</v>
      </c>
      <c r="AB44" s="336">
        <v>0</v>
      </c>
      <c r="AC44" s="336">
        <v>0</v>
      </c>
      <c r="AD44" s="337">
        <v>0</v>
      </c>
      <c r="AE44" s="335">
        <v>0</v>
      </c>
      <c r="AF44" s="336">
        <v>0</v>
      </c>
      <c r="AG44" s="336">
        <v>0</v>
      </c>
      <c r="AH44" s="336" t="s">
        <v>8</v>
      </c>
      <c r="AI44" s="337">
        <v>0</v>
      </c>
      <c r="AJ44" s="338" t="s">
        <v>8</v>
      </c>
      <c r="AK44" s="336">
        <v>0</v>
      </c>
      <c r="AL44" s="336" t="s">
        <v>8</v>
      </c>
      <c r="AM44" s="336">
        <v>0</v>
      </c>
      <c r="AN44" s="339">
        <v>0</v>
      </c>
      <c r="AO44" s="335">
        <v>0</v>
      </c>
      <c r="AP44" s="336">
        <v>0</v>
      </c>
      <c r="AQ44" s="336">
        <v>0</v>
      </c>
      <c r="AR44" s="336">
        <v>0</v>
      </c>
      <c r="AS44" s="337">
        <v>0</v>
      </c>
      <c r="AT44" s="338">
        <v>0</v>
      </c>
      <c r="AU44" s="336">
        <v>0</v>
      </c>
      <c r="AV44" s="336">
        <v>0</v>
      </c>
      <c r="AW44" s="336">
        <v>0</v>
      </c>
      <c r="AX44" s="339" t="s">
        <v>8</v>
      </c>
      <c r="AY44" s="335">
        <v>0</v>
      </c>
      <c r="AZ44" s="336">
        <v>0</v>
      </c>
      <c r="BA44" s="336">
        <v>0</v>
      </c>
      <c r="BB44" s="336">
        <v>0</v>
      </c>
      <c r="BC44" s="337">
        <v>0</v>
      </c>
      <c r="BD44" s="338">
        <v>0</v>
      </c>
      <c r="BE44" s="336">
        <v>0</v>
      </c>
      <c r="BF44" s="336">
        <v>0</v>
      </c>
      <c r="BG44" s="336">
        <v>0</v>
      </c>
      <c r="BH44" s="339" t="s">
        <v>8</v>
      </c>
      <c r="BI44" s="335">
        <v>0</v>
      </c>
      <c r="BJ44" s="337">
        <v>0</v>
      </c>
      <c r="BK44" s="341">
        <f t="shared" si="1"/>
        <v>38</v>
      </c>
      <c r="BL44" s="49" t="str">
        <f t="shared" si="2"/>
        <v>ハチハチFLFL</v>
      </c>
    </row>
    <row r="45" spans="1:66" s="16" customFormat="1" ht="18.600000000000001" customHeight="1">
      <c r="A45" s="1160"/>
      <c r="B45" s="331">
        <f t="shared" si="3"/>
        <v>39</v>
      </c>
      <c r="C45" s="332" t="s">
        <v>719</v>
      </c>
      <c r="D45" s="397">
        <v>39</v>
      </c>
      <c r="E45" s="334" t="s">
        <v>1</v>
      </c>
      <c r="F45" s="335" t="s">
        <v>8</v>
      </c>
      <c r="G45" s="336">
        <v>0</v>
      </c>
      <c r="H45" s="336">
        <v>0</v>
      </c>
      <c r="I45" s="336">
        <v>0</v>
      </c>
      <c r="J45" s="339">
        <v>0</v>
      </c>
      <c r="K45" s="335" t="s">
        <v>8</v>
      </c>
      <c r="L45" s="336" t="s">
        <v>8</v>
      </c>
      <c r="M45" s="336">
        <v>0</v>
      </c>
      <c r="N45" s="336">
        <v>0</v>
      </c>
      <c r="O45" s="337" t="s">
        <v>8</v>
      </c>
      <c r="P45" s="338">
        <v>0</v>
      </c>
      <c r="Q45" s="336">
        <v>0</v>
      </c>
      <c r="R45" s="336" t="s">
        <v>11</v>
      </c>
      <c r="S45" s="336">
        <v>0</v>
      </c>
      <c r="T45" s="339">
        <v>0</v>
      </c>
      <c r="U45" s="335" t="s">
        <v>8</v>
      </c>
      <c r="V45" s="336" t="s">
        <v>8</v>
      </c>
      <c r="W45" s="336" t="s">
        <v>8</v>
      </c>
      <c r="X45" s="336" t="s">
        <v>8</v>
      </c>
      <c r="Y45" s="337">
        <v>0</v>
      </c>
      <c r="Z45" s="338">
        <v>0</v>
      </c>
      <c r="AA45" s="336">
        <v>0</v>
      </c>
      <c r="AB45" s="336">
        <v>0</v>
      </c>
      <c r="AC45" s="336" t="s">
        <v>8</v>
      </c>
      <c r="AD45" s="337">
        <v>0</v>
      </c>
      <c r="AE45" s="335" t="s">
        <v>8</v>
      </c>
      <c r="AF45" s="336">
        <v>0</v>
      </c>
      <c r="AG45" s="336">
        <v>0</v>
      </c>
      <c r="AH45" s="336" t="s">
        <v>8</v>
      </c>
      <c r="AI45" s="337">
        <v>0</v>
      </c>
      <c r="AJ45" s="338" t="s">
        <v>8</v>
      </c>
      <c r="AK45" s="336" t="s">
        <v>8</v>
      </c>
      <c r="AL45" s="336" t="s">
        <v>8</v>
      </c>
      <c r="AM45" s="336" t="s">
        <v>8</v>
      </c>
      <c r="AN45" s="339">
        <v>0</v>
      </c>
      <c r="AO45" s="335">
        <v>0</v>
      </c>
      <c r="AP45" s="336">
        <v>0</v>
      </c>
      <c r="AQ45" s="336">
        <v>0</v>
      </c>
      <c r="AR45" s="336">
        <v>0</v>
      </c>
      <c r="AS45" s="337">
        <v>0</v>
      </c>
      <c r="AT45" s="338">
        <v>0</v>
      </c>
      <c r="AU45" s="336" t="s">
        <v>8</v>
      </c>
      <c r="AV45" s="336" t="s">
        <v>8</v>
      </c>
      <c r="AW45" s="336">
        <v>0</v>
      </c>
      <c r="AX45" s="339" t="s">
        <v>8</v>
      </c>
      <c r="AY45" s="335">
        <v>0</v>
      </c>
      <c r="AZ45" s="336">
        <v>0</v>
      </c>
      <c r="BA45" s="336">
        <v>0</v>
      </c>
      <c r="BB45" s="336">
        <v>0</v>
      </c>
      <c r="BC45" s="337" t="s">
        <v>8</v>
      </c>
      <c r="BD45" s="338">
        <v>0</v>
      </c>
      <c r="BE45" s="336">
        <v>0</v>
      </c>
      <c r="BF45" s="336" t="s">
        <v>8</v>
      </c>
      <c r="BG45" s="336">
        <v>0</v>
      </c>
      <c r="BH45" s="339" t="s">
        <v>8</v>
      </c>
      <c r="BI45" s="335">
        <v>0</v>
      </c>
      <c r="BJ45" s="337" t="s">
        <v>8</v>
      </c>
      <c r="BK45" s="341">
        <f t="shared" si="1"/>
        <v>39</v>
      </c>
      <c r="BL45" s="49" t="str">
        <f t="shared" si="2"/>
        <v>ハチハチ乳乳</v>
      </c>
    </row>
    <row r="46" spans="1:66" s="16" customFormat="1" ht="18.600000000000001" customHeight="1" thickBot="1">
      <c r="A46" s="1160"/>
      <c r="B46" s="342">
        <f t="shared" si="3"/>
        <v>40</v>
      </c>
      <c r="C46" s="343" t="s">
        <v>789</v>
      </c>
      <c r="D46" s="409">
        <v>40</v>
      </c>
      <c r="E46" s="345" t="s">
        <v>6</v>
      </c>
      <c r="F46" s="346" t="s">
        <v>8</v>
      </c>
      <c r="G46" s="347">
        <v>0</v>
      </c>
      <c r="H46" s="347">
        <v>0</v>
      </c>
      <c r="I46" s="347">
        <v>0</v>
      </c>
      <c r="J46" s="350">
        <v>0</v>
      </c>
      <c r="K46" s="346">
        <v>0</v>
      </c>
      <c r="L46" s="347">
        <v>0</v>
      </c>
      <c r="M46" s="347">
        <v>0</v>
      </c>
      <c r="N46" s="347">
        <v>0</v>
      </c>
      <c r="O46" s="348" t="s">
        <v>8</v>
      </c>
      <c r="P46" s="349">
        <v>0</v>
      </c>
      <c r="Q46" s="347">
        <v>0</v>
      </c>
      <c r="R46" s="347" t="s">
        <v>8</v>
      </c>
      <c r="S46" s="347">
        <v>0</v>
      </c>
      <c r="T46" s="350">
        <v>0</v>
      </c>
      <c r="U46" s="346">
        <v>0</v>
      </c>
      <c r="V46" s="347">
        <v>0</v>
      </c>
      <c r="W46" s="347">
        <v>0</v>
      </c>
      <c r="X46" s="347">
        <v>0</v>
      </c>
      <c r="Y46" s="348" t="s">
        <v>8</v>
      </c>
      <c r="Z46" s="349">
        <v>0</v>
      </c>
      <c r="AA46" s="347">
        <v>0</v>
      </c>
      <c r="AB46" s="347">
        <v>0</v>
      </c>
      <c r="AC46" s="347" t="s">
        <v>8</v>
      </c>
      <c r="AD46" s="348">
        <v>0</v>
      </c>
      <c r="AE46" s="346">
        <v>0</v>
      </c>
      <c r="AF46" s="347">
        <v>0</v>
      </c>
      <c r="AG46" s="347">
        <v>0</v>
      </c>
      <c r="AH46" s="347">
        <v>0</v>
      </c>
      <c r="AI46" s="348">
        <v>0</v>
      </c>
      <c r="AJ46" s="349" t="s">
        <v>8</v>
      </c>
      <c r="AK46" s="347">
        <v>0</v>
      </c>
      <c r="AL46" s="347">
        <v>0</v>
      </c>
      <c r="AM46" s="347">
        <v>0</v>
      </c>
      <c r="AN46" s="350">
        <v>0</v>
      </c>
      <c r="AO46" s="346">
        <v>0</v>
      </c>
      <c r="AP46" s="347">
        <v>0</v>
      </c>
      <c r="AQ46" s="347">
        <v>0</v>
      </c>
      <c r="AR46" s="347">
        <v>0</v>
      </c>
      <c r="AS46" s="348">
        <v>0</v>
      </c>
      <c r="AT46" s="349">
        <v>0</v>
      </c>
      <c r="AU46" s="347">
        <v>0</v>
      </c>
      <c r="AV46" s="347">
        <v>0</v>
      </c>
      <c r="AW46" s="347">
        <v>0</v>
      </c>
      <c r="AX46" s="350" t="s">
        <v>8</v>
      </c>
      <c r="AY46" s="346">
        <v>0</v>
      </c>
      <c r="AZ46" s="347">
        <v>0</v>
      </c>
      <c r="BA46" s="347">
        <v>0</v>
      </c>
      <c r="BB46" s="347">
        <v>0</v>
      </c>
      <c r="BC46" s="348">
        <v>0</v>
      </c>
      <c r="BD46" s="349">
        <v>0</v>
      </c>
      <c r="BE46" s="347">
        <v>0</v>
      </c>
      <c r="BF46" s="347">
        <v>0</v>
      </c>
      <c r="BG46" s="347">
        <v>0</v>
      </c>
      <c r="BH46" s="350">
        <v>0</v>
      </c>
      <c r="BI46" s="346">
        <v>0</v>
      </c>
      <c r="BJ46" s="348" t="s">
        <v>8</v>
      </c>
      <c r="BK46" s="352">
        <f t="shared" si="1"/>
        <v>40</v>
      </c>
      <c r="BL46" s="49" t="str">
        <f t="shared" si="2"/>
        <v>ファルコンFLFL</v>
      </c>
    </row>
    <row r="47" spans="1:66" s="16" customFormat="1" ht="18.600000000000001" customHeight="1">
      <c r="A47" s="1160"/>
      <c r="B47" s="360">
        <f t="shared" si="3"/>
        <v>41</v>
      </c>
      <c r="C47" s="361" t="s">
        <v>638</v>
      </c>
      <c r="D47" s="408">
        <v>41</v>
      </c>
      <c r="E47" s="360" t="s">
        <v>13</v>
      </c>
      <c r="F47" s="363" t="s">
        <v>8</v>
      </c>
      <c r="G47" s="364">
        <v>0</v>
      </c>
      <c r="H47" s="364">
        <v>0</v>
      </c>
      <c r="I47" s="364" t="s">
        <v>8</v>
      </c>
      <c r="J47" s="367" t="s">
        <v>8</v>
      </c>
      <c r="K47" s="363" t="s">
        <v>8</v>
      </c>
      <c r="L47" s="364" t="s">
        <v>8</v>
      </c>
      <c r="M47" s="364" t="s">
        <v>8</v>
      </c>
      <c r="N47" s="364">
        <v>0</v>
      </c>
      <c r="O47" s="365" t="s">
        <v>8</v>
      </c>
      <c r="P47" s="366" t="s">
        <v>8</v>
      </c>
      <c r="Q47" s="364">
        <v>0</v>
      </c>
      <c r="R47" s="364" t="s">
        <v>8</v>
      </c>
      <c r="S47" s="364" t="s">
        <v>8</v>
      </c>
      <c r="T47" s="367" t="s">
        <v>8</v>
      </c>
      <c r="U47" s="363" t="s">
        <v>8</v>
      </c>
      <c r="V47" s="364" t="s">
        <v>8</v>
      </c>
      <c r="W47" s="364" t="s">
        <v>8</v>
      </c>
      <c r="X47" s="364" t="s">
        <v>8</v>
      </c>
      <c r="Y47" s="365" t="s">
        <v>8</v>
      </c>
      <c r="Z47" s="366" t="s">
        <v>8</v>
      </c>
      <c r="AA47" s="364">
        <v>0</v>
      </c>
      <c r="AB47" s="364" t="s">
        <v>8</v>
      </c>
      <c r="AC47" s="364" t="s">
        <v>8</v>
      </c>
      <c r="AD47" s="365" t="s">
        <v>8</v>
      </c>
      <c r="AE47" s="363" t="s">
        <v>8</v>
      </c>
      <c r="AF47" s="364" t="s">
        <v>8</v>
      </c>
      <c r="AG47" s="364">
        <v>0</v>
      </c>
      <c r="AH47" s="364">
        <v>0</v>
      </c>
      <c r="AI47" s="365">
        <v>0</v>
      </c>
      <c r="AJ47" s="366" t="s">
        <v>8</v>
      </c>
      <c r="AK47" s="364">
        <v>0</v>
      </c>
      <c r="AL47" s="364" t="s">
        <v>8</v>
      </c>
      <c r="AM47" s="364" t="s">
        <v>8</v>
      </c>
      <c r="AN47" s="367" t="s">
        <v>8</v>
      </c>
      <c r="AO47" s="363" t="s">
        <v>8</v>
      </c>
      <c r="AP47" s="364" t="s">
        <v>8</v>
      </c>
      <c r="AQ47" s="364">
        <v>0</v>
      </c>
      <c r="AR47" s="364">
        <v>0</v>
      </c>
      <c r="AS47" s="365">
        <v>0</v>
      </c>
      <c r="AT47" s="366">
        <v>0</v>
      </c>
      <c r="AU47" s="364" t="s">
        <v>8</v>
      </c>
      <c r="AV47" s="364">
        <v>0</v>
      </c>
      <c r="AW47" s="364">
        <v>0</v>
      </c>
      <c r="AX47" s="367" t="s">
        <v>8</v>
      </c>
      <c r="AY47" s="363" t="s">
        <v>8</v>
      </c>
      <c r="AZ47" s="364">
        <v>0</v>
      </c>
      <c r="BA47" s="364">
        <v>0</v>
      </c>
      <c r="BB47" s="364">
        <v>0</v>
      </c>
      <c r="BC47" s="365" t="s">
        <v>8</v>
      </c>
      <c r="BD47" s="366" t="s">
        <v>8</v>
      </c>
      <c r="BE47" s="364" t="s">
        <v>8</v>
      </c>
      <c r="BF47" s="364" t="s">
        <v>8</v>
      </c>
      <c r="BG47" s="364">
        <v>0</v>
      </c>
      <c r="BH47" s="367" t="s">
        <v>8</v>
      </c>
      <c r="BI47" s="363" t="s">
        <v>8</v>
      </c>
      <c r="BJ47" s="365">
        <v>0</v>
      </c>
      <c r="BK47" s="369">
        <f t="shared" si="1"/>
        <v>41</v>
      </c>
      <c r="BL47" s="49" t="str">
        <f t="shared" si="2"/>
        <v>フェニックス顆顆</v>
      </c>
    </row>
    <row r="48" spans="1:66" s="16" customFormat="1" ht="18.600000000000001" customHeight="1">
      <c r="A48" s="1160"/>
      <c r="B48" s="334">
        <f t="shared" si="3"/>
        <v>42</v>
      </c>
      <c r="C48" s="332" t="s">
        <v>639</v>
      </c>
      <c r="D48" s="397">
        <v>42</v>
      </c>
      <c r="E48" s="334" t="s">
        <v>6</v>
      </c>
      <c r="F48" s="335" t="s">
        <v>8</v>
      </c>
      <c r="G48" s="336">
        <v>0</v>
      </c>
      <c r="H48" s="336" t="s">
        <v>8</v>
      </c>
      <c r="I48" s="336" t="s">
        <v>8</v>
      </c>
      <c r="J48" s="339" t="s">
        <v>8</v>
      </c>
      <c r="K48" s="335" t="s">
        <v>8</v>
      </c>
      <c r="L48" s="336" t="s">
        <v>8</v>
      </c>
      <c r="M48" s="336" t="s">
        <v>8</v>
      </c>
      <c r="N48" s="336" t="s">
        <v>8</v>
      </c>
      <c r="O48" s="337" t="s">
        <v>8</v>
      </c>
      <c r="P48" s="338" t="s">
        <v>8</v>
      </c>
      <c r="Q48" s="336">
        <v>0</v>
      </c>
      <c r="R48" s="336" t="s">
        <v>8</v>
      </c>
      <c r="S48" s="336" t="s">
        <v>8</v>
      </c>
      <c r="T48" s="339" t="s">
        <v>8</v>
      </c>
      <c r="U48" s="335" t="s">
        <v>8</v>
      </c>
      <c r="V48" s="336" t="s">
        <v>8</v>
      </c>
      <c r="W48" s="336">
        <v>0</v>
      </c>
      <c r="X48" s="336" t="s">
        <v>8</v>
      </c>
      <c r="Y48" s="337" t="s">
        <v>8</v>
      </c>
      <c r="Z48" s="338" t="s">
        <v>8</v>
      </c>
      <c r="AA48" s="336">
        <v>0</v>
      </c>
      <c r="AB48" s="336" t="s">
        <v>8</v>
      </c>
      <c r="AC48" s="336" t="s">
        <v>8</v>
      </c>
      <c r="AD48" s="337" t="s">
        <v>8</v>
      </c>
      <c r="AE48" s="335">
        <v>0</v>
      </c>
      <c r="AF48" s="336" t="s">
        <v>8</v>
      </c>
      <c r="AG48" s="336">
        <v>0</v>
      </c>
      <c r="AH48" s="336">
        <v>0</v>
      </c>
      <c r="AI48" s="337" t="s">
        <v>8</v>
      </c>
      <c r="AJ48" s="338" t="s">
        <v>8</v>
      </c>
      <c r="AK48" s="336">
        <v>0</v>
      </c>
      <c r="AL48" s="336" t="s">
        <v>8</v>
      </c>
      <c r="AM48" s="336" t="s">
        <v>8</v>
      </c>
      <c r="AN48" s="339" t="s">
        <v>8</v>
      </c>
      <c r="AO48" s="335" t="s">
        <v>8</v>
      </c>
      <c r="AP48" s="336" t="s">
        <v>8</v>
      </c>
      <c r="AQ48" s="336">
        <v>0</v>
      </c>
      <c r="AR48" s="336" t="s">
        <v>8</v>
      </c>
      <c r="AS48" s="337">
        <v>0</v>
      </c>
      <c r="AT48" s="338" t="s">
        <v>8</v>
      </c>
      <c r="AU48" s="336">
        <v>0</v>
      </c>
      <c r="AV48" s="336" t="s">
        <v>8</v>
      </c>
      <c r="AW48" s="336" t="s">
        <v>8</v>
      </c>
      <c r="AX48" s="339" t="s">
        <v>8</v>
      </c>
      <c r="AY48" s="335" t="s">
        <v>8</v>
      </c>
      <c r="AZ48" s="336">
        <v>0</v>
      </c>
      <c r="BA48" s="336">
        <v>0</v>
      </c>
      <c r="BB48" s="336">
        <v>0</v>
      </c>
      <c r="BC48" s="337" t="s">
        <v>8</v>
      </c>
      <c r="BD48" s="338" t="s">
        <v>8</v>
      </c>
      <c r="BE48" s="336" t="s">
        <v>8</v>
      </c>
      <c r="BF48" s="336" t="s">
        <v>8</v>
      </c>
      <c r="BG48" s="336">
        <v>0</v>
      </c>
      <c r="BH48" s="339" t="s">
        <v>8</v>
      </c>
      <c r="BI48" s="335" t="s">
        <v>8</v>
      </c>
      <c r="BJ48" s="337" t="s">
        <v>8</v>
      </c>
      <c r="BK48" s="341">
        <f t="shared" si="1"/>
        <v>42</v>
      </c>
      <c r="BL48" s="49" t="str">
        <f t="shared" si="2"/>
        <v>プレオFLFL</v>
      </c>
    </row>
    <row r="49" spans="1:64" s="16" customFormat="1" ht="18.600000000000001" customHeight="1">
      <c r="A49" s="1160"/>
      <c r="B49" s="334">
        <f t="shared" si="3"/>
        <v>43</v>
      </c>
      <c r="C49" s="332" t="s">
        <v>607</v>
      </c>
      <c r="D49" s="397">
        <v>43</v>
      </c>
      <c r="E49" s="334" t="s">
        <v>6</v>
      </c>
      <c r="F49" s="335" t="s">
        <v>8</v>
      </c>
      <c r="G49" s="336">
        <v>0</v>
      </c>
      <c r="H49" s="336">
        <v>0</v>
      </c>
      <c r="I49" s="336" t="s">
        <v>8</v>
      </c>
      <c r="J49" s="339" t="s">
        <v>8</v>
      </c>
      <c r="K49" s="335" t="s">
        <v>8</v>
      </c>
      <c r="L49" s="336" t="s">
        <v>8</v>
      </c>
      <c r="M49" s="336" t="s">
        <v>8</v>
      </c>
      <c r="N49" s="336">
        <v>0</v>
      </c>
      <c r="O49" s="337">
        <v>0</v>
      </c>
      <c r="P49" s="338" t="s">
        <v>8</v>
      </c>
      <c r="Q49" s="336">
        <v>0</v>
      </c>
      <c r="R49" s="336" t="s">
        <v>8</v>
      </c>
      <c r="S49" s="336">
        <v>0</v>
      </c>
      <c r="T49" s="339" t="s">
        <v>8</v>
      </c>
      <c r="U49" s="335" t="s">
        <v>8</v>
      </c>
      <c r="V49" s="336" t="s">
        <v>8</v>
      </c>
      <c r="W49" s="336">
        <v>0</v>
      </c>
      <c r="X49" s="336" t="s">
        <v>8</v>
      </c>
      <c r="Y49" s="337" t="s">
        <v>8</v>
      </c>
      <c r="Z49" s="338" t="s">
        <v>8</v>
      </c>
      <c r="AA49" s="336">
        <v>0</v>
      </c>
      <c r="AB49" s="336" t="s">
        <v>8</v>
      </c>
      <c r="AC49" s="336" t="s">
        <v>8</v>
      </c>
      <c r="AD49" s="337" t="s">
        <v>8</v>
      </c>
      <c r="AE49" s="335">
        <v>0</v>
      </c>
      <c r="AF49" s="336" t="s">
        <v>8</v>
      </c>
      <c r="AG49" s="336">
        <v>0</v>
      </c>
      <c r="AH49" s="336">
        <v>0</v>
      </c>
      <c r="AI49" s="337">
        <v>0</v>
      </c>
      <c r="AJ49" s="338" t="s">
        <v>8</v>
      </c>
      <c r="AK49" s="336">
        <v>0</v>
      </c>
      <c r="AL49" s="336" t="s">
        <v>8</v>
      </c>
      <c r="AM49" s="336">
        <v>0</v>
      </c>
      <c r="AN49" s="339" t="s">
        <v>8</v>
      </c>
      <c r="AO49" s="335" t="s">
        <v>8</v>
      </c>
      <c r="AP49" s="336" t="s">
        <v>8</v>
      </c>
      <c r="AQ49" s="336">
        <v>0</v>
      </c>
      <c r="AR49" s="336" t="s">
        <v>8</v>
      </c>
      <c r="AS49" s="337">
        <v>0</v>
      </c>
      <c r="AT49" s="338">
        <v>0</v>
      </c>
      <c r="AU49" s="336" t="s">
        <v>8</v>
      </c>
      <c r="AV49" s="336">
        <v>0</v>
      </c>
      <c r="AW49" s="336">
        <v>0</v>
      </c>
      <c r="AX49" s="339" t="s">
        <v>8</v>
      </c>
      <c r="AY49" s="335" t="s">
        <v>8</v>
      </c>
      <c r="AZ49" s="336">
        <v>0</v>
      </c>
      <c r="BA49" s="336">
        <v>0</v>
      </c>
      <c r="BB49" s="336">
        <v>0</v>
      </c>
      <c r="BC49" s="337">
        <v>0</v>
      </c>
      <c r="BD49" s="338" t="s">
        <v>8</v>
      </c>
      <c r="BE49" s="336" t="s">
        <v>8</v>
      </c>
      <c r="BF49" s="336" t="s">
        <v>8</v>
      </c>
      <c r="BG49" s="336">
        <v>0</v>
      </c>
      <c r="BH49" s="339" t="s">
        <v>8</v>
      </c>
      <c r="BI49" s="335" t="s">
        <v>8</v>
      </c>
      <c r="BJ49" s="337" t="s">
        <v>8</v>
      </c>
      <c r="BK49" s="341">
        <f t="shared" si="1"/>
        <v>43</v>
      </c>
      <c r="BL49" s="49" t="str">
        <f t="shared" si="2"/>
        <v>プレバソンFLFL</v>
      </c>
    </row>
    <row r="50" spans="1:64" s="16" customFormat="1" ht="18.600000000000001" customHeight="1">
      <c r="A50" s="1160"/>
      <c r="B50" s="334">
        <f t="shared" si="3"/>
        <v>44</v>
      </c>
      <c r="C50" s="332" t="s">
        <v>761</v>
      </c>
      <c r="D50" s="397">
        <v>44</v>
      </c>
      <c r="E50" s="334" t="s">
        <v>14</v>
      </c>
      <c r="F50" s="335" t="s">
        <v>8</v>
      </c>
      <c r="G50" s="336">
        <v>0</v>
      </c>
      <c r="H50" s="336">
        <v>0</v>
      </c>
      <c r="I50" s="336">
        <v>0</v>
      </c>
      <c r="J50" s="339">
        <v>0</v>
      </c>
      <c r="K50" s="335">
        <v>0</v>
      </c>
      <c r="L50" s="336">
        <v>0</v>
      </c>
      <c r="M50" s="336" t="s">
        <v>8</v>
      </c>
      <c r="N50" s="336">
        <v>0</v>
      </c>
      <c r="O50" s="337" t="s">
        <v>8</v>
      </c>
      <c r="P50" s="338" t="s">
        <v>8</v>
      </c>
      <c r="Q50" s="336">
        <v>0</v>
      </c>
      <c r="R50" s="336" t="s">
        <v>9</v>
      </c>
      <c r="S50" s="336">
        <v>0</v>
      </c>
      <c r="T50" s="339">
        <v>0</v>
      </c>
      <c r="U50" s="335">
        <v>0</v>
      </c>
      <c r="V50" s="336">
        <v>0</v>
      </c>
      <c r="W50" s="336">
        <v>0</v>
      </c>
      <c r="X50" s="336" t="s">
        <v>8</v>
      </c>
      <c r="Y50" s="337">
        <v>0</v>
      </c>
      <c r="Z50" s="338">
        <v>0</v>
      </c>
      <c r="AA50" s="336">
        <v>0</v>
      </c>
      <c r="AB50" s="336">
        <v>0</v>
      </c>
      <c r="AC50" s="336">
        <v>0</v>
      </c>
      <c r="AD50" s="337">
        <v>0</v>
      </c>
      <c r="AE50" s="335">
        <v>0</v>
      </c>
      <c r="AF50" s="336">
        <v>0</v>
      </c>
      <c r="AG50" s="336">
        <v>0</v>
      </c>
      <c r="AH50" s="336">
        <v>0</v>
      </c>
      <c r="AI50" s="337">
        <v>0</v>
      </c>
      <c r="AJ50" s="338" t="s">
        <v>8</v>
      </c>
      <c r="AK50" s="336">
        <v>0</v>
      </c>
      <c r="AL50" s="336">
        <v>0</v>
      </c>
      <c r="AM50" s="336">
        <v>0</v>
      </c>
      <c r="AN50" s="339">
        <v>0</v>
      </c>
      <c r="AO50" s="335">
        <v>0</v>
      </c>
      <c r="AP50" s="336">
        <v>0</v>
      </c>
      <c r="AQ50" s="336">
        <v>0</v>
      </c>
      <c r="AR50" s="336">
        <v>0</v>
      </c>
      <c r="AS50" s="337">
        <v>0</v>
      </c>
      <c r="AT50" s="338">
        <v>0</v>
      </c>
      <c r="AU50" s="336" t="s">
        <v>8</v>
      </c>
      <c r="AV50" s="336">
        <v>0</v>
      </c>
      <c r="AW50" s="336">
        <v>0</v>
      </c>
      <c r="AX50" s="339" t="s">
        <v>8</v>
      </c>
      <c r="AY50" s="335">
        <v>0</v>
      </c>
      <c r="AZ50" s="336">
        <v>0</v>
      </c>
      <c r="BA50" s="336">
        <v>0</v>
      </c>
      <c r="BB50" s="336">
        <v>0</v>
      </c>
      <c r="BC50" s="337">
        <v>0</v>
      </c>
      <c r="BD50" s="338">
        <v>0</v>
      </c>
      <c r="BE50" s="336">
        <v>0</v>
      </c>
      <c r="BF50" s="336">
        <v>0</v>
      </c>
      <c r="BG50" s="336">
        <v>0</v>
      </c>
      <c r="BH50" s="339">
        <v>0</v>
      </c>
      <c r="BI50" s="335">
        <v>0</v>
      </c>
      <c r="BJ50" s="337">
        <v>0</v>
      </c>
      <c r="BK50" s="341">
        <f t="shared" si="1"/>
        <v>44</v>
      </c>
      <c r="BL50" s="49" t="str">
        <f t="shared" si="2"/>
        <v>フローバックDFDF</v>
      </c>
    </row>
    <row r="51" spans="1:64" s="16" customFormat="1" ht="18.600000000000001" customHeight="1" thickBot="1">
      <c r="A51" s="1160"/>
      <c r="B51" s="370">
        <f t="shared" si="3"/>
        <v>45</v>
      </c>
      <c r="C51" s="371" t="s">
        <v>608</v>
      </c>
      <c r="D51" s="398">
        <v>45</v>
      </c>
      <c r="E51" s="370" t="s">
        <v>19</v>
      </c>
      <c r="F51" s="373" t="s">
        <v>8</v>
      </c>
      <c r="G51" s="374" t="s">
        <v>8</v>
      </c>
      <c r="H51" s="374" t="s">
        <v>8</v>
      </c>
      <c r="I51" s="374" t="s">
        <v>8</v>
      </c>
      <c r="J51" s="377" t="s">
        <v>8</v>
      </c>
      <c r="K51" s="373" t="s">
        <v>8</v>
      </c>
      <c r="L51" s="374" t="s">
        <v>8</v>
      </c>
      <c r="M51" s="374" t="s">
        <v>8</v>
      </c>
      <c r="N51" s="374" t="s">
        <v>8</v>
      </c>
      <c r="O51" s="375" t="s">
        <v>8</v>
      </c>
      <c r="P51" s="376" t="s">
        <v>8</v>
      </c>
      <c r="Q51" s="374">
        <v>0</v>
      </c>
      <c r="R51" s="374" t="s">
        <v>8</v>
      </c>
      <c r="S51" s="374" t="s">
        <v>8</v>
      </c>
      <c r="T51" s="377" t="s">
        <v>8</v>
      </c>
      <c r="U51" s="373" t="s">
        <v>8</v>
      </c>
      <c r="V51" s="374" t="s">
        <v>8</v>
      </c>
      <c r="W51" s="374">
        <v>0</v>
      </c>
      <c r="X51" s="374" t="s">
        <v>8</v>
      </c>
      <c r="Y51" s="375" t="s">
        <v>8</v>
      </c>
      <c r="Z51" s="376" t="s">
        <v>8</v>
      </c>
      <c r="AA51" s="374">
        <v>0</v>
      </c>
      <c r="AB51" s="374" t="s">
        <v>8</v>
      </c>
      <c r="AC51" s="374" t="s">
        <v>8</v>
      </c>
      <c r="AD51" s="375" t="s">
        <v>8</v>
      </c>
      <c r="AE51" s="373" t="s">
        <v>8</v>
      </c>
      <c r="AF51" s="374" t="s">
        <v>8</v>
      </c>
      <c r="AG51" s="374" t="s">
        <v>8</v>
      </c>
      <c r="AH51" s="374" t="s">
        <v>8</v>
      </c>
      <c r="AI51" s="375">
        <v>0</v>
      </c>
      <c r="AJ51" s="376" t="s">
        <v>8</v>
      </c>
      <c r="AK51" s="374" t="s">
        <v>8</v>
      </c>
      <c r="AL51" s="374" t="s">
        <v>8</v>
      </c>
      <c r="AM51" s="374" t="s">
        <v>8</v>
      </c>
      <c r="AN51" s="377" t="s">
        <v>8</v>
      </c>
      <c r="AO51" s="373" t="s">
        <v>8</v>
      </c>
      <c r="AP51" s="374" t="s">
        <v>8</v>
      </c>
      <c r="AQ51" s="374" t="s">
        <v>8</v>
      </c>
      <c r="AR51" s="374" t="s">
        <v>8</v>
      </c>
      <c r="AS51" s="375" t="s">
        <v>8</v>
      </c>
      <c r="AT51" s="376" t="s">
        <v>8</v>
      </c>
      <c r="AU51" s="374" t="s">
        <v>8</v>
      </c>
      <c r="AV51" s="374" t="s">
        <v>8</v>
      </c>
      <c r="AW51" s="374" t="s">
        <v>8</v>
      </c>
      <c r="AX51" s="377">
        <v>0</v>
      </c>
      <c r="AY51" s="373" t="s">
        <v>8</v>
      </c>
      <c r="AZ51" s="374" t="s">
        <v>8</v>
      </c>
      <c r="BA51" s="374" t="s">
        <v>8</v>
      </c>
      <c r="BB51" s="374" t="s">
        <v>8</v>
      </c>
      <c r="BC51" s="375" t="s">
        <v>8</v>
      </c>
      <c r="BD51" s="376" t="s">
        <v>8</v>
      </c>
      <c r="BE51" s="374" t="s">
        <v>8</v>
      </c>
      <c r="BF51" s="374" t="s">
        <v>8</v>
      </c>
      <c r="BG51" s="374">
        <v>0</v>
      </c>
      <c r="BH51" s="377" t="s">
        <v>8</v>
      </c>
      <c r="BI51" s="373" t="s">
        <v>8</v>
      </c>
      <c r="BJ51" s="375" t="s">
        <v>8</v>
      </c>
      <c r="BK51" s="302">
        <f t="shared" si="1"/>
        <v>45</v>
      </c>
      <c r="BL51" s="49" t="str">
        <f t="shared" si="2"/>
        <v>ブロフレアSCSC</v>
      </c>
    </row>
    <row r="52" spans="1:64" s="16" customFormat="1" ht="18.600000000000001" customHeight="1">
      <c r="A52" s="1160"/>
      <c r="B52" s="320">
        <f t="shared" si="3"/>
        <v>46</v>
      </c>
      <c r="C52" s="321" t="s">
        <v>480</v>
      </c>
      <c r="D52" s="396">
        <v>46</v>
      </c>
      <c r="E52" s="323" t="s">
        <v>3</v>
      </c>
      <c r="F52" s="324" t="s">
        <v>8</v>
      </c>
      <c r="G52" s="325">
        <v>0</v>
      </c>
      <c r="H52" s="325">
        <v>0</v>
      </c>
      <c r="I52" s="325">
        <v>0</v>
      </c>
      <c r="J52" s="328">
        <v>0</v>
      </c>
      <c r="K52" s="324" t="s">
        <v>8</v>
      </c>
      <c r="L52" s="325">
        <v>0</v>
      </c>
      <c r="M52" s="325">
        <v>0</v>
      </c>
      <c r="N52" s="325">
        <v>0</v>
      </c>
      <c r="O52" s="326">
        <v>0</v>
      </c>
      <c r="P52" s="327">
        <v>0</v>
      </c>
      <c r="Q52" s="325" t="s">
        <v>8</v>
      </c>
      <c r="R52" s="325">
        <v>0</v>
      </c>
      <c r="S52" s="325">
        <v>0</v>
      </c>
      <c r="T52" s="328">
        <v>0</v>
      </c>
      <c r="U52" s="324">
        <v>0</v>
      </c>
      <c r="V52" s="325" t="s">
        <v>8</v>
      </c>
      <c r="W52" s="325" t="s">
        <v>8</v>
      </c>
      <c r="X52" s="325" t="s">
        <v>8</v>
      </c>
      <c r="Y52" s="326" t="s">
        <v>8</v>
      </c>
      <c r="Z52" s="327">
        <v>0</v>
      </c>
      <c r="AA52" s="325">
        <v>0</v>
      </c>
      <c r="AB52" s="325">
        <v>0</v>
      </c>
      <c r="AC52" s="325">
        <v>0</v>
      </c>
      <c r="AD52" s="326">
        <v>0</v>
      </c>
      <c r="AE52" s="324" t="s">
        <v>8</v>
      </c>
      <c r="AF52" s="325">
        <v>0</v>
      </c>
      <c r="AG52" s="325">
        <v>0</v>
      </c>
      <c r="AH52" s="325">
        <v>0</v>
      </c>
      <c r="AI52" s="326">
        <v>0</v>
      </c>
      <c r="AJ52" s="327">
        <v>0</v>
      </c>
      <c r="AK52" s="325" t="s">
        <v>8</v>
      </c>
      <c r="AL52" s="325">
        <v>0</v>
      </c>
      <c r="AM52" s="325">
        <v>0</v>
      </c>
      <c r="AN52" s="328">
        <v>0</v>
      </c>
      <c r="AO52" s="324">
        <v>0</v>
      </c>
      <c r="AP52" s="325" t="s">
        <v>8</v>
      </c>
      <c r="AQ52" s="325">
        <v>0</v>
      </c>
      <c r="AR52" s="325">
        <v>0</v>
      </c>
      <c r="AS52" s="326">
        <v>0</v>
      </c>
      <c r="AT52" s="327" t="s">
        <v>8</v>
      </c>
      <c r="AU52" s="325" t="s">
        <v>8</v>
      </c>
      <c r="AV52" s="325" t="s">
        <v>8</v>
      </c>
      <c r="AW52" s="325">
        <v>0</v>
      </c>
      <c r="AX52" s="328" t="s">
        <v>8</v>
      </c>
      <c r="AY52" s="324">
        <v>0</v>
      </c>
      <c r="AZ52" s="325" t="s">
        <v>8</v>
      </c>
      <c r="BA52" s="325">
        <v>0</v>
      </c>
      <c r="BB52" s="325" t="s">
        <v>8</v>
      </c>
      <c r="BC52" s="326" t="s">
        <v>8</v>
      </c>
      <c r="BD52" s="327">
        <v>0</v>
      </c>
      <c r="BE52" s="325">
        <v>0</v>
      </c>
      <c r="BF52" s="325">
        <v>0</v>
      </c>
      <c r="BG52" s="325">
        <v>0</v>
      </c>
      <c r="BH52" s="328">
        <v>0</v>
      </c>
      <c r="BI52" s="324">
        <v>0</v>
      </c>
      <c r="BJ52" s="326">
        <v>0</v>
      </c>
      <c r="BK52" s="330">
        <f t="shared" si="1"/>
        <v>46</v>
      </c>
      <c r="BL52" s="49" t="str">
        <f t="shared" si="2"/>
        <v>ベストガード溶溶</v>
      </c>
    </row>
    <row r="53" spans="1:64" s="16" customFormat="1" ht="18.600000000000001" customHeight="1">
      <c r="A53" s="1160"/>
      <c r="B53" s="331">
        <f t="shared" si="3"/>
        <v>47</v>
      </c>
      <c r="C53" s="332" t="s">
        <v>609</v>
      </c>
      <c r="D53" s="397">
        <v>47</v>
      </c>
      <c r="E53" s="334" t="s">
        <v>33</v>
      </c>
      <c r="F53" s="335">
        <v>0</v>
      </c>
      <c r="G53" s="336">
        <v>0</v>
      </c>
      <c r="H53" s="336">
        <v>0</v>
      </c>
      <c r="I53" s="336">
        <v>0</v>
      </c>
      <c r="J53" s="339" t="s">
        <v>8</v>
      </c>
      <c r="K53" s="335">
        <v>0</v>
      </c>
      <c r="L53" s="336">
        <v>0</v>
      </c>
      <c r="M53" s="336" t="s">
        <v>8</v>
      </c>
      <c r="N53" s="336">
        <v>0</v>
      </c>
      <c r="O53" s="337">
        <v>0</v>
      </c>
      <c r="P53" s="338">
        <v>0</v>
      </c>
      <c r="Q53" s="336">
        <v>0</v>
      </c>
      <c r="R53" s="336">
        <v>0</v>
      </c>
      <c r="S53" s="336">
        <v>0</v>
      </c>
      <c r="T53" s="339">
        <v>0</v>
      </c>
      <c r="U53" s="335">
        <v>0</v>
      </c>
      <c r="V53" s="336">
        <v>0</v>
      </c>
      <c r="W53" s="336">
        <v>0</v>
      </c>
      <c r="X53" s="336">
        <v>0</v>
      </c>
      <c r="Y53" s="337" t="s">
        <v>8</v>
      </c>
      <c r="Z53" s="338">
        <v>0</v>
      </c>
      <c r="AA53" s="336">
        <v>0</v>
      </c>
      <c r="AB53" s="336">
        <v>0</v>
      </c>
      <c r="AC53" s="336" t="s">
        <v>8</v>
      </c>
      <c r="AD53" s="337">
        <v>0</v>
      </c>
      <c r="AE53" s="335">
        <v>0</v>
      </c>
      <c r="AF53" s="336">
        <v>0</v>
      </c>
      <c r="AG53" s="336">
        <v>0</v>
      </c>
      <c r="AH53" s="336">
        <v>0</v>
      </c>
      <c r="AI53" s="337">
        <v>0</v>
      </c>
      <c r="AJ53" s="338" t="s">
        <v>8</v>
      </c>
      <c r="AK53" s="336">
        <v>0</v>
      </c>
      <c r="AL53" s="336" t="s">
        <v>8</v>
      </c>
      <c r="AM53" s="336">
        <v>0</v>
      </c>
      <c r="AN53" s="339">
        <v>0</v>
      </c>
      <c r="AO53" s="335">
        <v>0</v>
      </c>
      <c r="AP53" s="336">
        <v>0</v>
      </c>
      <c r="AQ53" s="336">
        <v>0</v>
      </c>
      <c r="AR53" s="336">
        <v>0</v>
      </c>
      <c r="AS53" s="337">
        <v>0</v>
      </c>
      <c r="AT53" s="338">
        <v>0</v>
      </c>
      <c r="AU53" s="336">
        <v>0</v>
      </c>
      <c r="AV53" s="336">
        <v>0</v>
      </c>
      <c r="AW53" s="336">
        <v>0</v>
      </c>
      <c r="AX53" s="339" t="s">
        <v>8</v>
      </c>
      <c r="AY53" s="335" t="s">
        <v>8</v>
      </c>
      <c r="AZ53" s="336">
        <v>0</v>
      </c>
      <c r="BA53" s="336">
        <v>0</v>
      </c>
      <c r="BB53" s="336">
        <v>0</v>
      </c>
      <c r="BC53" s="337">
        <v>0</v>
      </c>
      <c r="BD53" s="338">
        <v>0</v>
      </c>
      <c r="BE53" s="336">
        <v>0</v>
      </c>
      <c r="BF53" s="336" t="s">
        <v>8</v>
      </c>
      <c r="BG53" s="336">
        <v>0</v>
      </c>
      <c r="BH53" s="339">
        <v>0</v>
      </c>
      <c r="BI53" s="335" t="s">
        <v>8</v>
      </c>
      <c r="BJ53" s="337">
        <v>0</v>
      </c>
      <c r="BK53" s="341">
        <f t="shared" si="1"/>
        <v>47</v>
      </c>
      <c r="BL53" s="49" t="str">
        <f t="shared" si="2"/>
        <v>ベネビアODOD</v>
      </c>
    </row>
    <row r="54" spans="1:64" s="16" customFormat="1" ht="18.600000000000001" customHeight="1">
      <c r="A54" s="1160"/>
      <c r="B54" s="331">
        <f t="shared" si="3"/>
        <v>48</v>
      </c>
      <c r="C54" s="332" t="s">
        <v>852</v>
      </c>
      <c r="D54" s="397">
        <v>48</v>
      </c>
      <c r="E54" s="334" t="s">
        <v>6</v>
      </c>
      <c r="F54" s="335">
        <v>0</v>
      </c>
      <c r="G54" s="336">
        <v>0</v>
      </c>
      <c r="H54" s="336">
        <v>0</v>
      </c>
      <c r="I54" s="336">
        <v>0</v>
      </c>
      <c r="J54" s="339">
        <v>0</v>
      </c>
      <c r="K54" s="335">
        <v>0</v>
      </c>
      <c r="L54" s="336" t="s">
        <v>8</v>
      </c>
      <c r="M54" s="336">
        <v>0</v>
      </c>
      <c r="N54" s="336">
        <v>0</v>
      </c>
      <c r="O54" s="337">
        <v>0</v>
      </c>
      <c r="P54" s="338">
        <v>0</v>
      </c>
      <c r="Q54" s="336">
        <v>0</v>
      </c>
      <c r="R54" s="336">
        <v>0</v>
      </c>
      <c r="S54" s="336">
        <v>0</v>
      </c>
      <c r="T54" s="339">
        <v>0</v>
      </c>
      <c r="U54" s="335" t="s">
        <v>8</v>
      </c>
      <c r="V54" s="336" t="s">
        <v>8</v>
      </c>
      <c r="W54" s="336">
        <v>0</v>
      </c>
      <c r="X54" s="336" t="s">
        <v>8</v>
      </c>
      <c r="Y54" s="337">
        <v>0</v>
      </c>
      <c r="Z54" s="338">
        <v>0</v>
      </c>
      <c r="AA54" s="336">
        <v>0</v>
      </c>
      <c r="AB54" s="336">
        <v>0</v>
      </c>
      <c r="AC54" s="336" t="s">
        <v>8</v>
      </c>
      <c r="AD54" s="337">
        <v>0</v>
      </c>
      <c r="AE54" s="335" t="s">
        <v>8</v>
      </c>
      <c r="AF54" s="336" t="s">
        <v>8</v>
      </c>
      <c r="AG54" s="336">
        <v>0</v>
      </c>
      <c r="AH54" s="336">
        <v>0</v>
      </c>
      <c r="AI54" s="337">
        <v>0</v>
      </c>
      <c r="AJ54" s="338">
        <v>0</v>
      </c>
      <c r="AK54" s="336">
        <v>0</v>
      </c>
      <c r="AL54" s="336" t="s">
        <v>8</v>
      </c>
      <c r="AM54" s="336" t="s">
        <v>8</v>
      </c>
      <c r="AN54" s="339">
        <v>0</v>
      </c>
      <c r="AO54" s="335">
        <v>0</v>
      </c>
      <c r="AP54" s="336">
        <v>0</v>
      </c>
      <c r="AQ54" s="336">
        <v>0</v>
      </c>
      <c r="AR54" s="336">
        <v>0</v>
      </c>
      <c r="AS54" s="337">
        <v>0</v>
      </c>
      <c r="AT54" s="338">
        <v>0</v>
      </c>
      <c r="AU54" s="336">
        <v>0</v>
      </c>
      <c r="AV54" s="336">
        <v>0</v>
      </c>
      <c r="AW54" s="336">
        <v>0</v>
      </c>
      <c r="AX54" s="339" t="s">
        <v>8</v>
      </c>
      <c r="AY54" s="335">
        <v>0</v>
      </c>
      <c r="AZ54" s="336">
        <v>0</v>
      </c>
      <c r="BA54" s="336">
        <v>0</v>
      </c>
      <c r="BB54" s="336">
        <v>0</v>
      </c>
      <c r="BC54" s="337">
        <v>0</v>
      </c>
      <c r="BD54" s="338">
        <v>0</v>
      </c>
      <c r="BE54" s="336">
        <v>0</v>
      </c>
      <c r="BF54" s="336" t="s">
        <v>8</v>
      </c>
      <c r="BG54" s="336">
        <v>0</v>
      </c>
      <c r="BH54" s="339">
        <v>0</v>
      </c>
      <c r="BI54" s="335">
        <v>0</v>
      </c>
      <c r="BJ54" s="337">
        <v>0</v>
      </c>
      <c r="BK54" s="341">
        <f t="shared" si="1"/>
        <v>48</v>
      </c>
      <c r="BL54" s="49" t="str">
        <f t="shared" si="2"/>
        <v>マイキラーFLFL</v>
      </c>
    </row>
    <row r="55" spans="1:64" s="16" customFormat="1" ht="18.600000000000001" customHeight="1">
      <c r="A55" s="1160"/>
      <c r="B55" s="331">
        <f t="shared" si="3"/>
        <v>49</v>
      </c>
      <c r="C55" s="332" t="s">
        <v>640</v>
      </c>
      <c r="D55" s="397">
        <v>49</v>
      </c>
      <c r="E55" s="334" t="s">
        <v>1</v>
      </c>
      <c r="F55" s="335">
        <v>0</v>
      </c>
      <c r="G55" s="336">
        <v>0</v>
      </c>
      <c r="H55" s="336" t="s">
        <v>8</v>
      </c>
      <c r="I55" s="336" t="s">
        <v>8</v>
      </c>
      <c r="J55" s="339" t="s">
        <v>8</v>
      </c>
      <c r="K55" s="335" t="s">
        <v>8</v>
      </c>
      <c r="L55" s="336" t="s">
        <v>8</v>
      </c>
      <c r="M55" s="336" t="s">
        <v>8</v>
      </c>
      <c r="N55" s="336">
        <v>0</v>
      </c>
      <c r="O55" s="337">
        <v>0</v>
      </c>
      <c r="P55" s="338" t="s">
        <v>8</v>
      </c>
      <c r="Q55" s="336">
        <v>0</v>
      </c>
      <c r="R55" s="336">
        <v>0</v>
      </c>
      <c r="S55" s="336" t="s">
        <v>8</v>
      </c>
      <c r="T55" s="339">
        <v>0</v>
      </c>
      <c r="U55" s="335" t="s">
        <v>8</v>
      </c>
      <c r="V55" s="336" t="s">
        <v>8</v>
      </c>
      <c r="W55" s="336" t="s">
        <v>8</v>
      </c>
      <c r="X55" s="336" t="s">
        <v>8</v>
      </c>
      <c r="Y55" s="337">
        <v>0</v>
      </c>
      <c r="Z55" s="338" t="s">
        <v>8</v>
      </c>
      <c r="AA55" s="336">
        <v>0</v>
      </c>
      <c r="AB55" s="336">
        <v>0</v>
      </c>
      <c r="AC55" s="336" t="s">
        <v>8</v>
      </c>
      <c r="AD55" s="337" t="s">
        <v>8</v>
      </c>
      <c r="AE55" s="335">
        <v>0</v>
      </c>
      <c r="AF55" s="336" t="s">
        <v>8</v>
      </c>
      <c r="AG55" s="336">
        <v>0</v>
      </c>
      <c r="AH55" s="336">
        <v>0</v>
      </c>
      <c r="AI55" s="337">
        <v>0</v>
      </c>
      <c r="AJ55" s="338" t="s">
        <v>8</v>
      </c>
      <c r="AK55" s="336">
        <v>0</v>
      </c>
      <c r="AL55" s="336" t="s">
        <v>8</v>
      </c>
      <c r="AM55" s="336">
        <v>0</v>
      </c>
      <c r="AN55" s="339" t="s">
        <v>8</v>
      </c>
      <c r="AO55" s="335" t="s">
        <v>8</v>
      </c>
      <c r="AP55" s="336">
        <v>0</v>
      </c>
      <c r="AQ55" s="336">
        <v>0</v>
      </c>
      <c r="AR55" s="336">
        <v>0</v>
      </c>
      <c r="AS55" s="337">
        <v>0</v>
      </c>
      <c r="AT55" s="338">
        <v>0</v>
      </c>
      <c r="AU55" s="336">
        <v>0</v>
      </c>
      <c r="AV55" s="336">
        <v>0</v>
      </c>
      <c r="AW55" s="336">
        <v>0</v>
      </c>
      <c r="AX55" s="339" t="s">
        <v>8</v>
      </c>
      <c r="AY55" s="335" t="s">
        <v>8</v>
      </c>
      <c r="AZ55" s="336">
        <v>0</v>
      </c>
      <c r="BA55" s="336">
        <v>0</v>
      </c>
      <c r="BB55" s="336">
        <v>0</v>
      </c>
      <c r="BC55" s="337">
        <v>0</v>
      </c>
      <c r="BD55" s="338">
        <v>0</v>
      </c>
      <c r="BE55" s="336">
        <v>0</v>
      </c>
      <c r="BF55" s="336" t="s">
        <v>8</v>
      </c>
      <c r="BG55" s="336" t="s">
        <v>8</v>
      </c>
      <c r="BH55" s="339" t="s">
        <v>8</v>
      </c>
      <c r="BI55" s="335">
        <v>0</v>
      </c>
      <c r="BJ55" s="337">
        <v>0</v>
      </c>
      <c r="BK55" s="341">
        <f t="shared" si="1"/>
        <v>49</v>
      </c>
      <c r="BL55" s="49" t="str">
        <f t="shared" si="2"/>
        <v>マッチ乳乳</v>
      </c>
    </row>
    <row r="56" spans="1:64" s="16" customFormat="1" ht="18.600000000000001" customHeight="1" thickBot="1">
      <c r="A56" s="1160"/>
      <c r="B56" s="342">
        <f t="shared" si="3"/>
        <v>50</v>
      </c>
      <c r="C56" s="343" t="s">
        <v>502</v>
      </c>
      <c r="D56" s="409">
        <v>50</v>
      </c>
      <c r="E56" s="345" t="s">
        <v>6</v>
      </c>
      <c r="F56" s="346" t="s">
        <v>8</v>
      </c>
      <c r="G56" s="347">
        <v>0</v>
      </c>
      <c r="H56" s="347">
        <v>0</v>
      </c>
      <c r="I56" s="347" t="s">
        <v>8</v>
      </c>
      <c r="J56" s="350">
        <v>0</v>
      </c>
      <c r="K56" s="346">
        <v>0</v>
      </c>
      <c r="L56" s="347">
        <v>0</v>
      </c>
      <c r="M56" s="347" t="s">
        <v>8</v>
      </c>
      <c r="N56" s="347">
        <v>0</v>
      </c>
      <c r="O56" s="348" t="s">
        <v>8</v>
      </c>
      <c r="P56" s="349">
        <v>0</v>
      </c>
      <c r="Q56" s="347">
        <v>0</v>
      </c>
      <c r="R56" s="347" t="s">
        <v>8</v>
      </c>
      <c r="S56" s="347">
        <v>0</v>
      </c>
      <c r="T56" s="350">
        <v>0</v>
      </c>
      <c r="U56" s="346">
        <v>0</v>
      </c>
      <c r="V56" s="347">
        <v>0</v>
      </c>
      <c r="W56" s="347">
        <v>0</v>
      </c>
      <c r="X56" s="347" t="s">
        <v>8</v>
      </c>
      <c r="Y56" s="348" t="s">
        <v>8</v>
      </c>
      <c r="Z56" s="349">
        <v>0</v>
      </c>
      <c r="AA56" s="347">
        <v>0</v>
      </c>
      <c r="AB56" s="347">
        <v>0</v>
      </c>
      <c r="AC56" s="347" t="s">
        <v>8</v>
      </c>
      <c r="AD56" s="348">
        <v>0</v>
      </c>
      <c r="AE56" s="346">
        <v>0</v>
      </c>
      <c r="AF56" s="347">
        <v>0</v>
      </c>
      <c r="AG56" s="347">
        <v>0</v>
      </c>
      <c r="AH56" s="347">
        <v>0</v>
      </c>
      <c r="AI56" s="348">
        <v>0</v>
      </c>
      <c r="AJ56" s="349" t="s">
        <v>8</v>
      </c>
      <c r="AK56" s="347">
        <v>0</v>
      </c>
      <c r="AL56" s="347" t="s">
        <v>8</v>
      </c>
      <c r="AM56" s="347">
        <v>0</v>
      </c>
      <c r="AN56" s="350">
        <v>0</v>
      </c>
      <c r="AO56" s="346">
        <v>0</v>
      </c>
      <c r="AP56" s="347">
        <v>0</v>
      </c>
      <c r="AQ56" s="347">
        <v>0</v>
      </c>
      <c r="AR56" s="347" t="s">
        <v>8</v>
      </c>
      <c r="AS56" s="348">
        <v>0</v>
      </c>
      <c r="AT56" s="349" t="s">
        <v>8</v>
      </c>
      <c r="AU56" s="347" t="s">
        <v>8</v>
      </c>
      <c r="AV56" s="347">
        <v>0</v>
      </c>
      <c r="AW56" s="347">
        <v>0</v>
      </c>
      <c r="AX56" s="350" t="s">
        <v>8</v>
      </c>
      <c r="AY56" s="346" t="s">
        <v>8</v>
      </c>
      <c r="AZ56" s="347">
        <v>0</v>
      </c>
      <c r="BA56" s="347">
        <v>0</v>
      </c>
      <c r="BB56" s="347">
        <v>0</v>
      </c>
      <c r="BC56" s="348">
        <v>0</v>
      </c>
      <c r="BD56" s="349">
        <v>0</v>
      </c>
      <c r="BE56" s="347" t="s">
        <v>8</v>
      </c>
      <c r="BF56" s="347" t="s">
        <v>8</v>
      </c>
      <c r="BG56" s="347">
        <v>0</v>
      </c>
      <c r="BH56" s="350" t="s">
        <v>8</v>
      </c>
      <c r="BI56" s="346">
        <v>0</v>
      </c>
      <c r="BJ56" s="348" t="s">
        <v>8</v>
      </c>
      <c r="BK56" s="352">
        <f t="shared" si="1"/>
        <v>50</v>
      </c>
      <c r="BL56" s="49" t="str">
        <f t="shared" si="2"/>
        <v>マトリックFLFL</v>
      </c>
    </row>
    <row r="57" spans="1:64" s="16" customFormat="1" ht="18.600000000000001" customHeight="1">
      <c r="A57" s="1160"/>
      <c r="B57" s="360">
        <f t="shared" si="3"/>
        <v>51</v>
      </c>
      <c r="C57" s="361" t="s">
        <v>707</v>
      </c>
      <c r="D57" s="408">
        <v>51</v>
      </c>
      <c r="E57" s="360" t="s">
        <v>4</v>
      </c>
      <c r="F57" s="363" t="s">
        <v>8</v>
      </c>
      <c r="G57" s="364">
        <v>0</v>
      </c>
      <c r="H57" s="364">
        <v>0</v>
      </c>
      <c r="I57" s="364">
        <v>0</v>
      </c>
      <c r="J57" s="367">
        <v>0</v>
      </c>
      <c r="K57" s="363" t="s">
        <v>8</v>
      </c>
      <c r="L57" s="364">
        <v>0</v>
      </c>
      <c r="M57" s="364" t="s">
        <v>8</v>
      </c>
      <c r="N57" s="364">
        <v>0</v>
      </c>
      <c r="O57" s="365">
        <v>0</v>
      </c>
      <c r="P57" s="366" t="s">
        <v>8</v>
      </c>
      <c r="Q57" s="364">
        <v>0</v>
      </c>
      <c r="R57" s="364">
        <v>0</v>
      </c>
      <c r="S57" s="364">
        <v>0</v>
      </c>
      <c r="T57" s="367">
        <v>0</v>
      </c>
      <c r="U57" s="363" t="s">
        <v>8</v>
      </c>
      <c r="V57" s="364">
        <v>0</v>
      </c>
      <c r="W57" s="364">
        <v>0</v>
      </c>
      <c r="X57" s="364" t="s">
        <v>8</v>
      </c>
      <c r="Y57" s="365" t="s">
        <v>8</v>
      </c>
      <c r="Z57" s="366" t="s">
        <v>8</v>
      </c>
      <c r="AA57" s="364">
        <v>0</v>
      </c>
      <c r="AB57" s="364">
        <v>0</v>
      </c>
      <c r="AC57" s="364">
        <v>0</v>
      </c>
      <c r="AD57" s="365" t="s">
        <v>8</v>
      </c>
      <c r="AE57" s="363">
        <v>0</v>
      </c>
      <c r="AF57" s="364">
        <v>0</v>
      </c>
      <c r="AG57" s="364">
        <v>0</v>
      </c>
      <c r="AH57" s="364">
        <v>0</v>
      </c>
      <c r="AI57" s="365">
        <v>0</v>
      </c>
      <c r="AJ57" s="366" t="s">
        <v>8</v>
      </c>
      <c r="AK57" s="364">
        <v>0</v>
      </c>
      <c r="AL57" s="364" t="s">
        <v>8</v>
      </c>
      <c r="AM57" s="364" t="s">
        <v>8</v>
      </c>
      <c r="AN57" s="367">
        <v>0</v>
      </c>
      <c r="AO57" s="363" t="s">
        <v>8</v>
      </c>
      <c r="AP57" s="364">
        <v>0</v>
      </c>
      <c r="AQ57" s="364">
        <v>0</v>
      </c>
      <c r="AR57" s="364">
        <v>0</v>
      </c>
      <c r="AS57" s="365">
        <v>0</v>
      </c>
      <c r="AT57" s="366" t="s">
        <v>8</v>
      </c>
      <c r="AU57" s="364" t="s">
        <v>8</v>
      </c>
      <c r="AV57" s="364" t="s">
        <v>8</v>
      </c>
      <c r="AW57" s="364">
        <v>0</v>
      </c>
      <c r="AX57" s="367" t="s">
        <v>8</v>
      </c>
      <c r="AY57" s="363">
        <v>0</v>
      </c>
      <c r="AZ57" s="364">
        <v>0</v>
      </c>
      <c r="BA57" s="364">
        <v>0</v>
      </c>
      <c r="BB57" s="364">
        <v>0</v>
      </c>
      <c r="BC57" s="365">
        <v>0</v>
      </c>
      <c r="BD57" s="366">
        <v>0</v>
      </c>
      <c r="BE57" s="364" t="s">
        <v>8</v>
      </c>
      <c r="BF57" s="364" t="s">
        <v>8</v>
      </c>
      <c r="BG57" s="364">
        <v>0</v>
      </c>
      <c r="BH57" s="367">
        <v>0</v>
      </c>
      <c r="BI57" s="363">
        <v>0</v>
      </c>
      <c r="BJ57" s="365">
        <v>0</v>
      </c>
      <c r="BK57" s="369">
        <f t="shared" si="1"/>
        <v>51</v>
      </c>
      <c r="BL57" s="49" t="str">
        <f t="shared" si="2"/>
        <v>マブリック水水</v>
      </c>
    </row>
    <row r="58" spans="1:64" s="16" customFormat="1" ht="18.600000000000001" customHeight="1">
      <c r="A58" s="1160"/>
      <c r="B58" s="334">
        <f t="shared" si="3"/>
        <v>52</v>
      </c>
      <c r="C58" s="332" t="s">
        <v>503</v>
      </c>
      <c r="D58" s="397">
        <v>52</v>
      </c>
      <c r="E58" s="334" t="s">
        <v>1</v>
      </c>
      <c r="F58" s="335" t="s">
        <v>8</v>
      </c>
      <c r="G58" s="336">
        <v>0</v>
      </c>
      <c r="H58" s="336">
        <v>0</v>
      </c>
      <c r="I58" s="336">
        <v>0</v>
      </c>
      <c r="J58" s="339">
        <v>0</v>
      </c>
      <c r="K58" s="335" t="s">
        <v>8</v>
      </c>
      <c r="L58" s="336">
        <v>0</v>
      </c>
      <c r="M58" s="336">
        <v>0</v>
      </c>
      <c r="N58" s="336">
        <v>0</v>
      </c>
      <c r="O58" s="337">
        <v>0</v>
      </c>
      <c r="P58" s="338">
        <v>0</v>
      </c>
      <c r="Q58" s="336">
        <v>0</v>
      </c>
      <c r="R58" s="336">
        <v>0</v>
      </c>
      <c r="S58" s="336">
        <v>0</v>
      </c>
      <c r="T58" s="339">
        <v>0</v>
      </c>
      <c r="U58" s="335">
        <v>0</v>
      </c>
      <c r="V58" s="336">
        <v>0</v>
      </c>
      <c r="W58" s="336" t="s">
        <v>8</v>
      </c>
      <c r="X58" s="336" t="s">
        <v>8</v>
      </c>
      <c r="Y58" s="337">
        <v>0</v>
      </c>
      <c r="Z58" s="338">
        <v>0</v>
      </c>
      <c r="AA58" s="336">
        <v>0</v>
      </c>
      <c r="AB58" s="336">
        <v>0</v>
      </c>
      <c r="AC58" s="336" t="s">
        <v>8</v>
      </c>
      <c r="AD58" s="337" t="s">
        <v>8</v>
      </c>
      <c r="AE58" s="335">
        <v>0</v>
      </c>
      <c r="AF58" s="336">
        <v>0</v>
      </c>
      <c r="AG58" s="336">
        <v>0</v>
      </c>
      <c r="AH58" s="336">
        <v>0</v>
      </c>
      <c r="AI58" s="337">
        <v>0</v>
      </c>
      <c r="AJ58" s="338" t="s">
        <v>8</v>
      </c>
      <c r="AK58" s="336">
        <v>0</v>
      </c>
      <c r="AL58" s="336" t="s">
        <v>8</v>
      </c>
      <c r="AM58" s="336" t="s">
        <v>8</v>
      </c>
      <c r="AN58" s="339">
        <v>0</v>
      </c>
      <c r="AO58" s="335">
        <v>0</v>
      </c>
      <c r="AP58" s="336">
        <v>0</v>
      </c>
      <c r="AQ58" s="336">
        <v>0</v>
      </c>
      <c r="AR58" s="336">
        <v>0</v>
      </c>
      <c r="AS58" s="337">
        <v>0</v>
      </c>
      <c r="AT58" s="338" t="s">
        <v>8</v>
      </c>
      <c r="AU58" s="336" t="s">
        <v>8</v>
      </c>
      <c r="AV58" s="336" t="s">
        <v>8</v>
      </c>
      <c r="AW58" s="336">
        <v>0</v>
      </c>
      <c r="AX58" s="339" t="s">
        <v>8</v>
      </c>
      <c r="AY58" s="335">
        <v>0</v>
      </c>
      <c r="AZ58" s="336">
        <v>0</v>
      </c>
      <c r="BA58" s="336">
        <v>0</v>
      </c>
      <c r="BB58" s="336">
        <v>0</v>
      </c>
      <c r="BC58" s="337" t="s">
        <v>8</v>
      </c>
      <c r="BD58" s="338" t="s">
        <v>8</v>
      </c>
      <c r="BE58" s="336">
        <v>0</v>
      </c>
      <c r="BF58" s="336">
        <v>0</v>
      </c>
      <c r="BG58" s="336">
        <v>0</v>
      </c>
      <c r="BH58" s="339">
        <v>0</v>
      </c>
      <c r="BI58" s="335">
        <v>0</v>
      </c>
      <c r="BJ58" s="337" t="s">
        <v>8</v>
      </c>
      <c r="BK58" s="341">
        <f t="shared" si="1"/>
        <v>52</v>
      </c>
      <c r="BL58" s="49" t="str">
        <f t="shared" si="2"/>
        <v>マラソン乳乳</v>
      </c>
    </row>
    <row r="59" spans="1:64" s="16" customFormat="1" ht="18.600000000000001" customHeight="1">
      <c r="A59" s="1160"/>
      <c r="B59" s="334">
        <f t="shared" si="3"/>
        <v>53</v>
      </c>
      <c r="C59" s="332" t="s">
        <v>664</v>
      </c>
      <c r="D59" s="397">
        <v>53</v>
      </c>
      <c r="E59" s="334" t="s">
        <v>13</v>
      </c>
      <c r="F59" s="335" t="s">
        <v>8</v>
      </c>
      <c r="G59" s="336">
        <v>0</v>
      </c>
      <c r="H59" s="336">
        <v>0</v>
      </c>
      <c r="I59" s="336">
        <v>0</v>
      </c>
      <c r="J59" s="339">
        <v>0</v>
      </c>
      <c r="K59" s="335" t="s">
        <v>8</v>
      </c>
      <c r="L59" s="336">
        <v>0</v>
      </c>
      <c r="M59" s="336">
        <v>0</v>
      </c>
      <c r="N59" s="336">
        <v>0</v>
      </c>
      <c r="O59" s="337" t="s">
        <v>8</v>
      </c>
      <c r="P59" s="338">
        <v>0</v>
      </c>
      <c r="Q59" s="336">
        <v>0</v>
      </c>
      <c r="R59" s="336">
        <v>0</v>
      </c>
      <c r="S59" s="336">
        <v>0</v>
      </c>
      <c r="T59" s="339">
        <v>0</v>
      </c>
      <c r="U59" s="335" t="s">
        <v>8</v>
      </c>
      <c r="V59" s="336" t="s">
        <v>8</v>
      </c>
      <c r="W59" s="336" t="s">
        <v>8</v>
      </c>
      <c r="X59" s="336" t="s">
        <v>8</v>
      </c>
      <c r="Y59" s="337" t="s">
        <v>8</v>
      </c>
      <c r="Z59" s="338">
        <v>0</v>
      </c>
      <c r="AA59" s="336">
        <v>0</v>
      </c>
      <c r="AB59" s="336">
        <v>0</v>
      </c>
      <c r="AC59" s="336">
        <v>0</v>
      </c>
      <c r="AD59" s="337">
        <v>0</v>
      </c>
      <c r="AE59" s="335" t="s">
        <v>8</v>
      </c>
      <c r="AF59" s="336">
        <v>0</v>
      </c>
      <c r="AG59" s="336">
        <v>0</v>
      </c>
      <c r="AH59" s="336" t="s">
        <v>8</v>
      </c>
      <c r="AI59" s="337">
        <v>0</v>
      </c>
      <c r="AJ59" s="338">
        <v>0</v>
      </c>
      <c r="AK59" s="336" t="s">
        <v>8</v>
      </c>
      <c r="AL59" s="336" t="s">
        <v>8</v>
      </c>
      <c r="AM59" s="336" t="s">
        <v>8</v>
      </c>
      <c r="AN59" s="339">
        <v>0</v>
      </c>
      <c r="AO59" s="335" t="s">
        <v>8</v>
      </c>
      <c r="AP59" s="336" t="s">
        <v>8</v>
      </c>
      <c r="AQ59" s="336">
        <v>0</v>
      </c>
      <c r="AR59" s="336" t="s">
        <v>8</v>
      </c>
      <c r="AS59" s="337">
        <v>0</v>
      </c>
      <c r="AT59" s="338" t="s">
        <v>8</v>
      </c>
      <c r="AU59" s="336" t="s">
        <v>8</v>
      </c>
      <c r="AV59" s="336" t="s">
        <v>8</v>
      </c>
      <c r="AW59" s="336">
        <v>0</v>
      </c>
      <c r="AX59" s="339" t="s">
        <v>8</v>
      </c>
      <c r="AY59" s="335">
        <v>0</v>
      </c>
      <c r="AZ59" s="336" t="s">
        <v>8</v>
      </c>
      <c r="BA59" s="336" t="s">
        <v>8</v>
      </c>
      <c r="BB59" s="336" t="s">
        <v>8</v>
      </c>
      <c r="BC59" s="337" t="s">
        <v>8</v>
      </c>
      <c r="BD59" s="338" t="s">
        <v>8</v>
      </c>
      <c r="BE59" s="336">
        <v>0</v>
      </c>
      <c r="BF59" s="336">
        <v>0</v>
      </c>
      <c r="BG59" s="336">
        <v>0</v>
      </c>
      <c r="BH59" s="339">
        <v>0</v>
      </c>
      <c r="BI59" s="335">
        <v>0</v>
      </c>
      <c r="BJ59" s="337">
        <v>0</v>
      </c>
      <c r="BK59" s="341">
        <f t="shared" si="1"/>
        <v>53</v>
      </c>
      <c r="BL59" s="49" t="str">
        <f t="shared" si="2"/>
        <v>モスピラン顆顆</v>
      </c>
    </row>
    <row r="60" spans="1:64" s="16" customFormat="1" ht="18.600000000000001" customHeight="1">
      <c r="A60" s="1160"/>
      <c r="B60" s="334">
        <f t="shared" si="3"/>
        <v>54</v>
      </c>
      <c r="C60" s="332" t="s">
        <v>807</v>
      </c>
      <c r="D60" s="397">
        <v>54</v>
      </c>
      <c r="E60" s="334" t="s">
        <v>3</v>
      </c>
      <c r="F60" s="335">
        <v>0</v>
      </c>
      <c r="G60" s="336">
        <v>0</v>
      </c>
      <c r="H60" s="336">
        <v>0</v>
      </c>
      <c r="I60" s="336">
        <v>0</v>
      </c>
      <c r="J60" s="339">
        <v>0</v>
      </c>
      <c r="K60" s="335">
        <v>0</v>
      </c>
      <c r="L60" s="336">
        <v>0</v>
      </c>
      <c r="M60" s="336">
        <v>0</v>
      </c>
      <c r="N60" s="336">
        <v>0</v>
      </c>
      <c r="O60" s="337" t="s">
        <v>8</v>
      </c>
      <c r="P60" s="338">
        <v>0</v>
      </c>
      <c r="Q60" s="336" t="s">
        <v>8</v>
      </c>
      <c r="R60" s="336">
        <v>0</v>
      </c>
      <c r="S60" s="336">
        <v>0</v>
      </c>
      <c r="T60" s="339">
        <v>0</v>
      </c>
      <c r="U60" s="335">
        <v>0</v>
      </c>
      <c r="V60" s="336">
        <v>0</v>
      </c>
      <c r="W60" s="336">
        <v>0</v>
      </c>
      <c r="X60" s="336" t="s">
        <v>8</v>
      </c>
      <c r="Y60" s="337">
        <v>0</v>
      </c>
      <c r="Z60" s="338">
        <v>0</v>
      </c>
      <c r="AA60" s="336">
        <v>0</v>
      </c>
      <c r="AB60" s="336">
        <v>0</v>
      </c>
      <c r="AC60" s="336">
        <v>0</v>
      </c>
      <c r="AD60" s="337">
        <v>0</v>
      </c>
      <c r="AE60" s="335">
        <v>0</v>
      </c>
      <c r="AF60" s="336">
        <v>0</v>
      </c>
      <c r="AG60" s="336">
        <v>0</v>
      </c>
      <c r="AH60" s="336" t="s">
        <v>8</v>
      </c>
      <c r="AI60" s="337">
        <v>0</v>
      </c>
      <c r="AJ60" s="338">
        <v>0</v>
      </c>
      <c r="AK60" s="336">
        <v>0</v>
      </c>
      <c r="AL60" s="336">
        <v>0</v>
      </c>
      <c r="AM60" s="336">
        <v>0</v>
      </c>
      <c r="AN60" s="339">
        <v>0</v>
      </c>
      <c r="AO60" s="335">
        <v>0</v>
      </c>
      <c r="AP60" s="336">
        <v>0</v>
      </c>
      <c r="AQ60" s="336">
        <v>0</v>
      </c>
      <c r="AR60" s="336">
        <v>0</v>
      </c>
      <c r="AS60" s="337">
        <v>0</v>
      </c>
      <c r="AT60" s="338">
        <v>0</v>
      </c>
      <c r="AU60" s="336">
        <v>0</v>
      </c>
      <c r="AV60" s="336">
        <v>0</v>
      </c>
      <c r="AW60" s="336">
        <v>0</v>
      </c>
      <c r="AX60" s="339">
        <v>0</v>
      </c>
      <c r="AY60" s="335">
        <v>0</v>
      </c>
      <c r="AZ60" s="336">
        <v>0</v>
      </c>
      <c r="BA60" s="336">
        <v>0</v>
      </c>
      <c r="BB60" s="336" t="s">
        <v>8</v>
      </c>
      <c r="BC60" s="337">
        <v>0</v>
      </c>
      <c r="BD60" s="338">
        <v>0</v>
      </c>
      <c r="BE60" s="336">
        <v>0</v>
      </c>
      <c r="BF60" s="336">
        <v>0</v>
      </c>
      <c r="BG60" s="336">
        <v>0</v>
      </c>
      <c r="BH60" s="339">
        <v>0</v>
      </c>
      <c r="BI60" s="335">
        <v>0</v>
      </c>
      <c r="BJ60" s="337" t="s">
        <v>8</v>
      </c>
      <c r="BK60" s="341">
        <f t="shared" si="1"/>
        <v>54</v>
      </c>
      <c r="BL60" s="49" t="str">
        <f t="shared" si="2"/>
        <v>モスピラン溶溶</v>
      </c>
    </row>
    <row r="61" spans="1:64" s="16" customFormat="1" ht="18.600000000000001" customHeight="1" thickBot="1">
      <c r="A61" s="1160"/>
      <c r="B61" s="370">
        <f t="shared" si="3"/>
        <v>55</v>
      </c>
      <c r="C61" s="371" t="s">
        <v>709</v>
      </c>
      <c r="D61" s="398">
        <v>55</v>
      </c>
      <c r="E61" s="370" t="s">
        <v>6</v>
      </c>
      <c r="F61" s="373" t="s">
        <v>8</v>
      </c>
      <c r="G61" s="374" t="s">
        <v>8</v>
      </c>
      <c r="H61" s="374">
        <v>0</v>
      </c>
      <c r="I61" s="374">
        <v>0</v>
      </c>
      <c r="J61" s="377">
        <v>0</v>
      </c>
      <c r="K61" s="373">
        <v>0</v>
      </c>
      <c r="L61" s="374">
        <v>0</v>
      </c>
      <c r="M61" s="374">
        <v>0</v>
      </c>
      <c r="N61" s="374">
        <v>0</v>
      </c>
      <c r="O61" s="375" t="s">
        <v>8</v>
      </c>
      <c r="P61" s="376" t="s">
        <v>8</v>
      </c>
      <c r="Q61" s="374">
        <v>0</v>
      </c>
      <c r="R61" s="374" t="s">
        <v>8</v>
      </c>
      <c r="S61" s="374">
        <v>0</v>
      </c>
      <c r="T61" s="377">
        <v>0</v>
      </c>
      <c r="U61" s="373">
        <v>0</v>
      </c>
      <c r="V61" s="374">
        <v>0</v>
      </c>
      <c r="W61" s="374" t="s">
        <v>8</v>
      </c>
      <c r="X61" s="374" t="s">
        <v>8</v>
      </c>
      <c r="Y61" s="375">
        <v>0</v>
      </c>
      <c r="Z61" s="376">
        <v>0</v>
      </c>
      <c r="AA61" s="374">
        <v>0</v>
      </c>
      <c r="AB61" s="374">
        <v>0</v>
      </c>
      <c r="AC61" s="374">
        <v>0</v>
      </c>
      <c r="AD61" s="375" t="s">
        <v>8</v>
      </c>
      <c r="AE61" s="373">
        <v>0</v>
      </c>
      <c r="AF61" s="374">
        <v>0</v>
      </c>
      <c r="AG61" s="374">
        <v>0</v>
      </c>
      <c r="AH61" s="374" t="s">
        <v>8</v>
      </c>
      <c r="AI61" s="375">
        <v>0</v>
      </c>
      <c r="AJ61" s="376">
        <v>0</v>
      </c>
      <c r="AK61" s="374" t="s">
        <v>8</v>
      </c>
      <c r="AL61" s="374">
        <v>0</v>
      </c>
      <c r="AM61" s="374">
        <v>0</v>
      </c>
      <c r="AN61" s="377" t="s">
        <v>8</v>
      </c>
      <c r="AO61" s="373">
        <v>0</v>
      </c>
      <c r="AP61" s="374">
        <v>0</v>
      </c>
      <c r="AQ61" s="374" t="s">
        <v>8</v>
      </c>
      <c r="AR61" s="374" t="s">
        <v>8</v>
      </c>
      <c r="AS61" s="375">
        <v>0</v>
      </c>
      <c r="AT61" s="376" t="s">
        <v>8</v>
      </c>
      <c r="AU61" s="374" t="s">
        <v>8</v>
      </c>
      <c r="AV61" s="374" t="s">
        <v>8</v>
      </c>
      <c r="AW61" s="374">
        <v>0</v>
      </c>
      <c r="AX61" s="377" t="s">
        <v>8</v>
      </c>
      <c r="AY61" s="373">
        <v>0</v>
      </c>
      <c r="AZ61" s="374">
        <v>0</v>
      </c>
      <c r="BA61" s="374">
        <v>0</v>
      </c>
      <c r="BB61" s="374" t="s">
        <v>8</v>
      </c>
      <c r="BC61" s="375" t="s">
        <v>8</v>
      </c>
      <c r="BD61" s="376">
        <v>0</v>
      </c>
      <c r="BE61" s="374">
        <v>0</v>
      </c>
      <c r="BF61" s="374">
        <v>0</v>
      </c>
      <c r="BG61" s="374">
        <v>0</v>
      </c>
      <c r="BH61" s="377">
        <v>0</v>
      </c>
      <c r="BI61" s="373" t="s">
        <v>8</v>
      </c>
      <c r="BJ61" s="375">
        <v>0</v>
      </c>
      <c r="BK61" s="302">
        <f t="shared" si="1"/>
        <v>55</v>
      </c>
      <c r="BL61" s="49" t="str">
        <f t="shared" si="2"/>
        <v>モベントFLFL</v>
      </c>
    </row>
    <row r="62" spans="1:64" s="16" customFormat="1" ht="18.600000000000001" customHeight="1">
      <c r="A62" s="1160"/>
      <c r="B62" s="320">
        <f t="shared" si="3"/>
        <v>56</v>
      </c>
      <c r="C62" s="321" t="s">
        <v>641</v>
      </c>
      <c r="D62" s="396">
        <v>56</v>
      </c>
      <c r="E62" s="323" t="s">
        <v>14</v>
      </c>
      <c r="F62" s="324" t="s">
        <v>8</v>
      </c>
      <c r="G62" s="325">
        <v>0</v>
      </c>
      <c r="H62" s="325">
        <v>0</v>
      </c>
      <c r="I62" s="325">
        <v>0</v>
      </c>
      <c r="J62" s="328">
        <v>0</v>
      </c>
      <c r="K62" s="324">
        <v>0</v>
      </c>
      <c r="L62" s="325">
        <v>0</v>
      </c>
      <c r="M62" s="325">
        <v>0</v>
      </c>
      <c r="N62" s="325" t="s">
        <v>8</v>
      </c>
      <c r="O62" s="326" t="s">
        <v>8</v>
      </c>
      <c r="P62" s="327">
        <v>0</v>
      </c>
      <c r="Q62" s="325">
        <v>0</v>
      </c>
      <c r="R62" s="325">
        <v>0</v>
      </c>
      <c r="S62" s="325">
        <v>0</v>
      </c>
      <c r="T62" s="328">
        <v>0</v>
      </c>
      <c r="U62" s="324">
        <v>0</v>
      </c>
      <c r="V62" s="325">
        <v>0</v>
      </c>
      <c r="W62" s="325" t="s">
        <v>8</v>
      </c>
      <c r="X62" s="325" t="s">
        <v>8</v>
      </c>
      <c r="Y62" s="326" t="s">
        <v>8</v>
      </c>
      <c r="Z62" s="327">
        <v>0</v>
      </c>
      <c r="AA62" s="325">
        <v>0</v>
      </c>
      <c r="AB62" s="325">
        <v>0</v>
      </c>
      <c r="AC62" s="325">
        <v>0</v>
      </c>
      <c r="AD62" s="326">
        <v>0</v>
      </c>
      <c r="AE62" s="324" t="s">
        <v>8</v>
      </c>
      <c r="AF62" s="325">
        <v>0</v>
      </c>
      <c r="AG62" s="325">
        <v>0</v>
      </c>
      <c r="AH62" s="325">
        <v>0</v>
      </c>
      <c r="AI62" s="326">
        <v>0</v>
      </c>
      <c r="AJ62" s="327" t="s">
        <v>8</v>
      </c>
      <c r="AK62" s="325" t="s">
        <v>8</v>
      </c>
      <c r="AL62" s="325">
        <v>0</v>
      </c>
      <c r="AM62" s="325">
        <v>0</v>
      </c>
      <c r="AN62" s="328">
        <v>0</v>
      </c>
      <c r="AO62" s="324" t="s">
        <v>8</v>
      </c>
      <c r="AP62" s="325">
        <v>0</v>
      </c>
      <c r="AQ62" s="325">
        <v>0</v>
      </c>
      <c r="AR62" s="325">
        <v>0</v>
      </c>
      <c r="AS62" s="326">
        <v>0</v>
      </c>
      <c r="AT62" s="327" t="s">
        <v>8</v>
      </c>
      <c r="AU62" s="325" t="s">
        <v>8</v>
      </c>
      <c r="AV62" s="325" t="s">
        <v>8</v>
      </c>
      <c r="AW62" s="325">
        <v>0</v>
      </c>
      <c r="AX62" s="328" t="s">
        <v>8</v>
      </c>
      <c r="AY62" s="324">
        <v>0</v>
      </c>
      <c r="AZ62" s="325" t="s">
        <v>8</v>
      </c>
      <c r="BA62" s="325">
        <v>0</v>
      </c>
      <c r="BB62" s="325">
        <v>0</v>
      </c>
      <c r="BC62" s="326">
        <v>0</v>
      </c>
      <c r="BD62" s="327">
        <v>0</v>
      </c>
      <c r="BE62" s="325">
        <v>0</v>
      </c>
      <c r="BF62" s="325">
        <v>0</v>
      </c>
      <c r="BG62" s="325">
        <v>0</v>
      </c>
      <c r="BH62" s="328" t="s">
        <v>8</v>
      </c>
      <c r="BI62" s="324">
        <v>0</v>
      </c>
      <c r="BJ62" s="326">
        <v>0</v>
      </c>
      <c r="BK62" s="330">
        <f t="shared" si="1"/>
        <v>56</v>
      </c>
      <c r="BL62" s="49" t="str">
        <f t="shared" si="2"/>
        <v>ランネート４５DFDF</v>
      </c>
    </row>
    <row r="63" spans="1:64" s="16" customFormat="1" ht="18.600000000000001" customHeight="1" thickBot="1">
      <c r="A63" s="1161"/>
      <c r="B63" s="342">
        <f t="shared" si="3"/>
        <v>57</v>
      </c>
      <c r="C63" s="343" t="s">
        <v>762</v>
      </c>
      <c r="D63" s="409">
        <v>57</v>
      </c>
      <c r="E63" s="345" t="s">
        <v>13</v>
      </c>
      <c r="F63" s="346">
        <v>0</v>
      </c>
      <c r="G63" s="347">
        <v>0</v>
      </c>
      <c r="H63" s="347">
        <v>0</v>
      </c>
      <c r="I63" s="347">
        <v>0</v>
      </c>
      <c r="J63" s="350" t="s">
        <v>8</v>
      </c>
      <c r="K63" s="346">
        <v>0</v>
      </c>
      <c r="L63" s="347" t="s">
        <v>8</v>
      </c>
      <c r="M63" s="347">
        <v>0</v>
      </c>
      <c r="N63" s="347" t="s">
        <v>8</v>
      </c>
      <c r="O63" s="348" t="s">
        <v>8</v>
      </c>
      <c r="P63" s="349" t="s">
        <v>8</v>
      </c>
      <c r="Q63" s="347">
        <v>0</v>
      </c>
      <c r="R63" s="347" t="s">
        <v>8</v>
      </c>
      <c r="S63" s="347">
        <v>0</v>
      </c>
      <c r="T63" s="350">
        <v>0</v>
      </c>
      <c r="U63" s="346" t="s">
        <v>8</v>
      </c>
      <c r="V63" s="347">
        <v>0</v>
      </c>
      <c r="W63" s="347">
        <v>0</v>
      </c>
      <c r="X63" s="347" t="s">
        <v>8</v>
      </c>
      <c r="Y63" s="348">
        <v>0</v>
      </c>
      <c r="Z63" s="349">
        <v>0</v>
      </c>
      <c r="AA63" s="347">
        <v>0</v>
      </c>
      <c r="AB63" s="347">
        <v>0</v>
      </c>
      <c r="AC63" s="347" t="s">
        <v>8</v>
      </c>
      <c r="AD63" s="348" t="s">
        <v>8</v>
      </c>
      <c r="AE63" s="346">
        <v>0</v>
      </c>
      <c r="AF63" s="347" t="s">
        <v>8</v>
      </c>
      <c r="AG63" s="347" t="s">
        <v>8</v>
      </c>
      <c r="AH63" s="347">
        <v>0</v>
      </c>
      <c r="AI63" s="348">
        <v>0</v>
      </c>
      <c r="AJ63" s="349">
        <v>0</v>
      </c>
      <c r="AK63" s="347">
        <v>0</v>
      </c>
      <c r="AL63" s="347">
        <v>0</v>
      </c>
      <c r="AM63" s="347" t="s">
        <v>8</v>
      </c>
      <c r="AN63" s="350">
        <v>0</v>
      </c>
      <c r="AO63" s="346" t="s">
        <v>8</v>
      </c>
      <c r="AP63" s="347">
        <v>0</v>
      </c>
      <c r="AQ63" s="347">
        <v>0</v>
      </c>
      <c r="AR63" s="347" t="s">
        <v>8</v>
      </c>
      <c r="AS63" s="348" t="s">
        <v>8</v>
      </c>
      <c r="AT63" s="349">
        <v>0</v>
      </c>
      <c r="AU63" s="347" t="s">
        <v>8</v>
      </c>
      <c r="AV63" s="347" t="s">
        <v>8</v>
      </c>
      <c r="AW63" s="347">
        <v>0</v>
      </c>
      <c r="AX63" s="350" t="s">
        <v>8</v>
      </c>
      <c r="AY63" s="346">
        <v>0</v>
      </c>
      <c r="AZ63" s="347">
        <v>0</v>
      </c>
      <c r="BA63" s="347">
        <v>0</v>
      </c>
      <c r="BB63" s="347">
        <v>0</v>
      </c>
      <c r="BC63" s="348" t="s">
        <v>8</v>
      </c>
      <c r="BD63" s="349">
        <v>0</v>
      </c>
      <c r="BE63" s="347" t="s">
        <v>8</v>
      </c>
      <c r="BF63" s="347">
        <v>0</v>
      </c>
      <c r="BG63" s="347" t="s">
        <v>8</v>
      </c>
      <c r="BH63" s="350">
        <v>0</v>
      </c>
      <c r="BI63" s="346">
        <v>0</v>
      </c>
      <c r="BJ63" s="348">
        <v>0</v>
      </c>
      <c r="BK63" s="352">
        <f t="shared" si="1"/>
        <v>57</v>
      </c>
      <c r="BL63" s="49" t="str">
        <f t="shared" si="2"/>
        <v>リーフガード顆顆</v>
      </c>
    </row>
    <row r="64" spans="1:64" ht="21.95" customHeight="1">
      <c r="A64" s="39"/>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row>
    <row r="65" spans="6:62" ht="17.25" customHeight="1">
      <c r="F65" s="23" t="str">
        <f>+F4&amp;F6</f>
        <v>アクセルFLFL</v>
      </c>
      <c r="G65" s="23" t="str">
        <f t="shared" ref="G65:BJ65" si="4">+G4&amp;G6</f>
        <v>アクセルキングFLFL</v>
      </c>
      <c r="H65" s="23" t="str">
        <f t="shared" si="4"/>
        <v>アクタラ顆顆</v>
      </c>
      <c r="I65" s="10" t="str">
        <f t="shared" si="4"/>
        <v>アグロスリン水水</v>
      </c>
      <c r="J65" s="10" t="str">
        <f t="shared" si="4"/>
        <v>アグロスリン乳乳</v>
      </c>
      <c r="K65" s="10" t="str">
        <f t="shared" si="4"/>
        <v>アタブロン乳乳</v>
      </c>
      <c r="L65" s="10" t="str">
        <f t="shared" si="4"/>
        <v>アディオン乳乳</v>
      </c>
      <c r="M65" s="10" t="str">
        <f t="shared" si="4"/>
        <v>アドマイヤーFLFL</v>
      </c>
      <c r="N65" s="10" t="str">
        <f t="shared" si="4"/>
        <v>アドマイヤー顆顆</v>
      </c>
      <c r="O65" s="10" t="str">
        <f t="shared" si="4"/>
        <v>アニキ乳乳</v>
      </c>
      <c r="P65" s="10" t="str">
        <f t="shared" si="4"/>
        <v>アファーム乳乳</v>
      </c>
      <c r="Q65" s="10" t="str">
        <f t="shared" si="4"/>
        <v>アファームエクセラ顆顆</v>
      </c>
      <c r="R65" s="10" t="str">
        <f t="shared" si="4"/>
        <v>ウララDFDF</v>
      </c>
      <c r="S65" s="10" t="str">
        <f t="shared" si="4"/>
        <v>エスマルクDFDF</v>
      </c>
      <c r="T65" s="10" t="str">
        <f t="shared" si="4"/>
        <v>エルサン乳乳</v>
      </c>
      <c r="U65" s="10" t="str">
        <f t="shared" si="4"/>
        <v>オルトラン水水</v>
      </c>
      <c r="V65" s="10" t="str">
        <f t="shared" si="4"/>
        <v>カスケード乳乳</v>
      </c>
      <c r="W65" s="10" t="str">
        <f t="shared" si="4"/>
        <v>グレーシア乳乳</v>
      </c>
      <c r="X65" s="10" t="str">
        <f t="shared" si="4"/>
        <v>コテツFLFL</v>
      </c>
      <c r="Y65" s="10" t="str">
        <f t="shared" si="4"/>
        <v>コルト顆顆</v>
      </c>
      <c r="Z65" s="10" t="str">
        <f t="shared" si="4"/>
        <v>サイハロン水水</v>
      </c>
      <c r="AA65" s="10" t="str">
        <f t="shared" si="4"/>
        <v>サンクリスタル乳乳</v>
      </c>
      <c r="AB65" s="10" t="str">
        <f t="shared" si="4"/>
        <v>ジェイエース溶溶</v>
      </c>
      <c r="AC65" s="10" t="str">
        <f t="shared" si="4"/>
        <v>スタークル顆顆</v>
      </c>
      <c r="AD65" s="10" t="str">
        <f t="shared" si="4"/>
        <v>スピノエース顆顆</v>
      </c>
      <c r="AE65" s="10" t="str">
        <f t="shared" si="4"/>
        <v>ゼンターリ顆顆</v>
      </c>
      <c r="AF65" s="10" t="str">
        <f t="shared" si="4"/>
        <v>ダントツ溶溶</v>
      </c>
      <c r="AG65" s="10" t="str">
        <f t="shared" si="4"/>
        <v>チューンアップ顆顆</v>
      </c>
      <c r="AH65" s="10" t="str">
        <f t="shared" si="4"/>
        <v>ディアナSCSC</v>
      </c>
      <c r="AI65" s="10" t="str">
        <f t="shared" si="4"/>
        <v>デルフィン顆顆</v>
      </c>
      <c r="AJ65" s="10" t="str">
        <f t="shared" si="4"/>
        <v>トランスフォームFLFL</v>
      </c>
      <c r="AK65" s="10" t="str">
        <f t="shared" si="4"/>
        <v>トルネードエースDFDF</v>
      </c>
      <c r="AL65" s="10" t="str">
        <f t="shared" si="4"/>
        <v>トレボン乳乳</v>
      </c>
      <c r="AM65" s="10" t="str">
        <f t="shared" si="4"/>
        <v>ノーモルト乳乳</v>
      </c>
      <c r="AN65" s="10" t="str">
        <f t="shared" si="4"/>
        <v>バイスロイド乳乳</v>
      </c>
      <c r="AO65" s="10" t="str">
        <f t="shared" si="4"/>
        <v>ハクサップ水水</v>
      </c>
      <c r="AP65" s="10" t="str">
        <f t="shared" si="4"/>
        <v>パダンＳＧ溶溶</v>
      </c>
      <c r="AQ65" s="10" t="str">
        <f t="shared" si="4"/>
        <v>ハチハチFLFL</v>
      </c>
      <c r="AR65" s="10" t="str">
        <f t="shared" si="4"/>
        <v>ハチハチ乳乳</v>
      </c>
      <c r="AS65" s="10" t="str">
        <f t="shared" si="4"/>
        <v>ファルコンFLFL</v>
      </c>
      <c r="AT65" s="10" t="str">
        <f t="shared" si="4"/>
        <v>フェニックス顆顆</v>
      </c>
      <c r="AU65" s="10" t="str">
        <f t="shared" si="4"/>
        <v>プレオFLFL</v>
      </c>
      <c r="AV65" s="10" t="str">
        <f t="shared" si="4"/>
        <v>プレバソンFLFL</v>
      </c>
      <c r="AW65" s="10" t="str">
        <f t="shared" si="4"/>
        <v>フローバックDFDF</v>
      </c>
      <c r="AX65" s="10" t="str">
        <f t="shared" si="4"/>
        <v>ブロフレアSCSC</v>
      </c>
      <c r="AY65" s="10" t="str">
        <f t="shared" si="4"/>
        <v>ベストガード溶溶</v>
      </c>
      <c r="AZ65" s="10" t="str">
        <f t="shared" si="4"/>
        <v>ベネビアODOD</v>
      </c>
      <c r="BA65" s="10" t="str">
        <f t="shared" si="4"/>
        <v>マイキラーFLFL</v>
      </c>
      <c r="BB65" s="10" t="str">
        <f t="shared" si="4"/>
        <v>マッチ乳乳</v>
      </c>
      <c r="BC65" s="10" t="str">
        <f t="shared" si="4"/>
        <v>マトリックFLFL</v>
      </c>
      <c r="BD65" s="10" t="str">
        <f t="shared" si="4"/>
        <v>マブリック水水</v>
      </c>
      <c r="BE65" s="10" t="str">
        <f t="shared" si="4"/>
        <v>マラソン乳乳</v>
      </c>
      <c r="BF65" s="10" t="str">
        <f t="shared" si="4"/>
        <v>モスピラン顆顆</v>
      </c>
      <c r="BG65" s="10" t="str">
        <f t="shared" si="4"/>
        <v>モスピラン溶溶</v>
      </c>
      <c r="BH65" s="10" t="str">
        <f t="shared" si="4"/>
        <v>モベントFLFL</v>
      </c>
      <c r="BI65" s="10" t="str">
        <f t="shared" si="4"/>
        <v>ランネート４５DFDF</v>
      </c>
      <c r="BJ65" s="10" t="str">
        <f t="shared" si="4"/>
        <v>リーフガード顆顆</v>
      </c>
    </row>
    <row r="66" spans="6:62" ht="17.25" customHeight="1">
      <c r="AP66" s="9"/>
    </row>
    <row r="67" spans="6:62" ht="17.25" customHeight="1"/>
    <row r="68" spans="6:62" ht="17.25" customHeight="1"/>
    <row r="69" spans="6:62" ht="17.25" customHeight="1"/>
    <row r="70" spans="6:62" ht="17.25" customHeight="1"/>
    <row r="71" spans="6:62" ht="17.25" customHeight="1"/>
    <row r="72" spans="6:62" ht="17.25" customHeight="1"/>
    <row r="73" spans="6:62" ht="17.25" customHeight="1"/>
    <row r="74" spans="6:62" ht="17.25" customHeight="1"/>
    <row r="75" spans="6:62" ht="17.25" customHeight="1"/>
    <row r="76" spans="6:62" ht="17.25" customHeight="1"/>
    <row r="77" spans="6:62" ht="17.25" customHeight="1"/>
  </sheetData>
  <sheetProtection password="CEE3" sheet="1" objects="1" scenarios="1"/>
  <mergeCells count="4">
    <mergeCell ref="BK2:BK6"/>
    <mergeCell ref="A7:A63"/>
    <mergeCell ref="A2:E6"/>
    <mergeCell ref="F2:BJ2"/>
  </mergeCells>
  <phoneticPr fontId="3"/>
  <pageMargins left="0.59055118110236227" right="0.59055118110236227" top="0.55118110236220474" bottom="0.55118110236220474" header="0" footer="0"/>
  <pageSetup paperSize="9" scale="59" fitToWidth="0" pageOrder="overThenDown" orientation="portrait" r:id="rId1"/>
  <headerFooter alignWithMargins="0"/>
  <colBreaks count="1" manualBreakCount="1">
    <brk id="28" max="6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CFF"/>
  </sheetPr>
  <dimension ref="A1:BS100"/>
  <sheetViews>
    <sheetView view="pageBreakPreview" zoomScale="70" zoomScaleNormal="55" zoomScaleSheetLayoutView="70" workbookViewId="0">
      <pane xSplit="5" ySplit="6" topLeftCell="AC7" activePane="bottomRight" state="frozen"/>
      <selection activeCell="B59" sqref="B59"/>
      <selection pane="topRight" activeCell="B59" sqref="B59"/>
      <selection pane="bottomLeft" activeCell="B59" sqref="B59"/>
      <selection pane="bottomRight" activeCell="BR2" sqref="BR2:BR6"/>
    </sheetView>
  </sheetViews>
  <sheetFormatPr defaultColWidth="3.625" defaultRowHeight="14.25"/>
  <cols>
    <col min="1" max="1" width="3.625" style="279" customWidth="1"/>
    <col min="2" max="2" width="5.125" style="279" customWidth="1"/>
    <col min="3" max="3" width="25.25" style="423" customWidth="1"/>
    <col min="4" max="4" width="3.5" style="607" customWidth="1"/>
    <col min="5" max="5" width="5.25" style="424" customWidth="1"/>
    <col min="6" max="69" width="4.5" style="424" customWidth="1"/>
    <col min="70" max="70" width="5.125" style="424" customWidth="1"/>
    <col min="71" max="16384" width="3.625" style="424"/>
  </cols>
  <sheetData>
    <row r="1" spans="1:71" s="279" customFormat="1" ht="18.95" customHeight="1" thickBot="1">
      <c r="A1" s="1111" t="s">
        <v>361</v>
      </c>
      <c r="C1" s="423"/>
      <c r="D1" s="607"/>
      <c r="E1" s="424"/>
      <c r="BR1" s="236" t="s">
        <v>240</v>
      </c>
    </row>
    <row r="2" spans="1:71" ht="18.7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6"/>
      <c r="BR2" s="1202"/>
    </row>
    <row r="3" spans="1:71">
      <c r="A3" s="1210"/>
      <c r="B3" s="1211"/>
      <c r="C3" s="1211"/>
      <c r="D3" s="1211"/>
      <c r="E3" s="1211"/>
      <c r="F3" s="694">
        <v>1</v>
      </c>
      <c r="G3" s="695">
        <f>F3+1</f>
        <v>2</v>
      </c>
      <c r="H3" s="695">
        <f t="shared" ref="H3:BQ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7">
        <f t="shared" si="0"/>
        <v>64</v>
      </c>
      <c r="BR3" s="1203"/>
    </row>
    <row r="4" spans="1:71" s="856" customFormat="1" ht="170.1" customHeight="1">
      <c r="A4" s="1210"/>
      <c r="B4" s="1211"/>
      <c r="C4" s="1211"/>
      <c r="D4" s="1211"/>
      <c r="E4" s="1211"/>
      <c r="F4" s="435" t="s">
        <v>747</v>
      </c>
      <c r="G4" s="436" t="s">
        <v>633</v>
      </c>
      <c r="H4" s="436" t="s">
        <v>699</v>
      </c>
      <c r="I4" s="436" t="s">
        <v>573</v>
      </c>
      <c r="J4" s="437" t="s">
        <v>596</v>
      </c>
      <c r="K4" s="435" t="s">
        <v>597</v>
      </c>
      <c r="L4" s="436" t="s">
        <v>748</v>
      </c>
      <c r="M4" s="436" t="s">
        <v>518</v>
      </c>
      <c r="N4" s="436" t="s">
        <v>749</v>
      </c>
      <c r="O4" s="438" t="s">
        <v>750</v>
      </c>
      <c r="P4" s="439" t="s">
        <v>751</v>
      </c>
      <c r="Q4" s="436" t="s">
        <v>574</v>
      </c>
      <c r="R4" s="436" t="s">
        <v>752</v>
      </c>
      <c r="S4" s="436" t="s">
        <v>575</v>
      </c>
      <c r="T4" s="437" t="s">
        <v>598</v>
      </c>
      <c r="U4" s="435" t="s">
        <v>599</v>
      </c>
      <c r="V4" s="436" t="s">
        <v>600</v>
      </c>
      <c r="W4" s="436" t="s">
        <v>736</v>
      </c>
      <c r="X4" s="436" t="s">
        <v>601</v>
      </c>
      <c r="Y4" s="438" t="s">
        <v>702</v>
      </c>
      <c r="Z4" s="439" t="s">
        <v>829</v>
      </c>
      <c r="AA4" s="436" t="s">
        <v>634</v>
      </c>
      <c r="AB4" s="436" t="s">
        <v>802</v>
      </c>
      <c r="AC4" s="436" t="s">
        <v>717</v>
      </c>
      <c r="AD4" s="437" t="s">
        <v>499</v>
      </c>
      <c r="AE4" s="435" t="s">
        <v>754</v>
      </c>
      <c r="AF4" s="436" t="s">
        <v>755</v>
      </c>
      <c r="AG4" s="436" t="s">
        <v>109</v>
      </c>
      <c r="AH4" s="436" t="s">
        <v>830</v>
      </c>
      <c r="AI4" s="438" t="s">
        <v>636</v>
      </c>
      <c r="AJ4" s="439" t="s">
        <v>803</v>
      </c>
      <c r="AK4" s="436" t="s">
        <v>756</v>
      </c>
      <c r="AL4" s="436" t="s">
        <v>757</v>
      </c>
      <c r="AM4" s="436" t="s">
        <v>758</v>
      </c>
      <c r="AN4" s="437" t="s">
        <v>111</v>
      </c>
      <c r="AO4" s="435" t="s">
        <v>112</v>
      </c>
      <c r="AP4" s="436" t="s">
        <v>605</v>
      </c>
      <c r="AQ4" s="436" t="s">
        <v>579</v>
      </c>
      <c r="AR4" s="436" t="s">
        <v>759</v>
      </c>
      <c r="AS4" s="438" t="s">
        <v>760</v>
      </c>
      <c r="AT4" s="439" t="s">
        <v>501</v>
      </c>
      <c r="AU4" s="436" t="s">
        <v>787</v>
      </c>
      <c r="AV4" s="436" t="s">
        <v>719</v>
      </c>
      <c r="AW4" s="436" t="s">
        <v>789</v>
      </c>
      <c r="AX4" s="437" t="s">
        <v>638</v>
      </c>
      <c r="AY4" s="435" t="s">
        <v>639</v>
      </c>
      <c r="AZ4" s="436" t="s">
        <v>607</v>
      </c>
      <c r="BA4" s="436" t="s">
        <v>761</v>
      </c>
      <c r="BB4" s="436" t="s">
        <v>608</v>
      </c>
      <c r="BC4" s="438" t="s">
        <v>480</v>
      </c>
      <c r="BD4" s="439" t="s">
        <v>609</v>
      </c>
      <c r="BE4" s="436" t="s">
        <v>804</v>
      </c>
      <c r="BF4" s="436" t="s">
        <v>852</v>
      </c>
      <c r="BG4" s="436" t="s">
        <v>640</v>
      </c>
      <c r="BH4" s="437" t="s">
        <v>502</v>
      </c>
      <c r="BI4" s="435" t="s">
        <v>707</v>
      </c>
      <c r="BJ4" s="436" t="s">
        <v>503</v>
      </c>
      <c r="BK4" s="436" t="s">
        <v>664</v>
      </c>
      <c r="BL4" s="436" t="s">
        <v>807</v>
      </c>
      <c r="BM4" s="438" t="s">
        <v>709</v>
      </c>
      <c r="BN4" s="439" t="s">
        <v>844</v>
      </c>
      <c r="BO4" s="436" t="s">
        <v>641</v>
      </c>
      <c r="BP4" s="436" t="s">
        <v>762</v>
      </c>
      <c r="BQ4" s="438" t="s">
        <v>610</v>
      </c>
      <c r="BR4" s="1203"/>
    </row>
    <row r="5" spans="1:71" s="607" customFormat="1" ht="11.25">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30">
        <v>64</v>
      </c>
      <c r="BR5" s="1203"/>
    </row>
    <row r="6" spans="1:71" ht="20.100000000000001" customHeight="1" thickBot="1">
      <c r="A6" s="1212"/>
      <c r="B6" s="1213"/>
      <c r="C6" s="1213"/>
      <c r="D6" s="1213"/>
      <c r="E6" s="1213"/>
      <c r="F6" s="450" t="s">
        <v>6</v>
      </c>
      <c r="G6" s="451" t="s">
        <v>13</v>
      </c>
      <c r="H6" s="451" t="s">
        <v>4</v>
      </c>
      <c r="I6" s="451" t="s">
        <v>1</v>
      </c>
      <c r="J6" s="452" t="s">
        <v>1</v>
      </c>
      <c r="K6" s="450" t="s">
        <v>1</v>
      </c>
      <c r="L6" s="451" t="s">
        <v>6</v>
      </c>
      <c r="M6" s="451" t="s">
        <v>13</v>
      </c>
      <c r="N6" s="451" t="s">
        <v>1</v>
      </c>
      <c r="O6" s="453" t="s">
        <v>1</v>
      </c>
      <c r="P6" s="454" t="s">
        <v>13</v>
      </c>
      <c r="Q6" s="451" t="s">
        <v>14</v>
      </c>
      <c r="R6" s="451" t="s">
        <v>14</v>
      </c>
      <c r="S6" s="451" t="s">
        <v>1</v>
      </c>
      <c r="T6" s="452" t="s">
        <v>4</v>
      </c>
      <c r="U6" s="450" t="s">
        <v>1</v>
      </c>
      <c r="V6" s="451" t="s">
        <v>1</v>
      </c>
      <c r="W6" s="451" t="s">
        <v>6</v>
      </c>
      <c r="X6" s="451" t="s">
        <v>13</v>
      </c>
      <c r="Y6" s="453" t="s">
        <v>4</v>
      </c>
      <c r="Z6" s="454" t="s">
        <v>1</v>
      </c>
      <c r="AA6" s="451" t="s">
        <v>3</v>
      </c>
      <c r="AB6" s="451" t="s">
        <v>6</v>
      </c>
      <c r="AC6" s="451" t="s">
        <v>6</v>
      </c>
      <c r="AD6" s="452" t="s">
        <v>13</v>
      </c>
      <c r="AE6" s="450" t="s">
        <v>13</v>
      </c>
      <c r="AF6" s="451" t="s">
        <v>13</v>
      </c>
      <c r="AG6" s="451" t="s">
        <v>3</v>
      </c>
      <c r="AH6" s="451" t="s">
        <v>13</v>
      </c>
      <c r="AI6" s="453" t="s">
        <v>19</v>
      </c>
      <c r="AJ6" s="454" t="s">
        <v>13</v>
      </c>
      <c r="AK6" s="451" t="s">
        <v>4</v>
      </c>
      <c r="AL6" s="451" t="s">
        <v>6</v>
      </c>
      <c r="AM6" s="451" t="s">
        <v>14</v>
      </c>
      <c r="AN6" s="452" t="s">
        <v>2</v>
      </c>
      <c r="AO6" s="450" t="s">
        <v>1</v>
      </c>
      <c r="AP6" s="451" t="s">
        <v>1</v>
      </c>
      <c r="AQ6" s="451" t="s">
        <v>1</v>
      </c>
      <c r="AR6" s="451" t="s">
        <v>4</v>
      </c>
      <c r="AS6" s="453" t="s">
        <v>4</v>
      </c>
      <c r="AT6" s="454" t="s">
        <v>3</v>
      </c>
      <c r="AU6" s="451" t="s">
        <v>6</v>
      </c>
      <c r="AV6" s="451" t="s">
        <v>1</v>
      </c>
      <c r="AW6" s="451" t="s">
        <v>6</v>
      </c>
      <c r="AX6" s="452" t="s">
        <v>13</v>
      </c>
      <c r="AY6" s="450" t="s">
        <v>6</v>
      </c>
      <c r="AZ6" s="451" t="s">
        <v>6</v>
      </c>
      <c r="BA6" s="451" t="s">
        <v>14</v>
      </c>
      <c r="BB6" s="451" t="s">
        <v>19</v>
      </c>
      <c r="BC6" s="453" t="s">
        <v>3</v>
      </c>
      <c r="BD6" s="454" t="s">
        <v>33</v>
      </c>
      <c r="BE6" s="451" t="s">
        <v>346</v>
      </c>
      <c r="BF6" s="451" t="s">
        <v>6</v>
      </c>
      <c r="BG6" s="451" t="s">
        <v>1</v>
      </c>
      <c r="BH6" s="452" t="s">
        <v>6</v>
      </c>
      <c r="BI6" s="450" t="s">
        <v>4</v>
      </c>
      <c r="BJ6" s="451" t="s">
        <v>1</v>
      </c>
      <c r="BK6" s="451" t="s">
        <v>13</v>
      </c>
      <c r="BL6" s="451" t="s">
        <v>3</v>
      </c>
      <c r="BM6" s="453" t="s">
        <v>6</v>
      </c>
      <c r="BN6" s="454" t="s">
        <v>6</v>
      </c>
      <c r="BO6" s="451" t="s">
        <v>14</v>
      </c>
      <c r="BP6" s="451" t="s">
        <v>13</v>
      </c>
      <c r="BQ6" s="453" t="s">
        <v>6</v>
      </c>
      <c r="BR6" s="1204"/>
    </row>
    <row r="7" spans="1:71" ht="18.600000000000001" customHeight="1">
      <c r="A7" s="1205" t="s">
        <v>271</v>
      </c>
      <c r="B7" s="456">
        <v>1</v>
      </c>
      <c r="C7" s="457" t="s">
        <v>838</v>
      </c>
      <c r="D7" s="680">
        <v>1</v>
      </c>
      <c r="E7" s="456" t="s">
        <v>4</v>
      </c>
      <c r="F7" s="273">
        <v>0</v>
      </c>
      <c r="G7" s="715">
        <v>0</v>
      </c>
      <c r="H7" s="715">
        <v>0</v>
      </c>
      <c r="I7" s="715">
        <v>0</v>
      </c>
      <c r="J7" s="716">
        <v>0</v>
      </c>
      <c r="K7" s="273">
        <v>0</v>
      </c>
      <c r="L7" s="715">
        <v>0</v>
      </c>
      <c r="M7" s="715">
        <v>0</v>
      </c>
      <c r="N7" s="715">
        <v>0</v>
      </c>
      <c r="O7" s="717">
        <v>0</v>
      </c>
      <c r="P7" s="718">
        <v>0</v>
      </c>
      <c r="Q7" s="715">
        <v>0</v>
      </c>
      <c r="R7" s="715">
        <v>0</v>
      </c>
      <c r="S7" s="715">
        <v>0</v>
      </c>
      <c r="T7" s="716">
        <v>0</v>
      </c>
      <c r="U7" s="273">
        <v>0</v>
      </c>
      <c r="V7" s="715">
        <v>0</v>
      </c>
      <c r="W7" s="715">
        <v>0</v>
      </c>
      <c r="X7" s="715">
        <v>0</v>
      </c>
      <c r="Y7" s="717">
        <v>0</v>
      </c>
      <c r="Z7" s="718">
        <v>0</v>
      </c>
      <c r="AA7" s="715">
        <v>0</v>
      </c>
      <c r="AB7" s="715">
        <v>0</v>
      </c>
      <c r="AC7" s="715">
        <v>0</v>
      </c>
      <c r="AD7" s="716">
        <v>0</v>
      </c>
      <c r="AE7" s="273">
        <v>0</v>
      </c>
      <c r="AF7" s="715">
        <v>0</v>
      </c>
      <c r="AG7" s="715">
        <v>0</v>
      </c>
      <c r="AH7" s="715">
        <v>0</v>
      </c>
      <c r="AI7" s="717" t="s">
        <v>8</v>
      </c>
      <c r="AJ7" s="718">
        <v>0</v>
      </c>
      <c r="AK7" s="715">
        <v>0</v>
      </c>
      <c r="AL7" s="715">
        <v>0</v>
      </c>
      <c r="AM7" s="715">
        <v>0</v>
      </c>
      <c r="AN7" s="716">
        <v>0</v>
      </c>
      <c r="AO7" s="273">
        <v>0</v>
      </c>
      <c r="AP7" s="715">
        <v>0</v>
      </c>
      <c r="AQ7" s="715">
        <v>0</v>
      </c>
      <c r="AR7" s="715">
        <v>0</v>
      </c>
      <c r="AS7" s="717">
        <v>0</v>
      </c>
      <c r="AT7" s="718">
        <v>0</v>
      </c>
      <c r="AU7" s="715">
        <v>0</v>
      </c>
      <c r="AV7" s="715">
        <v>0</v>
      </c>
      <c r="AW7" s="715">
        <v>0</v>
      </c>
      <c r="AX7" s="716">
        <v>0</v>
      </c>
      <c r="AY7" s="273">
        <v>0</v>
      </c>
      <c r="AZ7" s="715">
        <v>0</v>
      </c>
      <c r="BA7" s="715">
        <v>0</v>
      </c>
      <c r="BB7" s="715">
        <v>0</v>
      </c>
      <c r="BC7" s="717">
        <v>0</v>
      </c>
      <c r="BD7" s="718">
        <v>0</v>
      </c>
      <c r="BE7" s="715">
        <v>0</v>
      </c>
      <c r="BF7" s="715">
        <v>0</v>
      </c>
      <c r="BG7" s="715">
        <v>0</v>
      </c>
      <c r="BH7" s="716">
        <v>0</v>
      </c>
      <c r="BI7" s="273">
        <v>0</v>
      </c>
      <c r="BJ7" s="715">
        <v>0</v>
      </c>
      <c r="BK7" s="715">
        <v>0</v>
      </c>
      <c r="BL7" s="715">
        <v>0</v>
      </c>
      <c r="BM7" s="717">
        <v>0</v>
      </c>
      <c r="BN7" s="718">
        <v>0</v>
      </c>
      <c r="BO7" s="715">
        <v>0</v>
      </c>
      <c r="BP7" s="715">
        <v>0</v>
      </c>
      <c r="BQ7" s="717" t="s">
        <v>22</v>
      </c>
      <c r="BR7" s="275">
        <f>B7</f>
        <v>1</v>
      </c>
      <c r="BS7" s="424" t="str">
        <f>+C7&amp;E7</f>
        <v>ＩＣボルドー６６Ｄ水水</v>
      </c>
    </row>
    <row r="8" spans="1:71" ht="18.600000000000001" customHeight="1">
      <c r="A8" s="1205"/>
      <c r="B8" s="464">
        <f>B7+1</f>
        <v>2</v>
      </c>
      <c r="C8" s="465" t="s">
        <v>611</v>
      </c>
      <c r="D8" s="650">
        <v>2</v>
      </c>
      <c r="E8" s="464" t="s">
        <v>4</v>
      </c>
      <c r="F8" s="268" t="s">
        <v>8</v>
      </c>
      <c r="G8" s="703">
        <v>0</v>
      </c>
      <c r="H8" s="703" t="s">
        <v>8</v>
      </c>
      <c r="I8" s="703" t="s">
        <v>8</v>
      </c>
      <c r="J8" s="704" t="s">
        <v>8</v>
      </c>
      <c r="K8" s="268">
        <v>0</v>
      </c>
      <c r="L8" s="703">
        <v>0</v>
      </c>
      <c r="M8" s="703" t="s">
        <v>8</v>
      </c>
      <c r="N8" s="703" t="s">
        <v>8</v>
      </c>
      <c r="O8" s="705" t="s">
        <v>8</v>
      </c>
      <c r="P8" s="706" t="s">
        <v>8</v>
      </c>
      <c r="Q8" s="703" t="s">
        <v>8</v>
      </c>
      <c r="R8" s="703" t="s">
        <v>8</v>
      </c>
      <c r="S8" s="703">
        <v>0</v>
      </c>
      <c r="T8" s="704" t="s">
        <v>8</v>
      </c>
      <c r="U8" s="268" t="s">
        <v>8</v>
      </c>
      <c r="V8" s="703" t="s">
        <v>8</v>
      </c>
      <c r="W8" s="703" t="s">
        <v>8</v>
      </c>
      <c r="X8" s="703" t="s">
        <v>8</v>
      </c>
      <c r="Y8" s="705" t="s">
        <v>8</v>
      </c>
      <c r="Z8" s="706">
        <v>0</v>
      </c>
      <c r="AA8" s="703">
        <v>0</v>
      </c>
      <c r="AB8" s="703" t="s">
        <v>8</v>
      </c>
      <c r="AC8" s="703">
        <v>0</v>
      </c>
      <c r="AD8" s="704" t="s">
        <v>8</v>
      </c>
      <c r="AE8" s="268" t="s">
        <v>8</v>
      </c>
      <c r="AF8" s="703" t="s">
        <v>8</v>
      </c>
      <c r="AG8" s="703">
        <v>0</v>
      </c>
      <c r="AH8" s="703">
        <v>0</v>
      </c>
      <c r="AI8" s="705" t="s">
        <v>8</v>
      </c>
      <c r="AJ8" s="706">
        <v>0</v>
      </c>
      <c r="AK8" s="703">
        <v>0</v>
      </c>
      <c r="AL8" s="703" t="s">
        <v>8</v>
      </c>
      <c r="AM8" s="703" t="s">
        <v>8</v>
      </c>
      <c r="AN8" s="704">
        <v>0</v>
      </c>
      <c r="AO8" s="268">
        <v>0</v>
      </c>
      <c r="AP8" s="703" t="s">
        <v>8</v>
      </c>
      <c r="AQ8" s="703" t="s">
        <v>8</v>
      </c>
      <c r="AR8" s="703">
        <v>0</v>
      </c>
      <c r="AS8" s="705">
        <v>0</v>
      </c>
      <c r="AT8" s="706">
        <v>0</v>
      </c>
      <c r="AU8" s="703">
        <v>0</v>
      </c>
      <c r="AV8" s="703">
        <v>0</v>
      </c>
      <c r="AW8" s="703">
        <v>0</v>
      </c>
      <c r="AX8" s="704" t="s">
        <v>8</v>
      </c>
      <c r="AY8" s="268" t="s">
        <v>8</v>
      </c>
      <c r="AZ8" s="703" t="s">
        <v>8</v>
      </c>
      <c r="BA8" s="703" t="s">
        <v>8</v>
      </c>
      <c r="BB8" s="703" t="s">
        <v>8</v>
      </c>
      <c r="BC8" s="705">
        <v>0</v>
      </c>
      <c r="BD8" s="706" t="s">
        <v>8</v>
      </c>
      <c r="BE8" s="703">
        <v>0</v>
      </c>
      <c r="BF8" s="703">
        <v>0</v>
      </c>
      <c r="BG8" s="703" t="s">
        <v>8</v>
      </c>
      <c r="BH8" s="704" t="s">
        <v>8</v>
      </c>
      <c r="BI8" s="268" t="s">
        <v>8</v>
      </c>
      <c r="BJ8" s="703">
        <v>0</v>
      </c>
      <c r="BK8" s="703" t="s">
        <v>8</v>
      </c>
      <c r="BL8" s="703">
        <v>0</v>
      </c>
      <c r="BM8" s="705" t="s">
        <v>8</v>
      </c>
      <c r="BN8" s="706">
        <v>0</v>
      </c>
      <c r="BO8" s="703">
        <v>0</v>
      </c>
      <c r="BP8" s="703">
        <v>0</v>
      </c>
      <c r="BQ8" s="705" t="s">
        <v>22</v>
      </c>
      <c r="BR8" s="269">
        <f t="shared" ref="BR8:BR71" si="1">B8</f>
        <v>2</v>
      </c>
      <c r="BS8" s="424" t="str">
        <f t="shared" ref="BS8:BS71" si="2">+C8&amp;E8</f>
        <v>Ｚボルドー水水</v>
      </c>
    </row>
    <row r="9" spans="1:71" ht="18.600000000000001" customHeight="1">
      <c r="A9" s="1205"/>
      <c r="B9" s="464">
        <f t="shared" ref="B9:B72" si="3">B8+1</f>
        <v>3</v>
      </c>
      <c r="C9" s="465" t="s">
        <v>676</v>
      </c>
      <c r="D9" s="650">
        <v>3</v>
      </c>
      <c r="E9" s="464" t="s">
        <v>4</v>
      </c>
      <c r="F9" s="268" t="s">
        <v>8</v>
      </c>
      <c r="G9" s="703">
        <v>0</v>
      </c>
      <c r="H9" s="703">
        <v>0</v>
      </c>
      <c r="I9" s="703">
        <v>0</v>
      </c>
      <c r="J9" s="704" t="s">
        <v>8</v>
      </c>
      <c r="K9" s="268">
        <v>0</v>
      </c>
      <c r="L9" s="703">
        <v>0</v>
      </c>
      <c r="M9" s="703">
        <v>0</v>
      </c>
      <c r="N9" s="703" t="s">
        <v>8</v>
      </c>
      <c r="O9" s="705">
        <v>0</v>
      </c>
      <c r="P9" s="706" t="s">
        <v>8</v>
      </c>
      <c r="Q9" s="703" t="s">
        <v>9</v>
      </c>
      <c r="R9" s="703">
        <v>0</v>
      </c>
      <c r="S9" s="703">
        <v>0</v>
      </c>
      <c r="T9" s="704">
        <v>0</v>
      </c>
      <c r="U9" s="268" t="s">
        <v>8</v>
      </c>
      <c r="V9" s="703" t="s">
        <v>8</v>
      </c>
      <c r="W9" s="703" t="s">
        <v>8</v>
      </c>
      <c r="X9" s="703" t="s">
        <v>8</v>
      </c>
      <c r="Y9" s="705">
        <v>0</v>
      </c>
      <c r="Z9" s="706">
        <v>0</v>
      </c>
      <c r="AA9" s="703">
        <v>0</v>
      </c>
      <c r="AB9" s="703" t="s">
        <v>8</v>
      </c>
      <c r="AC9" s="703">
        <v>0</v>
      </c>
      <c r="AD9" s="704">
        <v>0</v>
      </c>
      <c r="AE9" s="268" t="s">
        <v>8</v>
      </c>
      <c r="AF9" s="703">
        <v>0</v>
      </c>
      <c r="AG9" s="703">
        <v>0</v>
      </c>
      <c r="AH9" s="703">
        <v>0</v>
      </c>
      <c r="AI9" s="705" t="s">
        <v>8</v>
      </c>
      <c r="AJ9" s="706">
        <v>0</v>
      </c>
      <c r="AK9" s="703">
        <v>0</v>
      </c>
      <c r="AL9" s="703" t="s">
        <v>8</v>
      </c>
      <c r="AM9" s="703" t="s">
        <v>8</v>
      </c>
      <c r="AN9" s="704">
        <v>0</v>
      </c>
      <c r="AO9" s="268">
        <v>0</v>
      </c>
      <c r="AP9" s="703">
        <v>0</v>
      </c>
      <c r="AQ9" s="703">
        <v>0</v>
      </c>
      <c r="AR9" s="703" t="s">
        <v>8</v>
      </c>
      <c r="AS9" s="705">
        <v>0</v>
      </c>
      <c r="AT9" s="706">
        <v>0</v>
      </c>
      <c r="AU9" s="703">
        <v>0</v>
      </c>
      <c r="AV9" s="703">
        <v>0</v>
      </c>
      <c r="AW9" s="703">
        <v>0</v>
      </c>
      <c r="AX9" s="704" t="s">
        <v>8</v>
      </c>
      <c r="AY9" s="268" t="s">
        <v>9</v>
      </c>
      <c r="AZ9" s="703" t="s">
        <v>8</v>
      </c>
      <c r="BA9" s="703">
        <v>0</v>
      </c>
      <c r="BB9" s="703" t="s">
        <v>8</v>
      </c>
      <c r="BC9" s="705">
        <v>0</v>
      </c>
      <c r="BD9" s="706" t="s">
        <v>8</v>
      </c>
      <c r="BE9" s="703">
        <v>0</v>
      </c>
      <c r="BF9" s="703">
        <v>0</v>
      </c>
      <c r="BG9" s="703">
        <v>0</v>
      </c>
      <c r="BH9" s="704" t="s">
        <v>8</v>
      </c>
      <c r="BI9" s="268">
        <v>0</v>
      </c>
      <c r="BJ9" s="703">
        <v>0</v>
      </c>
      <c r="BK9" s="703">
        <v>0</v>
      </c>
      <c r="BL9" s="703">
        <v>0</v>
      </c>
      <c r="BM9" s="705" t="s">
        <v>8</v>
      </c>
      <c r="BN9" s="706">
        <v>0</v>
      </c>
      <c r="BO9" s="703">
        <v>0</v>
      </c>
      <c r="BP9" s="703">
        <v>0</v>
      </c>
      <c r="BQ9" s="705" t="s">
        <v>22</v>
      </c>
      <c r="BR9" s="269">
        <f t="shared" si="1"/>
        <v>3</v>
      </c>
      <c r="BS9" s="424" t="str">
        <f t="shared" si="2"/>
        <v>アグリマイシン１００水水</v>
      </c>
    </row>
    <row r="10" spans="1:71" ht="18.600000000000001" customHeight="1">
      <c r="A10" s="1205"/>
      <c r="B10" s="464">
        <f t="shared" si="3"/>
        <v>4</v>
      </c>
      <c r="C10" s="465" t="s">
        <v>792</v>
      </c>
      <c r="D10" s="650">
        <v>4</v>
      </c>
      <c r="E10" s="464" t="s">
        <v>4</v>
      </c>
      <c r="F10" s="268" t="s">
        <v>8</v>
      </c>
      <c r="G10" s="703">
        <v>0</v>
      </c>
      <c r="H10" s="703">
        <v>0</v>
      </c>
      <c r="I10" s="703">
        <v>0</v>
      </c>
      <c r="J10" s="704">
        <v>0</v>
      </c>
      <c r="K10" s="268">
        <v>0</v>
      </c>
      <c r="L10" s="703">
        <v>0</v>
      </c>
      <c r="M10" s="703">
        <v>0</v>
      </c>
      <c r="N10" s="703">
        <v>0</v>
      </c>
      <c r="O10" s="705">
        <v>0</v>
      </c>
      <c r="P10" s="706">
        <v>0</v>
      </c>
      <c r="Q10" s="703">
        <v>0</v>
      </c>
      <c r="R10" s="703">
        <v>0</v>
      </c>
      <c r="S10" s="703">
        <v>0</v>
      </c>
      <c r="T10" s="704">
        <v>0</v>
      </c>
      <c r="U10" s="268">
        <v>0</v>
      </c>
      <c r="V10" s="703" t="s">
        <v>8</v>
      </c>
      <c r="W10" s="703" t="s">
        <v>8</v>
      </c>
      <c r="X10" s="703">
        <v>0</v>
      </c>
      <c r="Y10" s="705">
        <v>0</v>
      </c>
      <c r="Z10" s="706">
        <v>0</v>
      </c>
      <c r="AA10" s="703">
        <v>0</v>
      </c>
      <c r="AB10" s="703">
        <v>0</v>
      </c>
      <c r="AC10" s="703">
        <v>0</v>
      </c>
      <c r="AD10" s="704">
        <v>0</v>
      </c>
      <c r="AE10" s="268" t="s">
        <v>8</v>
      </c>
      <c r="AF10" s="703">
        <v>0</v>
      </c>
      <c r="AG10" s="703">
        <v>0</v>
      </c>
      <c r="AH10" s="703">
        <v>0</v>
      </c>
      <c r="AI10" s="705" t="s">
        <v>8</v>
      </c>
      <c r="AJ10" s="706">
        <v>0</v>
      </c>
      <c r="AK10" s="703">
        <v>0</v>
      </c>
      <c r="AL10" s="703" t="s">
        <v>8</v>
      </c>
      <c r="AM10" s="703" t="s">
        <v>8</v>
      </c>
      <c r="AN10" s="704">
        <v>0</v>
      </c>
      <c r="AO10" s="268">
        <v>0</v>
      </c>
      <c r="AP10" s="703">
        <v>0</v>
      </c>
      <c r="AQ10" s="703">
        <v>0</v>
      </c>
      <c r="AR10" s="703" t="s">
        <v>8</v>
      </c>
      <c r="AS10" s="705">
        <v>0</v>
      </c>
      <c r="AT10" s="706">
        <v>0</v>
      </c>
      <c r="AU10" s="703">
        <v>0</v>
      </c>
      <c r="AV10" s="703">
        <v>0</v>
      </c>
      <c r="AW10" s="703">
        <v>0</v>
      </c>
      <c r="AX10" s="704">
        <v>0</v>
      </c>
      <c r="AY10" s="268" t="s">
        <v>8</v>
      </c>
      <c r="AZ10" s="703" t="s">
        <v>8</v>
      </c>
      <c r="BA10" s="703">
        <v>0</v>
      </c>
      <c r="BB10" s="703" t="s">
        <v>8</v>
      </c>
      <c r="BC10" s="705">
        <v>0</v>
      </c>
      <c r="BD10" s="706">
        <v>0</v>
      </c>
      <c r="BE10" s="703">
        <v>0</v>
      </c>
      <c r="BF10" s="703">
        <v>0</v>
      </c>
      <c r="BG10" s="703">
        <v>0</v>
      </c>
      <c r="BH10" s="704" t="s">
        <v>8</v>
      </c>
      <c r="BI10" s="268">
        <v>0</v>
      </c>
      <c r="BJ10" s="703">
        <v>0</v>
      </c>
      <c r="BK10" s="703">
        <v>0</v>
      </c>
      <c r="BL10" s="703">
        <v>0</v>
      </c>
      <c r="BM10" s="705">
        <v>0</v>
      </c>
      <c r="BN10" s="706">
        <v>0</v>
      </c>
      <c r="BO10" s="703">
        <v>0</v>
      </c>
      <c r="BP10" s="703">
        <v>0</v>
      </c>
      <c r="BQ10" s="705" t="s">
        <v>22</v>
      </c>
      <c r="BR10" s="269">
        <f t="shared" si="1"/>
        <v>4</v>
      </c>
      <c r="BS10" s="424" t="str">
        <f t="shared" si="2"/>
        <v>アグレプト水水</v>
      </c>
    </row>
    <row r="11" spans="1:71" ht="18.600000000000001" customHeight="1" thickBot="1">
      <c r="A11" s="1205"/>
      <c r="B11" s="472">
        <f t="shared" si="3"/>
        <v>5</v>
      </c>
      <c r="C11" s="473" t="s">
        <v>642</v>
      </c>
      <c r="D11" s="659">
        <v>5</v>
      </c>
      <c r="E11" s="472" t="s">
        <v>6</v>
      </c>
      <c r="F11" s="276" t="s">
        <v>8</v>
      </c>
      <c r="G11" s="707" t="s">
        <v>8</v>
      </c>
      <c r="H11" s="707" t="s">
        <v>8</v>
      </c>
      <c r="I11" s="707" t="s">
        <v>8</v>
      </c>
      <c r="J11" s="708" t="s">
        <v>8</v>
      </c>
      <c r="K11" s="276" t="s">
        <v>8</v>
      </c>
      <c r="L11" s="707" t="s">
        <v>8</v>
      </c>
      <c r="M11" s="707" t="s">
        <v>8</v>
      </c>
      <c r="N11" s="707" t="s">
        <v>8</v>
      </c>
      <c r="O11" s="709" t="s">
        <v>8</v>
      </c>
      <c r="P11" s="710">
        <v>0</v>
      </c>
      <c r="Q11" s="707" t="s">
        <v>9</v>
      </c>
      <c r="R11" s="707" t="s">
        <v>8</v>
      </c>
      <c r="S11" s="707" t="s">
        <v>8</v>
      </c>
      <c r="T11" s="708" t="s">
        <v>8</v>
      </c>
      <c r="U11" s="276" t="s">
        <v>8</v>
      </c>
      <c r="V11" s="707" t="s">
        <v>8</v>
      </c>
      <c r="W11" s="707" t="s">
        <v>8</v>
      </c>
      <c r="X11" s="707" t="s">
        <v>8</v>
      </c>
      <c r="Y11" s="709" t="s">
        <v>8</v>
      </c>
      <c r="Z11" s="710" t="s">
        <v>8</v>
      </c>
      <c r="AA11" s="707" t="s">
        <v>8</v>
      </c>
      <c r="AB11" s="707" t="s">
        <v>8</v>
      </c>
      <c r="AC11" s="707">
        <v>0</v>
      </c>
      <c r="AD11" s="708" t="s">
        <v>8</v>
      </c>
      <c r="AE11" s="276" t="s">
        <v>8</v>
      </c>
      <c r="AF11" s="707" t="s">
        <v>8</v>
      </c>
      <c r="AG11" s="707" t="s">
        <v>8</v>
      </c>
      <c r="AH11" s="707" t="s">
        <v>8</v>
      </c>
      <c r="AI11" s="709" t="s">
        <v>8</v>
      </c>
      <c r="AJ11" s="710" t="s">
        <v>8</v>
      </c>
      <c r="AK11" s="707" t="s">
        <v>8</v>
      </c>
      <c r="AL11" s="707" t="s">
        <v>8</v>
      </c>
      <c r="AM11" s="707" t="s">
        <v>8</v>
      </c>
      <c r="AN11" s="708">
        <v>0</v>
      </c>
      <c r="AO11" s="276" t="s">
        <v>8</v>
      </c>
      <c r="AP11" s="707" t="s">
        <v>8</v>
      </c>
      <c r="AQ11" s="707" t="s">
        <v>8</v>
      </c>
      <c r="AR11" s="707" t="s">
        <v>8</v>
      </c>
      <c r="AS11" s="709">
        <v>0</v>
      </c>
      <c r="AT11" s="710" t="s">
        <v>8</v>
      </c>
      <c r="AU11" s="707" t="s">
        <v>8</v>
      </c>
      <c r="AV11" s="707" t="s">
        <v>8</v>
      </c>
      <c r="AW11" s="707" t="s">
        <v>8</v>
      </c>
      <c r="AX11" s="708" t="s">
        <v>8</v>
      </c>
      <c r="AY11" s="276" t="s">
        <v>8</v>
      </c>
      <c r="AZ11" s="707" t="s">
        <v>8</v>
      </c>
      <c r="BA11" s="707" t="s">
        <v>8</v>
      </c>
      <c r="BB11" s="707" t="s">
        <v>8</v>
      </c>
      <c r="BC11" s="709" t="s">
        <v>8</v>
      </c>
      <c r="BD11" s="710" t="s">
        <v>8</v>
      </c>
      <c r="BE11" s="707">
        <v>0</v>
      </c>
      <c r="BF11" s="707">
        <v>0</v>
      </c>
      <c r="BG11" s="707">
        <v>0</v>
      </c>
      <c r="BH11" s="708" t="s">
        <v>8</v>
      </c>
      <c r="BI11" s="276" t="s">
        <v>8</v>
      </c>
      <c r="BJ11" s="707" t="s">
        <v>8</v>
      </c>
      <c r="BK11" s="707" t="s">
        <v>8</v>
      </c>
      <c r="BL11" s="707">
        <v>0</v>
      </c>
      <c r="BM11" s="709" t="s">
        <v>8</v>
      </c>
      <c r="BN11" s="710">
        <v>0</v>
      </c>
      <c r="BO11" s="707" t="s">
        <v>8</v>
      </c>
      <c r="BP11" s="707">
        <v>0</v>
      </c>
      <c r="BQ11" s="709" t="s">
        <v>22</v>
      </c>
      <c r="BR11" s="278">
        <f t="shared" si="1"/>
        <v>5</v>
      </c>
      <c r="BS11" s="424" t="str">
        <f t="shared" si="2"/>
        <v>アフェットFLFL</v>
      </c>
    </row>
    <row r="12" spans="1:71" ht="18.600000000000001" customHeight="1">
      <c r="A12" s="1205"/>
      <c r="B12" s="480">
        <f t="shared" si="3"/>
        <v>6</v>
      </c>
      <c r="C12" s="481" t="s">
        <v>557</v>
      </c>
      <c r="D12" s="641">
        <v>6</v>
      </c>
      <c r="E12" s="482" t="s">
        <v>6</v>
      </c>
      <c r="F12" s="265" t="s">
        <v>8</v>
      </c>
      <c r="G12" s="699" t="s">
        <v>8</v>
      </c>
      <c r="H12" s="699" t="s">
        <v>8</v>
      </c>
      <c r="I12" s="699" t="s">
        <v>8</v>
      </c>
      <c r="J12" s="700" t="s">
        <v>8</v>
      </c>
      <c r="K12" s="265" t="s">
        <v>8</v>
      </c>
      <c r="L12" s="699" t="s">
        <v>8</v>
      </c>
      <c r="M12" s="699">
        <v>0</v>
      </c>
      <c r="N12" s="699" t="s">
        <v>8</v>
      </c>
      <c r="O12" s="701" t="s">
        <v>8</v>
      </c>
      <c r="P12" s="702" t="s">
        <v>8</v>
      </c>
      <c r="Q12" s="699" t="s">
        <v>8</v>
      </c>
      <c r="R12" s="699" t="s">
        <v>8</v>
      </c>
      <c r="S12" s="699" t="s">
        <v>8</v>
      </c>
      <c r="T12" s="700" t="s">
        <v>12</v>
      </c>
      <c r="U12" s="265" t="s">
        <v>8</v>
      </c>
      <c r="V12" s="699" t="s">
        <v>8</v>
      </c>
      <c r="W12" s="699" t="s">
        <v>8</v>
      </c>
      <c r="X12" s="699" t="s">
        <v>8</v>
      </c>
      <c r="Y12" s="701" t="s">
        <v>8</v>
      </c>
      <c r="Z12" s="702">
        <v>0</v>
      </c>
      <c r="AA12" s="699">
        <v>0</v>
      </c>
      <c r="AB12" s="699" t="s">
        <v>8</v>
      </c>
      <c r="AC12" s="699">
        <v>0</v>
      </c>
      <c r="AD12" s="700">
        <v>0</v>
      </c>
      <c r="AE12" s="265" t="s">
        <v>8</v>
      </c>
      <c r="AF12" s="699">
        <v>0</v>
      </c>
      <c r="AG12" s="699">
        <v>0</v>
      </c>
      <c r="AH12" s="699">
        <v>0</v>
      </c>
      <c r="AI12" s="701" t="s">
        <v>8</v>
      </c>
      <c r="AJ12" s="702">
        <v>0</v>
      </c>
      <c r="AK12" s="699">
        <v>0</v>
      </c>
      <c r="AL12" s="699" t="s">
        <v>8</v>
      </c>
      <c r="AM12" s="699" t="s">
        <v>8</v>
      </c>
      <c r="AN12" s="700" t="s">
        <v>8</v>
      </c>
      <c r="AO12" s="265" t="s">
        <v>8</v>
      </c>
      <c r="AP12" s="699" t="s">
        <v>8</v>
      </c>
      <c r="AQ12" s="699" t="s">
        <v>8</v>
      </c>
      <c r="AR12" s="699" t="s">
        <v>8</v>
      </c>
      <c r="AS12" s="701">
        <v>0</v>
      </c>
      <c r="AT12" s="702" t="s">
        <v>8</v>
      </c>
      <c r="AU12" s="699">
        <v>0</v>
      </c>
      <c r="AV12" s="699">
        <v>0</v>
      </c>
      <c r="AW12" s="699">
        <v>0</v>
      </c>
      <c r="AX12" s="700" t="s">
        <v>8</v>
      </c>
      <c r="AY12" s="265" t="s">
        <v>8</v>
      </c>
      <c r="AZ12" s="699" t="s">
        <v>8</v>
      </c>
      <c r="BA12" s="699">
        <v>0</v>
      </c>
      <c r="BB12" s="699" t="s">
        <v>8</v>
      </c>
      <c r="BC12" s="701" t="s">
        <v>8</v>
      </c>
      <c r="BD12" s="702" t="s">
        <v>8</v>
      </c>
      <c r="BE12" s="699">
        <v>0</v>
      </c>
      <c r="BF12" s="699">
        <v>0</v>
      </c>
      <c r="BG12" s="699" t="s">
        <v>8</v>
      </c>
      <c r="BH12" s="700" t="s">
        <v>8</v>
      </c>
      <c r="BI12" s="265" t="s">
        <v>8</v>
      </c>
      <c r="BJ12" s="699" t="s">
        <v>8</v>
      </c>
      <c r="BK12" s="699" t="s">
        <v>8</v>
      </c>
      <c r="BL12" s="699" t="s">
        <v>8</v>
      </c>
      <c r="BM12" s="701" t="s">
        <v>8</v>
      </c>
      <c r="BN12" s="702">
        <v>0</v>
      </c>
      <c r="BO12" s="699" t="s">
        <v>8</v>
      </c>
      <c r="BP12" s="699" t="s">
        <v>8</v>
      </c>
      <c r="BQ12" s="701" t="s">
        <v>22</v>
      </c>
      <c r="BR12" s="267">
        <f t="shared" si="1"/>
        <v>6</v>
      </c>
      <c r="BS12" s="424" t="str">
        <f t="shared" si="2"/>
        <v>アミスター２０FLFL</v>
      </c>
    </row>
    <row r="13" spans="1:71" ht="18.600000000000001" customHeight="1">
      <c r="A13" s="1205"/>
      <c r="B13" s="489">
        <f t="shared" si="3"/>
        <v>7</v>
      </c>
      <c r="C13" s="465" t="s">
        <v>679</v>
      </c>
      <c r="D13" s="650">
        <v>7</v>
      </c>
      <c r="E13" s="464" t="s">
        <v>6</v>
      </c>
      <c r="F13" s="268">
        <v>0</v>
      </c>
      <c r="G13" s="703" t="s">
        <v>8</v>
      </c>
      <c r="H13" s="703">
        <v>0</v>
      </c>
      <c r="I13" s="703">
        <v>0</v>
      </c>
      <c r="J13" s="704">
        <v>0</v>
      </c>
      <c r="K13" s="268" t="s">
        <v>8</v>
      </c>
      <c r="L13" s="703">
        <v>0</v>
      </c>
      <c r="M13" s="703" t="s">
        <v>8</v>
      </c>
      <c r="N13" s="703">
        <v>0</v>
      </c>
      <c r="O13" s="705">
        <v>0</v>
      </c>
      <c r="P13" s="706">
        <v>0</v>
      </c>
      <c r="Q13" s="703" t="s">
        <v>8</v>
      </c>
      <c r="R13" s="703">
        <v>0</v>
      </c>
      <c r="S13" s="703" t="s">
        <v>12</v>
      </c>
      <c r="T13" s="704" t="s">
        <v>8</v>
      </c>
      <c r="U13" s="268" t="s">
        <v>8</v>
      </c>
      <c r="V13" s="703">
        <v>0</v>
      </c>
      <c r="W13" s="703">
        <v>0</v>
      </c>
      <c r="X13" s="703" t="s">
        <v>8</v>
      </c>
      <c r="Y13" s="705">
        <v>0</v>
      </c>
      <c r="Z13" s="706">
        <v>0</v>
      </c>
      <c r="AA13" s="703" t="s">
        <v>8</v>
      </c>
      <c r="AB13" s="703">
        <v>0</v>
      </c>
      <c r="AC13" s="703">
        <v>0</v>
      </c>
      <c r="AD13" s="704">
        <v>0</v>
      </c>
      <c r="AE13" s="268">
        <v>0</v>
      </c>
      <c r="AF13" s="703">
        <v>0</v>
      </c>
      <c r="AG13" s="703">
        <v>0</v>
      </c>
      <c r="AH13" s="703">
        <v>0</v>
      </c>
      <c r="AI13" s="705">
        <v>0</v>
      </c>
      <c r="AJ13" s="706">
        <v>0</v>
      </c>
      <c r="AK13" s="703">
        <v>0</v>
      </c>
      <c r="AL13" s="703">
        <v>0</v>
      </c>
      <c r="AM13" s="703" t="s">
        <v>8</v>
      </c>
      <c r="AN13" s="704">
        <v>0</v>
      </c>
      <c r="AO13" s="268" t="s">
        <v>12</v>
      </c>
      <c r="AP13" s="703" t="s">
        <v>8</v>
      </c>
      <c r="AQ13" s="703">
        <v>0</v>
      </c>
      <c r="AR13" s="703">
        <v>0</v>
      </c>
      <c r="AS13" s="705">
        <v>0</v>
      </c>
      <c r="AT13" s="706">
        <v>0</v>
      </c>
      <c r="AU13" s="703">
        <v>0</v>
      </c>
      <c r="AV13" s="703" t="s">
        <v>8</v>
      </c>
      <c r="AW13" s="703">
        <v>0</v>
      </c>
      <c r="AX13" s="704">
        <v>0</v>
      </c>
      <c r="AY13" s="268">
        <v>0</v>
      </c>
      <c r="AZ13" s="703">
        <v>0</v>
      </c>
      <c r="BA13" s="703">
        <v>0</v>
      </c>
      <c r="BB13" s="703">
        <v>0</v>
      </c>
      <c r="BC13" s="705" t="s">
        <v>8</v>
      </c>
      <c r="BD13" s="706">
        <v>0</v>
      </c>
      <c r="BE13" s="703">
        <v>0</v>
      </c>
      <c r="BF13" s="703">
        <v>0</v>
      </c>
      <c r="BG13" s="703">
        <v>0</v>
      </c>
      <c r="BH13" s="704" t="s">
        <v>8</v>
      </c>
      <c r="BI13" s="268">
        <v>0</v>
      </c>
      <c r="BJ13" s="703">
        <v>0</v>
      </c>
      <c r="BK13" s="703" t="s">
        <v>8</v>
      </c>
      <c r="BL13" s="703">
        <v>0</v>
      </c>
      <c r="BM13" s="705" t="s">
        <v>12</v>
      </c>
      <c r="BN13" s="706">
        <v>0</v>
      </c>
      <c r="BO13" s="703" t="s">
        <v>8</v>
      </c>
      <c r="BP13" s="703">
        <v>0</v>
      </c>
      <c r="BQ13" s="705" t="s">
        <v>22</v>
      </c>
      <c r="BR13" s="269">
        <f t="shared" si="1"/>
        <v>7</v>
      </c>
      <c r="BS13" s="424" t="str">
        <f t="shared" si="2"/>
        <v>エトフィンFLFL</v>
      </c>
    </row>
    <row r="14" spans="1:71" ht="18.600000000000001" customHeight="1">
      <c r="A14" s="1205"/>
      <c r="B14" s="489">
        <f t="shared" si="3"/>
        <v>8</v>
      </c>
      <c r="C14" s="465" t="s">
        <v>845</v>
      </c>
      <c r="D14" s="650">
        <v>8</v>
      </c>
      <c r="E14" s="464" t="s">
        <v>4</v>
      </c>
      <c r="F14" s="268">
        <v>0</v>
      </c>
      <c r="G14" s="703">
        <v>0</v>
      </c>
      <c r="H14" s="703">
        <v>0</v>
      </c>
      <c r="I14" s="703">
        <v>0</v>
      </c>
      <c r="J14" s="704">
        <v>0</v>
      </c>
      <c r="K14" s="268" t="s">
        <v>8</v>
      </c>
      <c r="L14" s="703">
        <v>0</v>
      </c>
      <c r="M14" s="703">
        <v>0</v>
      </c>
      <c r="N14" s="703">
        <v>0</v>
      </c>
      <c r="O14" s="705">
        <v>0</v>
      </c>
      <c r="P14" s="706">
        <v>0</v>
      </c>
      <c r="Q14" s="703" t="s">
        <v>8</v>
      </c>
      <c r="R14" s="703">
        <v>0</v>
      </c>
      <c r="S14" s="703">
        <v>0</v>
      </c>
      <c r="T14" s="704">
        <v>0</v>
      </c>
      <c r="U14" s="268">
        <v>0</v>
      </c>
      <c r="V14" s="703">
        <v>0</v>
      </c>
      <c r="W14" s="703">
        <v>0</v>
      </c>
      <c r="X14" s="703">
        <v>0</v>
      </c>
      <c r="Y14" s="705">
        <v>0</v>
      </c>
      <c r="Z14" s="706">
        <v>0</v>
      </c>
      <c r="AA14" s="703">
        <v>0</v>
      </c>
      <c r="AB14" s="703">
        <v>0</v>
      </c>
      <c r="AC14" s="703">
        <v>0</v>
      </c>
      <c r="AD14" s="704">
        <v>0</v>
      </c>
      <c r="AE14" s="268">
        <v>0</v>
      </c>
      <c r="AF14" s="703">
        <v>0</v>
      </c>
      <c r="AG14" s="703">
        <v>0</v>
      </c>
      <c r="AH14" s="703">
        <v>0</v>
      </c>
      <c r="AI14" s="705">
        <v>0</v>
      </c>
      <c r="AJ14" s="706">
        <v>0</v>
      </c>
      <c r="AK14" s="703">
        <v>0</v>
      </c>
      <c r="AL14" s="703">
        <v>0</v>
      </c>
      <c r="AM14" s="703">
        <v>0</v>
      </c>
      <c r="AN14" s="704">
        <v>0</v>
      </c>
      <c r="AO14" s="268">
        <v>0</v>
      </c>
      <c r="AP14" s="703" t="s">
        <v>8</v>
      </c>
      <c r="AQ14" s="703" t="s">
        <v>8</v>
      </c>
      <c r="AR14" s="703">
        <v>0</v>
      </c>
      <c r="AS14" s="705">
        <v>0</v>
      </c>
      <c r="AT14" s="706">
        <v>0</v>
      </c>
      <c r="AU14" s="703">
        <v>0</v>
      </c>
      <c r="AV14" s="703">
        <v>0</v>
      </c>
      <c r="AW14" s="703">
        <v>0</v>
      </c>
      <c r="AX14" s="704">
        <v>0</v>
      </c>
      <c r="AY14" s="268">
        <v>0</v>
      </c>
      <c r="AZ14" s="703">
        <v>0</v>
      </c>
      <c r="BA14" s="703">
        <v>0</v>
      </c>
      <c r="BB14" s="703">
        <v>0</v>
      </c>
      <c r="BC14" s="705">
        <v>0</v>
      </c>
      <c r="BD14" s="706">
        <v>0</v>
      </c>
      <c r="BE14" s="703">
        <v>0</v>
      </c>
      <c r="BF14" s="703">
        <v>0</v>
      </c>
      <c r="BG14" s="703">
        <v>0</v>
      </c>
      <c r="BH14" s="704">
        <v>0</v>
      </c>
      <c r="BI14" s="268" t="s">
        <v>8</v>
      </c>
      <c r="BJ14" s="703">
        <v>0</v>
      </c>
      <c r="BK14" s="703">
        <v>0</v>
      </c>
      <c r="BL14" s="703">
        <v>0</v>
      </c>
      <c r="BM14" s="705">
        <v>0</v>
      </c>
      <c r="BN14" s="706">
        <v>0</v>
      </c>
      <c r="BO14" s="703">
        <v>0</v>
      </c>
      <c r="BP14" s="703">
        <v>0</v>
      </c>
      <c r="BQ14" s="705" t="s">
        <v>22</v>
      </c>
      <c r="BR14" s="269">
        <f t="shared" si="1"/>
        <v>8</v>
      </c>
      <c r="BS14" s="424" t="str">
        <f t="shared" si="2"/>
        <v>オキシボルドー水水</v>
      </c>
    </row>
    <row r="15" spans="1:71" ht="18.600000000000001" customHeight="1">
      <c r="A15" s="1205"/>
      <c r="B15" s="489">
        <f t="shared" si="3"/>
        <v>9</v>
      </c>
      <c r="C15" s="465" t="s">
        <v>793</v>
      </c>
      <c r="D15" s="650">
        <v>9</v>
      </c>
      <c r="E15" s="464" t="s">
        <v>4</v>
      </c>
      <c r="F15" s="268" t="s">
        <v>8</v>
      </c>
      <c r="G15" s="703">
        <v>0</v>
      </c>
      <c r="H15" s="703">
        <v>0</v>
      </c>
      <c r="I15" s="703">
        <v>0</v>
      </c>
      <c r="J15" s="704">
        <v>0</v>
      </c>
      <c r="K15" s="268">
        <v>0</v>
      </c>
      <c r="L15" s="703">
        <v>0</v>
      </c>
      <c r="M15" s="703">
        <v>0</v>
      </c>
      <c r="N15" s="703">
        <v>0</v>
      </c>
      <c r="O15" s="705">
        <v>0</v>
      </c>
      <c r="P15" s="706">
        <v>0</v>
      </c>
      <c r="Q15" s="703" t="s">
        <v>8</v>
      </c>
      <c r="R15" s="703">
        <v>0</v>
      </c>
      <c r="S15" s="703">
        <v>0</v>
      </c>
      <c r="T15" s="704">
        <v>0</v>
      </c>
      <c r="U15" s="268" t="s">
        <v>8</v>
      </c>
      <c r="V15" s="703" t="s">
        <v>8</v>
      </c>
      <c r="W15" s="703" t="s">
        <v>8</v>
      </c>
      <c r="X15" s="703" t="s">
        <v>8</v>
      </c>
      <c r="Y15" s="705">
        <v>0</v>
      </c>
      <c r="Z15" s="706">
        <v>0</v>
      </c>
      <c r="AA15" s="703">
        <v>0</v>
      </c>
      <c r="AB15" s="703">
        <v>0</v>
      </c>
      <c r="AC15" s="703">
        <v>0</v>
      </c>
      <c r="AD15" s="704">
        <v>0</v>
      </c>
      <c r="AE15" s="268">
        <v>0</v>
      </c>
      <c r="AF15" s="703">
        <v>0</v>
      </c>
      <c r="AG15" s="703">
        <v>0</v>
      </c>
      <c r="AH15" s="703">
        <v>0</v>
      </c>
      <c r="AI15" s="705">
        <v>0</v>
      </c>
      <c r="AJ15" s="706">
        <v>0</v>
      </c>
      <c r="AK15" s="703">
        <v>0</v>
      </c>
      <c r="AL15" s="703">
        <v>0</v>
      </c>
      <c r="AM15" s="703">
        <v>0</v>
      </c>
      <c r="AN15" s="704">
        <v>0</v>
      </c>
      <c r="AO15" s="268">
        <v>0</v>
      </c>
      <c r="AP15" s="703">
        <v>0</v>
      </c>
      <c r="AQ15" s="703">
        <v>0</v>
      </c>
      <c r="AR15" s="703">
        <v>0</v>
      </c>
      <c r="AS15" s="705">
        <v>0</v>
      </c>
      <c r="AT15" s="706">
        <v>0</v>
      </c>
      <c r="AU15" s="703">
        <v>0</v>
      </c>
      <c r="AV15" s="703">
        <v>0</v>
      </c>
      <c r="AW15" s="703">
        <v>0</v>
      </c>
      <c r="AX15" s="704">
        <v>0</v>
      </c>
      <c r="AY15" s="268" t="s">
        <v>8</v>
      </c>
      <c r="AZ15" s="703" t="s">
        <v>8</v>
      </c>
      <c r="BA15" s="703">
        <v>0</v>
      </c>
      <c r="BB15" s="703" t="s">
        <v>8</v>
      </c>
      <c r="BC15" s="705">
        <v>0</v>
      </c>
      <c r="BD15" s="706">
        <v>0</v>
      </c>
      <c r="BE15" s="703">
        <v>0</v>
      </c>
      <c r="BF15" s="703">
        <v>0</v>
      </c>
      <c r="BG15" s="703">
        <v>0</v>
      </c>
      <c r="BH15" s="704">
        <v>0</v>
      </c>
      <c r="BI15" s="268">
        <v>0</v>
      </c>
      <c r="BJ15" s="703">
        <v>0</v>
      </c>
      <c r="BK15" s="703">
        <v>0</v>
      </c>
      <c r="BL15" s="703">
        <v>0</v>
      </c>
      <c r="BM15" s="705">
        <v>0</v>
      </c>
      <c r="BN15" s="706">
        <v>0</v>
      </c>
      <c r="BO15" s="703">
        <v>0</v>
      </c>
      <c r="BP15" s="703">
        <v>0</v>
      </c>
      <c r="BQ15" s="705" t="s">
        <v>22</v>
      </c>
      <c r="BR15" s="269">
        <f t="shared" si="1"/>
        <v>9</v>
      </c>
      <c r="BS15" s="424" t="str">
        <f t="shared" si="2"/>
        <v>オキシラン水水</v>
      </c>
    </row>
    <row r="16" spans="1:71" ht="18.600000000000001" customHeight="1" thickBot="1">
      <c r="A16" s="1205"/>
      <c r="B16" s="490">
        <f t="shared" si="3"/>
        <v>10</v>
      </c>
      <c r="C16" s="491" t="s">
        <v>776</v>
      </c>
      <c r="D16" s="670">
        <v>10</v>
      </c>
      <c r="E16" s="492" t="s">
        <v>4</v>
      </c>
      <c r="F16" s="270" t="s">
        <v>8</v>
      </c>
      <c r="G16" s="711">
        <v>0</v>
      </c>
      <c r="H16" s="711">
        <v>0</v>
      </c>
      <c r="I16" s="711">
        <v>0</v>
      </c>
      <c r="J16" s="712">
        <v>0</v>
      </c>
      <c r="K16" s="270">
        <v>0</v>
      </c>
      <c r="L16" s="711">
        <v>0</v>
      </c>
      <c r="M16" s="711" t="s">
        <v>8</v>
      </c>
      <c r="N16" s="711">
        <v>0</v>
      </c>
      <c r="O16" s="713">
        <v>0</v>
      </c>
      <c r="P16" s="714">
        <v>0</v>
      </c>
      <c r="Q16" s="711">
        <v>0</v>
      </c>
      <c r="R16" s="711">
        <v>0</v>
      </c>
      <c r="S16" s="711">
        <v>0</v>
      </c>
      <c r="T16" s="712">
        <v>0</v>
      </c>
      <c r="U16" s="270">
        <v>0</v>
      </c>
      <c r="V16" s="711" t="s">
        <v>8</v>
      </c>
      <c r="W16" s="711">
        <v>0</v>
      </c>
      <c r="X16" s="711">
        <v>0</v>
      </c>
      <c r="Y16" s="713">
        <v>0</v>
      </c>
      <c r="Z16" s="714">
        <v>0</v>
      </c>
      <c r="AA16" s="711">
        <v>0</v>
      </c>
      <c r="AB16" s="711">
        <v>0</v>
      </c>
      <c r="AC16" s="711">
        <v>0</v>
      </c>
      <c r="AD16" s="712">
        <v>0</v>
      </c>
      <c r="AE16" s="270">
        <v>0</v>
      </c>
      <c r="AF16" s="711">
        <v>0</v>
      </c>
      <c r="AG16" s="711">
        <v>0</v>
      </c>
      <c r="AH16" s="711">
        <v>0</v>
      </c>
      <c r="AI16" s="713" t="s">
        <v>8</v>
      </c>
      <c r="AJ16" s="714">
        <v>0</v>
      </c>
      <c r="AK16" s="711">
        <v>0</v>
      </c>
      <c r="AL16" s="711">
        <v>0</v>
      </c>
      <c r="AM16" s="711">
        <v>0</v>
      </c>
      <c r="AN16" s="712">
        <v>0</v>
      </c>
      <c r="AO16" s="270">
        <v>0</v>
      </c>
      <c r="AP16" s="711">
        <v>0</v>
      </c>
      <c r="AQ16" s="711">
        <v>0</v>
      </c>
      <c r="AR16" s="711">
        <v>0</v>
      </c>
      <c r="AS16" s="713">
        <v>0</v>
      </c>
      <c r="AT16" s="714">
        <v>0</v>
      </c>
      <c r="AU16" s="711">
        <v>0</v>
      </c>
      <c r="AV16" s="711">
        <v>0</v>
      </c>
      <c r="AW16" s="711">
        <v>0</v>
      </c>
      <c r="AX16" s="712">
        <v>0</v>
      </c>
      <c r="AY16" s="270">
        <v>0</v>
      </c>
      <c r="AZ16" s="711" t="s">
        <v>8</v>
      </c>
      <c r="BA16" s="711">
        <v>0</v>
      </c>
      <c r="BB16" s="711" t="s">
        <v>8</v>
      </c>
      <c r="BC16" s="713">
        <v>0</v>
      </c>
      <c r="BD16" s="714" t="s">
        <v>8</v>
      </c>
      <c r="BE16" s="711">
        <v>0</v>
      </c>
      <c r="BF16" s="711">
        <v>0</v>
      </c>
      <c r="BG16" s="711">
        <v>0</v>
      </c>
      <c r="BH16" s="712">
        <v>0</v>
      </c>
      <c r="BI16" s="270">
        <v>0</v>
      </c>
      <c r="BJ16" s="711">
        <v>0</v>
      </c>
      <c r="BK16" s="711">
        <v>0</v>
      </c>
      <c r="BL16" s="711">
        <v>0</v>
      </c>
      <c r="BM16" s="713">
        <v>0</v>
      </c>
      <c r="BN16" s="714">
        <v>0</v>
      </c>
      <c r="BO16" s="711">
        <v>0</v>
      </c>
      <c r="BP16" s="711">
        <v>0</v>
      </c>
      <c r="BQ16" s="713" t="s">
        <v>22</v>
      </c>
      <c r="BR16" s="272">
        <f t="shared" si="1"/>
        <v>10</v>
      </c>
      <c r="BS16" s="424" t="str">
        <f t="shared" si="2"/>
        <v>オキシンドー８０水水</v>
      </c>
    </row>
    <row r="17" spans="1:71" ht="18.600000000000001" customHeight="1">
      <c r="A17" s="1205"/>
      <c r="B17" s="456">
        <f t="shared" si="3"/>
        <v>11</v>
      </c>
      <c r="C17" s="457" t="s">
        <v>777</v>
      </c>
      <c r="D17" s="680">
        <v>11</v>
      </c>
      <c r="E17" s="456" t="s">
        <v>19</v>
      </c>
      <c r="F17" s="273">
        <v>0</v>
      </c>
      <c r="G17" s="715" t="s">
        <v>8</v>
      </c>
      <c r="H17" s="715" t="s">
        <v>8</v>
      </c>
      <c r="I17" s="715">
        <v>0</v>
      </c>
      <c r="J17" s="716" t="s">
        <v>8</v>
      </c>
      <c r="K17" s="273">
        <v>0</v>
      </c>
      <c r="L17" s="715" t="s">
        <v>8</v>
      </c>
      <c r="M17" s="715">
        <v>0</v>
      </c>
      <c r="N17" s="715">
        <v>0</v>
      </c>
      <c r="O17" s="717" t="s">
        <v>8</v>
      </c>
      <c r="P17" s="718">
        <v>0</v>
      </c>
      <c r="Q17" s="715" t="s">
        <v>8</v>
      </c>
      <c r="R17" s="715">
        <v>0</v>
      </c>
      <c r="S17" s="715">
        <v>0</v>
      </c>
      <c r="T17" s="716" t="s">
        <v>8</v>
      </c>
      <c r="U17" s="273" t="s">
        <v>8</v>
      </c>
      <c r="V17" s="715" t="s">
        <v>8</v>
      </c>
      <c r="W17" s="715" t="s">
        <v>8</v>
      </c>
      <c r="X17" s="715" t="s">
        <v>8</v>
      </c>
      <c r="Y17" s="717" t="s">
        <v>8</v>
      </c>
      <c r="Z17" s="718">
        <v>0</v>
      </c>
      <c r="AA17" s="715">
        <v>0</v>
      </c>
      <c r="AB17" s="715" t="s">
        <v>8</v>
      </c>
      <c r="AC17" s="715">
        <v>0</v>
      </c>
      <c r="AD17" s="716" t="s">
        <v>8</v>
      </c>
      <c r="AE17" s="273" t="s">
        <v>8</v>
      </c>
      <c r="AF17" s="715" t="s">
        <v>8</v>
      </c>
      <c r="AG17" s="715" t="s">
        <v>8</v>
      </c>
      <c r="AH17" s="715">
        <v>0</v>
      </c>
      <c r="AI17" s="717">
        <v>0</v>
      </c>
      <c r="AJ17" s="718">
        <v>0</v>
      </c>
      <c r="AK17" s="715">
        <v>0</v>
      </c>
      <c r="AL17" s="715">
        <v>0</v>
      </c>
      <c r="AM17" s="715" t="s">
        <v>8</v>
      </c>
      <c r="AN17" s="716">
        <v>0</v>
      </c>
      <c r="AO17" s="273">
        <v>0</v>
      </c>
      <c r="AP17" s="715" t="s">
        <v>8</v>
      </c>
      <c r="AQ17" s="715">
        <v>0</v>
      </c>
      <c r="AR17" s="715" t="s">
        <v>8</v>
      </c>
      <c r="AS17" s="717">
        <v>0</v>
      </c>
      <c r="AT17" s="718" t="s">
        <v>8</v>
      </c>
      <c r="AU17" s="715">
        <v>0</v>
      </c>
      <c r="AV17" s="715" t="s">
        <v>8</v>
      </c>
      <c r="AW17" s="715">
        <v>0</v>
      </c>
      <c r="AX17" s="716" t="s">
        <v>8</v>
      </c>
      <c r="AY17" s="273" t="s">
        <v>8</v>
      </c>
      <c r="AZ17" s="715" t="s">
        <v>8</v>
      </c>
      <c r="BA17" s="715">
        <v>0</v>
      </c>
      <c r="BB17" s="715">
        <v>0</v>
      </c>
      <c r="BC17" s="717">
        <v>0</v>
      </c>
      <c r="BD17" s="718" t="s">
        <v>8</v>
      </c>
      <c r="BE17" s="715">
        <v>0</v>
      </c>
      <c r="BF17" s="715">
        <v>0</v>
      </c>
      <c r="BG17" s="715" t="s">
        <v>8</v>
      </c>
      <c r="BH17" s="716">
        <v>0</v>
      </c>
      <c r="BI17" s="273">
        <v>0</v>
      </c>
      <c r="BJ17" s="715">
        <v>0</v>
      </c>
      <c r="BK17" s="715" t="s">
        <v>8</v>
      </c>
      <c r="BL17" s="715">
        <v>0</v>
      </c>
      <c r="BM17" s="717" t="s">
        <v>8</v>
      </c>
      <c r="BN17" s="718">
        <v>0</v>
      </c>
      <c r="BO17" s="715">
        <v>0</v>
      </c>
      <c r="BP17" s="715">
        <v>0</v>
      </c>
      <c r="BQ17" s="717" t="s">
        <v>22</v>
      </c>
      <c r="BR17" s="275">
        <f t="shared" si="1"/>
        <v>11</v>
      </c>
      <c r="BS17" s="424" t="str">
        <f t="shared" si="2"/>
        <v>オロンディスウルトラSCSC</v>
      </c>
    </row>
    <row r="18" spans="1:71" ht="18.600000000000001" customHeight="1">
      <c r="A18" s="1205"/>
      <c r="B18" s="464">
        <f t="shared" si="3"/>
        <v>12</v>
      </c>
      <c r="C18" s="465" t="s">
        <v>644</v>
      </c>
      <c r="D18" s="650">
        <v>12</v>
      </c>
      <c r="E18" s="464" t="s">
        <v>4</v>
      </c>
      <c r="F18" s="268" t="s">
        <v>8</v>
      </c>
      <c r="G18" s="703">
        <v>0</v>
      </c>
      <c r="H18" s="703">
        <v>0</v>
      </c>
      <c r="I18" s="703" t="s">
        <v>8</v>
      </c>
      <c r="J18" s="704" t="s">
        <v>8</v>
      </c>
      <c r="K18" s="268">
        <v>0</v>
      </c>
      <c r="L18" s="703">
        <v>0</v>
      </c>
      <c r="M18" s="703" t="s">
        <v>8</v>
      </c>
      <c r="N18" s="703" t="s">
        <v>8</v>
      </c>
      <c r="O18" s="705" t="s">
        <v>8</v>
      </c>
      <c r="P18" s="706">
        <v>0</v>
      </c>
      <c r="Q18" s="703" t="s">
        <v>8</v>
      </c>
      <c r="R18" s="703">
        <v>0</v>
      </c>
      <c r="S18" s="703" t="s">
        <v>8</v>
      </c>
      <c r="T18" s="704">
        <v>0</v>
      </c>
      <c r="U18" s="268" t="s">
        <v>8</v>
      </c>
      <c r="V18" s="703" t="s">
        <v>8</v>
      </c>
      <c r="W18" s="703" t="s">
        <v>8</v>
      </c>
      <c r="X18" s="703" t="s">
        <v>8</v>
      </c>
      <c r="Y18" s="705">
        <v>0</v>
      </c>
      <c r="Z18" s="706">
        <v>0</v>
      </c>
      <c r="AA18" s="703">
        <v>0</v>
      </c>
      <c r="AB18" s="703" t="s">
        <v>8</v>
      </c>
      <c r="AC18" s="703">
        <v>0</v>
      </c>
      <c r="AD18" s="704" t="s">
        <v>8</v>
      </c>
      <c r="AE18" s="268" t="s">
        <v>8</v>
      </c>
      <c r="AF18" s="703" t="s">
        <v>8</v>
      </c>
      <c r="AG18" s="703" t="s">
        <v>8</v>
      </c>
      <c r="AH18" s="703">
        <v>0</v>
      </c>
      <c r="AI18" s="705" t="s">
        <v>8</v>
      </c>
      <c r="AJ18" s="706">
        <v>0</v>
      </c>
      <c r="AK18" s="703">
        <v>0</v>
      </c>
      <c r="AL18" s="703" t="s">
        <v>8</v>
      </c>
      <c r="AM18" s="703" t="s">
        <v>8</v>
      </c>
      <c r="AN18" s="704">
        <v>0</v>
      </c>
      <c r="AO18" s="268">
        <v>0</v>
      </c>
      <c r="AP18" s="703" t="s">
        <v>8</v>
      </c>
      <c r="AQ18" s="703" t="s">
        <v>8</v>
      </c>
      <c r="AR18" s="703" t="s">
        <v>8</v>
      </c>
      <c r="AS18" s="705">
        <v>0</v>
      </c>
      <c r="AT18" s="706">
        <v>0</v>
      </c>
      <c r="AU18" s="703">
        <v>0</v>
      </c>
      <c r="AV18" s="703" t="s">
        <v>8</v>
      </c>
      <c r="AW18" s="703">
        <v>0</v>
      </c>
      <c r="AX18" s="704" t="s">
        <v>8</v>
      </c>
      <c r="AY18" s="268" t="s">
        <v>8</v>
      </c>
      <c r="AZ18" s="703" t="s">
        <v>8</v>
      </c>
      <c r="BA18" s="703">
        <v>0</v>
      </c>
      <c r="BB18" s="703" t="s">
        <v>8</v>
      </c>
      <c r="BC18" s="705">
        <v>0</v>
      </c>
      <c r="BD18" s="706" t="s">
        <v>8</v>
      </c>
      <c r="BE18" s="703">
        <v>0</v>
      </c>
      <c r="BF18" s="703">
        <v>0</v>
      </c>
      <c r="BG18" s="703">
        <v>0</v>
      </c>
      <c r="BH18" s="704">
        <v>0</v>
      </c>
      <c r="BI18" s="268" t="s">
        <v>8</v>
      </c>
      <c r="BJ18" s="703" t="s">
        <v>8</v>
      </c>
      <c r="BK18" s="703" t="s">
        <v>8</v>
      </c>
      <c r="BL18" s="703">
        <v>0</v>
      </c>
      <c r="BM18" s="705" t="s">
        <v>8</v>
      </c>
      <c r="BN18" s="706">
        <v>0</v>
      </c>
      <c r="BO18" s="703">
        <v>0</v>
      </c>
      <c r="BP18" s="703">
        <v>0</v>
      </c>
      <c r="BQ18" s="705" t="s">
        <v>22</v>
      </c>
      <c r="BR18" s="269">
        <f t="shared" si="1"/>
        <v>12</v>
      </c>
      <c r="BS18" s="424" t="str">
        <f t="shared" si="2"/>
        <v>カスミンボルドー水水</v>
      </c>
    </row>
    <row r="19" spans="1:71" ht="18.600000000000001" customHeight="1">
      <c r="A19" s="1205"/>
      <c r="B19" s="464">
        <f t="shared" si="3"/>
        <v>13</v>
      </c>
      <c r="C19" s="465" t="s">
        <v>681</v>
      </c>
      <c r="D19" s="650">
        <v>13</v>
      </c>
      <c r="E19" s="464" t="s">
        <v>4</v>
      </c>
      <c r="F19" s="268" t="s">
        <v>8</v>
      </c>
      <c r="G19" s="703">
        <v>0</v>
      </c>
      <c r="H19" s="703">
        <v>0</v>
      </c>
      <c r="I19" s="703" t="s">
        <v>8</v>
      </c>
      <c r="J19" s="704">
        <v>0</v>
      </c>
      <c r="K19" s="268" t="s">
        <v>8</v>
      </c>
      <c r="L19" s="703">
        <v>0</v>
      </c>
      <c r="M19" s="703">
        <v>0</v>
      </c>
      <c r="N19" s="703">
        <v>0</v>
      </c>
      <c r="O19" s="705" t="s">
        <v>8</v>
      </c>
      <c r="P19" s="706" t="s">
        <v>8</v>
      </c>
      <c r="Q19" s="703" t="s">
        <v>8</v>
      </c>
      <c r="R19" s="703">
        <v>0</v>
      </c>
      <c r="S19" s="703" t="s">
        <v>8</v>
      </c>
      <c r="T19" s="704">
        <v>0</v>
      </c>
      <c r="U19" s="268" t="s">
        <v>8</v>
      </c>
      <c r="V19" s="703" t="s">
        <v>8</v>
      </c>
      <c r="W19" s="703" t="s">
        <v>8</v>
      </c>
      <c r="X19" s="703" t="s">
        <v>8</v>
      </c>
      <c r="Y19" s="705" t="s">
        <v>8</v>
      </c>
      <c r="Z19" s="706">
        <v>0</v>
      </c>
      <c r="AA19" s="703">
        <v>0</v>
      </c>
      <c r="AB19" s="703">
        <v>0</v>
      </c>
      <c r="AC19" s="703">
        <v>0</v>
      </c>
      <c r="AD19" s="704" t="s">
        <v>8</v>
      </c>
      <c r="AE19" s="268" t="s">
        <v>8</v>
      </c>
      <c r="AF19" s="703" t="s">
        <v>8</v>
      </c>
      <c r="AG19" s="703" t="s">
        <v>8</v>
      </c>
      <c r="AH19" s="703">
        <v>0</v>
      </c>
      <c r="AI19" s="705" t="s">
        <v>8</v>
      </c>
      <c r="AJ19" s="706">
        <v>0</v>
      </c>
      <c r="AK19" s="703">
        <v>0</v>
      </c>
      <c r="AL19" s="703" t="s">
        <v>8</v>
      </c>
      <c r="AM19" s="703" t="s">
        <v>8</v>
      </c>
      <c r="AN19" s="704">
        <v>0</v>
      </c>
      <c r="AO19" s="268">
        <v>0</v>
      </c>
      <c r="AP19" s="703" t="s">
        <v>8</v>
      </c>
      <c r="AQ19" s="703" t="s">
        <v>8</v>
      </c>
      <c r="AR19" s="703" t="s">
        <v>8</v>
      </c>
      <c r="AS19" s="705">
        <v>0</v>
      </c>
      <c r="AT19" s="706">
        <v>0</v>
      </c>
      <c r="AU19" s="703">
        <v>0</v>
      </c>
      <c r="AV19" s="703" t="s">
        <v>8</v>
      </c>
      <c r="AW19" s="703">
        <v>0</v>
      </c>
      <c r="AX19" s="704" t="s">
        <v>8</v>
      </c>
      <c r="AY19" s="268" t="s">
        <v>8</v>
      </c>
      <c r="AZ19" s="703" t="s">
        <v>8</v>
      </c>
      <c r="BA19" s="703" t="s">
        <v>8</v>
      </c>
      <c r="BB19" s="703" t="s">
        <v>8</v>
      </c>
      <c r="BC19" s="705">
        <v>0</v>
      </c>
      <c r="BD19" s="706">
        <v>0</v>
      </c>
      <c r="BE19" s="703">
        <v>0</v>
      </c>
      <c r="BF19" s="703">
        <v>0</v>
      </c>
      <c r="BG19" s="703" t="s">
        <v>8</v>
      </c>
      <c r="BH19" s="704">
        <v>0</v>
      </c>
      <c r="BI19" s="268" t="s">
        <v>8</v>
      </c>
      <c r="BJ19" s="703" t="s">
        <v>8</v>
      </c>
      <c r="BK19" s="703">
        <v>0</v>
      </c>
      <c r="BL19" s="703">
        <v>0</v>
      </c>
      <c r="BM19" s="705" t="s">
        <v>8</v>
      </c>
      <c r="BN19" s="706">
        <v>0</v>
      </c>
      <c r="BO19" s="703">
        <v>0</v>
      </c>
      <c r="BP19" s="703" t="s">
        <v>8</v>
      </c>
      <c r="BQ19" s="705" t="s">
        <v>22</v>
      </c>
      <c r="BR19" s="269">
        <f t="shared" si="1"/>
        <v>13</v>
      </c>
      <c r="BS19" s="424" t="str">
        <f t="shared" si="2"/>
        <v>カセット水水</v>
      </c>
    </row>
    <row r="20" spans="1:71" ht="18.600000000000001" customHeight="1">
      <c r="A20" s="1205"/>
      <c r="B20" s="464">
        <f t="shared" si="3"/>
        <v>14</v>
      </c>
      <c r="C20" s="465" t="s">
        <v>536</v>
      </c>
      <c r="D20" s="650">
        <v>14</v>
      </c>
      <c r="E20" s="464" t="s">
        <v>14</v>
      </c>
      <c r="F20" s="268" t="s">
        <v>8</v>
      </c>
      <c r="G20" s="703">
        <v>0</v>
      </c>
      <c r="H20" s="703" t="s">
        <v>8</v>
      </c>
      <c r="I20" s="703" t="s">
        <v>12</v>
      </c>
      <c r="J20" s="704" t="s">
        <v>8</v>
      </c>
      <c r="K20" s="268" t="s">
        <v>12</v>
      </c>
      <c r="L20" s="703" t="s">
        <v>8</v>
      </c>
      <c r="M20" s="703" t="s">
        <v>8</v>
      </c>
      <c r="N20" s="703" t="s">
        <v>8</v>
      </c>
      <c r="O20" s="705" t="s">
        <v>12</v>
      </c>
      <c r="P20" s="706">
        <v>0</v>
      </c>
      <c r="Q20" s="703" t="s">
        <v>8</v>
      </c>
      <c r="R20" s="703" t="s">
        <v>8</v>
      </c>
      <c r="S20" s="703" t="s">
        <v>12</v>
      </c>
      <c r="T20" s="704" t="s">
        <v>8</v>
      </c>
      <c r="U20" s="268" t="s">
        <v>12</v>
      </c>
      <c r="V20" s="703" t="s">
        <v>8</v>
      </c>
      <c r="W20" s="703" t="s">
        <v>8</v>
      </c>
      <c r="X20" s="703">
        <v>0</v>
      </c>
      <c r="Y20" s="705">
        <v>0</v>
      </c>
      <c r="Z20" s="706">
        <v>0</v>
      </c>
      <c r="AA20" s="703" t="s">
        <v>8</v>
      </c>
      <c r="AB20" s="703" t="s">
        <v>8</v>
      </c>
      <c r="AC20" s="703">
        <v>0</v>
      </c>
      <c r="AD20" s="704" t="s">
        <v>8</v>
      </c>
      <c r="AE20" s="268" t="s">
        <v>8</v>
      </c>
      <c r="AF20" s="703">
        <v>0</v>
      </c>
      <c r="AG20" s="703" t="s">
        <v>8</v>
      </c>
      <c r="AH20" s="703">
        <v>0</v>
      </c>
      <c r="AI20" s="705" t="s">
        <v>8</v>
      </c>
      <c r="AJ20" s="706">
        <v>0</v>
      </c>
      <c r="AK20" s="703" t="s">
        <v>8</v>
      </c>
      <c r="AL20" s="703" t="s">
        <v>8</v>
      </c>
      <c r="AM20" s="703" t="s">
        <v>8</v>
      </c>
      <c r="AN20" s="704">
        <v>0</v>
      </c>
      <c r="AO20" s="268">
        <v>0</v>
      </c>
      <c r="AP20" s="703" t="s">
        <v>8</v>
      </c>
      <c r="AQ20" s="703">
        <v>0</v>
      </c>
      <c r="AR20" s="703" t="s">
        <v>8</v>
      </c>
      <c r="AS20" s="705">
        <v>0</v>
      </c>
      <c r="AT20" s="706" t="s">
        <v>8</v>
      </c>
      <c r="AU20" s="703" t="s">
        <v>8</v>
      </c>
      <c r="AV20" s="703" t="s">
        <v>12</v>
      </c>
      <c r="AW20" s="703">
        <v>0</v>
      </c>
      <c r="AX20" s="704" t="s">
        <v>8</v>
      </c>
      <c r="AY20" s="268" t="s">
        <v>8</v>
      </c>
      <c r="AZ20" s="703" t="s">
        <v>8</v>
      </c>
      <c r="BA20" s="703">
        <v>0</v>
      </c>
      <c r="BB20" s="703" t="s">
        <v>8</v>
      </c>
      <c r="BC20" s="705" t="s">
        <v>8</v>
      </c>
      <c r="BD20" s="706" t="s">
        <v>12</v>
      </c>
      <c r="BE20" s="703">
        <v>0</v>
      </c>
      <c r="BF20" s="703">
        <v>0</v>
      </c>
      <c r="BG20" s="703" t="s">
        <v>12</v>
      </c>
      <c r="BH20" s="704" t="s">
        <v>8</v>
      </c>
      <c r="BI20" s="268" t="s">
        <v>8</v>
      </c>
      <c r="BJ20" s="703">
        <v>0</v>
      </c>
      <c r="BK20" s="703" t="s">
        <v>8</v>
      </c>
      <c r="BL20" s="703">
        <v>0</v>
      </c>
      <c r="BM20" s="705" t="s">
        <v>8</v>
      </c>
      <c r="BN20" s="706">
        <v>0</v>
      </c>
      <c r="BO20" s="703" t="s">
        <v>8</v>
      </c>
      <c r="BP20" s="703">
        <v>0</v>
      </c>
      <c r="BQ20" s="705" t="s">
        <v>22</v>
      </c>
      <c r="BR20" s="269">
        <f t="shared" si="1"/>
        <v>14</v>
      </c>
      <c r="BS20" s="424" t="str">
        <f t="shared" si="2"/>
        <v>カンタスDFDF</v>
      </c>
    </row>
    <row r="21" spans="1:71" ht="18.600000000000001" customHeight="1" thickBot="1">
      <c r="A21" s="1205"/>
      <c r="B21" s="472">
        <f t="shared" si="3"/>
        <v>15</v>
      </c>
      <c r="C21" s="473" t="s">
        <v>772</v>
      </c>
      <c r="D21" s="659">
        <v>15</v>
      </c>
      <c r="E21" s="472" t="s">
        <v>6</v>
      </c>
      <c r="F21" s="276" t="s">
        <v>8</v>
      </c>
      <c r="G21" s="707">
        <v>0</v>
      </c>
      <c r="H21" s="707">
        <v>0</v>
      </c>
      <c r="I21" s="707">
        <v>0</v>
      </c>
      <c r="J21" s="708" t="s">
        <v>8</v>
      </c>
      <c r="K21" s="276">
        <v>0</v>
      </c>
      <c r="L21" s="707">
        <v>0</v>
      </c>
      <c r="M21" s="707">
        <v>0</v>
      </c>
      <c r="N21" s="707" t="s">
        <v>8</v>
      </c>
      <c r="O21" s="709" t="s">
        <v>8</v>
      </c>
      <c r="P21" s="710">
        <v>0</v>
      </c>
      <c r="Q21" s="707" t="s">
        <v>8</v>
      </c>
      <c r="R21" s="707">
        <v>0</v>
      </c>
      <c r="S21" s="707">
        <v>0</v>
      </c>
      <c r="T21" s="708">
        <v>0</v>
      </c>
      <c r="U21" s="276" t="s">
        <v>8</v>
      </c>
      <c r="V21" s="707" t="s">
        <v>8</v>
      </c>
      <c r="W21" s="707" t="s">
        <v>8</v>
      </c>
      <c r="X21" s="707">
        <v>0</v>
      </c>
      <c r="Y21" s="709">
        <v>0</v>
      </c>
      <c r="Z21" s="710">
        <v>0</v>
      </c>
      <c r="AA21" s="707">
        <v>0</v>
      </c>
      <c r="AB21" s="707">
        <v>0</v>
      </c>
      <c r="AC21" s="707">
        <v>0</v>
      </c>
      <c r="AD21" s="708" t="s">
        <v>8</v>
      </c>
      <c r="AE21" s="276" t="s">
        <v>8</v>
      </c>
      <c r="AF21" s="707">
        <v>0</v>
      </c>
      <c r="AG21" s="707" t="s">
        <v>8</v>
      </c>
      <c r="AH21" s="707">
        <v>0</v>
      </c>
      <c r="AI21" s="709" t="s">
        <v>8</v>
      </c>
      <c r="AJ21" s="710">
        <v>0</v>
      </c>
      <c r="AK21" s="707">
        <v>0</v>
      </c>
      <c r="AL21" s="707" t="s">
        <v>8</v>
      </c>
      <c r="AM21" s="707" t="s">
        <v>8</v>
      </c>
      <c r="AN21" s="708">
        <v>0</v>
      </c>
      <c r="AO21" s="276">
        <v>0</v>
      </c>
      <c r="AP21" s="707" t="s">
        <v>8</v>
      </c>
      <c r="AQ21" s="707">
        <v>0</v>
      </c>
      <c r="AR21" s="707" t="s">
        <v>8</v>
      </c>
      <c r="AS21" s="709">
        <v>0</v>
      </c>
      <c r="AT21" s="710">
        <v>0</v>
      </c>
      <c r="AU21" s="707">
        <v>0</v>
      </c>
      <c r="AV21" s="707">
        <v>0</v>
      </c>
      <c r="AW21" s="707">
        <v>0</v>
      </c>
      <c r="AX21" s="708">
        <v>0</v>
      </c>
      <c r="AY21" s="276" t="s">
        <v>8</v>
      </c>
      <c r="AZ21" s="707" t="s">
        <v>8</v>
      </c>
      <c r="BA21" s="707">
        <v>0</v>
      </c>
      <c r="BB21" s="707" t="s">
        <v>8</v>
      </c>
      <c r="BC21" s="709">
        <v>0</v>
      </c>
      <c r="BD21" s="710" t="s">
        <v>8</v>
      </c>
      <c r="BE21" s="707">
        <v>0</v>
      </c>
      <c r="BF21" s="707">
        <v>0</v>
      </c>
      <c r="BG21" s="707">
        <v>0</v>
      </c>
      <c r="BH21" s="708">
        <v>0</v>
      </c>
      <c r="BI21" s="276">
        <v>0</v>
      </c>
      <c r="BJ21" s="707">
        <v>0</v>
      </c>
      <c r="BK21" s="707" t="s">
        <v>8</v>
      </c>
      <c r="BL21" s="707">
        <v>0</v>
      </c>
      <c r="BM21" s="709" t="s">
        <v>8</v>
      </c>
      <c r="BN21" s="710">
        <v>0</v>
      </c>
      <c r="BO21" s="707">
        <v>0</v>
      </c>
      <c r="BP21" s="707" t="s">
        <v>8</v>
      </c>
      <c r="BQ21" s="709" t="s">
        <v>22</v>
      </c>
      <c r="BR21" s="278">
        <f t="shared" si="1"/>
        <v>15</v>
      </c>
      <c r="BS21" s="424" t="str">
        <f t="shared" si="2"/>
        <v>キノンドーFLFL</v>
      </c>
    </row>
    <row r="22" spans="1:71" ht="18.600000000000001" customHeight="1">
      <c r="A22" s="1205"/>
      <c r="B22" s="480">
        <f t="shared" si="3"/>
        <v>16</v>
      </c>
      <c r="C22" s="481" t="s">
        <v>809</v>
      </c>
      <c r="D22" s="641">
        <v>16</v>
      </c>
      <c r="E22" s="482" t="s">
        <v>4</v>
      </c>
      <c r="F22" s="265" t="s">
        <v>8</v>
      </c>
      <c r="G22" s="699">
        <v>0</v>
      </c>
      <c r="H22" s="699">
        <v>0</v>
      </c>
      <c r="I22" s="699">
        <v>0</v>
      </c>
      <c r="J22" s="700" t="s">
        <v>8</v>
      </c>
      <c r="K22" s="265">
        <v>0</v>
      </c>
      <c r="L22" s="699">
        <v>0</v>
      </c>
      <c r="M22" s="699">
        <v>0</v>
      </c>
      <c r="N22" s="699">
        <v>0</v>
      </c>
      <c r="O22" s="701">
        <v>0</v>
      </c>
      <c r="P22" s="702">
        <v>0</v>
      </c>
      <c r="Q22" s="699" t="s">
        <v>8</v>
      </c>
      <c r="R22" s="699">
        <v>0</v>
      </c>
      <c r="S22" s="699">
        <v>0</v>
      </c>
      <c r="T22" s="700">
        <v>0</v>
      </c>
      <c r="U22" s="265">
        <v>0</v>
      </c>
      <c r="V22" s="699" t="s">
        <v>8</v>
      </c>
      <c r="W22" s="699">
        <v>0</v>
      </c>
      <c r="X22" s="699">
        <v>0</v>
      </c>
      <c r="Y22" s="701">
        <v>0</v>
      </c>
      <c r="Z22" s="702">
        <v>0</v>
      </c>
      <c r="AA22" s="699">
        <v>0</v>
      </c>
      <c r="AB22" s="699">
        <v>0</v>
      </c>
      <c r="AC22" s="699">
        <v>0</v>
      </c>
      <c r="AD22" s="700">
        <v>0</v>
      </c>
      <c r="AE22" s="265">
        <v>0</v>
      </c>
      <c r="AF22" s="699">
        <v>0</v>
      </c>
      <c r="AG22" s="699">
        <v>0</v>
      </c>
      <c r="AH22" s="699">
        <v>0</v>
      </c>
      <c r="AI22" s="701" t="s">
        <v>8</v>
      </c>
      <c r="AJ22" s="702">
        <v>0</v>
      </c>
      <c r="AK22" s="699">
        <v>0</v>
      </c>
      <c r="AL22" s="699" t="s">
        <v>8</v>
      </c>
      <c r="AM22" s="699" t="s">
        <v>8</v>
      </c>
      <c r="AN22" s="700">
        <v>0</v>
      </c>
      <c r="AO22" s="265">
        <v>0</v>
      </c>
      <c r="AP22" s="699">
        <v>0</v>
      </c>
      <c r="AQ22" s="699">
        <v>0</v>
      </c>
      <c r="AR22" s="699">
        <v>0</v>
      </c>
      <c r="AS22" s="701">
        <v>0</v>
      </c>
      <c r="AT22" s="702">
        <v>0</v>
      </c>
      <c r="AU22" s="699">
        <v>0</v>
      </c>
      <c r="AV22" s="699">
        <v>0</v>
      </c>
      <c r="AW22" s="699">
        <v>0</v>
      </c>
      <c r="AX22" s="700">
        <v>0</v>
      </c>
      <c r="AY22" s="265" t="s">
        <v>8</v>
      </c>
      <c r="AZ22" s="699" t="s">
        <v>8</v>
      </c>
      <c r="BA22" s="699">
        <v>0</v>
      </c>
      <c r="BB22" s="699" t="s">
        <v>8</v>
      </c>
      <c r="BC22" s="701">
        <v>0</v>
      </c>
      <c r="BD22" s="702">
        <v>0</v>
      </c>
      <c r="BE22" s="699">
        <v>0</v>
      </c>
      <c r="BF22" s="699">
        <v>0</v>
      </c>
      <c r="BG22" s="699" t="s">
        <v>8</v>
      </c>
      <c r="BH22" s="700">
        <v>0</v>
      </c>
      <c r="BI22" s="265">
        <v>0</v>
      </c>
      <c r="BJ22" s="699">
        <v>0</v>
      </c>
      <c r="BK22" s="699">
        <v>0</v>
      </c>
      <c r="BL22" s="699">
        <v>0</v>
      </c>
      <c r="BM22" s="701" t="s">
        <v>8</v>
      </c>
      <c r="BN22" s="702">
        <v>0</v>
      </c>
      <c r="BO22" s="699">
        <v>0</v>
      </c>
      <c r="BP22" s="699">
        <v>0</v>
      </c>
      <c r="BQ22" s="701" t="s">
        <v>22</v>
      </c>
      <c r="BR22" s="267">
        <f t="shared" si="1"/>
        <v>16</v>
      </c>
      <c r="BS22" s="424" t="str">
        <f t="shared" si="2"/>
        <v>キノンドー水水</v>
      </c>
    </row>
    <row r="23" spans="1:71" ht="18.600000000000001" customHeight="1">
      <c r="A23" s="1205"/>
      <c r="B23" s="489">
        <f t="shared" si="3"/>
        <v>17</v>
      </c>
      <c r="C23" s="465" t="s">
        <v>683</v>
      </c>
      <c r="D23" s="650">
        <v>17</v>
      </c>
      <c r="E23" s="464" t="s">
        <v>4</v>
      </c>
      <c r="F23" s="268" t="s">
        <v>8</v>
      </c>
      <c r="G23" s="703">
        <v>0</v>
      </c>
      <c r="H23" s="703">
        <v>0</v>
      </c>
      <c r="I23" s="703" t="s">
        <v>8</v>
      </c>
      <c r="J23" s="704" t="s">
        <v>8</v>
      </c>
      <c r="K23" s="268">
        <v>0</v>
      </c>
      <c r="L23" s="703">
        <v>0</v>
      </c>
      <c r="M23" s="703">
        <v>0</v>
      </c>
      <c r="N23" s="703">
        <v>0</v>
      </c>
      <c r="O23" s="705">
        <v>0</v>
      </c>
      <c r="P23" s="706">
        <v>0</v>
      </c>
      <c r="Q23" s="703" t="s">
        <v>8</v>
      </c>
      <c r="R23" s="703">
        <v>0</v>
      </c>
      <c r="S23" s="703">
        <v>0</v>
      </c>
      <c r="T23" s="704">
        <v>0</v>
      </c>
      <c r="U23" s="268">
        <v>0</v>
      </c>
      <c r="V23" s="703" t="s">
        <v>8</v>
      </c>
      <c r="W23" s="703">
        <v>0</v>
      </c>
      <c r="X23" s="703" t="s">
        <v>8</v>
      </c>
      <c r="Y23" s="705">
        <v>0</v>
      </c>
      <c r="Z23" s="706">
        <v>0</v>
      </c>
      <c r="AA23" s="703">
        <v>0</v>
      </c>
      <c r="AB23" s="703">
        <v>0</v>
      </c>
      <c r="AC23" s="703">
        <v>0</v>
      </c>
      <c r="AD23" s="704">
        <v>0</v>
      </c>
      <c r="AE23" s="268" t="s">
        <v>8</v>
      </c>
      <c r="AF23" s="703">
        <v>0</v>
      </c>
      <c r="AG23" s="703">
        <v>0</v>
      </c>
      <c r="AH23" s="703">
        <v>0</v>
      </c>
      <c r="AI23" s="705">
        <v>0</v>
      </c>
      <c r="AJ23" s="706">
        <v>0</v>
      </c>
      <c r="AK23" s="703">
        <v>0</v>
      </c>
      <c r="AL23" s="703">
        <v>0</v>
      </c>
      <c r="AM23" s="703">
        <v>0</v>
      </c>
      <c r="AN23" s="704">
        <v>0</v>
      </c>
      <c r="AO23" s="268">
        <v>0</v>
      </c>
      <c r="AP23" s="703">
        <v>0</v>
      </c>
      <c r="AQ23" s="703">
        <v>0</v>
      </c>
      <c r="AR23" s="703">
        <v>0</v>
      </c>
      <c r="AS23" s="705">
        <v>0</v>
      </c>
      <c r="AT23" s="706">
        <v>0</v>
      </c>
      <c r="AU23" s="703">
        <v>0</v>
      </c>
      <c r="AV23" s="703">
        <v>0</v>
      </c>
      <c r="AW23" s="703">
        <v>0</v>
      </c>
      <c r="AX23" s="704" t="s">
        <v>8</v>
      </c>
      <c r="AY23" s="268" t="s">
        <v>8</v>
      </c>
      <c r="AZ23" s="703" t="s">
        <v>8</v>
      </c>
      <c r="BA23" s="703">
        <v>0</v>
      </c>
      <c r="BB23" s="703" t="s">
        <v>8</v>
      </c>
      <c r="BC23" s="705">
        <v>0</v>
      </c>
      <c r="BD23" s="706">
        <v>0</v>
      </c>
      <c r="BE23" s="703">
        <v>0</v>
      </c>
      <c r="BF23" s="703">
        <v>0</v>
      </c>
      <c r="BG23" s="703">
        <v>0</v>
      </c>
      <c r="BH23" s="704">
        <v>0</v>
      </c>
      <c r="BI23" s="268">
        <v>0</v>
      </c>
      <c r="BJ23" s="703">
        <v>0</v>
      </c>
      <c r="BK23" s="703">
        <v>0</v>
      </c>
      <c r="BL23" s="703">
        <v>0</v>
      </c>
      <c r="BM23" s="705">
        <v>0</v>
      </c>
      <c r="BN23" s="706">
        <v>0</v>
      </c>
      <c r="BO23" s="703">
        <v>0</v>
      </c>
      <c r="BP23" s="703">
        <v>0</v>
      </c>
      <c r="BQ23" s="705" t="s">
        <v>22</v>
      </c>
      <c r="BR23" s="269">
        <f t="shared" si="1"/>
        <v>17</v>
      </c>
      <c r="BS23" s="424" t="str">
        <f t="shared" si="2"/>
        <v>キンセット水水</v>
      </c>
    </row>
    <row r="24" spans="1:71" ht="18.600000000000001" customHeight="1">
      <c r="A24" s="1205"/>
      <c r="B24" s="489">
        <f t="shared" si="3"/>
        <v>18</v>
      </c>
      <c r="C24" s="465" t="s">
        <v>645</v>
      </c>
      <c r="D24" s="650">
        <v>18</v>
      </c>
      <c r="E24" s="464" t="s">
        <v>6</v>
      </c>
      <c r="F24" s="268" t="s">
        <v>8</v>
      </c>
      <c r="G24" s="703" t="s">
        <v>8</v>
      </c>
      <c r="H24" s="703">
        <v>0</v>
      </c>
      <c r="I24" s="703" t="s">
        <v>8</v>
      </c>
      <c r="J24" s="704">
        <v>0</v>
      </c>
      <c r="K24" s="268" t="s">
        <v>8</v>
      </c>
      <c r="L24" s="703" t="s">
        <v>8</v>
      </c>
      <c r="M24" s="703">
        <v>0</v>
      </c>
      <c r="N24" s="703" t="s">
        <v>8</v>
      </c>
      <c r="O24" s="705" t="s">
        <v>8</v>
      </c>
      <c r="P24" s="706">
        <v>0</v>
      </c>
      <c r="Q24" s="703" t="s">
        <v>8</v>
      </c>
      <c r="R24" s="703">
        <v>0</v>
      </c>
      <c r="S24" s="703" t="s">
        <v>8</v>
      </c>
      <c r="T24" s="704" t="s">
        <v>8</v>
      </c>
      <c r="U24" s="268" t="s">
        <v>8</v>
      </c>
      <c r="V24" s="703">
        <v>0</v>
      </c>
      <c r="W24" s="703" t="s">
        <v>8</v>
      </c>
      <c r="X24" s="703" t="s">
        <v>8</v>
      </c>
      <c r="Y24" s="705" t="s">
        <v>8</v>
      </c>
      <c r="Z24" s="706">
        <v>0</v>
      </c>
      <c r="AA24" s="703">
        <v>0</v>
      </c>
      <c r="AB24" s="703">
        <v>0</v>
      </c>
      <c r="AC24" s="703">
        <v>0</v>
      </c>
      <c r="AD24" s="704" t="s">
        <v>8</v>
      </c>
      <c r="AE24" s="268" t="s">
        <v>8</v>
      </c>
      <c r="AF24" s="703" t="s">
        <v>8</v>
      </c>
      <c r="AG24" s="703" t="s">
        <v>8</v>
      </c>
      <c r="AH24" s="703" t="s">
        <v>8</v>
      </c>
      <c r="AI24" s="705" t="s">
        <v>8</v>
      </c>
      <c r="AJ24" s="706">
        <v>0</v>
      </c>
      <c r="AK24" s="703">
        <v>0</v>
      </c>
      <c r="AL24" s="703" t="s">
        <v>8</v>
      </c>
      <c r="AM24" s="703" t="s">
        <v>8</v>
      </c>
      <c r="AN24" s="704">
        <v>0</v>
      </c>
      <c r="AO24" s="268" t="s">
        <v>8</v>
      </c>
      <c r="AP24" s="703">
        <v>0</v>
      </c>
      <c r="AQ24" s="703">
        <v>0</v>
      </c>
      <c r="AR24" s="703">
        <v>0</v>
      </c>
      <c r="AS24" s="705">
        <v>0</v>
      </c>
      <c r="AT24" s="706" t="s">
        <v>15</v>
      </c>
      <c r="AU24" s="703">
        <v>0</v>
      </c>
      <c r="AV24" s="703" t="s">
        <v>8</v>
      </c>
      <c r="AW24" s="703">
        <v>0</v>
      </c>
      <c r="AX24" s="704" t="s">
        <v>8</v>
      </c>
      <c r="AY24" s="268" t="s">
        <v>8</v>
      </c>
      <c r="AZ24" s="703" t="s">
        <v>8</v>
      </c>
      <c r="BA24" s="703">
        <v>0</v>
      </c>
      <c r="BB24" s="703">
        <v>0</v>
      </c>
      <c r="BC24" s="705" t="s">
        <v>8</v>
      </c>
      <c r="BD24" s="706">
        <v>0</v>
      </c>
      <c r="BE24" s="703">
        <v>0</v>
      </c>
      <c r="BF24" s="703">
        <v>0</v>
      </c>
      <c r="BG24" s="703" t="s">
        <v>8</v>
      </c>
      <c r="BH24" s="704" t="s">
        <v>8</v>
      </c>
      <c r="BI24" s="268">
        <v>0</v>
      </c>
      <c r="BJ24" s="703" t="s">
        <v>8</v>
      </c>
      <c r="BK24" s="703" t="s">
        <v>8</v>
      </c>
      <c r="BL24" s="703" t="s">
        <v>8</v>
      </c>
      <c r="BM24" s="705">
        <v>0</v>
      </c>
      <c r="BN24" s="706">
        <v>0</v>
      </c>
      <c r="BO24" s="703" t="s">
        <v>15</v>
      </c>
      <c r="BP24" s="703" t="s">
        <v>8</v>
      </c>
      <c r="BQ24" s="705" t="s">
        <v>22</v>
      </c>
      <c r="BR24" s="269">
        <f t="shared" si="1"/>
        <v>18</v>
      </c>
      <c r="BS24" s="424" t="str">
        <f t="shared" si="2"/>
        <v>クプロシールドFLFL</v>
      </c>
    </row>
    <row r="25" spans="1:71" ht="18.600000000000001" customHeight="1">
      <c r="A25" s="1205"/>
      <c r="B25" s="489">
        <f t="shared" si="3"/>
        <v>19</v>
      </c>
      <c r="C25" s="465" t="s">
        <v>615</v>
      </c>
      <c r="D25" s="650">
        <v>19</v>
      </c>
      <c r="E25" s="464" t="s">
        <v>4</v>
      </c>
      <c r="F25" s="268" t="s">
        <v>8</v>
      </c>
      <c r="G25" s="703">
        <v>0</v>
      </c>
      <c r="H25" s="703" t="s">
        <v>8</v>
      </c>
      <c r="I25" s="703">
        <v>0</v>
      </c>
      <c r="J25" s="704" t="s">
        <v>8</v>
      </c>
      <c r="K25" s="268" t="s">
        <v>8</v>
      </c>
      <c r="L25" s="703">
        <v>0</v>
      </c>
      <c r="M25" s="703" t="s">
        <v>8</v>
      </c>
      <c r="N25" s="703" t="s">
        <v>8</v>
      </c>
      <c r="O25" s="705">
        <v>0</v>
      </c>
      <c r="P25" s="706" t="s">
        <v>8</v>
      </c>
      <c r="Q25" s="703" t="s">
        <v>8</v>
      </c>
      <c r="R25" s="703" t="s">
        <v>8</v>
      </c>
      <c r="S25" s="703" t="s">
        <v>8</v>
      </c>
      <c r="T25" s="704">
        <v>0</v>
      </c>
      <c r="U25" s="268" t="s">
        <v>8</v>
      </c>
      <c r="V25" s="703" t="s">
        <v>8</v>
      </c>
      <c r="W25" s="703" t="s">
        <v>8</v>
      </c>
      <c r="X25" s="703" t="s">
        <v>8</v>
      </c>
      <c r="Y25" s="705">
        <v>0</v>
      </c>
      <c r="Z25" s="706">
        <v>0</v>
      </c>
      <c r="AA25" s="703">
        <v>0</v>
      </c>
      <c r="AB25" s="703" t="s">
        <v>8</v>
      </c>
      <c r="AC25" s="703">
        <v>0</v>
      </c>
      <c r="AD25" s="704" t="s">
        <v>8</v>
      </c>
      <c r="AE25" s="268">
        <v>0</v>
      </c>
      <c r="AF25" s="703" t="s">
        <v>8</v>
      </c>
      <c r="AG25" s="703">
        <v>0</v>
      </c>
      <c r="AH25" s="703">
        <v>0</v>
      </c>
      <c r="AI25" s="705" t="s">
        <v>8</v>
      </c>
      <c r="AJ25" s="706">
        <v>0</v>
      </c>
      <c r="AK25" s="703">
        <v>0</v>
      </c>
      <c r="AL25" s="703" t="s">
        <v>8</v>
      </c>
      <c r="AM25" s="703">
        <v>0</v>
      </c>
      <c r="AN25" s="704">
        <v>0</v>
      </c>
      <c r="AO25" s="268" t="s">
        <v>8</v>
      </c>
      <c r="AP25" s="703" t="s">
        <v>8</v>
      </c>
      <c r="AQ25" s="703">
        <v>0</v>
      </c>
      <c r="AR25" s="703" t="s">
        <v>8</v>
      </c>
      <c r="AS25" s="705">
        <v>0</v>
      </c>
      <c r="AT25" s="706" t="s">
        <v>8</v>
      </c>
      <c r="AU25" s="703">
        <v>0</v>
      </c>
      <c r="AV25" s="703" t="s">
        <v>8</v>
      </c>
      <c r="AW25" s="703">
        <v>0</v>
      </c>
      <c r="AX25" s="704" t="s">
        <v>8</v>
      </c>
      <c r="AY25" s="268" t="s">
        <v>8</v>
      </c>
      <c r="AZ25" s="703" t="s">
        <v>8</v>
      </c>
      <c r="BA25" s="703" t="s">
        <v>8</v>
      </c>
      <c r="BB25" s="703" t="s">
        <v>8</v>
      </c>
      <c r="BC25" s="705">
        <v>0</v>
      </c>
      <c r="BD25" s="706" t="s">
        <v>8</v>
      </c>
      <c r="BE25" s="703">
        <v>0</v>
      </c>
      <c r="BF25" s="703" t="s">
        <v>8</v>
      </c>
      <c r="BG25" s="703" t="s">
        <v>8</v>
      </c>
      <c r="BH25" s="704" t="s">
        <v>8</v>
      </c>
      <c r="BI25" s="268" t="s">
        <v>8</v>
      </c>
      <c r="BJ25" s="703" t="s">
        <v>12</v>
      </c>
      <c r="BK25" s="703" t="s">
        <v>8</v>
      </c>
      <c r="BL25" s="703">
        <v>0</v>
      </c>
      <c r="BM25" s="705" t="s">
        <v>8</v>
      </c>
      <c r="BN25" s="706">
        <v>0</v>
      </c>
      <c r="BO25" s="703">
        <v>0</v>
      </c>
      <c r="BP25" s="703" t="s">
        <v>8</v>
      </c>
      <c r="BQ25" s="705" t="s">
        <v>22</v>
      </c>
      <c r="BR25" s="269">
        <f t="shared" si="1"/>
        <v>19</v>
      </c>
      <c r="BS25" s="424" t="str">
        <f t="shared" si="2"/>
        <v>ゲッター水水</v>
      </c>
    </row>
    <row r="26" spans="1:71" ht="18.600000000000001" customHeight="1" thickBot="1">
      <c r="A26" s="1205"/>
      <c r="B26" s="490">
        <f t="shared" si="3"/>
        <v>20</v>
      </c>
      <c r="C26" s="491" t="s">
        <v>616</v>
      </c>
      <c r="D26" s="670">
        <v>20</v>
      </c>
      <c r="E26" s="492" t="s">
        <v>6</v>
      </c>
      <c r="F26" s="270" t="s">
        <v>8</v>
      </c>
      <c r="G26" s="711" t="s">
        <v>8</v>
      </c>
      <c r="H26" s="711" t="s">
        <v>8</v>
      </c>
      <c r="I26" s="711" t="s">
        <v>8</v>
      </c>
      <c r="J26" s="712" t="s">
        <v>8</v>
      </c>
      <c r="K26" s="270" t="s">
        <v>8</v>
      </c>
      <c r="L26" s="711" t="s">
        <v>8</v>
      </c>
      <c r="M26" s="711" t="s">
        <v>8</v>
      </c>
      <c r="N26" s="711" t="s">
        <v>8</v>
      </c>
      <c r="O26" s="713" t="s">
        <v>8</v>
      </c>
      <c r="P26" s="714" t="s">
        <v>8</v>
      </c>
      <c r="Q26" s="711" t="s">
        <v>8</v>
      </c>
      <c r="R26" s="711" t="s">
        <v>9</v>
      </c>
      <c r="S26" s="711" t="s">
        <v>8</v>
      </c>
      <c r="T26" s="712" t="s">
        <v>8</v>
      </c>
      <c r="U26" s="270" t="s">
        <v>8</v>
      </c>
      <c r="V26" s="711" t="s">
        <v>8</v>
      </c>
      <c r="W26" s="711" t="s">
        <v>8</v>
      </c>
      <c r="X26" s="711" t="s">
        <v>8</v>
      </c>
      <c r="Y26" s="713" t="s">
        <v>8</v>
      </c>
      <c r="Z26" s="714">
        <v>0</v>
      </c>
      <c r="AA26" s="711" t="s">
        <v>8</v>
      </c>
      <c r="AB26" s="711" t="s">
        <v>8</v>
      </c>
      <c r="AC26" s="711" t="s">
        <v>8</v>
      </c>
      <c r="AD26" s="712" t="s">
        <v>8</v>
      </c>
      <c r="AE26" s="270" t="s">
        <v>8</v>
      </c>
      <c r="AF26" s="711" t="s">
        <v>8</v>
      </c>
      <c r="AG26" s="711" t="s">
        <v>8</v>
      </c>
      <c r="AH26" s="711" t="s">
        <v>12</v>
      </c>
      <c r="AI26" s="713" t="s">
        <v>8</v>
      </c>
      <c r="AJ26" s="714">
        <v>0</v>
      </c>
      <c r="AK26" s="711">
        <v>0</v>
      </c>
      <c r="AL26" s="711" t="s">
        <v>8</v>
      </c>
      <c r="AM26" s="711" t="s">
        <v>8</v>
      </c>
      <c r="AN26" s="712" t="s">
        <v>8</v>
      </c>
      <c r="AO26" s="270" t="s">
        <v>8</v>
      </c>
      <c r="AP26" s="711" t="s">
        <v>8</v>
      </c>
      <c r="AQ26" s="711">
        <v>0</v>
      </c>
      <c r="AR26" s="711" t="s">
        <v>12</v>
      </c>
      <c r="AS26" s="713">
        <v>0</v>
      </c>
      <c r="AT26" s="714" t="s">
        <v>8</v>
      </c>
      <c r="AU26" s="711" t="s">
        <v>8</v>
      </c>
      <c r="AV26" s="711" t="s">
        <v>8</v>
      </c>
      <c r="AW26" s="711" t="s">
        <v>8</v>
      </c>
      <c r="AX26" s="712" t="s">
        <v>8</v>
      </c>
      <c r="AY26" s="270" t="s">
        <v>8</v>
      </c>
      <c r="AZ26" s="711" t="s">
        <v>8</v>
      </c>
      <c r="BA26" s="711" t="s">
        <v>9</v>
      </c>
      <c r="BB26" s="711" t="s">
        <v>8</v>
      </c>
      <c r="BC26" s="713" t="s">
        <v>8</v>
      </c>
      <c r="BD26" s="714" t="s">
        <v>8</v>
      </c>
      <c r="BE26" s="711" t="s">
        <v>8</v>
      </c>
      <c r="BF26" s="711">
        <v>0</v>
      </c>
      <c r="BG26" s="711" t="s">
        <v>8</v>
      </c>
      <c r="BH26" s="712" t="s">
        <v>8</v>
      </c>
      <c r="BI26" s="270" t="s">
        <v>8</v>
      </c>
      <c r="BJ26" s="711" t="s">
        <v>8</v>
      </c>
      <c r="BK26" s="711" t="s">
        <v>8</v>
      </c>
      <c r="BL26" s="711">
        <v>0</v>
      </c>
      <c r="BM26" s="713" t="s">
        <v>8</v>
      </c>
      <c r="BN26" s="714">
        <v>0</v>
      </c>
      <c r="BO26" s="711" t="s">
        <v>8</v>
      </c>
      <c r="BP26" s="711" t="s">
        <v>8</v>
      </c>
      <c r="BQ26" s="713" t="s">
        <v>22</v>
      </c>
      <c r="BR26" s="272">
        <f t="shared" si="1"/>
        <v>20</v>
      </c>
      <c r="BS26" s="424" t="str">
        <f t="shared" si="2"/>
        <v>ケンジャFLFL</v>
      </c>
    </row>
    <row r="27" spans="1:71" ht="18.600000000000001" customHeight="1">
      <c r="A27" s="1205"/>
      <c r="B27" s="456">
        <f t="shared" si="3"/>
        <v>21</v>
      </c>
      <c r="C27" s="457" t="s">
        <v>647</v>
      </c>
      <c r="D27" s="680">
        <v>21</v>
      </c>
      <c r="E27" s="456" t="s">
        <v>14</v>
      </c>
      <c r="F27" s="273">
        <v>0</v>
      </c>
      <c r="G27" s="715">
        <v>0</v>
      </c>
      <c r="H27" s="715">
        <v>0</v>
      </c>
      <c r="I27" s="715">
        <v>0</v>
      </c>
      <c r="J27" s="716">
        <v>0</v>
      </c>
      <c r="K27" s="273">
        <v>0</v>
      </c>
      <c r="L27" s="715">
        <v>0</v>
      </c>
      <c r="M27" s="715">
        <v>0</v>
      </c>
      <c r="N27" s="715" t="s">
        <v>8</v>
      </c>
      <c r="O27" s="717">
        <v>0</v>
      </c>
      <c r="P27" s="718">
        <v>0</v>
      </c>
      <c r="Q27" s="715">
        <v>0</v>
      </c>
      <c r="R27" s="715">
        <v>0</v>
      </c>
      <c r="S27" s="715">
        <v>0</v>
      </c>
      <c r="T27" s="716">
        <v>0</v>
      </c>
      <c r="U27" s="273">
        <v>0</v>
      </c>
      <c r="V27" s="715" t="s">
        <v>8</v>
      </c>
      <c r="W27" s="715">
        <v>0</v>
      </c>
      <c r="X27" s="715">
        <v>0</v>
      </c>
      <c r="Y27" s="717">
        <v>0</v>
      </c>
      <c r="Z27" s="718">
        <v>0</v>
      </c>
      <c r="AA27" s="715">
        <v>0</v>
      </c>
      <c r="AB27" s="715">
        <v>0</v>
      </c>
      <c r="AC27" s="715">
        <v>0</v>
      </c>
      <c r="AD27" s="716">
        <v>0</v>
      </c>
      <c r="AE27" s="273">
        <v>0</v>
      </c>
      <c r="AF27" s="715">
        <v>0</v>
      </c>
      <c r="AG27" s="715">
        <v>0</v>
      </c>
      <c r="AH27" s="715">
        <v>0</v>
      </c>
      <c r="AI27" s="717">
        <v>0</v>
      </c>
      <c r="AJ27" s="718">
        <v>0</v>
      </c>
      <c r="AK27" s="715">
        <v>0</v>
      </c>
      <c r="AL27" s="715" t="s">
        <v>8</v>
      </c>
      <c r="AM27" s="715" t="s">
        <v>8</v>
      </c>
      <c r="AN27" s="716">
        <v>0</v>
      </c>
      <c r="AO27" s="273">
        <v>0</v>
      </c>
      <c r="AP27" s="715">
        <v>0</v>
      </c>
      <c r="AQ27" s="715">
        <v>0</v>
      </c>
      <c r="AR27" s="715">
        <v>0</v>
      </c>
      <c r="AS27" s="717">
        <v>0</v>
      </c>
      <c r="AT27" s="718">
        <v>0</v>
      </c>
      <c r="AU27" s="715">
        <v>0</v>
      </c>
      <c r="AV27" s="715">
        <v>0</v>
      </c>
      <c r="AW27" s="715">
        <v>0</v>
      </c>
      <c r="AX27" s="716">
        <v>0</v>
      </c>
      <c r="AY27" s="273">
        <v>0</v>
      </c>
      <c r="AZ27" s="715">
        <v>0</v>
      </c>
      <c r="BA27" s="715">
        <v>0</v>
      </c>
      <c r="BB27" s="715" t="s">
        <v>8</v>
      </c>
      <c r="BC27" s="717">
        <v>0</v>
      </c>
      <c r="BD27" s="718" t="s">
        <v>8</v>
      </c>
      <c r="BE27" s="715">
        <v>0</v>
      </c>
      <c r="BF27" s="715">
        <v>0</v>
      </c>
      <c r="BG27" s="715">
        <v>0</v>
      </c>
      <c r="BH27" s="716">
        <v>0</v>
      </c>
      <c r="BI27" s="273">
        <v>0</v>
      </c>
      <c r="BJ27" s="715">
        <v>0</v>
      </c>
      <c r="BK27" s="715">
        <v>0</v>
      </c>
      <c r="BL27" s="715">
        <v>0</v>
      </c>
      <c r="BM27" s="717" t="s">
        <v>8</v>
      </c>
      <c r="BN27" s="718">
        <v>0</v>
      </c>
      <c r="BO27" s="715">
        <v>0</v>
      </c>
      <c r="BP27" s="715">
        <v>0</v>
      </c>
      <c r="BQ27" s="717" t="s">
        <v>22</v>
      </c>
      <c r="BR27" s="275">
        <f t="shared" si="1"/>
        <v>21</v>
      </c>
      <c r="BS27" s="424" t="str">
        <f t="shared" si="2"/>
        <v>コサイド３０００DFDF</v>
      </c>
    </row>
    <row r="28" spans="1:71" ht="18.600000000000001" customHeight="1">
      <c r="A28" s="1205"/>
      <c r="B28" s="464">
        <f t="shared" si="3"/>
        <v>22</v>
      </c>
      <c r="C28" s="465" t="s">
        <v>617</v>
      </c>
      <c r="D28" s="650">
        <v>22</v>
      </c>
      <c r="E28" s="464" t="s">
        <v>6</v>
      </c>
      <c r="F28" s="268" t="s">
        <v>8</v>
      </c>
      <c r="G28" s="703" t="s">
        <v>8</v>
      </c>
      <c r="H28" s="703" t="s">
        <v>8</v>
      </c>
      <c r="I28" s="703" t="s">
        <v>8</v>
      </c>
      <c r="J28" s="704" t="s">
        <v>8</v>
      </c>
      <c r="K28" s="268" t="s">
        <v>8</v>
      </c>
      <c r="L28" s="703" t="s">
        <v>8</v>
      </c>
      <c r="M28" s="703" t="s">
        <v>8</v>
      </c>
      <c r="N28" s="703" t="s">
        <v>8</v>
      </c>
      <c r="O28" s="705" t="s">
        <v>8</v>
      </c>
      <c r="P28" s="706">
        <v>0</v>
      </c>
      <c r="Q28" s="703" t="s">
        <v>8</v>
      </c>
      <c r="R28" s="703" t="s">
        <v>8</v>
      </c>
      <c r="S28" s="703" t="s">
        <v>8</v>
      </c>
      <c r="T28" s="704">
        <v>0</v>
      </c>
      <c r="U28" s="268" t="s">
        <v>8</v>
      </c>
      <c r="V28" s="703" t="s">
        <v>8</v>
      </c>
      <c r="W28" s="703" t="s">
        <v>8</v>
      </c>
      <c r="X28" s="703" t="s">
        <v>8</v>
      </c>
      <c r="Y28" s="705" t="s">
        <v>8</v>
      </c>
      <c r="Z28" s="706" t="s">
        <v>8</v>
      </c>
      <c r="AA28" s="703" t="s">
        <v>8</v>
      </c>
      <c r="AB28" s="703">
        <v>0</v>
      </c>
      <c r="AC28" s="703">
        <v>0</v>
      </c>
      <c r="AD28" s="704" t="s">
        <v>8</v>
      </c>
      <c r="AE28" s="268" t="s">
        <v>8</v>
      </c>
      <c r="AF28" s="703" t="s">
        <v>8</v>
      </c>
      <c r="AG28" s="703" t="s">
        <v>8</v>
      </c>
      <c r="AH28" s="703" t="s">
        <v>8</v>
      </c>
      <c r="AI28" s="705" t="s">
        <v>8</v>
      </c>
      <c r="AJ28" s="706" t="s">
        <v>8</v>
      </c>
      <c r="AK28" s="703" t="s">
        <v>8</v>
      </c>
      <c r="AL28" s="703">
        <v>0</v>
      </c>
      <c r="AM28" s="703">
        <v>0</v>
      </c>
      <c r="AN28" s="704" t="s">
        <v>8</v>
      </c>
      <c r="AO28" s="268" t="s">
        <v>8</v>
      </c>
      <c r="AP28" s="703" t="s">
        <v>8</v>
      </c>
      <c r="AQ28" s="703" t="s">
        <v>12</v>
      </c>
      <c r="AR28" s="703" t="s">
        <v>8</v>
      </c>
      <c r="AS28" s="705" t="s">
        <v>8</v>
      </c>
      <c r="AT28" s="706" t="s">
        <v>8</v>
      </c>
      <c r="AU28" s="703">
        <v>0</v>
      </c>
      <c r="AV28" s="703" t="s">
        <v>8</v>
      </c>
      <c r="AW28" s="703" t="s">
        <v>8</v>
      </c>
      <c r="AX28" s="704" t="s">
        <v>8</v>
      </c>
      <c r="AY28" s="268" t="s">
        <v>8</v>
      </c>
      <c r="AZ28" s="703" t="s">
        <v>8</v>
      </c>
      <c r="BA28" s="703" t="s">
        <v>8</v>
      </c>
      <c r="BB28" s="703">
        <v>0</v>
      </c>
      <c r="BC28" s="705" t="s">
        <v>8</v>
      </c>
      <c r="BD28" s="706" t="s">
        <v>8</v>
      </c>
      <c r="BE28" s="703">
        <v>0</v>
      </c>
      <c r="BF28" s="703">
        <v>0</v>
      </c>
      <c r="BG28" s="703">
        <v>0</v>
      </c>
      <c r="BH28" s="704" t="s">
        <v>8</v>
      </c>
      <c r="BI28" s="268" t="s">
        <v>8</v>
      </c>
      <c r="BJ28" s="703" t="s">
        <v>8</v>
      </c>
      <c r="BK28" s="703" t="s">
        <v>8</v>
      </c>
      <c r="BL28" s="703">
        <v>0</v>
      </c>
      <c r="BM28" s="705" t="s">
        <v>8</v>
      </c>
      <c r="BN28" s="706">
        <v>0</v>
      </c>
      <c r="BO28" s="703" t="s">
        <v>8</v>
      </c>
      <c r="BP28" s="703">
        <v>0</v>
      </c>
      <c r="BQ28" s="705" t="s">
        <v>22</v>
      </c>
      <c r="BR28" s="269">
        <f t="shared" si="1"/>
        <v>22</v>
      </c>
      <c r="BS28" s="424" t="str">
        <f t="shared" si="2"/>
        <v>ザンプロＤＭFLFL</v>
      </c>
    </row>
    <row r="29" spans="1:71" ht="18.600000000000001" customHeight="1">
      <c r="A29" s="1205"/>
      <c r="B29" s="464">
        <f t="shared" si="3"/>
        <v>23</v>
      </c>
      <c r="C29" s="465" t="s">
        <v>713</v>
      </c>
      <c r="D29" s="650">
        <v>23</v>
      </c>
      <c r="E29" s="464" t="s">
        <v>4</v>
      </c>
      <c r="F29" s="268" t="s">
        <v>8</v>
      </c>
      <c r="G29" s="703" t="s">
        <v>8</v>
      </c>
      <c r="H29" s="703" t="s">
        <v>8</v>
      </c>
      <c r="I29" s="703" t="s">
        <v>8</v>
      </c>
      <c r="J29" s="704" t="s">
        <v>8</v>
      </c>
      <c r="K29" s="268" t="s">
        <v>8</v>
      </c>
      <c r="L29" s="703" t="s">
        <v>8</v>
      </c>
      <c r="M29" s="703" t="s">
        <v>8</v>
      </c>
      <c r="N29" s="703" t="s">
        <v>8</v>
      </c>
      <c r="O29" s="705" t="s">
        <v>8</v>
      </c>
      <c r="P29" s="706">
        <v>0</v>
      </c>
      <c r="Q29" s="703" t="s">
        <v>8</v>
      </c>
      <c r="R29" s="703" t="s">
        <v>8</v>
      </c>
      <c r="S29" s="703" t="s">
        <v>8</v>
      </c>
      <c r="T29" s="704" t="s">
        <v>8</v>
      </c>
      <c r="U29" s="268" t="s">
        <v>8</v>
      </c>
      <c r="V29" s="703" t="s">
        <v>10</v>
      </c>
      <c r="W29" s="703" t="s">
        <v>8</v>
      </c>
      <c r="X29" s="703" t="s">
        <v>8</v>
      </c>
      <c r="Y29" s="705" t="s">
        <v>8</v>
      </c>
      <c r="Z29" s="706" t="s">
        <v>8</v>
      </c>
      <c r="AA29" s="703" t="s">
        <v>8</v>
      </c>
      <c r="AB29" s="703" t="s">
        <v>8</v>
      </c>
      <c r="AC29" s="703">
        <v>0</v>
      </c>
      <c r="AD29" s="704" t="s">
        <v>8</v>
      </c>
      <c r="AE29" s="268" t="s">
        <v>8</v>
      </c>
      <c r="AF29" s="703" t="s">
        <v>8</v>
      </c>
      <c r="AG29" s="703" t="s">
        <v>8</v>
      </c>
      <c r="AH29" s="703" t="s">
        <v>8</v>
      </c>
      <c r="AI29" s="705" t="s">
        <v>8</v>
      </c>
      <c r="AJ29" s="706" t="s">
        <v>8</v>
      </c>
      <c r="AK29" s="703">
        <v>0</v>
      </c>
      <c r="AL29" s="703" t="s">
        <v>8</v>
      </c>
      <c r="AM29" s="703" t="s">
        <v>8</v>
      </c>
      <c r="AN29" s="704" t="s">
        <v>8</v>
      </c>
      <c r="AO29" s="268" t="s">
        <v>8</v>
      </c>
      <c r="AP29" s="703" t="s">
        <v>8</v>
      </c>
      <c r="AQ29" s="703" t="s">
        <v>8</v>
      </c>
      <c r="AR29" s="703" t="s">
        <v>8</v>
      </c>
      <c r="AS29" s="705">
        <v>0</v>
      </c>
      <c r="AT29" s="706" t="s">
        <v>8</v>
      </c>
      <c r="AU29" s="703" t="s">
        <v>9</v>
      </c>
      <c r="AV29" s="703" t="s">
        <v>8</v>
      </c>
      <c r="AW29" s="703" t="s">
        <v>8</v>
      </c>
      <c r="AX29" s="704" t="s">
        <v>8</v>
      </c>
      <c r="AY29" s="268" t="s">
        <v>8</v>
      </c>
      <c r="AZ29" s="703" t="s">
        <v>8</v>
      </c>
      <c r="BA29" s="703" t="s">
        <v>8</v>
      </c>
      <c r="BB29" s="703" t="s">
        <v>8</v>
      </c>
      <c r="BC29" s="705" t="s">
        <v>8</v>
      </c>
      <c r="BD29" s="706">
        <v>0</v>
      </c>
      <c r="BE29" s="703">
        <v>0</v>
      </c>
      <c r="BF29" s="703">
        <v>0</v>
      </c>
      <c r="BG29" s="703" t="s">
        <v>8</v>
      </c>
      <c r="BH29" s="704" t="s">
        <v>8</v>
      </c>
      <c r="BI29" s="268" t="s">
        <v>8</v>
      </c>
      <c r="BJ29" s="703" t="s">
        <v>8</v>
      </c>
      <c r="BK29" s="703" t="s">
        <v>8</v>
      </c>
      <c r="BL29" s="703" t="s">
        <v>8</v>
      </c>
      <c r="BM29" s="705" t="s">
        <v>8</v>
      </c>
      <c r="BN29" s="706">
        <v>0</v>
      </c>
      <c r="BO29" s="703" t="s">
        <v>8</v>
      </c>
      <c r="BP29" s="703" t="s">
        <v>8</v>
      </c>
      <c r="BQ29" s="705" t="s">
        <v>22</v>
      </c>
      <c r="BR29" s="269">
        <f t="shared" si="1"/>
        <v>23</v>
      </c>
      <c r="BS29" s="424" t="str">
        <f t="shared" si="2"/>
        <v>ジーファイン水水</v>
      </c>
    </row>
    <row r="30" spans="1:71" ht="18.600000000000001" customHeight="1">
      <c r="A30" s="1205"/>
      <c r="B30" s="464">
        <f t="shared" si="3"/>
        <v>24</v>
      </c>
      <c r="C30" s="465" t="s">
        <v>769</v>
      </c>
      <c r="D30" s="650">
        <v>24</v>
      </c>
      <c r="E30" s="464" t="s">
        <v>13</v>
      </c>
      <c r="F30" s="268" t="s">
        <v>8</v>
      </c>
      <c r="G30" s="703" t="s">
        <v>8</v>
      </c>
      <c r="H30" s="703" t="s">
        <v>8</v>
      </c>
      <c r="I30" s="703" t="s">
        <v>12</v>
      </c>
      <c r="J30" s="704">
        <v>0</v>
      </c>
      <c r="K30" s="268" t="s">
        <v>8</v>
      </c>
      <c r="L30" s="703" t="s">
        <v>8</v>
      </c>
      <c r="M30" s="703">
        <v>0</v>
      </c>
      <c r="N30" s="703" t="s">
        <v>8</v>
      </c>
      <c r="O30" s="705" t="s">
        <v>8</v>
      </c>
      <c r="P30" s="706" t="s">
        <v>8</v>
      </c>
      <c r="Q30" s="703" t="s">
        <v>8</v>
      </c>
      <c r="R30" s="703" t="s">
        <v>8</v>
      </c>
      <c r="S30" s="703" t="s">
        <v>12</v>
      </c>
      <c r="T30" s="704" t="s">
        <v>8</v>
      </c>
      <c r="U30" s="268" t="s">
        <v>12</v>
      </c>
      <c r="V30" s="703" t="s">
        <v>8</v>
      </c>
      <c r="W30" s="703" t="s">
        <v>8</v>
      </c>
      <c r="X30" s="703" t="s">
        <v>8</v>
      </c>
      <c r="Y30" s="705">
        <v>0</v>
      </c>
      <c r="Z30" s="706">
        <v>0</v>
      </c>
      <c r="AA30" s="703" t="s">
        <v>8</v>
      </c>
      <c r="AB30" s="703">
        <v>0</v>
      </c>
      <c r="AC30" s="703">
        <v>0</v>
      </c>
      <c r="AD30" s="704" t="s">
        <v>8</v>
      </c>
      <c r="AE30" s="268" t="s">
        <v>8</v>
      </c>
      <c r="AF30" s="703">
        <v>0</v>
      </c>
      <c r="AG30" s="703" t="s">
        <v>8</v>
      </c>
      <c r="AH30" s="703">
        <v>0</v>
      </c>
      <c r="AI30" s="705" t="s">
        <v>8</v>
      </c>
      <c r="AJ30" s="706">
        <v>0</v>
      </c>
      <c r="AK30" s="703">
        <v>0</v>
      </c>
      <c r="AL30" s="703" t="s">
        <v>8</v>
      </c>
      <c r="AM30" s="703" t="s">
        <v>8</v>
      </c>
      <c r="AN30" s="704">
        <v>0</v>
      </c>
      <c r="AO30" s="268" t="s">
        <v>8</v>
      </c>
      <c r="AP30" s="703" t="s">
        <v>8</v>
      </c>
      <c r="AQ30" s="703" t="s">
        <v>8</v>
      </c>
      <c r="AR30" s="703" t="s">
        <v>8</v>
      </c>
      <c r="AS30" s="705">
        <v>0</v>
      </c>
      <c r="AT30" s="706" t="s">
        <v>8</v>
      </c>
      <c r="AU30" s="703" t="s">
        <v>8</v>
      </c>
      <c r="AV30" s="703" t="s">
        <v>12</v>
      </c>
      <c r="AW30" s="703" t="s">
        <v>8</v>
      </c>
      <c r="AX30" s="704" t="s">
        <v>8</v>
      </c>
      <c r="AY30" s="268" t="s">
        <v>8</v>
      </c>
      <c r="AZ30" s="703" t="s">
        <v>8</v>
      </c>
      <c r="BA30" s="703">
        <v>0</v>
      </c>
      <c r="BB30" s="703" t="s">
        <v>8</v>
      </c>
      <c r="BC30" s="705" t="s">
        <v>8</v>
      </c>
      <c r="BD30" s="706" t="s">
        <v>8</v>
      </c>
      <c r="BE30" s="703">
        <v>0</v>
      </c>
      <c r="BF30" s="703">
        <v>0</v>
      </c>
      <c r="BG30" s="703" t="s">
        <v>8</v>
      </c>
      <c r="BH30" s="704" t="s">
        <v>8</v>
      </c>
      <c r="BI30" s="268" t="s">
        <v>8</v>
      </c>
      <c r="BJ30" s="703" t="s">
        <v>12</v>
      </c>
      <c r="BK30" s="703" t="s">
        <v>8</v>
      </c>
      <c r="BL30" s="703">
        <v>0</v>
      </c>
      <c r="BM30" s="705" t="s">
        <v>8</v>
      </c>
      <c r="BN30" s="706">
        <v>0</v>
      </c>
      <c r="BO30" s="703" t="s">
        <v>8</v>
      </c>
      <c r="BP30" s="703" t="s">
        <v>8</v>
      </c>
      <c r="BQ30" s="705" t="s">
        <v>22</v>
      </c>
      <c r="BR30" s="269">
        <f t="shared" si="1"/>
        <v>24</v>
      </c>
      <c r="BS30" s="424" t="str">
        <f t="shared" si="2"/>
        <v>シグナムＷＤＧ顆顆</v>
      </c>
    </row>
    <row r="31" spans="1:71" ht="18.600000000000001" customHeight="1" thickBot="1">
      <c r="A31" s="1205"/>
      <c r="B31" s="472">
        <f t="shared" si="3"/>
        <v>25</v>
      </c>
      <c r="C31" s="473" t="s">
        <v>795</v>
      </c>
      <c r="D31" s="659">
        <v>25</v>
      </c>
      <c r="E31" s="472" t="s">
        <v>6</v>
      </c>
      <c r="F31" s="276" t="s">
        <v>8</v>
      </c>
      <c r="G31" s="707">
        <v>0</v>
      </c>
      <c r="H31" s="707">
        <v>0</v>
      </c>
      <c r="I31" s="707">
        <v>0</v>
      </c>
      <c r="J31" s="708">
        <v>0</v>
      </c>
      <c r="K31" s="276">
        <v>0</v>
      </c>
      <c r="L31" s="707">
        <v>0</v>
      </c>
      <c r="M31" s="707">
        <v>0</v>
      </c>
      <c r="N31" s="707">
        <v>0</v>
      </c>
      <c r="O31" s="709">
        <v>0</v>
      </c>
      <c r="P31" s="710" t="s">
        <v>8</v>
      </c>
      <c r="Q31" s="707">
        <v>0</v>
      </c>
      <c r="R31" s="707">
        <v>0</v>
      </c>
      <c r="S31" s="707">
        <v>0</v>
      </c>
      <c r="T31" s="708">
        <v>0</v>
      </c>
      <c r="U31" s="276">
        <v>0</v>
      </c>
      <c r="V31" s="707" t="s">
        <v>8</v>
      </c>
      <c r="W31" s="707">
        <v>0</v>
      </c>
      <c r="X31" s="707">
        <v>0</v>
      </c>
      <c r="Y31" s="709">
        <v>0</v>
      </c>
      <c r="Z31" s="710">
        <v>0</v>
      </c>
      <c r="AA31" s="707">
        <v>0</v>
      </c>
      <c r="AB31" s="707">
        <v>0</v>
      </c>
      <c r="AC31" s="707">
        <v>0</v>
      </c>
      <c r="AD31" s="708">
        <v>0</v>
      </c>
      <c r="AE31" s="276">
        <v>0</v>
      </c>
      <c r="AF31" s="707">
        <v>0</v>
      </c>
      <c r="AG31" s="707">
        <v>0</v>
      </c>
      <c r="AH31" s="707">
        <v>0</v>
      </c>
      <c r="AI31" s="709" t="s">
        <v>8</v>
      </c>
      <c r="AJ31" s="710">
        <v>0</v>
      </c>
      <c r="AK31" s="707">
        <v>0</v>
      </c>
      <c r="AL31" s="707" t="s">
        <v>8</v>
      </c>
      <c r="AM31" s="707">
        <v>0</v>
      </c>
      <c r="AN31" s="708">
        <v>0</v>
      </c>
      <c r="AO31" s="276">
        <v>0</v>
      </c>
      <c r="AP31" s="707">
        <v>0</v>
      </c>
      <c r="AQ31" s="707" t="s">
        <v>8</v>
      </c>
      <c r="AR31" s="707">
        <v>0</v>
      </c>
      <c r="AS31" s="709">
        <v>0</v>
      </c>
      <c r="AT31" s="710">
        <v>0</v>
      </c>
      <c r="AU31" s="707">
        <v>0</v>
      </c>
      <c r="AV31" s="707">
        <v>0</v>
      </c>
      <c r="AW31" s="707">
        <v>0</v>
      </c>
      <c r="AX31" s="708">
        <v>0</v>
      </c>
      <c r="AY31" s="276">
        <v>0</v>
      </c>
      <c r="AZ31" s="707" t="s">
        <v>8</v>
      </c>
      <c r="BA31" s="707">
        <v>0</v>
      </c>
      <c r="BB31" s="707" t="s">
        <v>8</v>
      </c>
      <c r="BC31" s="709">
        <v>0</v>
      </c>
      <c r="BD31" s="710">
        <v>0</v>
      </c>
      <c r="BE31" s="707">
        <v>0</v>
      </c>
      <c r="BF31" s="707">
        <v>0</v>
      </c>
      <c r="BG31" s="707">
        <v>0</v>
      </c>
      <c r="BH31" s="708">
        <v>0</v>
      </c>
      <c r="BI31" s="276">
        <v>0</v>
      </c>
      <c r="BJ31" s="707">
        <v>0</v>
      </c>
      <c r="BK31" s="707">
        <v>0</v>
      </c>
      <c r="BL31" s="707">
        <v>0</v>
      </c>
      <c r="BM31" s="709">
        <v>0</v>
      </c>
      <c r="BN31" s="710">
        <v>0</v>
      </c>
      <c r="BO31" s="707">
        <v>0</v>
      </c>
      <c r="BP31" s="707">
        <v>0</v>
      </c>
      <c r="BQ31" s="709" t="s">
        <v>22</v>
      </c>
      <c r="BR31" s="278">
        <f t="shared" si="1"/>
        <v>25</v>
      </c>
      <c r="BS31" s="424" t="str">
        <f t="shared" si="2"/>
        <v>シトラーノFLFL</v>
      </c>
    </row>
    <row r="32" spans="1:71" ht="18.600000000000001" customHeight="1">
      <c r="A32" s="1205"/>
      <c r="B32" s="480">
        <f t="shared" si="3"/>
        <v>26</v>
      </c>
      <c r="C32" s="481" t="s">
        <v>779</v>
      </c>
      <c r="D32" s="641">
        <v>26</v>
      </c>
      <c r="E32" s="482" t="s">
        <v>6</v>
      </c>
      <c r="F32" s="265" t="s">
        <v>8</v>
      </c>
      <c r="G32" s="699">
        <v>0</v>
      </c>
      <c r="H32" s="699" t="s">
        <v>8</v>
      </c>
      <c r="I32" s="699">
        <v>0</v>
      </c>
      <c r="J32" s="700" t="s">
        <v>8</v>
      </c>
      <c r="K32" s="265">
        <v>0</v>
      </c>
      <c r="L32" s="699" t="s">
        <v>8</v>
      </c>
      <c r="M32" s="699">
        <v>0</v>
      </c>
      <c r="N32" s="699" t="s">
        <v>8</v>
      </c>
      <c r="O32" s="701" t="s">
        <v>8</v>
      </c>
      <c r="P32" s="702">
        <v>0</v>
      </c>
      <c r="Q32" s="699" t="s">
        <v>8</v>
      </c>
      <c r="R32" s="699" t="s">
        <v>8</v>
      </c>
      <c r="S32" s="699">
        <v>0</v>
      </c>
      <c r="T32" s="700" t="s">
        <v>8</v>
      </c>
      <c r="U32" s="265" t="s">
        <v>8</v>
      </c>
      <c r="V32" s="699" t="s">
        <v>8</v>
      </c>
      <c r="W32" s="699" t="s">
        <v>8</v>
      </c>
      <c r="X32" s="699" t="s">
        <v>8</v>
      </c>
      <c r="Y32" s="701">
        <v>0</v>
      </c>
      <c r="Z32" s="702">
        <v>0</v>
      </c>
      <c r="AA32" s="699" t="s">
        <v>8</v>
      </c>
      <c r="AB32" s="699" t="s">
        <v>8</v>
      </c>
      <c r="AC32" s="699">
        <v>0</v>
      </c>
      <c r="AD32" s="700" t="s">
        <v>8</v>
      </c>
      <c r="AE32" s="265" t="s">
        <v>8</v>
      </c>
      <c r="AF32" s="699" t="s">
        <v>8</v>
      </c>
      <c r="AG32" s="699" t="s">
        <v>8</v>
      </c>
      <c r="AH32" s="699" t="s">
        <v>8</v>
      </c>
      <c r="AI32" s="701" t="s">
        <v>8</v>
      </c>
      <c r="AJ32" s="702">
        <v>0</v>
      </c>
      <c r="AK32" s="699">
        <v>0</v>
      </c>
      <c r="AL32" s="699" t="s">
        <v>8</v>
      </c>
      <c r="AM32" s="699" t="s">
        <v>8</v>
      </c>
      <c r="AN32" s="700">
        <v>0</v>
      </c>
      <c r="AO32" s="265">
        <v>0</v>
      </c>
      <c r="AP32" s="699">
        <v>0</v>
      </c>
      <c r="AQ32" s="699">
        <v>0</v>
      </c>
      <c r="AR32" s="699" t="s">
        <v>8</v>
      </c>
      <c r="AS32" s="701">
        <v>0</v>
      </c>
      <c r="AT32" s="702" t="s">
        <v>8</v>
      </c>
      <c r="AU32" s="699" t="s">
        <v>8</v>
      </c>
      <c r="AV32" s="699">
        <v>0</v>
      </c>
      <c r="AW32" s="699">
        <v>0</v>
      </c>
      <c r="AX32" s="700" t="s">
        <v>8</v>
      </c>
      <c r="AY32" s="265" t="s">
        <v>8</v>
      </c>
      <c r="AZ32" s="699" t="s">
        <v>8</v>
      </c>
      <c r="BA32" s="699">
        <v>0</v>
      </c>
      <c r="BB32" s="699">
        <v>0</v>
      </c>
      <c r="BC32" s="701">
        <v>0</v>
      </c>
      <c r="BD32" s="702" t="s">
        <v>8</v>
      </c>
      <c r="BE32" s="699">
        <v>0</v>
      </c>
      <c r="BF32" s="699">
        <v>0</v>
      </c>
      <c r="BG32" s="699">
        <v>0</v>
      </c>
      <c r="BH32" s="700">
        <v>0</v>
      </c>
      <c r="BI32" s="265" t="s">
        <v>8</v>
      </c>
      <c r="BJ32" s="699">
        <v>0</v>
      </c>
      <c r="BK32" s="699" t="s">
        <v>8</v>
      </c>
      <c r="BL32" s="699">
        <v>0</v>
      </c>
      <c r="BM32" s="701" t="s">
        <v>8</v>
      </c>
      <c r="BN32" s="702" t="s">
        <v>8</v>
      </c>
      <c r="BO32" s="699" t="s">
        <v>8</v>
      </c>
      <c r="BP32" s="699">
        <v>0</v>
      </c>
      <c r="BQ32" s="701" t="s">
        <v>22</v>
      </c>
      <c r="BR32" s="267">
        <f t="shared" si="1"/>
        <v>26</v>
      </c>
      <c r="BS32" s="424" t="str">
        <f t="shared" si="2"/>
        <v>ジャストフィットFLFL</v>
      </c>
    </row>
    <row r="33" spans="1:71" ht="18.600000000000001" customHeight="1">
      <c r="A33" s="1205"/>
      <c r="B33" s="489">
        <f t="shared" si="3"/>
        <v>27</v>
      </c>
      <c r="C33" s="465" t="s">
        <v>619</v>
      </c>
      <c r="D33" s="650">
        <v>27</v>
      </c>
      <c r="E33" s="464" t="s">
        <v>6</v>
      </c>
      <c r="F33" s="268">
        <v>0</v>
      </c>
      <c r="G33" s="703">
        <v>0</v>
      </c>
      <c r="H33" s="703">
        <v>0</v>
      </c>
      <c r="I33" s="703" t="s">
        <v>8</v>
      </c>
      <c r="J33" s="704">
        <v>0</v>
      </c>
      <c r="K33" s="268" t="s">
        <v>8</v>
      </c>
      <c r="L33" s="703" t="s">
        <v>8</v>
      </c>
      <c r="M33" s="703">
        <v>0</v>
      </c>
      <c r="N33" s="703" t="s">
        <v>8</v>
      </c>
      <c r="O33" s="705" t="s">
        <v>8</v>
      </c>
      <c r="P33" s="706">
        <v>0</v>
      </c>
      <c r="Q33" s="703" t="s">
        <v>8</v>
      </c>
      <c r="R33" s="703" t="s">
        <v>8</v>
      </c>
      <c r="S33" s="703">
        <v>0</v>
      </c>
      <c r="T33" s="704" t="s">
        <v>8</v>
      </c>
      <c r="U33" s="268">
        <v>0</v>
      </c>
      <c r="V33" s="703" t="s">
        <v>8</v>
      </c>
      <c r="W33" s="703" t="s">
        <v>8</v>
      </c>
      <c r="X33" s="703">
        <v>0</v>
      </c>
      <c r="Y33" s="705">
        <v>0</v>
      </c>
      <c r="Z33" s="706">
        <v>0</v>
      </c>
      <c r="AA33" s="703">
        <v>0</v>
      </c>
      <c r="AB33" s="703">
        <v>0</v>
      </c>
      <c r="AC33" s="703">
        <v>0</v>
      </c>
      <c r="AD33" s="704" t="s">
        <v>8</v>
      </c>
      <c r="AE33" s="268">
        <v>0</v>
      </c>
      <c r="AF33" s="703" t="s">
        <v>8</v>
      </c>
      <c r="AG33" s="703" t="s">
        <v>8</v>
      </c>
      <c r="AH33" s="703">
        <v>0</v>
      </c>
      <c r="AI33" s="705" t="s">
        <v>8</v>
      </c>
      <c r="AJ33" s="706">
        <v>0</v>
      </c>
      <c r="AK33" s="703">
        <v>0</v>
      </c>
      <c r="AL33" s="703" t="s">
        <v>8</v>
      </c>
      <c r="AM33" s="703">
        <v>0</v>
      </c>
      <c r="AN33" s="704">
        <v>0</v>
      </c>
      <c r="AO33" s="268">
        <v>0</v>
      </c>
      <c r="AP33" s="703" t="s">
        <v>8</v>
      </c>
      <c r="AQ33" s="703">
        <v>0</v>
      </c>
      <c r="AR33" s="703" t="s">
        <v>8</v>
      </c>
      <c r="AS33" s="705">
        <v>0</v>
      </c>
      <c r="AT33" s="706" t="s">
        <v>8</v>
      </c>
      <c r="AU33" s="703">
        <v>0</v>
      </c>
      <c r="AV33" s="703">
        <v>0</v>
      </c>
      <c r="AW33" s="703">
        <v>0</v>
      </c>
      <c r="AX33" s="704" t="s">
        <v>8</v>
      </c>
      <c r="AY33" s="268" t="s">
        <v>8</v>
      </c>
      <c r="AZ33" s="703" t="s">
        <v>8</v>
      </c>
      <c r="BA33" s="703" t="s">
        <v>8</v>
      </c>
      <c r="BB33" s="703" t="s">
        <v>8</v>
      </c>
      <c r="BC33" s="705" t="s">
        <v>8</v>
      </c>
      <c r="BD33" s="706" t="s">
        <v>8</v>
      </c>
      <c r="BE33" s="703">
        <v>0</v>
      </c>
      <c r="BF33" s="703">
        <v>0</v>
      </c>
      <c r="BG33" s="703">
        <v>0</v>
      </c>
      <c r="BH33" s="704">
        <v>0</v>
      </c>
      <c r="BI33" s="268">
        <v>0</v>
      </c>
      <c r="BJ33" s="703" t="s">
        <v>8</v>
      </c>
      <c r="BK33" s="703" t="s">
        <v>8</v>
      </c>
      <c r="BL33" s="703">
        <v>0</v>
      </c>
      <c r="BM33" s="705">
        <v>0</v>
      </c>
      <c r="BN33" s="706" t="s">
        <v>8</v>
      </c>
      <c r="BO33" s="703">
        <v>0</v>
      </c>
      <c r="BP33" s="703">
        <v>0</v>
      </c>
      <c r="BQ33" s="705" t="s">
        <v>22</v>
      </c>
      <c r="BR33" s="269">
        <f t="shared" si="1"/>
        <v>27</v>
      </c>
      <c r="BS33" s="424" t="str">
        <f t="shared" si="2"/>
        <v>スクレアFLFL</v>
      </c>
    </row>
    <row r="34" spans="1:71" ht="18.600000000000001" customHeight="1">
      <c r="A34" s="1205"/>
      <c r="B34" s="489">
        <f t="shared" si="3"/>
        <v>28</v>
      </c>
      <c r="C34" s="465" t="s">
        <v>685</v>
      </c>
      <c r="D34" s="650">
        <v>28</v>
      </c>
      <c r="E34" s="464" t="s">
        <v>4</v>
      </c>
      <c r="F34" s="268" t="s">
        <v>8</v>
      </c>
      <c r="G34" s="703">
        <v>0</v>
      </c>
      <c r="H34" s="703">
        <v>0</v>
      </c>
      <c r="I34" s="703" t="s">
        <v>8</v>
      </c>
      <c r="J34" s="704">
        <v>0</v>
      </c>
      <c r="K34" s="268" t="s">
        <v>8</v>
      </c>
      <c r="L34" s="703">
        <v>0</v>
      </c>
      <c r="M34" s="703">
        <v>0</v>
      </c>
      <c r="N34" s="703">
        <v>0</v>
      </c>
      <c r="O34" s="705" t="s">
        <v>8</v>
      </c>
      <c r="P34" s="706">
        <v>0</v>
      </c>
      <c r="Q34" s="703">
        <v>0</v>
      </c>
      <c r="R34" s="703">
        <v>0</v>
      </c>
      <c r="S34" s="703" t="s">
        <v>8</v>
      </c>
      <c r="T34" s="704" t="s">
        <v>8</v>
      </c>
      <c r="U34" s="268">
        <v>0</v>
      </c>
      <c r="V34" s="703">
        <v>0</v>
      </c>
      <c r="W34" s="703" t="s">
        <v>8</v>
      </c>
      <c r="X34" s="703" t="s">
        <v>8</v>
      </c>
      <c r="Y34" s="705">
        <v>0</v>
      </c>
      <c r="Z34" s="706">
        <v>0</v>
      </c>
      <c r="AA34" s="703">
        <v>0</v>
      </c>
      <c r="AB34" s="703">
        <v>0</v>
      </c>
      <c r="AC34" s="703">
        <v>0</v>
      </c>
      <c r="AD34" s="704" t="s">
        <v>8</v>
      </c>
      <c r="AE34" s="268" t="s">
        <v>8</v>
      </c>
      <c r="AF34" s="703">
        <v>0</v>
      </c>
      <c r="AG34" s="703" t="s">
        <v>8</v>
      </c>
      <c r="AH34" s="703">
        <v>0</v>
      </c>
      <c r="AI34" s="705">
        <v>0</v>
      </c>
      <c r="AJ34" s="706">
        <v>0</v>
      </c>
      <c r="AK34" s="703">
        <v>0</v>
      </c>
      <c r="AL34" s="703">
        <v>0</v>
      </c>
      <c r="AM34" s="703" t="s">
        <v>8</v>
      </c>
      <c r="AN34" s="704">
        <v>0</v>
      </c>
      <c r="AO34" s="268">
        <v>0</v>
      </c>
      <c r="AP34" s="703" t="s">
        <v>8</v>
      </c>
      <c r="AQ34" s="703">
        <v>0</v>
      </c>
      <c r="AR34" s="703">
        <v>0</v>
      </c>
      <c r="AS34" s="705">
        <v>0</v>
      </c>
      <c r="AT34" s="706">
        <v>0</v>
      </c>
      <c r="AU34" s="703">
        <v>0</v>
      </c>
      <c r="AV34" s="703">
        <v>0</v>
      </c>
      <c r="AW34" s="703">
        <v>0</v>
      </c>
      <c r="AX34" s="704" t="s">
        <v>8</v>
      </c>
      <c r="AY34" s="268">
        <v>0</v>
      </c>
      <c r="AZ34" s="703" t="s">
        <v>8</v>
      </c>
      <c r="BA34" s="703">
        <v>0</v>
      </c>
      <c r="BB34" s="703" t="s">
        <v>8</v>
      </c>
      <c r="BC34" s="705">
        <v>0</v>
      </c>
      <c r="BD34" s="706">
        <v>0</v>
      </c>
      <c r="BE34" s="703">
        <v>0</v>
      </c>
      <c r="BF34" s="703">
        <v>0</v>
      </c>
      <c r="BG34" s="703">
        <v>0</v>
      </c>
      <c r="BH34" s="704">
        <v>0</v>
      </c>
      <c r="BI34" s="268">
        <v>0</v>
      </c>
      <c r="BJ34" s="703" t="s">
        <v>8</v>
      </c>
      <c r="BK34" s="703">
        <v>0</v>
      </c>
      <c r="BL34" s="703">
        <v>0</v>
      </c>
      <c r="BM34" s="705">
        <v>0</v>
      </c>
      <c r="BN34" s="706">
        <v>0</v>
      </c>
      <c r="BO34" s="703">
        <v>0</v>
      </c>
      <c r="BP34" s="703">
        <v>0</v>
      </c>
      <c r="BQ34" s="705" t="s">
        <v>22</v>
      </c>
      <c r="BR34" s="269">
        <f t="shared" si="1"/>
        <v>28</v>
      </c>
      <c r="BS34" s="424" t="str">
        <f t="shared" si="2"/>
        <v>スクレタン水水</v>
      </c>
    </row>
    <row r="35" spans="1:71" ht="18.600000000000001" customHeight="1">
      <c r="A35" s="1205"/>
      <c r="B35" s="489">
        <f t="shared" si="3"/>
        <v>29</v>
      </c>
      <c r="C35" s="465" t="s">
        <v>507</v>
      </c>
      <c r="D35" s="650">
        <v>29</v>
      </c>
      <c r="E35" s="464" t="s">
        <v>4</v>
      </c>
      <c r="F35" s="268" t="s">
        <v>8</v>
      </c>
      <c r="G35" s="703">
        <v>0</v>
      </c>
      <c r="H35" s="703">
        <v>0</v>
      </c>
      <c r="I35" s="703" t="s">
        <v>8</v>
      </c>
      <c r="J35" s="704" t="s">
        <v>8</v>
      </c>
      <c r="K35" s="268" t="s">
        <v>8</v>
      </c>
      <c r="L35" s="703">
        <v>0</v>
      </c>
      <c r="M35" s="703" t="s">
        <v>8</v>
      </c>
      <c r="N35" s="703" t="s">
        <v>8</v>
      </c>
      <c r="O35" s="705">
        <v>0</v>
      </c>
      <c r="P35" s="706">
        <v>0</v>
      </c>
      <c r="Q35" s="703" t="s">
        <v>8</v>
      </c>
      <c r="R35" s="703" t="s">
        <v>8</v>
      </c>
      <c r="S35" s="703" t="s">
        <v>8</v>
      </c>
      <c r="T35" s="704" t="s">
        <v>8</v>
      </c>
      <c r="U35" s="268" t="s">
        <v>8</v>
      </c>
      <c r="V35" s="703" t="s">
        <v>8</v>
      </c>
      <c r="W35" s="703" t="s">
        <v>8</v>
      </c>
      <c r="X35" s="703" t="s">
        <v>8</v>
      </c>
      <c r="Y35" s="705">
        <v>0</v>
      </c>
      <c r="Z35" s="706">
        <v>0</v>
      </c>
      <c r="AA35" s="703" t="s">
        <v>8</v>
      </c>
      <c r="AB35" s="703" t="s">
        <v>8</v>
      </c>
      <c r="AC35" s="703">
        <v>0</v>
      </c>
      <c r="AD35" s="704" t="s">
        <v>8</v>
      </c>
      <c r="AE35" s="268" t="s">
        <v>8</v>
      </c>
      <c r="AF35" s="703" t="s">
        <v>8</v>
      </c>
      <c r="AG35" s="703" t="s">
        <v>8</v>
      </c>
      <c r="AH35" s="703">
        <v>0</v>
      </c>
      <c r="AI35" s="705" t="s">
        <v>8</v>
      </c>
      <c r="AJ35" s="706">
        <v>0</v>
      </c>
      <c r="AK35" s="703">
        <v>0</v>
      </c>
      <c r="AL35" s="703" t="s">
        <v>8</v>
      </c>
      <c r="AM35" s="703" t="s">
        <v>8</v>
      </c>
      <c r="AN35" s="704">
        <v>0</v>
      </c>
      <c r="AO35" s="268">
        <v>0</v>
      </c>
      <c r="AP35" s="703" t="s">
        <v>8</v>
      </c>
      <c r="AQ35" s="703" t="s">
        <v>8</v>
      </c>
      <c r="AR35" s="703" t="s">
        <v>8</v>
      </c>
      <c r="AS35" s="705">
        <v>0</v>
      </c>
      <c r="AT35" s="706" t="s">
        <v>8</v>
      </c>
      <c r="AU35" s="703">
        <v>0</v>
      </c>
      <c r="AV35" s="703">
        <v>0</v>
      </c>
      <c r="AW35" s="703">
        <v>0</v>
      </c>
      <c r="AX35" s="704">
        <v>0</v>
      </c>
      <c r="AY35" s="268" t="s">
        <v>8</v>
      </c>
      <c r="AZ35" s="703" t="s">
        <v>8</v>
      </c>
      <c r="BA35" s="703" t="s">
        <v>8</v>
      </c>
      <c r="BB35" s="703" t="s">
        <v>8</v>
      </c>
      <c r="BC35" s="705">
        <v>0</v>
      </c>
      <c r="BD35" s="706" t="s">
        <v>8</v>
      </c>
      <c r="BE35" s="703">
        <v>0</v>
      </c>
      <c r="BF35" s="703">
        <v>0</v>
      </c>
      <c r="BG35" s="703" t="s">
        <v>8</v>
      </c>
      <c r="BH35" s="704" t="s">
        <v>8</v>
      </c>
      <c r="BI35" s="268" t="s">
        <v>8</v>
      </c>
      <c r="BJ35" s="703" t="s">
        <v>8</v>
      </c>
      <c r="BK35" s="703" t="s">
        <v>8</v>
      </c>
      <c r="BL35" s="703">
        <v>0</v>
      </c>
      <c r="BM35" s="705" t="s">
        <v>8</v>
      </c>
      <c r="BN35" s="706">
        <v>0</v>
      </c>
      <c r="BO35" s="703">
        <v>0</v>
      </c>
      <c r="BP35" s="703" t="s">
        <v>8</v>
      </c>
      <c r="BQ35" s="705" t="s">
        <v>22</v>
      </c>
      <c r="BR35" s="269">
        <f t="shared" si="1"/>
        <v>29</v>
      </c>
      <c r="BS35" s="424" t="str">
        <f t="shared" si="2"/>
        <v>スターナ水水</v>
      </c>
    </row>
    <row r="36" spans="1:71" ht="18.600000000000001" customHeight="1" thickBot="1">
      <c r="A36" s="1205"/>
      <c r="B36" s="490">
        <f t="shared" si="3"/>
        <v>30</v>
      </c>
      <c r="C36" s="491" t="s">
        <v>667</v>
      </c>
      <c r="D36" s="670">
        <v>30</v>
      </c>
      <c r="E36" s="492" t="s">
        <v>4</v>
      </c>
      <c r="F36" s="270" t="s">
        <v>8</v>
      </c>
      <c r="G36" s="711">
        <v>0</v>
      </c>
      <c r="H36" s="711">
        <v>0</v>
      </c>
      <c r="I36" s="711">
        <v>0</v>
      </c>
      <c r="J36" s="712" t="s">
        <v>8</v>
      </c>
      <c r="K36" s="270">
        <v>0</v>
      </c>
      <c r="L36" s="711">
        <v>0</v>
      </c>
      <c r="M36" s="711" t="s">
        <v>8</v>
      </c>
      <c r="N36" s="711">
        <v>0</v>
      </c>
      <c r="O36" s="713" t="s">
        <v>8</v>
      </c>
      <c r="P36" s="714">
        <v>0</v>
      </c>
      <c r="Q36" s="711" t="s">
        <v>8</v>
      </c>
      <c r="R36" s="711">
        <v>0</v>
      </c>
      <c r="S36" s="711">
        <v>0</v>
      </c>
      <c r="T36" s="712">
        <v>0</v>
      </c>
      <c r="U36" s="270" t="s">
        <v>8</v>
      </c>
      <c r="V36" s="711" t="s">
        <v>8</v>
      </c>
      <c r="W36" s="711" t="s">
        <v>8</v>
      </c>
      <c r="X36" s="711" t="s">
        <v>8</v>
      </c>
      <c r="Y36" s="713">
        <v>0</v>
      </c>
      <c r="Z36" s="714">
        <v>0</v>
      </c>
      <c r="AA36" s="711">
        <v>0</v>
      </c>
      <c r="AB36" s="711">
        <v>0</v>
      </c>
      <c r="AC36" s="711">
        <v>0</v>
      </c>
      <c r="AD36" s="712">
        <v>0</v>
      </c>
      <c r="AE36" s="270">
        <v>0</v>
      </c>
      <c r="AF36" s="711">
        <v>0</v>
      </c>
      <c r="AG36" s="711">
        <v>0</v>
      </c>
      <c r="AH36" s="711">
        <v>0</v>
      </c>
      <c r="AI36" s="713" t="s">
        <v>8</v>
      </c>
      <c r="AJ36" s="714">
        <v>0</v>
      </c>
      <c r="AK36" s="711">
        <v>0</v>
      </c>
      <c r="AL36" s="711" t="s">
        <v>8</v>
      </c>
      <c r="AM36" s="711">
        <v>0</v>
      </c>
      <c r="AN36" s="712">
        <v>0</v>
      </c>
      <c r="AO36" s="270">
        <v>0</v>
      </c>
      <c r="AP36" s="711">
        <v>0</v>
      </c>
      <c r="AQ36" s="711">
        <v>0</v>
      </c>
      <c r="AR36" s="711">
        <v>0</v>
      </c>
      <c r="AS36" s="713">
        <v>0</v>
      </c>
      <c r="AT36" s="714">
        <v>0</v>
      </c>
      <c r="AU36" s="711">
        <v>0</v>
      </c>
      <c r="AV36" s="711">
        <v>0</v>
      </c>
      <c r="AW36" s="711">
        <v>0</v>
      </c>
      <c r="AX36" s="712">
        <v>0</v>
      </c>
      <c r="AY36" s="270" t="s">
        <v>8</v>
      </c>
      <c r="AZ36" s="711" t="s">
        <v>8</v>
      </c>
      <c r="BA36" s="711">
        <v>0</v>
      </c>
      <c r="BB36" s="711" t="s">
        <v>8</v>
      </c>
      <c r="BC36" s="713">
        <v>0</v>
      </c>
      <c r="BD36" s="714">
        <v>0</v>
      </c>
      <c r="BE36" s="711">
        <v>0</v>
      </c>
      <c r="BF36" s="711">
        <v>0</v>
      </c>
      <c r="BG36" s="711">
        <v>0</v>
      </c>
      <c r="BH36" s="712">
        <v>0</v>
      </c>
      <c r="BI36" s="270">
        <v>0</v>
      </c>
      <c r="BJ36" s="711">
        <v>0</v>
      </c>
      <c r="BK36" s="711" t="s">
        <v>8</v>
      </c>
      <c r="BL36" s="711">
        <v>0</v>
      </c>
      <c r="BM36" s="713">
        <v>0</v>
      </c>
      <c r="BN36" s="714">
        <v>0</v>
      </c>
      <c r="BO36" s="711">
        <v>0</v>
      </c>
      <c r="BP36" s="711" t="s">
        <v>8</v>
      </c>
      <c r="BQ36" s="713" t="s">
        <v>22</v>
      </c>
      <c r="BR36" s="272">
        <f t="shared" si="1"/>
        <v>30</v>
      </c>
      <c r="BS36" s="424" t="str">
        <f t="shared" si="2"/>
        <v>スミブレンド水水</v>
      </c>
    </row>
    <row r="37" spans="1:71" ht="18.600000000000001" customHeight="1">
      <c r="A37" s="1205"/>
      <c r="B37" s="456">
        <f t="shared" si="3"/>
        <v>31</v>
      </c>
      <c r="C37" s="457" t="s">
        <v>620</v>
      </c>
      <c r="D37" s="680">
        <v>31</v>
      </c>
      <c r="E37" s="456" t="s">
        <v>4</v>
      </c>
      <c r="F37" s="273" t="s">
        <v>8</v>
      </c>
      <c r="G37" s="715">
        <v>0</v>
      </c>
      <c r="H37" s="715">
        <v>0</v>
      </c>
      <c r="I37" s="715" t="s">
        <v>8</v>
      </c>
      <c r="J37" s="716" t="s">
        <v>8</v>
      </c>
      <c r="K37" s="273" t="s">
        <v>8</v>
      </c>
      <c r="L37" s="715">
        <v>0</v>
      </c>
      <c r="M37" s="715">
        <v>0</v>
      </c>
      <c r="N37" s="715" t="s">
        <v>8</v>
      </c>
      <c r="O37" s="717" t="s">
        <v>8</v>
      </c>
      <c r="P37" s="718" t="s">
        <v>8</v>
      </c>
      <c r="Q37" s="715" t="s">
        <v>8</v>
      </c>
      <c r="R37" s="715" t="s">
        <v>8</v>
      </c>
      <c r="S37" s="715">
        <v>0</v>
      </c>
      <c r="T37" s="716">
        <v>0</v>
      </c>
      <c r="U37" s="273" t="s">
        <v>8</v>
      </c>
      <c r="V37" s="715" t="s">
        <v>10</v>
      </c>
      <c r="W37" s="715" t="s">
        <v>8</v>
      </c>
      <c r="X37" s="715" t="s">
        <v>8</v>
      </c>
      <c r="Y37" s="717">
        <v>0</v>
      </c>
      <c r="Z37" s="718">
        <v>0</v>
      </c>
      <c r="AA37" s="715">
        <v>0</v>
      </c>
      <c r="AB37" s="715" t="s">
        <v>8</v>
      </c>
      <c r="AC37" s="715">
        <v>0</v>
      </c>
      <c r="AD37" s="716" t="s">
        <v>8</v>
      </c>
      <c r="AE37" s="273" t="s">
        <v>8</v>
      </c>
      <c r="AF37" s="715" t="s">
        <v>8</v>
      </c>
      <c r="AG37" s="715" t="s">
        <v>8</v>
      </c>
      <c r="AH37" s="715">
        <v>0</v>
      </c>
      <c r="AI37" s="717" t="s">
        <v>8</v>
      </c>
      <c r="AJ37" s="718">
        <v>0</v>
      </c>
      <c r="AK37" s="715">
        <v>0</v>
      </c>
      <c r="AL37" s="715" t="s">
        <v>8</v>
      </c>
      <c r="AM37" s="715" t="s">
        <v>8</v>
      </c>
      <c r="AN37" s="716">
        <v>0</v>
      </c>
      <c r="AO37" s="273">
        <v>0</v>
      </c>
      <c r="AP37" s="715" t="s">
        <v>8</v>
      </c>
      <c r="AQ37" s="715">
        <v>0</v>
      </c>
      <c r="AR37" s="715" t="s">
        <v>8</v>
      </c>
      <c r="AS37" s="717">
        <v>0</v>
      </c>
      <c r="AT37" s="718">
        <v>0</v>
      </c>
      <c r="AU37" s="715">
        <v>0</v>
      </c>
      <c r="AV37" s="715" t="s">
        <v>8</v>
      </c>
      <c r="AW37" s="715">
        <v>0</v>
      </c>
      <c r="AX37" s="716" t="s">
        <v>8</v>
      </c>
      <c r="AY37" s="273" t="s">
        <v>8</v>
      </c>
      <c r="AZ37" s="715" t="s">
        <v>8</v>
      </c>
      <c r="BA37" s="715">
        <v>0</v>
      </c>
      <c r="BB37" s="715" t="s">
        <v>8</v>
      </c>
      <c r="BC37" s="717">
        <v>0</v>
      </c>
      <c r="BD37" s="718" t="s">
        <v>8</v>
      </c>
      <c r="BE37" s="715">
        <v>0</v>
      </c>
      <c r="BF37" s="715" t="s">
        <v>8</v>
      </c>
      <c r="BG37" s="715" t="s">
        <v>8</v>
      </c>
      <c r="BH37" s="716" t="s">
        <v>8</v>
      </c>
      <c r="BI37" s="273" t="s">
        <v>8</v>
      </c>
      <c r="BJ37" s="715">
        <v>0</v>
      </c>
      <c r="BK37" s="715">
        <v>0</v>
      </c>
      <c r="BL37" s="715">
        <v>0</v>
      </c>
      <c r="BM37" s="717">
        <v>0</v>
      </c>
      <c r="BN37" s="718">
        <v>0</v>
      </c>
      <c r="BO37" s="715">
        <v>0</v>
      </c>
      <c r="BP37" s="715" t="s">
        <v>8</v>
      </c>
      <c r="BQ37" s="717" t="s">
        <v>22</v>
      </c>
      <c r="BR37" s="275">
        <f t="shared" si="1"/>
        <v>31</v>
      </c>
      <c r="BS37" s="424" t="str">
        <f t="shared" si="2"/>
        <v>スミレックス水水</v>
      </c>
    </row>
    <row r="38" spans="1:71" ht="18.600000000000001" customHeight="1">
      <c r="A38" s="1205"/>
      <c r="B38" s="464">
        <f t="shared" si="3"/>
        <v>32</v>
      </c>
      <c r="C38" s="465" t="s">
        <v>686</v>
      </c>
      <c r="D38" s="650">
        <v>32</v>
      </c>
      <c r="E38" s="464" t="s">
        <v>4</v>
      </c>
      <c r="F38" s="268" t="s">
        <v>8</v>
      </c>
      <c r="G38" s="703">
        <v>0</v>
      </c>
      <c r="H38" s="703">
        <v>0</v>
      </c>
      <c r="I38" s="703">
        <v>0</v>
      </c>
      <c r="J38" s="704">
        <v>0</v>
      </c>
      <c r="K38" s="268">
        <v>0</v>
      </c>
      <c r="L38" s="703" t="s">
        <v>8</v>
      </c>
      <c r="M38" s="703" t="s">
        <v>8</v>
      </c>
      <c r="N38" s="703">
        <v>0</v>
      </c>
      <c r="O38" s="705" t="s">
        <v>8</v>
      </c>
      <c r="P38" s="706">
        <v>0</v>
      </c>
      <c r="Q38" s="703" t="s">
        <v>8</v>
      </c>
      <c r="R38" s="703">
        <v>0</v>
      </c>
      <c r="S38" s="703">
        <v>0</v>
      </c>
      <c r="T38" s="704">
        <v>0</v>
      </c>
      <c r="U38" s="268">
        <v>0</v>
      </c>
      <c r="V38" s="703" t="s">
        <v>8</v>
      </c>
      <c r="W38" s="703" t="s">
        <v>8</v>
      </c>
      <c r="X38" s="703" t="s">
        <v>8</v>
      </c>
      <c r="Y38" s="705">
        <v>0</v>
      </c>
      <c r="Z38" s="706">
        <v>0</v>
      </c>
      <c r="AA38" s="703">
        <v>0</v>
      </c>
      <c r="AB38" s="703">
        <v>0</v>
      </c>
      <c r="AC38" s="703">
        <v>0</v>
      </c>
      <c r="AD38" s="704">
        <v>0</v>
      </c>
      <c r="AE38" s="268">
        <v>0</v>
      </c>
      <c r="AF38" s="703">
        <v>0</v>
      </c>
      <c r="AG38" s="703" t="s">
        <v>8</v>
      </c>
      <c r="AH38" s="703">
        <v>0</v>
      </c>
      <c r="AI38" s="705" t="s">
        <v>8</v>
      </c>
      <c r="AJ38" s="706">
        <v>0</v>
      </c>
      <c r="AK38" s="703">
        <v>0</v>
      </c>
      <c r="AL38" s="703" t="s">
        <v>8</v>
      </c>
      <c r="AM38" s="703" t="s">
        <v>8</v>
      </c>
      <c r="AN38" s="704">
        <v>0</v>
      </c>
      <c r="AO38" s="268" t="s">
        <v>8</v>
      </c>
      <c r="AP38" s="703">
        <v>0</v>
      </c>
      <c r="AQ38" s="703" t="s">
        <v>8</v>
      </c>
      <c r="AR38" s="703" t="s">
        <v>8</v>
      </c>
      <c r="AS38" s="705">
        <v>0</v>
      </c>
      <c r="AT38" s="706" t="s">
        <v>8</v>
      </c>
      <c r="AU38" s="703">
        <v>0</v>
      </c>
      <c r="AV38" s="703">
        <v>0</v>
      </c>
      <c r="AW38" s="703">
        <v>0</v>
      </c>
      <c r="AX38" s="704" t="s">
        <v>8</v>
      </c>
      <c r="AY38" s="268" t="s">
        <v>8</v>
      </c>
      <c r="AZ38" s="703" t="s">
        <v>8</v>
      </c>
      <c r="BA38" s="703">
        <v>0</v>
      </c>
      <c r="BB38" s="703" t="s">
        <v>8</v>
      </c>
      <c r="BC38" s="705">
        <v>0</v>
      </c>
      <c r="BD38" s="706">
        <v>0</v>
      </c>
      <c r="BE38" s="703">
        <v>0</v>
      </c>
      <c r="BF38" s="703">
        <v>0</v>
      </c>
      <c r="BG38" s="703">
        <v>0</v>
      </c>
      <c r="BH38" s="704">
        <v>0</v>
      </c>
      <c r="BI38" s="268">
        <v>0</v>
      </c>
      <c r="BJ38" s="703">
        <v>0</v>
      </c>
      <c r="BK38" s="703">
        <v>0</v>
      </c>
      <c r="BL38" s="703" t="s">
        <v>8</v>
      </c>
      <c r="BM38" s="705">
        <v>0</v>
      </c>
      <c r="BN38" s="706">
        <v>0</v>
      </c>
      <c r="BO38" s="703" t="s">
        <v>8</v>
      </c>
      <c r="BP38" s="703">
        <v>0</v>
      </c>
      <c r="BQ38" s="705" t="s">
        <v>22</v>
      </c>
      <c r="BR38" s="269">
        <f t="shared" si="1"/>
        <v>32</v>
      </c>
      <c r="BS38" s="424" t="str">
        <f t="shared" si="2"/>
        <v>ゾーベックエニケード水水</v>
      </c>
    </row>
    <row r="39" spans="1:71" ht="18.600000000000001" customHeight="1">
      <c r="A39" s="1205"/>
      <c r="B39" s="464">
        <f t="shared" si="3"/>
        <v>33</v>
      </c>
      <c r="C39" s="259" t="s">
        <v>687</v>
      </c>
      <c r="D39" s="650">
        <v>33</v>
      </c>
      <c r="E39" s="464" t="s">
        <v>32</v>
      </c>
      <c r="F39" s="268" t="s">
        <v>8</v>
      </c>
      <c r="G39" s="703">
        <v>0</v>
      </c>
      <c r="H39" s="703">
        <v>0</v>
      </c>
      <c r="I39" s="703" t="s">
        <v>8</v>
      </c>
      <c r="J39" s="704">
        <v>0</v>
      </c>
      <c r="K39" s="268" t="s">
        <v>8</v>
      </c>
      <c r="L39" s="703" t="s">
        <v>8</v>
      </c>
      <c r="M39" s="703" t="s">
        <v>8</v>
      </c>
      <c r="N39" s="703">
        <v>0</v>
      </c>
      <c r="O39" s="705" t="s">
        <v>8</v>
      </c>
      <c r="P39" s="706">
        <v>0</v>
      </c>
      <c r="Q39" s="703" t="s">
        <v>8</v>
      </c>
      <c r="R39" s="703">
        <v>0</v>
      </c>
      <c r="S39" s="703">
        <v>0</v>
      </c>
      <c r="T39" s="704" t="s">
        <v>8</v>
      </c>
      <c r="U39" s="268">
        <v>0</v>
      </c>
      <c r="V39" s="703">
        <v>0</v>
      </c>
      <c r="W39" s="703" t="s">
        <v>8</v>
      </c>
      <c r="X39" s="703" t="s">
        <v>8</v>
      </c>
      <c r="Y39" s="705">
        <v>0</v>
      </c>
      <c r="Z39" s="706">
        <v>0</v>
      </c>
      <c r="AA39" s="703">
        <v>0</v>
      </c>
      <c r="AB39" s="703">
        <v>0</v>
      </c>
      <c r="AC39" s="703">
        <v>0</v>
      </c>
      <c r="AD39" s="704" t="s">
        <v>8</v>
      </c>
      <c r="AE39" s="268" t="s">
        <v>8</v>
      </c>
      <c r="AF39" s="703" t="s">
        <v>8</v>
      </c>
      <c r="AG39" s="703" t="s">
        <v>8</v>
      </c>
      <c r="AH39" s="703">
        <v>0</v>
      </c>
      <c r="AI39" s="705" t="s">
        <v>8</v>
      </c>
      <c r="AJ39" s="706">
        <v>0</v>
      </c>
      <c r="AK39" s="703">
        <v>0</v>
      </c>
      <c r="AL39" s="703" t="s">
        <v>8</v>
      </c>
      <c r="AM39" s="703" t="s">
        <v>8</v>
      </c>
      <c r="AN39" s="704">
        <v>0</v>
      </c>
      <c r="AO39" s="268" t="s">
        <v>8</v>
      </c>
      <c r="AP39" s="703">
        <v>0</v>
      </c>
      <c r="AQ39" s="703" t="s">
        <v>8</v>
      </c>
      <c r="AR39" s="703" t="s">
        <v>8</v>
      </c>
      <c r="AS39" s="705">
        <v>0</v>
      </c>
      <c r="AT39" s="706" t="s">
        <v>8</v>
      </c>
      <c r="AU39" s="703">
        <v>0</v>
      </c>
      <c r="AV39" s="703" t="s">
        <v>8</v>
      </c>
      <c r="AW39" s="703">
        <v>0</v>
      </c>
      <c r="AX39" s="704" t="s">
        <v>8</v>
      </c>
      <c r="AY39" s="268" t="s">
        <v>8</v>
      </c>
      <c r="AZ39" s="703" t="s">
        <v>8</v>
      </c>
      <c r="BA39" s="703">
        <v>0</v>
      </c>
      <c r="BB39" s="703" t="s">
        <v>8</v>
      </c>
      <c r="BC39" s="705">
        <v>0</v>
      </c>
      <c r="BD39" s="706" t="s">
        <v>8</v>
      </c>
      <c r="BE39" s="703">
        <v>0</v>
      </c>
      <c r="BF39" s="703">
        <v>0</v>
      </c>
      <c r="BG39" s="703">
        <v>0</v>
      </c>
      <c r="BH39" s="704">
        <v>0</v>
      </c>
      <c r="BI39" s="268">
        <v>0</v>
      </c>
      <c r="BJ39" s="703">
        <v>0</v>
      </c>
      <c r="BK39" s="703">
        <v>0</v>
      </c>
      <c r="BL39" s="703" t="s">
        <v>8</v>
      </c>
      <c r="BM39" s="705">
        <v>0</v>
      </c>
      <c r="BN39" s="706">
        <v>0</v>
      </c>
      <c r="BO39" s="703" t="s">
        <v>8</v>
      </c>
      <c r="BP39" s="703">
        <v>0</v>
      </c>
      <c r="BQ39" s="705" t="s">
        <v>22</v>
      </c>
      <c r="BR39" s="269">
        <f t="shared" si="1"/>
        <v>33</v>
      </c>
      <c r="BS39" s="424" t="str">
        <f t="shared" si="2"/>
        <v>ゾーベックエンカンティアSESE</v>
      </c>
    </row>
    <row r="40" spans="1:71" ht="18.600000000000001" customHeight="1">
      <c r="A40" s="1205"/>
      <c r="B40" s="464">
        <f t="shared" si="3"/>
        <v>34</v>
      </c>
      <c r="C40" s="465" t="s">
        <v>688</v>
      </c>
      <c r="D40" s="650">
        <v>34</v>
      </c>
      <c r="E40" s="464" t="s">
        <v>32</v>
      </c>
      <c r="F40" s="268">
        <v>0</v>
      </c>
      <c r="G40" s="703">
        <v>0</v>
      </c>
      <c r="H40" s="703">
        <v>0</v>
      </c>
      <c r="I40" s="703">
        <v>0</v>
      </c>
      <c r="J40" s="704">
        <v>0</v>
      </c>
      <c r="K40" s="268">
        <v>0</v>
      </c>
      <c r="L40" s="703">
        <v>0</v>
      </c>
      <c r="M40" s="703">
        <v>0</v>
      </c>
      <c r="N40" s="703" t="s">
        <v>8</v>
      </c>
      <c r="O40" s="705" t="s">
        <v>8</v>
      </c>
      <c r="P40" s="706" t="s">
        <v>8</v>
      </c>
      <c r="Q40" s="703">
        <v>0</v>
      </c>
      <c r="R40" s="703">
        <v>0</v>
      </c>
      <c r="S40" s="703">
        <v>0</v>
      </c>
      <c r="T40" s="704">
        <v>0</v>
      </c>
      <c r="U40" s="268">
        <v>0</v>
      </c>
      <c r="V40" s="703" t="s">
        <v>8</v>
      </c>
      <c r="W40" s="703" t="s">
        <v>8</v>
      </c>
      <c r="X40" s="703" t="s">
        <v>8</v>
      </c>
      <c r="Y40" s="705">
        <v>0</v>
      </c>
      <c r="Z40" s="706">
        <v>0</v>
      </c>
      <c r="AA40" s="703">
        <v>0</v>
      </c>
      <c r="AB40" s="703">
        <v>0</v>
      </c>
      <c r="AC40" s="703">
        <v>0</v>
      </c>
      <c r="AD40" s="704">
        <v>0</v>
      </c>
      <c r="AE40" s="268">
        <v>0</v>
      </c>
      <c r="AF40" s="703">
        <v>0</v>
      </c>
      <c r="AG40" s="703">
        <v>0</v>
      </c>
      <c r="AH40" s="703">
        <v>0</v>
      </c>
      <c r="AI40" s="705" t="s">
        <v>8</v>
      </c>
      <c r="AJ40" s="706">
        <v>0</v>
      </c>
      <c r="AK40" s="703">
        <v>0</v>
      </c>
      <c r="AL40" s="703">
        <v>0</v>
      </c>
      <c r="AM40" s="703" t="s">
        <v>8</v>
      </c>
      <c r="AN40" s="704">
        <v>0</v>
      </c>
      <c r="AO40" s="268">
        <v>0</v>
      </c>
      <c r="AP40" s="703">
        <v>0</v>
      </c>
      <c r="AQ40" s="703">
        <v>0</v>
      </c>
      <c r="AR40" s="703">
        <v>0</v>
      </c>
      <c r="AS40" s="705">
        <v>0</v>
      </c>
      <c r="AT40" s="706">
        <v>0</v>
      </c>
      <c r="AU40" s="703">
        <v>0</v>
      </c>
      <c r="AV40" s="703">
        <v>0</v>
      </c>
      <c r="AW40" s="703">
        <v>0</v>
      </c>
      <c r="AX40" s="704" t="s">
        <v>8</v>
      </c>
      <c r="AY40" s="268">
        <v>0</v>
      </c>
      <c r="AZ40" s="703" t="s">
        <v>8</v>
      </c>
      <c r="BA40" s="703">
        <v>0</v>
      </c>
      <c r="BB40" s="703">
        <v>0</v>
      </c>
      <c r="BC40" s="705">
        <v>0</v>
      </c>
      <c r="BD40" s="706">
        <v>0</v>
      </c>
      <c r="BE40" s="703">
        <v>0</v>
      </c>
      <c r="BF40" s="703">
        <v>0</v>
      </c>
      <c r="BG40" s="703">
        <v>0</v>
      </c>
      <c r="BH40" s="704">
        <v>0</v>
      </c>
      <c r="BI40" s="268">
        <v>0</v>
      </c>
      <c r="BJ40" s="703">
        <v>0</v>
      </c>
      <c r="BK40" s="703">
        <v>0</v>
      </c>
      <c r="BL40" s="703">
        <v>0</v>
      </c>
      <c r="BM40" s="705">
        <v>0</v>
      </c>
      <c r="BN40" s="706">
        <v>0</v>
      </c>
      <c r="BO40" s="703">
        <v>0</v>
      </c>
      <c r="BP40" s="703">
        <v>0</v>
      </c>
      <c r="BQ40" s="705" t="s">
        <v>22</v>
      </c>
      <c r="BR40" s="269">
        <f t="shared" si="1"/>
        <v>34</v>
      </c>
      <c r="BS40" s="424" t="str">
        <f t="shared" si="2"/>
        <v>ゾーベックエンテクタSESE</v>
      </c>
    </row>
    <row r="41" spans="1:71" ht="18.600000000000001" customHeight="1" thickBot="1">
      <c r="A41" s="1205"/>
      <c r="B41" s="472">
        <f t="shared" si="3"/>
        <v>35</v>
      </c>
      <c r="C41" s="473" t="s">
        <v>847</v>
      </c>
      <c r="D41" s="659">
        <v>35</v>
      </c>
      <c r="E41" s="472" t="s">
        <v>4</v>
      </c>
      <c r="F41" s="276" t="s">
        <v>8</v>
      </c>
      <c r="G41" s="707">
        <v>0</v>
      </c>
      <c r="H41" s="707">
        <v>0</v>
      </c>
      <c r="I41" s="707">
        <v>0</v>
      </c>
      <c r="J41" s="708" t="s">
        <v>8</v>
      </c>
      <c r="K41" s="276" t="s">
        <v>8</v>
      </c>
      <c r="L41" s="707" t="s">
        <v>8</v>
      </c>
      <c r="M41" s="707">
        <v>0</v>
      </c>
      <c r="N41" s="707">
        <v>0</v>
      </c>
      <c r="O41" s="709">
        <v>0</v>
      </c>
      <c r="P41" s="710">
        <v>0</v>
      </c>
      <c r="Q41" s="707">
        <v>0</v>
      </c>
      <c r="R41" s="707">
        <v>0</v>
      </c>
      <c r="S41" s="707">
        <v>0</v>
      </c>
      <c r="T41" s="708">
        <v>0</v>
      </c>
      <c r="U41" s="276">
        <v>0</v>
      </c>
      <c r="V41" s="707" t="s">
        <v>8</v>
      </c>
      <c r="W41" s="707">
        <v>0</v>
      </c>
      <c r="X41" s="707" t="s">
        <v>8</v>
      </c>
      <c r="Y41" s="709">
        <v>0</v>
      </c>
      <c r="Z41" s="710">
        <v>0</v>
      </c>
      <c r="AA41" s="707">
        <v>0</v>
      </c>
      <c r="AB41" s="707">
        <v>0</v>
      </c>
      <c r="AC41" s="707">
        <v>0</v>
      </c>
      <c r="AD41" s="708" t="s">
        <v>8</v>
      </c>
      <c r="AE41" s="276">
        <v>0</v>
      </c>
      <c r="AF41" s="707">
        <v>0</v>
      </c>
      <c r="AG41" s="707">
        <v>0</v>
      </c>
      <c r="AH41" s="707">
        <v>0</v>
      </c>
      <c r="AI41" s="709" t="s">
        <v>8</v>
      </c>
      <c r="AJ41" s="710">
        <v>0</v>
      </c>
      <c r="AK41" s="707">
        <v>0</v>
      </c>
      <c r="AL41" s="707" t="s">
        <v>8</v>
      </c>
      <c r="AM41" s="707">
        <v>0</v>
      </c>
      <c r="AN41" s="708">
        <v>0</v>
      </c>
      <c r="AO41" s="276">
        <v>0</v>
      </c>
      <c r="AP41" s="707">
        <v>0</v>
      </c>
      <c r="AQ41" s="707">
        <v>0</v>
      </c>
      <c r="AR41" s="707" t="s">
        <v>8</v>
      </c>
      <c r="AS41" s="709">
        <v>0</v>
      </c>
      <c r="AT41" s="710">
        <v>0</v>
      </c>
      <c r="AU41" s="707">
        <v>0</v>
      </c>
      <c r="AV41" s="707">
        <v>0</v>
      </c>
      <c r="AW41" s="707">
        <v>0</v>
      </c>
      <c r="AX41" s="708" t="s">
        <v>8</v>
      </c>
      <c r="AY41" s="276" t="s">
        <v>8</v>
      </c>
      <c r="AZ41" s="707" t="s">
        <v>8</v>
      </c>
      <c r="BA41" s="707">
        <v>0</v>
      </c>
      <c r="BB41" s="707" t="s">
        <v>8</v>
      </c>
      <c r="BC41" s="709">
        <v>0</v>
      </c>
      <c r="BD41" s="710">
        <v>0</v>
      </c>
      <c r="BE41" s="707">
        <v>0</v>
      </c>
      <c r="BF41" s="707">
        <v>0</v>
      </c>
      <c r="BG41" s="707">
        <v>0</v>
      </c>
      <c r="BH41" s="708">
        <v>0</v>
      </c>
      <c r="BI41" s="276">
        <v>0</v>
      </c>
      <c r="BJ41" s="707">
        <v>0</v>
      </c>
      <c r="BK41" s="707">
        <v>0</v>
      </c>
      <c r="BL41" s="707">
        <v>0</v>
      </c>
      <c r="BM41" s="709">
        <v>0</v>
      </c>
      <c r="BN41" s="710">
        <v>0</v>
      </c>
      <c r="BO41" s="707">
        <v>0</v>
      </c>
      <c r="BP41" s="707">
        <v>0</v>
      </c>
      <c r="BQ41" s="709" t="s">
        <v>22</v>
      </c>
      <c r="BR41" s="278">
        <f t="shared" si="1"/>
        <v>35</v>
      </c>
      <c r="BS41" s="424" t="str">
        <f t="shared" si="2"/>
        <v>ソタールＷＤＧ水水</v>
      </c>
    </row>
    <row r="42" spans="1:71" ht="18.600000000000001" customHeight="1">
      <c r="A42" s="1205"/>
      <c r="B42" s="480">
        <f t="shared" si="3"/>
        <v>36</v>
      </c>
      <c r="C42" s="481" t="s">
        <v>853</v>
      </c>
      <c r="D42" s="641">
        <v>36</v>
      </c>
      <c r="E42" s="482" t="s">
        <v>4</v>
      </c>
      <c r="F42" s="265">
        <v>0</v>
      </c>
      <c r="G42" s="699">
        <v>0</v>
      </c>
      <c r="H42" s="699">
        <v>0</v>
      </c>
      <c r="I42" s="699">
        <v>0</v>
      </c>
      <c r="J42" s="700" t="s">
        <v>8</v>
      </c>
      <c r="K42" s="265">
        <v>0</v>
      </c>
      <c r="L42" s="699">
        <v>0</v>
      </c>
      <c r="M42" s="699">
        <v>0</v>
      </c>
      <c r="N42" s="699">
        <v>0</v>
      </c>
      <c r="O42" s="701" t="s">
        <v>8</v>
      </c>
      <c r="P42" s="702">
        <v>0</v>
      </c>
      <c r="Q42" s="699">
        <v>0</v>
      </c>
      <c r="R42" s="699">
        <v>0</v>
      </c>
      <c r="S42" s="699">
        <v>0</v>
      </c>
      <c r="T42" s="700">
        <v>0</v>
      </c>
      <c r="U42" s="265">
        <v>0</v>
      </c>
      <c r="V42" s="699">
        <v>0</v>
      </c>
      <c r="W42" s="699" t="s">
        <v>8</v>
      </c>
      <c r="X42" s="699" t="s">
        <v>8</v>
      </c>
      <c r="Y42" s="701">
        <v>0</v>
      </c>
      <c r="Z42" s="702">
        <v>0</v>
      </c>
      <c r="AA42" s="699">
        <v>0</v>
      </c>
      <c r="AB42" s="699">
        <v>0</v>
      </c>
      <c r="AC42" s="699">
        <v>0</v>
      </c>
      <c r="AD42" s="700">
        <v>0</v>
      </c>
      <c r="AE42" s="265">
        <v>0</v>
      </c>
      <c r="AF42" s="699">
        <v>0</v>
      </c>
      <c r="AG42" s="699" t="s">
        <v>8</v>
      </c>
      <c r="AH42" s="699">
        <v>0</v>
      </c>
      <c r="AI42" s="701">
        <v>0</v>
      </c>
      <c r="AJ42" s="702">
        <v>0</v>
      </c>
      <c r="AK42" s="699">
        <v>0</v>
      </c>
      <c r="AL42" s="699">
        <v>0</v>
      </c>
      <c r="AM42" s="699">
        <v>0</v>
      </c>
      <c r="AN42" s="700">
        <v>0</v>
      </c>
      <c r="AO42" s="265">
        <v>0</v>
      </c>
      <c r="AP42" s="699" t="s">
        <v>8</v>
      </c>
      <c r="AQ42" s="699">
        <v>0</v>
      </c>
      <c r="AR42" s="699" t="s">
        <v>8</v>
      </c>
      <c r="AS42" s="701">
        <v>0</v>
      </c>
      <c r="AT42" s="702">
        <v>0</v>
      </c>
      <c r="AU42" s="699">
        <v>0</v>
      </c>
      <c r="AV42" s="699">
        <v>0</v>
      </c>
      <c r="AW42" s="699">
        <v>0</v>
      </c>
      <c r="AX42" s="700" t="s">
        <v>12</v>
      </c>
      <c r="AY42" s="265" t="s">
        <v>8</v>
      </c>
      <c r="AZ42" s="699">
        <v>0</v>
      </c>
      <c r="BA42" s="699">
        <v>0</v>
      </c>
      <c r="BB42" s="699">
        <v>0</v>
      </c>
      <c r="BC42" s="701">
        <v>0</v>
      </c>
      <c r="BD42" s="702">
        <v>0</v>
      </c>
      <c r="BE42" s="699">
        <v>0</v>
      </c>
      <c r="BF42" s="699">
        <v>0</v>
      </c>
      <c r="BG42" s="699">
        <v>0</v>
      </c>
      <c r="BH42" s="700">
        <v>0</v>
      </c>
      <c r="BI42" s="265" t="s">
        <v>8</v>
      </c>
      <c r="BJ42" s="699">
        <v>0</v>
      </c>
      <c r="BK42" s="699">
        <v>0</v>
      </c>
      <c r="BL42" s="699">
        <v>0</v>
      </c>
      <c r="BM42" s="701">
        <v>0</v>
      </c>
      <c r="BN42" s="702">
        <v>0</v>
      </c>
      <c r="BO42" s="699">
        <v>0</v>
      </c>
      <c r="BP42" s="699">
        <v>0</v>
      </c>
      <c r="BQ42" s="701" t="s">
        <v>22</v>
      </c>
      <c r="BR42" s="267">
        <f t="shared" si="1"/>
        <v>36</v>
      </c>
      <c r="BS42" s="424" t="str">
        <f t="shared" si="2"/>
        <v>ダイセン水水</v>
      </c>
    </row>
    <row r="43" spans="1:71" ht="18.600000000000001" customHeight="1">
      <c r="A43" s="1205"/>
      <c r="B43" s="489">
        <f t="shared" si="3"/>
        <v>37</v>
      </c>
      <c r="C43" s="465" t="s">
        <v>523</v>
      </c>
      <c r="D43" s="650">
        <v>37</v>
      </c>
      <c r="E43" s="464" t="s">
        <v>6</v>
      </c>
      <c r="F43" s="268" t="s">
        <v>8</v>
      </c>
      <c r="G43" s="703">
        <v>0</v>
      </c>
      <c r="H43" s="703">
        <v>0</v>
      </c>
      <c r="I43" s="703" t="s">
        <v>8</v>
      </c>
      <c r="J43" s="704" t="s">
        <v>8</v>
      </c>
      <c r="K43" s="268" t="s">
        <v>8</v>
      </c>
      <c r="L43" s="703" t="s">
        <v>8</v>
      </c>
      <c r="M43" s="703" t="s">
        <v>8</v>
      </c>
      <c r="N43" s="703" t="s">
        <v>8</v>
      </c>
      <c r="O43" s="705">
        <v>0</v>
      </c>
      <c r="P43" s="706" t="s">
        <v>8</v>
      </c>
      <c r="Q43" s="703" t="s">
        <v>8</v>
      </c>
      <c r="R43" s="703" t="s">
        <v>8</v>
      </c>
      <c r="S43" s="703" t="s">
        <v>8</v>
      </c>
      <c r="T43" s="704">
        <v>0</v>
      </c>
      <c r="U43" s="268" t="s">
        <v>8</v>
      </c>
      <c r="V43" s="703" t="s">
        <v>8</v>
      </c>
      <c r="W43" s="703" t="s">
        <v>8</v>
      </c>
      <c r="X43" s="703" t="s">
        <v>8</v>
      </c>
      <c r="Y43" s="705">
        <v>0</v>
      </c>
      <c r="Z43" s="706">
        <v>0</v>
      </c>
      <c r="AA43" s="703">
        <v>0</v>
      </c>
      <c r="AB43" s="703" t="s">
        <v>8</v>
      </c>
      <c r="AC43" s="703">
        <v>0</v>
      </c>
      <c r="AD43" s="704" t="s">
        <v>8</v>
      </c>
      <c r="AE43" s="268" t="s">
        <v>8</v>
      </c>
      <c r="AF43" s="703" t="s">
        <v>8</v>
      </c>
      <c r="AG43" s="703" t="s">
        <v>8</v>
      </c>
      <c r="AH43" s="703">
        <v>0</v>
      </c>
      <c r="AI43" s="705" t="s">
        <v>8</v>
      </c>
      <c r="AJ43" s="706">
        <v>0</v>
      </c>
      <c r="AK43" s="703">
        <v>0</v>
      </c>
      <c r="AL43" s="703" t="s">
        <v>8</v>
      </c>
      <c r="AM43" s="703" t="s">
        <v>8</v>
      </c>
      <c r="AN43" s="704">
        <v>0</v>
      </c>
      <c r="AO43" s="268">
        <v>0</v>
      </c>
      <c r="AP43" s="703" t="s">
        <v>8</v>
      </c>
      <c r="AQ43" s="703" t="s">
        <v>8</v>
      </c>
      <c r="AR43" s="703" t="s">
        <v>8</v>
      </c>
      <c r="AS43" s="705">
        <v>0</v>
      </c>
      <c r="AT43" s="706" t="s">
        <v>8</v>
      </c>
      <c r="AU43" s="703">
        <v>0</v>
      </c>
      <c r="AV43" s="703">
        <v>0</v>
      </c>
      <c r="AW43" s="703">
        <v>0</v>
      </c>
      <c r="AX43" s="704" t="s">
        <v>8</v>
      </c>
      <c r="AY43" s="268" t="s">
        <v>8</v>
      </c>
      <c r="AZ43" s="703" t="s">
        <v>8</v>
      </c>
      <c r="BA43" s="703">
        <v>0</v>
      </c>
      <c r="BB43" s="703" t="s">
        <v>8</v>
      </c>
      <c r="BC43" s="705">
        <v>0</v>
      </c>
      <c r="BD43" s="706" t="s">
        <v>8</v>
      </c>
      <c r="BE43" s="703">
        <v>0</v>
      </c>
      <c r="BF43" s="703">
        <v>0</v>
      </c>
      <c r="BG43" s="703" t="s">
        <v>8</v>
      </c>
      <c r="BH43" s="704">
        <v>0</v>
      </c>
      <c r="BI43" s="268" t="s">
        <v>8</v>
      </c>
      <c r="BJ43" s="703" t="s">
        <v>8</v>
      </c>
      <c r="BK43" s="703" t="s">
        <v>8</v>
      </c>
      <c r="BL43" s="703">
        <v>0</v>
      </c>
      <c r="BM43" s="705" t="s">
        <v>8</v>
      </c>
      <c r="BN43" s="706">
        <v>0</v>
      </c>
      <c r="BO43" s="703">
        <v>0</v>
      </c>
      <c r="BP43" s="703" t="s">
        <v>8</v>
      </c>
      <c r="BQ43" s="705" t="s">
        <v>22</v>
      </c>
      <c r="BR43" s="269">
        <f t="shared" si="1"/>
        <v>37</v>
      </c>
      <c r="BS43" s="424" t="str">
        <f t="shared" si="2"/>
        <v>ダコニール１０００FLFL</v>
      </c>
    </row>
    <row r="44" spans="1:71" ht="18.600000000000001" customHeight="1">
      <c r="A44" s="1205"/>
      <c r="B44" s="489">
        <f t="shared" si="3"/>
        <v>38</v>
      </c>
      <c r="C44" s="465" t="s">
        <v>714</v>
      </c>
      <c r="D44" s="650">
        <v>38</v>
      </c>
      <c r="E44" s="464" t="s">
        <v>4</v>
      </c>
      <c r="F44" s="268" t="s">
        <v>8</v>
      </c>
      <c r="G44" s="703">
        <v>0</v>
      </c>
      <c r="H44" s="703">
        <v>0</v>
      </c>
      <c r="I44" s="703">
        <v>0</v>
      </c>
      <c r="J44" s="704" t="s">
        <v>8</v>
      </c>
      <c r="K44" s="268">
        <v>0</v>
      </c>
      <c r="L44" s="703">
        <v>0</v>
      </c>
      <c r="M44" s="703">
        <v>0</v>
      </c>
      <c r="N44" s="703">
        <v>0</v>
      </c>
      <c r="O44" s="705" t="s">
        <v>8</v>
      </c>
      <c r="P44" s="706">
        <v>0</v>
      </c>
      <c r="Q44" s="703">
        <v>0</v>
      </c>
      <c r="R44" s="703">
        <v>0</v>
      </c>
      <c r="S44" s="703">
        <v>0</v>
      </c>
      <c r="T44" s="704">
        <v>0</v>
      </c>
      <c r="U44" s="268">
        <v>0</v>
      </c>
      <c r="V44" s="703">
        <v>0</v>
      </c>
      <c r="W44" s="703">
        <v>0</v>
      </c>
      <c r="X44" s="703">
        <v>0</v>
      </c>
      <c r="Y44" s="705">
        <v>0</v>
      </c>
      <c r="Z44" s="706">
        <v>0</v>
      </c>
      <c r="AA44" s="703">
        <v>0</v>
      </c>
      <c r="AB44" s="703">
        <v>0</v>
      </c>
      <c r="AC44" s="703">
        <v>0</v>
      </c>
      <c r="AD44" s="704">
        <v>0</v>
      </c>
      <c r="AE44" s="268">
        <v>0</v>
      </c>
      <c r="AF44" s="703">
        <v>0</v>
      </c>
      <c r="AG44" s="703">
        <v>0</v>
      </c>
      <c r="AH44" s="703">
        <v>0</v>
      </c>
      <c r="AI44" s="705">
        <v>0</v>
      </c>
      <c r="AJ44" s="706">
        <v>0</v>
      </c>
      <c r="AK44" s="703">
        <v>0</v>
      </c>
      <c r="AL44" s="703">
        <v>0</v>
      </c>
      <c r="AM44" s="703">
        <v>0</v>
      </c>
      <c r="AN44" s="704">
        <v>0</v>
      </c>
      <c r="AO44" s="268">
        <v>0</v>
      </c>
      <c r="AP44" s="703" t="s">
        <v>8</v>
      </c>
      <c r="AQ44" s="703">
        <v>0</v>
      </c>
      <c r="AR44" s="703" t="s">
        <v>8</v>
      </c>
      <c r="AS44" s="705">
        <v>0</v>
      </c>
      <c r="AT44" s="706">
        <v>0</v>
      </c>
      <c r="AU44" s="703">
        <v>0</v>
      </c>
      <c r="AV44" s="703">
        <v>0</v>
      </c>
      <c r="AW44" s="703">
        <v>0</v>
      </c>
      <c r="AX44" s="704">
        <v>0</v>
      </c>
      <c r="AY44" s="268" t="s">
        <v>8</v>
      </c>
      <c r="AZ44" s="703">
        <v>0</v>
      </c>
      <c r="BA44" s="703">
        <v>0</v>
      </c>
      <c r="BB44" s="703">
        <v>0</v>
      </c>
      <c r="BC44" s="705">
        <v>0</v>
      </c>
      <c r="BD44" s="706">
        <v>0</v>
      </c>
      <c r="BE44" s="703">
        <v>0</v>
      </c>
      <c r="BF44" s="703">
        <v>0</v>
      </c>
      <c r="BG44" s="703">
        <v>0</v>
      </c>
      <c r="BH44" s="704">
        <v>0</v>
      </c>
      <c r="BI44" s="268">
        <v>0</v>
      </c>
      <c r="BJ44" s="703">
        <v>0</v>
      </c>
      <c r="BK44" s="703">
        <v>0</v>
      </c>
      <c r="BL44" s="703">
        <v>0</v>
      </c>
      <c r="BM44" s="705">
        <v>0</v>
      </c>
      <c r="BN44" s="706">
        <v>0</v>
      </c>
      <c r="BO44" s="703">
        <v>0</v>
      </c>
      <c r="BP44" s="703">
        <v>0</v>
      </c>
      <c r="BQ44" s="705" t="s">
        <v>22</v>
      </c>
      <c r="BR44" s="269">
        <f t="shared" si="1"/>
        <v>38</v>
      </c>
      <c r="BS44" s="424" t="str">
        <f t="shared" si="2"/>
        <v>テレオ水水</v>
      </c>
    </row>
    <row r="45" spans="1:71" ht="18.600000000000001" customHeight="1">
      <c r="A45" s="1205"/>
      <c r="B45" s="489">
        <f t="shared" si="3"/>
        <v>39</v>
      </c>
      <c r="C45" s="465" t="s">
        <v>669</v>
      </c>
      <c r="D45" s="650">
        <v>39</v>
      </c>
      <c r="E45" s="464" t="s">
        <v>4</v>
      </c>
      <c r="F45" s="268" t="s">
        <v>8</v>
      </c>
      <c r="G45" s="703">
        <v>0</v>
      </c>
      <c r="H45" s="703">
        <v>0</v>
      </c>
      <c r="I45" s="703">
        <v>0</v>
      </c>
      <c r="J45" s="704">
        <v>0</v>
      </c>
      <c r="K45" s="268">
        <v>0</v>
      </c>
      <c r="L45" s="703">
        <v>0</v>
      </c>
      <c r="M45" s="703">
        <v>0</v>
      </c>
      <c r="N45" s="703" t="s">
        <v>8</v>
      </c>
      <c r="O45" s="705" t="s">
        <v>8</v>
      </c>
      <c r="P45" s="706">
        <v>0</v>
      </c>
      <c r="Q45" s="703" t="s">
        <v>8</v>
      </c>
      <c r="R45" s="703">
        <v>0</v>
      </c>
      <c r="S45" s="703">
        <v>0</v>
      </c>
      <c r="T45" s="704">
        <v>0</v>
      </c>
      <c r="U45" s="268">
        <v>0</v>
      </c>
      <c r="V45" s="703" t="s">
        <v>8</v>
      </c>
      <c r="W45" s="703">
        <v>0</v>
      </c>
      <c r="X45" s="703">
        <v>0</v>
      </c>
      <c r="Y45" s="705">
        <v>0</v>
      </c>
      <c r="Z45" s="706">
        <v>0</v>
      </c>
      <c r="AA45" s="703">
        <v>0</v>
      </c>
      <c r="AB45" s="703">
        <v>0</v>
      </c>
      <c r="AC45" s="703">
        <v>0</v>
      </c>
      <c r="AD45" s="704">
        <v>0</v>
      </c>
      <c r="AE45" s="268" t="s">
        <v>8</v>
      </c>
      <c r="AF45" s="703">
        <v>0</v>
      </c>
      <c r="AG45" s="703">
        <v>0</v>
      </c>
      <c r="AH45" s="703">
        <v>0</v>
      </c>
      <c r="AI45" s="705" t="s">
        <v>8</v>
      </c>
      <c r="AJ45" s="706">
        <v>0</v>
      </c>
      <c r="AK45" s="703">
        <v>0</v>
      </c>
      <c r="AL45" s="703" t="s">
        <v>8</v>
      </c>
      <c r="AM45" s="703">
        <v>0</v>
      </c>
      <c r="AN45" s="704">
        <v>0</v>
      </c>
      <c r="AO45" s="268">
        <v>0</v>
      </c>
      <c r="AP45" s="703">
        <v>0</v>
      </c>
      <c r="AQ45" s="703">
        <v>0</v>
      </c>
      <c r="AR45" s="703">
        <v>0</v>
      </c>
      <c r="AS45" s="705">
        <v>0</v>
      </c>
      <c r="AT45" s="706">
        <v>0</v>
      </c>
      <c r="AU45" s="703">
        <v>0</v>
      </c>
      <c r="AV45" s="703">
        <v>0</v>
      </c>
      <c r="AW45" s="703">
        <v>0</v>
      </c>
      <c r="AX45" s="704">
        <v>0</v>
      </c>
      <c r="AY45" s="268" t="s">
        <v>8</v>
      </c>
      <c r="AZ45" s="703" t="s">
        <v>8</v>
      </c>
      <c r="BA45" s="703">
        <v>0</v>
      </c>
      <c r="BB45" s="703" t="s">
        <v>8</v>
      </c>
      <c r="BC45" s="705">
        <v>0</v>
      </c>
      <c r="BD45" s="706">
        <v>0</v>
      </c>
      <c r="BE45" s="703">
        <v>0</v>
      </c>
      <c r="BF45" s="703">
        <v>0</v>
      </c>
      <c r="BG45" s="703">
        <v>0</v>
      </c>
      <c r="BH45" s="704">
        <v>0</v>
      </c>
      <c r="BI45" s="268">
        <v>0</v>
      </c>
      <c r="BJ45" s="703">
        <v>0</v>
      </c>
      <c r="BK45" s="703">
        <v>0</v>
      </c>
      <c r="BL45" s="703">
        <v>0</v>
      </c>
      <c r="BM45" s="705" t="s">
        <v>8</v>
      </c>
      <c r="BN45" s="706">
        <v>0</v>
      </c>
      <c r="BO45" s="703">
        <v>0</v>
      </c>
      <c r="BP45" s="703">
        <v>0</v>
      </c>
      <c r="BQ45" s="705" t="s">
        <v>22</v>
      </c>
      <c r="BR45" s="269">
        <f t="shared" si="1"/>
        <v>39</v>
      </c>
      <c r="BS45" s="424" t="str">
        <f t="shared" si="2"/>
        <v>ドイツボルドーＡ水水</v>
      </c>
    </row>
    <row r="46" spans="1:71" ht="18.600000000000001" customHeight="1" thickBot="1">
      <c r="A46" s="1205"/>
      <c r="B46" s="490">
        <f t="shared" si="3"/>
        <v>40</v>
      </c>
      <c r="C46" s="491" t="s">
        <v>780</v>
      </c>
      <c r="D46" s="670">
        <v>40</v>
      </c>
      <c r="E46" s="492" t="s">
        <v>6</v>
      </c>
      <c r="F46" s="270">
        <v>0</v>
      </c>
      <c r="G46" s="711">
        <v>0</v>
      </c>
      <c r="H46" s="711">
        <v>0</v>
      </c>
      <c r="I46" s="711">
        <v>0</v>
      </c>
      <c r="J46" s="712" t="s">
        <v>8</v>
      </c>
      <c r="K46" s="270">
        <v>0</v>
      </c>
      <c r="L46" s="711" t="s">
        <v>8</v>
      </c>
      <c r="M46" s="711">
        <v>0</v>
      </c>
      <c r="N46" s="711" t="s">
        <v>8</v>
      </c>
      <c r="O46" s="713" t="s">
        <v>8</v>
      </c>
      <c r="P46" s="714">
        <v>0</v>
      </c>
      <c r="Q46" s="711" t="s">
        <v>8</v>
      </c>
      <c r="R46" s="711">
        <v>0</v>
      </c>
      <c r="S46" s="711">
        <v>0</v>
      </c>
      <c r="T46" s="712" t="s">
        <v>8</v>
      </c>
      <c r="U46" s="270" t="s">
        <v>8</v>
      </c>
      <c r="V46" s="711">
        <v>0</v>
      </c>
      <c r="W46" s="711" t="s">
        <v>8</v>
      </c>
      <c r="X46" s="711">
        <v>0</v>
      </c>
      <c r="Y46" s="713">
        <v>0</v>
      </c>
      <c r="Z46" s="714">
        <v>0</v>
      </c>
      <c r="AA46" s="711">
        <v>0</v>
      </c>
      <c r="AB46" s="711">
        <v>0</v>
      </c>
      <c r="AC46" s="711">
        <v>0</v>
      </c>
      <c r="AD46" s="712">
        <v>0</v>
      </c>
      <c r="AE46" s="270" t="s">
        <v>9</v>
      </c>
      <c r="AF46" s="711" t="s">
        <v>9</v>
      </c>
      <c r="AG46" s="711" t="s">
        <v>8</v>
      </c>
      <c r="AH46" s="711">
        <v>0</v>
      </c>
      <c r="AI46" s="713" t="s">
        <v>8</v>
      </c>
      <c r="AJ46" s="714">
        <v>0</v>
      </c>
      <c r="AK46" s="711">
        <v>0</v>
      </c>
      <c r="AL46" s="711">
        <v>0</v>
      </c>
      <c r="AM46" s="711">
        <v>0</v>
      </c>
      <c r="AN46" s="712">
        <v>0</v>
      </c>
      <c r="AO46" s="270">
        <v>0</v>
      </c>
      <c r="AP46" s="711">
        <v>0</v>
      </c>
      <c r="AQ46" s="711" t="s">
        <v>8</v>
      </c>
      <c r="AR46" s="711" t="s">
        <v>8</v>
      </c>
      <c r="AS46" s="713">
        <v>0</v>
      </c>
      <c r="AT46" s="714">
        <v>0</v>
      </c>
      <c r="AU46" s="711">
        <v>0</v>
      </c>
      <c r="AV46" s="711">
        <v>0</v>
      </c>
      <c r="AW46" s="711">
        <v>0</v>
      </c>
      <c r="AX46" s="712">
        <v>0</v>
      </c>
      <c r="AY46" s="270" t="s">
        <v>8</v>
      </c>
      <c r="AZ46" s="711">
        <v>0</v>
      </c>
      <c r="BA46" s="711">
        <v>0</v>
      </c>
      <c r="BB46" s="711">
        <v>0</v>
      </c>
      <c r="BC46" s="713">
        <v>0</v>
      </c>
      <c r="BD46" s="714">
        <v>0</v>
      </c>
      <c r="BE46" s="711">
        <v>0</v>
      </c>
      <c r="BF46" s="711">
        <v>0</v>
      </c>
      <c r="BG46" s="711">
        <v>0</v>
      </c>
      <c r="BH46" s="712">
        <v>0</v>
      </c>
      <c r="BI46" s="270">
        <v>0</v>
      </c>
      <c r="BJ46" s="711">
        <v>0</v>
      </c>
      <c r="BK46" s="711">
        <v>0</v>
      </c>
      <c r="BL46" s="711">
        <v>0</v>
      </c>
      <c r="BM46" s="713">
        <v>0</v>
      </c>
      <c r="BN46" s="714">
        <v>0</v>
      </c>
      <c r="BO46" s="711">
        <v>0</v>
      </c>
      <c r="BP46" s="711">
        <v>0</v>
      </c>
      <c r="BQ46" s="713" t="s">
        <v>22</v>
      </c>
      <c r="BR46" s="272">
        <f t="shared" si="1"/>
        <v>40</v>
      </c>
      <c r="BS46" s="424" t="str">
        <f t="shared" si="2"/>
        <v>ドーシャスFLFL</v>
      </c>
    </row>
    <row r="47" spans="1:71" ht="18.600000000000001" customHeight="1">
      <c r="A47" s="1205"/>
      <c r="B47" s="456">
        <f t="shared" si="3"/>
        <v>41</v>
      </c>
      <c r="C47" s="457" t="s">
        <v>800</v>
      </c>
      <c r="D47" s="680">
        <v>41</v>
      </c>
      <c r="E47" s="456" t="s">
        <v>4</v>
      </c>
      <c r="F47" s="273" t="s">
        <v>8</v>
      </c>
      <c r="G47" s="715">
        <v>0</v>
      </c>
      <c r="H47" s="715">
        <v>0</v>
      </c>
      <c r="I47" s="715">
        <v>0</v>
      </c>
      <c r="J47" s="716">
        <v>0</v>
      </c>
      <c r="K47" s="273" t="s">
        <v>8</v>
      </c>
      <c r="L47" s="715" t="s">
        <v>8</v>
      </c>
      <c r="M47" s="715">
        <v>0</v>
      </c>
      <c r="N47" s="715">
        <v>0</v>
      </c>
      <c r="O47" s="717">
        <v>0</v>
      </c>
      <c r="P47" s="718" t="s">
        <v>8</v>
      </c>
      <c r="Q47" s="715" t="s">
        <v>8</v>
      </c>
      <c r="R47" s="715" t="s">
        <v>8</v>
      </c>
      <c r="S47" s="715" t="s">
        <v>8</v>
      </c>
      <c r="T47" s="716" t="s">
        <v>8</v>
      </c>
      <c r="U47" s="273">
        <v>0</v>
      </c>
      <c r="V47" s="715" t="s">
        <v>8</v>
      </c>
      <c r="W47" s="715" t="s">
        <v>8</v>
      </c>
      <c r="X47" s="715" t="s">
        <v>8</v>
      </c>
      <c r="Y47" s="717">
        <v>0</v>
      </c>
      <c r="Z47" s="718">
        <v>0</v>
      </c>
      <c r="AA47" s="715">
        <v>0</v>
      </c>
      <c r="AB47" s="715">
        <v>0</v>
      </c>
      <c r="AC47" s="715">
        <v>0</v>
      </c>
      <c r="AD47" s="716">
        <v>0</v>
      </c>
      <c r="AE47" s="273">
        <v>0</v>
      </c>
      <c r="AF47" s="715">
        <v>0</v>
      </c>
      <c r="AG47" s="715" t="s">
        <v>8</v>
      </c>
      <c r="AH47" s="715">
        <v>0</v>
      </c>
      <c r="AI47" s="717" t="s">
        <v>8</v>
      </c>
      <c r="AJ47" s="718">
        <v>0</v>
      </c>
      <c r="AK47" s="715">
        <v>0</v>
      </c>
      <c r="AL47" s="715">
        <v>0</v>
      </c>
      <c r="AM47" s="715" t="s">
        <v>8</v>
      </c>
      <c r="AN47" s="716">
        <v>0</v>
      </c>
      <c r="AO47" s="273" t="s">
        <v>8</v>
      </c>
      <c r="AP47" s="715" t="s">
        <v>8</v>
      </c>
      <c r="AQ47" s="715">
        <v>0</v>
      </c>
      <c r="AR47" s="715" t="s">
        <v>8</v>
      </c>
      <c r="AS47" s="717">
        <v>0</v>
      </c>
      <c r="AT47" s="718">
        <v>0</v>
      </c>
      <c r="AU47" s="715">
        <v>0</v>
      </c>
      <c r="AV47" s="715">
        <v>0</v>
      </c>
      <c r="AW47" s="715">
        <v>0</v>
      </c>
      <c r="AX47" s="716" t="s">
        <v>8</v>
      </c>
      <c r="AY47" s="273" t="s">
        <v>8</v>
      </c>
      <c r="AZ47" s="715" t="s">
        <v>8</v>
      </c>
      <c r="BA47" s="715">
        <v>0</v>
      </c>
      <c r="BB47" s="715" t="s">
        <v>8</v>
      </c>
      <c r="BC47" s="717">
        <v>0</v>
      </c>
      <c r="BD47" s="718">
        <v>0</v>
      </c>
      <c r="BE47" s="715">
        <v>0</v>
      </c>
      <c r="BF47" s="715">
        <v>0</v>
      </c>
      <c r="BG47" s="715">
        <v>0</v>
      </c>
      <c r="BH47" s="716">
        <v>0</v>
      </c>
      <c r="BI47" s="273" t="s">
        <v>8</v>
      </c>
      <c r="BJ47" s="715" t="s">
        <v>8</v>
      </c>
      <c r="BK47" s="715" t="s">
        <v>8</v>
      </c>
      <c r="BL47" s="715">
        <v>0</v>
      </c>
      <c r="BM47" s="717">
        <v>0</v>
      </c>
      <c r="BN47" s="718">
        <v>0</v>
      </c>
      <c r="BO47" s="715">
        <v>0</v>
      </c>
      <c r="BP47" s="715">
        <v>0</v>
      </c>
      <c r="BQ47" s="717" t="s">
        <v>22</v>
      </c>
      <c r="BR47" s="275">
        <f t="shared" si="1"/>
        <v>41</v>
      </c>
      <c r="BS47" s="424" t="str">
        <f t="shared" si="2"/>
        <v>ドーマイシン水水</v>
      </c>
    </row>
    <row r="48" spans="1:71" ht="18.600000000000001" customHeight="1">
      <c r="A48" s="1205"/>
      <c r="B48" s="464">
        <f t="shared" si="3"/>
        <v>42</v>
      </c>
      <c r="C48" s="465" t="s">
        <v>801</v>
      </c>
      <c r="D48" s="650">
        <v>42</v>
      </c>
      <c r="E48" s="464" t="s">
        <v>6</v>
      </c>
      <c r="F48" s="268" t="s">
        <v>8</v>
      </c>
      <c r="G48" s="703">
        <v>0</v>
      </c>
      <c r="H48" s="703">
        <v>0</v>
      </c>
      <c r="I48" s="703">
        <v>0</v>
      </c>
      <c r="J48" s="704" t="s">
        <v>8</v>
      </c>
      <c r="K48" s="268">
        <v>0</v>
      </c>
      <c r="L48" s="703">
        <v>0</v>
      </c>
      <c r="M48" s="703">
        <v>0</v>
      </c>
      <c r="N48" s="703">
        <v>0</v>
      </c>
      <c r="O48" s="705" t="s">
        <v>8</v>
      </c>
      <c r="P48" s="706">
        <v>0</v>
      </c>
      <c r="Q48" s="703" t="s">
        <v>8</v>
      </c>
      <c r="R48" s="703">
        <v>0</v>
      </c>
      <c r="S48" s="703">
        <v>0</v>
      </c>
      <c r="T48" s="704">
        <v>0</v>
      </c>
      <c r="U48" s="268">
        <v>0</v>
      </c>
      <c r="V48" s="703">
        <v>0</v>
      </c>
      <c r="W48" s="703" t="s">
        <v>8</v>
      </c>
      <c r="X48" s="703" t="s">
        <v>8</v>
      </c>
      <c r="Y48" s="705">
        <v>0</v>
      </c>
      <c r="Z48" s="706">
        <v>0</v>
      </c>
      <c r="AA48" s="703">
        <v>0</v>
      </c>
      <c r="AB48" s="703">
        <v>0</v>
      </c>
      <c r="AC48" s="703">
        <v>0</v>
      </c>
      <c r="AD48" s="704">
        <v>0</v>
      </c>
      <c r="AE48" s="268">
        <v>0</v>
      </c>
      <c r="AF48" s="703">
        <v>0</v>
      </c>
      <c r="AG48" s="703">
        <v>0</v>
      </c>
      <c r="AH48" s="703">
        <v>0</v>
      </c>
      <c r="AI48" s="705">
        <v>0</v>
      </c>
      <c r="AJ48" s="706">
        <v>0</v>
      </c>
      <c r="AK48" s="703">
        <v>0</v>
      </c>
      <c r="AL48" s="703">
        <v>0</v>
      </c>
      <c r="AM48" s="703">
        <v>0</v>
      </c>
      <c r="AN48" s="704">
        <v>0</v>
      </c>
      <c r="AO48" s="268">
        <v>0</v>
      </c>
      <c r="AP48" s="703">
        <v>0</v>
      </c>
      <c r="AQ48" s="703">
        <v>0</v>
      </c>
      <c r="AR48" s="703">
        <v>0</v>
      </c>
      <c r="AS48" s="705">
        <v>0</v>
      </c>
      <c r="AT48" s="706">
        <v>0</v>
      </c>
      <c r="AU48" s="703">
        <v>0</v>
      </c>
      <c r="AV48" s="703">
        <v>0</v>
      </c>
      <c r="AW48" s="703">
        <v>0</v>
      </c>
      <c r="AX48" s="704">
        <v>0</v>
      </c>
      <c r="AY48" s="268">
        <v>0</v>
      </c>
      <c r="AZ48" s="703">
        <v>0</v>
      </c>
      <c r="BA48" s="703">
        <v>0</v>
      </c>
      <c r="BB48" s="703" t="s">
        <v>8</v>
      </c>
      <c r="BC48" s="705">
        <v>0</v>
      </c>
      <c r="BD48" s="706">
        <v>0</v>
      </c>
      <c r="BE48" s="703">
        <v>0</v>
      </c>
      <c r="BF48" s="703">
        <v>0</v>
      </c>
      <c r="BG48" s="703">
        <v>0</v>
      </c>
      <c r="BH48" s="704">
        <v>0</v>
      </c>
      <c r="BI48" s="268">
        <v>0</v>
      </c>
      <c r="BJ48" s="703">
        <v>0</v>
      </c>
      <c r="BK48" s="703">
        <v>0</v>
      </c>
      <c r="BL48" s="703">
        <v>0</v>
      </c>
      <c r="BM48" s="705">
        <v>0</v>
      </c>
      <c r="BN48" s="706">
        <v>0</v>
      </c>
      <c r="BO48" s="703">
        <v>0</v>
      </c>
      <c r="BP48" s="703">
        <v>0</v>
      </c>
      <c r="BQ48" s="705" t="s">
        <v>22</v>
      </c>
      <c r="BR48" s="269">
        <f t="shared" si="1"/>
        <v>42</v>
      </c>
      <c r="BS48" s="424" t="str">
        <f t="shared" si="2"/>
        <v>ドキリンFLFL</v>
      </c>
    </row>
    <row r="49" spans="1:71" ht="18.600000000000001" customHeight="1">
      <c r="A49" s="1205"/>
      <c r="B49" s="464">
        <f t="shared" si="3"/>
        <v>43</v>
      </c>
      <c r="C49" s="465" t="s">
        <v>541</v>
      </c>
      <c r="D49" s="650">
        <v>43</v>
      </c>
      <c r="E49" s="464" t="s">
        <v>4</v>
      </c>
      <c r="F49" s="268" t="s">
        <v>8</v>
      </c>
      <c r="G49" s="703">
        <v>0</v>
      </c>
      <c r="H49" s="703">
        <v>0</v>
      </c>
      <c r="I49" s="703" t="s">
        <v>8</v>
      </c>
      <c r="J49" s="704" t="s">
        <v>8</v>
      </c>
      <c r="K49" s="268" t="s">
        <v>8</v>
      </c>
      <c r="L49" s="703" t="s">
        <v>8</v>
      </c>
      <c r="M49" s="703" t="s">
        <v>8</v>
      </c>
      <c r="N49" s="703" t="s">
        <v>8</v>
      </c>
      <c r="O49" s="705" t="s">
        <v>8</v>
      </c>
      <c r="P49" s="706" t="s">
        <v>8</v>
      </c>
      <c r="Q49" s="703" t="s">
        <v>8</v>
      </c>
      <c r="R49" s="703">
        <v>0</v>
      </c>
      <c r="S49" s="703" t="s">
        <v>8</v>
      </c>
      <c r="T49" s="704">
        <v>0</v>
      </c>
      <c r="U49" s="268" t="s">
        <v>8</v>
      </c>
      <c r="V49" s="703" t="s">
        <v>8</v>
      </c>
      <c r="W49" s="703" t="s">
        <v>8</v>
      </c>
      <c r="X49" s="703" t="s">
        <v>8</v>
      </c>
      <c r="Y49" s="705">
        <v>0</v>
      </c>
      <c r="Z49" s="706">
        <v>0</v>
      </c>
      <c r="AA49" s="703">
        <v>0</v>
      </c>
      <c r="AB49" s="703" t="s">
        <v>8</v>
      </c>
      <c r="AC49" s="703">
        <v>0</v>
      </c>
      <c r="AD49" s="704" t="s">
        <v>8</v>
      </c>
      <c r="AE49" s="268" t="s">
        <v>8</v>
      </c>
      <c r="AF49" s="703" t="s">
        <v>8</v>
      </c>
      <c r="AG49" s="703" t="s">
        <v>8</v>
      </c>
      <c r="AH49" s="703">
        <v>0</v>
      </c>
      <c r="AI49" s="705" t="s">
        <v>8</v>
      </c>
      <c r="AJ49" s="706">
        <v>0</v>
      </c>
      <c r="AK49" s="703">
        <v>0</v>
      </c>
      <c r="AL49" s="703" t="s">
        <v>8</v>
      </c>
      <c r="AM49" s="703" t="s">
        <v>8</v>
      </c>
      <c r="AN49" s="704">
        <v>0</v>
      </c>
      <c r="AO49" s="268">
        <v>0</v>
      </c>
      <c r="AP49" s="703" t="s">
        <v>8</v>
      </c>
      <c r="AQ49" s="703" t="s">
        <v>8</v>
      </c>
      <c r="AR49" s="703" t="s">
        <v>8</v>
      </c>
      <c r="AS49" s="705">
        <v>0</v>
      </c>
      <c r="AT49" s="706" t="s">
        <v>8</v>
      </c>
      <c r="AU49" s="703">
        <v>0</v>
      </c>
      <c r="AV49" s="703" t="s">
        <v>8</v>
      </c>
      <c r="AW49" s="703">
        <v>0</v>
      </c>
      <c r="AX49" s="704" t="s">
        <v>8</v>
      </c>
      <c r="AY49" s="268" t="s">
        <v>8</v>
      </c>
      <c r="AZ49" s="703" t="s">
        <v>8</v>
      </c>
      <c r="BA49" s="703" t="s">
        <v>8</v>
      </c>
      <c r="BB49" s="703" t="s">
        <v>8</v>
      </c>
      <c r="BC49" s="705">
        <v>0</v>
      </c>
      <c r="BD49" s="706" t="s">
        <v>8</v>
      </c>
      <c r="BE49" s="703">
        <v>0</v>
      </c>
      <c r="BF49" s="703" t="s">
        <v>8</v>
      </c>
      <c r="BG49" s="703" t="s">
        <v>8</v>
      </c>
      <c r="BH49" s="704">
        <v>0</v>
      </c>
      <c r="BI49" s="268" t="s">
        <v>8</v>
      </c>
      <c r="BJ49" s="703">
        <v>0</v>
      </c>
      <c r="BK49" s="703" t="s">
        <v>8</v>
      </c>
      <c r="BL49" s="703">
        <v>0</v>
      </c>
      <c r="BM49" s="705" t="s">
        <v>8</v>
      </c>
      <c r="BN49" s="706">
        <v>0</v>
      </c>
      <c r="BO49" s="703">
        <v>0</v>
      </c>
      <c r="BP49" s="703">
        <v>0</v>
      </c>
      <c r="BQ49" s="705" t="s">
        <v>22</v>
      </c>
      <c r="BR49" s="269">
        <f t="shared" si="1"/>
        <v>43</v>
      </c>
      <c r="BS49" s="424" t="str">
        <f t="shared" si="2"/>
        <v>トップジンＭ水水</v>
      </c>
    </row>
    <row r="50" spans="1:71" ht="18.600000000000001" customHeight="1">
      <c r="A50" s="1205"/>
      <c r="B50" s="464">
        <f t="shared" si="3"/>
        <v>44</v>
      </c>
      <c r="C50" s="465" t="s">
        <v>691</v>
      </c>
      <c r="D50" s="650">
        <v>44</v>
      </c>
      <c r="E50" s="464" t="s">
        <v>4</v>
      </c>
      <c r="F50" s="268" t="s">
        <v>8</v>
      </c>
      <c r="G50" s="703">
        <v>0</v>
      </c>
      <c r="H50" s="703">
        <v>0</v>
      </c>
      <c r="I50" s="703">
        <v>0</v>
      </c>
      <c r="J50" s="704" t="s">
        <v>8</v>
      </c>
      <c r="K50" s="268">
        <v>0</v>
      </c>
      <c r="L50" s="703">
        <v>0</v>
      </c>
      <c r="M50" s="703">
        <v>0</v>
      </c>
      <c r="N50" s="703" t="s">
        <v>8</v>
      </c>
      <c r="O50" s="705" t="s">
        <v>8</v>
      </c>
      <c r="P50" s="706" t="s">
        <v>8</v>
      </c>
      <c r="Q50" s="703" t="s">
        <v>8</v>
      </c>
      <c r="R50" s="703">
        <v>0</v>
      </c>
      <c r="S50" s="703">
        <v>0</v>
      </c>
      <c r="T50" s="704">
        <v>0</v>
      </c>
      <c r="U50" s="268" t="s">
        <v>8</v>
      </c>
      <c r="V50" s="703" t="s">
        <v>8</v>
      </c>
      <c r="W50" s="703" t="s">
        <v>8</v>
      </c>
      <c r="X50" s="703" t="s">
        <v>8</v>
      </c>
      <c r="Y50" s="705">
        <v>0</v>
      </c>
      <c r="Z50" s="706">
        <v>0</v>
      </c>
      <c r="AA50" s="703">
        <v>0</v>
      </c>
      <c r="AB50" s="703">
        <v>0</v>
      </c>
      <c r="AC50" s="703">
        <v>0</v>
      </c>
      <c r="AD50" s="704">
        <v>0</v>
      </c>
      <c r="AE50" s="268" t="s">
        <v>8</v>
      </c>
      <c r="AF50" s="703" t="s">
        <v>8</v>
      </c>
      <c r="AG50" s="703" t="s">
        <v>8</v>
      </c>
      <c r="AH50" s="703">
        <v>0</v>
      </c>
      <c r="AI50" s="705" t="s">
        <v>8</v>
      </c>
      <c r="AJ50" s="706">
        <v>0</v>
      </c>
      <c r="AK50" s="703">
        <v>0</v>
      </c>
      <c r="AL50" s="703">
        <v>0</v>
      </c>
      <c r="AM50" s="703">
        <v>0</v>
      </c>
      <c r="AN50" s="704">
        <v>0</v>
      </c>
      <c r="AO50" s="268">
        <v>0</v>
      </c>
      <c r="AP50" s="703" t="s">
        <v>8</v>
      </c>
      <c r="AQ50" s="703">
        <v>0</v>
      </c>
      <c r="AR50" s="703" t="s">
        <v>8</v>
      </c>
      <c r="AS50" s="705">
        <v>0</v>
      </c>
      <c r="AT50" s="706">
        <v>0</v>
      </c>
      <c r="AU50" s="703">
        <v>0</v>
      </c>
      <c r="AV50" s="703">
        <v>0</v>
      </c>
      <c r="AW50" s="703">
        <v>0</v>
      </c>
      <c r="AX50" s="704">
        <v>0</v>
      </c>
      <c r="AY50" s="268" t="s">
        <v>8</v>
      </c>
      <c r="AZ50" s="703" t="s">
        <v>8</v>
      </c>
      <c r="BA50" s="703">
        <v>0</v>
      </c>
      <c r="BB50" s="703" t="s">
        <v>8</v>
      </c>
      <c r="BC50" s="705">
        <v>0</v>
      </c>
      <c r="BD50" s="706">
        <v>0</v>
      </c>
      <c r="BE50" s="703">
        <v>0</v>
      </c>
      <c r="BF50" s="703">
        <v>0</v>
      </c>
      <c r="BG50" s="703">
        <v>0</v>
      </c>
      <c r="BH50" s="704">
        <v>0</v>
      </c>
      <c r="BI50" s="268">
        <v>0</v>
      </c>
      <c r="BJ50" s="703">
        <v>0</v>
      </c>
      <c r="BK50" s="703" t="s">
        <v>8</v>
      </c>
      <c r="BL50" s="703">
        <v>0</v>
      </c>
      <c r="BM50" s="705">
        <v>0</v>
      </c>
      <c r="BN50" s="706">
        <v>0</v>
      </c>
      <c r="BO50" s="703">
        <v>0</v>
      </c>
      <c r="BP50" s="703" t="s">
        <v>8</v>
      </c>
      <c r="BQ50" s="705" t="s">
        <v>22</v>
      </c>
      <c r="BR50" s="269">
        <f t="shared" si="1"/>
        <v>44</v>
      </c>
      <c r="BS50" s="424" t="str">
        <f t="shared" si="2"/>
        <v>ナレート水水</v>
      </c>
    </row>
    <row r="51" spans="1:71" ht="18.600000000000001" customHeight="1" thickBot="1">
      <c r="A51" s="1205"/>
      <c r="B51" s="472">
        <f t="shared" si="3"/>
        <v>45</v>
      </c>
      <c r="C51" s="473" t="s">
        <v>781</v>
      </c>
      <c r="D51" s="659">
        <v>45</v>
      </c>
      <c r="E51" s="472" t="s">
        <v>6</v>
      </c>
      <c r="F51" s="276">
        <v>0</v>
      </c>
      <c r="G51" s="707" t="s">
        <v>8</v>
      </c>
      <c r="H51" s="707">
        <v>0</v>
      </c>
      <c r="I51" s="707">
        <v>0</v>
      </c>
      <c r="J51" s="708" t="s">
        <v>8</v>
      </c>
      <c r="K51" s="276" t="s">
        <v>8</v>
      </c>
      <c r="L51" s="707" t="s">
        <v>8</v>
      </c>
      <c r="M51" s="707" t="s">
        <v>8</v>
      </c>
      <c r="N51" s="707" t="s">
        <v>8</v>
      </c>
      <c r="O51" s="709" t="s">
        <v>8</v>
      </c>
      <c r="P51" s="710">
        <v>0</v>
      </c>
      <c r="Q51" s="707" t="s">
        <v>8</v>
      </c>
      <c r="R51" s="707">
        <v>0</v>
      </c>
      <c r="S51" s="707" t="s">
        <v>8</v>
      </c>
      <c r="T51" s="708" t="s">
        <v>8</v>
      </c>
      <c r="U51" s="276" t="s">
        <v>8</v>
      </c>
      <c r="V51" s="707" t="s">
        <v>8</v>
      </c>
      <c r="W51" s="707" t="s">
        <v>8</v>
      </c>
      <c r="X51" s="707" t="s">
        <v>8</v>
      </c>
      <c r="Y51" s="709">
        <v>0</v>
      </c>
      <c r="Z51" s="710">
        <v>0</v>
      </c>
      <c r="AA51" s="707">
        <v>0</v>
      </c>
      <c r="AB51" s="707">
        <v>0</v>
      </c>
      <c r="AC51" s="707">
        <v>0</v>
      </c>
      <c r="AD51" s="708" t="s">
        <v>8</v>
      </c>
      <c r="AE51" s="276" t="s">
        <v>8</v>
      </c>
      <c r="AF51" s="707">
        <v>0</v>
      </c>
      <c r="AG51" s="707" t="s">
        <v>8</v>
      </c>
      <c r="AH51" s="707">
        <v>0</v>
      </c>
      <c r="AI51" s="709" t="s">
        <v>8</v>
      </c>
      <c r="AJ51" s="710">
        <v>0</v>
      </c>
      <c r="AK51" s="707">
        <v>0</v>
      </c>
      <c r="AL51" s="707" t="s">
        <v>8</v>
      </c>
      <c r="AM51" s="707" t="s">
        <v>8</v>
      </c>
      <c r="AN51" s="708">
        <v>0</v>
      </c>
      <c r="AO51" s="276" t="s">
        <v>8</v>
      </c>
      <c r="AP51" s="707" t="s">
        <v>8</v>
      </c>
      <c r="AQ51" s="707">
        <v>0</v>
      </c>
      <c r="AR51" s="707" t="s">
        <v>8</v>
      </c>
      <c r="AS51" s="709">
        <v>0</v>
      </c>
      <c r="AT51" s="710" t="s">
        <v>8</v>
      </c>
      <c r="AU51" s="707" t="s">
        <v>8</v>
      </c>
      <c r="AV51" s="707" t="s">
        <v>8</v>
      </c>
      <c r="AW51" s="707">
        <v>0</v>
      </c>
      <c r="AX51" s="708" t="s">
        <v>8</v>
      </c>
      <c r="AY51" s="276" t="s">
        <v>8</v>
      </c>
      <c r="AZ51" s="707" t="s">
        <v>8</v>
      </c>
      <c r="BA51" s="707">
        <v>0</v>
      </c>
      <c r="BB51" s="707" t="s">
        <v>8</v>
      </c>
      <c r="BC51" s="709">
        <v>0</v>
      </c>
      <c r="BD51" s="710">
        <v>0</v>
      </c>
      <c r="BE51" s="707">
        <v>0</v>
      </c>
      <c r="BF51" s="707">
        <v>0</v>
      </c>
      <c r="BG51" s="707">
        <v>0</v>
      </c>
      <c r="BH51" s="708">
        <v>0</v>
      </c>
      <c r="BI51" s="276" t="s">
        <v>8</v>
      </c>
      <c r="BJ51" s="707">
        <v>0</v>
      </c>
      <c r="BK51" s="707" t="s">
        <v>8</v>
      </c>
      <c r="BL51" s="707" t="s">
        <v>8</v>
      </c>
      <c r="BM51" s="709">
        <v>0</v>
      </c>
      <c r="BN51" s="710">
        <v>0</v>
      </c>
      <c r="BO51" s="707" t="s">
        <v>8</v>
      </c>
      <c r="BP51" s="707">
        <v>0</v>
      </c>
      <c r="BQ51" s="709" t="s">
        <v>22</v>
      </c>
      <c r="BR51" s="278">
        <f t="shared" si="1"/>
        <v>45</v>
      </c>
      <c r="BS51" s="424" t="str">
        <f t="shared" si="2"/>
        <v>ネクスターFLFL</v>
      </c>
    </row>
    <row r="52" spans="1:71" ht="18.600000000000001" customHeight="1">
      <c r="A52" s="1205"/>
      <c r="B52" s="480">
        <f t="shared" si="3"/>
        <v>46</v>
      </c>
      <c r="C52" s="481" t="s">
        <v>764</v>
      </c>
      <c r="D52" s="641">
        <v>46</v>
      </c>
      <c r="E52" s="482" t="s">
        <v>3</v>
      </c>
      <c r="F52" s="265">
        <v>0</v>
      </c>
      <c r="G52" s="699">
        <v>0</v>
      </c>
      <c r="H52" s="699">
        <v>0</v>
      </c>
      <c r="I52" s="699">
        <v>0</v>
      </c>
      <c r="J52" s="700">
        <v>0</v>
      </c>
      <c r="K52" s="265">
        <v>0</v>
      </c>
      <c r="L52" s="699">
        <v>0</v>
      </c>
      <c r="M52" s="699">
        <v>0</v>
      </c>
      <c r="N52" s="699" t="s">
        <v>8</v>
      </c>
      <c r="O52" s="701">
        <v>0</v>
      </c>
      <c r="P52" s="702">
        <v>0</v>
      </c>
      <c r="Q52" s="699">
        <v>0</v>
      </c>
      <c r="R52" s="699">
        <v>0</v>
      </c>
      <c r="S52" s="699">
        <v>0</v>
      </c>
      <c r="T52" s="700">
        <v>0</v>
      </c>
      <c r="U52" s="265">
        <v>0</v>
      </c>
      <c r="V52" s="699">
        <v>0</v>
      </c>
      <c r="W52" s="699">
        <v>0</v>
      </c>
      <c r="X52" s="699">
        <v>0</v>
      </c>
      <c r="Y52" s="701">
        <v>0</v>
      </c>
      <c r="Z52" s="702">
        <v>0</v>
      </c>
      <c r="AA52" s="699">
        <v>0</v>
      </c>
      <c r="AB52" s="699">
        <v>0</v>
      </c>
      <c r="AC52" s="699">
        <v>0</v>
      </c>
      <c r="AD52" s="700">
        <v>0</v>
      </c>
      <c r="AE52" s="265">
        <v>0</v>
      </c>
      <c r="AF52" s="699">
        <v>0</v>
      </c>
      <c r="AG52" s="699">
        <v>0</v>
      </c>
      <c r="AH52" s="699">
        <v>0</v>
      </c>
      <c r="AI52" s="701">
        <v>0</v>
      </c>
      <c r="AJ52" s="702">
        <v>0</v>
      </c>
      <c r="AK52" s="699">
        <v>0</v>
      </c>
      <c r="AL52" s="699">
        <v>0</v>
      </c>
      <c r="AM52" s="699">
        <v>0</v>
      </c>
      <c r="AN52" s="700">
        <v>0</v>
      </c>
      <c r="AO52" s="265">
        <v>0</v>
      </c>
      <c r="AP52" s="699">
        <v>0</v>
      </c>
      <c r="AQ52" s="699">
        <v>0</v>
      </c>
      <c r="AR52" s="699">
        <v>0</v>
      </c>
      <c r="AS52" s="701">
        <v>0</v>
      </c>
      <c r="AT52" s="702">
        <v>0</v>
      </c>
      <c r="AU52" s="699">
        <v>0</v>
      </c>
      <c r="AV52" s="699">
        <v>0</v>
      </c>
      <c r="AW52" s="699">
        <v>0</v>
      </c>
      <c r="AX52" s="700">
        <v>0</v>
      </c>
      <c r="AY52" s="265">
        <v>0</v>
      </c>
      <c r="AZ52" s="699">
        <v>0</v>
      </c>
      <c r="BA52" s="699">
        <v>0</v>
      </c>
      <c r="BB52" s="699" t="s">
        <v>8</v>
      </c>
      <c r="BC52" s="701">
        <v>0</v>
      </c>
      <c r="BD52" s="702">
        <v>0</v>
      </c>
      <c r="BE52" s="699">
        <v>0</v>
      </c>
      <c r="BF52" s="699">
        <v>0</v>
      </c>
      <c r="BG52" s="699">
        <v>0</v>
      </c>
      <c r="BH52" s="700">
        <v>0</v>
      </c>
      <c r="BI52" s="265">
        <v>0</v>
      </c>
      <c r="BJ52" s="699">
        <v>0</v>
      </c>
      <c r="BK52" s="699">
        <v>0</v>
      </c>
      <c r="BL52" s="699">
        <v>0</v>
      </c>
      <c r="BM52" s="701">
        <v>0</v>
      </c>
      <c r="BN52" s="702">
        <v>0</v>
      </c>
      <c r="BO52" s="699">
        <v>0</v>
      </c>
      <c r="BP52" s="699">
        <v>0</v>
      </c>
      <c r="BQ52" s="701" t="s">
        <v>22</v>
      </c>
      <c r="BR52" s="267">
        <f t="shared" si="1"/>
        <v>46</v>
      </c>
      <c r="BS52" s="424" t="str">
        <f t="shared" si="2"/>
        <v>ハーモメイト溶溶</v>
      </c>
    </row>
    <row r="53" spans="1:71" ht="18.600000000000001" customHeight="1">
      <c r="A53" s="1205"/>
      <c r="B53" s="489">
        <f t="shared" si="3"/>
        <v>47</v>
      </c>
      <c r="C53" s="465" t="s">
        <v>115</v>
      </c>
      <c r="D53" s="650">
        <v>47</v>
      </c>
      <c r="E53" s="464" t="s">
        <v>5</v>
      </c>
      <c r="F53" s="268" t="s">
        <v>8</v>
      </c>
      <c r="G53" s="703">
        <v>0</v>
      </c>
      <c r="H53" s="703">
        <v>0</v>
      </c>
      <c r="I53" s="703">
        <v>0</v>
      </c>
      <c r="J53" s="704" t="s">
        <v>8</v>
      </c>
      <c r="K53" s="268" t="s">
        <v>8</v>
      </c>
      <c r="L53" s="703" t="s">
        <v>8</v>
      </c>
      <c r="M53" s="703">
        <v>0</v>
      </c>
      <c r="N53" s="703" t="s">
        <v>8</v>
      </c>
      <c r="O53" s="705" t="s">
        <v>8</v>
      </c>
      <c r="P53" s="706">
        <v>0</v>
      </c>
      <c r="Q53" s="703" t="s">
        <v>8</v>
      </c>
      <c r="R53" s="703" t="s">
        <v>8</v>
      </c>
      <c r="S53" s="703" t="s">
        <v>8</v>
      </c>
      <c r="T53" s="704" t="s">
        <v>8</v>
      </c>
      <c r="U53" s="268">
        <v>0</v>
      </c>
      <c r="V53" s="703" t="s">
        <v>8</v>
      </c>
      <c r="W53" s="703" t="s">
        <v>8</v>
      </c>
      <c r="X53" s="703" t="s">
        <v>8</v>
      </c>
      <c r="Y53" s="705">
        <v>0</v>
      </c>
      <c r="Z53" s="706">
        <v>0</v>
      </c>
      <c r="AA53" s="703" t="s">
        <v>8</v>
      </c>
      <c r="AB53" s="703">
        <v>0</v>
      </c>
      <c r="AC53" s="703">
        <v>0</v>
      </c>
      <c r="AD53" s="704" t="s">
        <v>8</v>
      </c>
      <c r="AE53" s="268" t="s">
        <v>8</v>
      </c>
      <c r="AF53" s="703" t="s">
        <v>8</v>
      </c>
      <c r="AG53" s="703" t="s">
        <v>8</v>
      </c>
      <c r="AH53" s="703">
        <v>0</v>
      </c>
      <c r="AI53" s="705" t="s">
        <v>8</v>
      </c>
      <c r="AJ53" s="706">
        <v>0</v>
      </c>
      <c r="AK53" s="703">
        <v>0</v>
      </c>
      <c r="AL53" s="703" t="s">
        <v>8</v>
      </c>
      <c r="AM53" s="703" t="s">
        <v>8</v>
      </c>
      <c r="AN53" s="704">
        <v>0</v>
      </c>
      <c r="AO53" s="268">
        <v>0</v>
      </c>
      <c r="AP53" s="703" t="s">
        <v>8</v>
      </c>
      <c r="AQ53" s="703" t="s">
        <v>8</v>
      </c>
      <c r="AR53" s="703" t="s">
        <v>8</v>
      </c>
      <c r="AS53" s="705">
        <v>0</v>
      </c>
      <c r="AT53" s="706" t="s">
        <v>8</v>
      </c>
      <c r="AU53" s="703">
        <v>0</v>
      </c>
      <c r="AV53" s="703" t="s">
        <v>8</v>
      </c>
      <c r="AW53" s="703">
        <v>0</v>
      </c>
      <c r="AX53" s="704" t="s">
        <v>8</v>
      </c>
      <c r="AY53" s="268" t="s">
        <v>8</v>
      </c>
      <c r="AZ53" s="703" t="s">
        <v>8</v>
      </c>
      <c r="BA53" s="703" t="s">
        <v>8</v>
      </c>
      <c r="BB53" s="703">
        <v>0</v>
      </c>
      <c r="BC53" s="705" t="s">
        <v>8</v>
      </c>
      <c r="BD53" s="706" t="s">
        <v>8</v>
      </c>
      <c r="BE53" s="703">
        <v>0</v>
      </c>
      <c r="BF53" s="703" t="s">
        <v>8</v>
      </c>
      <c r="BG53" s="703" t="s">
        <v>8</v>
      </c>
      <c r="BH53" s="704">
        <v>0</v>
      </c>
      <c r="BI53" s="268">
        <v>0</v>
      </c>
      <c r="BJ53" s="703" t="s">
        <v>8</v>
      </c>
      <c r="BK53" s="703" t="s">
        <v>8</v>
      </c>
      <c r="BL53" s="703">
        <v>0</v>
      </c>
      <c r="BM53" s="705">
        <v>0</v>
      </c>
      <c r="BN53" s="706">
        <v>0</v>
      </c>
      <c r="BO53" s="703" t="s">
        <v>8</v>
      </c>
      <c r="BP53" s="703">
        <v>0</v>
      </c>
      <c r="BQ53" s="705" t="s">
        <v>22</v>
      </c>
      <c r="BR53" s="269">
        <f t="shared" si="1"/>
        <v>47</v>
      </c>
      <c r="BS53" s="424" t="str">
        <f t="shared" si="2"/>
        <v>バリダシン液液</v>
      </c>
    </row>
    <row r="54" spans="1:71" ht="18.600000000000001" customHeight="1">
      <c r="A54" s="1205"/>
      <c r="B54" s="489">
        <f t="shared" si="3"/>
        <v>48</v>
      </c>
      <c r="C54" s="465" t="s">
        <v>767</v>
      </c>
      <c r="D54" s="650">
        <v>48</v>
      </c>
      <c r="E54" s="464" t="s">
        <v>5</v>
      </c>
      <c r="F54" s="268" t="s">
        <v>8</v>
      </c>
      <c r="G54" s="703">
        <v>0</v>
      </c>
      <c r="H54" s="703">
        <v>0</v>
      </c>
      <c r="I54" s="703">
        <v>0</v>
      </c>
      <c r="J54" s="704" t="s">
        <v>8</v>
      </c>
      <c r="K54" s="268" t="s">
        <v>8</v>
      </c>
      <c r="L54" s="703" t="s">
        <v>8</v>
      </c>
      <c r="M54" s="703" t="s">
        <v>8</v>
      </c>
      <c r="N54" s="703">
        <v>0</v>
      </c>
      <c r="O54" s="705">
        <v>0</v>
      </c>
      <c r="P54" s="706" t="s">
        <v>8</v>
      </c>
      <c r="Q54" s="703">
        <v>0</v>
      </c>
      <c r="R54" s="703">
        <v>0</v>
      </c>
      <c r="S54" s="703" t="s">
        <v>8</v>
      </c>
      <c r="T54" s="704" t="s">
        <v>8</v>
      </c>
      <c r="U54" s="268">
        <v>0</v>
      </c>
      <c r="V54" s="703">
        <v>0</v>
      </c>
      <c r="W54" s="703" t="s">
        <v>8</v>
      </c>
      <c r="X54" s="703" t="s">
        <v>8</v>
      </c>
      <c r="Y54" s="705">
        <v>0</v>
      </c>
      <c r="Z54" s="706">
        <v>0</v>
      </c>
      <c r="AA54" s="703">
        <v>0</v>
      </c>
      <c r="AB54" s="703">
        <v>0</v>
      </c>
      <c r="AC54" s="703">
        <v>0</v>
      </c>
      <c r="AD54" s="704">
        <v>0</v>
      </c>
      <c r="AE54" s="268" t="s">
        <v>8</v>
      </c>
      <c r="AF54" s="703" t="s">
        <v>8</v>
      </c>
      <c r="AG54" s="703" t="s">
        <v>8</v>
      </c>
      <c r="AH54" s="703">
        <v>0</v>
      </c>
      <c r="AI54" s="705">
        <v>0</v>
      </c>
      <c r="AJ54" s="706">
        <v>0</v>
      </c>
      <c r="AK54" s="703">
        <v>0</v>
      </c>
      <c r="AL54" s="703" t="s">
        <v>8</v>
      </c>
      <c r="AM54" s="703" t="s">
        <v>8</v>
      </c>
      <c r="AN54" s="704">
        <v>0</v>
      </c>
      <c r="AO54" s="268">
        <v>0</v>
      </c>
      <c r="AP54" s="703" t="s">
        <v>8</v>
      </c>
      <c r="AQ54" s="703" t="s">
        <v>8</v>
      </c>
      <c r="AR54" s="703" t="s">
        <v>8</v>
      </c>
      <c r="AS54" s="705">
        <v>0</v>
      </c>
      <c r="AT54" s="706" t="s">
        <v>8</v>
      </c>
      <c r="AU54" s="703">
        <v>0</v>
      </c>
      <c r="AV54" s="703" t="s">
        <v>8</v>
      </c>
      <c r="AW54" s="703">
        <v>0</v>
      </c>
      <c r="AX54" s="704" t="s">
        <v>8</v>
      </c>
      <c r="AY54" s="268" t="s">
        <v>8</v>
      </c>
      <c r="AZ54" s="703" t="s">
        <v>8</v>
      </c>
      <c r="BA54" s="703">
        <v>0</v>
      </c>
      <c r="BB54" s="703" t="s">
        <v>8</v>
      </c>
      <c r="BC54" s="705" t="s">
        <v>8</v>
      </c>
      <c r="BD54" s="706" t="s">
        <v>8</v>
      </c>
      <c r="BE54" s="703">
        <v>0</v>
      </c>
      <c r="BF54" s="703" t="s">
        <v>8</v>
      </c>
      <c r="BG54" s="703">
        <v>0</v>
      </c>
      <c r="BH54" s="704">
        <v>0</v>
      </c>
      <c r="BI54" s="268">
        <v>0</v>
      </c>
      <c r="BJ54" s="703" t="s">
        <v>8</v>
      </c>
      <c r="BK54" s="703">
        <v>0</v>
      </c>
      <c r="BL54" s="703">
        <v>0</v>
      </c>
      <c r="BM54" s="705" t="s">
        <v>8</v>
      </c>
      <c r="BN54" s="706">
        <v>0</v>
      </c>
      <c r="BO54" s="703" t="s">
        <v>8</v>
      </c>
      <c r="BP54" s="703" t="s">
        <v>8</v>
      </c>
      <c r="BQ54" s="705" t="s">
        <v>22</v>
      </c>
      <c r="BR54" s="269">
        <f t="shared" si="1"/>
        <v>48</v>
      </c>
      <c r="BS54" s="424" t="str">
        <f t="shared" si="2"/>
        <v>バリダシン５液液</v>
      </c>
    </row>
    <row r="55" spans="1:71" ht="18.600000000000001" customHeight="1">
      <c r="A55" s="1205"/>
      <c r="B55" s="489">
        <f t="shared" si="3"/>
        <v>49</v>
      </c>
      <c r="C55" s="465" t="s">
        <v>622</v>
      </c>
      <c r="D55" s="650">
        <v>49</v>
      </c>
      <c r="E55" s="464" t="s">
        <v>6</v>
      </c>
      <c r="F55" s="268" t="s">
        <v>8</v>
      </c>
      <c r="G55" s="703" t="s">
        <v>8</v>
      </c>
      <c r="H55" s="703" t="s">
        <v>8</v>
      </c>
      <c r="I55" s="703" t="s">
        <v>8</v>
      </c>
      <c r="J55" s="704" t="s">
        <v>8</v>
      </c>
      <c r="K55" s="268" t="s">
        <v>8</v>
      </c>
      <c r="L55" s="703" t="s">
        <v>8</v>
      </c>
      <c r="M55" s="703" t="s">
        <v>8</v>
      </c>
      <c r="N55" s="703" t="s">
        <v>8</v>
      </c>
      <c r="O55" s="705" t="s">
        <v>8</v>
      </c>
      <c r="P55" s="706">
        <v>0</v>
      </c>
      <c r="Q55" s="703" t="s">
        <v>8</v>
      </c>
      <c r="R55" s="703" t="s">
        <v>8</v>
      </c>
      <c r="S55" s="703" t="s">
        <v>8</v>
      </c>
      <c r="T55" s="704" t="s">
        <v>8</v>
      </c>
      <c r="U55" s="268" t="s">
        <v>8</v>
      </c>
      <c r="V55" s="703" t="s">
        <v>8</v>
      </c>
      <c r="W55" s="703" t="s">
        <v>8</v>
      </c>
      <c r="X55" s="703" t="s">
        <v>8</v>
      </c>
      <c r="Y55" s="705" t="s">
        <v>8</v>
      </c>
      <c r="Z55" s="706" t="s">
        <v>8</v>
      </c>
      <c r="AA55" s="703" t="s">
        <v>8</v>
      </c>
      <c r="AB55" s="703">
        <v>0</v>
      </c>
      <c r="AC55" s="703" t="s">
        <v>8</v>
      </c>
      <c r="AD55" s="704" t="s">
        <v>8</v>
      </c>
      <c r="AE55" s="268" t="s">
        <v>8</v>
      </c>
      <c r="AF55" s="703" t="s">
        <v>8</v>
      </c>
      <c r="AG55" s="703" t="s">
        <v>8</v>
      </c>
      <c r="AH55" s="703" t="s">
        <v>8</v>
      </c>
      <c r="AI55" s="705" t="s">
        <v>8</v>
      </c>
      <c r="AJ55" s="706" t="s">
        <v>8</v>
      </c>
      <c r="AK55" s="703" t="s">
        <v>8</v>
      </c>
      <c r="AL55" s="703">
        <v>0</v>
      </c>
      <c r="AM55" s="703" t="s">
        <v>8</v>
      </c>
      <c r="AN55" s="704" t="s">
        <v>8</v>
      </c>
      <c r="AO55" s="268" t="s">
        <v>8</v>
      </c>
      <c r="AP55" s="703" t="s">
        <v>8</v>
      </c>
      <c r="AQ55" s="703" t="s">
        <v>8</v>
      </c>
      <c r="AR55" s="703" t="s">
        <v>8</v>
      </c>
      <c r="AS55" s="705" t="s">
        <v>8</v>
      </c>
      <c r="AT55" s="706" t="s">
        <v>8</v>
      </c>
      <c r="AU55" s="703" t="s">
        <v>8</v>
      </c>
      <c r="AV55" s="703" t="s">
        <v>8</v>
      </c>
      <c r="AW55" s="703" t="s">
        <v>8</v>
      </c>
      <c r="AX55" s="704" t="s">
        <v>8</v>
      </c>
      <c r="AY55" s="268" t="s">
        <v>8</v>
      </c>
      <c r="AZ55" s="703" t="s">
        <v>8</v>
      </c>
      <c r="BA55" s="703" t="s">
        <v>8</v>
      </c>
      <c r="BB55" s="703" t="s">
        <v>8</v>
      </c>
      <c r="BC55" s="705" t="s">
        <v>8</v>
      </c>
      <c r="BD55" s="706">
        <v>0</v>
      </c>
      <c r="BE55" s="703">
        <v>0</v>
      </c>
      <c r="BF55" s="703">
        <v>0</v>
      </c>
      <c r="BG55" s="703" t="s">
        <v>8</v>
      </c>
      <c r="BH55" s="704" t="s">
        <v>8</v>
      </c>
      <c r="BI55" s="268" t="s">
        <v>8</v>
      </c>
      <c r="BJ55" s="703" t="s">
        <v>8</v>
      </c>
      <c r="BK55" s="703" t="s">
        <v>8</v>
      </c>
      <c r="BL55" s="703">
        <v>0</v>
      </c>
      <c r="BM55" s="705">
        <v>0</v>
      </c>
      <c r="BN55" s="706">
        <v>0</v>
      </c>
      <c r="BO55" s="703" t="s">
        <v>8</v>
      </c>
      <c r="BP55" s="703">
        <v>0</v>
      </c>
      <c r="BQ55" s="705" t="s">
        <v>22</v>
      </c>
      <c r="BR55" s="269">
        <f t="shared" si="1"/>
        <v>49</v>
      </c>
      <c r="BS55" s="424" t="str">
        <f t="shared" si="2"/>
        <v>パレード２０FLFL</v>
      </c>
    </row>
    <row r="56" spans="1:71" ht="18.600000000000001" customHeight="1" thickBot="1">
      <c r="A56" s="1205"/>
      <c r="B56" s="490">
        <f t="shared" si="3"/>
        <v>50</v>
      </c>
      <c r="C56" s="491" t="s">
        <v>765</v>
      </c>
      <c r="D56" s="670">
        <v>50</v>
      </c>
      <c r="E56" s="492" t="s">
        <v>6</v>
      </c>
      <c r="F56" s="270">
        <v>0</v>
      </c>
      <c r="G56" s="711" t="s">
        <v>8</v>
      </c>
      <c r="H56" s="711" t="s">
        <v>8</v>
      </c>
      <c r="I56" s="711">
        <v>0</v>
      </c>
      <c r="J56" s="712" t="s">
        <v>12</v>
      </c>
      <c r="K56" s="270" t="s">
        <v>12</v>
      </c>
      <c r="L56" s="711" t="s">
        <v>8</v>
      </c>
      <c r="M56" s="711" t="s">
        <v>8</v>
      </c>
      <c r="N56" s="711" t="s">
        <v>8</v>
      </c>
      <c r="O56" s="713" t="s">
        <v>8</v>
      </c>
      <c r="P56" s="714" t="s">
        <v>8</v>
      </c>
      <c r="Q56" s="711" t="s">
        <v>8</v>
      </c>
      <c r="R56" s="711">
        <v>0</v>
      </c>
      <c r="S56" s="711" t="s">
        <v>12</v>
      </c>
      <c r="T56" s="712" t="s">
        <v>8</v>
      </c>
      <c r="U56" s="270" t="s">
        <v>12</v>
      </c>
      <c r="V56" s="711" t="s">
        <v>8</v>
      </c>
      <c r="W56" s="711" t="s">
        <v>8</v>
      </c>
      <c r="X56" s="711" t="s">
        <v>8</v>
      </c>
      <c r="Y56" s="713" t="s">
        <v>8</v>
      </c>
      <c r="Z56" s="714">
        <v>0</v>
      </c>
      <c r="AA56" s="711" t="s">
        <v>8</v>
      </c>
      <c r="AB56" s="711">
        <v>0</v>
      </c>
      <c r="AC56" s="711" t="s">
        <v>8</v>
      </c>
      <c r="AD56" s="712">
        <v>0</v>
      </c>
      <c r="AE56" s="270" t="s">
        <v>8</v>
      </c>
      <c r="AF56" s="711">
        <v>0</v>
      </c>
      <c r="AG56" s="711" t="s">
        <v>8</v>
      </c>
      <c r="AH56" s="711">
        <v>0</v>
      </c>
      <c r="AI56" s="713" t="s">
        <v>8</v>
      </c>
      <c r="AJ56" s="714">
        <v>0</v>
      </c>
      <c r="AK56" s="711">
        <v>0</v>
      </c>
      <c r="AL56" s="711" t="s">
        <v>8</v>
      </c>
      <c r="AM56" s="711" t="s">
        <v>8</v>
      </c>
      <c r="AN56" s="712" t="s">
        <v>8</v>
      </c>
      <c r="AO56" s="270" t="s">
        <v>12</v>
      </c>
      <c r="AP56" s="711" t="s">
        <v>8</v>
      </c>
      <c r="AQ56" s="711">
        <v>0</v>
      </c>
      <c r="AR56" s="711" t="s">
        <v>8</v>
      </c>
      <c r="AS56" s="713">
        <v>0</v>
      </c>
      <c r="AT56" s="714" t="s">
        <v>8</v>
      </c>
      <c r="AU56" s="711">
        <v>0</v>
      </c>
      <c r="AV56" s="711" t="s">
        <v>8</v>
      </c>
      <c r="AW56" s="711">
        <v>0</v>
      </c>
      <c r="AX56" s="712">
        <v>0</v>
      </c>
      <c r="AY56" s="270" t="s">
        <v>8</v>
      </c>
      <c r="AZ56" s="711" t="s">
        <v>8</v>
      </c>
      <c r="BA56" s="711">
        <v>0</v>
      </c>
      <c r="BB56" s="711" t="s">
        <v>8</v>
      </c>
      <c r="BC56" s="713" t="s">
        <v>8</v>
      </c>
      <c r="BD56" s="714">
        <v>0</v>
      </c>
      <c r="BE56" s="711">
        <v>0</v>
      </c>
      <c r="BF56" s="711">
        <v>0</v>
      </c>
      <c r="BG56" s="711" t="s">
        <v>12</v>
      </c>
      <c r="BH56" s="712" t="s">
        <v>8</v>
      </c>
      <c r="BI56" s="270">
        <v>0</v>
      </c>
      <c r="BJ56" s="711" t="s">
        <v>12</v>
      </c>
      <c r="BK56" s="711" t="s">
        <v>8</v>
      </c>
      <c r="BL56" s="711">
        <v>0</v>
      </c>
      <c r="BM56" s="713" t="s">
        <v>8</v>
      </c>
      <c r="BN56" s="714">
        <v>0</v>
      </c>
      <c r="BO56" s="711" t="s">
        <v>8</v>
      </c>
      <c r="BP56" s="711">
        <v>0</v>
      </c>
      <c r="BQ56" s="713" t="s">
        <v>22</v>
      </c>
      <c r="BR56" s="272">
        <f t="shared" si="1"/>
        <v>50</v>
      </c>
      <c r="BS56" s="424" t="str">
        <f t="shared" si="2"/>
        <v>ピシロックFLFL</v>
      </c>
    </row>
    <row r="57" spans="1:71" ht="18.600000000000001" customHeight="1">
      <c r="A57" s="1205"/>
      <c r="B57" s="456">
        <f t="shared" si="3"/>
        <v>51</v>
      </c>
      <c r="C57" s="457" t="s">
        <v>546</v>
      </c>
      <c r="D57" s="680">
        <v>51</v>
      </c>
      <c r="E57" s="456" t="s">
        <v>13</v>
      </c>
      <c r="F57" s="273" t="s">
        <v>8</v>
      </c>
      <c r="G57" s="715" t="s">
        <v>8</v>
      </c>
      <c r="H57" s="715" t="s">
        <v>8</v>
      </c>
      <c r="I57" s="715" t="s">
        <v>8</v>
      </c>
      <c r="J57" s="716" t="s">
        <v>8</v>
      </c>
      <c r="K57" s="273" t="s">
        <v>8</v>
      </c>
      <c r="L57" s="715" t="s">
        <v>8</v>
      </c>
      <c r="M57" s="715">
        <v>0</v>
      </c>
      <c r="N57" s="715" t="s">
        <v>8</v>
      </c>
      <c r="O57" s="717" t="s">
        <v>8</v>
      </c>
      <c r="P57" s="718" t="s">
        <v>8</v>
      </c>
      <c r="Q57" s="715" t="s">
        <v>8</v>
      </c>
      <c r="R57" s="715">
        <v>0</v>
      </c>
      <c r="S57" s="715" t="s">
        <v>8</v>
      </c>
      <c r="T57" s="716" t="s">
        <v>8</v>
      </c>
      <c r="U57" s="273" t="s">
        <v>8</v>
      </c>
      <c r="V57" s="715" t="s">
        <v>8</v>
      </c>
      <c r="W57" s="715" t="s">
        <v>8</v>
      </c>
      <c r="X57" s="715" t="s">
        <v>8</v>
      </c>
      <c r="Y57" s="717">
        <v>0</v>
      </c>
      <c r="Z57" s="718">
        <v>0</v>
      </c>
      <c r="AA57" s="715" t="s">
        <v>8</v>
      </c>
      <c r="AB57" s="715" t="s">
        <v>8</v>
      </c>
      <c r="AC57" s="715">
        <v>0</v>
      </c>
      <c r="AD57" s="716" t="s">
        <v>8</v>
      </c>
      <c r="AE57" s="273" t="s">
        <v>8</v>
      </c>
      <c r="AF57" s="715">
        <v>0</v>
      </c>
      <c r="AG57" s="715" t="s">
        <v>8</v>
      </c>
      <c r="AH57" s="715">
        <v>0</v>
      </c>
      <c r="AI57" s="717" t="s">
        <v>8</v>
      </c>
      <c r="AJ57" s="718">
        <v>0</v>
      </c>
      <c r="AK57" s="715">
        <v>0</v>
      </c>
      <c r="AL57" s="715" t="s">
        <v>8</v>
      </c>
      <c r="AM57" s="715" t="s">
        <v>8</v>
      </c>
      <c r="AN57" s="716">
        <v>0</v>
      </c>
      <c r="AO57" s="273" t="s">
        <v>8</v>
      </c>
      <c r="AP57" s="715" t="s">
        <v>8</v>
      </c>
      <c r="AQ57" s="715">
        <v>0</v>
      </c>
      <c r="AR57" s="715" t="s">
        <v>8</v>
      </c>
      <c r="AS57" s="717">
        <v>0</v>
      </c>
      <c r="AT57" s="718" t="s">
        <v>8</v>
      </c>
      <c r="AU57" s="715" t="s">
        <v>8</v>
      </c>
      <c r="AV57" s="715" t="s">
        <v>8</v>
      </c>
      <c r="AW57" s="715" t="s">
        <v>8</v>
      </c>
      <c r="AX57" s="716" t="s">
        <v>8</v>
      </c>
      <c r="AY57" s="273" t="s">
        <v>8</v>
      </c>
      <c r="AZ57" s="715" t="s">
        <v>8</v>
      </c>
      <c r="BA57" s="715" t="s">
        <v>8</v>
      </c>
      <c r="BB57" s="715" t="s">
        <v>8</v>
      </c>
      <c r="BC57" s="717">
        <v>0</v>
      </c>
      <c r="BD57" s="718" t="s">
        <v>8</v>
      </c>
      <c r="BE57" s="715">
        <v>0</v>
      </c>
      <c r="BF57" s="715">
        <v>0</v>
      </c>
      <c r="BG57" s="715">
        <v>0</v>
      </c>
      <c r="BH57" s="716" t="s">
        <v>8</v>
      </c>
      <c r="BI57" s="273" t="s">
        <v>8</v>
      </c>
      <c r="BJ57" s="715">
        <v>0</v>
      </c>
      <c r="BK57" s="715" t="s">
        <v>8</v>
      </c>
      <c r="BL57" s="715">
        <v>0</v>
      </c>
      <c r="BM57" s="717" t="s">
        <v>8</v>
      </c>
      <c r="BN57" s="718" t="s">
        <v>8</v>
      </c>
      <c r="BO57" s="715" t="s">
        <v>8</v>
      </c>
      <c r="BP57" s="715" t="s">
        <v>8</v>
      </c>
      <c r="BQ57" s="717" t="s">
        <v>8</v>
      </c>
      <c r="BR57" s="275">
        <f t="shared" si="1"/>
        <v>51</v>
      </c>
      <c r="BS57" s="424" t="str">
        <f t="shared" si="2"/>
        <v>ファンタジスタ顆顆</v>
      </c>
    </row>
    <row r="58" spans="1:71" ht="18.600000000000001" customHeight="1">
      <c r="A58" s="1205"/>
      <c r="B58" s="464">
        <f t="shared" si="3"/>
        <v>52</v>
      </c>
      <c r="C58" s="465" t="s">
        <v>782</v>
      </c>
      <c r="D58" s="650">
        <v>52</v>
      </c>
      <c r="E58" s="464" t="s">
        <v>6</v>
      </c>
      <c r="F58" s="268">
        <v>0</v>
      </c>
      <c r="G58" s="703" t="s">
        <v>8</v>
      </c>
      <c r="H58" s="703" t="s">
        <v>8</v>
      </c>
      <c r="I58" s="703" t="s">
        <v>8</v>
      </c>
      <c r="J58" s="704">
        <v>0</v>
      </c>
      <c r="K58" s="268" t="s">
        <v>8</v>
      </c>
      <c r="L58" s="703" t="s">
        <v>8</v>
      </c>
      <c r="M58" s="703">
        <v>0</v>
      </c>
      <c r="N58" s="703">
        <v>0</v>
      </c>
      <c r="O58" s="705" t="s">
        <v>8</v>
      </c>
      <c r="P58" s="706" t="s">
        <v>8</v>
      </c>
      <c r="Q58" s="703" t="s">
        <v>8</v>
      </c>
      <c r="R58" s="703" t="s">
        <v>8</v>
      </c>
      <c r="S58" s="703" t="s">
        <v>8</v>
      </c>
      <c r="T58" s="704" t="s">
        <v>8</v>
      </c>
      <c r="U58" s="268" t="s">
        <v>8</v>
      </c>
      <c r="V58" s="703">
        <v>0</v>
      </c>
      <c r="W58" s="703" t="s">
        <v>8</v>
      </c>
      <c r="X58" s="703" t="s">
        <v>8</v>
      </c>
      <c r="Y58" s="705" t="s">
        <v>8</v>
      </c>
      <c r="Z58" s="706">
        <v>0</v>
      </c>
      <c r="AA58" s="703">
        <v>0</v>
      </c>
      <c r="AB58" s="703" t="s">
        <v>8</v>
      </c>
      <c r="AC58" s="703">
        <v>0</v>
      </c>
      <c r="AD58" s="704" t="s">
        <v>8</v>
      </c>
      <c r="AE58" s="268" t="s">
        <v>8</v>
      </c>
      <c r="AF58" s="703" t="s">
        <v>8</v>
      </c>
      <c r="AG58" s="703" t="s">
        <v>8</v>
      </c>
      <c r="AH58" s="703">
        <v>0</v>
      </c>
      <c r="AI58" s="705">
        <v>0</v>
      </c>
      <c r="AJ58" s="706">
        <v>0</v>
      </c>
      <c r="AK58" s="703">
        <v>0</v>
      </c>
      <c r="AL58" s="703" t="s">
        <v>8</v>
      </c>
      <c r="AM58" s="703">
        <v>0</v>
      </c>
      <c r="AN58" s="704">
        <v>0</v>
      </c>
      <c r="AO58" s="268" t="s">
        <v>8</v>
      </c>
      <c r="AP58" s="703" t="s">
        <v>8</v>
      </c>
      <c r="AQ58" s="703">
        <v>0</v>
      </c>
      <c r="AR58" s="703">
        <v>0</v>
      </c>
      <c r="AS58" s="705">
        <v>0</v>
      </c>
      <c r="AT58" s="706" t="s">
        <v>8</v>
      </c>
      <c r="AU58" s="703">
        <v>0</v>
      </c>
      <c r="AV58" s="703" t="s">
        <v>8</v>
      </c>
      <c r="AW58" s="703">
        <v>0</v>
      </c>
      <c r="AX58" s="704" t="s">
        <v>8</v>
      </c>
      <c r="AY58" s="268" t="s">
        <v>8</v>
      </c>
      <c r="AZ58" s="703">
        <v>0</v>
      </c>
      <c r="BA58" s="703">
        <v>0</v>
      </c>
      <c r="BB58" s="703" t="s">
        <v>8</v>
      </c>
      <c r="BC58" s="705" t="s">
        <v>8</v>
      </c>
      <c r="BD58" s="706" t="s">
        <v>8</v>
      </c>
      <c r="BE58" s="703">
        <v>0</v>
      </c>
      <c r="BF58" s="703">
        <v>0</v>
      </c>
      <c r="BG58" s="703">
        <v>0</v>
      </c>
      <c r="BH58" s="704">
        <v>0</v>
      </c>
      <c r="BI58" s="268">
        <v>0</v>
      </c>
      <c r="BJ58" s="703">
        <v>0</v>
      </c>
      <c r="BK58" s="703" t="s">
        <v>8</v>
      </c>
      <c r="BL58" s="703" t="s">
        <v>8</v>
      </c>
      <c r="BM58" s="705" t="s">
        <v>8</v>
      </c>
      <c r="BN58" s="706">
        <v>0</v>
      </c>
      <c r="BO58" s="703" t="s">
        <v>8</v>
      </c>
      <c r="BP58" s="703" t="s">
        <v>8</v>
      </c>
      <c r="BQ58" s="705" t="s">
        <v>22</v>
      </c>
      <c r="BR58" s="269">
        <f t="shared" si="1"/>
        <v>52</v>
      </c>
      <c r="BS58" s="424" t="str">
        <f t="shared" si="2"/>
        <v>フォリオゴールドFLFL</v>
      </c>
    </row>
    <row r="59" spans="1:71" ht="18.600000000000001" customHeight="1">
      <c r="A59" s="1205"/>
      <c r="B59" s="464">
        <f t="shared" si="3"/>
        <v>53</v>
      </c>
      <c r="C59" s="465" t="s">
        <v>822</v>
      </c>
      <c r="D59" s="650">
        <v>53</v>
      </c>
      <c r="E59" s="464" t="s">
        <v>6</v>
      </c>
      <c r="F59" s="268">
        <v>0</v>
      </c>
      <c r="G59" s="703">
        <v>0</v>
      </c>
      <c r="H59" s="703">
        <v>0</v>
      </c>
      <c r="I59" s="703">
        <v>0</v>
      </c>
      <c r="J59" s="704">
        <v>0</v>
      </c>
      <c r="K59" s="268" t="s">
        <v>8</v>
      </c>
      <c r="L59" s="703" t="s">
        <v>8</v>
      </c>
      <c r="M59" s="703" t="s">
        <v>8</v>
      </c>
      <c r="N59" s="703" t="s">
        <v>8</v>
      </c>
      <c r="O59" s="705" t="s">
        <v>8</v>
      </c>
      <c r="P59" s="706">
        <v>0</v>
      </c>
      <c r="Q59" s="703" t="s">
        <v>8</v>
      </c>
      <c r="R59" s="703">
        <v>0</v>
      </c>
      <c r="S59" s="703" t="s">
        <v>8</v>
      </c>
      <c r="T59" s="704" t="s">
        <v>8</v>
      </c>
      <c r="U59" s="268">
        <v>0</v>
      </c>
      <c r="V59" s="703">
        <v>0</v>
      </c>
      <c r="W59" s="703" t="s">
        <v>8</v>
      </c>
      <c r="X59" s="703">
        <v>0</v>
      </c>
      <c r="Y59" s="705" t="s">
        <v>8</v>
      </c>
      <c r="Z59" s="706">
        <v>0</v>
      </c>
      <c r="AA59" s="703" t="s">
        <v>8</v>
      </c>
      <c r="AB59" s="703">
        <v>0</v>
      </c>
      <c r="AC59" s="703">
        <v>0</v>
      </c>
      <c r="AD59" s="704" t="s">
        <v>8</v>
      </c>
      <c r="AE59" s="268" t="s">
        <v>8</v>
      </c>
      <c r="AF59" s="703" t="s">
        <v>8</v>
      </c>
      <c r="AG59" s="703" t="s">
        <v>8</v>
      </c>
      <c r="AH59" s="703">
        <v>0</v>
      </c>
      <c r="AI59" s="705" t="s">
        <v>8</v>
      </c>
      <c r="AJ59" s="706">
        <v>0</v>
      </c>
      <c r="AK59" s="703">
        <v>0</v>
      </c>
      <c r="AL59" s="703">
        <v>0</v>
      </c>
      <c r="AM59" s="703">
        <v>0</v>
      </c>
      <c r="AN59" s="704">
        <v>0</v>
      </c>
      <c r="AO59" s="268" t="s">
        <v>8</v>
      </c>
      <c r="AP59" s="703" t="s">
        <v>8</v>
      </c>
      <c r="AQ59" s="703" t="s">
        <v>8</v>
      </c>
      <c r="AR59" s="703" t="s">
        <v>8</v>
      </c>
      <c r="AS59" s="705">
        <v>0</v>
      </c>
      <c r="AT59" s="706" t="s">
        <v>8</v>
      </c>
      <c r="AU59" s="703">
        <v>0</v>
      </c>
      <c r="AV59" s="703">
        <v>0</v>
      </c>
      <c r="AW59" s="703" t="s">
        <v>8</v>
      </c>
      <c r="AX59" s="704" t="s">
        <v>8</v>
      </c>
      <c r="AY59" s="268" t="s">
        <v>8</v>
      </c>
      <c r="AZ59" s="703" t="s">
        <v>8</v>
      </c>
      <c r="BA59" s="703">
        <v>0</v>
      </c>
      <c r="BB59" s="703" t="s">
        <v>8</v>
      </c>
      <c r="BC59" s="705" t="s">
        <v>8</v>
      </c>
      <c r="BD59" s="706" t="s">
        <v>8</v>
      </c>
      <c r="BE59" s="703">
        <v>0</v>
      </c>
      <c r="BF59" s="703">
        <v>0</v>
      </c>
      <c r="BG59" s="703">
        <v>0</v>
      </c>
      <c r="BH59" s="704" t="s">
        <v>8</v>
      </c>
      <c r="BI59" s="268">
        <v>0</v>
      </c>
      <c r="BJ59" s="703" t="s">
        <v>8</v>
      </c>
      <c r="BK59" s="703">
        <v>0</v>
      </c>
      <c r="BL59" s="703" t="s">
        <v>8</v>
      </c>
      <c r="BM59" s="705">
        <v>0</v>
      </c>
      <c r="BN59" s="706">
        <v>0</v>
      </c>
      <c r="BO59" s="703" t="s">
        <v>8</v>
      </c>
      <c r="BP59" s="703">
        <v>0</v>
      </c>
      <c r="BQ59" s="705" t="s">
        <v>22</v>
      </c>
      <c r="BR59" s="269">
        <f t="shared" si="1"/>
        <v>53</v>
      </c>
      <c r="BS59" s="424" t="str">
        <f t="shared" si="2"/>
        <v>ベジセイバーFLFL</v>
      </c>
    </row>
    <row r="60" spans="1:71" ht="18.600000000000001" customHeight="1">
      <c r="A60" s="1205"/>
      <c r="B60" s="464">
        <f t="shared" si="3"/>
        <v>54</v>
      </c>
      <c r="C60" s="465" t="s">
        <v>670</v>
      </c>
      <c r="D60" s="650">
        <v>54</v>
      </c>
      <c r="E60" s="464" t="s">
        <v>4</v>
      </c>
      <c r="F60" s="268" t="s">
        <v>8</v>
      </c>
      <c r="G60" s="703">
        <v>0</v>
      </c>
      <c r="H60" s="703" t="s">
        <v>8</v>
      </c>
      <c r="I60" s="703">
        <v>0</v>
      </c>
      <c r="J60" s="704" t="s">
        <v>8</v>
      </c>
      <c r="K60" s="268" t="s">
        <v>8</v>
      </c>
      <c r="L60" s="703">
        <v>0</v>
      </c>
      <c r="M60" s="703" t="s">
        <v>8</v>
      </c>
      <c r="N60" s="703" t="s">
        <v>8</v>
      </c>
      <c r="O60" s="705">
        <v>0</v>
      </c>
      <c r="P60" s="706">
        <v>0</v>
      </c>
      <c r="Q60" s="703" t="s">
        <v>8</v>
      </c>
      <c r="R60" s="703">
        <v>0</v>
      </c>
      <c r="S60" s="703" t="s">
        <v>8</v>
      </c>
      <c r="T60" s="704" t="s">
        <v>8</v>
      </c>
      <c r="U60" s="268" t="s">
        <v>8</v>
      </c>
      <c r="V60" s="703" t="s">
        <v>10</v>
      </c>
      <c r="W60" s="703" t="s">
        <v>8</v>
      </c>
      <c r="X60" s="703" t="s">
        <v>8</v>
      </c>
      <c r="Y60" s="705" t="s">
        <v>8</v>
      </c>
      <c r="Z60" s="706">
        <v>0</v>
      </c>
      <c r="AA60" s="703">
        <v>0</v>
      </c>
      <c r="AB60" s="703">
        <v>0</v>
      </c>
      <c r="AC60" s="703">
        <v>0</v>
      </c>
      <c r="AD60" s="704" t="s">
        <v>8</v>
      </c>
      <c r="AE60" s="268" t="s">
        <v>8</v>
      </c>
      <c r="AF60" s="703">
        <v>0</v>
      </c>
      <c r="AG60" s="703" t="s">
        <v>8</v>
      </c>
      <c r="AH60" s="703">
        <v>0</v>
      </c>
      <c r="AI60" s="705" t="s">
        <v>8</v>
      </c>
      <c r="AJ60" s="706">
        <v>0</v>
      </c>
      <c r="AK60" s="703">
        <v>0</v>
      </c>
      <c r="AL60" s="703" t="s">
        <v>8</v>
      </c>
      <c r="AM60" s="703" t="s">
        <v>8</v>
      </c>
      <c r="AN60" s="704">
        <v>0</v>
      </c>
      <c r="AO60" s="268" t="s">
        <v>8</v>
      </c>
      <c r="AP60" s="703" t="s">
        <v>8</v>
      </c>
      <c r="AQ60" s="703">
        <v>0</v>
      </c>
      <c r="AR60" s="703" t="s">
        <v>8</v>
      </c>
      <c r="AS60" s="705">
        <v>0</v>
      </c>
      <c r="AT60" s="706">
        <v>0</v>
      </c>
      <c r="AU60" s="703">
        <v>0</v>
      </c>
      <c r="AV60" s="703" t="s">
        <v>8</v>
      </c>
      <c r="AW60" s="703">
        <v>0</v>
      </c>
      <c r="AX60" s="704" t="s">
        <v>8</v>
      </c>
      <c r="AY60" s="268" t="s">
        <v>8</v>
      </c>
      <c r="AZ60" s="703" t="s">
        <v>8</v>
      </c>
      <c r="BA60" s="703" t="s">
        <v>8</v>
      </c>
      <c r="BB60" s="703" t="s">
        <v>8</v>
      </c>
      <c r="BC60" s="705">
        <v>0</v>
      </c>
      <c r="BD60" s="706" t="s">
        <v>8</v>
      </c>
      <c r="BE60" s="703">
        <v>0</v>
      </c>
      <c r="BF60" s="703">
        <v>0</v>
      </c>
      <c r="BG60" s="703" t="s">
        <v>8</v>
      </c>
      <c r="BH60" s="704" t="s">
        <v>8</v>
      </c>
      <c r="BI60" s="268" t="s">
        <v>8</v>
      </c>
      <c r="BJ60" s="703" t="s">
        <v>8</v>
      </c>
      <c r="BK60" s="703" t="s">
        <v>8</v>
      </c>
      <c r="BL60" s="703">
        <v>0</v>
      </c>
      <c r="BM60" s="705">
        <v>0</v>
      </c>
      <c r="BN60" s="706">
        <v>0</v>
      </c>
      <c r="BO60" s="703">
        <v>0</v>
      </c>
      <c r="BP60" s="703" t="s">
        <v>8</v>
      </c>
      <c r="BQ60" s="705" t="s">
        <v>22</v>
      </c>
      <c r="BR60" s="269">
        <f t="shared" si="1"/>
        <v>54</v>
      </c>
      <c r="BS60" s="424" t="str">
        <f t="shared" si="2"/>
        <v>ベルクート水水</v>
      </c>
    </row>
    <row r="61" spans="1:71" ht="18.600000000000001" customHeight="1" thickBot="1">
      <c r="A61" s="1205"/>
      <c r="B61" s="472">
        <f t="shared" si="3"/>
        <v>55</v>
      </c>
      <c r="C61" s="473" t="s">
        <v>513</v>
      </c>
      <c r="D61" s="659">
        <v>55</v>
      </c>
      <c r="E61" s="472" t="s">
        <v>4</v>
      </c>
      <c r="F61" s="276" t="s">
        <v>8</v>
      </c>
      <c r="G61" s="707">
        <v>0</v>
      </c>
      <c r="H61" s="707">
        <v>0</v>
      </c>
      <c r="I61" s="707" t="s">
        <v>8</v>
      </c>
      <c r="J61" s="708" t="s">
        <v>8</v>
      </c>
      <c r="K61" s="276" t="s">
        <v>8</v>
      </c>
      <c r="L61" s="707" t="s">
        <v>8</v>
      </c>
      <c r="M61" s="707" t="s">
        <v>8</v>
      </c>
      <c r="N61" s="707" t="s">
        <v>8</v>
      </c>
      <c r="O61" s="709" t="s">
        <v>8</v>
      </c>
      <c r="P61" s="710" t="s">
        <v>8</v>
      </c>
      <c r="Q61" s="707" t="s">
        <v>8</v>
      </c>
      <c r="R61" s="707" t="s">
        <v>8</v>
      </c>
      <c r="S61" s="707">
        <v>0</v>
      </c>
      <c r="T61" s="708">
        <v>0</v>
      </c>
      <c r="U61" s="276" t="s">
        <v>8</v>
      </c>
      <c r="V61" s="707" t="s">
        <v>10</v>
      </c>
      <c r="W61" s="707" t="s">
        <v>8</v>
      </c>
      <c r="X61" s="707" t="s">
        <v>8</v>
      </c>
      <c r="Y61" s="709">
        <v>0</v>
      </c>
      <c r="Z61" s="710">
        <v>0</v>
      </c>
      <c r="AA61" s="707">
        <v>0</v>
      </c>
      <c r="AB61" s="707" t="s">
        <v>8</v>
      </c>
      <c r="AC61" s="707">
        <v>0</v>
      </c>
      <c r="AD61" s="708">
        <v>0</v>
      </c>
      <c r="AE61" s="276" t="s">
        <v>8</v>
      </c>
      <c r="AF61" s="707" t="s">
        <v>8</v>
      </c>
      <c r="AG61" s="707" t="s">
        <v>8</v>
      </c>
      <c r="AH61" s="707">
        <v>0</v>
      </c>
      <c r="AI61" s="709" t="s">
        <v>8</v>
      </c>
      <c r="AJ61" s="710">
        <v>0</v>
      </c>
      <c r="AK61" s="707">
        <v>0</v>
      </c>
      <c r="AL61" s="707" t="s">
        <v>8</v>
      </c>
      <c r="AM61" s="707" t="s">
        <v>8</v>
      </c>
      <c r="AN61" s="708">
        <v>0</v>
      </c>
      <c r="AO61" s="276">
        <v>0</v>
      </c>
      <c r="AP61" s="707" t="s">
        <v>8</v>
      </c>
      <c r="AQ61" s="707" t="s">
        <v>8</v>
      </c>
      <c r="AR61" s="707" t="s">
        <v>8</v>
      </c>
      <c r="AS61" s="709">
        <v>0</v>
      </c>
      <c r="AT61" s="710" t="s">
        <v>8</v>
      </c>
      <c r="AU61" s="707">
        <v>0</v>
      </c>
      <c r="AV61" s="707">
        <v>0</v>
      </c>
      <c r="AW61" s="707">
        <v>0</v>
      </c>
      <c r="AX61" s="708" t="s">
        <v>8</v>
      </c>
      <c r="AY61" s="276" t="s">
        <v>8</v>
      </c>
      <c r="AZ61" s="707" t="s">
        <v>8</v>
      </c>
      <c r="BA61" s="707">
        <v>0</v>
      </c>
      <c r="BB61" s="707" t="s">
        <v>8</v>
      </c>
      <c r="BC61" s="709" t="s">
        <v>8</v>
      </c>
      <c r="BD61" s="710" t="s">
        <v>8</v>
      </c>
      <c r="BE61" s="707">
        <v>0</v>
      </c>
      <c r="BF61" s="707">
        <v>0</v>
      </c>
      <c r="BG61" s="707" t="s">
        <v>8</v>
      </c>
      <c r="BH61" s="708">
        <v>0</v>
      </c>
      <c r="BI61" s="276" t="s">
        <v>8</v>
      </c>
      <c r="BJ61" s="707">
        <v>0</v>
      </c>
      <c r="BK61" s="707" t="s">
        <v>8</v>
      </c>
      <c r="BL61" s="707">
        <v>0</v>
      </c>
      <c r="BM61" s="709" t="s">
        <v>8</v>
      </c>
      <c r="BN61" s="710">
        <v>0</v>
      </c>
      <c r="BO61" s="707" t="s">
        <v>8</v>
      </c>
      <c r="BP61" s="707" t="s">
        <v>8</v>
      </c>
      <c r="BQ61" s="709" t="s">
        <v>22</v>
      </c>
      <c r="BR61" s="278">
        <f t="shared" si="1"/>
        <v>55</v>
      </c>
      <c r="BS61" s="424" t="str">
        <f t="shared" si="2"/>
        <v>ベンレート水水</v>
      </c>
    </row>
    <row r="62" spans="1:71" ht="18.600000000000001" customHeight="1">
      <c r="A62" s="1205"/>
      <c r="B62" s="480">
        <f t="shared" si="3"/>
        <v>56</v>
      </c>
      <c r="C62" s="481" t="s">
        <v>773</v>
      </c>
      <c r="D62" s="641">
        <v>56</v>
      </c>
      <c r="E62" s="482" t="s">
        <v>4</v>
      </c>
      <c r="F62" s="265" t="s">
        <v>8</v>
      </c>
      <c r="G62" s="699">
        <v>0</v>
      </c>
      <c r="H62" s="699">
        <v>0</v>
      </c>
      <c r="I62" s="699">
        <v>0</v>
      </c>
      <c r="J62" s="700" t="s">
        <v>8</v>
      </c>
      <c r="K62" s="265">
        <v>0</v>
      </c>
      <c r="L62" s="699">
        <v>0</v>
      </c>
      <c r="M62" s="699">
        <v>0</v>
      </c>
      <c r="N62" s="699" t="s">
        <v>8</v>
      </c>
      <c r="O62" s="701">
        <v>0</v>
      </c>
      <c r="P62" s="702">
        <v>0</v>
      </c>
      <c r="Q62" s="699" t="s">
        <v>8</v>
      </c>
      <c r="R62" s="699">
        <v>0</v>
      </c>
      <c r="S62" s="699">
        <v>0</v>
      </c>
      <c r="T62" s="700">
        <v>0</v>
      </c>
      <c r="U62" s="265" t="s">
        <v>8</v>
      </c>
      <c r="V62" s="699">
        <v>0</v>
      </c>
      <c r="W62" s="699" t="s">
        <v>8</v>
      </c>
      <c r="X62" s="699">
        <v>0</v>
      </c>
      <c r="Y62" s="701">
        <v>0</v>
      </c>
      <c r="Z62" s="702">
        <v>0</v>
      </c>
      <c r="AA62" s="699">
        <v>0</v>
      </c>
      <c r="AB62" s="699">
        <v>0</v>
      </c>
      <c r="AC62" s="699">
        <v>0</v>
      </c>
      <c r="AD62" s="700">
        <v>0</v>
      </c>
      <c r="AE62" s="265">
        <v>0</v>
      </c>
      <c r="AF62" s="699">
        <v>0</v>
      </c>
      <c r="AG62" s="699">
        <v>0</v>
      </c>
      <c r="AH62" s="699">
        <v>0</v>
      </c>
      <c r="AI62" s="701" t="s">
        <v>8</v>
      </c>
      <c r="AJ62" s="702">
        <v>0</v>
      </c>
      <c r="AK62" s="699">
        <v>0</v>
      </c>
      <c r="AL62" s="699">
        <v>0</v>
      </c>
      <c r="AM62" s="699" t="s">
        <v>8</v>
      </c>
      <c r="AN62" s="700">
        <v>0</v>
      </c>
      <c r="AO62" s="265">
        <v>0</v>
      </c>
      <c r="AP62" s="699">
        <v>0</v>
      </c>
      <c r="AQ62" s="699">
        <v>0</v>
      </c>
      <c r="AR62" s="699">
        <v>0</v>
      </c>
      <c r="AS62" s="701">
        <v>0</v>
      </c>
      <c r="AT62" s="702">
        <v>0</v>
      </c>
      <c r="AU62" s="699">
        <v>0</v>
      </c>
      <c r="AV62" s="699">
        <v>0</v>
      </c>
      <c r="AW62" s="699">
        <v>0</v>
      </c>
      <c r="AX62" s="700">
        <v>0</v>
      </c>
      <c r="AY62" s="265">
        <v>0</v>
      </c>
      <c r="AZ62" s="699">
        <v>0</v>
      </c>
      <c r="BA62" s="699">
        <v>0</v>
      </c>
      <c r="BB62" s="699">
        <v>0</v>
      </c>
      <c r="BC62" s="701">
        <v>0</v>
      </c>
      <c r="BD62" s="702">
        <v>0</v>
      </c>
      <c r="BE62" s="699">
        <v>0</v>
      </c>
      <c r="BF62" s="699">
        <v>0</v>
      </c>
      <c r="BG62" s="699" t="s">
        <v>8</v>
      </c>
      <c r="BH62" s="700">
        <v>0</v>
      </c>
      <c r="BI62" s="265">
        <v>0</v>
      </c>
      <c r="BJ62" s="699">
        <v>0</v>
      </c>
      <c r="BK62" s="699">
        <v>0</v>
      </c>
      <c r="BL62" s="699">
        <v>0</v>
      </c>
      <c r="BM62" s="701" t="s">
        <v>8</v>
      </c>
      <c r="BN62" s="702">
        <v>0</v>
      </c>
      <c r="BO62" s="699">
        <v>0</v>
      </c>
      <c r="BP62" s="699">
        <v>0</v>
      </c>
      <c r="BQ62" s="701" t="s">
        <v>22</v>
      </c>
      <c r="BR62" s="267">
        <f t="shared" si="1"/>
        <v>56</v>
      </c>
      <c r="BS62" s="424" t="str">
        <f t="shared" si="2"/>
        <v>ポリオキシンＡＬ水水</v>
      </c>
    </row>
    <row r="63" spans="1:71" ht="18.600000000000001" customHeight="1">
      <c r="A63" s="1205"/>
      <c r="B63" s="489">
        <f t="shared" si="3"/>
        <v>57</v>
      </c>
      <c r="C63" s="465" t="s">
        <v>783</v>
      </c>
      <c r="D63" s="650">
        <v>57</v>
      </c>
      <c r="E63" s="464" t="s">
        <v>3</v>
      </c>
      <c r="F63" s="268">
        <v>0</v>
      </c>
      <c r="G63" s="703">
        <v>0</v>
      </c>
      <c r="H63" s="703">
        <v>0</v>
      </c>
      <c r="I63" s="703">
        <v>0</v>
      </c>
      <c r="J63" s="704">
        <v>0</v>
      </c>
      <c r="K63" s="268">
        <v>0</v>
      </c>
      <c r="L63" s="703">
        <v>0</v>
      </c>
      <c r="M63" s="703">
        <v>0</v>
      </c>
      <c r="N63" s="703">
        <v>0</v>
      </c>
      <c r="O63" s="705">
        <v>0</v>
      </c>
      <c r="P63" s="706">
        <v>0</v>
      </c>
      <c r="Q63" s="703">
        <v>0</v>
      </c>
      <c r="R63" s="703">
        <v>0</v>
      </c>
      <c r="S63" s="703">
        <v>0</v>
      </c>
      <c r="T63" s="704">
        <v>0</v>
      </c>
      <c r="U63" s="268" t="s">
        <v>8</v>
      </c>
      <c r="V63" s="703">
        <v>0</v>
      </c>
      <c r="W63" s="703">
        <v>0</v>
      </c>
      <c r="X63" s="703" t="s">
        <v>8</v>
      </c>
      <c r="Y63" s="705">
        <v>0</v>
      </c>
      <c r="Z63" s="706">
        <v>0</v>
      </c>
      <c r="AA63" s="703">
        <v>0</v>
      </c>
      <c r="AB63" s="703">
        <v>0</v>
      </c>
      <c r="AC63" s="703">
        <v>0</v>
      </c>
      <c r="AD63" s="704">
        <v>0</v>
      </c>
      <c r="AE63" s="268">
        <v>0</v>
      </c>
      <c r="AF63" s="703">
        <v>0</v>
      </c>
      <c r="AG63" s="703">
        <v>0</v>
      </c>
      <c r="AH63" s="703">
        <v>0</v>
      </c>
      <c r="AI63" s="705">
        <v>0</v>
      </c>
      <c r="AJ63" s="706">
        <v>0</v>
      </c>
      <c r="AK63" s="703">
        <v>0</v>
      </c>
      <c r="AL63" s="703" t="s">
        <v>8</v>
      </c>
      <c r="AM63" s="703">
        <v>0</v>
      </c>
      <c r="AN63" s="704">
        <v>0</v>
      </c>
      <c r="AO63" s="268">
        <v>0</v>
      </c>
      <c r="AP63" s="703">
        <v>0</v>
      </c>
      <c r="AQ63" s="703">
        <v>0</v>
      </c>
      <c r="AR63" s="703">
        <v>0</v>
      </c>
      <c r="AS63" s="705">
        <v>0</v>
      </c>
      <c r="AT63" s="706">
        <v>0</v>
      </c>
      <c r="AU63" s="703">
        <v>0</v>
      </c>
      <c r="AV63" s="703">
        <v>0</v>
      </c>
      <c r="AW63" s="703">
        <v>0</v>
      </c>
      <c r="AX63" s="704">
        <v>0</v>
      </c>
      <c r="AY63" s="268">
        <v>0</v>
      </c>
      <c r="AZ63" s="703">
        <v>0</v>
      </c>
      <c r="BA63" s="703">
        <v>0</v>
      </c>
      <c r="BB63" s="703" t="s">
        <v>8</v>
      </c>
      <c r="BC63" s="705">
        <v>0</v>
      </c>
      <c r="BD63" s="706">
        <v>0</v>
      </c>
      <c r="BE63" s="703">
        <v>0</v>
      </c>
      <c r="BF63" s="703">
        <v>0</v>
      </c>
      <c r="BG63" s="703" t="s">
        <v>8</v>
      </c>
      <c r="BH63" s="704">
        <v>0</v>
      </c>
      <c r="BI63" s="268">
        <v>0</v>
      </c>
      <c r="BJ63" s="703">
        <v>0</v>
      </c>
      <c r="BK63" s="703">
        <v>0</v>
      </c>
      <c r="BL63" s="703">
        <v>0</v>
      </c>
      <c r="BM63" s="705">
        <v>0</v>
      </c>
      <c r="BN63" s="706">
        <v>0</v>
      </c>
      <c r="BO63" s="703">
        <v>0</v>
      </c>
      <c r="BP63" s="703" t="s">
        <v>8</v>
      </c>
      <c r="BQ63" s="705" t="s">
        <v>22</v>
      </c>
      <c r="BR63" s="269">
        <f t="shared" si="1"/>
        <v>57</v>
      </c>
      <c r="BS63" s="424" t="str">
        <f t="shared" si="2"/>
        <v>ポリオキシンＡＬ溶溶</v>
      </c>
    </row>
    <row r="64" spans="1:71" ht="18.600000000000001" customHeight="1">
      <c r="A64" s="1205"/>
      <c r="B64" s="489">
        <f t="shared" si="3"/>
        <v>58</v>
      </c>
      <c r="C64" s="465" t="s">
        <v>695</v>
      </c>
      <c r="D64" s="650">
        <v>58</v>
      </c>
      <c r="E64" s="464" t="s">
        <v>4</v>
      </c>
      <c r="F64" s="268" t="s">
        <v>8</v>
      </c>
      <c r="G64" s="703" t="s">
        <v>8</v>
      </c>
      <c r="H64" s="703" t="s">
        <v>8</v>
      </c>
      <c r="I64" s="703" t="s">
        <v>11</v>
      </c>
      <c r="J64" s="704" t="s">
        <v>11</v>
      </c>
      <c r="K64" s="268" t="s">
        <v>11</v>
      </c>
      <c r="L64" s="703" t="s">
        <v>8</v>
      </c>
      <c r="M64" s="703" t="s">
        <v>8</v>
      </c>
      <c r="N64" s="703" t="s">
        <v>8</v>
      </c>
      <c r="O64" s="705" t="s">
        <v>8</v>
      </c>
      <c r="P64" s="706">
        <v>0</v>
      </c>
      <c r="Q64" s="703" t="s">
        <v>8</v>
      </c>
      <c r="R64" s="703" t="s">
        <v>8</v>
      </c>
      <c r="S64" s="703" t="s">
        <v>11</v>
      </c>
      <c r="T64" s="704" t="s">
        <v>8</v>
      </c>
      <c r="U64" s="268" t="s">
        <v>8</v>
      </c>
      <c r="V64" s="703" t="s">
        <v>8</v>
      </c>
      <c r="W64" s="703" t="s">
        <v>8</v>
      </c>
      <c r="X64" s="703" t="s">
        <v>8</v>
      </c>
      <c r="Y64" s="705" t="s">
        <v>8</v>
      </c>
      <c r="Z64" s="706">
        <v>0</v>
      </c>
      <c r="AA64" s="703" t="s">
        <v>8</v>
      </c>
      <c r="AB64" s="703">
        <v>0</v>
      </c>
      <c r="AC64" s="703" t="s">
        <v>8</v>
      </c>
      <c r="AD64" s="704" t="s">
        <v>8</v>
      </c>
      <c r="AE64" s="268" t="s">
        <v>8</v>
      </c>
      <c r="AF64" s="703" t="s">
        <v>8</v>
      </c>
      <c r="AG64" s="703" t="s">
        <v>8</v>
      </c>
      <c r="AH64" s="703">
        <v>0</v>
      </c>
      <c r="AI64" s="705" t="s">
        <v>8</v>
      </c>
      <c r="AJ64" s="706" t="s">
        <v>8</v>
      </c>
      <c r="AK64" s="703" t="s">
        <v>8</v>
      </c>
      <c r="AL64" s="703" t="s">
        <v>8</v>
      </c>
      <c r="AM64" s="703" t="s">
        <v>8</v>
      </c>
      <c r="AN64" s="704" t="s">
        <v>8</v>
      </c>
      <c r="AO64" s="268" t="s">
        <v>11</v>
      </c>
      <c r="AP64" s="703" t="s">
        <v>8</v>
      </c>
      <c r="AQ64" s="703" t="s">
        <v>8</v>
      </c>
      <c r="AR64" s="703" t="s">
        <v>8</v>
      </c>
      <c r="AS64" s="705" t="s">
        <v>8</v>
      </c>
      <c r="AT64" s="706" t="s">
        <v>8</v>
      </c>
      <c r="AU64" s="703" t="s">
        <v>8</v>
      </c>
      <c r="AV64" s="703" t="s">
        <v>8</v>
      </c>
      <c r="AW64" s="703">
        <v>0</v>
      </c>
      <c r="AX64" s="704" t="s">
        <v>8</v>
      </c>
      <c r="AY64" s="268" t="s">
        <v>8</v>
      </c>
      <c r="AZ64" s="703" t="s">
        <v>8</v>
      </c>
      <c r="BA64" s="703" t="s">
        <v>8</v>
      </c>
      <c r="BB64" s="703" t="s">
        <v>8</v>
      </c>
      <c r="BC64" s="705" t="s">
        <v>8</v>
      </c>
      <c r="BD64" s="706" t="s">
        <v>11</v>
      </c>
      <c r="BE64" s="703" t="s">
        <v>12</v>
      </c>
      <c r="BF64" s="703">
        <v>0</v>
      </c>
      <c r="BG64" s="703" t="s">
        <v>11</v>
      </c>
      <c r="BH64" s="704">
        <v>0</v>
      </c>
      <c r="BI64" s="268" t="s">
        <v>8</v>
      </c>
      <c r="BJ64" s="703" t="s">
        <v>11</v>
      </c>
      <c r="BK64" s="703" t="s">
        <v>8</v>
      </c>
      <c r="BL64" s="703" t="s">
        <v>8</v>
      </c>
      <c r="BM64" s="705">
        <v>0</v>
      </c>
      <c r="BN64" s="706">
        <v>0</v>
      </c>
      <c r="BO64" s="703" t="s">
        <v>8</v>
      </c>
      <c r="BP64" s="703" t="s">
        <v>11</v>
      </c>
      <c r="BQ64" s="705" t="s">
        <v>22</v>
      </c>
      <c r="BR64" s="269">
        <f t="shared" si="1"/>
        <v>58</v>
      </c>
      <c r="BS64" s="424" t="str">
        <f t="shared" si="2"/>
        <v>マスタピース水水</v>
      </c>
    </row>
    <row r="65" spans="1:71" ht="18.600000000000001" customHeight="1">
      <c r="A65" s="1205"/>
      <c r="B65" s="489">
        <f t="shared" si="3"/>
        <v>59</v>
      </c>
      <c r="C65" s="465" t="s">
        <v>784</v>
      </c>
      <c r="D65" s="650">
        <v>59</v>
      </c>
      <c r="E65" s="464" t="s">
        <v>6</v>
      </c>
      <c r="F65" s="268" t="s">
        <v>8</v>
      </c>
      <c r="G65" s="703" t="s">
        <v>8</v>
      </c>
      <c r="H65" s="703" t="s">
        <v>8</v>
      </c>
      <c r="I65" s="703" t="s">
        <v>8</v>
      </c>
      <c r="J65" s="704" t="s">
        <v>8</v>
      </c>
      <c r="K65" s="268" t="s">
        <v>8</v>
      </c>
      <c r="L65" s="703" t="s">
        <v>8</v>
      </c>
      <c r="M65" s="703" t="s">
        <v>8</v>
      </c>
      <c r="N65" s="703" t="s">
        <v>8</v>
      </c>
      <c r="O65" s="705">
        <v>0</v>
      </c>
      <c r="P65" s="706">
        <v>0</v>
      </c>
      <c r="Q65" s="703" t="s">
        <v>8</v>
      </c>
      <c r="R65" s="703" t="s">
        <v>8</v>
      </c>
      <c r="S65" s="703" t="s">
        <v>8</v>
      </c>
      <c r="T65" s="704" t="s">
        <v>8</v>
      </c>
      <c r="U65" s="268" t="s">
        <v>8</v>
      </c>
      <c r="V65" s="703">
        <v>0</v>
      </c>
      <c r="W65" s="703" t="s">
        <v>8</v>
      </c>
      <c r="X65" s="703" t="s">
        <v>8</v>
      </c>
      <c r="Y65" s="705" t="s">
        <v>8</v>
      </c>
      <c r="Z65" s="706" t="s">
        <v>8</v>
      </c>
      <c r="AA65" s="703" t="s">
        <v>8</v>
      </c>
      <c r="AB65" s="703">
        <v>0</v>
      </c>
      <c r="AC65" s="703">
        <v>0</v>
      </c>
      <c r="AD65" s="704" t="s">
        <v>8</v>
      </c>
      <c r="AE65" s="268" t="s">
        <v>8</v>
      </c>
      <c r="AF65" s="703" t="s">
        <v>8</v>
      </c>
      <c r="AG65" s="703" t="s">
        <v>8</v>
      </c>
      <c r="AH65" s="703">
        <v>0</v>
      </c>
      <c r="AI65" s="705" t="s">
        <v>8</v>
      </c>
      <c r="AJ65" s="706" t="s">
        <v>8</v>
      </c>
      <c r="AK65" s="703">
        <v>0</v>
      </c>
      <c r="AL65" s="703" t="s">
        <v>8</v>
      </c>
      <c r="AM65" s="703">
        <v>0</v>
      </c>
      <c r="AN65" s="704" t="s">
        <v>8</v>
      </c>
      <c r="AO65" s="268" t="s">
        <v>8</v>
      </c>
      <c r="AP65" s="703" t="s">
        <v>8</v>
      </c>
      <c r="AQ65" s="703" t="s">
        <v>8</v>
      </c>
      <c r="AR65" s="703" t="s">
        <v>8</v>
      </c>
      <c r="AS65" s="705" t="s">
        <v>8</v>
      </c>
      <c r="AT65" s="706" t="s">
        <v>8</v>
      </c>
      <c r="AU65" s="703">
        <v>0</v>
      </c>
      <c r="AV65" s="703">
        <v>0</v>
      </c>
      <c r="AW65" s="703" t="s">
        <v>8</v>
      </c>
      <c r="AX65" s="704" t="s">
        <v>8</v>
      </c>
      <c r="AY65" s="268" t="s">
        <v>8</v>
      </c>
      <c r="AZ65" s="703" t="s">
        <v>8</v>
      </c>
      <c r="BA65" s="703" t="s">
        <v>8</v>
      </c>
      <c r="BB65" s="703" t="s">
        <v>8</v>
      </c>
      <c r="BC65" s="705">
        <v>0</v>
      </c>
      <c r="BD65" s="706">
        <v>0</v>
      </c>
      <c r="BE65" s="703">
        <v>0</v>
      </c>
      <c r="BF65" s="703">
        <v>0</v>
      </c>
      <c r="BG65" s="703">
        <v>0</v>
      </c>
      <c r="BH65" s="704" t="s">
        <v>8</v>
      </c>
      <c r="BI65" s="268" t="s">
        <v>8</v>
      </c>
      <c r="BJ65" s="703" t="s">
        <v>8</v>
      </c>
      <c r="BK65" s="703" t="s">
        <v>8</v>
      </c>
      <c r="BL65" s="703">
        <v>0</v>
      </c>
      <c r="BM65" s="705">
        <v>0</v>
      </c>
      <c r="BN65" s="706">
        <v>0</v>
      </c>
      <c r="BO65" s="703" t="s">
        <v>8</v>
      </c>
      <c r="BP65" s="703">
        <v>0</v>
      </c>
      <c r="BQ65" s="705" t="s">
        <v>22</v>
      </c>
      <c r="BR65" s="269">
        <f t="shared" si="1"/>
        <v>59</v>
      </c>
      <c r="BS65" s="424" t="str">
        <f t="shared" si="2"/>
        <v>メジャーFLFL</v>
      </c>
    </row>
    <row r="66" spans="1:71" ht="18.600000000000001" customHeight="1" thickBot="1">
      <c r="A66" s="1205"/>
      <c r="B66" s="490">
        <f t="shared" si="3"/>
        <v>60</v>
      </c>
      <c r="C66" s="491" t="s">
        <v>733</v>
      </c>
      <c r="D66" s="670">
        <v>60</v>
      </c>
      <c r="E66" s="492" t="s">
        <v>6</v>
      </c>
      <c r="F66" s="270" t="s">
        <v>8</v>
      </c>
      <c r="G66" s="711">
        <v>0</v>
      </c>
      <c r="H66" s="711">
        <v>0</v>
      </c>
      <c r="I66" s="711">
        <v>0</v>
      </c>
      <c r="J66" s="712">
        <v>0</v>
      </c>
      <c r="K66" s="270">
        <v>0</v>
      </c>
      <c r="L66" s="711" t="s">
        <v>8</v>
      </c>
      <c r="M66" s="711" t="s">
        <v>8</v>
      </c>
      <c r="N66" s="711">
        <v>0</v>
      </c>
      <c r="O66" s="713">
        <v>0</v>
      </c>
      <c r="P66" s="714">
        <v>0</v>
      </c>
      <c r="Q66" s="711">
        <v>0</v>
      </c>
      <c r="R66" s="711">
        <v>0</v>
      </c>
      <c r="S66" s="711">
        <v>0</v>
      </c>
      <c r="T66" s="712">
        <v>0</v>
      </c>
      <c r="U66" s="270" t="s">
        <v>8</v>
      </c>
      <c r="V66" s="711" t="s">
        <v>8</v>
      </c>
      <c r="W66" s="711" t="s">
        <v>8</v>
      </c>
      <c r="X66" s="711" t="s">
        <v>8</v>
      </c>
      <c r="Y66" s="713">
        <v>0</v>
      </c>
      <c r="Z66" s="714">
        <v>0</v>
      </c>
      <c r="AA66" s="711">
        <v>0</v>
      </c>
      <c r="AB66" s="711">
        <v>0</v>
      </c>
      <c r="AC66" s="711">
        <v>0</v>
      </c>
      <c r="AD66" s="712">
        <v>0</v>
      </c>
      <c r="AE66" s="270" t="s">
        <v>8</v>
      </c>
      <c r="AF66" s="711">
        <v>0</v>
      </c>
      <c r="AG66" s="711">
        <v>0</v>
      </c>
      <c r="AH66" s="711">
        <v>0</v>
      </c>
      <c r="AI66" s="713" t="s">
        <v>8</v>
      </c>
      <c r="AJ66" s="714">
        <v>0</v>
      </c>
      <c r="AK66" s="711">
        <v>0</v>
      </c>
      <c r="AL66" s="711" t="s">
        <v>8</v>
      </c>
      <c r="AM66" s="711" t="s">
        <v>8</v>
      </c>
      <c r="AN66" s="712">
        <v>0</v>
      </c>
      <c r="AO66" s="270">
        <v>0</v>
      </c>
      <c r="AP66" s="711">
        <v>0</v>
      </c>
      <c r="AQ66" s="711">
        <v>0</v>
      </c>
      <c r="AR66" s="711" t="s">
        <v>8</v>
      </c>
      <c r="AS66" s="713">
        <v>0</v>
      </c>
      <c r="AT66" s="714">
        <v>0</v>
      </c>
      <c r="AU66" s="711">
        <v>0</v>
      </c>
      <c r="AV66" s="711">
        <v>0</v>
      </c>
      <c r="AW66" s="711">
        <v>0</v>
      </c>
      <c r="AX66" s="712" t="s">
        <v>8</v>
      </c>
      <c r="AY66" s="270" t="s">
        <v>8</v>
      </c>
      <c r="AZ66" s="711" t="s">
        <v>8</v>
      </c>
      <c r="BA66" s="711">
        <v>0</v>
      </c>
      <c r="BB66" s="711" t="s">
        <v>8</v>
      </c>
      <c r="BC66" s="713">
        <v>0</v>
      </c>
      <c r="BD66" s="714">
        <v>0</v>
      </c>
      <c r="BE66" s="711">
        <v>0</v>
      </c>
      <c r="BF66" s="711">
        <v>0</v>
      </c>
      <c r="BG66" s="711" t="s">
        <v>8</v>
      </c>
      <c r="BH66" s="712">
        <v>0</v>
      </c>
      <c r="BI66" s="270">
        <v>0</v>
      </c>
      <c r="BJ66" s="711">
        <v>0</v>
      </c>
      <c r="BK66" s="711" t="s">
        <v>8</v>
      </c>
      <c r="BL66" s="711">
        <v>0</v>
      </c>
      <c r="BM66" s="713" t="s">
        <v>8</v>
      </c>
      <c r="BN66" s="714">
        <v>0</v>
      </c>
      <c r="BO66" s="711">
        <v>0</v>
      </c>
      <c r="BP66" s="711" t="s">
        <v>8</v>
      </c>
      <c r="BQ66" s="713" t="s">
        <v>22</v>
      </c>
      <c r="BR66" s="272">
        <f t="shared" si="1"/>
        <v>60</v>
      </c>
      <c r="BS66" s="424" t="str">
        <f t="shared" si="2"/>
        <v>モンカット４０FLFL</v>
      </c>
    </row>
    <row r="67" spans="1:71" ht="18.600000000000001" customHeight="1">
      <c r="A67" s="1205"/>
      <c r="B67" s="456">
        <f t="shared" si="3"/>
        <v>61</v>
      </c>
      <c r="C67" s="457" t="s">
        <v>715</v>
      </c>
      <c r="D67" s="680">
        <v>61</v>
      </c>
      <c r="E67" s="456" t="s">
        <v>4</v>
      </c>
      <c r="F67" s="273" t="s">
        <v>8</v>
      </c>
      <c r="G67" s="715">
        <v>0</v>
      </c>
      <c r="H67" s="715">
        <v>0</v>
      </c>
      <c r="I67" s="715">
        <v>0</v>
      </c>
      <c r="J67" s="716" t="s">
        <v>8</v>
      </c>
      <c r="K67" s="273">
        <v>0</v>
      </c>
      <c r="L67" s="715">
        <v>0</v>
      </c>
      <c r="M67" s="715">
        <v>0</v>
      </c>
      <c r="N67" s="715">
        <v>0</v>
      </c>
      <c r="O67" s="717">
        <v>0</v>
      </c>
      <c r="P67" s="718" t="s">
        <v>8</v>
      </c>
      <c r="Q67" s="715">
        <v>0</v>
      </c>
      <c r="R67" s="715">
        <v>0</v>
      </c>
      <c r="S67" s="715">
        <v>0</v>
      </c>
      <c r="T67" s="716">
        <v>0</v>
      </c>
      <c r="U67" s="273">
        <v>0</v>
      </c>
      <c r="V67" s="715" t="s">
        <v>10</v>
      </c>
      <c r="W67" s="715" t="s">
        <v>8</v>
      </c>
      <c r="X67" s="715" t="s">
        <v>8</v>
      </c>
      <c r="Y67" s="717">
        <v>0</v>
      </c>
      <c r="Z67" s="718">
        <v>0</v>
      </c>
      <c r="AA67" s="715">
        <v>0</v>
      </c>
      <c r="AB67" s="715">
        <v>0</v>
      </c>
      <c r="AC67" s="715">
        <v>0</v>
      </c>
      <c r="AD67" s="716">
        <v>0</v>
      </c>
      <c r="AE67" s="273">
        <v>0</v>
      </c>
      <c r="AF67" s="715">
        <v>0</v>
      </c>
      <c r="AG67" s="715" t="s">
        <v>8</v>
      </c>
      <c r="AH67" s="715">
        <v>0</v>
      </c>
      <c r="AI67" s="717" t="s">
        <v>8</v>
      </c>
      <c r="AJ67" s="718">
        <v>0</v>
      </c>
      <c r="AK67" s="715">
        <v>0</v>
      </c>
      <c r="AL67" s="715" t="s">
        <v>8</v>
      </c>
      <c r="AM67" s="715" t="s">
        <v>8</v>
      </c>
      <c r="AN67" s="716">
        <v>0</v>
      </c>
      <c r="AO67" s="273">
        <v>0</v>
      </c>
      <c r="AP67" s="715">
        <v>0</v>
      </c>
      <c r="AQ67" s="715">
        <v>0</v>
      </c>
      <c r="AR67" s="715" t="s">
        <v>8</v>
      </c>
      <c r="AS67" s="717">
        <v>0</v>
      </c>
      <c r="AT67" s="718">
        <v>0</v>
      </c>
      <c r="AU67" s="715">
        <v>0</v>
      </c>
      <c r="AV67" s="715">
        <v>0</v>
      </c>
      <c r="AW67" s="715">
        <v>0</v>
      </c>
      <c r="AX67" s="716" t="s">
        <v>8</v>
      </c>
      <c r="AY67" s="273" t="s">
        <v>8</v>
      </c>
      <c r="AZ67" s="715" t="s">
        <v>8</v>
      </c>
      <c r="BA67" s="715">
        <v>0</v>
      </c>
      <c r="BB67" s="715" t="s">
        <v>8</v>
      </c>
      <c r="BC67" s="717">
        <v>0</v>
      </c>
      <c r="BD67" s="718">
        <v>0</v>
      </c>
      <c r="BE67" s="715">
        <v>0</v>
      </c>
      <c r="BF67" s="715">
        <v>0</v>
      </c>
      <c r="BG67" s="715">
        <v>0</v>
      </c>
      <c r="BH67" s="716">
        <v>0</v>
      </c>
      <c r="BI67" s="273">
        <v>0</v>
      </c>
      <c r="BJ67" s="715">
        <v>0</v>
      </c>
      <c r="BK67" s="715">
        <v>0</v>
      </c>
      <c r="BL67" s="715">
        <v>0</v>
      </c>
      <c r="BM67" s="717" t="s">
        <v>8</v>
      </c>
      <c r="BN67" s="718">
        <v>0</v>
      </c>
      <c r="BO67" s="715">
        <v>0</v>
      </c>
      <c r="BP67" s="715" t="s">
        <v>8</v>
      </c>
      <c r="BQ67" s="717" t="s">
        <v>22</v>
      </c>
      <c r="BR67" s="275">
        <f t="shared" si="1"/>
        <v>61</v>
      </c>
      <c r="BS67" s="424" t="str">
        <f t="shared" si="2"/>
        <v>ヨネポン水水</v>
      </c>
    </row>
    <row r="68" spans="1:71" ht="18.600000000000001" customHeight="1">
      <c r="A68" s="1205"/>
      <c r="B68" s="464">
        <f t="shared" si="3"/>
        <v>62</v>
      </c>
      <c r="C68" s="465" t="s">
        <v>629</v>
      </c>
      <c r="D68" s="650">
        <v>62</v>
      </c>
      <c r="E68" s="464" t="s">
        <v>6</v>
      </c>
      <c r="F68" s="268">
        <v>0</v>
      </c>
      <c r="G68" s="703">
        <v>0</v>
      </c>
      <c r="H68" s="703" t="s">
        <v>8</v>
      </c>
      <c r="I68" s="703" t="s">
        <v>8</v>
      </c>
      <c r="J68" s="704" t="s">
        <v>8</v>
      </c>
      <c r="K68" s="268" t="s">
        <v>8</v>
      </c>
      <c r="L68" s="703">
        <v>0</v>
      </c>
      <c r="M68" s="703">
        <v>0</v>
      </c>
      <c r="N68" s="703" t="s">
        <v>8</v>
      </c>
      <c r="O68" s="705" t="s">
        <v>8</v>
      </c>
      <c r="P68" s="706">
        <v>0</v>
      </c>
      <c r="Q68" s="703">
        <v>0</v>
      </c>
      <c r="R68" s="703" t="s">
        <v>8</v>
      </c>
      <c r="S68" s="703" t="s">
        <v>8</v>
      </c>
      <c r="T68" s="704" t="s">
        <v>8</v>
      </c>
      <c r="U68" s="268" t="s">
        <v>8</v>
      </c>
      <c r="V68" s="703" t="s">
        <v>8</v>
      </c>
      <c r="W68" s="703" t="s">
        <v>8</v>
      </c>
      <c r="X68" s="703">
        <v>0</v>
      </c>
      <c r="Y68" s="705">
        <v>0</v>
      </c>
      <c r="Z68" s="706">
        <v>0</v>
      </c>
      <c r="AA68" s="703">
        <v>0</v>
      </c>
      <c r="AB68" s="703" t="s">
        <v>8</v>
      </c>
      <c r="AC68" s="703">
        <v>0</v>
      </c>
      <c r="AD68" s="704" t="s">
        <v>8</v>
      </c>
      <c r="AE68" s="268" t="s">
        <v>8</v>
      </c>
      <c r="AF68" s="703">
        <v>0</v>
      </c>
      <c r="AG68" s="703">
        <v>0</v>
      </c>
      <c r="AH68" s="703">
        <v>0</v>
      </c>
      <c r="AI68" s="705">
        <v>0</v>
      </c>
      <c r="AJ68" s="706">
        <v>0</v>
      </c>
      <c r="AK68" s="703">
        <v>0</v>
      </c>
      <c r="AL68" s="703" t="s">
        <v>8</v>
      </c>
      <c r="AM68" s="703" t="s">
        <v>8</v>
      </c>
      <c r="AN68" s="704">
        <v>0</v>
      </c>
      <c r="AO68" s="268">
        <v>0</v>
      </c>
      <c r="AP68" s="703" t="s">
        <v>8</v>
      </c>
      <c r="AQ68" s="703">
        <v>0</v>
      </c>
      <c r="AR68" s="703" t="s">
        <v>8</v>
      </c>
      <c r="AS68" s="705">
        <v>0</v>
      </c>
      <c r="AT68" s="706" t="s">
        <v>8</v>
      </c>
      <c r="AU68" s="703">
        <v>0</v>
      </c>
      <c r="AV68" s="703" t="s">
        <v>8</v>
      </c>
      <c r="AW68" s="703">
        <v>0</v>
      </c>
      <c r="AX68" s="704">
        <v>0</v>
      </c>
      <c r="AY68" s="268" t="s">
        <v>8</v>
      </c>
      <c r="AZ68" s="703">
        <v>0</v>
      </c>
      <c r="BA68" s="703">
        <v>0</v>
      </c>
      <c r="BB68" s="703" t="s">
        <v>8</v>
      </c>
      <c r="BC68" s="705" t="s">
        <v>8</v>
      </c>
      <c r="BD68" s="706">
        <v>0</v>
      </c>
      <c r="BE68" s="703">
        <v>0</v>
      </c>
      <c r="BF68" s="703">
        <v>0</v>
      </c>
      <c r="BG68" s="703">
        <v>0</v>
      </c>
      <c r="BH68" s="704" t="s">
        <v>8</v>
      </c>
      <c r="BI68" s="268" t="s">
        <v>8</v>
      </c>
      <c r="BJ68" s="703">
        <v>0</v>
      </c>
      <c r="BK68" s="703" t="s">
        <v>8</v>
      </c>
      <c r="BL68" s="703">
        <v>0</v>
      </c>
      <c r="BM68" s="705" t="s">
        <v>8</v>
      </c>
      <c r="BN68" s="706">
        <v>0</v>
      </c>
      <c r="BO68" s="703" t="s">
        <v>8</v>
      </c>
      <c r="BP68" s="703" t="s">
        <v>8</v>
      </c>
      <c r="BQ68" s="705" t="s">
        <v>22</v>
      </c>
      <c r="BR68" s="269">
        <f t="shared" si="1"/>
        <v>62</v>
      </c>
      <c r="BS68" s="424" t="str">
        <f t="shared" si="2"/>
        <v>ライメイFLFL</v>
      </c>
    </row>
    <row r="69" spans="1:71" ht="18.600000000000001" customHeight="1">
      <c r="A69" s="1205"/>
      <c r="B69" s="464">
        <f t="shared" si="3"/>
        <v>63</v>
      </c>
      <c r="C69" s="465" t="s">
        <v>553</v>
      </c>
      <c r="D69" s="650">
        <v>63</v>
      </c>
      <c r="E69" s="464" t="s">
        <v>6</v>
      </c>
      <c r="F69" s="268">
        <v>0</v>
      </c>
      <c r="G69" s="703" t="s">
        <v>8</v>
      </c>
      <c r="H69" s="703">
        <v>0</v>
      </c>
      <c r="I69" s="703">
        <v>0</v>
      </c>
      <c r="J69" s="704" t="s">
        <v>8</v>
      </c>
      <c r="K69" s="268">
        <v>0</v>
      </c>
      <c r="L69" s="703" t="s">
        <v>8</v>
      </c>
      <c r="M69" s="703" t="s">
        <v>8</v>
      </c>
      <c r="N69" s="703">
        <v>0</v>
      </c>
      <c r="O69" s="705" t="s">
        <v>8</v>
      </c>
      <c r="P69" s="706" t="s">
        <v>8</v>
      </c>
      <c r="Q69" s="703" t="s">
        <v>8</v>
      </c>
      <c r="R69" s="703">
        <v>0</v>
      </c>
      <c r="S69" s="703">
        <v>0</v>
      </c>
      <c r="T69" s="704" t="s">
        <v>8</v>
      </c>
      <c r="U69" s="268" t="s">
        <v>8</v>
      </c>
      <c r="V69" s="703" t="s">
        <v>8</v>
      </c>
      <c r="W69" s="703" t="s">
        <v>8</v>
      </c>
      <c r="X69" s="703" t="s">
        <v>8</v>
      </c>
      <c r="Y69" s="705">
        <v>0</v>
      </c>
      <c r="Z69" s="706">
        <v>0</v>
      </c>
      <c r="AA69" s="703" t="s">
        <v>8</v>
      </c>
      <c r="AB69" s="703" t="s">
        <v>8</v>
      </c>
      <c r="AC69" s="703">
        <v>0</v>
      </c>
      <c r="AD69" s="704" t="s">
        <v>8</v>
      </c>
      <c r="AE69" s="268" t="s">
        <v>8</v>
      </c>
      <c r="AF69" s="703" t="s">
        <v>8</v>
      </c>
      <c r="AG69" s="703" t="s">
        <v>8</v>
      </c>
      <c r="AH69" s="703">
        <v>0</v>
      </c>
      <c r="AI69" s="705" t="s">
        <v>8</v>
      </c>
      <c r="AJ69" s="706">
        <v>0</v>
      </c>
      <c r="AK69" s="703">
        <v>0</v>
      </c>
      <c r="AL69" s="703" t="s">
        <v>8</v>
      </c>
      <c r="AM69" s="703" t="s">
        <v>8</v>
      </c>
      <c r="AN69" s="704">
        <v>0</v>
      </c>
      <c r="AO69" s="268">
        <v>0</v>
      </c>
      <c r="AP69" s="703">
        <v>0</v>
      </c>
      <c r="AQ69" s="703" t="s">
        <v>8</v>
      </c>
      <c r="AR69" s="703" t="s">
        <v>8</v>
      </c>
      <c r="AS69" s="705">
        <v>0</v>
      </c>
      <c r="AT69" s="706">
        <v>0</v>
      </c>
      <c r="AU69" s="703" t="s">
        <v>8</v>
      </c>
      <c r="AV69" s="703" t="s">
        <v>8</v>
      </c>
      <c r="AW69" s="703" t="s">
        <v>8</v>
      </c>
      <c r="AX69" s="704" t="s">
        <v>8</v>
      </c>
      <c r="AY69" s="268" t="s">
        <v>8</v>
      </c>
      <c r="AZ69" s="703" t="s">
        <v>8</v>
      </c>
      <c r="BA69" s="703">
        <v>0</v>
      </c>
      <c r="BB69" s="703" t="s">
        <v>8</v>
      </c>
      <c r="BC69" s="705">
        <v>0</v>
      </c>
      <c r="BD69" s="706" t="s">
        <v>8</v>
      </c>
      <c r="BE69" s="703">
        <v>0</v>
      </c>
      <c r="BF69" s="703">
        <v>0</v>
      </c>
      <c r="BG69" s="703">
        <v>0</v>
      </c>
      <c r="BH69" s="704">
        <v>0</v>
      </c>
      <c r="BI69" s="268">
        <v>0</v>
      </c>
      <c r="BJ69" s="703">
        <v>0</v>
      </c>
      <c r="BK69" s="703" t="s">
        <v>8</v>
      </c>
      <c r="BL69" s="703" t="s">
        <v>8</v>
      </c>
      <c r="BM69" s="705" t="s">
        <v>8</v>
      </c>
      <c r="BN69" s="706">
        <v>0</v>
      </c>
      <c r="BO69" s="703" t="s">
        <v>8</v>
      </c>
      <c r="BP69" s="703">
        <v>0</v>
      </c>
      <c r="BQ69" s="705" t="s">
        <v>22</v>
      </c>
      <c r="BR69" s="269">
        <f t="shared" si="1"/>
        <v>63</v>
      </c>
      <c r="BS69" s="424" t="str">
        <f t="shared" si="2"/>
        <v>ランマンFLFL</v>
      </c>
    </row>
    <row r="70" spans="1:71" ht="18.600000000000001" customHeight="1">
      <c r="A70" s="1205"/>
      <c r="B70" s="464">
        <f t="shared" si="3"/>
        <v>64</v>
      </c>
      <c r="C70" s="465" t="s">
        <v>554</v>
      </c>
      <c r="D70" s="650">
        <v>64</v>
      </c>
      <c r="E70" s="464" t="s">
        <v>4</v>
      </c>
      <c r="F70" s="268" t="s">
        <v>8</v>
      </c>
      <c r="G70" s="703">
        <v>0</v>
      </c>
      <c r="H70" s="703">
        <v>0</v>
      </c>
      <c r="I70" s="703" t="s">
        <v>8</v>
      </c>
      <c r="J70" s="704" t="s">
        <v>8</v>
      </c>
      <c r="K70" s="268" t="s">
        <v>8</v>
      </c>
      <c r="L70" s="703" t="s">
        <v>8</v>
      </c>
      <c r="M70" s="703" t="s">
        <v>8</v>
      </c>
      <c r="N70" s="703" t="s">
        <v>8</v>
      </c>
      <c r="O70" s="705" t="s">
        <v>8</v>
      </c>
      <c r="P70" s="706" t="s">
        <v>8</v>
      </c>
      <c r="Q70" s="703" t="s">
        <v>9</v>
      </c>
      <c r="R70" s="703" t="s">
        <v>8</v>
      </c>
      <c r="S70" s="703">
        <v>0</v>
      </c>
      <c r="T70" s="704">
        <v>0</v>
      </c>
      <c r="U70" s="268" t="s">
        <v>8</v>
      </c>
      <c r="V70" s="703" t="s">
        <v>8</v>
      </c>
      <c r="W70" s="703" t="s">
        <v>8</v>
      </c>
      <c r="X70" s="703" t="s">
        <v>8</v>
      </c>
      <c r="Y70" s="705">
        <v>0</v>
      </c>
      <c r="Z70" s="706">
        <v>0</v>
      </c>
      <c r="AA70" s="703">
        <v>0</v>
      </c>
      <c r="AB70" s="703">
        <v>0</v>
      </c>
      <c r="AC70" s="703">
        <v>0</v>
      </c>
      <c r="AD70" s="704" t="s">
        <v>8</v>
      </c>
      <c r="AE70" s="268" t="s">
        <v>8</v>
      </c>
      <c r="AF70" s="703" t="s">
        <v>8</v>
      </c>
      <c r="AG70" s="703" t="s">
        <v>8</v>
      </c>
      <c r="AH70" s="703">
        <v>0</v>
      </c>
      <c r="AI70" s="705" t="s">
        <v>8</v>
      </c>
      <c r="AJ70" s="706">
        <v>0</v>
      </c>
      <c r="AK70" s="703">
        <v>0</v>
      </c>
      <c r="AL70" s="703" t="s">
        <v>8</v>
      </c>
      <c r="AM70" s="703" t="s">
        <v>8</v>
      </c>
      <c r="AN70" s="704">
        <v>0</v>
      </c>
      <c r="AO70" s="268">
        <v>0</v>
      </c>
      <c r="AP70" s="703">
        <v>0</v>
      </c>
      <c r="AQ70" s="703">
        <v>0</v>
      </c>
      <c r="AR70" s="703">
        <v>0</v>
      </c>
      <c r="AS70" s="705">
        <v>0</v>
      </c>
      <c r="AT70" s="706">
        <v>0</v>
      </c>
      <c r="AU70" s="703">
        <v>0</v>
      </c>
      <c r="AV70" s="703" t="s">
        <v>8</v>
      </c>
      <c r="AW70" s="703">
        <v>0</v>
      </c>
      <c r="AX70" s="704" t="s">
        <v>8</v>
      </c>
      <c r="AY70" s="268" t="s">
        <v>8</v>
      </c>
      <c r="AZ70" s="703" t="s">
        <v>8</v>
      </c>
      <c r="BA70" s="703">
        <v>0</v>
      </c>
      <c r="BB70" s="703" t="s">
        <v>8</v>
      </c>
      <c r="BC70" s="705">
        <v>0</v>
      </c>
      <c r="BD70" s="706">
        <v>0</v>
      </c>
      <c r="BE70" s="703">
        <v>0</v>
      </c>
      <c r="BF70" s="703" t="s">
        <v>8</v>
      </c>
      <c r="BG70" s="703" t="s">
        <v>8</v>
      </c>
      <c r="BH70" s="704">
        <v>0</v>
      </c>
      <c r="BI70" s="268" t="s">
        <v>8</v>
      </c>
      <c r="BJ70" s="703">
        <v>0</v>
      </c>
      <c r="BK70" s="703">
        <v>0</v>
      </c>
      <c r="BL70" s="703">
        <v>0</v>
      </c>
      <c r="BM70" s="705" t="s">
        <v>8</v>
      </c>
      <c r="BN70" s="706">
        <v>0</v>
      </c>
      <c r="BO70" s="703">
        <v>0</v>
      </c>
      <c r="BP70" s="703" t="s">
        <v>8</v>
      </c>
      <c r="BQ70" s="705" t="s">
        <v>22</v>
      </c>
      <c r="BR70" s="269">
        <f t="shared" si="1"/>
        <v>64</v>
      </c>
      <c r="BS70" s="424" t="str">
        <f t="shared" si="2"/>
        <v>リゾレックス水水</v>
      </c>
    </row>
    <row r="71" spans="1:71" ht="18.600000000000001" customHeight="1" thickBot="1">
      <c r="A71" s="1205"/>
      <c r="B71" s="472">
        <f t="shared" si="3"/>
        <v>65</v>
      </c>
      <c r="C71" s="473" t="s">
        <v>631</v>
      </c>
      <c r="D71" s="659">
        <v>65</v>
      </c>
      <c r="E71" s="472" t="s">
        <v>6</v>
      </c>
      <c r="F71" s="276" t="s">
        <v>8</v>
      </c>
      <c r="G71" s="707" t="s">
        <v>8</v>
      </c>
      <c r="H71" s="707">
        <v>0</v>
      </c>
      <c r="I71" s="707" t="s">
        <v>8</v>
      </c>
      <c r="J71" s="708">
        <v>0</v>
      </c>
      <c r="K71" s="276" t="s">
        <v>8</v>
      </c>
      <c r="L71" s="707" t="s">
        <v>8</v>
      </c>
      <c r="M71" s="707">
        <v>0</v>
      </c>
      <c r="N71" s="707" t="s">
        <v>8</v>
      </c>
      <c r="O71" s="709" t="s">
        <v>8</v>
      </c>
      <c r="P71" s="710" t="s">
        <v>8</v>
      </c>
      <c r="Q71" s="707" t="s">
        <v>9</v>
      </c>
      <c r="R71" s="707" t="s">
        <v>8</v>
      </c>
      <c r="S71" s="707">
        <v>0</v>
      </c>
      <c r="T71" s="708" t="s">
        <v>8</v>
      </c>
      <c r="U71" s="276" t="s">
        <v>8</v>
      </c>
      <c r="V71" s="707" t="s">
        <v>8</v>
      </c>
      <c r="W71" s="707" t="s">
        <v>8</v>
      </c>
      <c r="X71" s="707" t="s">
        <v>8</v>
      </c>
      <c r="Y71" s="709" t="s">
        <v>8</v>
      </c>
      <c r="Z71" s="710">
        <v>0</v>
      </c>
      <c r="AA71" s="707">
        <v>0</v>
      </c>
      <c r="AB71" s="707" t="s">
        <v>8</v>
      </c>
      <c r="AC71" s="707">
        <v>0</v>
      </c>
      <c r="AD71" s="708" t="s">
        <v>8</v>
      </c>
      <c r="AE71" s="276" t="s">
        <v>8</v>
      </c>
      <c r="AF71" s="707">
        <v>0</v>
      </c>
      <c r="AG71" s="707" t="s">
        <v>8</v>
      </c>
      <c r="AH71" s="707">
        <v>0</v>
      </c>
      <c r="AI71" s="709">
        <v>0</v>
      </c>
      <c r="AJ71" s="710">
        <v>0</v>
      </c>
      <c r="AK71" s="707">
        <v>0</v>
      </c>
      <c r="AL71" s="707" t="s">
        <v>8</v>
      </c>
      <c r="AM71" s="707" t="s">
        <v>8</v>
      </c>
      <c r="AN71" s="708">
        <v>0</v>
      </c>
      <c r="AO71" s="276" t="s">
        <v>8</v>
      </c>
      <c r="AP71" s="707" t="s">
        <v>8</v>
      </c>
      <c r="AQ71" s="707">
        <v>0</v>
      </c>
      <c r="AR71" s="707" t="s">
        <v>8</v>
      </c>
      <c r="AS71" s="709">
        <v>0</v>
      </c>
      <c r="AT71" s="710" t="s">
        <v>8</v>
      </c>
      <c r="AU71" s="707">
        <v>0</v>
      </c>
      <c r="AV71" s="707" t="s">
        <v>8</v>
      </c>
      <c r="AW71" s="707" t="s">
        <v>8</v>
      </c>
      <c r="AX71" s="708" t="s">
        <v>8</v>
      </c>
      <c r="AY71" s="276" t="s">
        <v>8</v>
      </c>
      <c r="AZ71" s="707" t="s">
        <v>8</v>
      </c>
      <c r="BA71" s="707">
        <v>0</v>
      </c>
      <c r="BB71" s="707" t="s">
        <v>8</v>
      </c>
      <c r="BC71" s="709" t="s">
        <v>8</v>
      </c>
      <c r="BD71" s="710" t="s">
        <v>8</v>
      </c>
      <c r="BE71" s="707">
        <v>0</v>
      </c>
      <c r="BF71" s="707">
        <v>0</v>
      </c>
      <c r="BG71" s="707" t="s">
        <v>8</v>
      </c>
      <c r="BH71" s="708">
        <v>0</v>
      </c>
      <c r="BI71" s="276">
        <v>0</v>
      </c>
      <c r="BJ71" s="707">
        <v>0</v>
      </c>
      <c r="BK71" s="707">
        <v>0</v>
      </c>
      <c r="BL71" s="707" t="s">
        <v>8</v>
      </c>
      <c r="BM71" s="709" t="s">
        <v>8</v>
      </c>
      <c r="BN71" s="710">
        <v>0</v>
      </c>
      <c r="BO71" s="707" t="s">
        <v>8</v>
      </c>
      <c r="BP71" s="707">
        <v>0</v>
      </c>
      <c r="BQ71" s="709" t="s">
        <v>22</v>
      </c>
      <c r="BR71" s="278">
        <f t="shared" si="1"/>
        <v>65</v>
      </c>
      <c r="BS71" s="424" t="str">
        <f t="shared" si="2"/>
        <v>レーバスFLFL</v>
      </c>
    </row>
    <row r="72" spans="1:71" ht="18.600000000000001" customHeight="1">
      <c r="A72" s="1205"/>
      <c r="B72" s="480">
        <f t="shared" si="3"/>
        <v>66</v>
      </c>
      <c r="C72" s="481" t="s">
        <v>849</v>
      </c>
      <c r="D72" s="641">
        <v>66</v>
      </c>
      <c r="E72" s="482" t="s">
        <v>4</v>
      </c>
      <c r="F72" s="265">
        <v>0</v>
      </c>
      <c r="G72" s="699">
        <v>0</v>
      </c>
      <c r="H72" s="699">
        <v>0</v>
      </c>
      <c r="I72" s="699">
        <v>0</v>
      </c>
      <c r="J72" s="700" t="s">
        <v>8</v>
      </c>
      <c r="K72" s="265">
        <v>0</v>
      </c>
      <c r="L72" s="699">
        <v>0</v>
      </c>
      <c r="M72" s="699">
        <v>0</v>
      </c>
      <c r="N72" s="699">
        <v>0</v>
      </c>
      <c r="O72" s="701">
        <v>0</v>
      </c>
      <c r="P72" s="702">
        <v>0</v>
      </c>
      <c r="Q72" s="699" t="s">
        <v>8</v>
      </c>
      <c r="R72" s="699">
        <v>0</v>
      </c>
      <c r="S72" s="699">
        <v>0</v>
      </c>
      <c r="T72" s="700">
        <v>0</v>
      </c>
      <c r="U72" s="265">
        <v>0</v>
      </c>
      <c r="V72" s="699" t="s">
        <v>8</v>
      </c>
      <c r="W72" s="699" t="s">
        <v>8</v>
      </c>
      <c r="X72" s="699" t="s">
        <v>8</v>
      </c>
      <c r="Y72" s="701">
        <v>0</v>
      </c>
      <c r="Z72" s="702">
        <v>0</v>
      </c>
      <c r="AA72" s="699">
        <v>0</v>
      </c>
      <c r="AB72" s="699">
        <v>0</v>
      </c>
      <c r="AC72" s="699">
        <v>0</v>
      </c>
      <c r="AD72" s="700">
        <v>0</v>
      </c>
      <c r="AE72" s="265">
        <v>0</v>
      </c>
      <c r="AF72" s="699">
        <v>0</v>
      </c>
      <c r="AG72" s="699" t="s">
        <v>8</v>
      </c>
      <c r="AH72" s="699">
        <v>0</v>
      </c>
      <c r="AI72" s="701" t="s">
        <v>8</v>
      </c>
      <c r="AJ72" s="702">
        <v>0</v>
      </c>
      <c r="AK72" s="699">
        <v>0</v>
      </c>
      <c r="AL72" s="699">
        <v>0</v>
      </c>
      <c r="AM72" s="699">
        <v>0</v>
      </c>
      <c r="AN72" s="700">
        <v>0</v>
      </c>
      <c r="AO72" s="265">
        <v>0</v>
      </c>
      <c r="AP72" s="699">
        <v>0</v>
      </c>
      <c r="AQ72" s="699">
        <v>0</v>
      </c>
      <c r="AR72" s="699">
        <v>0</v>
      </c>
      <c r="AS72" s="701">
        <v>0</v>
      </c>
      <c r="AT72" s="702">
        <v>0</v>
      </c>
      <c r="AU72" s="699">
        <v>0</v>
      </c>
      <c r="AV72" s="699">
        <v>0</v>
      </c>
      <c r="AW72" s="699">
        <v>0</v>
      </c>
      <c r="AX72" s="700">
        <v>0</v>
      </c>
      <c r="AY72" s="265" t="s">
        <v>8</v>
      </c>
      <c r="AZ72" s="699" t="s">
        <v>8</v>
      </c>
      <c r="BA72" s="699">
        <v>0</v>
      </c>
      <c r="BB72" s="699" t="s">
        <v>8</v>
      </c>
      <c r="BC72" s="701">
        <v>0</v>
      </c>
      <c r="BD72" s="702">
        <v>0</v>
      </c>
      <c r="BE72" s="699">
        <v>0</v>
      </c>
      <c r="BF72" s="699">
        <v>0</v>
      </c>
      <c r="BG72" s="699">
        <v>0</v>
      </c>
      <c r="BH72" s="700">
        <v>0</v>
      </c>
      <c r="BI72" s="265">
        <v>0</v>
      </c>
      <c r="BJ72" s="699">
        <v>0</v>
      </c>
      <c r="BK72" s="699">
        <v>0</v>
      </c>
      <c r="BL72" s="699">
        <v>0</v>
      </c>
      <c r="BM72" s="701" t="s">
        <v>8</v>
      </c>
      <c r="BN72" s="702">
        <v>0</v>
      </c>
      <c r="BO72" s="699">
        <v>0</v>
      </c>
      <c r="BP72" s="699">
        <v>0</v>
      </c>
      <c r="BQ72" s="701" t="s">
        <v>22</v>
      </c>
      <c r="BR72" s="267">
        <f t="shared" ref="BR72:BR76" si="4">B72</f>
        <v>66</v>
      </c>
      <c r="BS72" s="424" t="str">
        <f t="shared" ref="BS72:BS76" si="5">+C72&amp;E72</f>
        <v>ロブドー水水</v>
      </c>
    </row>
    <row r="73" spans="1:71" ht="18.600000000000001" customHeight="1">
      <c r="A73" s="1205"/>
      <c r="B73" s="489">
        <f t="shared" ref="B73:B76" si="6">B72+1</f>
        <v>67</v>
      </c>
      <c r="C73" s="465" t="s">
        <v>632</v>
      </c>
      <c r="D73" s="650">
        <v>67</v>
      </c>
      <c r="E73" s="464" t="s">
        <v>4</v>
      </c>
      <c r="F73" s="268" t="s">
        <v>8</v>
      </c>
      <c r="G73" s="703">
        <v>0</v>
      </c>
      <c r="H73" s="703">
        <v>0</v>
      </c>
      <c r="I73" s="703" t="s">
        <v>8</v>
      </c>
      <c r="J73" s="704" t="s">
        <v>8</v>
      </c>
      <c r="K73" s="268" t="s">
        <v>8</v>
      </c>
      <c r="L73" s="703" t="s">
        <v>8</v>
      </c>
      <c r="M73" s="703" t="s">
        <v>8</v>
      </c>
      <c r="N73" s="703" t="s">
        <v>8</v>
      </c>
      <c r="O73" s="705" t="s">
        <v>8</v>
      </c>
      <c r="P73" s="706" t="s">
        <v>8</v>
      </c>
      <c r="Q73" s="703" t="s">
        <v>8</v>
      </c>
      <c r="R73" s="703" t="s">
        <v>8</v>
      </c>
      <c r="S73" s="703">
        <v>0</v>
      </c>
      <c r="T73" s="704">
        <v>0</v>
      </c>
      <c r="U73" s="268" t="s">
        <v>8</v>
      </c>
      <c r="V73" s="703" t="s">
        <v>8</v>
      </c>
      <c r="W73" s="703" t="s">
        <v>8</v>
      </c>
      <c r="X73" s="703" t="s">
        <v>8</v>
      </c>
      <c r="Y73" s="705">
        <v>0</v>
      </c>
      <c r="Z73" s="706">
        <v>0</v>
      </c>
      <c r="AA73" s="703">
        <v>0</v>
      </c>
      <c r="AB73" s="703" t="s">
        <v>8</v>
      </c>
      <c r="AC73" s="703">
        <v>0</v>
      </c>
      <c r="AD73" s="704" t="s">
        <v>8</v>
      </c>
      <c r="AE73" s="268" t="s">
        <v>8</v>
      </c>
      <c r="AF73" s="703" t="s">
        <v>8</v>
      </c>
      <c r="AG73" s="703" t="s">
        <v>8</v>
      </c>
      <c r="AH73" s="703">
        <v>0</v>
      </c>
      <c r="AI73" s="705" t="s">
        <v>8</v>
      </c>
      <c r="AJ73" s="706">
        <v>0</v>
      </c>
      <c r="AK73" s="703">
        <v>0</v>
      </c>
      <c r="AL73" s="703" t="s">
        <v>8</v>
      </c>
      <c r="AM73" s="703" t="s">
        <v>8</v>
      </c>
      <c r="AN73" s="704">
        <v>0</v>
      </c>
      <c r="AO73" s="268">
        <v>0</v>
      </c>
      <c r="AP73" s="703" t="s">
        <v>8</v>
      </c>
      <c r="AQ73" s="703" t="s">
        <v>8</v>
      </c>
      <c r="AR73" s="703" t="s">
        <v>8</v>
      </c>
      <c r="AS73" s="705">
        <v>0</v>
      </c>
      <c r="AT73" s="706" t="s">
        <v>8</v>
      </c>
      <c r="AU73" s="703">
        <v>0</v>
      </c>
      <c r="AV73" s="703">
        <v>0</v>
      </c>
      <c r="AW73" s="703">
        <v>0</v>
      </c>
      <c r="AX73" s="704" t="s">
        <v>8</v>
      </c>
      <c r="AY73" s="268" t="s">
        <v>8</v>
      </c>
      <c r="AZ73" s="703" t="s">
        <v>8</v>
      </c>
      <c r="BA73" s="703" t="s">
        <v>8</v>
      </c>
      <c r="BB73" s="703" t="s">
        <v>8</v>
      </c>
      <c r="BC73" s="705" t="s">
        <v>8</v>
      </c>
      <c r="BD73" s="706" t="s">
        <v>8</v>
      </c>
      <c r="BE73" s="703">
        <v>0</v>
      </c>
      <c r="BF73" s="703">
        <v>0</v>
      </c>
      <c r="BG73" s="703" t="s">
        <v>8</v>
      </c>
      <c r="BH73" s="704" t="s">
        <v>8</v>
      </c>
      <c r="BI73" s="268" t="s">
        <v>8</v>
      </c>
      <c r="BJ73" s="703">
        <v>0</v>
      </c>
      <c r="BK73" s="703" t="s">
        <v>8</v>
      </c>
      <c r="BL73" s="703">
        <v>0</v>
      </c>
      <c r="BM73" s="705" t="s">
        <v>8</v>
      </c>
      <c r="BN73" s="706">
        <v>0</v>
      </c>
      <c r="BO73" s="703">
        <v>0</v>
      </c>
      <c r="BP73" s="703" t="s">
        <v>8</v>
      </c>
      <c r="BQ73" s="705" t="s">
        <v>22</v>
      </c>
      <c r="BR73" s="269">
        <f t="shared" si="4"/>
        <v>67</v>
      </c>
      <c r="BS73" s="424" t="str">
        <f t="shared" si="5"/>
        <v>ロブラール水水</v>
      </c>
    </row>
    <row r="74" spans="1:71" ht="18.600000000000001" customHeight="1">
      <c r="A74" s="1205"/>
      <c r="B74" s="489">
        <f t="shared" si="6"/>
        <v>68</v>
      </c>
      <c r="C74" s="465" t="s">
        <v>671</v>
      </c>
      <c r="D74" s="650">
        <v>68</v>
      </c>
      <c r="E74" s="464" t="s">
        <v>4</v>
      </c>
      <c r="F74" s="268">
        <v>0</v>
      </c>
      <c r="G74" s="703">
        <v>0</v>
      </c>
      <c r="H74" s="703">
        <v>0</v>
      </c>
      <c r="I74" s="703" t="s">
        <v>8</v>
      </c>
      <c r="J74" s="704">
        <v>0</v>
      </c>
      <c r="K74" s="268" t="s">
        <v>8</v>
      </c>
      <c r="L74" s="703">
        <v>0</v>
      </c>
      <c r="M74" s="703">
        <v>0</v>
      </c>
      <c r="N74" s="703" t="s">
        <v>8</v>
      </c>
      <c r="O74" s="705" t="s">
        <v>8</v>
      </c>
      <c r="P74" s="706">
        <v>0</v>
      </c>
      <c r="Q74" s="703">
        <v>0</v>
      </c>
      <c r="R74" s="703">
        <v>0</v>
      </c>
      <c r="S74" s="703">
        <v>0</v>
      </c>
      <c r="T74" s="704">
        <v>0</v>
      </c>
      <c r="U74" s="268">
        <v>0</v>
      </c>
      <c r="V74" s="703">
        <v>0</v>
      </c>
      <c r="W74" s="703" t="s">
        <v>8</v>
      </c>
      <c r="X74" s="703" t="s">
        <v>8</v>
      </c>
      <c r="Y74" s="705">
        <v>0</v>
      </c>
      <c r="Z74" s="706">
        <v>0</v>
      </c>
      <c r="AA74" s="703">
        <v>0</v>
      </c>
      <c r="AB74" s="703">
        <v>0</v>
      </c>
      <c r="AC74" s="703">
        <v>0</v>
      </c>
      <c r="AD74" s="704" t="s">
        <v>8</v>
      </c>
      <c r="AE74" s="268">
        <v>0</v>
      </c>
      <c r="AF74" s="703" t="s">
        <v>8</v>
      </c>
      <c r="AG74" s="703">
        <v>0</v>
      </c>
      <c r="AH74" s="703">
        <v>0</v>
      </c>
      <c r="AI74" s="705">
        <v>0</v>
      </c>
      <c r="AJ74" s="706">
        <v>0</v>
      </c>
      <c r="AK74" s="703">
        <v>0</v>
      </c>
      <c r="AL74" s="703">
        <v>0</v>
      </c>
      <c r="AM74" s="703">
        <v>0</v>
      </c>
      <c r="AN74" s="704">
        <v>0</v>
      </c>
      <c r="AO74" s="268">
        <v>0</v>
      </c>
      <c r="AP74" s="703" t="s">
        <v>8</v>
      </c>
      <c r="AQ74" s="703">
        <v>0</v>
      </c>
      <c r="AR74" s="703" t="s">
        <v>8</v>
      </c>
      <c r="AS74" s="705">
        <v>0</v>
      </c>
      <c r="AT74" s="706">
        <v>0</v>
      </c>
      <c r="AU74" s="703">
        <v>0</v>
      </c>
      <c r="AV74" s="703">
        <v>0</v>
      </c>
      <c r="AW74" s="703">
        <v>0</v>
      </c>
      <c r="AX74" s="704">
        <v>0</v>
      </c>
      <c r="AY74" s="268">
        <v>0</v>
      </c>
      <c r="AZ74" s="703" t="s">
        <v>8</v>
      </c>
      <c r="BA74" s="703">
        <v>0</v>
      </c>
      <c r="BB74" s="703">
        <v>0</v>
      </c>
      <c r="BC74" s="705">
        <v>0</v>
      </c>
      <c r="BD74" s="706">
        <v>0</v>
      </c>
      <c r="BE74" s="703">
        <v>0</v>
      </c>
      <c r="BF74" s="703">
        <v>0</v>
      </c>
      <c r="BG74" s="703" t="s">
        <v>8</v>
      </c>
      <c r="BH74" s="704">
        <v>0</v>
      </c>
      <c r="BI74" s="268" t="s">
        <v>8</v>
      </c>
      <c r="BJ74" s="703">
        <v>0</v>
      </c>
      <c r="BK74" s="703">
        <v>0</v>
      </c>
      <c r="BL74" s="703">
        <v>0</v>
      </c>
      <c r="BM74" s="705">
        <v>0</v>
      </c>
      <c r="BN74" s="706">
        <v>0</v>
      </c>
      <c r="BO74" s="703">
        <v>0</v>
      </c>
      <c r="BP74" s="703">
        <v>0</v>
      </c>
      <c r="BQ74" s="705" t="s">
        <v>22</v>
      </c>
      <c r="BR74" s="269">
        <f t="shared" si="4"/>
        <v>68</v>
      </c>
      <c r="BS74" s="424" t="str">
        <f t="shared" si="5"/>
        <v>銅（塩基性塩化銅）水水</v>
      </c>
    </row>
    <row r="75" spans="1:71" ht="18.600000000000001" customHeight="1">
      <c r="A75" s="1205"/>
      <c r="B75" s="489">
        <f t="shared" si="6"/>
        <v>69</v>
      </c>
      <c r="C75" s="465" t="s">
        <v>826</v>
      </c>
      <c r="D75" s="650">
        <v>69</v>
      </c>
      <c r="E75" s="464" t="s">
        <v>6</v>
      </c>
      <c r="F75" s="268">
        <v>0</v>
      </c>
      <c r="G75" s="703">
        <v>0</v>
      </c>
      <c r="H75" s="703">
        <v>0</v>
      </c>
      <c r="I75" s="703">
        <v>0</v>
      </c>
      <c r="J75" s="704">
        <v>0</v>
      </c>
      <c r="K75" s="268">
        <v>0</v>
      </c>
      <c r="L75" s="703">
        <v>0</v>
      </c>
      <c r="M75" s="703">
        <v>0</v>
      </c>
      <c r="N75" s="703">
        <v>0</v>
      </c>
      <c r="O75" s="705" t="s">
        <v>8</v>
      </c>
      <c r="P75" s="706">
        <v>0</v>
      </c>
      <c r="Q75" s="703">
        <v>0</v>
      </c>
      <c r="R75" s="703">
        <v>0</v>
      </c>
      <c r="S75" s="703">
        <v>0</v>
      </c>
      <c r="T75" s="704">
        <v>0</v>
      </c>
      <c r="U75" s="268" t="s">
        <v>8</v>
      </c>
      <c r="V75" s="703">
        <v>0</v>
      </c>
      <c r="W75" s="703" t="s">
        <v>8</v>
      </c>
      <c r="X75" s="703" t="s">
        <v>8</v>
      </c>
      <c r="Y75" s="705">
        <v>0</v>
      </c>
      <c r="Z75" s="706">
        <v>0</v>
      </c>
      <c r="AA75" s="703">
        <v>0</v>
      </c>
      <c r="AB75" s="703">
        <v>0</v>
      </c>
      <c r="AC75" s="703">
        <v>0</v>
      </c>
      <c r="AD75" s="704" t="s">
        <v>8</v>
      </c>
      <c r="AE75" s="268">
        <v>0</v>
      </c>
      <c r="AF75" s="703">
        <v>0</v>
      </c>
      <c r="AG75" s="703">
        <v>0</v>
      </c>
      <c r="AH75" s="703">
        <v>0</v>
      </c>
      <c r="AI75" s="705">
        <v>0</v>
      </c>
      <c r="AJ75" s="706">
        <v>0</v>
      </c>
      <c r="AK75" s="703">
        <v>0</v>
      </c>
      <c r="AL75" s="703">
        <v>0</v>
      </c>
      <c r="AM75" s="703">
        <v>0</v>
      </c>
      <c r="AN75" s="704">
        <v>0</v>
      </c>
      <c r="AO75" s="268">
        <v>0</v>
      </c>
      <c r="AP75" s="703" t="s">
        <v>8</v>
      </c>
      <c r="AQ75" s="703">
        <v>0</v>
      </c>
      <c r="AR75" s="703" t="s">
        <v>8</v>
      </c>
      <c r="AS75" s="705">
        <v>0</v>
      </c>
      <c r="AT75" s="706">
        <v>0</v>
      </c>
      <c r="AU75" s="703">
        <v>0</v>
      </c>
      <c r="AV75" s="703">
        <v>0</v>
      </c>
      <c r="AW75" s="703">
        <v>0</v>
      </c>
      <c r="AX75" s="704" t="s">
        <v>8</v>
      </c>
      <c r="AY75" s="268">
        <v>0</v>
      </c>
      <c r="AZ75" s="703" t="s">
        <v>8</v>
      </c>
      <c r="BA75" s="703">
        <v>0</v>
      </c>
      <c r="BB75" s="703">
        <v>0</v>
      </c>
      <c r="BC75" s="705">
        <v>0</v>
      </c>
      <c r="BD75" s="706">
        <v>0</v>
      </c>
      <c r="BE75" s="703">
        <v>0</v>
      </c>
      <c r="BF75" s="703">
        <v>0</v>
      </c>
      <c r="BG75" s="703">
        <v>0</v>
      </c>
      <c r="BH75" s="704">
        <v>0</v>
      </c>
      <c r="BI75" s="268" t="s">
        <v>8</v>
      </c>
      <c r="BJ75" s="703">
        <v>0</v>
      </c>
      <c r="BK75" s="703" t="s">
        <v>8</v>
      </c>
      <c r="BL75" s="703">
        <v>0</v>
      </c>
      <c r="BM75" s="705">
        <v>0</v>
      </c>
      <c r="BN75" s="706">
        <v>0</v>
      </c>
      <c r="BO75" s="703">
        <v>0</v>
      </c>
      <c r="BP75" s="703">
        <v>0</v>
      </c>
      <c r="BQ75" s="705" t="s">
        <v>22</v>
      </c>
      <c r="BR75" s="269">
        <f t="shared" si="4"/>
        <v>69</v>
      </c>
      <c r="BS75" s="424" t="str">
        <f t="shared" si="5"/>
        <v>有機銅FLFL</v>
      </c>
    </row>
    <row r="76" spans="1:71" ht="18.600000000000001" customHeight="1" thickBot="1">
      <c r="A76" s="1207"/>
      <c r="B76" s="490">
        <f t="shared" si="6"/>
        <v>70</v>
      </c>
      <c r="C76" s="491" t="s">
        <v>827</v>
      </c>
      <c r="D76" s="670">
        <v>70</v>
      </c>
      <c r="E76" s="492" t="s">
        <v>4</v>
      </c>
      <c r="F76" s="270">
        <v>0</v>
      </c>
      <c r="G76" s="711">
        <v>0</v>
      </c>
      <c r="H76" s="711">
        <v>0</v>
      </c>
      <c r="I76" s="711" t="s">
        <v>8</v>
      </c>
      <c r="J76" s="712">
        <v>0</v>
      </c>
      <c r="K76" s="270">
        <v>0</v>
      </c>
      <c r="L76" s="711" t="s">
        <v>8</v>
      </c>
      <c r="M76" s="711">
        <v>0</v>
      </c>
      <c r="N76" s="711">
        <v>0</v>
      </c>
      <c r="O76" s="713">
        <v>0</v>
      </c>
      <c r="P76" s="714">
        <v>0</v>
      </c>
      <c r="Q76" s="711">
        <v>0</v>
      </c>
      <c r="R76" s="711">
        <v>0</v>
      </c>
      <c r="S76" s="711">
        <v>0</v>
      </c>
      <c r="T76" s="712">
        <v>0</v>
      </c>
      <c r="U76" s="270">
        <v>0</v>
      </c>
      <c r="V76" s="711">
        <v>0</v>
      </c>
      <c r="W76" s="711">
        <v>0</v>
      </c>
      <c r="X76" s="711">
        <v>0</v>
      </c>
      <c r="Y76" s="713">
        <v>0</v>
      </c>
      <c r="Z76" s="714">
        <v>0</v>
      </c>
      <c r="AA76" s="711">
        <v>0</v>
      </c>
      <c r="AB76" s="711">
        <v>0</v>
      </c>
      <c r="AC76" s="711">
        <v>0</v>
      </c>
      <c r="AD76" s="712" t="s">
        <v>8</v>
      </c>
      <c r="AE76" s="270">
        <v>0</v>
      </c>
      <c r="AF76" s="711">
        <v>0</v>
      </c>
      <c r="AG76" s="711">
        <v>0</v>
      </c>
      <c r="AH76" s="711">
        <v>0</v>
      </c>
      <c r="AI76" s="713">
        <v>0</v>
      </c>
      <c r="AJ76" s="714">
        <v>0</v>
      </c>
      <c r="AK76" s="711">
        <v>0</v>
      </c>
      <c r="AL76" s="711">
        <v>0</v>
      </c>
      <c r="AM76" s="711">
        <v>0</v>
      </c>
      <c r="AN76" s="712">
        <v>0</v>
      </c>
      <c r="AO76" s="270">
        <v>0</v>
      </c>
      <c r="AP76" s="711" t="s">
        <v>8</v>
      </c>
      <c r="AQ76" s="711">
        <v>0</v>
      </c>
      <c r="AR76" s="711">
        <v>0</v>
      </c>
      <c r="AS76" s="713">
        <v>0</v>
      </c>
      <c r="AT76" s="714">
        <v>0</v>
      </c>
      <c r="AU76" s="711">
        <v>0</v>
      </c>
      <c r="AV76" s="711">
        <v>0</v>
      </c>
      <c r="AW76" s="711">
        <v>0</v>
      </c>
      <c r="AX76" s="712" t="s">
        <v>8</v>
      </c>
      <c r="AY76" s="270">
        <v>0</v>
      </c>
      <c r="AZ76" s="711" t="s">
        <v>8</v>
      </c>
      <c r="BA76" s="711">
        <v>0</v>
      </c>
      <c r="BB76" s="711">
        <v>0</v>
      </c>
      <c r="BC76" s="713">
        <v>0</v>
      </c>
      <c r="BD76" s="714">
        <v>0</v>
      </c>
      <c r="BE76" s="711">
        <v>0</v>
      </c>
      <c r="BF76" s="711">
        <v>0</v>
      </c>
      <c r="BG76" s="711">
        <v>0</v>
      </c>
      <c r="BH76" s="712" t="s">
        <v>8</v>
      </c>
      <c r="BI76" s="270">
        <v>0</v>
      </c>
      <c r="BJ76" s="711">
        <v>0</v>
      </c>
      <c r="BK76" s="711">
        <v>0</v>
      </c>
      <c r="BL76" s="711">
        <v>0</v>
      </c>
      <c r="BM76" s="713">
        <v>0</v>
      </c>
      <c r="BN76" s="714">
        <v>0</v>
      </c>
      <c r="BO76" s="711">
        <v>0</v>
      </c>
      <c r="BP76" s="711">
        <v>0</v>
      </c>
      <c r="BQ76" s="713" t="s">
        <v>22</v>
      </c>
      <c r="BR76" s="272">
        <f t="shared" si="4"/>
        <v>70</v>
      </c>
      <c r="BS76" s="424" t="str">
        <f t="shared" si="5"/>
        <v>有機銅水水</v>
      </c>
    </row>
    <row r="80" spans="1:71">
      <c r="F80" s="424" t="str">
        <f>+F4&amp;F6</f>
        <v>アクセルFLFL</v>
      </c>
      <c r="G80" s="424" t="str">
        <f t="shared" ref="G80:BQ80" si="7">+G4&amp;G6</f>
        <v>アクタラ顆顆</v>
      </c>
      <c r="H80" s="424" t="str">
        <f t="shared" si="7"/>
        <v>アグロスリン水水</v>
      </c>
      <c r="I80" s="424" t="str">
        <f t="shared" si="7"/>
        <v>アグロスリン乳乳</v>
      </c>
      <c r="J80" s="424" t="str">
        <f t="shared" si="7"/>
        <v>アタブロン乳乳</v>
      </c>
      <c r="K80" s="424" t="str">
        <f t="shared" si="7"/>
        <v>アディオン乳乳</v>
      </c>
      <c r="L80" s="424" t="str">
        <f t="shared" si="7"/>
        <v>アドマイヤーFLFL</v>
      </c>
      <c r="M80" s="424" t="str">
        <f t="shared" si="7"/>
        <v>アドマイヤー顆顆</v>
      </c>
      <c r="N80" s="424" t="str">
        <f t="shared" si="7"/>
        <v>アニキ乳乳</v>
      </c>
      <c r="O80" s="424" t="str">
        <f t="shared" si="7"/>
        <v>アファーム乳乳</v>
      </c>
      <c r="P80" s="424" t="str">
        <f t="shared" si="7"/>
        <v>アファームエクセラ顆顆</v>
      </c>
      <c r="Q80" s="424" t="str">
        <f t="shared" si="7"/>
        <v>ウララDFDF</v>
      </c>
      <c r="R80" s="424" t="str">
        <f t="shared" si="7"/>
        <v>エスマルクDFDF</v>
      </c>
      <c r="S80" s="424" t="str">
        <f t="shared" si="7"/>
        <v>エルサン乳乳</v>
      </c>
      <c r="T80" s="424" t="str">
        <f t="shared" si="7"/>
        <v>オルトラン水水</v>
      </c>
      <c r="U80" s="424" t="str">
        <f t="shared" si="7"/>
        <v>カスケード乳乳</v>
      </c>
      <c r="V80" s="424" t="str">
        <f t="shared" si="7"/>
        <v>グレーシア乳乳</v>
      </c>
      <c r="W80" s="424" t="str">
        <f t="shared" si="7"/>
        <v>コテツFLFL</v>
      </c>
      <c r="X80" s="424" t="str">
        <f t="shared" si="7"/>
        <v>コルト顆顆</v>
      </c>
      <c r="Y80" s="424" t="str">
        <f t="shared" si="7"/>
        <v>サイハロン水水</v>
      </c>
      <c r="Z80" s="424" t="str">
        <f t="shared" si="7"/>
        <v>サンクリスタル乳乳</v>
      </c>
      <c r="AA80" s="424" t="str">
        <f t="shared" si="7"/>
        <v>ジェイエース溶溶</v>
      </c>
      <c r="AB80" s="424" t="str">
        <f t="shared" si="7"/>
        <v>ジュリボFLFL</v>
      </c>
      <c r="AC80" s="424" t="str">
        <f t="shared" si="7"/>
        <v>スカウトFLFL</v>
      </c>
      <c r="AD80" s="424" t="str">
        <f t="shared" si="7"/>
        <v>スタークル顆顆</v>
      </c>
      <c r="AE80" s="424" t="str">
        <f t="shared" si="7"/>
        <v>スピノエース顆顆</v>
      </c>
      <c r="AF80" s="424" t="str">
        <f t="shared" si="7"/>
        <v>ゼンターリ顆顆</v>
      </c>
      <c r="AG80" s="424" t="str">
        <f t="shared" si="7"/>
        <v>ダントツ溶溶</v>
      </c>
      <c r="AH80" s="424" t="str">
        <f t="shared" si="7"/>
        <v>チューンアップ顆顆</v>
      </c>
      <c r="AI80" s="424" t="str">
        <f t="shared" si="7"/>
        <v>ディアナSCSC</v>
      </c>
      <c r="AJ80" s="424" t="str">
        <f t="shared" si="7"/>
        <v>デルフィン顆顆</v>
      </c>
      <c r="AK80" s="424" t="str">
        <f t="shared" si="7"/>
        <v>トアローＣＴ水水</v>
      </c>
      <c r="AL80" s="424" t="str">
        <f t="shared" si="7"/>
        <v>トランスフォームFLFL</v>
      </c>
      <c r="AM80" s="424" t="str">
        <f t="shared" si="7"/>
        <v>トルネードエースDFDF</v>
      </c>
      <c r="AN80" s="424" t="str">
        <f t="shared" si="7"/>
        <v>トレボンEWEW</v>
      </c>
      <c r="AO80" s="424" t="str">
        <f t="shared" si="7"/>
        <v>トレボン乳乳</v>
      </c>
      <c r="AP80" s="424" t="str">
        <f t="shared" si="7"/>
        <v>ノーモルト乳乳</v>
      </c>
      <c r="AQ80" s="424" t="str">
        <f t="shared" si="7"/>
        <v>バイスロイド乳乳</v>
      </c>
      <c r="AR80" s="424" t="str">
        <f t="shared" si="7"/>
        <v>ハクサップ水水</v>
      </c>
      <c r="AS80" s="424" t="str">
        <f t="shared" si="7"/>
        <v>バシレックス水水</v>
      </c>
      <c r="AT80" s="424" t="str">
        <f t="shared" si="7"/>
        <v>パダンＳＧ溶溶</v>
      </c>
      <c r="AU80" s="424" t="str">
        <f t="shared" si="7"/>
        <v>ハチハチFLFL</v>
      </c>
      <c r="AV80" s="424" t="str">
        <f t="shared" si="7"/>
        <v>ハチハチ乳乳</v>
      </c>
      <c r="AW80" s="424" t="str">
        <f t="shared" si="7"/>
        <v>ファルコンFLFL</v>
      </c>
      <c r="AX80" s="424" t="str">
        <f t="shared" si="7"/>
        <v>フェニックス顆顆</v>
      </c>
      <c r="AY80" s="424" t="str">
        <f t="shared" si="7"/>
        <v>プレオFLFL</v>
      </c>
      <c r="AZ80" s="424" t="str">
        <f t="shared" si="7"/>
        <v>プレバソンFLFL</v>
      </c>
      <c r="BA80" s="424" t="str">
        <f t="shared" si="7"/>
        <v>フローバックDFDF</v>
      </c>
      <c r="BB80" s="424" t="str">
        <f t="shared" si="7"/>
        <v>ブロフレアSCSC</v>
      </c>
      <c r="BC80" s="424" t="str">
        <f t="shared" si="7"/>
        <v>ベストガード溶溶</v>
      </c>
      <c r="BD80" s="424" t="str">
        <f t="shared" si="7"/>
        <v>ベネビアODOD</v>
      </c>
      <c r="BE80" s="424" t="str">
        <f t="shared" si="7"/>
        <v>ボタニガードESES</v>
      </c>
      <c r="BF80" s="424" t="str">
        <f t="shared" si="7"/>
        <v>マイキラーFLFL</v>
      </c>
      <c r="BG80" s="424" t="str">
        <f t="shared" si="7"/>
        <v>マッチ乳乳</v>
      </c>
      <c r="BH80" s="424" t="str">
        <f t="shared" si="7"/>
        <v>マトリックFLFL</v>
      </c>
      <c r="BI80" s="424" t="str">
        <f t="shared" si="7"/>
        <v>マブリック水水</v>
      </c>
      <c r="BJ80" s="424" t="str">
        <f t="shared" si="7"/>
        <v>マラソン乳乳</v>
      </c>
      <c r="BK80" s="424" t="str">
        <f t="shared" si="7"/>
        <v>モスピラン顆顆</v>
      </c>
      <c r="BL80" s="424" t="str">
        <f t="shared" si="7"/>
        <v>モスピラン溶溶</v>
      </c>
      <c r="BM80" s="424" t="str">
        <f t="shared" si="7"/>
        <v>モベントFLFL</v>
      </c>
      <c r="BN80" s="424" t="str">
        <f t="shared" si="7"/>
        <v>ヨーバルFLFL</v>
      </c>
      <c r="BO80" s="424" t="str">
        <f t="shared" si="7"/>
        <v>ランネート４５DFDF</v>
      </c>
      <c r="BP80" s="424" t="str">
        <f t="shared" si="7"/>
        <v>リーフガード顆顆</v>
      </c>
      <c r="BQ80" s="424" t="str">
        <f t="shared" si="7"/>
        <v>ロムダンFLFL</v>
      </c>
    </row>
    <row r="88" spans="2:2">
      <c r="B88" s="423"/>
    </row>
    <row r="89" spans="2:2">
      <c r="B89" s="423"/>
    </row>
    <row r="90" spans="2:2">
      <c r="B90" s="423"/>
    </row>
    <row r="91" spans="2:2">
      <c r="B91" s="423"/>
    </row>
    <row r="92" spans="2:2">
      <c r="B92" s="423"/>
    </row>
    <row r="93" spans="2:2">
      <c r="B93" s="423"/>
    </row>
    <row r="94" spans="2:2">
      <c r="B94" s="423"/>
    </row>
    <row r="95" spans="2:2">
      <c r="B95" s="423"/>
    </row>
    <row r="96" spans="2:2">
      <c r="B96" s="423"/>
    </row>
    <row r="97" spans="2:2">
      <c r="B97" s="423"/>
    </row>
    <row r="98" spans="2:2">
      <c r="B98" s="423"/>
    </row>
    <row r="99" spans="2:2">
      <c r="B99" s="423"/>
    </row>
    <row r="100" spans="2:2">
      <c r="B100" s="423"/>
    </row>
  </sheetData>
  <sheetProtection password="CEE3" sheet="1" objects="1" scenarios="1"/>
  <mergeCells count="4">
    <mergeCell ref="BR2:BR6"/>
    <mergeCell ref="A7:A76"/>
    <mergeCell ref="A2:E6"/>
    <mergeCell ref="F2:BQ2"/>
  </mergeCells>
  <phoneticPr fontId="3"/>
  <pageMargins left="0.59055118110236227" right="0.59055118110236227" top="0.55118110236220474" bottom="0.55118110236220474" header="0" footer="0"/>
  <pageSetup paperSize="9" scale="49" fitToWidth="0" pageOrder="overThenDown" orientation="portrait" r:id="rId1"/>
  <headerFooter alignWithMargins="0"/>
  <colBreaks count="1" manualBreakCount="1">
    <brk id="31" max="77"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FF"/>
  </sheetPr>
  <dimension ref="A1:CW95"/>
  <sheetViews>
    <sheetView view="pageBreakPreview" zoomScale="80" zoomScaleNormal="50" zoomScaleSheetLayoutView="80" workbookViewId="0">
      <pane xSplit="5" ySplit="6" topLeftCell="F7" activePane="bottomRight" state="frozen"/>
      <selection activeCell="B59" sqref="B59"/>
      <selection pane="topRight" activeCell="B59" sqref="B59"/>
      <selection pane="bottomLeft" activeCell="B59" sqref="B59"/>
      <selection pane="bottomRight" activeCell="BK6" sqref="BK6"/>
    </sheetView>
  </sheetViews>
  <sheetFormatPr defaultColWidth="13.125" defaultRowHeight="14.25"/>
  <cols>
    <col min="1" max="1" width="4.125" style="56" customWidth="1"/>
    <col min="2" max="2" width="3.625" style="56" customWidth="1"/>
    <col min="3" max="3" width="27.25" style="56" customWidth="1"/>
    <col min="4" max="4" width="4.5" style="68" customWidth="1"/>
    <col min="5" max="5" width="5.375" style="66" customWidth="1"/>
    <col min="6" max="8" width="4.125" style="60" customWidth="1"/>
    <col min="9" max="9" width="4.125" style="66" customWidth="1"/>
    <col min="10" max="79" width="4.125" style="60" customWidth="1"/>
    <col min="80" max="80" width="3.625" style="60" customWidth="1"/>
    <col min="81" max="94" width="4.125" style="60" customWidth="1"/>
    <col min="95" max="101" width="4" style="60" customWidth="1"/>
    <col min="102" max="16384" width="13.125" style="56"/>
  </cols>
  <sheetData>
    <row r="1" spans="1:101" ht="19.5" customHeight="1" thickBot="1">
      <c r="A1" s="1106" t="s">
        <v>362</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25" t="s">
        <v>18</v>
      </c>
      <c r="CS1" s="56"/>
      <c r="CT1" s="56"/>
      <c r="CU1" s="56"/>
      <c r="CV1" s="56"/>
      <c r="CW1" s="56"/>
    </row>
    <row r="2" spans="1:101" ht="15"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6"/>
      <c r="BH2" s="1214" t="s">
        <v>271</v>
      </c>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6"/>
      <c r="CR2" s="1202"/>
      <c r="CS2" s="56"/>
      <c r="CT2" s="56"/>
      <c r="CU2" s="56"/>
      <c r="CV2" s="56"/>
      <c r="CW2" s="56"/>
    </row>
    <row r="3" spans="1:101" s="57" customFormat="1" ht="16.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7">
        <f t="shared" si="0"/>
        <v>54</v>
      </c>
      <c r="BH3" s="985">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CQ3" si="1">BS3+1</f>
        <v>67</v>
      </c>
      <c r="BU3" s="721">
        <f t="shared" si="1"/>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1">
        <f t="shared" si="1"/>
        <v>77</v>
      </c>
      <c r="CE3" s="721">
        <f t="shared" si="1"/>
        <v>78</v>
      </c>
      <c r="CF3" s="721">
        <f t="shared" si="1"/>
        <v>79</v>
      </c>
      <c r="CG3" s="722">
        <f t="shared" si="1"/>
        <v>80</v>
      </c>
      <c r="CH3" s="698">
        <f t="shared" si="1"/>
        <v>81</v>
      </c>
      <c r="CI3" s="695">
        <f t="shared" si="1"/>
        <v>82</v>
      </c>
      <c r="CJ3" s="695">
        <f t="shared" si="1"/>
        <v>83</v>
      </c>
      <c r="CK3" s="695">
        <f t="shared" si="1"/>
        <v>84</v>
      </c>
      <c r="CL3" s="696">
        <f t="shared" si="1"/>
        <v>85</v>
      </c>
      <c r="CM3" s="720">
        <f t="shared" si="1"/>
        <v>86</v>
      </c>
      <c r="CN3" s="721">
        <f t="shared" si="1"/>
        <v>87</v>
      </c>
      <c r="CO3" s="721">
        <f t="shared" si="1"/>
        <v>88</v>
      </c>
      <c r="CP3" s="721">
        <f t="shared" si="1"/>
        <v>89</v>
      </c>
      <c r="CQ3" s="722">
        <f t="shared" si="1"/>
        <v>90</v>
      </c>
      <c r="CR3" s="1203"/>
    </row>
    <row r="4" spans="1:101" s="84" customFormat="1" ht="195" customHeight="1">
      <c r="A4" s="1210"/>
      <c r="B4" s="1211"/>
      <c r="C4" s="1211"/>
      <c r="D4" s="1211"/>
      <c r="E4" s="1211"/>
      <c r="F4" s="435" t="s">
        <v>633</v>
      </c>
      <c r="G4" s="436" t="s">
        <v>854</v>
      </c>
      <c r="H4" s="436" t="s">
        <v>573</v>
      </c>
      <c r="I4" s="436" t="s">
        <v>596</v>
      </c>
      <c r="J4" s="437" t="s">
        <v>597</v>
      </c>
      <c r="K4" s="435" t="s">
        <v>748</v>
      </c>
      <c r="L4" s="436" t="s">
        <v>518</v>
      </c>
      <c r="M4" s="436" t="s">
        <v>749</v>
      </c>
      <c r="N4" s="436" t="s">
        <v>750</v>
      </c>
      <c r="O4" s="438" t="s">
        <v>574</v>
      </c>
      <c r="P4" s="439" t="s">
        <v>861</v>
      </c>
      <c r="Q4" s="986" t="s">
        <v>498</v>
      </c>
      <c r="R4" s="436" t="s">
        <v>835</v>
      </c>
      <c r="S4" s="436" t="s">
        <v>862</v>
      </c>
      <c r="T4" s="437" t="s">
        <v>599</v>
      </c>
      <c r="U4" s="435" t="s">
        <v>600</v>
      </c>
      <c r="V4" s="436" t="s">
        <v>736</v>
      </c>
      <c r="W4" s="436" t="s">
        <v>601</v>
      </c>
      <c r="X4" s="436" t="s">
        <v>662</v>
      </c>
      <c r="Y4" s="438" t="s">
        <v>829</v>
      </c>
      <c r="Z4" s="439" t="s">
        <v>499</v>
      </c>
      <c r="AA4" s="436" t="s">
        <v>754</v>
      </c>
      <c r="AB4" s="436" t="s">
        <v>108</v>
      </c>
      <c r="AC4" s="436" t="s">
        <v>755</v>
      </c>
      <c r="AD4" s="437" t="s">
        <v>718</v>
      </c>
      <c r="AE4" s="435" t="s">
        <v>703</v>
      </c>
      <c r="AF4" s="436" t="s">
        <v>109</v>
      </c>
      <c r="AG4" s="436" t="s">
        <v>830</v>
      </c>
      <c r="AH4" s="436" t="s">
        <v>636</v>
      </c>
      <c r="AI4" s="438" t="s">
        <v>863</v>
      </c>
      <c r="AJ4" s="439" t="s">
        <v>663</v>
      </c>
      <c r="AK4" s="436" t="s">
        <v>803</v>
      </c>
      <c r="AL4" s="436" t="s">
        <v>637</v>
      </c>
      <c r="AM4" s="436" t="s">
        <v>758</v>
      </c>
      <c r="AN4" s="437" t="s">
        <v>111</v>
      </c>
      <c r="AO4" s="435" t="s">
        <v>112</v>
      </c>
      <c r="AP4" s="436" t="s">
        <v>605</v>
      </c>
      <c r="AQ4" s="436" t="s">
        <v>788</v>
      </c>
      <c r="AR4" s="436" t="s">
        <v>789</v>
      </c>
      <c r="AS4" s="438" t="s">
        <v>638</v>
      </c>
      <c r="AT4" s="439" t="s">
        <v>639</v>
      </c>
      <c r="AU4" s="436" t="s">
        <v>607</v>
      </c>
      <c r="AV4" s="436" t="s">
        <v>761</v>
      </c>
      <c r="AW4" s="436" t="s">
        <v>608</v>
      </c>
      <c r="AX4" s="437" t="s">
        <v>609</v>
      </c>
      <c r="AY4" s="435" t="s">
        <v>640</v>
      </c>
      <c r="AZ4" s="436" t="s">
        <v>502</v>
      </c>
      <c r="BA4" s="436" t="s">
        <v>503</v>
      </c>
      <c r="BB4" s="436" t="s">
        <v>664</v>
      </c>
      <c r="BC4" s="438" t="s">
        <v>864</v>
      </c>
      <c r="BD4" s="439" t="s">
        <v>709</v>
      </c>
      <c r="BE4" s="436" t="s">
        <v>641</v>
      </c>
      <c r="BF4" s="436" t="s">
        <v>762</v>
      </c>
      <c r="BG4" s="438" t="s">
        <v>610</v>
      </c>
      <c r="BH4" s="987" t="s">
        <v>611</v>
      </c>
      <c r="BI4" s="435" t="s">
        <v>642</v>
      </c>
      <c r="BJ4" s="436" t="s">
        <v>557</v>
      </c>
      <c r="BK4" s="436" t="s">
        <v>865</v>
      </c>
      <c r="BL4" s="986" t="s">
        <v>777</v>
      </c>
      <c r="BM4" s="438" t="s">
        <v>808</v>
      </c>
      <c r="BN4" s="439" t="s">
        <v>644</v>
      </c>
      <c r="BO4" s="436" t="s">
        <v>681</v>
      </c>
      <c r="BP4" s="436" t="s">
        <v>855</v>
      </c>
      <c r="BQ4" s="436" t="s">
        <v>645</v>
      </c>
      <c r="BR4" s="437" t="s">
        <v>617</v>
      </c>
      <c r="BS4" s="435" t="s">
        <v>769</v>
      </c>
      <c r="BT4" s="436" t="s">
        <v>618</v>
      </c>
      <c r="BU4" s="436" t="s">
        <v>507</v>
      </c>
      <c r="BV4" s="436" t="s">
        <v>539</v>
      </c>
      <c r="BW4" s="438" t="s">
        <v>668</v>
      </c>
      <c r="BX4" s="439" t="s">
        <v>689</v>
      </c>
      <c r="BY4" s="986" t="s">
        <v>523</v>
      </c>
      <c r="BZ4" s="436" t="s">
        <v>622</v>
      </c>
      <c r="CA4" s="436" t="s">
        <v>765</v>
      </c>
      <c r="CB4" s="437" t="s">
        <v>546</v>
      </c>
      <c r="CC4" s="435" t="s">
        <v>693</v>
      </c>
      <c r="CD4" s="436" t="s">
        <v>624</v>
      </c>
      <c r="CE4" s="436" t="s">
        <v>657</v>
      </c>
      <c r="CF4" s="436" t="s">
        <v>626</v>
      </c>
      <c r="CG4" s="438" t="s">
        <v>627</v>
      </c>
      <c r="CH4" s="439" t="s">
        <v>513</v>
      </c>
      <c r="CI4" s="436" t="s">
        <v>773</v>
      </c>
      <c r="CJ4" s="436" t="s">
        <v>774</v>
      </c>
      <c r="CK4" s="436" t="s">
        <v>551</v>
      </c>
      <c r="CL4" s="437" t="s">
        <v>784</v>
      </c>
      <c r="CM4" s="435" t="s">
        <v>859</v>
      </c>
      <c r="CN4" s="436" t="s">
        <v>553</v>
      </c>
      <c r="CO4" s="986" t="s">
        <v>630</v>
      </c>
      <c r="CP4" s="436" t="s">
        <v>631</v>
      </c>
      <c r="CQ4" s="438" t="s">
        <v>632</v>
      </c>
      <c r="CR4" s="1203"/>
    </row>
    <row r="5" spans="1:101" s="85" customFormat="1" ht="10.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30">
        <v>54</v>
      </c>
      <c r="BH5" s="988">
        <v>55</v>
      </c>
      <c r="BI5" s="627">
        <v>56</v>
      </c>
      <c r="BJ5" s="628">
        <v>57</v>
      </c>
      <c r="BK5" s="628">
        <v>58</v>
      </c>
      <c r="BL5" s="628">
        <v>59</v>
      </c>
      <c r="BM5" s="630">
        <v>60</v>
      </c>
      <c r="BN5" s="631">
        <v>61</v>
      </c>
      <c r="BO5" s="628">
        <v>62</v>
      </c>
      <c r="BP5" s="628">
        <v>63</v>
      </c>
      <c r="BQ5" s="628">
        <v>64</v>
      </c>
      <c r="BR5" s="629">
        <v>65</v>
      </c>
      <c r="BS5" s="627">
        <v>66</v>
      </c>
      <c r="BT5" s="628">
        <v>67</v>
      </c>
      <c r="BU5" s="628">
        <v>68</v>
      </c>
      <c r="BV5" s="628">
        <v>69</v>
      </c>
      <c r="BW5" s="630">
        <v>70</v>
      </c>
      <c r="BX5" s="631">
        <v>71</v>
      </c>
      <c r="BY5" s="628">
        <v>72</v>
      </c>
      <c r="BZ5" s="628">
        <v>73</v>
      </c>
      <c r="CA5" s="628">
        <v>74</v>
      </c>
      <c r="CB5" s="629">
        <v>75</v>
      </c>
      <c r="CC5" s="627">
        <v>76</v>
      </c>
      <c r="CD5" s="628">
        <v>77</v>
      </c>
      <c r="CE5" s="628">
        <v>78</v>
      </c>
      <c r="CF5" s="628">
        <v>79</v>
      </c>
      <c r="CG5" s="630">
        <v>80</v>
      </c>
      <c r="CH5" s="631">
        <v>81</v>
      </c>
      <c r="CI5" s="628">
        <v>82</v>
      </c>
      <c r="CJ5" s="628">
        <v>83</v>
      </c>
      <c r="CK5" s="628">
        <v>84</v>
      </c>
      <c r="CL5" s="629">
        <v>85</v>
      </c>
      <c r="CM5" s="627">
        <v>86</v>
      </c>
      <c r="CN5" s="628">
        <v>87</v>
      </c>
      <c r="CO5" s="628">
        <v>88</v>
      </c>
      <c r="CP5" s="628">
        <v>89</v>
      </c>
      <c r="CQ5" s="630">
        <v>90</v>
      </c>
      <c r="CR5" s="1203"/>
    </row>
    <row r="6" spans="1:101" s="66" customFormat="1" ht="23.25" customHeight="1" thickBot="1">
      <c r="A6" s="1212"/>
      <c r="B6" s="1213"/>
      <c r="C6" s="1213"/>
      <c r="D6" s="1213"/>
      <c r="E6" s="1213"/>
      <c r="F6" s="450" t="s">
        <v>13</v>
      </c>
      <c r="G6" s="451" t="s">
        <v>1</v>
      </c>
      <c r="H6" s="451" t="s">
        <v>1</v>
      </c>
      <c r="I6" s="451" t="s">
        <v>1</v>
      </c>
      <c r="J6" s="452" t="s">
        <v>1</v>
      </c>
      <c r="K6" s="450" t="s">
        <v>6</v>
      </c>
      <c r="L6" s="451" t="s">
        <v>13</v>
      </c>
      <c r="M6" s="451" t="s">
        <v>1</v>
      </c>
      <c r="N6" s="451" t="s">
        <v>1</v>
      </c>
      <c r="O6" s="453" t="s">
        <v>14</v>
      </c>
      <c r="P6" s="454" t="s">
        <v>14</v>
      </c>
      <c r="Q6" s="451" t="s">
        <v>1</v>
      </c>
      <c r="R6" s="451" t="s">
        <v>5</v>
      </c>
      <c r="S6" s="451" t="s">
        <v>306</v>
      </c>
      <c r="T6" s="452" t="s">
        <v>1</v>
      </c>
      <c r="U6" s="450" t="s">
        <v>1</v>
      </c>
      <c r="V6" s="451" t="s">
        <v>6</v>
      </c>
      <c r="W6" s="451" t="s">
        <v>13</v>
      </c>
      <c r="X6" s="451" t="s">
        <v>1</v>
      </c>
      <c r="Y6" s="453" t="s">
        <v>1</v>
      </c>
      <c r="Z6" s="454" t="s">
        <v>13</v>
      </c>
      <c r="AA6" s="451" t="s">
        <v>13</v>
      </c>
      <c r="AB6" s="451" t="s">
        <v>1</v>
      </c>
      <c r="AC6" s="451" t="s">
        <v>13</v>
      </c>
      <c r="AD6" s="452" t="s">
        <v>4</v>
      </c>
      <c r="AE6" s="450" t="s">
        <v>1</v>
      </c>
      <c r="AF6" s="451" t="s">
        <v>3</v>
      </c>
      <c r="AG6" s="451" t="s">
        <v>13</v>
      </c>
      <c r="AH6" s="451" t="s">
        <v>19</v>
      </c>
      <c r="AI6" s="453" t="s">
        <v>4</v>
      </c>
      <c r="AJ6" s="454" t="s">
        <v>4</v>
      </c>
      <c r="AK6" s="451" t="s">
        <v>13</v>
      </c>
      <c r="AL6" s="451" t="s">
        <v>1</v>
      </c>
      <c r="AM6" s="451" t="s">
        <v>14</v>
      </c>
      <c r="AN6" s="452" t="s">
        <v>2</v>
      </c>
      <c r="AO6" s="450" t="s">
        <v>1</v>
      </c>
      <c r="AP6" s="451" t="s">
        <v>1</v>
      </c>
      <c r="AQ6" s="451" t="s">
        <v>6</v>
      </c>
      <c r="AR6" s="451" t="s">
        <v>6</v>
      </c>
      <c r="AS6" s="453" t="s">
        <v>13</v>
      </c>
      <c r="AT6" s="454" t="s">
        <v>6</v>
      </c>
      <c r="AU6" s="451" t="s">
        <v>6</v>
      </c>
      <c r="AV6" s="451" t="s">
        <v>14</v>
      </c>
      <c r="AW6" s="451" t="s">
        <v>19</v>
      </c>
      <c r="AX6" s="452" t="s">
        <v>33</v>
      </c>
      <c r="AY6" s="450" t="s">
        <v>1</v>
      </c>
      <c r="AZ6" s="451" t="s">
        <v>6</v>
      </c>
      <c r="BA6" s="451" t="s">
        <v>1</v>
      </c>
      <c r="BB6" s="451" t="s">
        <v>13</v>
      </c>
      <c r="BC6" s="453" t="s">
        <v>4</v>
      </c>
      <c r="BD6" s="454" t="s">
        <v>6</v>
      </c>
      <c r="BE6" s="451" t="s">
        <v>14</v>
      </c>
      <c r="BF6" s="451" t="s">
        <v>13</v>
      </c>
      <c r="BG6" s="453" t="s">
        <v>6</v>
      </c>
      <c r="BH6" s="501" t="s">
        <v>4</v>
      </c>
      <c r="BI6" s="450" t="s">
        <v>6</v>
      </c>
      <c r="BJ6" s="451" t="s">
        <v>6</v>
      </c>
      <c r="BK6" s="451" t="s">
        <v>4</v>
      </c>
      <c r="BL6" s="451" t="s">
        <v>19</v>
      </c>
      <c r="BM6" s="453" t="s">
        <v>6</v>
      </c>
      <c r="BN6" s="454" t="s">
        <v>4</v>
      </c>
      <c r="BO6" s="451" t="s">
        <v>4</v>
      </c>
      <c r="BP6" s="451" t="s">
        <v>3</v>
      </c>
      <c r="BQ6" s="451" t="s">
        <v>6</v>
      </c>
      <c r="BR6" s="452" t="s">
        <v>6</v>
      </c>
      <c r="BS6" s="450" t="s">
        <v>13</v>
      </c>
      <c r="BT6" s="451" t="s">
        <v>4</v>
      </c>
      <c r="BU6" s="451" t="s">
        <v>4</v>
      </c>
      <c r="BV6" s="451" t="s">
        <v>6</v>
      </c>
      <c r="BW6" s="453" t="s">
        <v>6</v>
      </c>
      <c r="BX6" s="454" t="s">
        <v>13</v>
      </c>
      <c r="BY6" s="451" t="s">
        <v>6</v>
      </c>
      <c r="BZ6" s="451" t="s">
        <v>6</v>
      </c>
      <c r="CA6" s="451" t="s">
        <v>6</v>
      </c>
      <c r="CB6" s="452" t="s">
        <v>13</v>
      </c>
      <c r="CC6" s="450" t="s">
        <v>4</v>
      </c>
      <c r="CD6" s="451" t="s">
        <v>4</v>
      </c>
      <c r="CE6" s="451" t="s">
        <v>6</v>
      </c>
      <c r="CF6" s="451" t="s">
        <v>13</v>
      </c>
      <c r="CG6" s="453" t="s">
        <v>13</v>
      </c>
      <c r="CH6" s="454" t="s">
        <v>4</v>
      </c>
      <c r="CI6" s="451" t="s">
        <v>4</v>
      </c>
      <c r="CJ6" s="451" t="s">
        <v>4</v>
      </c>
      <c r="CK6" s="451" t="s">
        <v>6</v>
      </c>
      <c r="CL6" s="452" t="s">
        <v>6</v>
      </c>
      <c r="CM6" s="450" t="s">
        <v>4</v>
      </c>
      <c r="CN6" s="451" t="s">
        <v>6</v>
      </c>
      <c r="CO6" s="451" t="s">
        <v>13</v>
      </c>
      <c r="CP6" s="451" t="s">
        <v>6</v>
      </c>
      <c r="CQ6" s="453" t="s">
        <v>4</v>
      </c>
      <c r="CR6" s="1204"/>
    </row>
    <row r="7" spans="1:101" s="66" customFormat="1" ht="15.95" customHeight="1">
      <c r="A7" s="1206" t="s">
        <v>270</v>
      </c>
      <c r="B7" s="482">
        <v>1</v>
      </c>
      <c r="C7" s="266" t="s">
        <v>854</v>
      </c>
      <c r="D7" s="641">
        <v>1</v>
      </c>
      <c r="E7" s="482" t="s">
        <v>1</v>
      </c>
      <c r="F7" s="265">
        <v>0</v>
      </c>
      <c r="G7" s="699" t="s">
        <v>7</v>
      </c>
      <c r="H7" s="699">
        <v>0</v>
      </c>
      <c r="I7" s="699" t="s">
        <v>8</v>
      </c>
      <c r="J7" s="700" t="s">
        <v>8</v>
      </c>
      <c r="K7" s="265">
        <v>0</v>
      </c>
      <c r="L7" s="699">
        <v>0</v>
      </c>
      <c r="M7" s="699">
        <v>0</v>
      </c>
      <c r="N7" s="699" t="s">
        <v>8</v>
      </c>
      <c r="O7" s="701">
        <v>0</v>
      </c>
      <c r="P7" s="702">
        <v>0</v>
      </c>
      <c r="Q7" s="699" t="s">
        <v>8</v>
      </c>
      <c r="R7" s="699">
        <v>0</v>
      </c>
      <c r="S7" s="699">
        <v>0</v>
      </c>
      <c r="T7" s="700" t="s">
        <v>8</v>
      </c>
      <c r="U7" s="265">
        <v>0</v>
      </c>
      <c r="V7" s="699" t="s">
        <v>8</v>
      </c>
      <c r="W7" s="699" t="s">
        <v>8</v>
      </c>
      <c r="X7" s="699">
        <v>0</v>
      </c>
      <c r="Y7" s="701">
        <v>0</v>
      </c>
      <c r="Z7" s="702">
        <v>0</v>
      </c>
      <c r="AA7" s="699">
        <v>0</v>
      </c>
      <c r="AB7" s="699" t="s">
        <v>8</v>
      </c>
      <c r="AC7" s="699">
        <v>0</v>
      </c>
      <c r="AD7" s="700" t="s">
        <v>8</v>
      </c>
      <c r="AE7" s="265">
        <v>0</v>
      </c>
      <c r="AF7" s="699">
        <v>0</v>
      </c>
      <c r="AG7" s="699">
        <v>0</v>
      </c>
      <c r="AH7" s="699">
        <v>0</v>
      </c>
      <c r="AI7" s="701">
        <v>0</v>
      </c>
      <c r="AJ7" s="702" t="s">
        <v>8</v>
      </c>
      <c r="AK7" s="699">
        <v>0</v>
      </c>
      <c r="AL7" s="699">
        <v>0</v>
      </c>
      <c r="AM7" s="699">
        <v>0</v>
      </c>
      <c r="AN7" s="700">
        <v>0</v>
      </c>
      <c r="AO7" s="265" t="s">
        <v>8</v>
      </c>
      <c r="AP7" s="699" t="s">
        <v>8</v>
      </c>
      <c r="AQ7" s="699">
        <v>0</v>
      </c>
      <c r="AR7" s="699">
        <v>0</v>
      </c>
      <c r="AS7" s="701" t="s">
        <v>8</v>
      </c>
      <c r="AT7" s="702" t="s">
        <v>8</v>
      </c>
      <c r="AU7" s="699">
        <v>0</v>
      </c>
      <c r="AV7" s="699">
        <v>0</v>
      </c>
      <c r="AW7" s="699">
        <v>0</v>
      </c>
      <c r="AX7" s="700">
        <v>0</v>
      </c>
      <c r="AY7" s="265" t="s">
        <v>8</v>
      </c>
      <c r="AZ7" s="699">
        <v>0</v>
      </c>
      <c r="BA7" s="699">
        <v>0</v>
      </c>
      <c r="BB7" s="699">
        <v>0</v>
      </c>
      <c r="BC7" s="701">
        <v>0</v>
      </c>
      <c r="BD7" s="702" t="s">
        <v>8</v>
      </c>
      <c r="BE7" s="699">
        <v>0</v>
      </c>
      <c r="BF7" s="699">
        <v>0</v>
      </c>
      <c r="BG7" s="701" t="s">
        <v>22</v>
      </c>
      <c r="BH7" s="480" t="s">
        <v>8</v>
      </c>
      <c r="BI7" s="265">
        <v>0</v>
      </c>
      <c r="BJ7" s="699" t="s">
        <v>22</v>
      </c>
      <c r="BK7" s="699" t="s">
        <v>8</v>
      </c>
      <c r="BL7" s="699" t="s">
        <v>22</v>
      </c>
      <c r="BM7" s="701" t="s">
        <v>8</v>
      </c>
      <c r="BN7" s="702">
        <v>0</v>
      </c>
      <c r="BO7" s="699">
        <v>0</v>
      </c>
      <c r="BP7" s="699">
        <v>0</v>
      </c>
      <c r="BQ7" s="699">
        <v>0</v>
      </c>
      <c r="BR7" s="700" t="s">
        <v>8</v>
      </c>
      <c r="BS7" s="265" t="s">
        <v>8</v>
      </c>
      <c r="BT7" s="699">
        <v>0</v>
      </c>
      <c r="BU7" s="699" t="s">
        <v>22</v>
      </c>
      <c r="BV7" s="699" t="s">
        <v>8</v>
      </c>
      <c r="BW7" s="701" t="s">
        <v>22</v>
      </c>
      <c r="BX7" s="702" t="s">
        <v>8</v>
      </c>
      <c r="BY7" s="699" t="s">
        <v>22</v>
      </c>
      <c r="BZ7" s="699">
        <v>0</v>
      </c>
      <c r="CA7" s="699">
        <v>0</v>
      </c>
      <c r="CB7" s="700" t="s">
        <v>8</v>
      </c>
      <c r="CC7" s="265">
        <v>0</v>
      </c>
      <c r="CD7" s="699">
        <v>0</v>
      </c>
      <c r="CE7" s="699" t="s">
        <v>22</v>
      </c>
      <c r="CF7" s="699">
        <v>0</v>
      </c>
      <c r="CG7" s="701" t="s">
        <v>8</v>
      </c>
      <c r="CH7" s="702" t="s">
        <v>22</v>
      </c>
      <c r="CI7" s="699" t="s">
        <v>22</v>
      </c>
      <c r="CJ7" s="699">
        <v>0</v>
      </c>
      <c r="CK7" s="699">
        <v>0</v>
      </c>
      <c r="CL7" s="700">
        <v>0</v>
      </c>
      <c r="CM7" s="265" t="s">
        <v>22</v>
      </c>
      <c r="CN7" s="699">
        <v>0</v>
      </c>
      <c r="CO7" s="699" t="s">
        <v>22</v>
      </c>
      <c r="CP7" s="699" t="s">
        <v>22</v>
      </c>
      <c r="CQ7" s="701" t="s">
        <v>8</v>
      </c>
      <c r="CR7" s="267">
        <f>B7</f>
        <v>1</v>
      </c>
      <c r="CS7" s="66" t="str">
        <f>+C7&amp;E7</f>
        <v>アグリメック乳乳</v>
      </c>
    </row>
    <row r="8" spans="1:101" s="66" customFormat="1" ht="15.95" customHeight="1">
      <c r="A8" s="1205"/>
      <c r="B8" s="464">
        <f>B7+1</f>
        <v>2</v>
      </c>
      <c r="C8" s="259" t="s">
        <v>596</v>
      </c>
      <c r="D8" s="650">
        <v>2</v>
      </c>
      <c r="E8" s="464" t="s">
        <v>1</v>
      </c>
      <c r="F8" s="268" t="s">
        <v>8</v>
      </c>
      <c r="G8" s="703" t="s">
        <v>8</v>
      </c>
      <c r="H8" s="703" t="s">
        <v>8</v>
      </c>
      <c r="I8" s="703" t="s">
        <v>7</v>
      </c>
      <c r="J8" s="704">
        <v>0</v>
      </c>
      <c r="K8" s="268">
        <v>0</v>
      </c>
      <c r="L8" s="703">
        <v>0</v>
      </c>
      <c r="M8" s="703">
        <v>0</v>
      </c>
      <c r="N8" s="703">
        <v>0</v>
      </c>
      <c r="O8" s="705" t="s">
        <v>9</v>
      </c>
      <c r="P8" s="706">
        <v>0</v>
      </c>
      <c r="Q8" s="703" t="s">
        <v>8</v>
      </c>
      <c r="R8" s="703">
        <v>0</v>
      </c>
      <c r="S8" s="703">
        <v>0</v>
      </c>
      <c r="T8" s="704">
        <v>0</v>
      </c>
      <c r="U8" s="268">
        <v>0</v>
      </c>
      <c r="V8" s="703">
        <v>0</v>
      </c>
      <c r="W8" s="703" t="s">
        <v>8</v>
      </c>
      <c r="X8" s="703" t="s">
        <v>8</v>
      </c>
      <c r="Y8" s="705">
        <v>0</v>
      </c>
      <c r="Z8" s="706" t="s">
        <v>8</v>
      </c>
      <c r="AA8" s="703">
        <v>0</v>
      </c>
      <c r="AB8" s="703" t="s">
        <v>8</v>
      </c>
      <c r="AC8" s="703">
        <v>0</v>
      </c>
      <c r="AD8" s="704" t="s">
        <v>8</v>
      </c>
      <c r="AE8" s="268" t="s">
        <v>8</v>
      </c>
      <c r="AF8" s="703">
        <v>0</v>
      </c>
      <c r="AG8" s="703">
        <v>0</v>
      </c>
      <c r="AH8" s="703">
        <v>0</v>
      </c>
      <c r="AI8" s="705">
        <v>0</v>
      </c>
      <c r="AJ8" s="706">
        <v>0</v>
      </c>
      <c r="AK8" s="703">
        <v>0</v>
      </c>
      <c r="AL8" s="703">
        <v>0</v>
      </c>
      <c r="AM8" s="703">
        <v>0</v>
      </c>
      <c r="AN8" s="704">
        <v>0</v>
      </c>
      <c r="AO8" s="268">
        <v>0</v>
      </c>
      <c r="AP8" s="703">
        <v>0</v>
      </c>
      <c r="AQ8" s="703" t="s">
        <v>8</v>
      </c>
      <c r="AR8" s="703">
        <v>0</v>
      </c>
      <c r="AS8" s="705">
        <v>0</v>
      </c>
      <c r="AT8" s="706" t="s">
        <v>8</v>
      </c>
      <c r="AU8" s="703" t="s">
        <v>8</v>
      </c>
      <c r="AV8" s="703" t="s">
        <v>8</v>
      </c>
      <c r="AW8" s="703" t="s">
        <v>8</v>
      </c>
      <c r="AX8" s="704">
        <v>0</v>
      </c>
      <c r="AY8" s="268">
        <v>0</v>
      </c>
      <c r="AZ8" s="703">
        <v>0</v>
      </c>
      <c r="BA8" s="703" t="s">
        <v>8</v>
      </c>
      <c r="BB8" s="703">
        <v>0</v>
      </c>
      <c r="BC8" s="705">
        <v>0</v>
      </c>
      <c r="BD8" s="706">
        <v>0</v>
      </c>
      <c r="BE8" s="703">
        <v>0</v>
      </c>
      <c r="BF8" s="703" t="s">
        <v>8</v>
      </c>
      <c r="BG8" s="705" t="s">
        <v>22</v>
      </c>
      <c r="BH8" s="489">
        <v>0</v>
      </c>
      <c r="BI8" s="268">
        <v>0</v>
      </c>
      <c r="BJ8" s="703" t="s">
        <v>22</v>
      </c>
      <c r="BK8" s="703" t="s">
        <v>8</v>
      </c>
      <c r="BL8" s="703" t="s">
        <v>22</v>
      </c>
      <c r="BM8" s="705" t="s">
        <v>8</v>
      </c>
      <c r="BN8" s="706">
        <v>0</v>
      </c>
      <c r="BO8" s="703">
        <v>0</v>
      </c>
      <c r="BP8" s="703" t="s">
        <v>8</v>
      </c>
      <c r="BQ8" s="703">
        <v>0</v>
      </c>
      <c r="BR8" s="704" t="s">
        <v>8</v>
      </c>
      <c r="BS8" s="268" t="s">
        <v>8</v>
      </c>
      <c r="BT8" s="703" t="s">
        <v>8</v>
      </c>
      <c r="BU8" s="703" t="s">
        <v>22</v>
      </c>
      <c r="BV8" s="703" t="s">
        <v>8</v>
      </c>
      <c r="BW8" s="705" t="s">
        <v>22</v>
      </c>
      <c r="BX8" s="706">
        <v>0</v>
      </c>
      <c r="BY8" s="703" t="s">
        <v>22</v>
      </c>
      <c r="BZ8" s="703" t="s">
        <v>8</v>
      </c>
      <c r="CA8" s="703">
        <v>0</v>
      </c>
      <c r="CB8" s="704">
        <v>0</v>
      </c>
      <c r="CC8" s="268" t="s">
        <v>8</v>
      </c>
      <c r="CD8" s="703">
        <v>0</v>
      </c>
      <c r="CE8" s="703" t="s">
        <v>22</v>
      </c>
      <c r="CF8" s="703">
        <v>0</v>
      </c>
      <c r="CG8" s="705" t="s">
        <v>8</v>
      </c>
      <c r="CH8" s="706" t="s">
        <v>22</v>
      </c>
      <c r="CI8" s="703" t="s">
        <v>22</v>
      </c>
      <c r="CJ8" s="703">
        <v>0</v>
      </c>
      <c r="CK8" s="703" t="s">
        <v>8</v>
      </c>
      <c r="CL8" s="704" t="s">
        <v>8</v>
      </c>
      <c r="CM8" s="268" t="s">
        <v>22</v>
      </c>
      <c r="CN8" s="703" t="s">
        <v>8</v>
      </c>
      <c r="CO8" s="703" t="s">
        <v>22</v>
      </c>
      <c r="CP8" s="703" t="s">
        <v>22</v>
      </c>
      <c r="CQ8" s="705" t="s">
        <v>8</v>
      </c>
      <c r="CR8" s="269">
        <f t="shared" ref="CR8:CR71" si="2">B8</f>
        <v>2</v>
      </c>
      <c r="CS8" s="66" t="str">
        <f t="shared" ref="CS8:CS71" si="3">+C8&amp;E8</f>
        <v>アタブロン乳乳</v>
      </c>
    </row>
    <row r="9" spans="1:101" s="66" customFormat="1" ht="15.95" customHeight="1">
      <c r="A9" s="1205"/>
      <c r="B9" s="464">
        <f t="shared" ref="B9:B72" si="4">B8+1</f>
        <v>3</v>
      </c>
      <c r="C9" s="259" t="s">
        <v>748</v>
      </c>
      <c r="D9" s="650">
        <v>3</v>
      </c>
      <c r="E9" s="464" t="s">
        <v>6</v>
      </c>
      <c r="F9" s="268">
        <v>0</v>
      </c>
      <c r="G9" s="703">
        <v>0</v>
      </c>
      <c r="H9" s="703">
        <v>0</v>
      </c>
      <c r="I9" s="703">
        <v>0</v>
      </c>
      <c r="J9" s="704">
        <v>0</v>
      </c>
      <c r="K9" s="268" t="s">
        <v>7</v>
      </c>
      <c r="L9" s="703">
        <v>0</v>
      </c>
      <c r="M9" s="703">
        <v>0</v>
      </c>
      <c r="N9" s="703">
        <v>0</v>
      </c>
      <c r="O9" s="705">
        <v>0</v>
      </c>
      <c r="P9" s="706">
        <v>0</v>
      </c>
      <c r="Q9" s="703">
        <v>0</v>
      </c>
      <c r="R9" s="703">
        <v>0</v>
      </c>
      <c r="S9" s="703">
        <v>0</v>
      </c>
      <c r="T9" s="704">
        <v>0</v>
      </c>
      <c r="U9" s="268">
        <v>0</v>
      </c>
      <c r="V9" s="703" t="s">
        <v>8</v>
      </c>
      <c r="W9" s="703">
        <v>0</v>
      </c>
      <c r="X9" s="703">
        <v>0</v>
      </c>
      <c r="Y9" s="705">
        <v>0</v>
      </c>
      <c r="Z9" s="706">
        <v>0</v>
      </c>
      <c r="AA9" s="703">
        <v>0</v>
      </c>
      <c r="AB9" s="703">
        <v>0</v>
      </c>
      <c r="AC9" s="703" t="s">
        <v>8</v>
      </c>
      <c r="AD9" s="704">
        <v>0</v>
      </c>
      <c r="AE9" s="268">
        <v>0</v>
      </c>
      <c r="AF9" s="703">
        <v>0</v>
      </c>
      <c r="AG9" s="703">
        <v>0</v>
      </c>
      <c r="AH9" s="703">
        <v>0</v>
      </c>
      <c r="AI9" s="705">
        <v>0</v>
      </c>
      <c r="AJ9" s="706">
        <v>0</v>
      </c>
      <c r="AK9" s="703" t="s">
        <v>8</v>
      </c>
      <c r="AL9" s="703">
        <v>0</v>
      </c>
      <c r="AM9" s="703">
        <v>0</v>
      </c>
      <c r="AN9" s="704">
        <v>0</v>
      </c>
      <c r="AO9" s="268">
        <v>0</v>
      </c>
      <c r="AP9" s="703">
        <v>0</v>
      </c>
      <c r="AQ9" s="703">
        <v>0</v>
      </c>
      <c r="AR9" s="703">
        <v>0</v>
      </c>
      <c r="AS9" s="705">
        <v>0</v>
      </c>
      <c r="AT9" s="706">
        <v>0</v>
      </c>
      <c r="AU9" s="703">
        <v>0</v>
      </c>
      <c r="AV9" s="703">
        <v>0</v>
      </c>
      <c r="AW9" s="703" t="s">
        <v>8</v>
      </c>
      <c r="AX9" s="704" t="s">
        <v>8</v>
      </c>
      <c r="AY9" s="268">
        <v>0</v>
      </c>
      <c r="AZ9" s="703">
        <v>0</v>
      </c>
      <c r="BA9" s="703">
        <v>0</v>
      </c>
      <c r="BB9" s="703">
        <v>0</v>
      </c>
      <c r="BC9" s="705">
        <v>0</v>
      </c>
      <c r="BD9" s="706">
        <v>0</v>
      </c>
      <c r="BE9" s="703">
        <v>0</v>
      </c>
      <c r="BF9" s="703">
        <v>0</v>
      </c>
      <c r="BG9" s="705" t="s">
        <v>22</v>
      </c>
      <c r="BH9" s="489">
        <v>0</v>
      </c>
      <c r="BI9" s="268">
        <v>0</v>
      </c>
      <c r="BJ9" s="703" t="s">
        <v>22</v>
      </c>
      <c r="BK9" s="703" t="s">
        <v>8</v>
      </c>
      <c r="BL9" s="703" t="s">
        <v>22</v>
      </c>
      <c r="BM9" s="705">
        <v>0</v>
      </c>
      <c r="BN9" s="706">
        <v>0</v>
      </c>
      <c r="BO9" s="703">
        <v>0</v>
      </c>
      <c r="BP9" s="703">
        <v>0</v>
      </c>
      <c r="BQ9" s="703">
        <v>0</v>
      </c>
      <c r="BR9" s="704">
        <v>0</v>
      </c>
      <c r="BS9" s="268" t="s">
        <v>8</v>
      </c>
      <c r="BT9" s="703">
        <v>0</v>
      </c>
      <c r="BU9" s="703" t="s">
        <v>22</v>
      </c>
      <c r="BV9" s="703">
        <v>0</v>
      </c>
      <c r="BW9" s="705" t="s">
        <v>22</v>
      </c>
      <c r="BX9" s="706">
        <v>0</v>
      </c>
      <c r="BY9" s="703" t="s">
        <v>22</v>
      </c>
      <c r="BZ9" s="703">
        <v>0</v>
      </c>
      <c r="CA9" s="703">
        <v>0</v>
      </c>
      <c r="CB9" s="704" t="s">
        <v>8</v>
      </c>
      <c r="CC9" s="268">
        <v>0</v>
      </c>
      <c r="CD9" s="703">
        <v>0</v>
      </c>
      <c r="CE9" s="703" t="s">
        <v>22</v>
      </c>
      <c r="CF9" s="703" t="s">
        <v>8</v>
      </c>
      <c r="CG9" s="705">
        <v>0</v>
      </c>
      <c r="CH9" s="706" t="s">
        <v>22</v>
      </c>
      <c r="CI9" s="703" t="s">
        <v>22</v>
      </c>
      <c r="CJ9" s="703">
        <v>0</v>
      </c>
      <c r="CK9" s="703">
        <v>0</v>
      </c>
      <c r="CL9" s="704">
        <v>0</v>
      </c>
      <c r="CM9" s="268" t="s">
        <v>22</v>
      </c>
      <c r="CN9" s="703">
        <v>0</v>
      </c>
      <c r="CO9" s="703" t="s">
        <v>22</v>
      </c>
      <c r="CP9" s="703" t="s">
        <v>22</v>
      </c>
      <c r="CQ9" s="705">
        <v>0</v>
      </c>
      <c r="CR9" s="269">
        <f t="shared" si="2"/>
        <v>3</v>
      </c>
      <c r="CS9" s="66" t="str">
        <f t="shared" si="3"/>
        <v>アドマイヤーFLFL</v>
      </c>
    </row>
    <row r="10" spans="1:101" s="66" customFormat="1" ht="15.95" customHeight="1">
      <c r="A10" s="1205"/>
      <c r="B10" s="464">
        <f t="shared" si="4"/>
        <v>4</v>
      </c>
      <c r="C10" s="259" t="s">
        <v>518</v>
      </c>
      <c r="D10" s="650">
        <v>4</v>
      </c>
      <c r="E10" s="464" t="s">
        <v>13</v>
      </c>
      <c r="F10" s="268">
        <v>0</v>
      </c>
      <c r="G10" s="703">
        <v>0</v>
      </c>
      <c r="H10" s="703">
        <v>0</v>
      </c>
      <c r="I10" s="703">
        <v>0</v>
      </c>
      <c r="J10" s="704">
        <v>0</v>
      </c>
      <c r="K10" s="268">
        <v>0</v>
      </c>
      <c r="L10" s="703" t="s">
        <v>7</v>
      </c>
      <c r="M10" s="703">
        <v>0</v>
      </c>
      <c r="N10" s="703">
        <v>0</v>
      </c>
      <c r="O10" s="705">
        <v>0</v>
      </c>
      <c r="P10" s="706">
        <v>0</v>
      </c>
      <c r="Q10" s="703">
        <v>0</v>
      </c>
      <c r="R10" s="703">
        <v>0</v>
      </c>
      <c r="S10" s="703">
        <v>0</v>
      </c>
      <c r="T10" s="704">
        <v>0</v>
      </c>
      <c r="U10" s="268">
        <v>0</v>
      </c>
      <c r="V10" s="703">
        <v>0</v>
      </c>
      <c r="W10" s="703">
        <v>0</v>
      </c>
      <c r="X10" s="703">
        <v>0</v>
      </c>
      <c r="Y10" s="705">
        <v>0</v>
      </c>
      <c r="Z10" s="706">
        <v>0</v>
      </c>
      <c r="AA10" s="703">
        <v>0</v>
      </c>
      <c r="AB10" s="703">
        <v>0</v>
      </c>
      <c r="AC10" s="703">
        <v>0</v>
      </c>
      <c r="AD10" s="704">
        <v>0</v>
      </c>
      <c r="AE10" s="268">
        <v>0</v>
      </c>
      <c r="AF10" s="703">
        <v>0</v>
      </c>
      <c r="AG10" s="703">
        <v>0</v>
      </c>
      <c r="AH10" s="703">
        <v>0</v>
      </c>
      <c r="AI10" s="705">
        <v>0</v>
      </c>
      <c r="AJ10" s="706">
        <v>0</v>
      </c>
      <c r="AK10" s="703">
        <v>0</v>
      </c>
      <c r="AL10" s="703">
        <v>0</v>
      </c>
      <c r="AM10" s="703">
        <v>0</v>
      </c>
      <c r="AN10" s="704">
        <v>0</v>
      </c>
      <c r="AO10" s="268">
        <v>0</v>
      </c>
      <c r="AP10" s="703">
        <v>0</v>
      </c>
      <c r="AQ10" s="703">
        <v>0</v>
      </c>
      <c r="AR10" s="703">
        <v>0</v>
      </c>
      <c r="AS10" s="705">
        <v>0</v>
      </c>
      <c r="AT10" s="706">
        <v>0</v>
      </c>
      <c r="AU10" s="703">
        <v>0</v>
      </c>
      <c r="AV10" s="703">
        <v>0</v>
      </c>
      <c r="AW10" s="703">
        <v>0</v>
      </c>
      <c r="AX10" s="704">
        <v>0</v>
      </c>
      <c r="AY10" s="268">
        <v>0</v>
      </c>
      <c r="AZ10" s="703">
        <v>0</v>
      </c>
      <c r="BA10" s="703">
        <v>0</v>
      </c>
      <c r="BB10" s="703">
        <v>0</v>
      </c>
      <c r="BC10" s="705">
        <v>0</v>
      </c>
      <c r="BD10" s="706">
        <v>0</v>
      </c>
      <c r="BE10" s="703">
        <v>0</v>
      </c>
      <c r="BF10" s="703">
        <v>0</v>
      </c>
      <c r="BG10" s="705" t="s">
        <v>22</v>
      </c>
      <c r="BH10" s="489">
        <v>0</v>
      </c>
      <c r="BI10" s="268" t="s">
        <v>8</v>
      </c>
      <c r="BJ10" s="703" t="s">
        <v>22</v>
      </c>
      <c r="BK10" s="703">
        <v>0</v>
      </c>
      <c r="BL10" s="703" t="s">
        <v>22</v>
      </c>
      <c r="BM10" s="705">
        <v>0</v>
      </c>
      <c r="BN10" s="706">
        <v>0</v>
      </c>
      <c r="BO10" s="703">
        <v>0</v>
      </c>
      <c r="BP10" s="703">
        <v>0</v>
      </c>
      <c r="BQ10" s="703">
        <v>0</v>
      </c>
      <c r="BR10" s="704">
        <v>0</v>
      </c>
      <c r="BS10" s="268">
        <v>0</v>
      </c>
      <c r="BT10" s="703">
        <v>0</v>
      </c>
      <c r="BU10" s="703" t="s">
        <v>22</v>
      </c>
      <c r="BV10" s="703">
        <v>0</v>
      </c>
      <c r="BW10" s="705" t="s">
        <v>22</v>
      </c>
      <c r="BX10" s="706">
        <v>0</v>
      </c>
      <c r="BY10" s="703" t="s">
        <v>22</v>
      </c>
      <c r="BZ10" s="703">
        <v>0</v>
      </c>
      <c r="CA10" s="703">
        <v>0</v>
      </c>
      <c r="CB10" s="704" t="s">
        <v>8</v>
      </c>
      <c r="CC10" s="268">
        <v>0</v>
      </c>
      <c r="CD10" s="703">
        <v>0</v>
      </c>
      <c r="CE10" s="703" t="s">
        <v>22</v>
      </c>
      <c r="CF10" s="703">
        <v>0</v>
      </c>
      <c r="CG10" s="705">
        <v>0</v>
      </c>
      <c r="CH10" s="706" t="s">
        <v>22</v>
      </c>
      <c r="CI10" s="703" t="s">
        <v>22</v>
      </c>
      <c r="CJ10" s="703">
        <v>0</v>
      </c>
      <c r="CK10" s="703">
        <v>0</v>
      </c>
      <c r="CL10" s="704">
        <v>0</v>
      </c>
      <c r="CM10" s="268" t="s">
        <v>22</v>
      </c>
      <c r="CN10" s="703">
        <v>0</v>
      </c>
      <c r="CO10" s="703" t="s">
        <v>22</v>
      </c>
      <c r="CP10" s="703" t="s">
        <v>22</v>
      </c>
      <c r="CQ10" s="705">
        <v>0</v>
      </c>
      <c r="CR10" s="269">
        <f t="shared" si="2"/>
        <v>4</v>
      </c>
      <c r="CS10" s="66" t="str">
        <f t="shared" si="3"/>
        <v>アドマイヤー顆顆</v>
      </c>
    </row>
    <row r="11" spans="1:101" s="53" customFormat="1" ht="15.95" customHeight="1" thickBot="1">
      <c r="A11" s="1205"/>
      <c r="B11" s="472">
        <f t="shared" si="4"/>
        <v>5</v>
      </c>
      <c r="C11" s="277" t="s">
        <v>749</v>
      </c>
      <c r="D11" s="659">
        <v>5</v>
      </c>
      <c r="E11" s="472" t="s">
        <v>1</v>
      </c>
      <c r="F11" s="276" t="s">
        <v>8</v>
      </c>
      <c r="G11" s="707">
        <v>0</v>
      </c>
      <c r="H11" s="707" t="s">
        <v>8</v>
      </c>
      <c r="I11" s="707">
        <v>0</v>
      </c>
      <c r="J11" s="708" t="s">
        <v>8</v>
      </c>
      <c r="K11" s="276" t="s">
        <v>8</v>
      </c>
      <c r="L11" s="707">
        <v>0</v>
      </c>
      <c r="M11" s="707" t="s">
        <v>7</v>
      </c>
      <c r="N11" s="707">
        <v>0</v>
      </c>
      <c r="O11" s="709" t="s">
        <v>12</v>
      </c>
      <c r="P11" s="710">
        <v>0</v>
      </c>
      <c r="Q11" s="707">
        <v>0</v>
      </c>
      <c r="R11" s="707">
        <v>0</v>
      </c>
      <c r="S11" s="707">
        <v>0</v>
      </c>
      <c r="T11" s="708">
        <v>0</v>
      </c>
      <c r="U11" s="276">
        <v>0</v>
      </c>
      <c r="V11" s="707">
        <v>0</v>
      </c>
      <c r="W11" s="707" t="s">
        <v>8</v>
      </c>
      <c r="X11" s="707">
        <v>0</v>
      </c>
      <c r="Y11" s="709">
        <v>0</v>
      </c>
      <c r="Z11" s="710" t="s">
        <v>8</v>
      </c>
      <c r="AA11" s="707" t="s">
        <v>8</v>
      </c>
      <c r="AB11" s="707">
        <v>0</v>
      </c>
      <c r="AC11" s="707">
        <v>0</v>
      </c>
      <c r="AD11" s="708">
        <v>0</v>
      </c>
      <c r="AE11" s="276">
        <v>0</v>
      </c>
      <c r="AF11" s="707" t="s">
        <v>8</v>
      </c>
      <c r="AG11" s="707">
        <v>0</v>
      </c>
      <c r="AH11" s="707" t="s">
        <v>8</v>
      </c>
      <c r="AI11" s="709">
        <v>0</v>
      </c>
      <c r="AJ11" s="710">
        <v>0</v>
      </c>
      <c r="AK11" s="707">
        <v>0</v>
      </c>
      <c r="AL11" s="707" t="s">
        <v>8</v>
      </c>
      <c r="AM11" s="707" t="s">
        <v>8</v>
      </c>
      <c r="AN11" s="708">
        <v>0</v>
      </c>
      <c r="AO11" s="276" t="s">
        <v>8</v>
      </c>
      <c r="AP11" s="707">
        <v>0</v>
      </c>
      <c r="AQ11" s="707" t="s">
        <v>8</v>
      </c>
      <c r="AR11" s="707" t="s">
        <v>8</v>
      </c>
      <c r="AS11" s="709">
        <v>0</v>
      </c>
      <c r="AT11" s="710">
        <v>0</v>
      </c>
      <c r="AU11" s="707">
        <v>0</v>
      </c>
      <c r="AV11" s="707">
        <v>0</v>
      </c>
      <c r="AW11" s="707" t="s">
        <v>8</v>
      </c>
      <c r="AX11" s="708">
        <v>0</v>
      </c>
      <c r="AY11" s="276">
        <v>0</v>
      </c>
      <c r="AZ11" s="707" t="s">
        <v>8</v>
      </c>
      <c r="BA11" s="707">
        <v>0</v>
      </c>
      <c r="BB11" s="707" t="s">
        <v>8</v>
      </c>
      <c r="BC11" s="709" t="s">
        <v>8</v>
      </c>
      <c r="BD11" s="710">
        <v>0</v>
      </c>
      <c r="BE11" s="707" t="s">
        <v>8</v>
      </c>
      <c r="BF11" s="707">
        <v>0</v>
      </c>
      <c r="BG11" s="709" t="s">
        <v>22</v>
      </c>
      <c r="BH11" s="989">
        <v>0</v>
      </c>
      <c r="BI11" s="276" t="s">
        <v>8</v>
      </c>
      <c r="BJ11" s="707" t="s">
        <v>22</v>
      </c>
      <c r="BK11" s="707" t="s">
        <v>8</v>
      </c>
      <c r="BL11" s="707" t="s">
        <v>22</v>
      </c>
      <c r="BM11" s="709">
        <v>0</v>
      </c>
      <c r="BN11" s="710" t="s">
        <v>8</v>
      </c>
      <c r="BO11" s="707">
        <v>0</v>
      </c>
      <c r="BP11" s="707">
        <v>0</v>
      </c>
      <c r="BQ11" s="707">
        <v>0</v>
      </c>
      <c r="BR11" s="708" t="s">
        <v>8</v>
      </c>
      <c r="BS11" s="276" t="s">
        <v>8</v>
      </c>
      <c r="BT11" s="707">
        <v>0</v>
      </c>
      <c r="BU11" s="707" t="s">
        <v>22</v>
      </c>
      <c r="BV11" s="707" t="s">
        <v>8</v>
      </c>
      <c r="BW11" s="709" t="s">
        <v>22</v>
      </c>
      <c r="BX11" s="710">
        <v>0</v>
      </c>
      <c r="BY11" s="707" t="s">
        <v>22</v>
      </c>
      <c r="BZ11" s="707" t="s">
        <v>8</v>
      </c>
      <c r="CA11" s="707" t="s">
        <v>8</v>
      </c>
      <c r="CB11" s="708" t="s">
        <v>8</v>
      </c>
      <c r="CC11" s="276" t="s">
        <v>8</v>
      </c>
      <c r="CD11" s="707">
        <v>0</v>
      </c>
      <c r="CE11" s="707" t="s">
        <v>22</v>
      </c>
      <c r="CF11" s="707" t="s">
        <v>8</v>
      </c>
      <c r="CG11" s="709" t="s">
        <v>8</v>
      </c>
      <c r="CH11" s="710" t="s">
        <v>22</v>
      </c>
      <c r="CI11" s="707" t="s">
        <v>22</v>
      </c>
      <c r="CJ11" s="707">
        <v>0</v>
      </c>
      <c r="CK11" s="707">
        <v>0</v>
      </c>
      <c r="CL11" s="708" t="s">
        <v>8</v>
      </c>
      <c r="CM11" s="276" t="s">
        <v>22</v>
      </c>
      <c r="CN11" s="707" t="s">
        <v>8</v>
      </c>
      <c r="CO11" s="707" t="s">
        <v>22</v>
      </c>
      <c r="CP11" s="707" t="s">
        <v>22</v>
      </c>
      <c r="CQ11" s="709" t="s">
        <v>8</v>
      </c>
      <c r="CR11" s="278">
        <f t="shared" si="2"/>
        <v>5</v>
      </c>
      <c r="CS11" s="53" t="str">
        <f t="shared" si="3"/>
        <v>アニキ乳乳</v>
      </c>
    </row>
    <row r="12" spans="1:101" s="53" customFormat="1" ht="15.95" customHeight="1">
      <c r="A12" s="1205"/>
      <c r="B12" s="482">
        <f t="shared" si="4"/>
        <v>6</v>
      </c>
      <c r="C12" s="266" t="s">
        <v>751</v>
      </c>
      <c r="D12" s="641">
        <v>6</v>
      </c>
      <c r="E12" s="482" t="s">
        <v>13</v>
      </c>
      <c r="F12" s="265" t="s">
        <v>8</v>
      </c>
      <c r="G12" s="699" t="s">
        <v>22</v>
      </c>
      <c r="H12" s="699" t="s">
        <v>22</v>
      </c>
      <c r="I12" s="699" t="s">
        <v>22</v>
      </c>
      <c r="J12" s="700" t="s">
        <v>8</v>
      </c>
      <c r="K12" s="265" t="s">
        <v>22</v>
      </c>
      <c r="L12" s="699" t="s">
        <v>22</v>
      </c>
      <c r="M12" s="699" t="s">
        <v>22</v>
      </c>
      <c r="N12" s="699" t="s">
        <v>22</v>
      </c>
      <c r="O12" s="701" t="s">
        <v>22</v>
      </c>
      <c r="P12" s="702" t="s">
        <v>22</v>
      </c>
      <c r="Q12" s="699" t="s">
        <v>22</v>
      </c>
      <c r="R12" s="699" t="s">
        <v>22</v>
      </c>
      <c r="S12" s="699" t="s">
        <v>22</v>
      </c>
      <c r="T12" s="700" t="s">
        <v>22</v>
      </c>
      <c r="U12" s="265" t="s">
        <v>22</v>
      </c>
      <c r="V12" s="699" t="s">
        <v>22</v>
      </c>
      <c r="W12" s="699" t="s">
        <v>22</v>
      </c>
      <c r="X12" s="699" t="s">
        <v>22</v>
      </c>
      <c r="Y12" s="701" t="s">
        <v>22</v>
      </c>
      <c r="Z12" s="702" t="s">
        <v>8</v>
      </c>
      <c r="AA12" s="699" t="s">
        <v>22</v>
      </c>
      <c r="AB12" s="699" t="s">
        <v>22</v>
      </c>
      <c r="AC12" s="699" t="s">
        <v>22</v>
      </c>
      <c r="AD12" s="700" t="s">
        <v>22</v>
      </c>
      <c r="AE12" s="265" t="s">
        <v>8</v>
      </c>
      <c r="AF12" s="699" t="s">
        <v>8</v>
      </c>
      <c r="AG12" s="699" t="s">
        <v>22</v>
      </c>
      <c r="AH12" s="699" t="s">
        <v>22</v>
      </c>
      <c r="AI12" s="701" t="s">
        <v>22</v>
      </c>
      <c r="AJ12" s="702" t="s">
        <v>22</v>
      </c>
      <c r="AK12" s="699" t="s">
        <v>22</v>
      </c>
      <c r="AL12" s="699" t="s">
        <v>22</v>
      </c>
      <c r="AM12" s="699" t="s">
        <v>22</v>
      </c>
      <c r="AN12" s="700" t="s">
        <v>22</v>
      </c>
      <c r="AO12" s="265" t="s">
        <v>22</v>
      </c>
      <c r="AP12" s="699" t="s">
        <v>22</v>
      </c>
      <c r="AQ12" s="699" t="s">
        <v>22</v>
      </c>
      <c r="AR12" s="699" t="s">
        <v>22</v>
      </c>
      <c r="AS12" s="701" t="s">
        <v>22</v>
      </c>
      <c r="AT12" s="702" t="s">
        <v>22</v>
      </c>
      <c r="AU12" s="699" t="s">
        <v>22</v>
      </c>
      <c r="AV12" s="699" t="s">
        <v>22</v>
      </c>
      <c r="AW12" s="699" t="s">
        <v>22</v>
      </c>
      <c r="AX12" s="700" t="s">
        <v>22</v>
      </c>
      <c r="AY12" s="265" t="s">
        <v>22</v>
      </c>
      <c r="AZ12" s="699" t="s">
        <v>22</v>
      </c>
      <c r="BA12" s="699" t="s">
        <v>8</v>
      </c>
      <c r="BB12" s="699" t="s">
        <v>22</v>
      </c>
      <c r="BC12" s="701" t="s">
        <v>22</v>
      </c>
      <c r="BD12" s="702" t="s">
        <v>22</v>
      </c>
      <c r="BE12" s="699" t="s">
        <v>8</v>
      </c>
      <c r="BF12" s="699" t="s">
        <v>22</v>
      </c>
      <c r="BG12" s="701" t="s">
        <v>22</v>
      </c>
      <c r="BH12" s="480" t="s">
        <v>8</v>
      </c>
      <c r="BI12" s="265" t="s">
        <v>22</v>
      </c>
      <c r="BJ12" s="699" t="s">
        <v>8</v>
      </c>
      <c r="BK12" s="699" t="s">
        <v>8</v>
      </c>
      <c r="BL12" s="699" t="s">
        <v>8</v>
      </c>
      <c r="BM12" s="701" t="s">
        <v>8</v>
      </c>
      <c r="BN12" s="702" t="s">
        <v>22</v>
      </c>
      <c r="BO12" s="699" t="s">
        <v>22</v>
      </c>
      <c r="BP12" s="699" t="s">
        <v>22</v>
      </c>
      <c r="BQ12" s="699" t="s">
        <v>22</v>
      </c>
      <c r="BR12" s="700" t="s">
        <v>22</v>
      </c>
      <c r="BS12" s="265" t="s">
        <v>22</v>
      </c>
      <c r="BT12" s="699" t="s">
        <v>22</v>
      </c>
      <c r="BU12" s="699" t="s">
        <v>8</v>
      </c>
      <c r="BV12" s="699" t="s">
        <v>8</v>
      </c>
      <c r="BW12" s="701" t="s">
        <v>8</v>
      </c>
      <c r="BX12" s="702" t="s">
        <v>22</v>
      </c>
      <c r="BY12" s="699" t="s">
        <v>8</v>
      </c>
      <c r="BZ12" s="699" t="s">
        <v>22</v>
      </c>
      <c r="CA12" s="699" t="s">
        <v>22</v>
      </c>
      <c r="CB12" s="700" t="s">
        <v>22</v>
      </c>
      <c r="CC12" s="265" t="s">
        <v>22</v>
      </c>
      <c r="CD12" s="699" t="s">
        <v>22</v>
      </c>
      <c r="CE12" s="699" t="s">
        <v>8</v>
      </c>
      <c r="CF12" s="699" t="s">
        <v>22</v>
      </c>
      <c r="CG12" s="701" t="s">
        <v>22</v>
      </c>
      <c r="CH12" s="702" t="s">
        <v>8</v>
      </c>
      <c r="CI12" s="699" t="s">
        <v>8</v>
      </c>
      <c r="CJ12" s="699" t="s">
        <v>8</v>
      </c>
      <c r="CK12" s="699" t="s">
        <v>22</v>
      </c>
      <c r="CL12" s="700" t="s">
        <v>22</v>
      </c>
      <c r="CM12" s="265" t="s">
        <v>8</v>
      </c>
      <c r="CN12" s="699" t="s">
        <v>8</v>
      </c>
      <c r="CO12" s="699" t="s">
        <v>8</v>
      </c>
      <c r="CP12" s="699" t="s">
        <v>8</v>
      </c>
      <c r="CQ12" s="701" t="s">
        <v>8</v>
      </c>
      <c r="CR12" s="267">
        <f t="shared" si="2"/>
        <v>6</v>
      </c>
      <c r="CS12" s="53" t="str">
        <f t="shared" si="3"/>
        <v>アファームエクセラ顆顆</v>
      </c>
    </row>
    <row r="13" spans="1:101" s="53" customFormat="1" ht="15.95" customHeight="1">
      <c r="A13" s="1205"/>
      <c r="B13" s="464">
        <f t="shared" si="4"/>
        <v>7</v>
      </c>
      <c r="C13" s="259" t="s">
        <v>574</v>
      </c>
      <c r="D13" s="650">
        <v>7</v>
      </c>
      <c r="E13" s="464" t="s">
        <v>14</v>
      </c>
      <c r="F13" s="268">
        <v>0</v>
      </c>
      <c r="G13" s="703">
        <v>0</v>
      </c>
      <c r="H13" s="703" t="s">
        <v>8</v>
      </c>
      <c r="I13" s="703" t="s">
        <v>9</v>
      </c>
      <c r="J13" s="704">
        <v>0</v>
      </c>
      <c r="K13" s="268">
        <v>0</v>
      </c>
      <c r="L13" s="703">
        <v>0</v>
      </c>
      <c r="M13" s="703" t="s">
        <v>12</v>
      </c>
      <c r="N13" s="703" t="s">
        <v>8</v>
      </c>
      <c r="O13" s="705" t="s">
        <v>7</v>
      </c>
      <c r="P13" s="706">
        <v>0</v>
      </c>
      <c r="Q13" s="703" t="s">
        <v>12</v>
      </c>
      <c r="R13" s="703">
        <v>0</v>
      </c>
      <c r="S13" s="703">
        <v>0</v>
      </c>
      <c r="T13" s="704" t="s">
        <v>8</v>
      </c>
      <c r="U13" s="268" t="s">
        <v>8</v>
      </c>
      <c r="V13" s="703">
        <v>0</v>
      </c>
      <c r="W13" s="703">
        <v>0</v>
      </c>
      <c r="X13" s="703" t="s">
        <v>12</v>
      </c>
      <c r="Y13" s="705">
        <v>0</v>
      </c>
      <c r="Z13" s="706" t="s">
        <v>8</v>
      </c>
      <c r="AA13" s="703" t="s">
        <v>8</v>
      </c>
      <c r="AB13" s="703">
        <v>0</v>
      </c>
      <c r="AC13" s="703">
        <v>0</v>
      </c>
      <c r="AD13" s="704" t="s">
        <v>12</v>
      </c>
      <c r="AE13" s="268" t="s">
        <v>8</v>
      </c>
      <c r="AF13" s="703">
        <v>0</v>
      </c>
      <c r="AG13" s="703">
        <v>0</v>
      </c>
      <c r="AH13" s="703" t="s">
        <v>8</v>
      </c>
      <c r="AI13" s="705">
        <v>0</v>
      </c>
      <c r="AJ13" s="706" t="s">
        <v>8</v>
      </c>
      <c r="AK13" s="703">
        <v>0</v>
      </c>
      <c r="AL13" s="703" t="s">
        <v>8</v>
      </c>
      <c r="AM13" s="703">
        <v>0</v>
      </c>
      <c r="AN13" s="704">
        <v>0</v>
      </c>
      <c r="AO13" s="268">
        <v>0</v>
      </c>
      <c r="AP13" s="703" t="s">
        <v>8</v>
      </c>
      <c r="AQ13" s="703" t="s">
        <v>8</v>
      </c>
      <c r="AR13" s="703">
        <v>0</v>
      </c>
      <c r="AS13" s="705" t="s">
        <v>8</v>
      </c>
      <c r="AT13" s="706" t="s">
        <v>8</v>
      </c>
      <c r="AU13" s="703" t="s">
        <v>8</v>
      </c>
      <c r="AV13" s="703" t="s">
        <v>9</v>
      </c>
      <c r="AW13" s="703" t="s">
        <v>8</v>
      </c>
      <c r="AX13" s="704" t="s">
        <v>8</v>
      </c>
      <c r="AY13" s="268" t="s">
        <v>8</v>
      </c>
      <c r="AZ13" s="703">
        <v>0</v>
      </c>
      <c r="BA13" s="703" t="s">
        <v>9</v>
      </c>
      <c r="BB13" s="703">
        <v>0</v>
      </c>
      <c r="BC13" s="705">
        <v>0</v>
      </c>
      <c r="BD13" s="706">
        <v>0</v>
      </c>
      <c r="BE13" s="703">
        <v>0</v>
      </c>
      <c r="BF13" s="703">
        <v>0</v>
      </c>
      <c r="BG13" s="705" t="s">
        <v>22</v>
      </c>
      <c r="BH13" s="489">
        <v>0</v>
      </c>
      <c r="BI13" s="268" t="s">
        <v>8</v>
      </c>
      <c r="BJ13" s="703" t="s">
        <v>22</v>
      </c>
      <c r="BK13" s="703">
        <v>0</v>
      </c>
      <c r="BL13" s="703" t="s">
        <v>22</v>
      </c>
      <c r="BM13" s="705" t="s">
        <v>8</v>
      </c>
      <c r="BN13" s="706">
        <v>0</v>
      </c>
      <c r="BO13" s="703" t="s">
        <v>8</v>
      </c>
      <c r="BP13" s="703" t="s">
        <v>8</v>
      </c>
      <c r="BQ13" s="703" t="s">
        <v>8</v>
      </c>
      <c r="BR13" s="704" t="s">
        <v>8</v>
      </c>
      <c r="BS13" s="268" t="s">
        <v>8</v>
      </c>
      <c r="BT13" s="703" t="s">
        <v>26</v>
      </c>
      <c r="BU13" s="703" t="s">
        <v>22</v>
      </c>
      <c r="BV13" s="703" t="s">
        <v>8</v>
      </c>
      <c r="BW13" s="705" t="s">
        <v>22</v>
      </c>
      <c r="BX13" s="706" t="s">
        <v>8</v>
      </c>
      <c r="BY13" s="703" t="s">
        <v>22</v>
      </c>
      <c r="BZ13" s="703" t="s">
        <v>8</v>
      </c>
      <c r="CA13" s="703" t="s">
        <v>8</v>
      </c>
      <c r="CB13" s="704" t="s">
        <v>8</v>
      </c>
      <c r="CC13" s="268" t="s">
        <v>8</v>
      </c>
      <c r="CD13" s="703">
        <v>0</v>
      </c>
      <c r="CE13" s="703" t="s">
        <v>22</v>
      </c>
      <c r="CF13" s="703" t="s">
        <v>8</v>
      </c>
      <c r="CG13" s="705" t="s">
        <v>8</v>
      </c>
      <c r="CH13" s="706" t="s">
        <v>22</v>
      </c>
      <c r="CI13" s="703" t="s">
        <v>22</v>
      </c>
      <c r="CJ13" s="703">
        <v>0</v>
      </c>
      <c r="CK13" s="703" t="s">
        <v>8</v>
      </c>
      <c r="CL13" s="704" t="s">
        <v>8</v>
      </c>
      <c r="CM13" s="268" t="s">
        <v>22</v>
      </c>
      <c r="CN13" s="703" t="s">
        <v>8</v>
      </c>
      <c r="CO13" s="703" t="s">
        <v>22</v>
      </c>
      <c r="CP13" s="703" t="s">
        <v>22</v>
      </c>
      <c r="CQ13" s="705" t="s">
        <v>8</v>
      </c>
      <c r="CR13" s="269">
        <f t="shared" si="2"/>
        <v>7</v>
      </c>
      <c r="CS13" s="53" t="str">
        <f t="shared" si="3"/>
        <v>ウララDFDF</v>
      </c>
    </row>
    <row r="14" spans="1:101" s="53" customFormat="1" ht="15.95" customHeight="1">
      <c r="A14" s="1205"/>
      <c r="B14" s="464">
        <f t="shared" si="4"/>
        <v>8</v>
      </c>
      <c r="C14" s="259" t="s">
        <v>599</v>
      </c>
      <c r="D14" s="650">
        <v>8</v>
      </c>
      <c r="E14" s="464" t="s">
        <v>1</v>
      </c>
      <c r="F14" s="268" t="s">
        <v>8</v>
      </c>
      <c r="G14" s="703" t="s">
        <v>8</v>
      </c>
      <c r="H14" s="703" t="s">
        <v>8</v>
      </c>
      <c r="I14" s="703">
        <v>0</v>
      </c>
      <c r="J14" s="704" t="s">
        <v>8</v>
      </c>
      <c r="K14" s="268" t="s">
        <v>8</v>
      </c>
      <c r="L14" s="703">
        <v>0</v>
      </c>
      <c r="M14" s="703">
        <v>0</v>
      </c>
      <c r="N14" s="703">
        <v>0</v>
      </c>
      <c r="O14" s="705" t="s">
        <v>8</v>
      </c>
      <c r="P14" s="706" t="s">
        <v>8</v>
      </c>
      <c r="Q14" s="703" t="s">
        <v>8</v>
      </c>
      <c r="R14" s="703">
        <v>0</v>
      </c>
      <c r="S14" s="703">
        <v>0</v>
      </c>
      <c r="T14" s="704" t="s">
        <v>7</v>
      </c>
      <c r="U14" s="268" t="s">
        <v>8</v>
      </c>
      <c r="V14" s="703" t="s">
        <v>8</v>
      </c>
      <c r="W14" s="703" t="s">
        <v>8</v>
      </c>
      <c r="X14" s="703">
        <v>0</v>
      </c>
      <c r="Y14" s="705">
        <v>0</v>
      </c>
      <c r="Z14" s="706" t="s">
        <v>8</v>
      </c>
      <c r="AA14" s="703" t="s">
        <v>8</v>
      </c>
      <c r="AB14" s="703">
        <v>0</v>
      </c>
      <c r="AC14" s="703">
        <v>0</v>
      </c>
      <c r="AD14" s="704">
        <v>0</v>
      </c>
      <c r="AE14" s="268" t="s">
        <v>8</v>
      </c>
      <c r="AF14" s="703">
        <v>0</v>
      </c>
      <c r="AG14" s="703">
        <v>0</v>
      </c>
      <c r="AH14" s="703" t="s">
        <v>8</v>
      </c>
      <c r="AI14" s="705">
        <v>0</v>
      </c>
      <c r="AJ14" s="706">
        <v>0</v>
      </c>
      <c r="AK14" s="703">
        <v>0</v>
      </c>
      <c r="AL14" s="703">
        <v>0</v>
      </c>
      <c r="AM14" s="703" t="s">
        <v>8</v>
      </c>
      <c r="AN14" s="704">
        <v>0</v>
      </c>
      <c r="AO14" s="268" t="s">
        <v>8</v>
      </c>
      <c r="AP14" s="703">
        <v>0</v>
      </c>
      <c r="AQ14" s="703" t="s">
        <v>8</v>
      </c>
      <c r="AR14" s="703">
        <v>0</v>
      </c>
      <c r="AS14" s="705" t="s">
        <v>8</v>
      </c>
      <c r="AT14" s="706" t="s">
        <v>8</v>
      </c>
      <c r="AU14" s="703" t="s">
        <v>8</v>
      </c>
      <c r="AV14" s="703" t="s">
        <v>8</v>
      </c>
      <c r="AW14" s="703" t="s">
        <v>8</v>
      </c>
      <c r="AX14" s="704" t="s">
        <v>8</v>
      </c>
      <c r="AY14" s="268">
        <v>0</v>
      </c>
      <c r="AZ14" s="703">
        <v>0</v>
      </c>
      <c r="BA14" s="703">
        <v>0</v>
      </c>
      <c r="BB14" s="703">
        <v>0</v>
      </c>
      <c r="BC14" s="705">
        <v>0</v>
      </c>
      <c r="BD14" s="706" t="s">
        <v>8</v>
      </c>
      <c r="BE14" s="703">
        <v>0</v>
      </c>
      <c r="BF14" s="703" t="s">
        <v>8</v>
      </c>
      <c r="BG14" s="705" t="s">
        <v>22</v>
      </c>
      <c r="BH14" s="489" t="s">
        <v>8</v>
      </c>
      <c r="BI14" s="268" t="s">
        <v>8</v>
      </c>
      <c r="BJ14" s="703" t="s">
        <v>22</v>
      </c>
      <c r="BK14" s="703" t="s">
        <v>8</v>
      </c>
      <c r="BL14" s="703" t="s">
        <v>22</v>
      </c>
      <c r="BM14" s="705" t="s">
        <v>8</v>
      </c>
      <c r="BN14" s="706" t="s">
        <v>8</v>
      </c>
      <c r="BO14" s="703" t="s">
        <v>8</v>
      </c>
      <c r="BP14" s="703">
        <v>0</v>
      </c>
      <c r="BQ14" s="703" t="s">
        <v>8</v>
      </c>
      <c r="BR14" s="704" t="s">
        <v>8</v>
      </c>
      <c r="BS14" s="268" t="s">
        <v>12</v>
      </c>
      <c r="BT14" s="703" t="s">
        <v>8</v>
      </c>
      <c r="BU14" s="703" t="s">
        <v>22</v>
      </c>
      <c r="BV14" s="703" t="s">
        <v>8</v>
      </c>
      <c r="BW14" s="705" t="s">
        <v>22</v>
      </c>
      <c r="BX14" s="706">
        <v>0</v>
      </c>
      <c r="BY14" s="703" t="s">
        <v>22</v>
      </c>
      <c r="BZ14" s="703" t="s">
        <v>8</v>
      </c>
      <c r="CA14" s="703" t="s">
        <v>12</v>
      </c>
      <c r="CB14" s="704" t="s">
        <v>8</v>
      </c>
      <c r="CC14" s="268" t="s">
        <v>8</v>
      </c>
      <c r="CD14" s="703">
        <v>0</v>
      </c>
      <c r="CE14" s="703" t="s">
        <v>22</v>
      </c>
      <c r="CF14" s="703" t="s">
        <v>9</v>
      </c>
      <c r="CG14" s="705" t="s">
        <v>8</v>
      </c>
      <c r="CH14" s="706" t="s">
        <v>22</v>
      </c>
      <c r="CI14" s="703" t="s">
        <v>22</v>
      </c>
      <c r="CJ14" s="703">
        <v>0</v>
      </c>
      <c r="CK14" s="703" t="s">
        <v>8</v>
      </c>
      <c r="CL14" s="704" t="s">
        <v>8</v>
      </c>
      <c r="CM14" s="268" t="s">
        <v>22</v>
      </c>
      <c r="CN14" s="703" t="s">
        <v>8</v>
      </c>
      <c r="CO14" s="703" t="s">
        <v>22</v>
      </c>
      <c r="CP14" s="703" t="s">
        <v>22</v>
      </c>
      <c r="CQ14" s="705" t="s">
        <v>8</v>
      </c>
      <c r="CR14" s="269">
        <f t="shared" si="2"/>
        <v>8</v>
      </c>
      <c r="CS14" s="53" t="str">
        <f t="shared" si="3"/>
        <v>カスケード乳乳</v>
      </c>
    </row>
    <row r="15" spans="1:101" s="53" customFormat="1" ht="15.95" customHeight="1">
      <c r="A15" s="1205"/>
      <c r="B15" s="464">
        <f t="shared" si="4"/>
        <v>9</v>
      </c>
      <c r="C15" s="259" t="s">
        <v>600</v>
      </c>
      <c r="D15" s="650">
        <v>9</v>
      </c>
      <c r="E15" s="464" t="s">
        <v>1</v>
      </c>
      <c r="F15" s="268">
        <v>0</v>
      </c>
      <c r="G15" s="703">
        <v>0</v>
      </c>
      <c r="H15" s="703" t="s">
        <v>8</v>
      </c>
      <c r="I15" s="703">
        <v>0</v>
      </c>
      <c r="J15" s="704" t="s">
        <v>8</v>
      </c>
      <c r="K15" s="268">
        <v>0</v>
      </c>
      <c r="L15" s="703">
        <v>0</v>
      </c>
      <c r="M15" s="703">
        <v>0</v>
      </c>
      <c r="N15" s="703">
        <v>0</v>
      </c>
      <c r="O15" s="705" t="s">
        <v>8</v>
      </c>
      <c r="P15" s="706">
        <v>0</v>
      </c>
      <c r="Q15" s="703" t="s">
        <v>8</v>
      </c>
      <c r="R15" s="703">
        <v>0</v>
      </c>
      <c r="S15" s="703">
        <v>0</v>
      </c>
      <c r="T15" s="704" t="s">
        <v>8</v>
      </c>
      <c r="U15" s="268">
        <v>0</v>
      </c>
      <c r="V15" s="703">
        <v>0</v>
      </c>
      <c r="W15" s="703">
        <v>0</v>
      </c>
      <c r="X15" s="703">
        <v>0</v>
      </c>
      <c r="Y15" s="705">
        <v>0</v>
      </c>
      <c r="Z15" s="706" t="s">
        <v>8</v>
      </c>
      <c r="AA15" s="703">
        <v>0</v>
      </c>
      <c r="AB15" s="703" t="s">
        <v>8</v>
      </c>
      <c r="AC15" s="703">
        <v>0</v>
      </c>
      <c r="AD15" s="704" t="s">
        <v>8</v>
      </c>
      <c r="AE15" s="268" t="s">
        <v>8</v>
      </c>
      <c r="AF15" s="703" t="s">
        <v>8</v>
      </c>
      <c r="AG15" s="703">
        <v>0</v>
      </c>
      <c r="AH15" s="703">
        <v>0</v>
      </c>
      <c r="AI15" s="705">
        <v>0</v>
      </c>
      <c r="AJ15" s="706">
        <v>0</v>
      </c>
      <c r="AK15" s="703">
        <v>0</v>
      </c>
      <c r="AL15" s="703">
        <v>0</v>
      </c>
      <c r="AM15" s="703">
        <v>0</v>
      </c>
      <c r="AN15" s="704">
        <v>0</v>
      </c>
      <c r="AO15" s="268">
        <v>0</v>
      </c>
      <c r="AP15" s="703">
        <v>0</v>
      </c>
      <c r="AQ15" s="703">
        <v>0</v>
      </c>
      <c r="AR15" s="703">
        <v>0</v>
      </c>
      <c r="AS15" s="705">
        <v>0</v>
      </c>
      <c r="AT15" s="706">
        <v>0</v>
      </c>
      <c r="AU15" s="703">
        <v>0</v>
      </c>
      <c r="AV15" s="703">
        <v>0</v>
      </c>
      <c r="AW15" s="703">
        <v>0</v>
      </c>
      <c r="AX15" s="704" t="s">
        <v>8</v>
      </c>
      <c r="AY15" s="268">
        <v>0</v>
      </c>
      <c r="AZ15" s="703">
        <v>0</v>
      </c>
      <c r="BA15" s="703" t="s">
        <v>8</v>
      </c>
      <c r="BB15" s="703" t="s">
        <v>8</v>
      </c>
      <c r="BC15" s="705">
        <v>0</v>
      </c>
      <c r="BD15" s="706" t="s">
        <v>8</v>
      </c>
      <c r="BE15" s="703" t="s">
        <v>8</v>
      </c>
      <c r="BF15" s="703">
        <v>0</v>
      </c>
      <c r="BG15" s="705" t="s">
        <v>22</v>
      </c>
      <c r="BH15" s="489" t="s">
        <v>8</v>
      </c>
      <c r="BI15" s="268" t="s">
        <v>8</v>
      </c>
      <c r="BJ15" s="703" t="s">
        <v>22</v>
      </c>
      <c r="BK15" s="703" t="s">
        <v>8</v>
      </c>
      <c r="BL15" s="703" t="s">
        <v>22</v>
      </c>
      <c r="BM15" s="705" t="s">
        <v>8</v>
      </c>
      <c r="BN15" s="706" t="s">
        <v>8</v>
      </c>
      <c r="BO15" s="703">
        <v>0</v>
      </c>
      <c r="BP15" s="703" t="s">
        <v>8</v>
      </c>
      <c r="BQ15" s="703">
        <v>0</v>
      </c>
      <c r="BR15" s="704" t="s">
        <v>8</v>
      </c>
      <c r="BS15" s="268">
        <v>0</v>
      </c>
      <c r="BT15" s="703" t="s">
        <v>8</v>
      </c>
      <c r="BU15" s="703" t="s">
        <v>22</v>
      </c>
      <c r="BV15" s="703" t="s">
        <v>8</v>
      </c>
      <c r="BW15" s="705" t="s">
        <v>22</v>
      </c>
      <c r="BX15" s="706" t="s">
        <v>8</v>
      </c>
      <c r="BY15" s="703" t="s">
        <v>22</v>
      </c>
      <c r="BZ15" s="703" t="s">
        <v>8</v>
      </c>
      <c r="CA15" s="703">
        <v>0</v>
      </c>
      <c r="CB15" s="704" t="s">
        <v>8</v>
      </c>
      <c r="CC15" s="268">
        <v>0</v>
      </c>
      <c r="CD15" s="703" t="s">
        <v>8</v>
      </c>
      <c r="CE15" s="703" t="s">
        <v>22</v>
      </c>
      <c r="CF15" s="703" t="s">
        <v>8</v>
      </c>
      <c r="CG15" s="705" t="s">
        <v>8</v>
      </c>
      <c r="CH15" s="706" t="s">
        <v>22</v>
      </c>
      <c r="CI15" s="703" t="s">
        <v>22</v>
      </c>
      <c r="CJ15" s="703" t="s">
        <v>8</v>
      </c>
      <c r="CK15" s="703" t="s">
        <v>8</v>
      </c>
      <c r="CL15" s="704">
        <v>0</v>
      </c>
      <c r="CM15" s="268" t="s">
        <v>22</v>
      </c>
      <c r="CN15" s="703" t="s">
        <v>8</v>
      </c>
      <c r="CO15" s="703" t="s">
        <v>22</v>
      </c>
      <c r="CP15" s="703" t="s">
        <v>22</v>
      </c>
      <c r="CQ15" s="705" t="s">
        <v>8</v>
      </c>
      <c r="CR15" s="269">
        <f t="shared" si="2"/>
        <v>9</v>
      </c>
      <c r="CS15" s="53" t="str">
        <f t="shared" si="3"/>
        <v>グレーシア乳乳</v>
      </c>
    </row>
    <row r="16" spans="1:101" s="53" customFormat="1" ht="15.95" customHeight="1" thickBot="1">
      <c r="A16" s="1205"/>
      <c r="B16" s="492">
        <f t="shared" si="4"/>
        <v>10</v>
      </c>
      <c r="C16" s="271" t="s">
        <v>736</v>
      </c>
      <c r="D16" s="670">
        <v>10</v>
      </c>
      <c r="E16" s="492" t="s">
        <v>6</v>
      </c>
      <c r="F16" s="270" t="s">
        <v>8</v>
      </c>
      <c r="G16" s="711" t="s">
        <v>8</v>
      </c>
      <c r="H16" s="711" t="s">
        <v>8</v>
      </c>
      <c r="I16" s="711">
        <v>0</v>
      </c>
      <c r="J16" s="712">
        <v>0</v>
      </c>
      <c r="K16" s="270" t="s">
        <v>8</v>
      </c>
      <c r="L16" s="711">
        <v>0</v>
      </c>
      <c r="M16" s="711">
        <v>0</v>
      </c>
      <c r="N16" s="711">
        <v>0</v>
      </c>
      <c r="O16" s="713">
        <v>0</v>
      </c>
      <c r="P16" s="714">
        <v>0</v>
      </c>
      <c r="Q16" s="711">
        <v>0</v>
      </c>
      <c r="R16" s="711">
        <v>0</v>
      </c>
      <c r="S16" s="711">
        <v>0</v>
      </c>
      <c r="T16" s="712" t="s">
        <v>8</v>
      </c>
      <c r="U16" s="270">
        <v>0</v>
      </c>
      <c r="V16" s="711" t="s">
        <v>7</v>
      </c>
      <c r="W16" s="711" t="s">
        <v>8</v>
      </c>
      <c r="X16" s="711">
        <v>0</v>
      </c>
      <c r="Y16" s="713">
        <v>0</v>
      </c>
      <c r="Z16" s="714" t="s">
        <v>8</v>
      </c>
      <c r="AA16" s="711">
        <v>0</v>
      </c>
      <c r="AB16" s="711">
        <v>0</v>
      </c>
      <c r="AC16" s="711" t="s">
        <v>8</v>
      </c>
      <c r="AD16" s="712">
        <v>0</v>
      </c>
      <c r="AE16" s="270">
        <v>0</v>
      </c>
      <c r="AF16" s="711">
        <v>0</v>
      </c>
      <c r="AG16" s="711">
        <v>0</v>
      </c>
      <c r="AH16" s="711" t="s">
        <v>8</v>
      </c>
      <c r="AI16" s="713">
        <v>0</v>
      </c>
      <c r="AJ16" s="714">
        <v>0</v>
      </c>
      <c r="AK16" s="711">
        <v>0</v>
      </c>
      <c r="AL16" s="711" t="s">
        <v>8</v>
      </c>
      <c r="AM16" s="711">
        <v>0</v>
      </c>
      <c r="AN16" s="712">
        <v>0</v>
      </c>
      <c r="AO16" s="270">
        <v>0</v>
      </c>
      <c r="AP16" s="711">
        <v>0</v>
      </c>
      <c r="AQ16" s="711" t="s">
        <v>8</v>
      </c>
      <c r="AR16" s="711">
        <v>0</v>
      </c>
      <c r="AS16" s="713" t="s">
        <v>8</v>
      </c>
      <c r="AT16" s="714">
        <v>0</v>
      </c>
      <c r="AU16" s="711" t="s">
        <v>8</v>
      </c>
      <c r="AV16" s="711">
        <v>0</v>
      </c>
      <c r="AW16" s="711" t="s">
        <v>8</v>
      </c>
      <c r="AX16" s="712">
        <v>0</v>
      </c>
      <c r="AY16" s="270">
        <v>0</v>
      </c>
      <c r="AZ16" s="711">
        <v>0</v>
      </c>
      <c r="BA16" s="711">
        <v>0</v>
      </c>
      <c r="BB16" s="711" t="s">
        <v>8</v>
      </c>
      <c r="BC16" s="713">
        <v>0</v>
      </c>
      <c r="BD16" s="714" t="s">
        <v>8</v>
      </c>
      <c r="BE16" s="711">
        <v>0</v>
      </c>
      <c r="BF16" s="711" t="s">
        <v>8</v>
      </c>
      <c r="BG16" s="713" t="s">
        <v>22</v>
      </c>
      <c r="BH16" s="490" t="s">
        <v>8</v>
      </c>
      <c r="BI16" s="270" t="s">
        <v>8</v>
      </c>
      <c r="BJ16" s="711" t="s">
        <v>22</v>
      </c>
      <c r="BK16" s="711" t="s">
        <v>8</v>
      </c>
      <c r="BL16" s="711" t="s">
        <v>22</v>
      </c>
      <c r="BM16" s="713">
        <v>0</v>
      </c>
      <c r="BN16" s="714" t="s">
        <v>8</v>
      </c>
      <c r="BO16" s="711" t="s">
        <v>8</v>
      </c>
      <c r="BP16" s="711" t="s">
        <v>8</v>
      </c>
      <c r="BQ16" s="711" t="s">
        <v>8</v>
      </c>
      <c r="BR16" s="712" t="s">
        <v>8</v>
      </c>
      <c r="BS16" s="270" t="s">
        <v>8</v>
      </c>
      <c r="BT16" s="711" t="s">
        <v>8</v>
      </c>
      <c r="BU16" s="711" t="s">
        <v>22</v>
      </c>
      <c r="BV16" s="711" t="s">
        <v>8</v>
      </c>
      <c r="BW16" s="713" t="s">
        <v>22</v>
      </c>
      <c r="BX16" s="714" t="s">
        <v>8</v>
      </c>
      <c r="BY16" s="711" t="s">
        <v>22</v>
      </c>
      <c r="BZ16" s="711" t="s">
        <v>8</v>
      </c>
      <c r="CA16" s="711" t="s">
        <v>8</v>
      </c>
      <c r="CB16" s="712" t="s">
        <v>8</v>
      </c>
      <c r="CC16" s="270" t="s">
        <v>8</v>
      </c>
      <c r="CD16" s="711">
        <v>0</v>
      </c>
      <c r="CE16" s="711" t="s">
        <v>22</v>
      </c>
      <c r="CF16" s="711" t="s">
        <v>8</v>
      </c>
      <c r="CG16" s="713" t="s">
        <v>8</v>
      </c>
      <c r="CH16" s="714" t="s">
        <v>22</v>
      </c>
      <c r="CI16" s="711" t="s">
        <v>22</v>
      </c>
      <c r="CJ16" s="711" t="s">
        <v>9</v>
      </c>
      <c r="CK16" s="711" t="s">
        <v>8</v>
      </c>
      <c r="CL16" s="712" t="s">
        <v>8</v>
      </c>
      <c r="CM16" s="270" t="s">
        <v>22</v>
      </c>
      <c r="CN16" s="711" t="s">
        <v>8</v>
      </c>
      <c r="CO16" s="711" t="s">
        <v>22</v>
      </c>
      <c r="CP16" s="711" t="s">
        <v>22</v>
      </c>
      <c r="CQ16" s="713" t="s">
        <v>8</v>
      </c>
      <c r="CR16" s="272">
        <f t="shared" si="2"/>
        <v>10</v>
      </c>
      <c r="CS16" s="53" t="str">
        <f t="shared" si="3"/>
        <v>コテツFLFL</v>
      </c>
    </row>
    <row r="17" spans="1:101" s="53" customFormat="1" ht="15.95" customHeight="1">
      <c r="A17" s="1205"/>
      <c r="B17" s="456">
        <f t="shared" si="4"/>
        <v>11</v>
      </c>
      <c r="C17" s="274" t="s">
        <v>601</v>
      </c>
      <c r="D17" s="680">
        <v>11</v>
      </c>
      <c r="E17" s="456" t="s">
        <v>13</v>
      </c>
      <c r="F17" s="273" t="s">
        <v>8</v>
      </c>
      <c r="G17" s="715">
        <v>0</v>
      </c>
      <c r="H17" s="715" t="s">
        <v>8</v>
      </c>
      <c r="I17" s="715" t="s">
        <v>8</v>
      </c>
      <c r="J17" s="716" t="s">
        <v>8</v>
      </c>
      <c r="K17" s="273" t="s">
        <v>8</v>
      </c>
      <c r="L17" s="715">
        <v>0</v>
      </c>
      <c r="M17" s="715" t="s">
        <v>8</v>
      </c>
      <c r="N17" s="715" t="s">
        <v>8</v>
      </c>
      <c r="O17" s="717">
        <v>0</v>
      </c>
      <c r="P17" s="718" t="s">
        <v>8</v>
      </c>
      <c r="Q17" s="715" t="s">
        <v>8</v>
      </c>
      <c r="R17" s="715">
        <v>0</v>
      </c>
      <c r="S17" s="715">
        <v>0</v>
      </c>
      <c r="T17" s="716">
        <v>0</v>
      </c>
      <c r="U17" s="273">
        <v>0</v>
      </c>
      <c r="V17" s="715" t="s">
        <v>8</v>
      </c>
      <c r="W17" s="715" t="s">
        <v>7</v>
      </c>
      <c r="X17" s="715" t="s">
        <v>8</v>
      </c>
      <c r="Y17" s="717">
        <v>0</v>
      </c>
      <c r="Z17" s="718" t="s">
        <v>8</v>
      </c>
      <c r="AA17" s="715" t="s">
        <v>8</v>
      </c>
      <c r="AB17" s="715" t="s">
        <v>8</v>
      </c>
      <c r="AC17" s="715" t="s">
        <v>8</v>
      </c>
      <c r="AD17" s="716" t="s">
        <v>8</v>
      </c>
      <c r="AE17" s="273" t="s">
        <v>8</v>
      </c>
      <c r="AF17" s="715" t="s">
        <v>8</v>
      </c>
      <c r="AG17" s="715">
        <v>0</v>
      </c>
      <c r="AH17" s="715" t="s">
        <v>8</v>
      </c>
      <c r="AI17" s="717">
        <v>0</v>
      </c>
      <c r="AJ17" s="718" t="s">
        <v>8</v>
      </c>
      <c r="AK17" s="715" t="s">
        <v>8</v>
      </c>
      <c r="AL17" s="715" t="s">
        <v>8</v>
      </c>
      <c r="AM17" s="715">
        <v>0</v>
      </c>
      <c r="AN17" s="716" t="s">
        <v>8</v>
      </c>
      <c r="AO17" s="273">
        <v>0</v>
      </c>
      <c r="AP17" s="715" t="s">
        <v>8</v>
      </c>
      <c r="AQ17" s="715">
        <v>0</v>
      </c>
      <c r="AR17" s="715" t="s">
        <v>8</v>
      </c>
      <c r="AS17" s="717" t="s">
        <v>8</v>
      </c>
      <c r="AT17" s="718" t="s">
        <v>8</v>
      </c>
      <c r="AU17" s="715" t="s">
        <v>8</v>
      </c>
      <c r="AV17" s="715">
        <v>0</v>
      </c>
      <c r="AW17" s="715" t="s">
        <v>8</v>
      </c>
      <c r="AX17" s="716">
        <v>0</v>
      </c>
      <c r="AY17" s="273" t="s">
        <v>8</v>
      </c>
      <c r="AZ17" s="715" t="s">
        <v>8</v>
      </c>
      <c r="BA17" s="715" t="s">
        <v>8</v>
      </c>
      <c r="BB17" s="715" t="s">
        <v>8</v>
      </c>
      <c r="BC17" s="717">
        <v>0</v>
      </c>
      <c r="BD17" s="718">
        <v>0</v>
      </c>
      <c r="BE17" s="715" t="s">
        <v>8</v>
      </c>
      <c r="BF17" s="715">
        <v>0</v>
      </c>
      <c r="BG17" s="717" t="s">
        <v>22</v>
      </c>
      <c r="BH17" s="990">
        <v>0</v>
      </c>
      <c r="BI17" s="273">
        <v>0</v>
      </c>
      <c r="BJ17" s="715" t="s">
        <v>22</v>
      </c>
      <c r="BK17" s="715" t="s">
        <v>8</v>
      </c>
      <c r="BL17" s="715" t="s">
        <v>22</v>
      </c>
      <c r="BM17" s="717" t="s">
        <v>8</v>
      </c>
      <c r="BN17" s="718" t="s">
        <v>8</v>
      </c>
      <c r="BO17" s="715" t="s">
        <v>8</v>
      </c>
      <c r="BP17" s="715" t="s">
        <v>8</v>
      </c>
      <c r="BQ17" s="715">
        <v>0</v>
      </c>
      <c r="BR17" s="716" t="s">
        <v>8</v>
      </c>
      <c r="BS17" s="273" t="s">
        <v>8</v>
      </c>
      <c r="BT17" s="715" t="s">
        <v>8</v>
      </c>
      <c r="BU17" s="715" t="s">
        <v>22</v>
      </c>
      <c r="BV17" s="715" t="s">
        <v>8</v>
      </c>
      <c r="BW17" s="717" t="s">
        <v>22</v>
      </c>
      <c r="BX17" s="718" t="s">
        <v>8</v>
      </c>
      <c r="BY17" s="715" t="s">
        <v>22</v>
      </c>
      <c r="BZ17" s="715" t="s">
        <v>8</v>
      </c>
      <c r="CA17" s="715" t="s">
        <v>8</v>
      </c>
      <c r="CB17" s="716" t="s">
        <v>8</v>
      </c>
      <c r="CC17" s="273">
        <v>0</v>
      </c>
      <c r="CD17" s="715" t="s">
        <v>8</v>
      </c>
      <c r="CE17" s="715" t="s">
        <v>22</v>
      </c>
      <c r="CF17" s="715">
        <v>0</v>
      </c>
      <c r="CG17" s="717" t="s">
        <v>8</v>
      </c>
      <c r="CH17" s="718" t="s">
        <v>22</v>
      </c>
      <c r="CI17" s="715" t="s">
        <v>22</v>
      </c>
      <c r="CJ17" s="715" t="s">
        <v>8</v>
      </c>
      <c r="CK17" s="715" t="s">
        <v>8</v>
      </c>
      <c r="CL17" s="716" t="s">
        <v>8</v>
      </c>
      <c r="CM17" s="273" t="s">
        <v>22</v>
      </c>
      <c r="CN17" s="715" t="s">
        <v>8</v>
      </c>
      <c r="CO17" s="715" t="s">
        <v>22</v>
      </c>
      <c r="CP17" s="715" t="s">
        <v>22</v>
      </c>
      <c r="CQ17" s="717" t="s">
        <v>8</v>
      </c>
      <c r="CR17" s="275">
        <f t="shared" si="2"/>
        <v>11</v>
      </c>
      <c r="CS17" s="53" t="str">
        <f t="shared" si="3"/>
        <v>コルト顆顆</v>
      </c>
    </row>
    <row r="18" spans="1:101" s="53" customFormat="1" ht="15.95" customHeight="1">
      <c r="A18" s="1205"/>
      <c r="B18" s="464">
        <f t="shared" si="4"/>
        <v>12</v>
      </c>
      <c r="C18" s="259" t="s">
        <v>499</v>
      </c>
      <c r="D18" s="650">
        <v>12</v>
      </c>
      <c r="E18" s="464" t="s">
        <v>13</v>
      </c>
      <c r="F18" s="268">
        <v>0</v>
      </c>
      <c r="G18" s="703">
        <v>0</v>
      </c>
      <c r="H18" s="703" t="s">
        <v>8</v>
      </c>
      <c r="I18" s="703" t="s">
        <v>8</v>
      </c>
      <c r="J18" s="704" t="s">
        <v>8</v>
      </c>
      <c r="K18" s="268">
        <v>0</v>
      </c>
      <c r="L18" s="703">
        <v>0</v>
      </c>
      <c r="M18" s="703" t="s">
        <v>8</v>
      </c>
      <c r="N18" s="703" t="s">
        <v>8</v>
      </c>
      <c r="O18" s="705" t="s">
        <v>8</v>
      </c>
      <c r="P18" s="706">
        <v>0</v>
      </c>
      <c r="Q18" s="703">
        <v>0</v>
      </c>
      <c r="R18" s="703">
        <v>0</v>
      </c>
      <c r="S18" s="703">
        <v>0</v>
      </c>
      <c r="T18" s="704" t="s">
        <v>8</v>
      </c>
      <c r="U18" s="268" t="s">
        <v>8</v>
      </c>
      <c r="V18" s="703" t="s">
        <v>8</v>
      </c>
      <c r="W18" s="703" t="s">
        <v>8</v>
      </c>
      <c r="X18" s="703">
        <v>0</v>
      </c>
      <c r="Y18" s="705">
        <v>0</v>
      </c>
      <c r="Z18" s="706" t="s">
        <v>7</v>
      </c>
      <c r="AA18" s="703" t="s">
        <v>8</v>
      </c>
      <c r="AB18" s="703" t="s">
        <v>8</v>
      </c>
      <c r="AC18" s="703">
        <v>0</v>
      </c>
      <c r="AD18" s="704" t="s">
        <v>8</v>
      </c>
      <c r="AE18" s="268" t="s">
        <v>8</v>
      </c>
      <c r="AF18" s="703">
        <v>0</v>
      </c>
      <c r="AG18" s="703">
        <v>0</v>
      </c>
      <c r="AH18" s="703">
        <v>0</v>
      </c>
      <c r="AI18" s="705" t="s">
        <v>8</v>
      </c>
      <c r="AJ18" s="706">
        <v>0</v>
      </c>
      <c r="AK18" s="703" t="s">
        <v>8</v>
      </c>
      <c r="AL18" s="703">
        <v>0</v>
      </c>
      <c r="AM18" s="703" t="s">
        <v>8</v>
      </c>
      <c r="AN18" s="704">
        <v>0</v>
      </c>
      <c r="AO18" s="268" t="s">
        <v>8</v>
      </c>
      <c r="AP18" s="703" t="s">
        <v>8</v>
      </c>
      <c r="AQ18" s="703" t="s">
        <v>8</v>
      </c>
      <c r="AR18" s="703" t="s">
        <v>8</v>
      </c>
      <c r="AS18" s="705" t="s">
        <v>8</v>
      </c>
      <c r="AT18" s="706" t="s">
        <v>8</v>
      </c>
      <c r="AU18" s="703" t="s">
        <v>8</v>
      </c>
      <c r="AV18" s="703">
        <v>0</v>
      </c>
      <c r="AW18" s="703" t="s">
        <v>8</v>
      </c>
      <c r="AX18" s="704" t="s">
        <v>8</v>
      </c>
      <c r="AY18" s="268">
        <v>0</v>
      </c>
      <c r="AZ18" s="703" t="s">
        <v>8</v>
      </c>
      <c r="BA18" s="703">
        <v>0</v>
      </c>
      <c r="BB18" s="703">
        <v>0</v>
      </c>
      <c r="BC18" s="705">
        <v>0</v>
      </c>
      <c r="BD18" s="706">
        <v>0</v>
      </c>
      <c r="BE18" s="703" t="s">
        <v>8</v>
      </c>
      <c r="BF18" s="703">
        <v>0</v>
      </c>
      <c r="BG18" s="705" t="s">
        <v>22</v>
      </c>
      <c r="BH18" s="489">
        <v>0</v>
      </c>
      <c r="BI18" s="268" t="s">
        <v>8</v>
      </c>
      <c r="BJ18" s="703" t="s">
        <v>22</v>
      </c>
      <c r="BK18" s="703">
        <v>0</v>
      </c>
      <c r="BL18" s="703" t="s">
        <v>22</v>
      </c>
      <c r="BM18" s="705" t="s">
        <v>8</v>
      </c>
      <c r="BN18" s="706" t="s">
        <v>8</v>
      </c>
      <c r="BO18" s="703" t="s">
        <v>8</v>
      </c>
      <c r="BP18" s="703" t="s">
        <v>8</v>
      </c>
      <c r="BQ18" s="703" t="s">
        <v>8</v>
      </c>
      <c r="BR18" s="704" t="s">
        <v>8</v>
      </c>
      <c r="BS18" s="268" t="s">
        <v>8</v>
      </c>
      <c r="BT18" s="703" t="s">
        <v>8</v>
      </c>
      <c r="BU18" s="703" t="s">
        <v>22</v>
      </c>
      <c r="BV18" s="703" t="s">
        <v>8</v>
      </c>
      <c r="BW18" s="705" t="s">
        <v>22</v>
      </c>
      <c r="BX18" s="706" t="s">
        <v>8</v>
      </c>
      <c r="BY18" s="703" t="s">
        <v>22</v>
      </c>
      <c r="BZ18" s="703" t="s">
        <v>8</v>
      </c>
      <c r="CA18" s="703">
        <v>0</v>
      </c>
      <c r="CB18" s="704" t="s">
        <v>8</v>
      </c>
      <c r="CC18" s="268" t="s">
        <v>8</v>
      </c>
      <c r="CD18" s="703">
        <v>0</v>
      </c>
      <c r="CE18" s="703" t="s">
        <v>22</v>
      </c>
      <c r="CF18" s="703" t="s">
        <v>8</v>
      </c>
      <c r="CG18" s="705" t="s">
        <v>8</v>
      </c>
      <c r="CH18" s="706" t="s">
        <v>22</v>
      </c>
      <c r="CI18" s="703" t="s">
        <v>22</v>
      </c>
      <c r="CJ18" s="703">
        <v>0</v>
      </c>
      <c r="CK18" s="703" t="s">
        <v>8</v>
      </c>
      <c r="CL18" s="704" t="s">
        <v>8</v>
      </c>
      <c r="CM18" s="268" t="s">
        <v>22</v>
      </c>
      <c r="CN18" s="703">
        <v>0</v>
      </c>
      <c r="CO18" s="703" t="s">
        <v>22</v>
      </c>
      <c r="CP18" s="703" t="s">
        <v>22</v>
      </c>
      <c r="CQ18" s="705" t="s">
        <v>8</v>
      </c>
      <c r="CR18" s="269">
        <f t="shared" si="2"/>
        <v>12</v>
      </c>
      <c r="CS18" s="53" t="str">
        <f t="shared" si="3"/>
        <v>スタークル顆顆</v>
      </c>
    </row>
    <row r="19" spans="1:101" s="53" customFormat="1" ht="15.95" customHeight="1">
      <c r="A19" s="1205"/>
      <c r="B19" s="464">
        <f t="shared" si="4"/>
        <v>13</v>
      </c>
      <c r="C19" s="259" t="s">
        <v>755</v>
      </c>
      <c r="D19" s="650">
        <v>13</v>
      </c>
      <c r="E19" s="464" t="s">
        <v>13</v>
      </c>
      <c r="F19" s="268">
        <v>0</v>
      </c>
      <c r="G19" s="703">
        <v>0</v>
      </c>
      <c r="H19" s="703">
        <v>0</v>
      </c>
      <c r="I19" s="703">
        <v>0</v>
      </c>
      <c r="J19" s="704" t="s">
        <v>8</v>
      </c>
      <c r="K19" s="268" t="s">
        <v>8</v>
      </c>
      <c r="L19" s="703">
        <v>0</v>
      </c>
      <c r="M19" s="703">
        <v>0</v>
      </c>
      <c r="N19" s="703">
        <v>0</v>
      </c>
      <c r="O19" s="705">
        <v>0</v>
      </c>
      <c r="P19" s="706">
        <v>0</v>
      </c>
      <c r="Q19" s="703" t="s">
        <v>8</v>
      </c>
      <c r="R19" s="703">
        <v>0</v>
      </c>
      <c r="S19" s="703">
        <v>0</v>
      </c>
      <c r="T19" s="704">
        <v>0</v>
      </c>
      <c r="U19" s="268">
        <v>0</v>
      </c>
      <c r="V19" s="703" t="s">
        <v>8</v>
      </c>
      <c r="W19" s="703" t="s">
        <v>8</v>
      </c>
      <c r="X19" s="703">
        <v>0</v>
      </c>
      <c r="Y19" s="705">
        <v>0</v>
      </c>
      <c r="Z19" s="706">
        <v>0</v>
      </c>
      <c r="AA19" s="703">
        <v>0</v>
      </c>
      <c r="AB19" s="703" t="s">
        <v>8</v>
      </c>
      <c r="AC19" s="703" t="s">
        <v>7</v>
      </c>
      <c r="AD19" s="704">
        <v>0</v>
      </c>
      <c r="AE19" s="268" t="s">
        <v>8</v>
      </c>
      <c r="AF19" s="703">
        <v>0</v>
      </c>
      <c r="AG19" s="703">
        <v>0</v>
      </c>
      <c r="AH19" s="703">
        <v>0</v>
      </c>
      <c r="AI19" s="705">
        <v>0</v>
      </c>
      <c r="AJ19" s="706">
        <v>0</v>
      </c>
      <c r="AK19" s="703">
        <v>0</v>
      </c>
      <c r="AL19" s="703">
        <v>0</v>
      </c>
      <c r="AM19" s="703">
        <v>0</v>
      </c>
      <c r="AN19" s="704">
        <v>0</v>
      </c>
      <c r="AO19" s="268">
        <v>0</v>
      </c>
      <c r="AP19" s="703">
        <v>0</v>
      </c>
      <c r="AQ19" s="703" t="s">
        <v>8</v>
      </c>
      <c r="AR19" s="703">
        <v>0</v>
      </c>
      <c r="AS19" s="705">
        <v>0</v>
      </c>
      <c r="AT19" s="706">
        <v>0</v>
      </c>
      <c r="AU19" s="703">
        <v>0</v>
      </c>
      <c r="AV19" s="703">
        <v>0</v>
      </c>
      <c r="AW19" s="703">
        <v>0</v>
      </c>
      <c r="AX19" s="704">
        <v>0</v>
      </c>
      <c r="AY19" s="268">
        <v>0</v>
      </c>
      <c r="AZ19" s="703">
        <v>0</v>
      </c>
      <c r="BA19" s="703" t="s">
        <v>8</v>
      </c>
      <c r="BB19" s="703" t="s">
        <v>8</v>
      </c>
      <c r="BC19" s="705">
        <v>0</v>
      </c>
      <c r="BD19" s="706" t="s">
        <v>8</v>
      </c>
      <c r="BE19" s="703" t="s">
        <v>8</v>
      </c>
      <c r="BF19" s="703">
        <v>0</v>
      </c>
      <c r="BG19" s="705" t="s">
        <v>22</v>
      </c>
      <c r="BH19" s="489">
        <v>0</v>
      </c>
      <c r="BI19" s="268" t="s">
        <v>8</v>
      </c>
      <c r="BJ19" s="703" t="s">
        <v>22</v>
      </c>
      <c r="BK19" s="703" t="s">
        <v>8</v>
      </c>
      <c r="BL19" s="703" t="s">
        <v>22</v>
      </c>
      <c r="BM19" s="705">
        <v>0</v>
      </c>
      <c r="BN19" s="706" t="s">
        <v>8</v>
      </c>
      <c r="BO19" s="703">
        <v>0</v>
      </c>
      <c r="BP19" s="703">
        <v>0</v>
      </c>
      <c r="BQ19" s="703">
        <v>0</v>
      </c>
      <c r="BR19" s="704" t="s">
        <v>8</v>
      </c>
      <c r="BS19" s="268" t="s">
        <v>9</v>
      </c>
      <c r="BT19" s="703" t="s">
        <v>8</v>
      </c>
      <c r="BU19" s="703" t="s">
        <v>22</v>
      </c>
      <c r="BV19" s="703" t="s">
        <v>8</v>
      </c>
      <c r="BW19" s="705" t="s">
        <v>22</v>
      </c>
      <c r="BX19" s="706">
        <v>0</v>
      </c>
      <c r="BY19" s="703" t="s">
        <v>22</v>
      </c>
      <c r="BZ19" s="703" t="s">
        <v>8</v>
      </c>
      <c r="CA19" s="703">
        <v>0</v>
      </c>
      <c r="CB19" s="704">
        <v>0</v>
      </c>
      <c r="CC19" s="268" t="s">
        <v>8</v>
      </c>
      <c r="CD19" s="703" t="s">
        <v>8</v>
      </c>
      <c r="CE19" s="703" t="s">
        <v>22</v>
      </c>
      <c r="CF19" s="703">
        <v>0</v>
      </c>
      <c r="CG19" s="705">
        <v>0</v>
      </c>
      <c r="CH19" s="706" t="s">
        <v>22</v>
      </c>
      <c r="CI19" s="703" t="s">
        <v>22</v>
      </c>
      <c r="CJ19" s="703">
        <v>0</v>
      </c>
      <c r="CK19" s="703">
        <v>0</v>
      </c>
      <c r="CL19" s="704" t="s">
        <v>8</v>
      </c>
      <c r="CM19" s="268" t="s">
        <v>22</v>
      </c>
      <c r="CN19" s="703">
        <v>0</v>
      </c>
      <c r="CO19" s="703" t="s">
        <v>22</v>
      </c>
      <c r="CP19" s="703" t="s">
        <v>22</v>
      </c>
      <c r="CQ19" s="705" t="s">
        <v>8</v>
      </c>
      <c r="CR19" s="269">
        <f t="shared" si="2"/>
        <v>13</v>
      </c>
      <c r="CS19" s="53" t="str">
        <f t="shared" si="3"/>
        <v>ゼンターリ顆顆</v>
      </c>
    </row>
    <row r="20" spans="1:101" s="53" customFormat="1" ht="15.95" customHeight="1">
      <c r="A20" s="1205"/>
      <c r="B20" s="464">
        <f t="shared" si="4"/>
        <v>14</v>
      </c>
      <c r="C20" s="259" t="s">
        <v>109</v>
      </c>
      <c r="D20" s="650">
        <v>14</v>
      </c>
      <c r="E20" s="464" t="s">
        <v>3</v>
      </c>
      <c r="F20" s="268">
        <v>0</v>
      </c>
      <c r="G20" s="703">
        <v>0</v>
      </c>
      <c r="H20" s="703">
        <v>0</v>
      </c>
      <c r="I20" s="703">
        <v>0</v>
      </c>
      <c r="J20" s="704">
        <v>0</v>
      </c>
      <c r="K20" s="268">
        <v>0</v>
      </c>
      <c r="L20" s="703">
        <v>0</v>
      </c>
      <c r="M20" s="703" t="s">
        <v>8</v>
      </c>
      <c r="N20" s="703">
        <v>0</v>
      </c>
      <c r="O20" s="705">
        <v>0</v>
      </c>
      <c r="P20" s="706">
        <v>0</v>
      </c>
      <c r="Q20" s="703">
        <v>0</v>
      </c>
      <c r="R20" s="703">
        <v>0</v>
      </c>
      <c r="S20" s="703">
        <v>0</v>
      </c>
      <c r="T20" s="704">
        <v>0</v>
      </c>
      <c r="U20" s="268" t="s">
        <v>8</v>
      </c>
      <c r="V20" s="703">
        <v>0</v>
      </c>
      <c r="W20" s="703" t="s">
        <v>8</v>
      </c>
      <c r="X20" s="703">
        <v>0</v>
      </c>
      <c r="Y20" s="705">
        <v>0</v>
      </c>
      <c r="Z20" s="706">
        <v>0</v>
      </c>
      <c r="AA20" s="703">
        <v>0</v>
      </c>
      <c r="AB20" s="703">
        <v>0</v>
      </c>
      <c r="AC20" s="703">
        <v>0</v>
      </c>
      <c r="AD20" s="704">
        <v>0</v>
      </c>
      <c r="AE20" s="268">
        <v>0</v>
      </c>
      <c r="AF20" s="703">
        <v>0</v>
      </c>
      <c r="AG20" s="703">
        <v>0</v>
      </c>
      <c r="AH20" s="703" t="s">
        <v>8</v>
      </c>
      <c r="AI20" s="705">
        <v>0</v>
      </c>
      <c r="AJ20" s="706">
        <v>0</v>
      </c>
      <c r="AK20" s="703">
        <v>0</v>
      </c>
      <c r="AL20" s="703" t="s">
        <v>8</v>
      </c>
      <c r="AM20" s="703" t="s">
        <v>8</v>
      </c>
      <c r="AN20" s="704">
        <v>0</v>
      </c>
      <c r="AO20" s="268">
        <v>0</v>
      </c>
      <c r="AP20" s="703">
        <v>0</v>
      </c>
      <c r="AQ20" s="703" t="s">
        <v>8</v>
      </c>
      <c r="AR20" s="703">
        <v>0</v>
      </c>
      <c r="AS20" s="705">
        <v>0</v>
      </c>
      <c r="AT20" s="706" t="s">
        <v>8</v>
      </c>
      <c r="AU20" s="703" t="s">
        <v>8</v>
      </c>
      <c r="AV20" s="703">
        <v>0</v>
      </c>
      <c r="AW20" s="703" t="s">
        <v>8</v>
      </c>
      <c r="AX20" s="704">
        <v>0</v>
      </c>
      <c r="AY20" s="268">
        <v>0</v>
      </c>
      <c r="AZ20" s="703">
        <v>0</v>
      </c>
      <c r="BA20" s="703">
        <v>0</v>
      </c>
      <c r="BB20" s="703">
        <v>0</v>
      </c>
      <c r="BC20" s="705">
        <v>0</v>
      </c>
      <c r="BD20" s="706">
        <v>0</v>
      </c>
      <c r="BE20" s="703">
        <v>0</v>
      </c>
      <c r="BF20" s="703" t="s">
        <v>8</v>
      </c>
      <c r="BG20" s="705" t="s">
        <v>22</v>
      </c>
      <c r="BH20" s="489">
        <v>0</v>
      </c>
      <c r="BI20" s="268" t="s">
        <v>8</v>
      </c>
      <c r="BJ20" s="703" t="s">
        <v>22</v>
      </c>
      <c r="BK20" s="703">
        <v>0</v>
      </c>
      <c r="BL20" s="703" t="s">
        <v>22</v>
      </c>
      <c r="BM20" s="705">
        <v>0</v>
      </c>
      <c r="BN20" s="706" t="s">
        <v>8</v>
      </c>
      <c r="BO20" s="703" t="s">
        <v>8</v>
      </c>
      <c r="BP20" s="703">
        <v>0</v>
      </c>
      <c r="BQ20" s="703" t="s">
        <v>8</v>
      </c>
      <c r="BR20" s="704" t="s">
        <v>8</v>
      </c>
      <c r="BS20" s="268" t="s">
        <v>8</v>
      </c>
      <c r="BT20" s="703" t="s">
        <v>8</v>
      </c>
      <c r="BU20" s="703" t="s">
        <v>22</v>
      </c>
      <c r="BV20" s="703" t="s">
        <v>8</v>
      </c>
      <c r="BW20" s="705" t="s">
        <v>22</v>
      </c>
      <c r="BX20" s="706" t="s">
        <v>8</v>
      </c>
      <c r="BY20" s="703" t="s">
        <v>22</v>
      </c>
      <c r="BZ20" s="703" t="s">
        <v>8</v>
      </c>
      <c r="CA20" s="703" t="s">
        <v>8</v>
      </c>
      <c r="CB20" s="704" t="s">
        <v>8</v>
      </c>
      <c r="CC20" s="268" t="s">
        <v>8</v>
      </c>
      <c r="CD20" s="703">
        <v>0</v>
      </c>
      <c r="CE20" s="703" t="s">
        <v>22</v>
      </c>
      <c r="CF20" s="703" t="s">
        <v>8</v>
      </c>
      <c r="CG20" s="705" t="s">
        <v>8</v>
      </c>
      <c r="CH20" s="706" t="s">
        <v>22</v>
      </c>
      <c r="CI20" s="703" t="s">
        <v>22</v>
      </c>
      <c r="CJ20" s="703" t="s">
        <v>8</v>
      </c>
      <c r="CK20" s="703" t="s">
        <v>8</v>
      </c>
      <c r="CL20" s="704" t="s">
        <v>8</v>
      </c>
      <c r="CM20" s="268" t="s">
        <v>22</v>
      </c>
      <c r="CN20" s="703" t="s">
        <v>8</v>
      </c>
      <c r="CO20" s="703" t="s">
        <v>22</v>
      </c>
      <c r="CP20" s="703" t="s">
        <v>22</v>
      </c>
      <c r="CQ20" s="705" t="s">
        <v>8</v>
      </c>
      <c r="CR20" s="269">
        <f t="shared" si="2"/>
        <v>14</v>
      </c>
      <c r="CS20" s="53" t="str">
        <f t="shared" si="3"/>
        <v>ダントツ溶溶</v>
      </c>
    </row>
    <row r="21" spans="1:101" ht="15.95" customHeight="1" thickBot="1">
      <c r="A21" s="1205"/>
      <c r="B21" s="472">
        <f t="shared" si="4"/>
        <v>15</v>
      </c>
      <c r="C21" s="277" t="s">
        <v>636</v>
      </c>
      <c r="D21" s="659">
        <v>15</v>
      </c>
      <c r="E21" s="472" t="s">
        <v>19</v>
      </c>
      <c r="F21" s="276" t="s">
        <v>8</v>
      </c>
      <c r="G21" s="707">
        <v>0</v>
      </c>
      <c r="H21" s="707" t="s">
        <v>8</v>
      </c>
      <c r="I21" s="707">
        <v>0</v>
      </c>
      <c r="J21" s="708">
        <v>0</v>
      </c>
      <c r="K21" s="276">
        <v>0</v>
      </c>
      <c r="L21" s="707">
        <v>0</v>
      </c>
      <c r="M21" s="707" t="s">
        <v>8</v>
      </c>
      <c r="N21" s="707" t="s">
        <v>8</v>
      </c>
      <c r="O21" s="709" t="s">
        <v>8</v>
      </c>
      <c r="P21" s="710">
        <v>0</v>
      </c>
      <c r="Q21" s="707">
        <v>0</v>
      </c>
      <c r="R21" s="707">
        <v>0</v>
      </c>
      <c r="S21" s="707">
        <v>0</v>
      </c>
      <c r="T21" s="708" t="s">
        <v>8</v>
      </c>
      <c r="U21" s="276">
        <v>0</v>
      </c>
      <c r="V21" s="707" t="s">
        <v>8</v>
      </c>
      <c r="W21" s="707" t="s">
        <v>8</v>
      </c>
      <c r="X21" s="707">
        <v>0</v>
      </c>
      <c r="Y21" s="709">
        <v>0</v>
      </c>
      <c r="Z21" s="710">
        <v>0</v>
      </c>
      <c r="AA21" s="707">
        <v>0</v>
      </c>
      <c r="AB21" s="707">
        <v>0</v>
      </c>
      <c r="AC21" s="707">
        <v>0</v>
      </c>
      <c r="AD21" s="708">
        <v>0</v>
      </c>
      <c r="AE21" s="276">
        <v>0</v>
      </c>
      <c r="AF21" s="707" t="s">
        <v>8</v>
      </c>
      <c r="AG21" s="707">
        <v>0</v>
      </c>
      <c r="AH21" s="707" t="s">
        <v>7</v>
      </c>
      <c r="AI21" s="709">
        <v>0</v>
      </c>
      <c r="AJ21" s="710">
        <v>0</v>
      </c>
      <c r="AK21" s="707">
        <v>0</v>
      </c>
      <c r="AL21" s="707" t="s">
        <v>8</v>
      </c>
      <c r="AM21" s="707">
        <v>0</v>
      </c>
      <c r="AN21" s="708">
        <v>0</v>
      </c>
      <c r="AO21" s="276">
        <v>0</v>
      </c>
      <c r="AP21" s="707">
        <v>0</v>
      </c>
      <c r="AQ21" s="707" t="s">
        <v>8</v>
      </c>
      <c r="AR21" s="707">
        <v>0</v>
      </c>
      <c r="AS21" s="709" t="s">
        <v>8</v>
      </c>
      <c r="AT21" s="710" t="s">
        <v>8</v>
      </c>
      <c r="AU21" s="707" t="s">
        <v>8</v>
      </c>
      <c r="AV21" s="707">
        <v>0</v>
      </c>
      <c r="AW21" s="707" t="s">
        <v>8</v>
      </c>
      <c r="AX21" s="708" t="s">
        <v>8</v>
      </c>
      <c r="AY21" s="276">
        <v>0</v>
      </c>
      <c r="AZ21" s="707">
        <v>0</v>
      </c>
      <c r="BA21" s="707">
        <v>0</v>
      </c>
      <c r="BB21" s="707" t="s">
        <v>8</v>
      </c>
      <c r="BC21" s="709">
        <v>0</v>
      </c>
      <c r="BD21" s="710" t="s">
        <v>8</v>
      </c>
      <c r="BE21" s="707">
        <v>0</v>
      </c>
      <c r="BF21" s="707">
        <v>0</v>
      </c>
      <c r="BG21" s="709" t="s">
        <v>22</v>
      </c>
      <c r="BH21" s="989" t="s">
        <v>8</v>
      </c>
      <c r="BI21" s="276" t="s">
        <v>8</v>
      </c>
      <c r="BJ21" s="707" t="s">
        <v>22</v>
      </c>
      <c r="BK21" s="707" t="s">
        <v>8</v>
      </c>
      <c r="BL21" s="707" t="s">
        <v>22</v>
      </c>
      <c r="BM21" s="709" t="s">
        <v>8</v>
      </c>
      <c r="BN21" s="710" t="s">
        <v>8</v>
      </c>
      <c r="BO21" s="707">
        <v>0</v>
      </c>
      <c r="BP21" s="707" t="s">
        <v>8</v>
      </c>
      <c r="BQ21" s="707" t="s">
        <v>8</v>
      </c>
      <c r="BR21" s="708" t="s">
        <v>8</v>
      </c>
      <c r="BS21" s="276" t="s">
        <v>8</v>
      </c>
      <c r="BT21" s="707" t="s">
        <v>8</v>
      </c>
      <c r="BU21" s="707" t="s">
        <v>22</v>
      </c>
      <c r="BV21" s="707" t="s">
        <v>8</v>
      </c>
      <c r="BW21" s="709" t="s">
        <v>22</v>
      </c>
      <c r="BX21" s="710" t="s">
        <v>8</v>
      </c>
      <c r="BY21" s="707" t="s">
        <v>22</v>
      </c>
      <c r="BZ21" s="707">
        <v>0</v>
      </c>
      <c r="CA21" s="707" t="s">
        <v>8</v>
      </c>
      <c r="CB21" s="708" t="s">
        <v>8</v>
      </c>
      <c r="CC21" s="276">
        <v>0</v>
      </c>
      <c r="CD21" s="707" t="s">
        <v>8</v>
      </c>
      <c r="CE21" s="707" t="s">
        <v>22</v>
      </c>
      <c r="CF21" s="707" t="s">
        <v>8</v>
      </c>
      <c r="CG21" s="709" t="s">
        <v>8</v>
      </c>
      <c r="CH21" s="710" t="s">
        <v>22</v>
      </c>
      <c r="CI21" s="707" t="s">
        <v>22</v>
      </c>
      <c r="CJ21" s="707" t="s">
        <v>8</v>
      </c>
      <c r="CK21" s="707" t="s">
        <v>8</v>
      </c>
      <c r="CL21" s="708" t="s">
        <v>8</v>
      </c>
      <c r="CM21" s="276" t="s">
        <v>22</v>
      </c>
      <c r="CN21" s="707" t="s">
        <v>8</v>
      </c>
      <c r="CO21" s="707" t="s">
        <v>22</v>
      </c>
      <c r="CP21" s="707" t="s">
        <v>22</v>
      </c>
      <c r="CQ21" s="709" t="s">
        <v>8</v>
      </c>
      <c r="CR21" s="278">
        <f t="shared" si="2"/>
        <v>15</v>
      </c>
      <c r="CS21" s="56" t="str">
        <f t="shared" si="3"/>
        <v>ディアナSCSC</v>
      </c>
      <c r="CT21" s="56"/>
      <c r="CU21" s="56"/>
      <c r="CV21" s="56"/>
      <c r="CW21" s="56"/>
    </row>
    <row r="22" spans="1:101" s="53" customFormat="1" ht="15.95" customHeight="1">
      <c r="A22" s="1205"/>
      <c r="B22" s="480">
        <f t="shared" si="4"/>
        <v>16</v>
      </c>
      <c r="C22" s="266" t="s">
        <v>637</v>
      </c>
      <c r="D22" s="641">
        <v>16</v>
      </c>
      <c r="E22" s="482" t="s">
        <v>1</v>
      </c>
      <c r="F22" s="265" t="s">
        <v>8</v>
      </c>
      <c r="G22" s="699">
        <v>0</v>
      </c>
      <c r="H22" s="699" t="s">
        <v>8</v>
      </c>
      <c r="I22" s="699">
        <v>0</v>
      </c>
      <c r="J22" s="700" t="s">
        <v>8</v>
      </c>
      <c r="K22" s="265">
        <v>0</v>
      </c>
      <c r="L22" s="699">
        <v>0</v>
      </c>
      <c r="M22" s="699" t="s">
        <v>8</v>
      </c>
      <c r="N22" s="699" t="s">
        <v>8</v>
      </c>
      <c r="O22" s="701" t="s">
        <v>8</v>
      </c>
      <c r="P22" s="702">
        <v>0</v>
      </c>
      <c r="Q22" s="699">
        <v>0</v>
      </c>
      <c r="R22" s="699">
        <v>0</v>
      </c>
      <c r="S22" s="699">
        <v>0</v>
      </c>
      <c r="T22" s="700">
        <v>0</v>
      </c>
      <c r="U22" s="265" t="s">
        <v>8</v>
      </c>
      <c r="V22" s="699" t="s">
        <v>8</v>
      </c>
      <c r="W22" s="699" t="s">
        <v>8</v>
      </c>
      <c r="X22" s="699">
        <v>0</v>
      </c>
      <c r="Y22" s="701">
        <v>0</v>
      </c>
      <c r="Z22" s="702">
        <v>0</v>
      </c>
      <c r="AA22" s="699">
        <v>0</v>
      </c>
      <c r="AB22" s="699">
        <v>0</v>
      </c>
      <c r="AC22" s="699">
        <v>0</v>
      </c>
      <c r="AD22" s="700">
        <v>0</v>
      </c>
      <c r="AE22" s="265">
        <v>0</v>
      </c>
      <c r="AF22" s="699" t="s">
        <v>8</v>
      </c>
      <c r="AG22" s="699">
        <v>0</v>
      </c>
      <c r="AH22" s="699" t="s">
        <v>8</v>
      </c>
      <c r="AI22" s="701">
        <v>0</v>
      </c>
      <c r="AJ22" s="702">
        <v>0</v>
      </c>
      <c r="AK22" s="699" t="s">
        <v>8</v>
      </c>
      <c r="AL22" s="699">
        <v>0</v>
      </c>
      <c r="AM22" s="699" t="s">
        <v>8</v>
      </c>
      <c r="AN22" s="700">
        <v>0</v>
      </c>
      <c r="AO22" s="265">
        <v>0</v>
      </c>
      <c r="AP22" s="699">
        <v>0</v>
      </c>
      <c r="AQ22" s="699">
        <v>0</v>
      </c>
      <c r="AR22" s="699">
        <v>0</v>
      </c>
      <c r="AS22" s="701" t="s">
        <v>8</v>
      </c>
      <c r="AT22" s="702" t="s">
        <v>8</v>
      </c>
      <c r="AU22" s="699" t="s">
        <v>8</v>
      </c>
      <c r="AV22" s="699">
        <v>0</v>
      </c>
      <c r="AW22" s="699">
        <v>0</v>
      </c>
      <c r="AX22" s="700" t="s">
        <v>8</v>
      </c>
      <c r="AY22" s="265">
        <v>0</v>
      </c>
      <c r="AZ22" s="699">
        <v>0</v>
      </c>
      <c r="BA22" s="699">
        <v>0</v>
      </c>
      <c r="BB22" s="699">
        <v>0</v>
      </c>
      <c r="BC22" s="701">
        <v>0</v>
      </c>
      <c r="BD22" s="702">
        <v>0</v>
      </c>
      <c r="BE22" s="699">
        <v>0</v>
      </c>
      <c r="BF22" s="699" t="s">
        <v>8</v>
      </c>
      <c r="BG22" s="701" t="s">
        <v>22</v>
      </c>
      <c r="BH22" s="480" t="s">
        <v>8</v>
      </c>
      <c r="BI22" s="265" t="s">
        <v>8</v>
      </c>
      <c r="BJ22" s="699" t="s">
        <v>22</v>
      </c>
      <c r="BK22" s="699" t="s">
        <v>8</v>
      </c>
      <c r="BL22" s="699" t="s">
        <v>22</v>
      </c>
      <c r="BM22" s="701" t="s">
        <v>8</v>
      </c>
      <c r="BN22" s="702" t="s">
        <v>8</v>
      </c>
      <c r="BO22" s="699">
        <v>0</v>
      </c>
      <c r="BP22" s="699" t="s">
        <v>8</v>
      </c>
      <c r="BQ22" s="699" t="s">
        <v>8</v>
      </c>
      <c r="BR22" s="700" t="s">
        <v>8</v>
      </c>
      <c r="BS22" s="265">
        <v>0</v>
      </c>
      <c r="BT22" s="699" t="s">
        <v>8</v>
      </c>
      <c r="BU22" s="699" t="s">
        <v>22</v>
      </c>
      <c r="BV22" s="699">
        <v>0</v>
      </c>
      <c r="BW22" s="701" t="s">
        <v>22</v>
      </c>
      <c r="BX22" s="702">
        <v>0</v>
      </c>
      <c r="BY22" s="699" t="s">
        <v>22</v>
      </c>
      <c r="BZ22" s="699" t="s">
        <v>8</v>
      </c>
      <c r="CA22" s="699">
        <v>0</v>
      </c>
      <c r="CB22" s="700" t="s">
        <v>8</v>
      </c>
      <c r="CC22" s="265" t="s">
        <v>8</v>
      </c>
      <c r="CD22" s="699" t="s">
        <v>8</v>
      </c>
      <c r="CE22" s="699" t="s">
        <v>22</v>
      </c>
      <c r="CF22" s="699" t="s">
        <v>8</v>
      </c>
      <c r="CG22" s="701" t="s">
        <v>8</v>
      </c>
      <c r="CH22" s="702" t="s">
        <v>22</v>
      </c>
      <c r="CI22" s="699" t="s">
        <v>22</v>
      </c>
      <c r="CJ22" s="699" t="s">
        <v>8</v>
      </c>
      <c r="CK22" s="699" t="s">
        <v>8</v>
      </c>
      <c r="CL22" s="700" t="s">
        <v>8</v>
      </c>
      <c r="CM22" s="265" t="s">
        <v>22</v>
      </c>
      <c r="CN22" s="699">
        <v>0</v>
      </c>
      <c r="CO22" s="699" t="s">
        <v>22</v>
      </c>
      <c r="CP22" s="699" t="s">
        <v>22</v>
      </c>
      <c r="CQ22" s="701" t="s">
        <v>8</v>
      </c>
      <c r="CR22" s="267">
        <f t="shared" si="2"/>
        <v>16</v>
      </c>
      <c r="CS22" s="53" t="str">
        <f t="shared" si="3"/>
        <v>トクチオン乳乳</v>
      </c>
    </row>
    <row r="23" spans="1:101" s="53" customFormat="1" ht="15.95" customHeight="1">
      <c r="A23" s="1205"/>
      <c r="B23" s="489">
        <f t="shared" si="4"/>
        <v>17</v>
      </c>
      <c r="C23" s="259" t="s">
        <v>758</v>
      </c>
      <c r="D23" s="650">
        <v>17</v>
      </c>
      <c r="E23" s="464" t="s">
        <v>14</v>
      </c>
      <c r="F23" s="268" t="s">
        <v>8</v>
      </c>
      <c r="G23" s="703">
        <v>0</v>
      </c>
      <c r="H23" s="703" t="s">
        <v>8</v>
      </c>
      <c r="I23" s="703">
        <v>0</v>
      </c>
      <c r="J23" s="704">
        <v>0</v>
      </c>
      <c r="K23" s="268" t="s">
        <v>8</v>
      </c>
      <c r="L23" s="703">
        <v>0</v>
      </c>
      <c r="M23" s="703" t="s">
        <v>8</v>
      </c>
      <c r="N23" s="703">
        <v>0</v>
      </c>
      <c r="O23" s="705">
        <v>0</v>
      </c>
      <c r="P23" s="706">
        <v>0</v>
      </c>
      <c r="Q23" s="703">
        <v>0</v>
      </c>
      <c r="R23" s="703">
        <v>0</v>
      </c>
      <c r="S23" s="703">
        <v>0</v>
      </c>
      <c r="T23" s="704" t="s">
        <v>8</v>
      </c>
      <c r="U23" s="268">
        <v>0</v>
      </c>
      <c r="V23" s="703">
        <v>0</v>
      </c>
      <c r="W23" s="703">
        <v>0</v>
      </c>
      <c r="X23" s="703">
        <v>0</v>
      </c>
      <c r="Y23" s="705">
        <v>0</v>
      </c>
      <c r="Z23" s="706" t="s">
        <v>8</v>
      </c>
      <c r="AA23" s="703">
        <v>0</v>
      </c>
      <c r="AB23" s="703">
        <v>0</v>
      </c>
      <c r="AC23" s="703">
        <v>0</v>
      </c>
      <c r="AD23" s="704">
        <v>0</v>
      </c>
      <c r="AE23" s="268">
        <v>0</v>
      </c>
      <c r="AF23" s="703" t="s">
        <v>8</v>
      </c>
      <c r="AG23" s="703">
        <v>0</v>
      </c>
      <c r="AH23" s="703">
        <v>0</v>
      </c>
      <c r="AI23" s="705">
        <v>0</v>
      </c>
      <c r="AJ23" s="706">
        <v>0</v>
      </c>
      <c r="AK23" s="703">
        <v>0</v>
      </c>
      <c r="AL23" s="703" t="s">
        <v>8</v>
      </c>
      <c r="AM23" s="703" t="s">
        <v>7</v>
      </c>
      <c r="AN23" s="704">
        <v>0</v>
      </c>
      <c r="AO23" s="268">
        <v>0</v>
      </c>
      <c r="AP23" s="703">
        <v>0</v>
      </c>
      <c r="AQ23" s="703" t="s">
        <v>8</v>
      </c>
      <c r="AR23" s="703">
        <v>0</v>
      </c>
      <c r="AS23" s="705">
        <v>0</v>
      </c>
      <c r="AT23" s="706">
        <v>0</v>
      </c>
      <c r="AU23" s="703">
        <v>0</v>
      </c>
      <c r="AV23" s="703">
        <v>0</v>
      </c>
      <c r="AW23" s="703" t="s">
        <v>8</v>
      </c>
      <c r="AX23" s="704">
        <v>0</v>
      </c>
      <c r="AY23" s="268">
        <v>0</v>
      </c>
      <c r="AZ23" s="703">
        <v>0</v>
      </c>
      <c r="BA23" s="703">
        <v>0</v>
      </c>
      <c r="BB23" s="703" t="s">
        <v>8</v>
      </c>
      <c r="BC23" s="705">
        <v>0</v>
      </c>
      <c r="BD23" s="706">
        <v>0</v>
      </c>
      <c r="BE23" s="703" t="s">
        <v>8</v>
      </c>
      <c r="BF23" s="703">
        <v>0</v>
      </c>
      <c r="BG23" s="705" t="s">
        <v>22</v>
      </c>
      <c r="BH23" s="489">
        <v>0</v>
      </c>
      <c r="BI23" s="268" t="s">
        <v>8</v>
      </c>
      <c r="BJ23" s="703" t="s">
        <v>22</v>
      </c>
      <c r="BK23" s="703" t="s">
        <v>8</v>
      </c>
      <c r="BL23" s="703" t="s">
        <v>22</v>
      </c>
      <c r="BM23" s="705">
        <v>0</v>
      </c>
      <c r="BN23" s="706">
        <v>0</v>
      </c>
      <c r="BO23" s="703">
        <v>0</v>
      </c>
      <c r="BP23" s="703">
        <v>0</v>
      </c>
      <c r="BQ23" s="703">
        <v>0</v>
      </c>
      <c r="BR23" s="704">
        <v>0</v>
      </c>
      <c r="BS23" s="268">
        <v>0</v>
      </c>
      <c r="BT23" s="703">
        <v>0</v>
      </c>
      <c r="BU23" s="703" t="s">
        <v>22</v>
      </c>
      <c r="BV23" s="703" t="s">
        <v>8</v>
      </c>
      <c r="BW23" s="705" t="s">
        <v>22</v>
      </c>
      <c r="BX23" s="706" t="s">
        <v>8</v>
      </c>
      <c r="BY23" s="703" t="s">
        <v>22</v>
      </c>
      <c r="BZ23" s="703" t="s">
        <v>8</v>
      </c>
      <c r="CA23" s="703">
        <v>0</v>
      </c>
      <c r="CB23" s="704" t="s">
        <v>8</v>
      </c>
      <c r="CC23" s="268">
        <v>0</v>
      </c>
      <c r="CD23" s="703">
        <v>0</v>
      </c>
      <c r="CE23" s="703" t="s">
        <v>22</v>
      </c>
      <c r="CF23" s="703" t="s">
        <v>8</v>
      </c>
      <c r="CG23" s="705">
        <v>0</v>
      </c>
      <c r="CH23" s="706" t="s">
        <v>22</v>
      </c>
      <c r="CI23" s="703" t="s">
        <v>22</v>
      </c>
      <c r="CJ23" s="703">
        <v>0</v>
      </c>
      <c r="CK23" s="703">
        <v>0</v>
      </c>
      <c r="CL23" s="704" t="s">
        <v>8</v>
      </c>
      <c r="CM23" s="268" t="s">
        <v>22</v>
      </c>
      <c r="CN23" s="703">
        <v>0</v>
      </c>
      <c r="CO23" s="703" t="s">
        <v>22</v>
      </c>
      <c r="CP23" s="703" t="s">
        <v>22</v>
      </c>
      <c r="CQ23" s="705" t="s">
        <v>8</v>
      </c>
      <c r="CR23" s="269">
        <f t="shared" si="2"/>
        <v>17</v>
      </c>
      <c r="CS23" s="53" t="str">
        <f t="shared" si="3"/>
        <v>トルネードエースDFDF</v>
      </c>
    </row>
    <row r="24" spans="1:101" s="53" customFormat="1" ht="15.95" customHeight="1">
      <c r="A24" s="1205"/>
      <c r="B24" s="489">
        <f t="shared" si="4"/>
        <v>18</v>
      </c>
      <c r="C24" s="259" t="s">
        <v>719</v>
      </c>
      <c r="D24" s="650">
        <v>18</v>
      </c>
      <c r="E24" s="464" t="s">
        <v>1</v>
      </c>
      <c r="F24" s="268">
        <v>0</v>
      </c>
      <c r="G24" s="703">
        <v>0</v>
      </c>
      <c r="H24" s="703" t="s">
        <v>8</v>
      </c>
      <c r="I24" s="703">
        <v>0</v>
      </c>
      <c r="J24" s="704" t="s">
        <v>8</v>
      </c>
      <c r="K24" s="268" t="s">
        <v>8</v>
      </c>
      <c r="L24" s="703">
        <v>0</v>
      </c>
      <c r="M24" s="703">
        <v>0</v>
      </c>
      <c r="N24" s="703" t="s">
        <v>8</v>
      </c>
      <c r="O24" s="705">
        <v>0</v>
      </c>
      <c r="P24" s="706">
        <v>0</v>
      </c>
      <c r="Q24" s="703" t="s">
        <v>8</v>
      </c>
      <c r="R24" s="703">
        <v>0</v>
      </c>
      <c r="S24" s="703">
        <v>0</v>
      </c>
      <c r="T24" s="704" t="s">
        <v>8</v>
      </c>
      <c r="U24" s="268">
        <v>0</v>
      </c>
      <c r="V24" s="703" t="s">
        <v>8</v>
      </c>
      <c r="W24" s="703" t="s">
        <v>8</v>
      </c>
      <c r="X24" s="703" t="s">
        <v>8</v>
      </c>
      <c r="Y24" s="705">
        <v>0</v>
      </c>
      <c r="Z24" s="706" t="s">
        <v>8</v>
      </c>
      <c r="AA24" s="703">
        <v>0</v>
      </c>
      <c r="AB24" s="703" t="s">
        <v>8</v>
      </c>
      <c r="AC24" s="703" t="s">
        <v>8</v>
      </c>
      <c r="AD24" s="704" t="s">
        <v>8</v>
      </c>
      <c r="AE24" s="268" t="s">
        <v>8</v>
      </c>
      <c r="AF24" s="703">
        <v>0</v>
      </c>
      <c r="AG24" s="703">
        <v>0</v>
      </c>
      <c r="AH24" s="703" t="s">
        <v>8</v>
      </c>
      <c r="AI24" s="705">
        <v>0</v>
      </c>
      <c r="AJ24" s="706" t="s">
        <v>8</v>
      </c>
      <c r="AK24" s="703" t="s">
        <v>8</v>
      </c>
      <c r="AL24" s="703" t="s">
        <v>8</v>
      </c>
      <c r="AM24" s="703" t="s">
        <v>8</v>
      </c>
      <c r="AN24" s="704" t="s">
        <v>8</v>
      </c>
      <c r="AO24" s="268" t="s">
        <v>8</v>
      </c>
      <c r="AP24" s="703" t="s">
        <v>8</v>
      </c>
      <c r="AQ24" s="703" t="s">
        <v>8</v>
      </c>
      <c r="AR24" s="703">
        <v>0</v>
      </c>
      <c r="AS24" s="705">
        <v>0</v>
      </c>
      <c r="AT24" s="706" t="s">
        <v>8</v>
      </c>
      <c r="AU24" s="703" t="s">
        <v>8</v>
      </c>
      <c r="AV24" s="703" t="s">
        <v>8</v>
      </c>
      <c r="AW24" s="703" t="s">
        <v>8</v>
      </c>
      <c r="AX24" s="704" t="s">
        <v>8</v>
      </c>
      <c r="AY24" s="268" t="s">
        <v>8</v>
      </c>
      <c r="AZ24" s="703" t="s">
        <v>8</v>
      </c>
      <c r="BA24" s="703" t="s">
        <v>8</v>
      </c>
      <c r="BB24" s="703" t="s">
        <v>8</v>
      </c>
      <c r="BC24" s="705">
        <v>0</v>
      </c>
      <c r="BD24" s="706">
        <v>0</v>
      </c>
      <c r="BE24" s="703" t="s">
        <v>8</v>
      </c>
      <c r="BF24" s="703" t="s">
        <v>8</v>
      </c>
      <c r="BG24" s="705" t="s">
        <v>22</v>
      </c>
      <c r="BH24" s="489" t="s">
        <v>8</v>
      </c>
      <c r="BI24" s="268" t="s">
        <v>8</v>
      </c>
      <c r="BJ24" s="703" t="s">
        <v>22</v>
      </c>
      <c r="BK24" s="703" t="s">
        <v>8</v>
      </c>
      <c r="BL24" s="703" t="s">
        <v>22</v>
      </c>
      <c r="BM24" s="705" t="s">
        <v>8</v>
      </c>
      <c r="BN24" s="706">
        <v>0</v>
      </c>
      <c r="BO24" s="703">
        <v>0</v>
      </c>
      <c r="BP24" s="703" t="s">
        <v>8</v>
      </c>
      <c r="BQ24" s="703" t="s">
        <v>8</v>
      </c>
      <c r="BR24" s="704" t="s">
        <v>8</v>
      </c>
      <c r="BS24" s="268" t="s">
        <v>12</v>
      </c>
      <c r="BT24" s="703">
        <v>0</v>
      </c>
      <c r="BU24" s="703" t="s">
        <v>22</v>
      </c>
      <c r="BV24" s="703" t="s">
        <v>8</v>
      </c>
      <c r="BW24" s="705" t="s">
        <v>22</v>
      </c>
      <c r="BX24" s="706" t="s">
        <v>8</v>
      </c>
      <c r="BY24" s="703" t="s">
        <v>22</v>
      </c>
      <c r="BZ24" s="703" t="s">
        <v>8</v>
      </c>
      <c r="CA24" s="703">
        <v>0</v>
      </c>
      <c r="CB24" s="704" t="s">
        <v>8</v>
      </c>
      <c r="CC24" s="268" t="s">
        <v>8</v>
      </c>
      <c r="CD24" s="703">
        <v>0</v>
      </c>
      <c r="CE24" s="703" t="s">
        <v>22</v>
      </c>
      <c r="CF24" s="703" t="s">
        <v>9</v>
      </c>
      <c r="CG24" s="705" t="s">
        <v>8</v>
      </c>
      <c r="CH24" s="706" t="s">
        <v>22</v>
      </c>
      <c r="CI24" s="703" t="s">
        <v>22</v>
      </c>
      <c r="CJ24" s="703">
        <v>0</v>
      </c>
      <c r="CK24" s="703" t="s">
        <v>8</v>
      </c>
      <c r="CL24" s="704">
        <v>0</v>
      </c>
      <c r="CM24" s="268" t="s">
        <v>22</v>
      </c>
      <c r="CN24" s="703" t="s">
        <v>8</v>
      </c>
      <c r="CO24" s="703" t="s">
        <v>22</v>
      </c>
      <c r="CP24" s="703" t="s">
        <v>22</v>
      </c>
      <c r="CQ24" s="705" t="s">
        <v>8</v>
      </c>
      <c r="CR24" s="269">
        <f t="shared" si="2"/>
        <v>18</v>
      </c>
      <c r="CS24" s="53" t="str">
        <f t="shared" si="3"/>
        <v>ハチハチ乳乳</v>
      </c>
    </row>
    <row r="25" spans="1:101" s="53" customFormat="1" ht="15.95" customHeight="1">
      <c r="A25" s="1205"/>
      <c r="B25" s="489">
        <f t="shared" si="4"/>
        <v>19</v>
      </c>
      <c r="C25" s="259" t="s">
        <v>788</v>
      </c>
      <c r="D25" s="650">
        <v>19</v>
      </c>
      <c r="E25" s="464" t="s">
        <v>6</v>
      </c>
      <c r="F25" s="268" t="s">
        <v>8</v>
      </c>
      <c r="G25" s="703">
        <v>0</v>
      </c>
      <c r="H25" s="703" t="s">
        <v>8</v>
      </c>
      <c r="I25" s="703" t="s">
        <v>8</v>
      </c>
      <c r="J25" s="704" t="s">
        <v>8</v>
      </c>
      <c r="K25" s="268" t="s">
        <v>8</v>
      </c>
      <c r="L25" s="703" t="s">
        <v>8</v>
      </c>
      <c r="M25" s="703" t="s">
        <v>8</v>
      </c>
      <c r="N25" s="703" t="s">
        <v>8</v>
      </c>
      <c r="O25" s="705" t="s">
        <v>8</v>
      </c>
      <c r="P25" s="706">
        <v>0</v>
      </c>
      <c r="Q25" s="703" t="s">
        <v>8</v>
      </c>
      <c r="R25" s="703">
        <v>0</v>
      </c>
      <c r="S25" s="703">
        <v>0</v>
      </c>
      <c r="T25" s="704" t="s">
        <v>8</v>
      </c>
      <c r="U25" s="268">
        <v>0</v>
      </c>
      <c r="V25" s="703" t="s">
        <v>8</v>
      </c>
      <c r="W25" s="703">
        <v>0</v>
      </c>
      <c r="X25" s="703">
        <v>0</v>
      </c>
      <c r="Y25" s="705">
        <v>0</v>
      </c>
      <c r="Z25" s="706" t="s">
        <v>8</v>
      </c>
      <c r="AA25" s="703">
        <v>0</v>
      </c>
      <c r="AB25" s="703">
        <v>0</v>
      </c>
      <c r="AC25" s="703">
        <v>0</v>
      </c>
      <c r="AD25" s="704" t="s">
        <v>8</v>
      </c>
      <c r="AE25" s="268" t="s">
        <v>8</v>
      </c>
      <c r="AF25" s="703" t="s">
        <v>8</v>
      </c>
      <c r="AG25" s="703">
        <v>0</v>
      </c>
      <c r="AH25" s="703">
        <v>0</v>
      </c>
      <c r="AI25" s="705">
        <v>0</v>
      </c>
      <c r="AJ25" s="706">
        <v>0</v>
      </c>
      <c r="AK25" s="703">
        <v>0</v>
      </c>
      <c r="AL25" s="703">
        <v>0</v>
      </c>
      <c r="AM25" s="703" t="s">
        <v>8</v>
      </c>
      <c r="AN25" s="704">
        <v>0</v>
      </c>
      <c r="AO25" s="268" t="s">
        <v>8</v>
      </c>
      <c r="AP25" s="703" t="s">
        <v>8</v>
      </c>
      <c r="AQ25" s="703" t="s">
        <v>7</v>
      </c>
      <c r="AR25" s="703">
        <v>0</v>
      </c>
      <c r="AS25" s="705">
        <v>0</v>
      </c>
      <c r="AT25" s="706" t="s">
        <v>8</v>
      </c>
      <c r="AU25" s="703" t="s">
        <v>8</v>
      </c>
      <c r="AV25" s="703" t="s">
        <v>8</v>
      </c>
      <c r="AW25" s="703" t="s">
        <v>8</v>
      </c>
      <c r="AX25" s="704">
        <v>0</v>
      </c>
      <c r="AY25" s="268" t="s">
        <v>8</v>
      </c>
      <c r="AZ25" s="703" t="s">
        <v>8</v>
      </c>
      <c r="BA25" s="703" t="s">
        <v>8</v>
      </c>
      <c r="BB25" s="703">
        <v>0</v>
      </c>
      <c r="BC25" s="705" t="s">
        <v>8</v>
      </c>
      <c r="BD25" s="706" t="s">
        <v>8</v>
      </c>
      <c r="BE25" s="703">
        <v>0</v>
      </c>
      <c r="BF25" s="703">
        <v>0</v>
      </c>
      <c r="BG25" s="705" t="s">
        <v>22</v>
      </c>
      <c r="BH25" s="489" t="s">
        <v>8</v>
      </c>
      <c r="BI25" s="268" t="s">
        <v>8</v>
      </c>
      <c r="BJ25" s="703" t="s">
        <v>22</v>
      </c>
      <c r="BK25" s="703" t="s">
        <v>8</v>
      </c>
      <c r="BL25" s="703" t="s">
        <v>22</v>
      </c>
      <c r="BM25" s="705" t="s">
        <v>8</v>
      </c>
      <c r="BN25" s="706" t="s">
        <v>8</v>
      </c>
      <c r="BO25" s="703">
        <v>0</v>
      </c>
      <c r="BP25" s="703" t="s">
        <v>8</v>
      </c>
      <c r="BQ25" s="703">
        <v>0</v>
      </c>
      <c r="BR25" s="704" t="s">
        <v>8</v>
      </c>
      <c r="BS25" s="268">
        <v>0</v>
      </c>
      <c r="BT25" s="703" t="s">
        <v>8</v>
      </c>
      <c r="BU25" s="703" t="s">
        <v>22</v>
      </c>
      <c r="BV25" s="703" t="s">
        <v>8</v>
      </c>
      <c r="BW25" s="705" t="s">
        <v>22</v>
      </c>
      <c r="BX25" s="706" t="s">
        <v>8</v>
      </c>
      <c r="BY25" s="703" t="s">
        <v>22</v>
      </c>
      <c r="BZ25" s="703" t="s">
        <v>8</v>
      </c>
      <c r="CA25" s="703">
        <v>0</v>
      </c>
      <c r="CB25" s="704">
        <v>0</v>
      </c>
      <c r="CC25" s="268">
        <v>0</v>
      </c>
      <c r="CD25" s="703" t="s">
        <v>8</v>
      </c>
      <c r="CE25" s="703" t="s">
        <v>22</v>
      </c>
      <c r="CF25" s="703" t="s">
        <v>8</v>
      </c>
      <c r="CG25" s="705">
        <v>0</v>
      </c>
      <c r="CH25" s="706" t="s">
        <v>22</v>
      </c>
      <c r="CI25" s="703" t="s">
        <v>22</v>
      </c>
      <c r="CJ25" s="703" t="s">
        <v>8</v>
      </c>
      <c r="CK25" s="703" t="s">
        <v>8</v>
      </c>
      <c r="CL25" s="704" t="s">
        <v>8</v>
      </c>
      <c r="CM25" s="268" t="s">
        <v>22</v>
      </c>
      <c r="CN25" s="703" t="s">
        <v>8</v>
      </c>
      <c r="CO25" s="703" t="s">
        <v>22</v>
      </c>
      <c r="CP25" s="703" t="s">
        <v>22</v>
      </c>
      <c r="CQ25" s="705" t="s">
        <v>8</v>
      </c>
      <c r="CR25" s="269">
        <f t="shared" si="2"/>
        <v>19</v>
      </c>
      <c r="CS25" s="53" t="str">
        <f t="shared" si="3"/>
        <v>ファインセーブFLFL</v>
      </c>
    </row>
    <row r="26" spans="1:101" s="53" customFormat="1" ht="15.95" customHeight="1" thickBot="1">
      <c r="A26" s="1205"/>
      <c r="B26" s="490">
        <f t="shared" si="4"/>
        <v>20</v>
      </c>
      <c r="C26" s="271" t="s">
        <v>639</v>
      </c>
      <c r="D26" s="670">
        <v>20</v>
      </c>
      <c r="E26" s="492" t="s">
        <v>6</v>
      </c>
      <c r="F26" s="270">
        <v>0</v>
      </c>
      <c r="G26" s="711" t="s">
        <v>8</v>
      </c>
      <c r="H26" s="711" t="s">
        <v>8</v>
      </c>
      <c r="I26" s="711" t="s">
        <v>8</v>
      </c>
      <c r="J26" s="712" t="s">
        <v>8</v>
      </c>
      <c r="K26" s="270" t="s">
        <v>8</v>
      </c>
      <c r="L26" s="711">
        <v>0</v>
      </c>
      <c r="M26" s="711">
        <v>0</v>
      </c>
      <c r="N26" s="711" t="s">
        <v>8</v>
      </c>
      <c r="O26" s="713" t="s">
        <v>8</v>
      </c>
      <c r="P26" s="714">
        <v>0</v>
      </c>
      <c r="Q26" s="711" t="s">
        <v>8</v>
      </c>
      <c r="R26" s="711">
        <v>0</v>
      </c>
      <c r="S26" s="711" t="s">
        <v>8</v>
      </c>
      <c r="T26" s="712" t="s">
        <v>8</v>
      </c>
      <c r="U26" s="270">
        <v>0</v>
      </c>
      <c r="V26" s="711">
        <v>0</v>
      </c>
      <c r="W26" s="711" t="s">
        <v>8</v>
      </c>
      <c r="X26" s="711" t="s">
        <v>8</v>
      </c>
      <c r="Y26" s="713">
        <v>0</v>
      </c>
      <c r="Z26" s="714" t="s">
        <v>8</v>
      </c>
      <c r="AA26" s="711">
        <v>0</v>
      </c>
      <c r="AB26" s="711" t="s">
        <v>8</v>
      </c>
      <c r="AC26" s="711">
        <v>0</v>
      </c>
      <c r="AD26" s="712" t="s">
        <v>8</v>
      </c>
      <c r="AE26" s="270" t="s">
        <v>8</v>
      </c>
      <c r="AF26" s="711" t="s">
        <v>8</v>
      </c>
      <c r="AG26" s="711">
        <v>0</v>
      </c>
      <c r="AH26" s="711" t="s">
        <v>8</v>
      </c>
      <c r="AI26" s="713">
        <v>0</v>
      </c>
      <c r="AJ26" s="714">
        <v>0</v>
      </c>
      <c r="AK26" s="711">
        <v>0</v>
      </c>
      <c r="AL26" s="711" t="s">
        <v>8</v>
      </c>
      <c r="AM26" s="711">
        <v>0</v>
      </c>
      <c r="AN26" s="712">
        <v>0</v>
      </c>
      <c r="AO26" s="270" t="s">
        <v>8</v>
      </c>
      <c r="AP26" s="711" t="s">
        <v>8</v>
      </c>
      <c r="AQ26" s="711" t="s">
        <v>8</v>
      </c>
      <c r="AR26" s="711">
        <v>0</v>
      </c>
      <c r="AS26" s="713">
        <v>0</v>
      </c>
      <c r="AT26" s="714" t="s">
        <v>7</v>
      </c>
      <c r="AU26" s="711" t="s">
        <v>8</v>
      </c>
      <c r="AV26" s="711" t="s">
        <v>8</v>
      </c>
      <c r="AW26" s="711" t="s">
        <v>8</v>
      </c>
      <c r="AX26" s="712" t="s">
        <v>8</v>
      </c>
      <c r="AY26" s="270">
        <v>0</v>
      </c>
      <c r="AZ26" s="711">
        <v>0</v>
      </c>
      <c r="BA26" s="711" t="s">
        <v>8</v>
      </c>
      <c r="BB26" s="711" t="s">
        <v>8</v>
      </c>
      <c r="BC26" s="713">
        <v>0</v>
      </c>
      <c r="BD26" s="714" t="s">
        <v>8</v>
      </c>
      <c r="BE26" s="711" t="s">
        <v>8</v>
      </c>
      <c r="BF26" s="711" t="s">
        <v>8</v>
      </c>
      <c r="BG26" s="713" t="s">
        <v>22</v>
      </c>
      <c r="BH26" s="490" t="s">
        <v>8</v>
      </c>
      <c r="BI26" s="270" t="s">
        <v>8</v>
      </c>
      <c r="BJ26" s="711" t="s">
        <v>22</v>
      </c>
      <c r="BK26" s="711" t="s">
        <v>9</v>
      </c>
      <c r="BL26" s="711" t="s">
        <v>22</v>
      </c>
      <c r="BM26" s="713" t="s">
        <v>8</v>
      </c>
      <c r="BN26" s="714" t="s">
        <v>8</v>
      </c>
      <c r="BO26" s="711">
        <v>0</v>
      </c>
      <c r="BP26" s="711" t="s">
        <v>8</v>
      </c>
      <c r="BQ26" s="711" t="s">
        <v>8</v>
      </c>
      <c r="BR26" s="712" t="s">
        <v>8</v>
      </c>
      <c r="BS26" s="270" t="s">
        <v>8</v>
      </c>
      <c r="BT26" s="711" t="s">
        <v>8</v>
      </c>
      <c r="BU26" s="711" t="s">
        <v>22</v>
      </c>
      <c r="BV26" s="711" t="s">
        <v>8</v>
      </c>
      <c r="BW26" s="713" t="s">
        <v>22</v>
      </c>
      <c r="BX26" s="714" t="s">
        <v>8</v>
      </c>
      <c r="BY26" s="711" t="s">
        <v>22</v>
      </c>
      <c r="BZ26" s="711" t="s">
        <v>8</v>
      </c>
      <c r="CA26" s="711" t="s">
        <v>8</v>
      </c>
      <c r="CB26" s="712" t="s">
        <v>8</v>
      </c>
      <c r="CC26" s="270" t="s">
        <v>8</v>
      </c>
      <c r="CD26" s="711" t="s">
        <v>8</v>
      </c>
      <c r="CE26" s="711" t="s">
        <v>22</v>
      </c>
      <c r="CF26" s="711" t="s">
        <v>9</v>
      </c>
      <c r="CG26" s="713" t="s">
        <v>8</v>
      </c>
      <c r="CH26" s="714" t="s">
        <v>22</v>
      </c>
      <c r="CI26" s="711" t="s">
        <v>22</v>
      </c>
      <c r="CJ26" s="711" t="s">
        <v>8</v>
      </c>
      <c r="CK26" s="711" t="s">
        <v>8</v>
      </c>
      <c r="CL26" s="712">
        <v>0</v>
      </c>
      <c r="CM26" s="270" t="s">
        <v>22</v>
      </c>
      <c r="CN26" s="711" t="s">
        <v>8</v>
      </c>
      <c r="CO26" s="711" t="s">
        <v>22</v>
      </c>
      <c r="CP26" s="711" t="s">
        <v>22</v>
      </c>
      <c r="CQ26" s="713" t="s">
        <v>8</v>
      </c>
      <c r="CR26" s="272">
        <f t="shared" si="2"/>
        <v>20</v>
      </c>
      <c r="CS26" s="53" t="str">
        <f t="shared" si="3"/>
        <v>プレオFLFL</v>
      </c>
    </row>
    <row r="27" spans="1:101" s="53" customFormat="1" ht="15.95" customHeight="1">
      <c r="A27" s="1205"/>
      <c r="B27" s="456">
        <f t="shared" si="4"/>
        <v>21</v>
      </c>
      <c r="C27" s="274" t="s">
        <v>607</v>
      </c>
      <c r="D27" s="680">
        <v>21</v>
      </c>
      <c r="E27" s="456" t="s">
        <v>6</v>
      </c>
      <c r="F27" s="273" t="s">
        <v>8</v>
      </c>
      <c r="G27" s="715">
        <v>0</v>
      </c>
      <c r="H27" s="715" t="s">
        <v>8</v>
      </c>
      <c r="I27" s="715" t="s">
        <v>8</v>
      </c>
      <c r="J27" s="716" t="s">
        <v>8</v>
      </c>
      <c r="K27" s="273" t="s">
        <v>8</v>
      </c>
      <c r="L27" s="715">
        <v>0</v>
      </c>
      <c r="M27" s="715">
        <v>0</v>
      </c>
      <c r="N27" s="715">
        <v>0</v>
      </c>
      <c r="O27" s="717" t="s">
        <v>8</v>
      </c>
      <c r="P27" s="718">
        <v>0</v>
      </c>
      <c r="Q27" s="715" t="s">
        <v>8</v>
      </c>
      <c r="R27" s="715">
        <v>0</v>
      </c>
      <c r="S27" s="715">
        <v>0</v>
      </c>
      <c r="T27" s="716" t="s">
        <v>8</v>
      </c>
      <c r="U27" s="273">
        <v>0</v>
      </c>
      <c r="V27" s="715" t="s">
        <v>8</v>
      </c>
      <c r="W27" s="715" t="s">
        <v>8</v>
      </c>
      <c r="X27" s="715" t="s">
        <v>8</v>
      </c>
      <c r="Y27" s="717">
        <v>0</v>
      </c>
      <c r="Z27" s="718" t="s">
        <v>8</v>
      </c>
      <c r="AA27" s="715" t="s">
        <v>8</v>
      </c>
      <c r="AB27" s="715" t="s">
        <v>8</v>
      </c>
      <c r="AC27" s="715">
        <v>0</v>
      </c>
      <c r="AD27" s="716" t="s">
        <v>8</v>
      </c>
      <c r="AE27" s="273" t="s">
        <v>8</v>
      </c>
      <c r="AF27" s="715" t="s">
        <v>8</v>
      </c>
      <c r="AG27" s="715">
        <v>0</v>
      </c>
      <c r="AH27" s="715" t="s">
        <v>8</v>
      </c>
      <c r="AI27" s="717">
        <v>0</v>
      </c>
      <c r="AJ27" s="718" t="s">
        <v>8</v>
      </c>
      <c r="AK27" s="715">
        <v>0</v>
      </c>
      <c r="AL27" s="715" t="s">
        <v>8</v>
      </c>
      <c r="AM27" s="715">
        <v>0</v>
      </c>
      <c r="AN27" s="716" t="s">
        <v>8</v>
      </c>
      <c r="AO27" s="273" t="s">
        <v>8</v>
      </c>
      <c r="AP27" s="715">
        <v>0</v>
      </c>
      <c r="AQ27" s="715" t="s">
        <v>8</v>
      </c>
      <c r="AR27" s="715">
        <v>0</v>
      </c>
      <c r="AS27" s="717">
        <v>0</v>
      </c>
      <c r="AT27" s="718" t="s">
        <v>8</v>
      </c>
      <c r="AU27" s="715" t="s">
        <v>7</v>
      </c>
      <c r="AV27" s="715">
        <v>0</v>
      </c>
      <c r="AW27" s="715" t="s">
        <v>8</v>
      </c>
      <c r="AX27" s="716">
        <v>0</v>
      </c>
      <c r="AY27" s="273" t="s">
        <v>8</v>
      </c>
      <c r="AZ27" s="715">
        <v>0</v>
      </c>
      <c r="BA27" s="715" t="s">
        <v>8</v>
      </c>
      <c r="BB27" s="715" t="s">
        <v>8</v>
      </c>
      <c r="BC27" s="717">
        <v>0</v>
      </c>
      <c r="BD27" s="718" t="s">
        <v>8</v>
      </c>
      <c r="BE27" s="715" t="s">
        <v>8</v>
      </c>
      <c r="BF27" s="715" t="s">
        <v>8</v>
      </c>
      <c r="BG27" s="717" t="s">
        <v>22</v>
      </c>
      <c r="BH27" s="990" t="s">
        <v>8</v>
      </c>
      <c r="BI27" s="273" t="s">
        <v>8</v>
      </c>
      <c r="BJ27" s="715" t="s">
        <v>22</v>
      </c>
      <c r="BK27" s="715" t="s">
        <v>8</v>
      </c>
      <c r="BL27" s="715" t="s">
        <v>22</v>
      </c>
      <c r="BM27" s="717" t="s">
        <v>8</v>
      </c>
      <c r="BN27" s="718" t="s">
        <v>8</v>
      </c>
      <c r="BO27" s="715" t="s">
        <v>8</v>
      </c>
      <c r="BP27" s="715" t="s">
        <v>8</v>
      </c>
      <c r="BQ27" s="715" t="s">
        <v>8</v>
      </c>
      <c r="BR27" s="716" t="s">
        <v>8</v>
      </c>
      <c r="BS27" s="273" t="s">
        <v>8</v>
      </c>
      <c r="BT27" s="715" t="s">
        <v>8</v>
      </c>
      <c r="BU27" s="715" t="s">
        <v>22</v>
      </c>
      <c r="BV27" s="715" t="s">
        <v>8</v>
      </c>
      <c r="BW27" s="717" t="s">
        <v>22</v>
      </c>
      <c r="BX27" s="718" t="s">
        <v>8</v>
      </c>
      <c r="BY27" s="715" t="s">
        <v>22</v>
      </c>
      <c r="BZ27" s="715" t="s">
        <v>8</v>
      </c>
      <c r="CA27" s="715" t="s">
        <v>8</v>
      </c>
      <c r="CB27" s="716" t="s">
        <v>8</v>
      </c>
      <c r="CC27" s="273" t="s">
        <v>8</v>
      </c>
      <c r="CD27" s="715" t="s">
        <v>8</v>
      </c>
      <c r="CE27" s="715" t="s">
        <v>22</v>
      </c>
      <c r="CF27" s="715" t="s">
        <v>8</v>
      </c>
      <c r="CG27" s="717" t="s">
        <v>8</v>
      </c>
      <c r="CH27" s="718" t="s">
        <v>22</v>
      </c>
      <c r="CI27" s="715" t="s">
        <v>22</v>
      </c>
      <c r="CJ27" s="715" t="s">
        <v>8</v>
      </c>
      <c r="CK27" s="715" t="s">
        <v>8</v>
      </c>
      <c r="CL27" s="716" t="s">
        <v>8</v>
      </c>
      <c r="CM27" s="273" t="s">
        <v>22</v>
      </c>
      <c r="CN27" s="715" t="s">
        <v>8</v>
      </c>
      <c r="CO27" s="715" t="s">
        <v>22</v>
      </c>
      <c r="CP27" s="715" t="s">
        <v>22</v>
      </c>
      <c r="CQ27" s="717" t="s">
        <v>8</v>
      </c>
      <c r="CR27" s="275">
        <f t="shared" si="2"/>
        <v>21</v>
      </c>
      <c r="CS27" s="53" t="str">
        <f t="shared" si="3"/>
        <v>プレバソンFLFL</v>
      </c>
    </row>
    <row r="28" spans="1:101" s="53" customFormat="1" ht="15.95" customHeight="1">
      <c r="A28" s="1205"/>
      <c r="B28" s="464">
        <f t="shared" si="4"/>
        <v>22</v>
      </c>
      <c r="C28" s="259" t="s">
        <v>761</v>
      </c>
      <c r="D28" s="650">
        <v>22</v>
      </c>
      <c r="E28" s="464" t="s">
        <v>14</v>
      </c>
      <c r="F28" s="268" t="s">
        <v>8</v>
      </c>
      <c r="G28" s="703">
        <v>0</v>
      </c>
      <c r="H28" s="703" t="s">
        <v>8</v>
      </c>
      <c r="I28" s="703" t="s">
        <v>8</v>
      </c>
      <c r="J28" s="704" t="s">
        <v>8</v>
      </c>
      <c r="K28" s="268">
        <v>0</v>
      </c>
      <c r="L28" s="703">
        <v>0</v>
      </c>
      <c r="M28" s="703">
        <v>0</v>
      </c>
      <c r="N28" s="703">
        <v>0</v>
      </c>
      <c r="O28" s="705" t="s">
        <v>9</v>
      </c>
      <c r="P28" s="706">
        <v>0</v>
      </c>
      <c r="Q28" s="703" t="s">
        <v>8</v>
      </c>
      <c r="R28" s="703">
        <v>0</v>
      </c>
      <c r="S28" s="703">
        <v>0</v>
      </c>
      <c r="T28" s="704" t="s">
        <v>8</v>
      </c>
      <c r="U28" s="268">
        <v>0</v>
      </c>
      <c r="V28" s="703">
        <v>0</v>
      </c>
      <c r="W28" s="703">
        <v>0</v>
      </c>
      <c r="X28" s="703" t="s">
        <v>8</v>
      </c>
      <c r="Y28" s="705">
        <v>0</v>
      </c>
      <c r="Z28" s="706">
        <v>0</v>
      </c>
      <c r="AA28" s="703">
        <v>0</v>
      </c>
      <c r="AB28" s="703" t="s">
        <v>8</v>
      </c>
      <c r="AC28" s="703">
        <v>0</v>
      </c>
      <c r="AD28" s="704">
        <v>0</v>
      </c>
      <c r="AE28" s="268" t="s">
        <v>8</v>
      </c>
      <c r="AF28" s="703">
        <v>0</v>
      </c>
      <c r="AG28" s="703">
        <v>0</v>
      </c>
      <c r="AH28" s="703">
        <v>0</v>
      </c>
      <c r="AI28" s="705">
        <v>0</v>
      </c>
      <c r="AJ28" s="706">
        <v>0</v>
      </c>
      <c r="AK28" s="703">
        <v>0</v>
      </c>
      <c r="AL28" s="703">
        <v>0</v>
      </c>
      <c r="AM28" s="703">
        <v>0</v>
      </c>
      <c r="AN28" s="704">
        <v>0</v>
      </c>
      <c r="AO28" s="268" t="s">
        <v>8</v>
      </c>
      <c r="AP28" s="703" t="s">
        <v>8</v>
      </c>
      <c r="AQ28" s="703" t="s">
        <v>8</v>
      </c>
      <c r="AR28" s="703">
        <v>0</v>
      </c>
      <c r="AS28" s="705">
        <v>0</v>
      </c>
      <c r="AT28" s="706" t="s">
        <v>8</v>
      </c>
      <c r="AU28" s="703">
        <v>0</v>
      </c>
      <c r="AV28" s="703" t="s">
        <v>7</v>
      </c>
      <c r="AW28" s="703" t="s">
        <v>8</v>
      </c>
      <c r="AX28" s="704">
        <v>0</v>
      </c>
      <c r="AY28" s="268">
        <v>0</v>
      </c>
      <c r="AZ28" s="703">
        <v>0</v>
      </c>
      <c r="BA28" s="703" t="s">
        <v>8</v>
      </c>
      <c r="BB28" s="703" t="s">
        <v>8</v>
      </c>
      <c r="BC28" s="705">
        <v>0</v>
      </c>
      <c r="BD28" s="706">
        <v>0</v>
      </c>
      <c r="BE28" s="703">
        <v>0</v>
      </c>
      <c r="BF28" s="703">
        <v>0</v>
      </c>
      <c r="BG28" s="705" t="s">
        <v>22</v>
      </c>
      <c r="BH28" s="489">
        <v>0</v>
      </c>
      <c r="BI28" s="268" t="s">
        <v>8</v>
      </c>
      <c r="BJ28" s="703" t="s">
        <v>22</v>
      </c>
      <c r="BK28" s="703" t="s">
        <v>8</v>
      </c>
      <c r="BL28" s="703" t="s">
        <v>22</v>
      </c>
      <c r="BM28" s="705">
        <v>0</v>
      </c>
      <c r="BN28" s="706">
        <v>0</v>
      </c>
      <c r="BO28" s="703">
        <v>0</v>
      </c>
      <c r="BP28" s="703">
        <v>0</v>
      </c>
      <c r="BQ28" s="703">
        <v>0</v>
      </c>
      <c r="BR28" s="704" t="s">
        <v>8</v>
      </c>
      <c r="BS28" s="268" t="s">
        <v>8</v>
      </c>
      <c r="BT28" s="703" t="s">
        <v>8</v>
      </c>
      <c r="BU28" s="703" t="s">
        <v>22</v>
      </c>
      <c r="BV28" s="703" t="s">
        <v>8</v>
      </c>
      <c r="BW28" s="705" t="s">
        <v>22</v>
      </c>
      <c r="BX28" s="706">
        <v>0</v>
      </c>
      <c r="BY28" s="703" t="s">
        <v>22</v>
      </c>
      <c r="BZ28" s="703" t="s">
        <v>8</v>
      </c>
      <c r="CA28" s="703">
        <v>0</v>
      </c>
      <c r="CB28" s="704" t="s">
        <v>8</v>
      </c>
      <c r="CC28" s="268" t="s">
        <v>8</v>
      </c>
      <c r="CD28" s="703">
        <v>0</v>
      </c>
      <c r="CE28" s="703" t="s">
        <v>22</v>
      </c>
      <c r="CF28" s="703">
        <v>0</v>
      </c>
      <c r="CG28" s="705">
        <v>0</v>
      </c>
      <c r="CH28" s="706" t="s">
        <v>22</v>
      </c>
      <c r="CI28" s="703" t="s">
        <v>22</v>
      </c>
      <c r="CJ28" s="703" t="s">
        <v>8</v>
      </c>
      <c r="CK28" s="703">
        <v>0</v>
      </c>
      <c r="CL28" s="704" t="s">
        <v>8</v>
      </c>
      <c r="CM28" s="268" t="s">
        <v>22</v>
      </c>
      <c r="CN28" s="703">
        <v>0</v>
      </c>
      <c r="CO28" s="703" t="s">
        <v>22</v>
      </c>
      <c r="CP28" s="703" t="s">
        <v>22</v>
      </c>
      <c r="CQ28" s="705" t="s">
        <v>8</v>
      </c>
      <c r="CR28" s="269">
        <f t="shared" si="2"/>
        <v>22</v>
      </c>
      <c r="CS28" s="53" t="str">
        <f t="shared" si="3"/>
        <v>フローバックDFDF</v>
      </c>
    </row>
    <row r="29" spans="1:101" s="53" customFormat="1" ht="15.95" customHeight="1">
      <c r="A29" s="1205"/>
      <c r="B29" s="464">
        <f t="shared" si="4"/>
        <v>23</v>
      </c>
      <c r="C29" s="259" t="s">
        <v>608</v>
      </c>
      <c r="D29" s="650">
        <v>23</v>
      </c>
      <c r="E29" s="464" t="s">
        <v>19</v>
      </c>
      <c r="F29" s="268" t="s">
        <v>8</v>
      </c>
      <c r="G29" s="703">
        <v>0</v>
      </c>
      <c r="H29" s="703" t="s">
        <v>8</v>
      </c>
      <c r="I29" s="703" t="s">
        <v>8</v>
      </c>
      <c r="J29" s="704" t="s">
        <v>8</v>
      </c>
      <c r="K29" s="268" t="s">
        <v>8</v>
      </c>
      <c r="L29" s="703">
        <v>0</v>
      </c>
      <c r="M29" s="703" t="s">
        <v>8</v>
      </c>
      <c r="N29" s="703" t="s">
        <v>8</v>
      </c>
      <c r="O29" s="705" t="s">
        <v>8</v>
      </c>
      <c r="P29" s="706">
        <v>0</v>
      </c>
      <c r="Q29" s="703" t="s">
        <v>8</v>
      </c>
      <c r="R29" s="703">
        <v>0</v>
      </c>
      <c r="S29" s="703">
        <v>0</v>
      </c>
      <c r="T29" s="704" t="s">
        <v>8</v>
      </c>
      <c r="U29" s="268">
        <v>0</v>
      </c>
      <c r="V29" s="703" t="s">
        <v>8</v>
      </c>
      <c r="W29" s="703" t="s">
        <v>8</v>
      </c>
      <c r="X29" s="703">
        <v>0</v>
      </c>
      <c r="Y29" s="705">
        <v>0</v>
      </c>
      <c r="Z29" s="706" t="s">
        <v>8</v>
      </c>
      <c r="AA29" s="703" t="s">
        <v>8</v>
      </c>
      <c r="AB29" s="703" t="s">
        <v>8</v>
      </c>
      <c r="AC29" s="703">
        <v>0</v>
      </c>
      <c r="AD29" s="704" t="s">
        <v>8</v>
      </c>
      <c r="AE29" s="268" t="s">
        <v>8</v>
      </c>
      <c r="AF29" s="703" t="s">
        <v>8</v>
      </c>
      <c r="AG29" s="703">
        <v>0</v>
      </c>
      <c r="AH29" s="703" t="s">
        <v>8</v>
      </c>
      <c r="AI29" s="705">
        <v>0</v>
      </c>
      <c r="AJ29" s="706" t="s">
        <v>8</v>
      </c>
      <c r="AK29" s="703">
        <v>0</v>
      </c>
      <c r="AL29" s="703">
        <v>0</v>
      </c>
      <c r="AM29" s="703" t="s">
        <v>8</v>
      </c>
      <c r="AN29" s="704">
        <v>0</v>
      </c>
      <c r="AO29" s="268" t="s">
        <v>8</v>
      </c>
      <c r="AP29" s="703" t="s">
        <v>8</v>
      </c>
      <c r="AQ29" s="703" t="s">
        <v>8</v>
      </c>
      <c r="AR29" s="703">
        <v>0</v>
      </c>
      <c r="AS29" s="705" t="s">
        <v>8</v>
      </c>
      <c r="AT29" s="706" t="s">
        <v>8</v>
      </c>
      <c r="AU29" s="703" t="s">
        <v>8</v>
      </c>
      <c r="AV29" s="703" t="s">
        <v>8</v>
      </c>
      <c r="AW29" s="703" t="s">
        <v>7</v>
      </c>
      <c r="AX29" s="704" t="s">
        <v>8</v>
      </c>
      <c r="AY29" s="268" t="s">
        <v>8</v>
      </c>
      <c r="AZ29" s="703">
        <v>0</v>
      </c>
      <c r="BA29" s="703" t="s">
        <v>8</v>
      </c>
      <c r="BB29" s="703" t="s">
        <v>8</v>
      </c>
      <c r="BC29" s="705">
        <v>0</v>
      </c>
      <c r="BD29" s="706">
        <v>0</v>
      </c>
      <c r="BE29" s="703" t="s">
        <v>8</v>
      </c>
      <c r="BF29" s="703" t="s">
        <v>8</v>
      </c>
      <c r="BG29" s="705" t="s">
        <v>22</v>
      </c>
      <c r="BH29" s="489" t="s">
        <v>8</v>
      </c>
      <c r="BI29" s="268" t="s">
        <v>8</v>
      </c>
      <c r="BJ29" s="703" t="s">
        <v>22</v>
      </c>
      <c r="BK29" s="703" t="s">
        <v>8</v>
      </c>
      <c r="BL29" s="703" t="s">
        <v>22</v>
      </c>
      <c r="BM29" s="705" t="s">
        <v>8</v>
      </c>
      <c r="BN29" s="706" t="s">
        <v>8</v>
      </c>
      <c r="BO29" s="703">
        <v>0</v>
      </c>
      <c r="BP29" s="703" t="s">
        <v>8</v>
      </c>
      <c r="BQ29" s="703">
        <v>0</v>
      </c>
      <c r="BR29" s="704" t="s">
        <v>8</v>
      </c>
      <c r="BS29" s="268">
        <v>0</v>
      </c>
      <c r="BT29" s="703" t="s">
        <v>8</v>
      </c>
      <c r="BU29" s="703" t="s">
        <v>22</v>
      </c>
      <c r="BV29" s="703" t="s">
        <v>8</v>
      </c>
      <c r="BW29" s="705" t="s">
        <v>22</v>
      </c>
      <c r="BX29" s="706" t="s">
        <v>8</v>
      </c>
      <c r="BY29" s="703" t="s">
        <v>22</v>
      </c>
      <c r="BZ29" s="703" t="s">
        <v>8</v>
      </c>
      <c r="CA29" s="703">
        <v>0</v>
      </c>
      <c r="CB29" s="704" t="s">
        <v>8</v>
      </c>
      <c r="CC29" s="268" t="s">
        <v>8</v>
      </c>
      <c r="CD29" s="703" t="s">
        <v>8</v>
      </c>
      <c r="CE29" s="703" t="s">
        <v>22</v>
      </c>
      <c r="CF29" s="703" t="s">
        <v>8</v>
      </c>
      <c r="CG29" s="705" t="s">
        <v>8</v>
      </c>
      <c r="CH29" s="706" t="s">
        <v>22</v>
      </c>
      <c r="CI29" s="703" t="s">
        <v>22</v>
      </c>
      <c r="CJ29" s="703" t="s">
        <v>8</v>
      </c>
      <c r="CK29" s="703">
        <v>0</v>
      </c>
      <c r="CL29" s="704" t="s">
        <v>8</v>
      </c>
      <c r="CM29" s="268" t="s">
        <v>22</v>
      </c>
      <c r="CN29" s="703" t="s">
        <v>8</v>
      </c>
      <c r="CO29" s="703" t="s">
        <v>22</v>
      </c>
      <c r="CP29" s="703" t="s">
        <v>22</v>
      </c>
      <c r="CQ29" s="705" t="s">
        <v>8</v>
      </c>
      <c r="CR29" s="269">
        <f t="shared" si="2"/>
        <v>23</v>
      </c>
      <c r="CS29" s="53" t="str">
        <f t="shared" si="3"/>
        <v>ブロフレアSCSC</v>
      </c>
    </row>
    <row r="30" spans="1:101" s="66" customFormat="1" ht="15.95" customHeight="1">
      <c r="A30" s="1205"/>
      <c r="B30" s="464">
        <f t="shared" si="4"/>
        <v>24</v>
      </c>
      <c r="C30" s="259" t="s">
        <v>609</v>
      </c>
      <c r="D30" s="650">
        <v>24</v>
      </c>
      <c r="E30" s="464" t="s">
        <v>33</v>
      </c>
      <c r="F30" s="268">
        <v>0</v>
      </c>
      <c r="G30" s="703">
        <v>0</v>
      </c>
      <c r="H30" s="703" t="s">
        <v>8</v>
      </c>
      <c r="I30" s="703">
        <v>0</v>
      </c>
      <c r="J30" s="704">
        <v>0</v>
      </c>
      <c r="K30" s="268" t="s">
        <v>8</v>
      </c>
      <c r="L30" s="703">
        <v>0</v>
      </c>
      <c r="M30" s="703">
        <v>0</v>
      </c>
      <c r="N30" s="703">
        <v>0</v>
      </c>
      <c r="O30" s="705" t="s">
        <v>8</v>
      </c>
      <c r="P30" s="706">
        <v>0</v>
      </c>
      <c r="Q30" s="703">
        <v>0</v>
      </c>
      <c r="R30" s="703">
        <v>0</v>
      </c>
      <c r="S30" s="703">
        <v>0</v>
      </c>
      <c r="T30" s="704" t="s">
        <v>8</v>
      </c>
      <c r="U30" s="268" t="s">
        <v>8</v>
      </c>
      <c r="V30" s="703">
        <v>0</v>
      </c>
      <c r="W30" s="703">
        <v>0</v>
      </c>
      <c r="X30" s="703">
        <v>0</v>
      </c>
      <c r="Y30" s="705">
        <v>0</v>
      </c>
      <c r="Z30" s="706" t="s">
        <v>8</v>
      </c>
      <c r="AA30" s="703">
        <v>0</v>
      </c>
      <c r="AB30" s="703">
        <v>0</v>
      </c>
      <c r="AC30" s="703">
        <v>0</v>
      </c>
      <c r="AD30" s="704">
        <v>0</v>
      </c>
      <c r="AE30" s="268">
        <v>0</v>
      </c>
      <c r="AF30" s="703">
        <v>0</v>
      </c>
      <c r="AG30" s="703">
        <v>0</v>
      </c>
      <c r="AH30" s="703" t="s">
        <v>8</v>
      </c>
      <c r="AI30" s="705">
        <v>0</v>
      </c>
      <c r="AJ30" s="706">
        <v>0</v>
      </c>
      <c r="AK30" s="703">
        <v>0</v>
      </c>
      <c r="AL30" s="703" t="s">
        <v>8</v>
      </c>
      <c r="AM30" s="703">
        <v>0</v>
      </c>
      <c r="AN30" s="704">
        <v>0</v>
      </c>
      <c r="AO30" s="268">
        <v>0</v>
      </c>
      <c r="AP30" s="703">
        <v>0</v>
      </c>
      <c r="AQ30" s="703">
        <v>0</v>
      </c>
      <c r="AR30" s="703">
        <v>0</v>
      </c>
      <c r="AS30" s="705">
        <v>0</v>
      </c>
      <c r="AT30" s="706" t="s">
        <v>8</v>
      </c>
      <c r="AU30" s="703">
        <v>0</v>
      </c>
      <c r="AV30" s="703">
        <v>0</v>
      </c>
      <c r="AW30" s="703" t="s">
        <v>8</v>
      </c>
      <c r="AX30" s="704">
        <v>0</v>
      </c>
      <c r="AY30" s="268">
        <v>0</v>
      </c>
      <c r="AZ30" s="703">
        <v>0</v>
      </c>
      <c r="BA30" s="703">
        <v>0</v>
      </c>
      <c r="BB30" s="703" t="s">
        <v>8</v>
      </c>
      <c r="BC30" s="705">
        <v>0</v>
      </c>
      <c r="BD30" s="706" t="s">
        <v>8</v>
      </c>
      <c r="BE30" s="703" t="s">
        <v>8</v>
      </c>
      <c r="BF30" s="703">
        <v>0</v>
      </c>
      <c r="BG30" s="705" t="s">
        <v>22</v>
      </c>
      <c r="BH30" s="489">
        <v>0</v>
      </c>
      <c r="BI30" s="268" t="s">
        <v>8</v>
      </c>
      <c r="BJ30" s="703" t="s">
        <v>22</v>
      </c>
      <c r="BK30" s="703" t="s">
        <v>8</v>
      </c>
      <c r="BL30" s="703" t="s">
        <v>22</v>
      </c>
      <c r="BM30" s="705" t="s">
        <v>8</v>
      </c>
      <c r="BN30" s="706" t="s">
        <v>8</v>
      </c>
      <c r="BO30" s="703" t="s">
        <v>8</v>
      </c>
      <c r="BP30" s="703">
        <v>0</v>
      </c>
      <c r="BQ30" s="703" t="s">
        <v>8</v>
      </c>
      <c r="BR30" s="704" t="s">
        <v>8</v>
      </c>
      <c r="BS30" s="268" t="s">
        <v>8</v>
      </c>
      <c r="BT30" s="703" t="s">
        <v>8</v>
      </c>
      <c r="BU30" s="703" t="s">
        <v>22</v>
      </c>
      <c r="BV30" s="703" t="s">
        <v>8</v>
      </c>
      <c r="BW30" s="705" t="s">
        <v>22</v>
      </c>
      <c r="BX30" s="706">
        <v>0</v>
      </c>
      <c r="BY30" s="703" t="s">
        <v>22</v>
      </c>
      <c r="BZ30" s="703" t="s">
        <v>8</v>
      </c>
      <c r="CA30" s="703">
        <v>0</v>
      </c>
      <c r="CB30" s="704" t="s">
        <v>8</v>
      </c>
      <c r="CC30" s="268">
        <v>0</v>
      </c>
      <c r="CD30" s="703">
        <v>0</v>
      </c>
      <c r="CE30" s="703" t="s">
        <v>22</v>
      </c>
      <c r="CF30" s="703" t="s">
        <v>8</v>
      </c>
      <c r="CG30" s="705" t="s">
        <v>8</v>
      </c>
      <c r="CH30" s="706" t="s">
        <v>22</v>
      </c>
      <c r="CI30" s="703" t="s">
        <v>22</v>
      </c>
      <c r="CJ30" s="703" t="s">
        <v>8</v>
      </c>
      <c r="CK30" s="703" t="s">
        <v>8</v>
      </c>
      <c r="CL30" s="704" t="s">
        <v>8</v>
      </c>
      <c r="CM30" s="268" t="s">
        <v>22</v>
      </c>
      <c r="CN30" s="703" t="s">
        <v>8</v>
      </c>
      <c r="CO30" s="703" t="s">
        <v>22</v>
      </c>
      <c r="CP30" s="703" t="s">
        <v>22</v>
      </c>
      <c r="CQ30" s="705" t="s">
        <v>8</v>
      </c>
      <c r="CR30" s="269">
        <f t="shared" si="2"/>
        <v>24</v>
      </c>
      <c r="CS30" s="66" t="str">
        <f t="shared" si="3"/>
        <v>ベネビアODOD</v>
      </c>
    </row>
    <row r="31" spans="1:101" ht="15.95" customHeight="1" thickBot="1">
      <c r="A31" s="1205"/>
      <c r="B31" s="472">
        <f t="shared" si="4"/>
        <v>25</v>
      </c>
      <c r="C31" s="277" t="s">
        <v>709</v>
      </c>
      <c r="D31" s="659">
        <v>25</v>
      </c>
      <c r="E31" s="472" t="s">
        <v>6</v>
      </c>
      <c r="F31" s="276">
        <v>0</v>
      </c>
      <c r="G31" s="707" t="s">
        <v>8</v>
      </c>
      <c r="H31" s="707">
        <v>0</v>
      </c>
      <c r="I31" s="707">
        <v>0</v>
      </c>
      <c r="J31" s="708">
        <v>0</v>
      </c>
      <c r="K31" s="276">
        <v>0</v>
      </c>
      <c r="L31" s="707">
        <v>0</v>
      </c>
      <c r="M31" s="707">
        <v>0</v>
      </c>
      <c r="N31" s="707" t="s">
        <v>8</v>
      </c>
      <c r="O31" s="709">
        <v>0</v>
      </c>
      <c r="P31" s="710">
        <v>0</v>
      </c>
      <c r="Q31" s="707" t="s">
        <v>8</v>
      </c>
      <c r="R31" s="707">
        <v>0</v>
      </c>
      <c r="S31" s="707">
        <v>0</v>
      </c>
      <c r="T31" s="708" t="s">
        <v>8</v>
      </c>
      <c r="U31" s="276" t="s">
        <v>8</v>
      </c>
      <c r="V31" s="707" t="s">
        <v>8</v>
      </c>
      <c r="W31" s="707">
        <v>0</v>
      </c>
      <c r="X31" s="707">
        <v>0</v>
      </c>
      <c r="Y31" s="709">
        <v>0</v>
      </c>
      <c r="Z31" s="710">
        <v>0</v>
      </c>
      <c r="AA31" s="707">
        <v>0</v>
      </c>
      <c r="AB31" s="707">
        <v>0</v>
      </c>
      <c r="AC31" s="707" t="s">
        <v>8</v>
      </c>
      <c r="AD31" s="708">
        <v>0</v>
      </c>
      <c r="AE31" s="276">
        <v>0</v>
      </c>
      <c r="AF31" s="707">
        <v>0</v>
      </c>
      <c r="AG31" s="707">
        <v>0</v>
      </c>
      <c r="AH31" s="707" t="s">
        <v>8</v>
      </c>
      <c r="AI31" s="709">
        <v>0</v>
      </c>
      <c r="AJ31" s="710">
        <v>0</v>
      </c>
      <c r="AK31" s="707">
        <v>0</v>
      </c>
      <c r="AL31" s="707">
        <v>0</v>
      </c>
      <c r="AM31" s="707">
        <v>0</v>
      </c>
      <c r="AN31" s="708">
        <v>0</v>
      </c>
      <c r="AO31" s="276">
        <v>0</v>
      </c>
      <c r="AP31" s="707">
        <v>0</v>
      </c>
      <c r="AQ31" s="707" t="s">
        <v>8</v>
      </c>
      <c r="AR31" s="707">
        <v>0</v>
      </c>
      <c r="AS31" s="709" t="s">
        <v>8</v>
      </c>
      <c r="AT31" s="710" t="s">
        <v>8</v>
      </c>
      <c r="AU31" s="707" t="s">
        <v>8</v>
      </c>
      <c r="AV31" s="707">
        <v>0</v>
      </c>
      <c r="AW31" s="707">
        <v>0</v>
      </c>
      <c r="AX31" s="708" t="s">
        <v>8</v>
      </c>
      <c r="AY31" s="276" t="s">
        <v>8</v>
      </c>
      <c r="AZ31" s="707">
        <v>0</v>
      </c>
      <c r="BA31" s="707">
        <v>0</v>
      </c>
      <c r="BB31" s="707">
        <v>0</v>
      </c>
      <c r="BC31" s="709">
        <v>0</v>
      </c>
      <c r="BD31" s="710" t="s">
        <v>7</v>
      </c>
      <c r="BE31" s="707">
        <v>0</v>
      </c>
      <c r="BF31" s="707">
        <v>0</v>
      </c>
      <c r="BG31" s="709" t="s">
        <v>22</v>
      </c>
      <c r="BH31" s="989" t="s">
        <v>8</v>
      </c>
      <c r="BI31" s="276" t="s">
        <v>8</v>
      </c>
      <c r="BJ31" s="707" t="s">
        <v>22</v>
      </c>
      <c r="BK31" s="707" t="s">
        <v>8</v>
      </c>
      <c r="BL31" s="707" t="s">
        <v>22</v>
      </c>
      <c r="BM31" s="709" t="s">
        <v>8</v>
      </c>
      <c r="BN31" s="710" t="s">
        <v>8</v>
      </c>
      <c r="BO31" s="707">
        <v>0</v>
      </c>
      <c r="BP31" s="707">
        <v>0</v>
      </c>
      <c r="BQ31" s="707">
        <v>0</v>
      </c>
      <c r="BR31" s="708">
        <v>0</v>
      </c>
      <c r="BS31" s="276">
        <v>0</v>
      </c>
      <c r="BT31" s="707" t="s">
        <v>8</v>
      </c>
      <c r="BU31" s="707" t="s">
        <v>22</v>
      </c>
      <c r="BV31" s="707" t="s">
        <v>8</v>
      </c>
      <c r="BW31" s="709" t="s">
        <v>22</v>
      </c>
      <c r="BX31" s="710">
        <v>0</v>
      </c>
      <c r="BY31" s="707" t="s">
        <v>22</v>
      </c>
      <c r="BZ31" s="707" t="s">
        <v>8</v>
      </c>
      <c r="CA31" s="707">
        <v>0</v>
      </c>
      <c r="CB31" s="708" t="s">
        <v>8</v>
      </c>
      <c r="CC31" s="276">
        <v>0</v>
      </c>
      <c r="CD31" s="707" t="s">
        <v>8</v>
      </c>
      <c r="CE31" s="707" t="s">
        <v>22</v>
      </c>
      <c r="CF31" s="707" t="s">
        <v>8</v>
      </c>
      <c r="CG31" s="709">
        <v>0</v>
      </c>
      <c r="CH31" s="710" t="s">
        <v>22</v>
      </c>
      <c r="CI31" s="707" t="s">
        <v>22</v>
      </c>
      <c r="CJ31" s="707" t="s">
        <v>8</v>
      </c>
      <c r="CK31" s="707">
        <v>0</v>
      </c>
      <c r="CL31" s="708" t="s">
        <v>8</v>
      </c>
      <c r="CM31" s="276" t="s">
        <v>22</v>
      </c>
      <c r="CN31" s="707" t="s">
        <v>8</v>
      </c>
      <c r="CO31" s="707" t="s">
        <v>22</v>
      </c>
      <c r="CP31" s="707" t="s">
        <v>22</v>
      </c>
      <c r="CQ31" s="709" t="s">
        <v>8</v>
      </c>
      <c r="CR31" s="278">
        <f t="shared" si="2"/>
        <v>25</v>
      </c>
      <c r="CS31" s="56" t="str">
        <f t="shared" si="3"/>
        <v>モベントFLFL</v>
      </c>
      <c r="CT31" s="56"/>
      <c r="CU31" s="56"/>
      <c r="CV31" s="56"/>
      <c r="CW31" s="56"/>
    </row>
    <row r="32" spans="1:101" ht="15.95" customHeight="1" thickBot="1">
      <c r="A32" s="1207"/>
      <c r="B32" s="285">
        <f t="shared" si="4"/>
        <v>26</v>
      </c>
      <c r="C32" s="991" t="s">
        <v>762</v>
      </c>
      <c r="D32" s="973">
        <v>26</v>
      </c>
      <c r="E32" s="286" t="s">
        <v>13</v>
      </c>
      <c r="F32" s="974">
        <v>0</v>
      </c>
      <c r="G32" s="975">
        <v>0</v>
      </c>
      <c r="H32" s="975" t="s">
        <v>8</v>
      </c>
      <c r="I32" s="975" t="s">
        <v>8</v>
      </c>
      <c r="J32" s="976" t="s">
        <v>8</v>
      </c>
      <c r="K32" s="974">
        <v>0</v>
      </c>
      <c r="L32" s="975">
        <v>0</v>
      </c>
      <c r="M32" s="975">
        <v>0</v>
      </c>
      <c r="N32" s="975" t="s">
        <v>8</v>
      </c>
      <c r="O32" s="977">
        <v>0</v>
      </c>
      <c r="P32" s="978">
        <v>0</v>
      </c>
      <c r="Q32" s="975">
        <v>0</v>
      </c>
      <c r="R32" s="975">
        <v>0</v>
      </c>
      <c r="S32" s="975" t="s">
        <v>8</v>
      </c>
      <c r="T32" s="976" t="s">
        <v>8</v>
      </c>
      <c r="U32" s="974">
        <v>0</v>
      </c>
      <c r="V32" s="975" t="s">
        <v>8</v>
      </c>
      <c r="W32" s="975">
        <v>0</v>
      </c>
      <c r="X32" s="975">
        <v>0</v>
      </c>
      <c r="Y32" s="977">
        <v>0</v>
      </c>
      <c r="Z32" s="978">
        <v>0</v>
      </c>
      <c r="AA32" s="975">
        <v>0</v>
      </c>
      <c r="AB32" s="975">
        <v>0</v>
      </c>
      <c r="AC32" s="975">
        <v>0</v>
      </c>
      <c r="AD32" s="976">
        <v>0</v>
      </c>
      <c r="AE32" s="974">
        <v>0</v>
      </c>
      <c r="AF32" s="975" t="s">
        <v>8</v>
      </c>
      <c r="AG32" s="975">
        <v>0</v>
      </c>
      <c r="AH32" s="975">
        <v>0</v>
      </c>
      <c r="AI32" s="977">
        <v>0</v>
      </c>
      <c r="AJ32" s="978">
        <v>0</v>
      </c>
      <c r="AK32" s="975">
        <v>0</v>
      </c>
      <c r="AL32" s="975" t="s">
        <v>8</v>
      </c>
      <c r="AM32" s="975">
        <v>0</v>
      </c>
      <c r="AN32" s="976">
        <v>0</v>
      </c>
      <c r="AO32" s="974">
        <v>0</v>
      </c>
      <c r="AP32" s="975" t="s">
        <v>8</v>
      </c>
      <c r="AQ32" s="975">
        <v>0</v>
      </c>
      <c r="AR32" s="975">
        <v>0</v>
      </c>
      <c r="AS32" s="977" t="s">
        <v>8</v>
      </c>
      <c r="AT32" s="978" t="s">
        <v>8</v>
      </c>
      <c r="AU32" s="975" t="s">
        <v>8</v>
      </c>
      <c r="AV32" s="975">
        <v>0</v>
      </c>
      <c r="AW32" s="975" t="s">
        <v>8</v>
      </c>
      <c r="AX32" s="976">
        <v>0</v>
      </c>
      <c r="AY32" s="974" t="s">
        <v>8</v>
      </c>
      <c r="AZ32" s="975">
        <v>0</v>
      </c>
      <c r="BA32" s="975" t="s">
        <v>8</v>
      </c>
      <c r="BB32" s="975">
        <v>0</v>
      </c>
      <c r="BC32" s="977">
        <v>0</v>
      </c>
      <c r="BD32" s="978">
        <v>0</v>
      </c>
      <c r="BE32" s="975">
        <v>0</v>
      </c>
      <c r="BF32" s="975">
        <v>0</v>
      </c>
      <c r="BG32" s="977" t="s">
        <v>22</v>
      </c>
      <c r="BH32" s="285">
        <v>0</v>
      </c>
      <c r="BI32" s="974" t="s">
        <v>8</v>
      </c>
      <c r="BJ32" s="975" t="s">
        <v>22</v>
      </c>
      <c r="BK32" s="975" t="s">
        <v>8</v>
      </c>
      <c r="BL32" s="975" t="s">
        <v>22</v>
      </c>
      <c r="BM32" s="977" t="s">
        <v>8</v>
      </c>
      <c r="BN32" s="978">
        <v>0</v>
      </c>
      <c r="BO32" s="975">
        <v>0</v>
      </c>
      <c r="BP32" s="975">
        <v>0</v>
      </c>
      <c r="BQ32" s="975">
        <v>0</v>
      </c>
      <c r="BR32" s="976" t="s">
        <v>8</v>
      </c>
      <c r="BS32" s="974">
        <v>0</v>
      </c>
      <c r="BT32" s="975" t="s">
        <v>8</v>
      </c>
      <c r="BU32" s="975" t="s">
        <v>22</v>
      </c>
      <c r="BV32" s="975" t="s">
        <v>8</v>
      </c>
      <c r="BW32" s="977" t="s">
        <v>22</v>
      </c>
      <c r="BX32" s="978" t="s">
        <v>8</v>
      </c>
      <c r="BY32" s="975" t="s">
        <v>22</v>
      </c>
      <c r="BZ32" s="975">
        <v>0</v>
      </c>
      <c r="CA32" s="975">
        <v>0</v>
      </c>
      <c r="CB32" s="976" t="s">
        <v>8</v>
      </c>
      <c r="CC32" s="974">
        <v>0</v>
      </c>
      <c r="CD32" s="975" t="s">
        <v>8</v>
      </c>
      <c r="CE32" s="975" t="s">
        <v>22</v>
      </c>
      <c r="CF32" s="975" t="s">
        <v>8</v>
      </c>
      <c r="CG32" s="977" t="s">
        <v>8</v>
      </c>
      <c r="CH32" s="978" t="s">
        <v>22</v>
      </c>
      <c r="CI32" s="975" t="s">
        <v>22</v>
      </c>
      <c r="CJ32" s="975" t="s">
        <v>8</v>
      </c>
      <c r="CK32" s="975">
        <v>0</v>
      </c>
      <c r="CL32" s="976" t="s">
        <v>8</v>
      </c>
      <c r="CM32" s="974" t="s">
        <v>22</v>
      </c>
      <c r="CN32" s="975" t="s">
        <v>8</v>
      </c>
      <c r="CO32" s="975" t="s">
        <v>22</v>
      </c>
      <c r="CP32" s="975" t="s">
        <v>22</v>
      </c>
      <c r="CQ32" s="977" t="s">
        <v>8</v>
      </c>
      <c r="CR32" s="287">
        <f t="shared" si="2"/>
        <v>26</v>
      </c>
      <c r="CS32" s="56" t="str">
        <f t="shared" si="3"/>
        <v>リーフガード顆顆</v>
      </c>
      <c r="CT32" s="56"/>
      <c r="CU32" s="56"/>
      <c r="CV32" s="56"/>
      <c r="CW32" s="56"/>
    </row>
    <row r="33" spans="1:101" ht="15.95" customHeight="1">
      <c r="A33" s="1205" t="s">
        <v>271</v>
      </c>
      <c r="B33" s="990">
        <f t="shared" si="4"/>
        <v>27</v>
      </c>
      <c r="C33" s="274" t="s">
        <v>642</v>
      </c>
      <c r="D33" s="680">
        <v>27</v>
      </c>
      <c r="E33" s="456" t="s">
        <v>6</v>
      </c>
      <c r="F33" s="273" t="s">
        <v>8</v>
      </c>
      <c r="G33" s="715">
        <v>0</v>
      </c>
      <c r="H33" s="715" t="s">
        <v>8</v>
      </c>
      <c r="I33" s="715">
        <v>0</v>
      </c>
      <c r="J33" s="716" t="s">
        <v>8</v>
      </c>
      <c r="K33" s="273" t="s">
        <v>8</v>
      </c>
      <c r="L33" s="715" t="s">
        <v>8</v>
      </c>
      <c r="M33" s="715" t="s">
        <v>8</v>
      </c>
      <c r="N33" s="715" t="s">
        <v>8</v>
      </c>
      <c r="O33" s="717" t="s">
        <v>8</v>
      </c>
      <c r="P33" s="718">
        <v>0</v>
      </c>
      <c r="Q33" s="715" t="s">
        <v>8</v>
      </c>
      <c r="R33" s="715" t="s">
        <v>8</v>
      </c>
      <c r="S33" s="715">
        <v>0</v>
      </c>
      <c r="T33" s="716" t="s">
        <v>8</v>
      </c>
      <c r="U33" s="273" t="s">
        <v>8</v>
      </c>
      <c r="V33" s="715" t="s">
        <v>8</v>
      </c>
      <c r="W33" s="715">
        <v>0</v>
      </c>
      <c r="X33" s="715" t="s">
        <v>8</v>
      </c>
      <c r="Y33" s="717" t="s">
        <v>8</v>
      </c>
      <c r="Z33" s="718" t="s">
        <v>8</v>
      </c>
      <c r="AA33" s="715" t="s">
        <v>8</v>
      </c>
      <c r="AB33" s="715" t="s">
        <v>8</v>
      </c>
      <c r="AC33" s="715" t="s">
        <v>8</v>
      </c>
      <c r="AD33" s="716" t="s">
        <v>8</v>
      </c>
      <c r="AE33" s="273" t="s">
        <v>8</v>
      </c>
      <c r="AF33" s="715" t="s">
        <v>8</v>
      </c>
      <c r="AG33" s="715" t="s">
        <v>8</v>
      </c>
      <c r="AH33" s="715" t="s">
        <v>8</v>
      </c>
      <c r="AI33" s="717" t="s">
        <v>8</v>
      </c>
      <c r="AJ33" s="718" t="s">
        <v>8</v>
      </c>
      <c r="AK33" s="715" t="s">
        <v>8</v>
      </c>
      <c r="AL33" s="715" t="s">
        <v>8</v>
      </c>
      <c r="AM33" s="715" t="s">
        <v>8</v>
      </c>
      <c r="AN33" s="716" t="s">
        <v>8</v>
      </c>
      <c r="AO33" s="273" t="s">
        <v>8</v>
      </c>
      <c r="AP33" s="715" t="s">
        <v>8</v>
      </c>
      <c r="AQ33" s="715" t="s">
        <v>8</v>
      </c>
      <c r="AR33" s="715">
        <v>0</v>
      </c>
      <c r="AS33" s="717" t="s">
        <v>8</v>
      </c>
      <c r="AT33" s="718" t="s">
        <v>8</v>
      </c>
      <c r="AU33" s="715" t="s">
        <v>8</v>
      </c>
      <c r="AV33" s="715" t="s">
        <v>8</v>
      </c>
      <c r="AW33" s="715" t="s">
        <v>8</v>
      </c>
      <c r="AX33" s="716" t="s">
        <v>8</v>
      </c>
      <c r="AY33" s="273" t="s">
        <v>8</v>
      </c>
      <c r="AZ33" s="715" t="s">
        <v>8</v>
      </c>
      <c r="BA33" s="715" t="s">
        <v>8</v>
      </c>
      <c r="BB33" s="715" t="s">
        <v>8</v>
      </c>
      <c r="BC33" s="717">
        <v>0</v>
      </c>
      <c r="BD33" s="718" t="s">
        <v>8</v>
      </c>
      <c r="BE33" s="715" t="s">
        <v>8</v>
      </c>
      <c r="BF33" s="715" t="s">
        <v>8</v>
      </c>
      <c r="BG33" s="717" t="s">
        <v>22</v>
      </c>
      <c r="BH33" s="990">
        <v>0</v>
      </c>
      <c r="BI33" s="273" t="s">
        <v>7</v>
      </c>
      <c r="BJ33" s="715" t="s">
        <v>22</v>
      </c>
      <c r="BK33" s="715" t="s">
        <v>8</v>
      </c>
      <c r="BL33" s="715" t="s">
        <v>22</v>
      </c>
      <c r="BM33" s="717" t="s">
        <v>8</v>
      </c>
      <c r="BN33" s="718" t="s">
        <v>8</v>
      </c>
      <c r="BO33" s="715">
        <v>0</v>
      </c>
      <c r="BP33" s="715">
        <v>0</v>
      </c>
      <c r="BQ33" s="715" t="s">
        <v>8</v>
      </c>
      <c r="BR33" s="716" t="s">
        <v>8</v>
      </c>
      <c r="BS33" s="273">
        <v>0</v>
      </c>
      <c r="BT33" s="715" t="s">
        <v>8</v>
      </c>
      <c r="BU33" s="715" t="s">
        <v>22</v>
      </c>
      <c r="BV33" s="715" t="s">
        <v>8</v>
      </c>
      <c r="BW33" s="717" t="s">
        <v>22</v>
      </c>
      <c r="BX33" s="718">
        <v>0</v>
      </c>
      <c r="BY33" s="715" t="s">
        <v>22</v>
      </c>
      <c r="BZ33" s="715">
        <v>0</v>
      </c>
      <c r="CA33" s="715">
        <v>0</v>
      </c>
      <c r="CB33" s="716" t="s">
        <v>8</v>
      </c>
      <c r="CC33" s="273">
        <v>0</v>
      </c>
      <c r="CD33" s="715" t="s">
        <v>8</v>
      </c>
      <c r="CE33" s="715" t="s">
        <v>22</v>
      </c>
      <c r="CF33" s="715" t="s">
        <v>8</v>
      </c>
      <c r="CG33" s="717" t="s">
        <v>8</v>
      </c>
      <c r="CH33" s="718" t="s">
        <v>22</v>
      </c>
      <c r="CI33" s="715" t="s">
        <v>22</v>
      </c>
      <c r="CJ33" s="715" t="s">
        <v>8</v>
      </c>
      <c r="CK33" s="715">
        <v>0</v>
      </c>
      <c r="CL33" s="716">
        <v>0</v>
      </c>
      <c r="CM33" s="273" t="s">
        <v>22</v>
      </c>
      <c r="CN33" s="715" t="s">
        <v>8</v>
      </c>
      <c r="CO33" s="715" t="s">
        <v>22</v>
      </c>
      <c r="CP33" s="715" t="s">
        <v>22</v>
      </c>
      <c r="CQ33" s="717" t="s">
        <v>8</v>
      </c>
      <c r="CR33" s="275">
        <f t="shared" si="2"/>
        <v>27</v>
      </c>
      <c r="CS33" s="56" t="str">
        <f t="shared" si="3"/>
        <v>アフェットFLFL</v>
      </c>
      <c r="CT33" s="56"/>
      <c r="CU33" s="56"/>
      <c r="CV33" s="56"/>
      <c r="CW33" s="56"/>
    </row>
    <row r="34" spans="1:101" s="53" customFormat="1" ht="15.95" customHeight="1">
      <c r="A34" s="1205"/>
      <c r="B34" s="489">
        <f t="shared" si="4"/>
        <v>28</v>
      </c>
      <c r="C34" s="259" t="s">
        <v>557</v>
      </c>
      <c r="D34" s="650">
        <v>28</v>
      </c>
      <c r="E34" s="464" t="s">
        <v>6</v>
      </c>
      <c r="F34" s="268" t="s">
        <v>8</v>
      </c>
      <c r="G34" s="703" t="s">
        <v>8</v>
      </c>
      <c r="H34" s="703" t="s">
        <v>8</v>
      </c>
      <c r="I34" s="703" t="s">
        <v>8</v>
      </c>
      <c r="J34" s="704" t="s">
        <v>8</v>
      </c>
      <c r="K34" s="268">
        <v>0</v>
      </c>
      <c r="L34" s="703">
        <v>0</v>
      </c>
      <c r="M34" s="703" t="s">
        <v>8</v>
      </c>
      <c r="N34" s="703" t="s">
        <v>8</v>
      </c>
      <c r="O34" s="705" t="s">
        <v>8</v>
      </c>
      <c r="P34" s="706">
        <v>0</v>
      </c>
      <c r="Q34" s="703" t="s">
        <v>8</v>
      </c>
      <c r="R34" s="703">
        <v>0</v>
      </c>
      <c r="S34" s="703">
        <v>0</v>
      </c>
      <c r="T34" s="704" t="s">
        <v>8</v>
      </c>
      <c r="U34" s="268" t="s">
        <v>8</v>
      </c>
      <c r="V34" s="703" t="s">
        <v>8</v>
      </c>
      <c r="W34" s="703" t="s">
        <v>8</v>
      </c>
      <c r="X34" s="703">
        <v>0</v>
      </c>
      <c r="Y34" s="705">
        <v>0</v>
      </c>
      <c r="Z34" s="706" t="s">
        <v>8</v>
      </c>
      <c r="AA34" s="703" t="s">
        <v>8</v>
      </c>
      <c r="AB34" s="703" t="s">
        <v>8</v>
      </c>
      <c r="AC34" s="703" t="s">
        <v>8</v>
      </c>
      <c r="AD34" s="704">
        <v>0</v>
      </c>
      <c r="AE34" s="268" t="s">
        <v>12</v>
      </c>
      <c r="AF34" s="703" t="s">
        <v>8</v>
      </c>
      <c r="AG34" s="703">
        <v>0</v>
      </c>
      <c r="AH34" s="703" t="s">
        <v>8</v>
      </c>
      <c r="AI34" s="705">
        <v>0</v>
      </c>
      <c r="AJ34" s="706">
        <v>0</v>
      </c>
      <c r="AK34" s="703">
        <v>0</v>
      </c>
      <c r="AL34" s="703" t="s">
        <v>8</v>
      </c>
      <c r="AM34" s="703" t="s">
        <v>8</v>
      </c>
      <c r="AN34" s="704">
        <v>0</v>
      </c>
      <c r="AO34" s="268" t="s">
        <v>8</v>
      </c>
      <c r="AP34" s="703" t="s">
        <v>8</v>
      </c>
      <c r="AQ34" s="703" t="s">
        <v>8</v>
      </c>
      <c r="AR34" s="703">
        <v>0</v>
      </c>
      <c r="AS34" s="705" t="s">
        <v>8</v>
      </c>
      <c r="AT34" s="706" t="s">
        <v>8</v>
      </c>
      <c r="AU34" s="703" t="s">
        <v>8</v>
      </c>
      <c r="AV34" s="703" t="s">
        <v>8</v>
      </c>
      <c r="AW34" s="703" t="s">
        <v>8</v>
      </c>
      <c r="AX34" s="704" t="s">
        <v>8</v>
      </c>
      <c r="AY34" s="268" t="s">
        <v>8</v>
      </c>
      <c r="AZ34" s="703">
        <v>0</v>
      </c>
      <c r="BA34" s="703" t="s">
        <v>8</v>
      </c>
      <c r="BB34" s="703">
        <v>0</v>
      </c>
      <c r="BC34" s="705">
        <v>0</v>
      </c>
      <c r="BD34" s="706" t="s">
        <v>8</v>
      </c>
      <c r="BE34" s="703" t="s">
        <v>8</v>
      </c>
      <c r="BF34" s="703" t="s">
        <v>8</v>
      </c>
      <c r="BG34" s="705" t="s">
        <v>22</v>
      </c>
      <c r="BH34" s="489" t="s">
        <v>8</v>
      </c>
      <c r="BI34" s="268" t="s">
        <v>8</v>
      </c>
      <c r="BJ34" s="703" t="s">
        <v>22</v>
      </c>
      <c r="BK34" s="703" t="s">
        <v>8</v>
      </c>
      <c r="BL34" s="703" t="s">
        <v>22</v>
      </c>
      <c r="BM34" s="705">
        <v>0</v>
      </c>
      <c r="BN34" s="706">
        <v>0</v>
      </c>
      <c r="BO34" s="703">
        <v>0</v>
      </c>
      <c r="BP34" s="703" t="s">
        <v>8</v>
      </c>
      <c r="BQ34" s="703" t="s">
        <v>8</v>
      </c>
      <c r="BR34" s="704" t="s">
        <v>8</v>
      </c>
      <c r="BS34" s="268">
        <v>0</v>
      </c>
      <c r="BT34" s="703">
        <v>0</v>
      </c>
      <c r="BU34" s="703" t="s">
        <v>22</v>
      </c>
      <c r="BV34" s="703">
        <v>0</v>
      </c>
      <c r="BW34" s="705" t="s">
        <v>22</v>
      </c>
      <c r="BX34" s="706" t="s">
        <v>8</v>
      </c>
      <c r="BY34" s="703" t="s">
        <v>22</v>
      </c>
      <c r="BZ34" s="703" t="s">
        <v>8</v>
      </c>
      <c r="CA34" s="703" t="s">
        <v>8</v>
      </c>
      <c r="CB34" s="704" t="s">
        <v>8</v>
      </c>
      <c r="CC34" s="268" t="s">
        <v>8</v>
      </c>
      <c r="CD34" s="703">
        <v>0</v>
      </c>
      <c r="CE34" s="703" t="s">
        <v>22</v>
      </c>
      <c r="CF34" s="703" t="s">
        <v>8</v>
      </c>
      <c r="CG34" s="705" t="s">
        <v>8</v>
      </c>
      <c r="CH34" s="706" t="s">
        <v>22</v>
      </c>
      <c r="CI34" s="703" t="s">
        <v>22</v>
      </c>
      <c r="CJ34" s="703" t="s">
        <v>12</v>
      </c>
      <c r="CK34" s="703" t="s">
        <v>8</v>
      </c>
      <c r="CL34" s="704">
        <v>0</v>
      </c>
      <c r="CM34" s="268" t="s">
        <v>22</v>
      </c>
      <c r="CN34" s="703" t="s">
        <v>8</v>
      </c>
      <c r="CO34" s="703" t="s">
        <v>22</v>
      </c>
      <c r="CP34" s="703" t="s">
        <v>22</v>
      </c>
      <c r="CQ34" s="705" t="s">
        <v>12</v>
      </c>
      <c r="CR34" s="269">
        <f t="shared" si="2"/>
        <v>28</v>
      </c>
      <c r="CS34" s="53" t="str">
        <f t="shared" si="3"/>
        <v>アミスター２０FLFL</v>
      </c>
    </row>
    <row r="35" spans="1:101" s="53" customFormat="1" ht="15.95" customHeight="1">
      <c r="A35" s="1205"/>
      <c r="B35" s="489">
        <f t="shared" si="4"/>
        <v>29</v>
      </c>
      <c r="C35" s="259" t="s">
        <v>763</v>
      </c>
      <c r="D35" s="650">
        <v>29</v>
      </c>
      <c r="E35" s="464" t="s">
        <v>6</v>
      </c>
      <c r="F35" s="268" t="s">
        <v>8</v>
      </c>
      <c r="G35" s="703" t="s">
        <v>8</v>
      </c>
      <c r="H35" s="703" t="s">
        <v>8</v>
      </c>
      <c r="I35" s="703">
        <v>0</v>
      </c>
      <c r="J35" s="704">
        <v>0</v>
      </c>
      <c r="K35" s="268" t="s">
        <v>8</v>
      </c>
      <c r="L35" s="703">
        <v>0</v>
      </c>
      <c r="M35" s="703" t="s">
        <v>8</v>
      </c>
      <c r="N35" s="703" t="s">
        <v>8</v>
      </c>
      <c r="O35" s="705">
        <v>0</v>
      </c>
      <c r="P35" s="706">
        <v>0</v>
      </c>
      <c r="Q35" s="703">
        <v>0</v>
      </c>
      <c r="R35" s="703">
        <v>0</v>
      </c>
      <c r="S35" s="703">
        <v>0</v>
      </c>
      <c r="T35" s="704" t="s">
        <v>8</v>
      </c>
      <c r="U35" s="268" t="s">
        <v>8</v>
      </c>
      <c r="V35" s="703" t="s">
        <v>8</v>
      </c>
      <c r="W35" s="703" t="s">
        <v>8</v>
      </c>
      <c r="X35" s="703">
        <v>0</v>
      </c>
      <c r="Y35" s="705">
        <v>0</v>
      </c>
      <c r="Z35" s="706">
        <v>0</v>
      </c>
      <c r="AA35" s="703">
        <v>0</v>
      </c>
      <c r="AB35" s="703">
        <v>0</v>
      </c>
      <c r="AC35" s="703" t="s">
        <v>8</v>
      </c>
      <c r="AD35" s="704">
        <v>0</v>
      </c>
      <c r="AE35" s="268">
        <v>0</v>
      </c>
      <c r="AF35" s="703">
        <v>0</v>
      </c>
      <c r="AG35" s="703">
        <v>0</v>
      </c>
      <c r="AH35" s="703">
        <v>0</v>
      </c>
      <c r="AI35" s="705">
        <v>0</v>
      </c>
      <c r="AJ35" s="706">
        <v>0</v>
      </c>
      <c r="AK35" s="703">
        <v>0</v>
      </c>
      <c r="AL35" s="703">
        <v>0</v>
      </c>
      <c r="AM35" s="703">
        <v>0</v>
      </c>
      <c r="AN35" s="704">
        <v>0</v>
      </c>
      <c r="AO35" s="268" t="s">
        <v>8</v>
      </c>
      <c r="AP35" s="703">
        <v>0</v>
      </c>
      <c r="AQ35" s="703" t="s">
        <v>8</v>
      </c>
      <c r="AR35" s="703">
        <v>0</v>
      </c>
      <c r="AS35" s="705">
        <v>0</v>
      </c>
      <c r="AT35" s="706" t="s">
        <v>8</v>
      </c>
      <c r="AU35" s="703" t="s">
        <v>8</v>
      </c>
      <c r="AV35" s="703">
        <v>0</v>
      </c>
      <c r="AW35" s="703" t="s">
        <v>8</v>
      </c>
      <c r="AX35" s="704">
        <v>0</v>
      </c>
      <c r="AY35" s="268" t="s">
        <v>8</v>
      </c>
      <c r="AZ35" s="703" t="s">
        <v>8</v>
      </c>
      <c r="BA35" s="703">
        <v>0</v>
      </c>
      <c r="BB35" s="703" t="s">
        <v>8</v>
      </c>
      <c r="BC35" s="705" t="s">
        <v>8</v>
      </c>
      <c r="BD35" s="706">
        <v>0</v>
      </c>
      <c r="BE35" s="703" t="s">
        <v>8</v>
      </c>
      <c r="BF35" s="703">
        <v>0</v>
      </c>
      <c r="BG35" s="705" t="s">
        <v>22</v>
      </c>
      <c r="BH35" s="489">
        <v>0</v>
      </c>
      <c r="BI35" s="268">
        <v>0</v>
      </c>
      <c r="BJ35" s="703" t="s">
        <v>22</v>
      </c>
      <c r="BK35" s="703">
        <v>0</v>
      </c>
      <c r="BL35" s="703" t="s">
        <v>22</v>
      </c>
      <c r="BM35" s="705">
        <v>0</v>
      </c>
      <c r="BN35" s="706">
        <v>0</v>
      </c>
      <c r="BO35" s="703">
        <v>0</v>
      </c>
      <c r="BP35" s="703">
        <v>0</v>
      </c>
      <c r="BQ35" s="703">
        <v>0</v>
      </c>
      <c r="BR35" s="704" t="s">
        <v>8</v>
      </c>
      <c r="BS35" s="268">
        <v>0</v>
      </c>
      <c r="BT35" s="703">
        <v>0</v>
      </c>
      <c r="BU35" s="703" t="s">
        <v>22</v>
      </c>
      <c r="BV35" s="703">
        <v>0</v>
      </c>
      <c r="BW35" s="705" t="s">
        <v>22</v>
      </c>
      <c r="BX35" s="706">
        <v>0</v>
      </c>
      <c r="BY35" s="703" t="s">
        <v>22</v>
      </c>
      <c r="BZ35" s="703">
        <v>0</v>
      </c>
      <c r="CA35" s="703">
        <v>0</v>
      </c>
      <c r="CB35" s="704">
        <v>0</v>
      </c>
      <c r="CC35" s="268" t="s">
        <v>8</v>
      </c>
      <c r="CD35" s="703">
        <v>0</v>
      </c>
      <c r="CE35" s="703" t="s">
        <v>22</v>
      </c>
      <c r="CF35" s="703">
        <v>0</v>
      </c>
      <c r="CG35" s="705">
        <v>0</v>
      </c>
      <c r="CH35" s="706" t="s">
        <v>22</v>
      </c>
      <c r="CI35" s="703" t="s">
        <v>22</v>
      </c>
      <c r="CJ35" s="703">
        <v>0</v>
      </c>
      <c r="CK35" s="703">
        <v>0</v>
      </c>
      <c r="CL35" s="704">
        <v>0</v>
      </c>
      <c r="CM35" s="268" t="s">
        <v>22</v>
      </c>
      <c r="CN35" s="703" t="s">
        <v>8</v>
      </c>
      <c r="CO35" s="703" t="s">
        <v>22</v>
      </c>
      <c r="CP35" s="703" t="s">
        <v>22</v>
      </c>
      <c r="CQ35" s="705">
        <v>0</v>
      </c>
      <c r="CR35" s="269">
        <f t="shared" si="2"/>
        <v>29</v>
      </c>
      <c r="CS35" s="53" t="str">
        <f t="shared" si="3"/>
        <v>アミスターオプティFLFL</v>
      </c>
    </row>
    <row r="36" spans="1:101" s="53" customFormat="1" ht="15.95" customHeight="1" thickBot="1">
      <c r="A36" s="1205"/>
      <c r="B36" s="490">
        <f t="shared" si="4"/>
        <v>30</v>
      </c>
      <c r="C36" s="271" t="s">
        <v>865</v>
      </c>
      <c r="D36" s="670">
        <v>30</v>
      </c>
      <c r="E36" s="492" t="s">
        <v>4</v>
      </c>
      <c r="F36" s="270" t="s">
        <v>8</v>
      </c>
      <c r="G36" s="711" t="s">
        <v>8</v>
      </c>
      <c r="H36" s="711" t="s">
        <v>8</v>
      </c>
      <c r="I36" s="711" t="s">
        <v>8</v>
      </c>
      <c r="J36" s="712">
        <v>0</v>
      </c>
      <c r="K36" s="270" t="s">
        <v>8</v>
      </c>
      <c r="L36" s="711">
        <v>0</v>
      </c>
      <c r="M36" s="711" t="s">
        <v>8</v>
      </c>
      <c r="N36" s="711" t="s">
        <v>8</v>
      </c>
      <c r="O36" s="713">
        <v>0</v>
      </c>
      <c r="P36" s="714">
        <v>0</v>
      </c>
      <c r="Q36" s="711">
        <v>0</v>
      </c>
      <c r="R36" s="711">
        <v>0</v>
      </c>
      <c r="S36" s="711">
        <v>0</v>
      </c>
      <c r="T36" s="712" t="s">
        <v>8</v>
      </c>
      <c r="U36" s="270" t="s">
        <v>8</v>
      </c>
      <c r="V36" s="711" t="s">
        <v>8</v>
      </c>
      <c r="W36" s="711" t="s">
        <v>8</v>
      </c>
      <c r="X36" s="711">
        <v>0</v>
      </c>
      <c r="Y36" s="713">
        <v>0</v>
      </c>
      <c r="Z36" s="714">
        <v>0</v>
      </c>
      <c r="AA36" s="711">
        <v>0</v>
      </c>
      <c r="AB36" s="711" t="s">
        <v>8</v>
      </c>
      <c r="AC36" s="711" t="s">
        <v>8</v>
      </c>
      <c r="AD36" s="712" t="s">
        <v>8</v>
      </c>
      <c r="AE36" s="270">
        <v>0</v>
      </c>
      <c r="AF36" s="711" t="s">
        <v>8</v>
      </c>
      <c r="AG36" s="711">
        <v>0</v>
      </c>
      <c r="AH36" s="711" t="s">
        <v>8</v>
      </c>
      <c r="AI36" s="713">
        <v>0</v>
      </c>
      <c r="AJ36" s="714" t="s">
        <v>8</v>
      </c>
      <c r="AK36" s="711" t="s">
        <v>8</v>
      </c>
      <c r="AL36" s="711" t="s">
        <v>8</v>
      </c>
      <c r="AM36" s="711" t="s">
        <v>8</v>
      </c>
      <c r="AN36" s="712" t="s">
        <v>8</v>
      </c>
      <c r="AO36" s="270">
        <v>0</v>
      </c>
      <c r="AP36" s="711" t="s">
        <v>8</v>
      </c>
      <c r="AQ36" s="711" t="s">
        <v>8</v>
      </c>
      <c r="AR36" s="711">
        <v>0</v>
      </c>
      <c r="AS36" s="713" t="s">
        <v>8</v>
      </c>
      <c r="AT36" s="714" t="s">
        <v>9</v>
      </c>
      <c r="AU36" s="711" t="s">
        <v>8</v>
      </c>
      <c r="AV36" s="711" t="s">
        <v>8</v>
      </c>
      <c r="AW36" s="711" t="s">
        <v>8</v>
      </c>
      <c r="AX36" s="712" t="s">
        <v>8</v>
      </c>
      <c r="AY36" s="270" t="s">
        <v>8</v>
      </c>
      <c r="AZ36" s="711" t="s">
        <v>8</v>
      </c>
      <c r="BA36" s="711" t="s">
        <v>8</v>
      </c>
      <c r="BB36" s="711" t="s">
        <v>8</v>
      </c>
      <c r="BC36" s="713">
        <v>0</v>
      </c>
      <c r="BD36" s="714" t="s">
        <v>8</v>
      </c>
      <c r="BE36" s="711" t="s">
        <v>8</v>
      </c>
      <c r="BF36" s="711" t="s">
        <v>8</v>
      </c>
      <c r="BG36" s="713" t="s">
        <v>22</v>
      </c>
      <c r="BH36" s="490">
        <v>0</v>
      </c>
      <c r="BI36" s="270" t="s">
        <v>8</v>
      </c>
      <c r="BJ36" s="711" t="s">
        <v>22</v>
      </c>
      <c r="BK36" s="711" t="s">
        <v>7</v>
      </c>
      <c r="BL36" s="711" t="s">
        <v>22</v>
      </c>
      <c r="BM36" s="713" t="s">
        <v>8</v>
      </c>
      <c r="BN36" s="714">
        <v>0</v>
      </c>
      <c r="BO36" s="711">
        <v>0</v>
      </c>
      <c r="BP36" s="711" t="s">
        <v>10</v>
      </c>
      <c r="BQ36" s="711">
        <v>0</v>
      </c>
      <c r="BR36" s="712" t="s">
        <v>8</v>
      </c>
      <c r="BS36" s="270">
        <v>0</v>
      </c>
      <c r="BT36" s="711" t="s">
        <v>8</v>
      </c>
      <c r="BU36" s="711" t="s">
        <v>22</v>
      </c>
      <c r="BV36" s="711" t="s">
        <v>8</v>
      </c>
      <c r="BW36" s="713" t="s">
        <v>22</v>
      </c>
      <c r="BX36" s="714">
        <v>0</v>
      </c>
      <c r="BY36" s="711" t="s">
        <v>22</v>
      </c>
      <c r="BZ36" s="711" t="s">
        <v>8</v>
      </c>
      <c r="CA36" s="711">
        <v>0</v>
      </c>
      <c r="CB36" s="712" t="s">
        <v>8</v>
      </c>
      <c r="CC36" s="270" t="s">
        <v>8</v>
      </c>
      <c r="CD36" s="711">
        <v>0</v>
      </c>
      <c r="CE36" s="711" t="s">
        <v>22</v>
      </c>
      <c r="CF36" s="711">
        <v>0</v>
      </c>
      <c r="CG36" s="713">
        <v>0</v>
      </c>
      <c r="CH36" s="714" t="s">
        <v>22</v>
      </c>
      <c r="CI36" s="711" t="s">
        <v>22</v>
      </c>
      <c r="CJ36" s="711">
        <v>0</v>
      </c>
      <c r="CK36" s="711" t="s">
        <v>8</v>
      </c>
      <c r="CL36" s="712">
        <v>0</v>
      </c>
      <c r="CM36" s="270" t="s">
        <v>22</v>
      </c>
      <c r="CN36" s="711">
        <v>0</v>
      </c>
      <c r="CO36" s="711" t="s">
        <v>22</v>
      </c>
      <c r="CP36" s="711" t="s">
        <v>22</v>
      </c>
      <c r="CQ36" s="713" t="s">
        <v>8</v>
      </c>
      <c r="CR36" s="272">
        <f t="shared" si="2"/>
        <v>30</v>
      </c>
      <c r="CS36" s="53" t="str">
        <f t="shared" si="3"/>
        <v>アリエッティ水※1水</v>
      </c>
    </row>
    <row r="37" spans="1:101" s="53" customFormat="1" ht="15.95" customHeight="1">
      <c r="A37" s="1205"/>
      <c r="B37" s="456">
        <f t="shared" si="4"/>
        <v>31</v>
      </c>
      <c r="C37" s="274" t="s">
        <v>534</v>
      </c>
      <c r="D37" s="680">
        <v>31</v>
      </c>
      <c r="E37" s="456" t="s">
        <v>6</v>
      </c>
      <c r="F37" s="273" t="s">
        <v>8</v>
      </c>
      <c r="G37" s="715">
        <v>0</v>
      </c>
      <c r="H37" s="715">
        <v>0</v>
      </c>
      <c r="I37" s="715">
        <v>0</v>
      </c>
      <c r="J37" s="716">
        <v>0</v>
      </c>
      <c r="K37" s="273">
        <v>0</v>
      </c>
      <c r="L37" s="715">
        <v>0</v>
      </c>
      <c r="M37" s="715">
        <v>0</v>
      </c>
      <c r="N37" s="715">
        <v>0</v>
      </c>
      <c r="O37" s="717">
        <v>0</v>
      </c>
      <c r="P37" s="718">
        <v>0</v>
      </c>
      <c r="Q37" s="715">
        <v>0</v>
      </c>
      <c r="R37" s="715">
        <v>0</v>
      </c>
      <c r="S37" s="715">
        <v>0</v>
      </c>
      <c r="T37" s="716">
        <v>0</v>
      </c>
      <c r="U37" s="273" t="s">
        <v>8</v>
      </c>
      <c r="V37" s="715">
        <v>0</v>
      </c>
      <c r="W37" s="715" t="s">
        <v>8</v>
      </c>
      <c r="X37" s="715">
        <v>0</v>
      </c>
      <c r="Y37" s="717">
        <v>0</v>
      </c>
      <c r="Z37" s="718">
        <v>0</v>
      </c>
      <c r="AA37" s="715" t="s">
        <v>8</v>
      </c>
      <c r="AB37" s="715">
        <v>0</v>
      </c>
      <c r="AC37" s="715">
        <v>0</v>
      </c>
      <c r="AD37" s="716">
        <v>0</v>
      </c>
      <c r="AE37" s="273">
        <v>0</v>
      </c>
      <c r="AF37" s="715">
        <v>0</v>
      </c>
      <c r="AG37" s="715">
        <v>0</v>
      </c>
      <c r="AH37" s="715" t="s">
        <v>8</v>
      </c>
      <c r="AI37" s="717">
        <v>0</v>
      </c>
      <c r="AJ37" s="718">
        <v>0</v>
      </c>
      <c r="AK37" s="715">
        <v>0</v>
      </c>
      <c r="AL37" s="715" t="s">
        <v>8</v>
      </c>
      <c r="AM37" s="715">
        <v>0</v>
      </c>
      <c r="AN37" s="716">
        <v>0</v>
      </c>
      <c r="AO37" s="273">
        <v>0</v>
      </c>
      <c r="AP37" s="715">
        <v>0</v>
      </c>
      <c r="AQ37" s="715" t="s">
        <v>8</v>
      </c>
      <c r="AR37" s="715">
        <v>0</v>
      </c>
      <c r="AS37" s="717" t="s">
        <v>8</v>
      </c>
      <c r="AT37" s="718" t="s">
        <v>8</v>
      </c>
      <c r="AU37" s="715" t="s">
        <v>8</v>
      </c>
      <c r="AV37" s="715">
        <v>0</v>
      </c>
      <c r="AW37" s="715" t="s">
        <v>8</v>
      </c>
      <c r="AX37" s="716">
        <v>0</v>
      </c>
      <c r="AY37" s="273" t="s">
        <v>8</v>
      </c>
      <c r="AZ37" s="715">
        <v>0</v>
      </c>
      <c r="BA37" s="715">
        <v>0</v>
      </c>
      <c r="BB37" s="715">
        <v>0</v>
      </c>
      <c r="BC37" s="717">
        <v>0</v>
      </c>
      <c r="BD37" s="718">
        <v>0</v>
      </c>
      <c r="BE37" s="715">
        <v>0</v>
      </c>
      <c r="BF37" s="715">
        <v>0</v>
      </c>
      <c r="BG37" s="717" t="s">
        <v>22</v>
      </c>
      <c r="BH37" s="990">
        <v>0</v>
      </c>
      <c r="BI37" s="273" t="s">
        <v>8</v>
      </c>
      <c r="BJ37" s="715" t="s">
        <v>22</v>
      </c>
      <c r="BK37" s="715">
        <v>0</v>
      </c>
      <c r="BL37" s="715" t="s">
        <v>22</v>
      </c>
      <c r="BM37" s="717">
        <v>0</v>
      </c>
      <c r="BN37" s="718">
        <v>0</v>
      </c>
      <c r="BO37" s="715">
        <v>0</v>
      </c>
      <c r="BP37" s="715">
        <v>0</v>
      </c>
      <c r="BQ37" s="715">
        <v>0</v>
      </c>
      <c r="BR37" s="716" t="s">
        <v>8</v>
      </c>
      <c r="BS37" s="273">
        <v>0</v>
      </c>
      <c r="BT37" s="715">
        <v>0</v>
      </c>
      <c r="BU37" s="715" t="s">
        <v>22</v>
      </c>
      <c r="BV37" s="715">
        <v>0</v>
      </c>
      <c r="BW37" s="717" t="s">
        <v>22</v>
      </c>
      <c r="BX37" s="718">
        <v>0</v>
      </c>
      <c r="BY37" s="715" t="s">
        <v>22</v>
      </c>
      <c r="BZ37" s="715" t="s">
        <v>8</v>
      </c>
      <c r="CA37" s="715">
        <v>0</v>
      </c>
      <c r="CB37" s="716">
        <v>0</v>
      </c>
      <c r="CC37" s="273">
        <v>0</v>
      </c>
      <c r="CD37" s="715">
        <v>0</v>
      </c>
      <c r="CE37" s="715" t="s">
        <v>22</v>
      </c>
      <c r="CF37" s="715">
        <v>0</v>
      </c>
      <c r="CG37" s="717">
        <v>0</v>
      </c>
      <c r="CH37" s="718" t="s">
        <v>22</v>
      </c>
      <c r="CI37" s="715" t="s">
        <v>22</v>
      </c>
      <c r="CJ37" s="715">
        <v>0</v>
      </c>
      <c r="CK37" s="715">
        <v>0</v>
      </c>
      <c r="CL37" s="716" t="s">
        <v>8</v>
      </c>
      <c r="CM37" s="273" t="s">
        <v>22</v>
      </c>
      <c r="CN37" s="715" t="s">
        <v>9</v>
      </c>
      <c r="CO37" s="715" t="s">
        <v>22</v>
      </c>
      <c r="CP37" s="715" t="s">
        <v>22</v>
      </c>
      <c r="CQ37" s="717">
        <v>0</v>
      </c>
      <c r="CR37" s="275">
        <f t="shared" si="2"/>
        <v>31</v>
      </c>
      <c r="CS37" s="53" t="str">
        <f t="shared" si="3"/>
        <v>イオウFLFL</v>
      </c>
    </row>
    <row r="38" spans="1:101" ht="15.95" customHeight="1">
      <c r="A38" s="1205"/>
      <c r="B38" s="464">
        <f t="shared" si="4"/>
        <v>32</v>
      </c>
      <c r="C38" s="259" t="s">
        <v>793</v>
      </c>
      <c r="D38" s="650">
        <v>32</v>
      </c>
      <c r="E38" s="464" t="s">
        <v>4</v>
      </c>
      <c r="F38" s="268">
        <v>0</v>
      </c>
      <c r="G38" s="703">
        <v>0</v>
      </c>
      <c r="H38" s="703">
        <v>0</v>
      </c>
      <c r="I38" s="703">
        <v>0</v>
      </c>
      <c r="J38" s="704">
        <v>0</v>
      </c>
      <c r="K38" s="268">
        <v>0</v>
      </c>
      <c r="L38" s="703">
        <v>0</v>
      </c>
      <c r="M38" s="703">
        <v>0</v>
      </c>
      <c r="N38" s="703">
        <v>0</v>
      </c>
      <c r="O38" s="705">
        <v>0</v>
      </c>
      <c r="P38" s="706">
        <v>0</v>
      </c>
      <c r="Q38" s="703">
        <v>0</v>
      </c>
      <c r="R38" s="703">
        <v>0</v>
      </c>
      <c r="S38" s="703">
        <v>0</v>
      </c>
      <c r="T38" s="704">
        <v>0</v>
      </c>
      <c r="U38" s="268" t="s">
        <v>8</v>
      </c>
      <c r="V38" s="703" t="s">
        <v>8</v>
      </c>
      <c r="W38" s="703" t="s">
        <v>8</v>
      </c>
      <c r="X38" s="703">
        <v>0</v>
      </c>
      <c r="Y38" s="705">
        <v>0</v>
      </c>
      <c r="Z38" s="706">
        <v>0</v>
      </c>
      <c r="AA38" s="703">
        <v>0</v>
      </c>
      <c r="AB38" s="703">
        <v>0</v>
      </c>
      <c r="AC38" s="703">
        <v>0</v>
      </c>
      <c r="AD38" s="704">
        <v>0</v>
      </c>
      <c r="AE38" s="268">
        <v>0</v>
      </c>
      <c r="AF38" s="703">
        <v>0</v>
      </c>
      <c r="AG38" s="703">
        <v>0</v>
      </c>
      <c r="AH38" s="703" t="s">
        <v>8</v>
      </c>
      <c r="AI38" s="705">
        <v>0</v>
      </c>
      <c r="AJ38" s="706">
        <v>0</v>
      </c>
      <c r="AK38" s="703">
        <v>0</v>
      </c>
      <c r="AL38" s="703" t="s">
        <v>8</v>
      </c>
      <c r="AM38" s="703">
        <v>0</v>
      </c>
      <c r="AN38" s="704">
        <v>0</v>
      </c>
      <c r="AO38" s="268">
        <v>0</v>
      </c>
      <c r="AP38" s="703">
        <v>0</v>
      </c>
      <c r="AQ38" s="703" t="s">
        <v>8</v>
      </c>
      <c r="AR38" s="703">
        <v>0</v>
      </c>
      <c r="AS38" s="705">
        <v>0</v>
      </c>
      <c r="AT38" s="706" t="s">
        <v>8</v>
      </c>
      <c r="AU38" s="703" t="s">
        <v>8</v>
      </c>
      <c r="AV38" s="703">
        <v>0</v>
      </c>
      <c r="AW38" s="703" t="s">
        <v>8</v>
      </c>
      <c r="AX38" s="704">
        <v>0</v>
      </c>
      <c r="AY38" s="268" t="s">
        <v>8</v>
      </c>
      <c r="AZ38" s="703" t="s">
        <v>8</v>
      </c>
      <c r="BA38" s="703">
        <v>0</v>
      </c>
      <c r="BB38" s="703">
        <v>0</v>
      </c>
      <c r="BC38" s="705">
        <v>0</v>
      </c>
      <c r="BD38" s="706">
        <v>0</v>
      </c>
      <c r="BE38" s="703">
        <v>0</v>
      </c>
      <c r="BF38" s="703">
        <v>0</v>
      </c>
      <c r="BG38" s="705" t="s">
        <v>22</v>
      </c>
      <c r="BH38" s="489">
        <v>0</v>
      </c>
      <c r="BI38" s="268" t="s">
        <v>8</v>
      </c>
      <c r="BJ38" s="703" t="s">
        <v>22</v>
      </c>
      <c r="BK38" s="703">
        <v>0</v>
      </c>
      <c r="BL38" s="703" t="s">
        <v>22</v>
      </c>
      <c r="BM38" s="705">
        <v>0</v>
      </c>
      <c r="BN38" s="706">
        <v>0</v>
      </c>
      <c r="BO38" s="703">
        <v>0</v>
      </c>
      <c r="BP38" s="703">
        <v>0</v>
      </c>
      <c r="BQ38" s="703">
        <v>0</v>
      </c>
      <c r="BR38" s="704">
        <v>0</v>
      </c>
      <c r="BS38" s="268">
        <v>0</v>
      </c>
      <c r="BT38" s="703">
        <v>0</v>
      </c>
      <c r="BU38" s="703" t="s">
        <v>22</v>
      </c>
      <c r="BV38" s="703">
        <v>0</v>
      </c>
      <c r="BW38" s="705" t="s">
        <v>22</v>
      </c>
      <c r="BX38" s="706">
        <v>0</v>
      </c>
      <c r="BY38" s="703" t="s">
        <v>22</v>
      </c>
      <c r="BZ38" s="703" t="s">
        <v>8</v>
      </c>
      <c r="CA38" s="703">
        <v>0</v>
      </c>
      <c r="CB38" s="704" t="s">
        <v>8</v>
      </c>
      <c r="CC38" s="268">
        <v>0</v>
      </c>
      <c r="CD38" s="703">
        <v>0</v>
      </c>
      <c r="CE38" s="703" t="s">
        <v>22</v>
      </c>
      <c r="CF38" s="703">
        <v>0</v>
      </c>
      <c r="CG38" s="705">
        <v>0</v>
      </c>
      <c r="CH38" s="706" t="s">
        <v>22</v>
      </c>
      <c r="CI38" s="703" t="s">
        <v>22</v>
      </c>
      <c r="CJ38" s="703">
        <v>0</v>
      </c>
      <c r="CK38" s="703">
        <v>0</v>
      </c>
      <c r="CL38" s="704" t="s">
        <v>8</v>
      </c>
      <c r="CM38" s="268" t="s">
        <v>22</v>
      </c>
      <c r="CN38" s="703" t="s">
        <v>8</v>
      </c>
      <c r="CO38" s="703" t="s">
        <v>22</v>
      </c>
      <c r="CP38" s="703" t="s">
        <v>22</v>
      </c>
      <c r="CQ38" s="705">
        <v>0</v>
      </c>
      <c r="CR38" s="269">
        <f t="shared" si="2"/>
        <v>32</v>
      </c>
      <c r="CS38" s="56" t="str">
        <f t="shared" si="3"/>
        <v>オキシラン水水</v>
      </c>
      <c r="CT38" s="56"/>
      <c r="CU38" s="56"/>
      <c r="CV38" s="56"/>
      <c r="CW38" s="56"/>
    </row>
    <row r="39" spans="1:101" s="53" customFormat="1" ht="15.95" customHeight="1">
      <c r="A39" s="1205"/>
      <c r="B39" s="464">
        <f t="shared" si="4"/>
        <v>33</v>
      </c>
      <c r="C39" s="992" t="s">
        <v>777</v>
      </c>
      <c r="D39" s="650">
        <v>33</v>
      </c>
      <c r="E39" s="464" t="s">
        <v>19</v>
      </c>
      <c r="F39" s="268" t="s">
        <v>8</v>
      </c>
      <c r="G39" s="703" t="s">
        <v>8</v>
      </c>
      <c r="H39" s="703" t="s">
        <v>8</v>
      </c>
      <c r="I39" s="703" t="s">
        <v>8</v>
      </c>
      <c r="J39" s="704" t="s">
        <v>8</v>
      </c>
      <c r="K39" s="268" t="s">
        <v>8</v>
      </c>
      <c r="L39" s="703" t="s">
        <v>8</v>
      </c>
      <c r="M39" s="703">
        <v>0</v>
      </c>
      <c r="N39" s="703" t="s">
        <v>8</v>
      </c>
      <c r="O39" s="705" t="s">
        <v>8</v>
      </c>
      <c r="P39" s="706">
        <v>0</v>
      </c>
      <c r="Q39" s="703">
        <v>0</v>
      </c>
      <c r="R39" s="703">
        <v>0</v>
      </c>
      <c r="S39" s="703">
        <v>0</v>
      </c>
      <c r="T39" s="704" t="s">
        <v>8</v>
      </c>
      <c r="U39" s="268" t="s">
        <v>8</v>
      </c>
      <c r="V39" s="703" t="s">
        <v>8</v>
      </c>
      <c r="W39" s="703" t="s">
        <v>8</v>
      </c>
      <c r="X39" s="703">
        <v>0</v>
      </c>
      <c r="Y39" s="705">
        <v>0</v>
      </c>
      <c r="Z39" s="706">
        <v>0</v>
      </c>
      <c r="AA39" s="703" t="s">
        <v>8</v>
      </c>
      <c r="AB39" s="703" t="s">
        <v>8</v>
      </c>
      <c r="AC39" s="703">
        <v>0</v>
      </c>
      <c r="AD39" s="704">
        <v>0</v>
      </c>
      <c r="AE39" s="268">
        <v>0</v>
      </c>
      <c r="AF39" s="703" t="s">
        <v>8</v>
      </c>
      <c r="AG39" s="703">
        <v>0</v>
      </c>
      <c r="AH39" s="703">
        <v>0</v>
      </c>
      <c r="AI39" s="705">
        <v>0</v>
      </c>
      <c r="AJ39" s="706">
        <v>0</v>
      </c>
      <c r="AK39" s="703">
        <v>0</v>
      </c>
      <c r="AL39" s="703">
        <v>0</v>
      </c>
      <c r="AM39" s="703">
        <v>0</v>
      </c>
      <c r="AN39" s="704">
        <v>0</v>
      </c>
      <c r="AO39" s="268">
        <v>0</v>
      </c>
      <c r="AP39" s="703" t="s">
        <v>8</v>
      </c>
      <c r="AQ39" s="703" t="s">
        <v>8</v>
      </c>
      <c r="AR39" s="703">
        <v>0</v>
      </c>
      <c r="AS39" s="705">
        <v>0</v>
      </c>
      <c r="AT39" s="706" t="s">
        <v>8</v>
      </c>
      <c r="AU39" s="703" t="s">
        <v>8</v>
      </c>
      <c r="AV39" s="703">
        <v>0</v>
      </c>
      <c r="AW39" s="703">
        <v>0</v>
      </c>
      <c r="AX39" s="704" t="s">
        <v>8</v>
      </c>
      <c r="AY39" s="268" t="s">
        <v>8</v>
      </c>
      <c r="AZ39" s="703">
        <v>0</v>
      </c>
      <c r="BA39" s="703">
        <v>0</v>
      </c>
      <c r="BB39" s="703">
        <v>0</v>
      </c>
      <c r="BC39" s="705">
        <v>0</v>
      </c>
      <c r="BD39" s="706">
        <v>0</v>
      </c>
      <c r="BE39" s="703" t="s">
        <v>8</v>
      </c>
      <c r="BF39" s="703">
        <v>0</v>
      </c>
      <c r="BG39" s="705" t="s">
        <v>22</v>
      </c>
      <c r="BH39" s="489">
        <v>0</v>
      </c>
      <c r="BI39" s="268" t="s">
        <v>8</v>
      </c>
      <c r="BJ39" s="703" t="s">
        <v>22</v>
      </c>
      <c r="BK39" s="703">
        <v>0</v>
      </c>
      <c r="BL39" s="703" t="s">
        <v>22</v>
      </c>
      <c r="BM39" s="705" t="s">
        <v>8</v>
      </c>
      <c r="BN39" s="706">
        <v>0</v>
      </c>
      <c r="BO39" s="703">
        <v>0</v>
      </c>
      <c r="BP39" s="703">
        <v>0</v>
      </c>
      <c r="BQ39" s="703" t="s">
        <v>8</v>
      </c>
      <c r="BR39" s="704">
        <v>0</v>
      </c>
      <c r="BS39" s="268">
        <v>0</v>
      </c>
      <c r="BT39" s="703">
        <v>0</v>
      </c>
      <c r="BU39" s="703" t="s">
        <v>22</v>
      </c>
      <c r="BV39" s="703">
        <v>0</v>
      </c>
      <c r="BW39" s="705" t="s">
        <v>22</v>
      </c>
      <c r="BX39" s="706">
        <v>0</v>
      </c>
      <c r="BY39" s="703" t="s">
        <v>22</v>
      </c>
      <c r="BZ39" s="703">
        <v>0</v>
      </c>
      <c r="CA39" s="703">
        <v>0</v>
      </c>
      <c r="CB39" s="704" t="s">
        <v>8</v>
      </c>
      <c r="CC39" s="268">
        <v>0</v>
      </c>
      <c r="CD39" s="703">
        <v>0</v>
      </c>
      <c r="CE39" s="703" t="s">
        <v>22</v>
      </c>
      <c r="CF39" s="703">
        <v>0</v>
      </c>
      <c r="CG39" s="705">
        <v>0</v>
      </c>
      <c r="CH39" s="706" t="s">
        <v>22</v>
      </c>
      <c r="CI39" s="703" t="s">
        <v>22</v>
      </c>
      <c r="CJ39" s="703">
        <v>0</v>
      </c>
      <c r="CK39" s="703" t="s">
        <v>8</v>
      </c>
      <c r="CL39" s="704">
        <v>0</v>
      </c>
      <c r="CM39" s="268" t="s">
        <v>22</v>
      </c>
      <c r="CN39" s="703">
        <v>0</v>
      </c>
      <c r="CO39" s="703" t="s">
        <v>22</v>
      </c>
      <c r="CP39" s="703" t="s">
        <v>22</v>
      </c>
      <c r="CQ39" s="705">
        <v>0</v>
      </c>
      <c r="CR39" s="269">
        <f t="shared" si="2"/>
        <v>33</v>
      </c>
      <c r="CS39" s="53" t="str">
        <f t="shared" si="3"/>
        <v>オロンディスウルトラSCSC</v>
      </c>
    </row>
    <row r="40" spans="1:101" s="53" customFormat="1" ht="15.95" customHeight="1">
      <c r="A40" s="1205"/>
      <c r="B40" s="464">
        <f t="shared" si="4"/>
        <v>34</v>
      </c>
      <c r="C40" s="259" t="s">
        <v>808</v>
      </c>
      <c r="D40" s="650">
        <v>34</v>
      </c>
      <c r="E40" s="464" t="s">
        <v>6</v>
      </c>
      <c r="F40" s="268" t="s">
        <v>8</v>
      </c>
      <c r="G40" s="703" t="s">
        <v>8</v>
      </c>
      <c r="H40" s="703" t="s">
        <v>8</v>
      </c>
      <c r="I40" s="703" t="s">
        <v>8</v>
      </c>
      <c r="J40" s="704" t="s">
        <v>8</v>
      </c>
      <c r="K40" s="268" t="s">
        <v>8</v>
      </c>
      <c r="L40" s="703">
        <v>0</v>
      </c>
      <c r="M40" s="703">
        <v>0</v>
      </c>
      <c r="N40" s="703">
        <v>0</v>
      </c>
      <c r="O40" s="705" t="s">
        <v>8</v>
      </c>
      <c r="P40" s="706">
        <v>0</v>
      </c>
      <c r="Q40" s="703" t="s">
        <v>8</v>
      </c>
      <c r="R40" s="703">
        <v>0</v>
      </c>
      <c r="S40" s="703">
        <v>0</v>
      </c>
      <c r="T40" s="704" t="s">
        <v>8</v>
      </c>
      <c r="U40" s="268" t="s">
        <v>8</v>
      </c>
      <c r="V40" s="703">
        <v>0</v>
      </c>
      <c r="W40" s="703" t="s">
        <v>8</v>
      </c>
      <c r="X40" s="703" t="s">
        <v>8</v>
      </c>
      <c r="Y40" s="705">
        <v>0</v>
      </c>
      <c r="Z40" s="706" t="s">
        <v>8</v>
      </c>
      <c r="AA40" s="703">
        <v>0</v>
      </c>
      <c r="AB40" s="703" t="s">
        <v>8</v>
      </c>
      <c r="AC40" s="703">
        <v>0</v>
      </c>
      <c r="AD40" s="704">
        <v>0</v>
      </c>
      <c r="AE40" s="268" t="s">
        <v>8</v>
      </c>
      <c r="AF40" s="703">
        <v>0</v>
      </c>
      <c r="AG40" s="703">
        <v>0</v>
      </c>
      <c r="AH40" s="703" t="s">
        <v>8</v>
      </c>
      <c r="AI40" s="705">
        <v>0</v>
      </c>
      <c r="AJ40" s="706">
        <v>0</v>
      </c>
      <c r="AK40" s="703">
        <v>0</v>
      </c>
      <c r="AL40" s="703" t="s">
        <v>8</v>
      </c>
      <c r="AM40" s="703">
        <v>0</v>
      </c>
      <c r="AN40" s="704">
        <v>0</v>
      </c>
      <c r="AO40" s="268" t="s">
        <v>8</v>
      </c>
      <c r="AP40" s="703" t="s">
        <v>8</v>
      </c>
      <c r="AQ40" s="703" t="s">
        <v>8</v>
      </c>
      <c r="AR40" s="703">
        <v>0</v>
      </c>
      <c r="AS40" s="705" t="s">
        <v>8</v>
      </c>
      <c r="AT40" s="706" t="s">
        <v>8</v>
      </c>
      <c r="AU40" s="703" t="s">
        <v>8</v>
      </c>
      <c r="AV40" s="703">
        <v>0</v>
      </c>
      <c r="AW40" s="703" t="s">
        <v>8</v>
      </c>
      <c r="AX40" s="704" t="s">
        <v>8</v>
      </c>
      <c r="AY40" s="268">
        <v>0</v>
      </c>
      <c r="AZ40" s="703" t="s">
        <v>8</v>
      </c>
      <c r="BA40" s="703" t="s">
        <v>8</v>
      </c>
      <c r="BB40" s="703" t="s">
        <v>8</v>
      </c>
      <c r="BC40" s="705">
        <v>0</v>
      </c>
      <c r="BD40" s="706" t="s">
        <v>8</v>
      </c>
      <c r="BE40" s="703" t="s">
        <v>8</v>
      </c>
      <c r="BF40" s="703" t="s">
        <v>8</v>
      </c>
      <c r="BG40" s="705" t="s">
        <v>22</v>
      </c>
      <c r="BH40" s="489">
        <v>0</v>
      </c>
      <c r="BI40" s="268" t="s">
        <v>8</v>
      </c>
      <c r="BJ40" s="703" t="s">
        <v>22</v>
      </c>
      <c r="BK40" s="703" t="s">
        <v>8</v>
      </c>
      <c r="BL40" s="703" t="s">
        <v>22</v>
      </c>
      <c r="BM40" s="705" t="s">
        <v>7</v>
      </c>
      <c r="BN40" s="706" t="s">
        <v>8</v>
      </c>
      <c r="BO40" s="703">
        <v>0</v>
      </c>
      <c r="BP40" s="703">
        <v>0</v>
      </c>
      <c r="BQ40" s="703" t="s">
        <v>8</v>
      </c>
      <c r="BR40" s="704" t="s">
        <v>8</v>
      </c>
      <c r="BS40" s="268">
        <v>0</v>
      </c>
      <c r="BT40" s="703">
        <v>0</v>
      </c>
      <c r="BU40" s="703" t="s">
        <v>22</v>
      </c>
      <c r="BV40" s="703">
        <v>0</v>
      </c>
      <c r="BW40" s="705" t="s">
        <v>22</v>
      </c>
      <c r="BX40" s="706" t="s">
        <v>8</v>
      </c>
      <c r="BY40" s="703" t="s">
        <v>22</v>
      </c>
      <c r="BZ40" s="703" t="s">
        <v>8</v>
      </c>
      <c r="CA40" s="703" t="s">
        <v>8</v>
      </c>
      <c r="CB40" s="704" t="s">
        <v>8</v>
      </c>
      <c r="CC40" s="268" t="s">
        <v>8</v>
      </c>
      <c r="CD40" s="703">
        <v>0</v>
      </c>
      <c r="CE40" s="703" t="s">
        <v>22</v>
      </c>
      <c r="CF40" s="703">
        <v>0</v>
      </c>
      <c r="CG40" s="705" t="s">
        <v>8</v>
      </c>
      <c r="CH40" s="706" t="s">
        <v>22</v>
      </c>
      <c r="CI40" s="703" t="s">
        <v>22</v>
      </c>
      <c r="CJ40" s="703">
        <v>0</v>
      </c>
      <c r="CK40" s="703" t="s">
        <v>8</v>
      </c>
      <c r="CL40" s="704" t="s">
        <v>8</v>
      </c>
      <c r="CM40" s="268" t="s">
        <v>22</v>
      </c>
      <c r="CN40" s="703" t="s">
        <v>9</v>
      </c>
      <c r="CO40" s="703" t="s">
        <v>22</v>
      </c>
      <c r="CP40" s="703" t="s">
        <v>22</v>
      </c>
      <c r="CQ40" s="705" t="s">
        <v>8</v>
      </c>
      <c r="CR40" s="269">
        <f t="shared" si="2"/>
        <v>34</v>
      </c>
      <c r="CS40" s="53" t="str">
        <f t="shared" si="3"/>
        <v>オンリーワンFLFL</v>
      </c>
    </row>
    <row r="41" spans="1:101" s="53" customFormat="1" ht="15.95" customHeight="1" thickBot="1">
      <c r="A41" s="1205"/>
      <c r="B41" s="472">
        <f t="shared" si="4"/>
        <v>35</v>
      </c>
      <c r="C41" s="277" t="s">
        <v>644</v>
      </c>
      <c r="D41" s="659">
        <v>35</v>
      </c>
      <c r="E41" s="472" t="s">
        <v>4</v>
      </c>
      <c r="F41" s="276" t="s">
        <v>8</v>
      </c>
      <c r="G41" s="707">
        <v>0</v>
      </c>
      <c r="H41" s="707">
        <v>0</v>
      </c>
      <c r="I41" s="707">
        <v>0</v>
      </c>
      <c r="J41" s="708" t="s">
        <v>8</v>
      </c>
      <c r="K41" s="276">
        <v>0</v>
      </c>
      <c r="L41" s="707">
        <v>0</v>
      </c>
      <c r="M41" s="707" t="s">
        <v>8</v>
      </c>
      <c r="N41" s="707" t="s">
        <v>8</v>
      </c>
      <c r="O41" s="709">
        <v>0</v>
      </c>
      <c r="P41" s="710">
        <v>0</v>
      </c>
      <c r="Q41" s="707" t="s">
        <v>8</v>
      </c>
      <c r="R41" s="707">
        <v>0</v>
      </c>
      <c r="S41" s="707">
        <v>0</v>
      </c>
      <c r="T41" s="708" t="s">
        <v>8</v>
      </c>
      <c r="U41" s="276" t="s">
        <v>8</v>
      </c>
      <c r="V41" s="707" t="s">
        <v>8</v>
      </c>
      <c r="W41" s="707" t="s">
        <v>8</v>
      </c>
      <c r="X41" s="707">
        <v>0</v>
      </c>
      <c r="Y41" s="709">
        <v>0</v>
      </c>
      <c r="Z41" s="710" t="s">
        <v>8</v>
      </c>
      <c r="AA41" s="707">
        <v>0</v>
      </c>
      <c r="AB41" s="707" t="s">
        <v>8</v>
      </c>
      <c r="AC41" s="707" t="s">
        <v>8</v>
      </c>
      <c r="AD41" s="708" t="s">
        <v>8</v>
      </c>
      <c r="AE41" s="276">
        <v>0</v>
      </c>
      <c r="AF41" s="707" t="s">
        <v>8</v>
      </c>
      <c r="AG41" s="707">
        <v>0</v>
      </c>
      <c r="AH41" s="707" t="s">
        <v>8</v>
      </c>
      <c r="AI41" s="709">
        <v>0</v>
      </c>
      <c r="AJ41" s="710">
        <v>0</v>
      </c>
      <c r="AK41" s="707">
        <v>0</v>
      </c>
      <c r="AL41" s="707" t="s">
        <v>8</v>
      </c>
      <c r="AM41" s="707">
        <v>0</v>
      </c>
      <c r="AN41" s="708" t="s">
        <v>8</v>
      </c>
      <c r="AO41" s="276">
        <v>0</v>
      </c>
      <c r="AP41" s="707" t="s">
        <v>8</v>
      </c>
      <c r="AQ41" s="707" t="s">
        <v>8</v>
      </c>
      <c r="AR41" s="707">
        <v>0</v>
      </c>
      <c r="AS41" s="709" t="s">
        <v>8</v>
      </c>
      <c r="AT41" s="710" t="s">
        <v>8</v>
      </c>
      <c r="AU41" s="707" t="s">
        <v>8</v>
      </c>
      <c r="AV41" s="707">
        <v>0</v>
      </c>
      <c r="AW41" s="707" t="s">
        <v>8</v>
      </c>
      <c r="AX41" s="708" t="s">
        <v>8</v>
      </c>
      <c r="AY41" s="276">
        <v>0</v>
      </c>
      <c r="AZ41" s="707">
        <v>0</v>
      </c>
      <c r="BA41" s="707" t="s">
        <v>8</v>
      </c>
      <c r="BB41" s="707">
        <v>0</v>
      </c>
      <c r="BC41" s="709">
        <v>0</v>
      </c>
      <c r="BD41" s="710" t="s">
        <v>8</v>
      </c>
      <c r="BE41" s="707" t="s">
        <v>8</v>
      </c>
      <c r="BF41" s="707">
        <v>0</v>
      </c>
      <c r="BG41" s="709" t="s">
        <v>22</v>
      </c>
      <c r="BH41" s="989">
        <v>0</v>
      </c>
      <c r="BI41" s="276" t="s">
        <v>8</v>
      </c>
      <c r="BJ41" s="707" t="s">
        <v>22</v>
      </c>
      <c r="BK41" s="707">
        <v>0</v>
      </c>
      <c r="BL41" s="707" t="s">
        <v>22</v>
      </c>
      <c r="BM41" s="709" t="s">
        <v>8</v>
      </c>
      <c r="BN41" s="710">
        <v>0</v>
      </c>
      <c r="BO41" s="707">
        <v>0</v>
      </c>
      <c r="BP41" s="707">
        <v>0</v>
      </c>
      <c r="BQ41" s="707">
        <v>0</v>
      </c>
      <c r="BR41" s="708" t="s">
        <v>8</v>
      </c>
      <c r="BS41" s="276" t="s">
        <v>8</v>
      </c>
      <c r="BT41" s="707">
        <v>0</v>
      </c>
      <c r="BU41" s="707" t="s">
        <v>22</v>
      </c>
      <c r="BV41" s="707">
        <v>0</v>
      </c>
      <c r="BW41" s="709" t="s">
        <v>22</v>
      </c>
      <c r="BX41" s="710" t="s">
        <v>8</v>
      </c>
      <c r="BY41" s="707" t="s">
        <v>22</v>
      </c>
      <c r="BZ41" s="707" t="s">
        <v>8</v>
      </c>
      <c r="CA41" s="707">
        <v>0</v>
      </c>
      <c r="CB41" s="708" t="s">
        <v>8</v>
      </c>
      <c r="CC41" s="276" t="s">
        <v>8</v>
      </c>
      <c r="CD41" s="707" t="s">
        <v>8</v>
      </c>
      <c r="CE41" s="707" t="s">
        <v>22</v>
      </c>
      <c r="CF41" s="707" t="s">
        <v>8</v>
      </c>
      <c r="CG41" s="709" t="s">
        <v>8</v>
      </c>
      <c r="CH41" s="710" t="s">
        <v>22</v>
      </c>
      <c r="CI41" s="707" t="s">
        <v>22</v>
      </c>
      <c r="CJ41" s="707">
        <v>0</v>
      </c>
      <c r="CK41" s="707" t="s">
        <v>8</v>
      </c>
      <c r="CL41" s="708" t="s">
        <v>8</v>
      </c>
      <c r="CM41" s="276" t="s">
        <v>22</v>
      </c>
      <c r="CN41" s="707">
        <v>0</v>
      </c>
      <c r="CO41" s="707" t="s">
        <v>22</v>
      </c>
      <c r="CP41" s="707" t="s">
        <v>22</v>
      </c>
      <c r="CQ41" s="709" t="s">
        <v>8</v>
      </c>
      <c r="CR41" s="278">
        <f t="shared" si="2"/>
        <v>35</v>
      </c>
      <c r="CS41" s="53" t="str">
        <f t="shared" si="3"/>
        <v>カスミンボルドー水水</v>
      </c>
    </row>
    <row r="42" spans="1:101" s="53" customFormat="1" ht="15.95" customHeight="1">
      <c r="A42" s="1205"/>
      <c r="B42" s="480">
        <f t="shared" si="4"/>
        <v>36</v>
      </c>
      <c r="C42" s="266" t="s">
        <v>681</v>
      </c>
      <c r="D42" s="641">
        <v>36</v>
      </c>
      <c r="E42" s="482" t="s">
        <v>4</v>
      </c>
      <c r="F42" s="265" t="s">
        <v>8</v>
      </c>
      <c r="G42" s="699">
        <v>0</v>
      </c>
      <c r="H42" s="699">
        <v>0</v>
      </c>
      <c r="I42" s="699">
        <v>0</v>
      </c>
      <c r="J42" s="700">
        <v>0</v>
      </c>
      <c r="K42" s="265">
        <v>0</v>
      </c>
      <c r="L42" s="699">
        <v>0</v>
      </c>
      <c r="M42" s="699">
        <v>0</v>
      </c>
      <c r="N42" s="699">
        <v>0</v>
      </c>
      <c r="O42" s="701" t="s">
        <v>8</v>
      </c>
      <c r="P42" s="702">
        <v>0</v>
      </c>
      <c r="Q42" s="699">
        <v>0</v>
      </c>
      <c r="R42" s="699">
        <v>0</v>
      </c>
      <c r="S42" s="699">
        <v>0</v>
      </c>
      <c r="T42" s="700" t="s">
        <v>8</v>
      </c>
      <c r="U42" s="265">
        <v>0</v>
      </c>
      <c r="V42" s="699" t="s">
        <v>8</v>
      </c>
      <c r="W42" s="699" t="s">
        <v>8</v>
      </c>
      <c r="X42" s="699">
        <v>0</v>
      </c>
      <c r="Y42" s="701">
        <v>0</v>
      </c>
      <c r="Z42" s="702" t="s">
        <v>8</v>
      </c>
      <c r="AA42" s="699" t="s">
        <v>8</v>
      </c>
      <c r="AB42" s="699">
        <v>0</v>
      </c>
      <c r="AC42" s="699">
        <v>0</v>
      </c>
      <c r="AD42" s="700">
        <v>0</v>
      </c>
      <c r="AE42" s="265">
        <v>0</v>
      </c>
      <c r="AF42" s="699" t="s">
        <v>8</v>
      </c>
      <c r="AG42" s="699">
        <v>0</v>
      </c>
      <c r="AH42" s="699">
        <v>0</v>
      </c>
      <c r="AI42" s="701">
        <v>0</v>
      </c>
      <c r="AJ42" s="702">
        <v>0</v>
      </c>
      <c r="AK42" s="699">
        <v>0</v>
      </c>
      <c r="AL42" s="699">
        <v>0</v>
      </c>
      <c r="AM42" s="699">
        <v>0</v>
      </c>
      <c r="AN42" s="700">
        <v>0</v>
      </c>
      <c r="AO42" s="265">
        <v>0</v>
      </c>
      <c r="AP42" s="699">
        <v>0</v>
      </c>
      <c r="AQ42" s="699">
        <v>0</v>
      </c>
      <c r="AR42" s="699">
        <v>0</v>
      </c>
      <c r="AS42" s="701">
        <v>0</v>
      </c>
      <c r="AT42" s="702">
        <v>0</v>
      </c>
      <c r="AU42" s="699" t="s">
        <v>8</v>
      </c>
      <c r="AV42" s="699">
        <v>0</v>
      </c>
      <c r="AW42" s="699">
        <v>0</v>
      </c>
      <c r="AX42" s="700" t="s">
        <v>8</v>
      </c>
      <c r="AY42" s="265">
        <v>0</v>
      </c>
      <c r="AZ42" s="699">
        <v>0</v>
      </c>
      <c r="BA42" s="699">
        <v>0</v>
      </c>
      <c r="BB42" s="699" t="s">
        <v>8</v>
      </c>
      <c r="BC42" s="701">
        <v>0</v>
      </c>
      <c r="BD42" s="702">
        <v>0</v>
      </c>
      <c r="BE42" s="699">
        <v>0</v>
      </c>
      <c r="BF42" s="699">
        <v>0</v>
      </c>
      <c r="BG42" s="701" t="s">
        <v>22</v>
      </c>
      <c r="BH42" s="480">
        <v>0</v>
      </c>
      <c r="BI42" s="265">
        <v>0</v>
      </c>
      <c r="BJ42" s="699" t="s">
        <v>8</v>
      </c>
      <c r="BK42" s="699">
        <v>0</v>
      </c>
      <c r="BL42" s="699" t="s">
        <v>22</v>
      </c>
      <c r="BM42" s="701">
        <v>0</v>
      </c>
      <c r="BN42" s="702">
        <v>0</v>
      </c>
      <c r="BO42" s="699">
        <v>0</v>
      </c>
      <c r="BP42" s="699">
        <v>0</v>
      </c>
      <c r="BQ42" s="699">
        <v>0</v>
      </c>
      <c r="BR42" s="700">
        <v>0</v>
      </c>
      <c r="BS42" s="265">
        <v>0</v>
      </c>
      <c r="BT42" s="699">
        <v>0</v>
      </c>
      <c r="BU42" s="699" t="s">
        <v>22</v>
      </c>
      <c r="BV42" s="699">
        <v>0</v>
      </c>
      <c r="BW42" s="701" t="s">
        <v>22</v>
      </c>
      <c r="BX42" s="702">
        <v>0</v>
      </c>
      <c r="BY42" s="699" t="s">
        <v>22</v>
      </c>
      <c r="BZ42" s="699" t="s">
        <v>8</v>
      </c>
      <c r="CA42" s="699">
        <v>0</v>
      </c>
      <c r="CB42" s="700">
        <v>0</v>
      </c>
      <c r="CC42" s="265">
        <v>0</v>
      </c>
      <c r="CD42" s="699" t="s">
        <v>8</v>
      </c>
      <c r="CE42" s="699" t="s">
        <v>22</v>
      </c>
      <c r="CF42" s="699">
        <v>0</v>
      </c>
      <c r="CG42" s="701">
        <v>0</v>
      </c>
      <c r="CH42" s="702" t="s">
        <v>22</v>
      </c>
      <c r="CI42" s="699" t="s">
        <v>22</v>
      </c>
      <c r="CJ42" s="699">
        <v>0</v>
      </c>
      <c r="CK42" s="699" t="s">
        <v>8</v>
      </c>
      <c r="CL42" s="700">
        <v>0</v>
      </c>
      <c r="CM42" s="265" t="s">
        <v>22</v>
      </c>
      <c r="CN42" s="699">
        <v>0</v>
      </c>
      <c r="CO42" s="699" t="s">
        <v>22</v>
      </c>
      <c r="CP42" s="699" t="s">
        <v>22</v>
      </c>
      <c r="CQ42" s="701">
        <v>0</v>
      </c>
      <c r="CR42" s="267">
        <f t="shared" si="2"/>
        <v>36</v>
      </c>
      <c r="CS42" s="53" t="str">
        <f t="shared" si="3"/>
        <v>カセット水水</v>
      </c>
    </row>
    <row r="43" spans="1:101" s="53" customFormat="1" ht="15.95" customHeight="1">
      <c r="A43" s="1205"/>
      <c r="B43" s="489">
        <f t="shared" si="4"/>
        <v>37</v>
      </c>
      <c r="C43" s="259" t="s">
        <v>855</v>
      </c>
      <c r="D43" s="650">
        <v>37</v>
      </c>
      <c r="E43" s="464" t="s">
        <v>3</v>
      </c>
      <c r="F43" s="268">
        <v>0</v>
      </c>
      <c r="G43" s="703">
        <v>0</v>
      </c>
      <c r="H43" s="703">
        <v>0</v>
      </c>
      <c r="I43" s="703" t="s">
        <v>8</v>
      </c>
      <c r="J43" s="704" t="s">
        <v>8</v>
      </c>
      <c r="K43" s="268">
        <v>0</v>
      </c>
      <c r="L43" s="703">
        <v>0</v>
      </c>
      <c r="M43" s="703">
        <v>0</v>
      </c>
      <c r="N43" s="703">
        <v>0</v>
      </c>
      <c r="O43" s="705" t="s">
        <v>8</v>
      </c>
      <c r="P43" s="706">
        <v>0</v>
      </c>
      <c r="Q43" s="703" t="s">
        <v>8</v>
      </c>
      <c r="R43" s="703">
        <v>0</v>
      </c>
      <c r="S43" s="703">
        <v>0</v>
      </c>
      <c r="T43" s="704">
        <v>0</v>
      </c>
      <c r="U43" s="268" t="s">
        <v>8</v>
      </c>
      <c r="V43" s="703" t="s">
        <v>8</v>
      </c>
      <c r="W43" s="703" t="s">
        <v>8</v>
      </c>
      <c r="X43" s="703">
        <v>0</v>
      </c>
      <c r="Y43" s="705">
        <v>0</v>
      </c>
      <c r="Z43" s="706" t="s">
        <v>8</v>
      </c>
      <c r="AA43" s="703" t="s">
        <v>8</v>
      </c>
      <c r="AB43" s="703" t="s">
        <v>8</v>
      </c>
      <c r="AC43" s="703">
        <v>0</v>
      </c>
      <c r="AD43" s="704">
        <v>0</v>
      </c>
      <c r="AE43" s="268">
        <v>0</v>
      </c>
      <c r="AF43" s="703">
        <v>0</v>
      </c>
      <c r="AG43" s="703">
        <v>0</v>
      </c>
      <c r="AH43" s="703" t="s">
        <v>8</v>
      </c>
      <c r="AI43" s="705">
        <v>0</v>
      </c>
      <c r="AJ43" s="706">
        <v>0</v>
      </c>
      <c r="AK43" s="703">
        <v>0</v>
      </c>
      <c r="AL43" s="703" t="s">
        <v>8</v>
      </c>
      <c r="AM43" s="703">
        <v>0</v>
      </c>
      <c r="AN43" s="704">
        <v>0</v>
      </c>
      <c r="AO43" s="268" t="s">
        <v>8</v>
      </c>
      <c r="AP43" s="703">
        <v>0</v>
      </c>
      <c r="AQ43" s="703" t="s">
        <v>8</v>
      </c>
      <c r="AR43" s="703">
        <v>0</v>
      </c>
      <c r="AS43" s="705" t="s">
        <v>12</v>
      </c>
      <c r="AT43" s="706" t="s">
        <v>8</v>
      </c>
      <c r="AU43" s="703" t="s">
        <v>8</v>
      </c>
      <c r="AV43" s="703">
        <v>0</v>
      </c>
      <c r="AW43" s="703" t="s">
        <v>8</v>
      </c>
      <c r="AX43" s="704">
        <v>0</v>
      </c>
      <c r="AY43" s="268" t="s">
        <v>8</v>
      </c>
      <c r="AZ43" s="703">
        <v>0</v>
      </c>
      <c r="BA43" s="703" t="s">
        <v>8</v>
      </c>
      <c r="BB43" s="703" t="s">
        <v>8</v>
      </c>
      <c r="BC43" s="705">
        <v>0</v>
      </c>
      <c r="BD43" s="706">
        <v>0</v>
      </c>
      <c r="BE43" s="703">
        <v>0</v>
      </c>
      <c r="BF43" s="703">
        <v>0</v>
      </c>
      <c r="BG43" s="705" t="s">
        <v>22</v>
      </c>
      <c r="BH43" s="489">
        <v>0</v>
      </c>
      <c r="BI43" s="268">
        <v>0</v>
      </c>
      <c r="BJ43" s="703" t="s">
        <v>22</v>
      </c>
      <c r="BK43" s="703" t="s">
        <v>10</v>
      </c>
      <c r="BL43" s="703" t="s">
        <v>22</v>
      </c>
      <c r="BM43" s="705">
        <v>0</v>
      </c>
      <c r="BN43" s="706">
        <v>0</v>
      </c>
      <c r="BO43" s="703">
        <v>0</v>
      </c>
      <c r="BP43" s="703" t="s">
        <v>7</v>
      </c>
      <c r="BQ43" s="703">
        <v>0</v>
      </c>
      <c r="BR43" s="704" t="s">
        <v>12</v>
      </c>
      <c r="BS43" s="268" t="s">
        <v>12</v>
      </c>
      <c r="BT43" s="703" t="s">
        <v>8</v>
      </c>
      <c r="BU43" s="703" t="s">
        <v>22</v>
      </c>
      <c r="BV43" s="703" t="s">
        <v>8</v>
      </c>
      <c r="BW43" s="705" t="s">
        <v>22</v>
      </c>
      <c r="BX43" s="706">
        <v>0</v>
      </c>
      <c r="BY43" s="703" t="s">
        <v>22</v>
      </c>
      <c r="BZ43" s="703" t="s">
        <v>8</v>
      </c>
      <c r="CA43" s="703">
        <v>0</v>
      </c>
      <c r="CB43" s="704">
        <v>0</v>
      </c>
      <c r="CC43" s="268" t="s">
        <v>8</v>
      </c>
      <c r="CD43" s="703">
        <v>0</v>
      </c>
      <c r="CE43" s="703" t="s">
        <v>22</v>
      </c>
      <c r="CF43" s="703">
        <v>0</v>
      </c>
      <c r="CG43" s="705">
        <v>0</v>
      </c>
      <c r="CH43" s="706" t="s">
        <v>22</v>
      </c>
      <c r="CI43" s="703" t="s">
        <v>22</v>
      </c>
      <c r="CJ43" s="703">
        <v>0</v>
      </c>
      <c r="CK43" s="703" t="s">
        <v>8</v>
      </c>
      <c r="CL43" s="704">
        <v>0</v>
      </c>
      <c r="CM43" s="268" t="s">
        <v>22</v>
      </c>
      <c r="CN43" s="703">
        <v>0</v>
      </c>
      <c r="CO43" s="703" t="s">
        <v>22</v>
      </c>
      <c r="CP43" s="703" t="s">
        <v>22</v>
      </c>
      <c r="CQ43" s="705">
        <v>0</v>
      </c>
      <c r="CR43" s="269">
        <f t="shared" si="2"/>
        <v>37</v>
      </c>
      <c r="CS43" s="53" t="str">
        <f t="shared" si="3"/>
        <v>カリグリーン溶溶</v>
      </c>
    </row>
    <row r="44" spans="1:101" s="53" customFormat="1" ht="15.95" customHeight="1">
      <c r="A44" s="1205"/>
      <c r="B44" s="489">
        <f t="shared" si="4"/>
        <v>38</v>
      </c>
      <c r="C44" s="259" t="s">
        <v>682</v>
      </c>
      <c r="D44" s="650">
        <v>38</v>
      </c>
      <c r="E44" s="464" t="s">
        <v>4</v>
      </c>
      <c r="F44" s="268">
        <v>0</v>
      </c>
      <c r="G44" s="703">
        <v>0</v>
      </c>
      <c r="H44" s="703" t="s">
        <v>8</v>
      </c>
      <c r="I44" s="703">
        <v>0</v>
      </c>
      <c r="J44" s="704">
        <v>0</v>
      </c>
      <c r="K44" s="268">
        <v>0</v>
      </c>
      <c r="L44" s="703">
        <v>0</v>
      </c>
      <c r="M44" s="703">
        <v>0</v>
      </c>
      <c r="N44" s="703">
        <v>0</v>
      </c>
      <c r="O44" s="705">
        <v>0</v>
      </c>
      <c r="P44" s="706" t="s">
        <v>8</v>
      </c>
      <c r="Q44" s="703">
        <v>0</v>
      </c>
      <c r="R44" s="703">
        <v>0</v>
      </c>
      <c r="S44" s="703">
        <v>0</v>
      </c>
      <c r="T44" s="704">
        <v>0</v>
      </c>
      <c r="U44" s="268" t="s">
        <v>8</v>
      </c>
      <c r="V44" s="703">
        <v>0</v>
      </c>
      <c r="W44" s="703">
        <v>0</v>
      </c>
      <c r="X44" s="703">
        <v>0</v>
      </c>
      <c r="Y44" s="705">
        <v>0</v>
      </c>
      <c r="Z44" s="706" t="s">
        <v>8</v>
      </c>
      <c r="AA44" s="703" t="s">
        <v>8</v>
      </c>
      <c r="AB44" s="703" t="s">
        <v>8</v>
      </c>
      <c r="AC44" s="703" t="s">
        <v>8</v>
      </c>
      <c r="AD44" s="704">
        <v>0</v>
      </c>
      <c r="AE44" s="268">
        <v>0</v>
      </c>
      <c r="AF44" s="703" t="s">
        <v>8</v>
      </c>
      <c r="AG44" s="703">
        <v>0</v>
      </c>
      <c r="AH44" s="703" t="s">
        <v>8</v>
      </c>
      <c r="AI44" s="705">
        <v>0</v>
      </c>
      <c r="AJ44" s="706">
        <v>0</v>
      </c>
      <c r="AK44" s="703">
        <v>0</v>
      </c>
      <c r="AL44" s="703">
        <v>0</v>
      </c>
      <c r="AM44" s="703">
        <v>0</v>
      </c>
      <c r="AN44" s="704">
        <v>0</v>
      </c>
      <c r="AO44" s="268">
        <v>0</v>
      </c>
      <c r="AP44" s="703">
        <v>0</v>
      </c>
      <c r="AQ44" s="703">
        <v>0</v>
      </c>
      <c r="AR44" s="703" t="s">
        <v>8</v>
      </c>
      <c r="AS44" s="705" t="s">
        <v>8</v>
      </c>
      <c r="AT44" s="706" t="s">
        <v>8</v>
      </c>
      <c r="AU44" s="703" t="s">
        <v>8</v>
      </c>
      <c r="AV44" s="703" t="s">
        <v>8</v>
      </c>
      <c r="AW44" s="703" t="s">
        <v>8</v>
      </c>
      <c r="AX44" s="704" t="s">
        <v>8</v>
      </c>
      <c r="AY44" s="268">
        <v>0</v>
      </c>
      <c r="AZ44" s="703">
        <v>0</v>
      </c>
      <c r="BA44" s="703">
        <v>0</v>
      </c>
      <c r="BB44" s="703">
        <v>0</v>
      </c>
      <c r="BC44" s="705">
        <v>0</v>
      </c>
      <c r="BD44" s="706">
        <v>0</v>
      </c>
      <c r="BE44" s="703">
        <v>0</v>
      </c>
      <c r="BF44" s="703" t="s">
        <v>8</v>
      </c>
      <c r="BG44" s="705" t="s">
        <v>22</v>
      </c>
      <c r="BH44" s="489">
        <v>0</v>
      </c>
      <c r="BI44" s="268">
        <v>0</v>
      </c>
      <c r="BJ44" s="703" t="s">
        <v>22</v>
      </c>
      <c r="BK44" s="703">
        <v>0</v>
      </c>
      <c r="BL44" s="703" t="s">
        <v>22</v>
      </c>
      <c r="BM44" s="705">
        <v>0</v>
      </c>
      <c r="BN44" s="706">
        <v>0</v>
      </c>
      <c r="BO44" s="703">
        <v>0</v>
      </c>
      <c r="BP44" s="703">
        <v>0</v>
      </c>
      <c r="BQ44" s="703">
        <v>0</v>
      </c>
      <c r="BR44" s="704">
        <v>0</v>
      </c>
      <c r="BS44" s="268">
        <v>0</v>
      </c>
      <c r="BT44" s="703">
        <v>0</v>
      </c>
      <c r="BU44" s="703" t="s">
        <v>22</v>
      </c>
      <c r="BV44" s="703">
        <v>0</v>
      </c>
      <c r="BW44" s="705" t="s">
        <v>22</v>
      </c>
      <c r="BX44" s="706">
        <v>0</v>
      </c>
      <c r="BY44" s="703" t="s">
        <v>22</v>
      </c>
      <c r="BZ44" s="703">
        <v>0</v>
      </c>
      <c r="CA44" s="703">
        <v>0</v>
      </c>
      <c r="CB44" s="704">
        <v>0</v>
      </c>
      <c r="CC44" s="268">
        <v>0</v>
      </c>
      <c r="CD44" s="703">
        <v>0</v>
      </c>
      <c r="CE44" s="703" t="s">
        <v>22</v>
      </c>
      <c r="CF44" s="703">
        <v>0</v>
      </c>
      <c r="CG44" s="705">
        <v>0</v>
      </c>
      <c r="CH44" s="706" t="s">
        <v>22</v>
      </c>
      <c r="CI44" s="703" t="s">
        <v>22</v>
      </c>
      <c r="CJ44" s="703">
        <v>0</v>
      </c>
      <c r="CK44" s="703">
        <v>0</v>
      </c>
      <c r="CL44" s="704">
        <v>0</v>
      </c>
      <c r="CM44" s="268" t="s">
        <v>22</v>
      </c>
      <c r="CN44" s="703">
        <v>0</v>
      </c>
      <c r="CO44" s="703" t="s">
        <v>22</v>
      </c>
      <c r="CP44" s="703" t="s">
        <v>22</v>
      </c>
      <c r="CQ44" s="705">
        <v>0</v>
      </c>
      <c r="CR44" s="269">
        <f t="shared" si="2"/>
        <v>38</v>
      </c>
      <c r="CS44" s="53" t="str">
        <f t="shared" si="3"/>
        <v>カンパネラ水水</v>
      </c>
    </row>
    <row r="45" spans="1:101" s="53" customFormat="1" ht="15.95" customHeight="1">
      <c r="A45" s="1205"/>
      <c r="B45" s="489">
        <f t="shared" si="4"/>
        <v>39</v>
      </c>
      <c r="C45" s="259" t="s">
        <v>645</v>
      </c>
      <c r="D45" s="650">
        <v>39</v>
      </c>
      <c r="E45" s="464" t="s">
        <v>6</v>
      </c>
      <c r="F45" s="268" t="s">
        <v>8</v>
      </c>
      <c r="G45" s="703" t="s">
        <v>8</v>
      </c>
      <c r="H45" s="703" t="s">
        <v>8</v>
      </c>
      <c r="I45" s="703">
        <v>0</v>
      </c>
      <c r="J45" s="704" t="s">
        <v>8</v>
      </c>
      <c r="K45" s="268" t="s">
        <v>8</v>
      </c>
      <c r="L45" s="703">
        <v>0</v>
      </c>
      <c r="M45" s="703">
        <v>0</v>
      </c>
      <c r="N45" s="703" t="s">
        <v>8</v>
      </c>
      <c r="O45" s="705" t="s">
        <v>8</v>
      </c>
      <c r="P45" s="706">
        <v>0</v>
      </c>
      <c r="Q45" s="703" t="s">
        <v>8</v>
      </c>
      <c r="R45" s="703">
        <v>0</v>
      </c>
      <c r="S45" s="703">
        <v>0</v>
      </c>
      <c r="T45" s="704" t="s">
        <v>8</v>
      </c>
      <c r="U45" s="268">
        <v>0</v>
      </c>
      <c r="V45" s="703" t="s">
        <v>8</v>
      </c>
      <c r="W45" s="703">
        <v>0</v>
      </c>
      <c r="X45" s="703">
        <v>0</v>
      </c>
      <c r="Y45" s="705">
        <v>0</v>
      </c>
      <c r="Z45" s="706" t="s">
        <v>8</v>
      </c>
      <c r="AA45" s="703" t="s">
        <v>8</v>
      </c>
      <c r="AB45" s="703" t="s">
        <v>8</v>
      </c>
      <c r="AC45" s="703">
        <v>0</v>
      </c>
      <c r="AD45" s="704">
        <v>0</v>
      </c>
      <c r="AE45" s="268">
        <v>0</v>
      </c>
      <c r="AF45" s="703" t="s">
        <v>8</v>
      </c>
      <c r="AG45" s="703" t="s">
        <v>8</v>
      </c>
      <c r="AH45" s="703" t="s">
        <v>8</v>
      </c>
      <c r="AI45" s="705">
        <v>0</v>
      </c>
      <c r="AJ45" s="706">
        <v>0</v>
      </c>
      <c r="AK45" s="703" t="s">
        <v>8</v>
      </c>
      <c r="AL45" s="703" t="s">
        <v>8</v>
      </c>
      <c r="AM45" s="703">
        <v>0</v>
      </c>
      <c r="AN45" s="704">
        <v>0</v>
      </c>
      <c r="AO45" s="268">
        <v>0</v>
      </c>
      <c r="AP45" s="703">
        <v>0</v>
      </c>
      <c r="AQ45" s="703">
        <v>0</v>
      </c>
      <c r="AR45" s="703">
        <v>0</v>
      </c>
      <c r="AS45" s="705" t="s">
        <v>8</v>
      </c>
      <c r="AT45" s="706" t="s">
        <v>8</v>
      </c>
      <c r="AU45" s="703" t="s">
        <v>8</v>
      </c>
      <c r="AV45" s="703">
        <v>0</v>
      </c>
      <c r="AW45" s="703">
        <v>0</v>
      </c>
      <c r="AX45" s="704" t="s">
        <v>8</v>
      </c>
      <c r="AY45" s="268" t="s">
        <v>8</v>
      </c>
      <c r="AZ45" s="703">
        <v>0</v>
      </c>
      <c r="BA45" s="703">
        <v>0</v>
      </c>
      <c r="BB45" s="703" t="s">
        <v>8</v>
      </c>
      <c r="BC45" s="705" t="s">
        <v>8</v>
      </c>
      <c r="BD45" s="706">
        <v>0</v>
      </c>
      <c r="BE45" s="703" t="s">
        <v>8</v>
      </c>
      <c r="BF45" s="703">
        <v>0</v>
      </c>
      <c r="BG45" s="705" t="s">
        <v>22</v>
      </c>
      <c r="BH45" s="489">
        <v>0</v>
      </c>
      <c r="BI45" s="268" t="s">
        <v>8</v>
      </c>
      <c r="BJ45" s="703" t="s">
        <v>22</v>
      </c>
      <c r="BK45" s="703">
        <v>0</v>
      </c>
      <c r="BL45" s="703" t="s">
        <v>22</v>
      </c>
      <c r="BM45" s="705" t="s">
        <v>8</v>
      </c>
      <c r="BN45" s="706">
        <v>0</v>
      </c>
      <c r="BO45" s="703">
        <v>0</v>
      </c>
      <c r="BP45" s="703">
        <v>0</v>
      </c>
      <c r="BQ45" s="703" t="s">
        <v>7</v>
      </c>
      <c r="BR45" s="704">
        <v>0</v>
      </c>
      <c r="BS45" s="268">
        <v>0</v>
      </c>
      <c r="BT45" s="703" t="s">
        <v>8</v>
      </c>
      <c r="BU45" s="703" t="s">
        <v>22</v>
      </c>
      <c r="BV45" s="703">
        <v>0</v>
      </c>
      <c r="BW45" s="705" t="s">
        <v>22</v>
      </c>
      <c r="BX45" s="706">
        <v>0</v>
      </c>
      <c r="BY45" s="703" t="s">
        <v>22</v>
      </c>
      <c r="BZ45" s="703">
        <v>0</v>
      </c>
      <c r="CA45" s="703">
        <v>0</v>
      </c>
      <c r="CB45" s="704">
        <v>0</v>
      </c>
      <c r="CC45" s="268">
        <v>0</v>
      </c>
      <c r="CD45" s="703">
        <v>0</v>
      </c>
      <c r="CE45" s="703" t="s">
        <v>22</v>
      </c>
      <c r="CF45" s="703" t="s">
        <v>8</v>
      </c>
      <c r="CG45" s="705" t="s">
        <v>8</v>
      </c>
      <c r="CH45" s="706" t="s">
        <v>22</v>
      </c>
      <c r="CI45" s="703" t="s">
        <v>22</v>
      </c>
      <c r="CJ45" s="703" t="s">
        <v>8</v>
      </c>
      <c r="CK45" s="703">
        <v>0</v>
      </c>
      <c r="CL45" s="704" t="s">
        <v>8</v>
      </c>
      <c r="CM45" s="268" t="s">
        <v>22</v>
      </c>
      <c r="CN45" s="703" t="s">
        <v>8</v>
      </c>
      <c r="CO45" s="703" t="s">
        <v>22</v>
      </c>
      <c r="CP45" s="703" t="s">
        <v>22</v>
      </c>
      <c r="CQ45" s="705" t="s">
        <v>8</v>
      </c>
      <c r="CR45" s="269">
        <f t="shared" si="2"/>
        <v>39</v>
      </c>
      <c r="CS45" s="53" t="str">
        <f t="shared" si="3"/>
        <v>クプロシールドFLFL</v>
      </c>
    </row>
    <row r="46" spans="1:101" s="53" customFormat="1" ht="15.95" customHeight="1" thickBot="1">
      <c r="A46" s="1205"/>
      <c r="B46" s="490">
        <f t="shared" si="4"/>
        <v>40</v>
      </c>
      <c r="C46" s="271" t="s">
        <v>614</v>
      </c>
      <c r="D46" s="670">
        <v>40</v>
      </c>
      <c r="E46" s="492" t="s">
        <v>4</v>
      </c>
      <c r="F46" s="270">
        <v>0</v>
      </c>
      <c r="G46" s="711">
        <v>0</v>
      </c>
      <c r="H46" s="711">
        <v>0</v>
      </c>
      <c r="I46" s="711">
        <v>0</v>
      </c>
      <c r="J46" s="712">
        <v>0</v>
      </c>
      <c r="K46" s="270">
        <v>0</v>
      </c>
      <c r="L46" s="711">
        <v>0</v>
      </c>
      <c r="M46" s="711">
        <v>0</v>
      </c>
      <c r="N46" s="711">
        <v>0</v>
      </c>
      <c r="O46" s="713">
        <v>0</v>
      </c>
      <c r="P46" s="714">
        <v>0</v>
      </c>
      <c r="Q46" s="711">
        <v>0</v>
      </c>
      <c r="R46" s="711">
        <v>0</v>
      </c>
      <c r="S46" s="711">
        <v>0</v>
      </c>
      <c r="T46" s="712">
        <v>0</v>
      </c>
      <c r="U46" s="270">
        <v>0</v>
      </c>
      <c r="V46" s="711">
        <v>0</v>
      </c>
      <c r="W46" s="711">
        <v>0</v>
      </c>
      <c r="X46" s="711">
        <v>0</v>
      </c>
      <c r="Y46" s="713">
        <v>0</v>
      </c>
      <c r="Z46" s="714">
        <v>0</v>
      </c>
      <c r="AA46" s="711">
        <v>0</v>
      </c>
      <c r="AB46" s="711">
        <v>0</v>
      </c>
      <c r="AC46" s="711">
        <v>0</v>
      </c>
      <c r="AD46" s="712">
        <v>0</v>
      </c>
      <c r="AE46" s="270">
        <v>0</v>
      </c>
      <c r="AF46" s="711">
        <v>0</v>
      </c>
      <c r="AG46" s="711">
        <v>0</v>
      </c>
      <c r="AH46" s="711">
        <v>0</v>
      </c>
      <c r="AI46" s="713">
        <v>0</v>
      </c>
      <c r="AJ46" s="714">
        <v>0</v>
      </c>
      <c r="AK46" s="711">
        <v>0</v>
      </c>
      <c r="AL46" s="711" t="s">
        <v>8</v>
      </c>
      <c r="AM46" s="711">
        <v>0</v>
      </c>
      <c r="AN46" s="712">
        <v>0</v>
      </c>
      <c r="AO46" s="270">
        <v>0</v>
      </c>
      <c r="AP46" s="711">
        <v>0</v>
      </c>
      <c r="AQ46" s="711">
        <v>0</v>
      </c>
      <c r="AR46" s="711">
        <v>0</v>
      </c>
      <c r="AS46" s="713">
        <v>0</v>
      </c>
      <c r="AT46" s="714">
        <v>0</v>
      </c>
      <c r="AU46" s="711">
        <v>0</v>
      </c>
      <c r="AV46" s="711">
        <v>0</v>
      </c>
      <c r="AW46" s="711">
        <v>0</v>
      </c>
      <c r="AX46" s="712">
        <v>0</v>
      </c>
      <c r="AY46" s="270">
        <v>0</v>
      </c>
      <c r="AZ46" s="711">
        <v>0</v>
      </c>
      <c r="BA46" s="711">
        <v>0</v>
      </c>
      <c r="BB46" s="711">
        <v>0</v>
      </c>
      <c r="BC46" s="713">
        <v>0</v>
      </c>
      <c r="BD46" s="714">
        <v>0</v>
      </c>
      <c r="BE46" s="711">
        <v>0</v>
      </c>
      <c r="BF46" s="711">
        <v>0</v>
      </c>
      <c r="BG46" s="713" t="s">
        <v>22</v>
      </c>
      <c r="BH46" s="490">
        <v>0</v>
      </c>
      <c r="BI46" s="270" t="s">
        <v>8</v>
      </c>
      <c r="BJ46" s="711" t="s">
        <v>22</v>
      </c>
      <c r="BK46" s="711">
        <v>0</v>
      </c>
      <c r="BL46" s="711" t="s">
        <v>22</v>
      </c>
      <c r="BM46" s="713">
        <v>0</v>
      </c>
      <c r="BN46" s="714">
        <v>0</v>
      </c>
      <c r="BO46" s="711">
        <v>0</v>
      </c>
      <c r="BP46" s="711">
        <v>0</v>
      </c>
      <c r="BQ46" s="711">
        <v>0</v>
      </c>
      <c r="BR46" s="712">
        <v>0</v>
      </c>
      <c r="BS46" s="270">
        <v>0</v>
      </c>
      <c r="BT46" s="711">
        <v>0</v>
      </c>
      <c r="BU46" s="711" t="s">
        <v>22</v>
      </c>
      <c r="BV46" s="711">
        <v>0</v>
      </c>
      <c r="BW46" s="713" t="s">
        <v>22</v>
      </c>
      <c r="BX46" s="714" t="s">
        <v>8</v>
      </c>
      <c r="BY46" s="711" t="s">
        <v>22</v>
      </c>
      <c r="BZ46" s="711">
        <v>0</v>
      </c>
      <c r="CA46" s="711">
        <v>0</v>
      </c>
      <c r="CB46" s="712" t="s">
        <v>8</v>
      </c>
      <c r="CC46" s="270">
        <v>0</v>
      </c>
      <c r="CD46" s="711">
        <v>0</v>
      </c>
      <c r="CE46" s="711" t="s">
        <v>22</v>
      </c>
      <c r="CF46" s="711">
        <v>0</v>
      </c>
      <c r="CG46" s="713">
        <v>0</v>
      </c>
      <c r="CH46" s="714" t="s">
        <v>22</v>
      </c>
      <c r="CI46" s="711" t="s">
        <v>22</v>
      </c>
      <c r="CJ46" s="711">
        <v>0</v>
      </c>
      <c r="CK46" s="711" t="s">
        <v>8</v>
      </c>
      <c r="CL46" s="712">
        <v>0</v>
      </c>
      <c r="CM46" s="270" t="s">
        <v>22</v>
      </c>
      <c r="CN46" s="711">
        <v>0</v>
      </c>
      <c r="CO46" s="711" t="s">
        <v>22</v>
      </c>
      <c r="CP46" s="711" t="s">
        <v>22</v>
      </c>
      <c r="CQ46" s="713">
        <v>0</v>
      </c>
      <c r="CR46" s="272">
        <f t="shared" si="2"/>
        <v>40</v>
      </c>
      <c r="CS46" s="53" t="str">
        <f t="shared" si="3"/>
        <v>グリーンペンコゼブ水水</v>
      </c>
    </row>
    <row r="47" spans="1:101" s="53" customFormat="1" ht="15.95" customHeight="1">
      <c r="A47" s="1205"/>
      <c r="B47" s="456">
        <f t="shared" si="4"/>
        <v>41</v>
      </c>
      <c r="C47" s="274" t="s">
        <v>647</v>
      </c>
      <c r="D47" s="680">
        <v>41</v>
      </c>
      <c r="E47" s="456" t="s">
        <v>14</v>
      </c>
      <c r="F47" s="273">
        <v>0</v>
      </c>
      <c r="G47" s="715">
        <v>0</v>
      </c>
      <c r="H47" s="715">
        <v>0</v>
      </c>
      <c r="I47" s="715">
        <v>0</v>
      </c>
      <c r="J47" s="716">
        <v>0</v>
      </c>
      <c r="K47" s="273">
        <v>0</v>
      </c>
      <c r="L47" s="715">
        <v>0</v>
      </c>
      <c r="M47" s="715" t="s">
        <v>8</v>
      </c>
      <c r="N47" s="715">
        <v>0</v>
      </c>
      <c r="O47" s="717">
        <v>0</v>
      </c>
      <c r="P47" s="718">
        <v>0</v>
      </c>
      <c r="Q47" s="715">
        <v>0</v>
      </c>
      <c r="R47" s="715">
        <v>0</v>
      </c>
      <c r="S47" s="715">
        <v>0</v>
      </c>
      <c r="T47" s="716">
        <v>0</v>
      </c>
      <c r="U47" s="273">
        <v>0</v>
      </c>
      <c r="V47" s="715">
        <v>0</v>
      </c>
      <c r="W47" s="715">
        <v>0</v>
      </c>
      <c r="X47" s="715">
        <v>0</v>
      </c>
      <c r="Y47" s="717">
        <v>0</v>
      </c>
      <c r="Z47" s="718">
        <v>0</v>
      </c>
      <c r="AA47" s="715">
        <v>0</v>
      </c>
      <c r="AB47" s="715">
        <v>0</v>
      </c>
      <c r="AC47" s="715">
        <v>0</v>
      </c>
      <c r="AD47" s="716">
        <v>0</v>
      </c>
      <c r="AE47" s="273">
        <v>0</v>
      </c>
      <c r="AF47" s="715">
        <v>0</v>
      </c>
      <c r="AG47" s="715">
        <v>0</v>
      </c>
      <c r="AH47" s="715">
        <v>0</v>
      </c>
      <c r="AI47" s="717">
        <v>0</v>
      </c>
      <c r="AJ47" s="718">
        <v>0</v>
      </c>
      <c r="AK47" s="715">
        <v>0</v>
      </c>
      <c r="AL47" s="715" t="s">
        <v>8</v>
      </c>
      <c r="AM47" s="715" t="s">
        <v>8</v>
      </c>
      <c r="AN47" s="716">
        <v>0</v>
      </c>
      <c r="AO47" s="273">
        <v>0</v>
      </c>
      <c r="AP47" s="715">
        <v>0</v>
      </c>
      <c r="AQ47" s="715">
        <v>0</v>
      </c>
      <c r="AR47" s="715">
        <v>0</v>
      </c>
      <c r="AS47" s="717">
        <v>0</v>
      </c>
      <c r="AT47" s="718">
        <v>0</v>
      </c>
      <c r="AU47" s="715">
        <v>0</v>
      </c>
      <c r="AV47" s="715">
        <v>0</v>
      </c>
      <c r="AW47" s="715" t="s">
        <v>8</v>
      </c>
      <c r="AX47" s="716" t="s">
        <v>8</v>
      </c>
      <c r="AY47" s="273">
        <v>0</v>
      </c>
      <c r="AZ47" s="715">
        <v>0</v>
      </c>
      <c r="BA47" s="715">
        <v>0</v>
      </c>
      <c r="BB47" s="715">
        <v>0</v>
      </c>
      <c r="BC47" s="717">
        <v>0</v>
      </c>
      <c r="BD47" s="718">
        <v>0</v>
      </c>
      <c r="BE47" s="715">
        <v>0</v>
      </c>
      <c r="BF47" s="715">
        <v>0</v>
      </c>
      <c r="BG47" s="717" t="s">
        <v>22</v>
      </c>
      <c r="BH47" s="990">
        <v>0</v>
      </c>
      <c r="BI47" s="273">
        <v>0</v>
      </c>
      <c r="BJ47" s="715" t="s">
        <v>22</v>
      </c>
      <c r="BK47" s="715" t="s">
        <v>10</v>
      </c>
      <c r="BL47" s="715" t="s">
        <v>22</v>
      </c>
      <c r="BM47" s="717">
        <v>0</v>
      </c>
      <c r="BN47" s="718">
        <v>0</v>
      </c>
      <c r="BO47" s="715">
        <v>0</v>
      </c>
      <c r="BP47" s="715">
        <v>0</v>
      </c>
      <c r="BQ47" s="715">
        <v>0</v>
      </c>
      <c r="BR47" s="716">
        <v>0</v>
      </c>
      <c r="BS47" s="273" t="s">
        <v>8</v>
      </c>
      <c r="BT47" s="715">
        <v>0</v>
      </c>
      <c r="BU47" s="715" t="s">
        <v>22</v>
      </c>
      <c r="BV47" s="715">
        <v>0</v>
      </c>
      <c r="BW47" s="717" t="s">
        <v>22</v>
      </c>
      <c r="BX47" s="718">
        <v>0</v>
      </c>
      <c r="BY47" s="715" t="s">
        <v>22</v>
      </c>
      <c r="BZ47" s="715" t="s">
        <v>8</v>
      </c>
      <c r="CA47" s="715">
        <v>0</v>
      </c>
      <c r="CB47" s="716">
        <v>0</v>
      </c>
      <c r="CC47" s="273">
        <v>0</v>
      </c>
      <c r="CD47" s="715">
        <v>0</v>
      </c>
      <c r="CE47" s="715" t="s">
        <v>22</v>
      </c>
      <c r="CF47" s="715">
        <v>0</v>
      </c>
      <c r="CG47" s="717">
        <v>0</v>
      </c>
      <c r="CH47" s="718" t="s">
        <v>22</v>
      </c>
      <c r="CI47" s="715" t="s">
        <v>22</v>
      </c>
      <c r="CJ47" s="715">
        <v>0</v>
      </c>
      <c r="CK47" s="715">
        <v>0</v>
      </c>
      <c r="CL47" s="716">
        <v>0</v>
      </c>
      <c r="CM47" s="273" t="s">
        <v>22</v>
      </c>
      <c r="CN47" s="715">
        <v>0</v>
      </c>
      <c r="CO47" s="715" t="s">
        <v>22</v>
      </c>
      <c r="CP47" s="715" t="s">
        <v>22</v>
      </c>
      <c r="CQ47" s="717">
        <v>0</v>
      </c>
      <c r="CR47" s="275">
        <f t="shared" si="2"/>
        <v>41</v>
      </c>
      <c r="CS47" s="53" t="str">
        <f t="shared" si="3"/>
        <v>コサイド３０００DFDF</v>
      </c>
    </row>
    <row r="48" spans="1:101" s="53" customFormat="1" ht="15.95" customHeight="1">
      <c r="A48" s="1205"/>
      <c r="B48" s="464">
        <f t="shared" si="4"/>
        <v>42</v>
      </c>
      <c r="C48" s="259" t="s">
        <v>712</v>
      </c>
      <c r="D48" s="650">
        <v>42</v>
      </c>
      <c r="E48" s="464" t="s">
        <v>4</v>
      </c>
      <c r="F48" s="268">
        <v>0</v>
      </c>
      <c r="G48" s="703">
        <v>0</v>
      </c>
      <c r="H48" s="703">
        <v>0</v>
      </c>
      <c r="I48" s="703">
        <v>0</v>
      </c>
      <c r="J48" s="704">
        <v>0</v>
      </c>
      <c r="K48" s="268">
        <v>0</v>
      </c>
      <c r="L48" s="703">
        <v>0</v>
      </c>
      <c r="M48" s="703">
        <v>0</v>
      </c>
      <c r="N48" s="703">
        <v>0</v>
      </c>
      <c r="O48" s="705">
        <v>0</v>
      </c>
      <c r="P48" s="706">
        <v>0</v>
      </c>
      <c r="Q48" s="703">
        <v>0</v>
      </c>
      <c r="R48" s="703">
        <v>0</v>
      </c>
      <c r="S48" s="703">
        <v>0</v>
      </c>
      <c r="T48" s="704">
        <v>0</v>
      </c>
      <c r="U48" s="268">
        <v>0</v>
      </c>
      <c r="V48" s="703">
        <v>0</v>
      </c>
      <c r="W48" s="703" t="s">
        <v>8</v>
      </c>
      <c r="X48" s="703">
        <v>0</v>
      </c>
      <c r="Y48" s="705">
        <v>0</v>
      </c>
      <c r="Z48" s="706">
        <v>0</v>
      </c>
      <c r="AA48" s="703" t="s">
        <v>8</v>
      </c>
      <c r="AB48" s="703">
        <v>0</v>
      </c>
      <c r="AC48" s="703">
        <v>0</v>
      </c>
      <c r="AD48" s="704">
        <v>0</v>
      </c>
      <c r="AE48" s="268">
        <v>0</v>
      </c>
      <c r="AF48" s="703">
        <v>0</v>
      </c>
      <c r="AG48" s="703">
        <v>0</v>
      </c>
      <c r="AH48" s="703">
        <v>0</v>
      </c>
      <c r="AI48" s="705">
        <v>0</v>
      </c>
      <c r="AJ48" s="706">
        <v>0</v>
      </c>
      <c r="AK48" s="703">
        <v>0</v>
      </c>
      <c r="AL48" s="703">
        <v>0</v>
      </c>
      <c r="AM48" s="703">
        <v>0</v>
      </c>
      <c r="AN48" s="704">
        <v>0</v>
      </c>
      <c r="AO48" s="268">
        <v>0</v>
      </c>
      <c r="AP48" s="703">
        <v>0</v>
      </c>
      <c r="AQ48" s="703">
        <v>0</v>
      </c>
      <c r="AR48" s="703">
        <v>0</v>
      </c>
      <c r="AS48" s="705">
        <v>0</v>
      </c>
      <c r="AT48" s="706" t="s">
        <v>8</v>
      </c>
      <c r="AU48" s="703" t="s">
        <v>8</v>
      </c>
      <c r="AV48" s="703">
        <v>0</v>
      </c>
      <c r="AW48" s="703">
        <v>0</v>
      </c>
      <c r="AX48" s="704">
        <v>0</v>
      </c>
      <c r="AY48" s="268">
        <v>0</v>
      </c>
      <c r="AZ48" s="703">
        <v>0</v>
      </c>
      <c r="BA48" s="703">
        <v>0</v>
      </c>
      <c r="BB48" s="703">
        <v>0</v>
      </c>
      <c r="BC48" s="705">
        <v>0</v>
      </c>
      <c r="BD48" s="706">
        <v>0</v>
      </c>
      <c r="BE48" s="703">
        <v>0</v>
      </c>
      <c r="BF48" s="703">
        <v>0</v>
      </c>
      <c r="BG48" s="705" t="s">
        <v>22</v>
      </c>
      <c r="BH48" s="489">
        <v>0</v>
      </c>
      <c r="BI48" s="268">
        <v>0</v>
      </c>
      <c r="BJ48" s="703" t="s">
        <v>22</v>
      </c>
      <c r="BK48" s="703">
        <v>0</v>
      </c>
      <c r="BL48" s="703" t="s">
        <v>22</v>
      </c>
      <c r="BM48" s="705">
        <v>0</v>
      </c>
      <c r="BN48" s="706">
        <v>0</v>
      </c>
      <c r="BO48" s="703">
        <v>0</v>
      </c>
      <c r="BP48" s="703">
        <v>0</v>
      </c>
      <c r="BQ48" s="703">
        <v>0</v>
      </c>
      <c r="BR48" s="704">
        <v>0</v>
      </c>
      <c r="BS48" s="268">
        <v>0</v>
      </c>
      <c r="BT48" s="703">
        <v>0</v>
      </c>
      <c r="BU48" s="703" t="s">
        <v>22</v>
      </c>
      <c r="BV48" s="703">
        <v>0</v>
      </c>
      <c r="BW48" s="705" t="s">
        <v>22</v>
      </c>
      <c r="BX48" s="706">
        <v>0</v>
      </c>
      <c r="BY48" s="703" t="s">
        <v>22</v>
      </c>
      <c r="BZ48" s="703">
        <v>0</v>
      </c>
      <c r="CA48" s="703">
        <v>0</v>
      </c>
      <c r="CB48" s="704">
        <v>0</v>
      </c>
      <c r="CC48" s="268">
        <v>0</v>
      </c>
      <c r="CD48" s="703">
        <v>0</v>
      </c>
      <c r="CE48" s="703" t="s">
        <v>22</v>
      </c>
      <c r="CF48" s="703">
        <v>0</v>
      </c>
      <c r="CG48" s="705">
        <v>0</v>
      </c>
      <c r="CH48" s="706" t="s">
        <v>22</v>
      </c>
      <c r="CI48" s="703" t="s">
        <v>22</v>
      </c>
      <c r="CJ48" s="703">
        <v>0</v>
      </c>
      <c r="CK48" s="703">
        <v>0</v>
      </c>
      <c r="CL48" s="704">
        <v>0</v>
      </c>
      <c r="CM48" s="268" t="s">
        <v>22</v>
      </c>
      <c r="CN48" s="703">
        <v>0</v>
      </c>
      <c r="CO48" s="703" t="s">
        <v>22</v>
      </c>
      <c r="CP48" s="703" t="s">
        <v>22</v>
      </c>
      <c r="CQ48" s="705">
        <v>0</v>
      </c>
      <c r="CR48" s="269">
        <f t="shared" si="2"/>
        <v>42</v>
      </c>
      <c r="CS48" s="53" t="str">
        <f t="shared" si="3"/>
        <v>サーガ水水</v>
      </c>
    </row>
    <row r="49" spans="1:101" s="53" customFormat="1" ht="15.95" customHeight="1">
      <c r="A49" s="1205"/>
      <c r="B49" s="464">
        <f t="shared" si="4"/>
        <v>43</v>
      </c>
      <c r="C49" s="259" t="s">
        <v>856</v>
      </c>
      <c r="D49" s="650">
        <v>43</v>
      </c>
      <c r="E49" s="464" t="s">
        <v>1</v>
      </c>
      <c r="F49" s="268" t="s">
        <v>8</v>
      </c>
      <c r="G49" s="703">
        <v>0</v>
      </c>
      <c r="H49" s="703">
        <v>0</v>
      </c>
      <c r="I49" s="703" t="s">
        <v>8</v>
      </c>
      <c r="J49" s="704">
        <v>0</v>
      </c>
      <c r="K49" s="268">
        <v>0</v>
      </c>
      <c r="L49" s="703">
        <v>0</v>
      </c>
      <c r="M49" s="703">
        <v>0</v>
      </c>
      <c r="N49" s="703">
        <v>0</v>
      </c>
      <c r="O49" s="705" t="s">
        <v>8</v>
      </c>
      <c r="P49" s="706">
        <v>0</v>
      </c>
      <c r="Q49" s="703">
        <v>0</v>
      </c>
      <c r="R49" s="703">
        <v>0</v>
      </c>
      <c r="S49" s="703">
        <v>0</v>
      </c>
      <c r="T49" s="704">
        <v>0</v>
      </c>
      <c r="U49" s="268" t="s">
        <v>8</v>
      </c>
      <c r="V49" s="703" t="s">
        <v>8</v>
      </c>
      <c r="W49" s="703" t="s">
        <v>8</v>
      </c>
      <c r="X49" s="703">
        <v>0</v>
      </c>
      <c r="Y49" s="705">
        <v>0</v>
      </c>
      <c r="Z49" s="706">
        <v>0</v>
      </c>
      <c r="AA49" s="703" t="s">
        <v>8</v>
      </c>
      <c r="AB49" s="703">
        <v>0</v>
      </c>
      <c r="AC49" s="703" t="s">
        <v>8</v>
      </c>
      <c r="AD49" s="704">
        <v>0</v>
      </c>
      <c r="AE49" s="268">
        <v>0</v>
      </c>
      <c r="AF49" s="703" t="s">
        <v>8</v>
      </c>
      <c r="AG49" s="703">
        <v>0</v>
      </c>
      <c r="AH49" s="703" t="s">
        <v>8</v>
      </c>
      <c r="AI49" s="705">
        <v>0</v>
      </c>
      <c r="AJ49" s="706">
        <v>0</v>
      </c>
      <c r="AK49" s="703">
        <v>0</v>
      </c>
      <c r="AL49" s="703" t="s">
        <v>8</v>
      </c>
      <c r="AM49" s="703">
        <v>0</v>
      </c>
      <c r="AN49" s="704">
        <v>0</v>
      </c>
      <c r="AO49" s="268">
        <v>0</v>
      </c>
      <c r="AP49" s="703" t="s">
        <v>8</v>
      </c>
      <c r="AQ49" s="703" t="s">
        <v>8</v>
      </c>
      <c r="AR49" s="703">
        <v>0</v>
      </c>
      <c r="AS49" s="705" t="s">
        <v>8</v>
      </c>
      <c r="AT49" s="706" t="s">
        <v>8</v>
      </c>
      <c r="AU49" s="703" t="s">
        <v>8</v>
      </c>
      <c r="AV49" s="703" t="s">
        <v>8</v>
      </c>
      <c r="AW49" s="703" t="s">
        <v>8</v>
      </c>
      <c r="AX49" s="704" t="s">
        <v>8</v>
      </c>
      <c r="AY49" s="268" t="s">
        <v>8</v>
      </c>
      <c r="AZ49" s="703">
        <v>0</v>
      </c>
      <c r="BA49" s="703">
        <v>0</v>
      </c>
      <c r="BB49" s="703" t="s">
        <v>8</v>
      </c>
      <c r="BC49" s="705">
        <v>0</v>
      </c>
      <c r="BD49" s="706">
        <v>0</v>
      </c>
      <c r="BE49" s="703">
        <v>0</v>
      </c>
      <c r="BF49" s="703">
        <v>0</v>
      </c>
      <c r="BG49" s="705" t="s">
        <v>22</v>
      </c>
      <c r="BH49" s="489">
        <v>0</v>
      </c>
      <c r="BI49" s="268" t="s">
        <v>8</v>
      </c>
      <c r="BJ49" s="703" t="s">
        <v>22</v>
      </c>
      <c r="BK49" s="703">
        <v>0</v>
      </c>
      <c r="BL49" s="703" t="s">
        <v>22</v>
      </c>
      <c r="BM49" s="705">
        <v>0</v>
      </c>
      <c r="BN49" s="706">
        <v>0</v>
      </c>
      <c r="BO49" s="703">
        <v>0</v>
      </c>
      <c r="BP49" s="703" t="s">
        <v>8</v>
      </c>
      <c r="BQ49" s="703">
        <v>0</v>
      </c>
      <c r="BR49" s="704">
        <v>0</v>
      </c>
      <c r="BS49" s="268">
        <v>0</v>
      </c>
      <c r="BT49" s="703">
        <v>0</v>
      </c>
      <c r="BU49" s="703" t="s">
        <v>22</v>
      </c>
      <c r="BV49" s="703">
        <v>0</v>
      </c>
      <c r="BW49" s="705" t="s">
        <v>22</v>
      </c>
      <c r="BX49" s="706">
        <v>0</v>
      </c>
      <c r="BY49" s="703" t="s">
        <v>22</v>
      </c>
      <c r="BZ49" s="703" t="s">
        <v>8</v>
      </c>
      <c r="CA49" s="703" t="s">
        <v>8</v>
      </c>
      <c r="CB49" s="704">
        <v>0</v>
      </c>
      <c r="CC49" s="268">
        <v>0</v>
      </c>
      <c r="CD49" s="703">
        <v>0</v>
      </c>
      <c r="CE49" s="703" t="s">
        <v>22</v>
      </c>
      <c r="CF49" s="703" t="s">
        <v>8</v>
      </c>
      <c r="CG49" s="705">
        <v>0</v>
      </c>
      <c r="CH49" s="706" t="s">
        <v>22</v>
      </c>
      <c r="CI49" s="703" t="s">
        <v>22</v>
      </c>
      <c r="CJ49" s="703">
        <v>0</v>
      </c>
      <c r="CK49" s="703">
        <v>0</v>
      </c>
      <c r="CL49" s="704">
        <v>0</v>
      </c>
      <c r="CM49" s="268" t="s">
        <v>22</v>
      </c>
      <c r="CN49" s="703" t="s">
        <v>8</v>
      </c>
      <c r="CO49" s="703" t="s">
        <v>22</v>
      </c>
      <c r="CP49" s="703" t="s">
        <v>22</v>
      </c>
      <c r="CQ49" s="705">
        <v>0</v>
      </c>
      <c r="CR49" s="269">
        <f t="shared" si="2"/>
        <v>43</v>
      </c>
      <c r="CS49" s="53" t="str">
        <f t="shared" si="3"/>
        <v>サプロール乳乳</v>
      </c>
    </row>
    <row r="50" spans="1:101" ht="15.95" customHeight="1">
      <c r="A50" s="1205"/>
      <c r="B50" s="464">
        <f t="shared" si="4"/>
        <v>44</v>
      </c>
      <c r="C50" s="259" t="s">
        <v>617</v>
      </c>
      <c r="D50" s="650">
        <v>44</v>
      </c>
      <c r="E50" s="464" t="s">
        <v>6</v>
      </c>
      <c r="F50" s="268" t="s">
        <v>8</v>
      </c>
      <c r="G50" s="703" t="s">
        <v>8</v>
      </c>
      <c r="H50" s="703" t="s">
        <v>8</v>
      </c>
      <c r="I50" s="703" t="s">
        <v>8</v>
      </c>
      <c r="J50" s="704" t="s">
        <v>8</v>
      </c>
      <c r="K50" s="268" t="s">
        <v>8</v>
      </c>
      <c r="L50" s="703">
        <v>0</v>
      </c>
      <c r="M50" s="703" t="s">
        <v>8</v>
      </c>
      <c r="N50" s="703" t="s">
        <v>8</v>
      </c>
      <c r="O50" s="705" t="s">
        <v>8</v>
      </c>
      <c r="P50" s="706" t="s">
        <v>8</v>
      </c>
      <c r="Q50" s="703" t="s">
        <v>8</v>
      </c>
      <c r="R50" s="703">
        <v>0</v>
      </c>
      <c r="S50" s="703">
        <v>0</v>
      </c>
      <c r="T50" s="704" t="s">
        <v>8</v>
      </c>
      <c r="U50" s="268" t="s">
        <v>8</v>
      </c>
      <c r="V50" s="703" t="s">
        <v>8</v>
      </c>
      <c r="W50" s="703">
        <v>0</v>
      </c>
      <c r="X50" s="703" t="s">
        <v>8</v>
      </c>
      <c r="Y50" s="705">
        <v>0</v>
      </c>
      <c r="Z50" s="706" t="s">
        <v>8</v>
      </c>
      <c r="AA50" s="703" t="s">
        <v>8</v>
      </c>
      <c r="AB50" s="703" t="s">
        <v>8</v>
      </c>
      <c r="AC50" s="703" t="s">
        <v>8</v>
      </c>
      <c r="AD50" s="704" t="s">
        <v>8</v>
      </c>
      <c r="AE50" s="268" t="s">
        <v>8</v>
      </c>
      <c r="AF50" s="703" t="s">
        <v>8</v>
      </c>
      <c r="AG50" s="703">
        <v>0</v>
      </c>
      <c r="AH50" s="703" t="s">
        <v>8</v>
      </c>
      <c r="AI50" s="705">
        <v>0</v>
      </c>
      <c r="AJ50" s="706" t="s">
        <v>8</v>
      </c>
      <c r="AK50" s="703" t="s">
        <v>8</v>
      </c>
      <c r="AL50" s="703" t="s">
        <v>8</v>
      </c>
      <c r="AM50" s="703">
        <v>0</v>
      </c>
      <c r="AN50" s="704" t="s">
        <v>8</v>
      </c>
      <c r="AO50" s="268" t="s">
        <v>8</v>
      </c>
      <c r="AP50" s="703" t="s">
        <v>8</v>
      </c>
      <c r="AQ50" s="703" t="s">
        <v>8</v>
      </c>
      <c r="AR50" s="703" t="s">
        <v>8</v>
      </c>
      <c r="AS50" s="705" t="s">
        <v>8</v>
      </c>
      <c r="AT50" s="706" t="s">
        <v>8</v>
      </c>
      <c r="AU50" s="703" t="s">
        <v>8</v>
      </c>
      <c r="AV50" s="703" t="s">
        <v>8</v>
      </c>
      <c r="AW50" s="703" t="s">
        <v>8</v>
      </c>
      <c r="AX50" s="704" t="s">
        <v>8</v>
      </c>
      <c r="AY50" s="268" t="s">
        <v>8</v>
      </c>
      <c r="AZ50" s="703" t="s">
        <v>8</v>
      </c>
      <c r="BA50" s="703" t="s">
        <v>8</v>
      </c>
      <c r="BB50" s="703" t="s">
        <v>8</v>
      </c>
      <c r="BC50" s="705">
        <v>0</v>
      </c>
      <c r="BD50" s="706">
        <v>0</v>
      </c>
      <c r="BE50" s="703" t="s">
        <v>8</v>
      </c>
      <c r="BF50" s="703" t="s">
        <v>8</v>
      </c>
      <c r="BG50" s="705" t="s">
        <v>22</v>
      </c>
      <c r="BH50" s="489" t="s">
        <v>8</v>
      </c>
      <c r="BI50" s="268" t="s">
        <v>8</v>
      </c>
      <c r="BJ50" s="703" t="s">
        <v>22</v>
      </c>
      <c r="BK50" s="703" t="s">
        <v>8</v>
      </c>
      <c r="BL50" s="703" t="s">
        <v>22</v>
      </c>
      <c r="BM50" s="705" t="s">
        <v>8</v>
      </c>
      <c r="BN50" s="706" t="s">
        <v>8</v>
      </c>
      <c r="BO50" s="703">
        <v>0</v>
      </c>
      <c r="BP50" s="703" t="s">
        <v>12</v>
      </c>
      <c r="BQ50" s="703">
        <v>0</v>
      </c>
      <c r="BR50" s="704" t="s">
        <v>7</v>
      </c>
      <c r="BS50" s="268" t="s">
        <v>8</v>
      </c>
      <c r="BT50" s="703" t="s">
        <v>8</v>
      </c>
      <c r="BU50" s="703" t="s">
        <v>22</v>
      </c>
      <c r="BV50" s="703">
        <v>0</v>
      </c>
      <c r="BW50" s="705" t="s">
        <v>22</v>
      </c>
      <c r="BX50" s="706">
        <v>0</v>
      </c>
      <c r="BY50" s="703" t="s">
        <v>22</v>
      </c>
      <c r="BZ50" s="703" t="s">
        <v>8</v>
      </c>
      <c r="CA50" s="703">
        <v>0</v>
      </c>
      <c r="CB50" s="704" t="s">
        <v>8</v>
      </c>
      <c r="CC50" s="268" t="s">
        <v>8</v>
      </c>
      <c r="CD50" s="703">
        <v>0</v>
      </c>
      <c r="CE50" s="703" t="s">
        <v>22</v>
      </c>
      <c r="CF50" s="703" t="s">
        <v>8</v>
      </c>
      <c r="CG50" s="705">
        <v>0</v>
      </c>
      <c r="CH50" s="706" t="s">
        <v>22</v>
      </c>
      <c r="CI50" s="703" t="s">
        <v>22</v>
      </c>
      <c r="CJ50" s="703" t="s">
        <v>11</v>
      </c>
      <c r="CK50" s="703">
        <v>0</v>
      </c>
      <c r="CL50" s="704">
        <v>0</v>
      </c>
      <c r="CM50" s="268" t="s">
        <v>22</v>
      </c>
      <c r="CN50" s="703" t="s">
        <v>8</v>
      </c>
      <c r="CO50" s="703" t="s">
        <v>22</v>
      </c>
      <c r="CP50" s="703" t="s">
        <v>22</v>
      </c>
      <c r="CQ50" s="705" t="s">
        <v>8</v>
      </c>
      <c r="CR50" s="269">
        <f t="shared" si="2"/>
        <v>44</v>
      </c>
      <c r="CS50" s="56" t="str">
        <f t="shared" si="3"/>
        <v>ザンプロＤＭFLFL</v>
      </c>
      <c r="CT50" s="56"/>
      <c r="CU50" s="56"/>
      <c r="CV50" s="56"/>
      <c r="CW50" s="56"/>
    </row>
    <row r="51" spans="1:101" s="53" customFormat="1" ht="15.95" customHeight="1" thickBot="1">
      <c r="A51" s="1205"/>
      <c r="B51" s="472">
        <f t="shared" si="4"/>
        <v>45</v>
      </c>
      <c r="C51" s="277" t="s">
        <v>769</v>
      </c>
      <c r="D51" s="659">
        <v>45</v>
      </c>
      <c r="E51" s="472" t="s">
        <v>13</v>
      </c>
      <c r="F51" s="276" t="s">
        <v>8</v>
      </c>
      <c r="G51" s="707" t="s">
        <v>8</v>
      </c>
      <c r="H51" s="707" t="s">
        <v>12</v>
      </c>
      <c r="I51" s="707" t="s">
        <v>8</v>
      </c>
      <c r="J51" s="708" t="s">
        <v>8</v>
      </c>
      <c r="K51" s="276" t="s">
        <v>8</v>
      </c>
      <c r="L51" s="707">
        <v>0</v>
      </c>
      <c r="M51" s="707" t="s">
        <v>8</v>
      </c>
      <c r="N51" s="707" t="s">
        <v>8</v>
      </c>
      <c r="O51" s="709" t="s">
        <v>8</v>
      </c>
      <c r="P51" s="710" t="s">
        <v>8</v>
      </c>
      <c r="Q51" s="707" t="s">
        <v>12</v>
      </c>
      <c r="R51" s="707">
        <v>0</v>
      </c>
      <c r="S51" s="707">
        <v>0</v>
      </c>
      <c r="T51" s="708" t="s">
        <v>12</v>
      </c>
      <c r="U51" s="276">
        <v>0</v>
      </c>
      <c r="V51" s="707" t="s">
        <v>8</v>
      </c>
      <c r="W51" s="707" t="s">
        <v>8</v>
      </c>
      <c r="X51" s="707" t="s">
        <v>9</v>
      </c>
      <c r="Y51" s="709">
        <v>0</v>
      </c>
      <c r="Z51" s="710" t="s">
        <v>8</v>
      </c>
      <c r="AA51" s="707" t="s">
        <v>8</v>
      </c>
      <c r="AB51" s="707" t="s">
        <v>12</v>
      </c>
      <c r="AC51" s="707" t="s">
        <v>9</v>
      </c>
      <c r="AD51" s="708" t="s">
        <v>8</v>
      </c>
      <c r="AE51" s="276" t="s">
        <v>8</v>
      </c>
      <c r="AF51" s="707" t="s">
        <v>8</v>
      </c>
      <c r="AG51" s="707">
        <v>0</v>
      </c>
      <c r="AH51" s="707" t="s">
        <v>8</v>
      </c>
      <c r="AI51" s="709">
        <v>0</v>
      </c>
      <c r="AJ51" s="710" t="s">
        <v>8</v>
      </c>
      <c r="AK51" s="707" t="s">
        <v>8</v>
      </c>
      <c r="AL51" s="707">
        <v>0</v>
      </c>
      <c r="AM51" s="707">
        <v>0</v>
      </c>
      <c r="AN51" s="708" t="s">
        <v>12</v>
      </c>
      <c r="AO51" s="276" t="s">
        <v>8</v>
      </c>
      <c r="AP51" s="707" t="s">
        <v>8</v>
      </c>
      <c r="AQ51" s="707" t="s">
        <v>8</v>
      </c>
      <c r="AR51" s="707" t="s">
        <v>8</v>
      </c>
      <c r="AS51" s="709" t="s">
        <v>8</v>
      </c>
      <c r="AT51" s="710" t="s">
        <v>8</v>
      </c>
      <c r="AU51" s="707" t="s">
        <v>8</v>
      </c>
      <c r="AV51" s="707" t="s">
        <v>8</v>
      </c>
      <c r="AW51" s="707">
        <v>0</v>
      </c>
      <c r="AX51" s="708" t="s">
        <v>8</v>
      </c>
      <c r="AY51" s="276" t="s">
        <v>8</v>
      </c>
      <c r="AZ51" s="707" t="s">
        <v>8</v>
      </c>
      <c r="BA51" s="707" t="s">
        <v>12</v>
      </c>
      <c r="BB51" s="707" t="s">
        <v>8</v>
      </c>
      <c r="BC51" s="709">
        <v>0</v>
      </c>
      <c r="BD51" s="710">
        <v>0</v>
      </c>
      <c r="BE51" s="707" t="s">
        <v>8</v>
      </c>
      <c r="BF51" s="707">
        <v>0</v>
      </c>
      <c r="BG51" s="709" t="s">
        <v>22</v>
      </c>
      <c r="BH51" s="989" t="s">
        <v>12</v>
      </c>
      <c r="BI51" s="276">
        <v>0</v>
      </c>
      <c r="BJ51" s="707" t="s">
        <v>22</v>
      </c>
      <c r="BK51" s="707">
        <v>0</v>
      </c>
      <c r="BL51" s="707" t="s">
        <v>22</v>
      </c>
      <c r="BM51" s="709">
        <v>0</v>
      </c>
      <c r="BN51" s="710" t="s">
        <v>8</v>
      </c>
      <c r="BO51" s="707">
        <v>0</v>
      </c>
      <c r="BP51" s="707" t="s">
        <v>12</v>
      </c>
      <c r="BQ51" s="707">
        <v>0</v>
      </c>
      <c r="BR51" s="708" t="s">
        <v>8</v>
      </c>
      <c r="BS51" s="276" t="s">
        <v>7</v>
      </c>
      <c r="BT51" s="707" t="s">
        <v>8</v>
      </c>
      <c r="BU51" s="707" t="s">
        <v>22</v>
      </c>
      <c r="BV51" s="707">
        <v>0</v>
      </c>
      <c r="BW51" s="709" t="s">
        <v>22</v>
      </c>
      <c r="BX51" s="710">
        <v>0</v>
      </c>
      <c r="BY51" s="707" t="s">
        <v>22</v>
      </c>
      <c r="BZ51" s="707">
        <v>0</v>
      </c>
      <c r="CA51" s="707">
        <v>0</v>
      </c>
      <c r="CB51" s="708">
        <v>0</v>
      </c>
      <c r="CC51" s="276" t="s">
        <v>8</v>
      </c>
      <c r="CD51" s="707">
        <v>0</v>
      </c>
      <c r="CE51" s="707" t="s">
        <v>22</v>
      </c>
      <c r="CF51" s="707" t="s">
        <v>8</v>
      </c>
      <c r="CG51" s="709">
        <v>0</v>
      </c>
      <c r="CH51" s="710" t="s">
        <v>22</v>
      </c>
      <c r="CI51" s="707" t="s">
        <v>22</v>
      </c>
      <c r="CJ51" s="707" t="s">
        <v>8</v>
      </c>
      <c r="CK51" s="707">
        <v>0</v>
      </c>
      <c r="CL51" s="708">
        <v>0</v>
      </c>
      <c r="CM51" s="276" t="s">
        <v>22</v>
      </c>
      <c r="CN51" s="707" t="s">
        <v>8</v>
      </c>
      <c r="CO51" s="707" t="s">
        <v>22</v>
      </c>
      <c r="CP51" s="707" t="s">
        <v>22</v>
      </c>
      <c r="CQ51" s="709" t="s">
        <v>8</v>
      </c>
      <c r="CR51" s="278">
        <f t="shared" si="2"/>
        <v>45</v>
      </c>
      <c r="CS51" s="53" t="str">
        <f t="shared" si="3"/>
        <v>シグナムＷＤＧ顆顆</v>
      </c>
    </row>
    <row r="52" spans="1:101" s="53" customFormat="1" ht="15.95" customHeight="1">
      <c r="A52" s="1205"/>
      <c r="B52" s="480">
        <f t="shared" si="4"/>
        <v>46</v>
      </c>
      <c r="C52" s="266" t="s">
        <v>618</v>
      </c>
      <c r="D52" s="641">
        <v>46</v>
      </c>
      <c r="E52" s="482" t="s">
        <v>4</v>
      </c>
      <c r="F52" s="265" t="s">
        <v>8</v>
      </c>
      <c r="G52" s="699">
        <v>0</v>
      </c>
      <c r="H52" s="699">
        <v>0</v>
      </c>
      <c r="I52" s="699" t="s">
        <v>8</v>
      </c>
      <c r="J52" s="700">
        <v>0</v>
      </c>
      <c r="K52" s="265">
        <v>0</v>
      </c>
      <c r="L52" s="699">
        <v>0</v>
      </c>
      <c r="M52" s="699">
        <v>0</v>
      </c>
      <c r="N52" s="699" t="s">
        <v>8</v>
      </c>
      <c r="O52" s="701" t="s">
        <v>26</v>
      </c>
      <c r="P52" s="702">
        <v>0</v>
      </c>
      <c r="Q52" s="699">
        <v>0</v>
      </c>
      <c r="R52" s="699">
        <v>0</v>
      </c>
      <c r="S52" s="699">
        <v>0</v>
      </c>
      <c r="T52" s="700" t="s">
        <v>8</v>
      </c>
      <c r="U52" s="265" t="s">
        <v>8</v>
      </c>
      <c r="V52" s="699" t="s">
        <v>8</v>
      </c>
      <c r="W52" s="699" t="s">
        <v>8</v>
      </c>
      <c r="X52" s="699">
        <v>0</v>
      </c>
      <c r="Y52" s="701">
        <v>0</v>
      </c>
      <c r="Z52" s="702" t="s">
        <v>8</v>
      </c>
      <c r="AA52" s="699" t="s">
        <v>8</v>
      </c>
      <c r="AB52" s="699">
        <v>0</v>
      </c>
      <c r="AC52" s="699" t="s">
        <v>8</v>
      </c>
      <c r="AD52" s="700">
        <v>0</v>
      </c>
      <c r="AE52" s="265">
        <v>0</v>
      </c>
      <c r="AF52" s="699" t="s">
        <v>8</v>
      </c>
      <c r="AG52" s="699">
        <v>0</v>
      </c>
      <c r="AH52" s="699" t="s">
        <v>8</v>
      </c>
      <c r="AI52" s="701">
        <v>0</v>
      </c>
      <c r="AJ52" s="702">
        <v>0</v>
      </c>
      <c r="AK52" s="699">
        <v>0</v>
      </c>
      <c r="AL52" s="699" t="s">
        <v>8</v>
      </c>
      <c r="AM52" s="699">
        <v>0</v>
      </c>
      <c r="AN52" s="700">
        <v>0</v>
      </c>
      <c r="AO52" s="265">
        <v>0</v>
      </c>
      <c r="AP52" s="699" t="s">
        <v>8</v>
      </c>
      <c r="AQ52" s="699" t="s">
        <v>8</v>
      </c>
      <c r="AR52" s="699">
        <v>0</v>
      </c>
      <c r="AS52" s="701" t="s">
        <v>8</v>
      </c>
      <c r="AT52" s="702" t="s">
        <v>8</v>
      </c>
      <c r="AU52" s="699" t="s">
        <v>8</v>
      </c>
      <c r="AV52" s="699" t="s">
        <v>8</v>
      </c>
      <c r="AW52" s="699" t="s">
        <v>8</v>
      </c>
      <c r="AX52" s="700" t="s">
        <v>8</v>
      </c>
      <c r="AY52" s="265" t="s">
        <v>8</v>
      </c>
      <c r="AZ52" s="699" t="s">
        <v>8</v>
      </c>
      <c r="BA52" s="699">
        <v>0</v>
      </c>
      <c r="BB52" s="699" t="s">
        <v>8</v>
      </c>
      <c r="BC52" s="701">
        <v>0</v>
      </c>
      <c r="BD52" s="702" t="s">
        <v>8</v>
      </c>
      <c r="BE52" s="699">
        <v>0</v>
      </c>
      <c r="BF52" s="699" t="s">
        <v>8</v>
      </c>
      <c r="BG52" s="701" t="s">
        <v>22</v>
      </c>
      <c r="BH52" s="480">
        <v>0</v>
      </c>
      <c r="BI52" s="265" t="s">
        <v>8</v>
      </c>
      <c r="BJ52" s="699" t="s">
        <v>22</v>
      </c>
      <c r="BK52" s="699" t="s">
        <v>8</v>
      </c>
      <c r="BL52" s="699" t="s">
        <v>22</v>
      </c>
      <c r="BM52" s="701">
        <v>0</v>
      </c>
      <c r="BN52" s="702">
        <v>0</v>
      </c>
      <c r="BO52" s="699">
        <v>0</v>
      </c>
      <c r="BP52" s="699" t="s">
        <v>8</v>
      </c>
      <c r="BQ52" s="699" t="s">
        <v>8</v>
      </c>
      <c r="BR52" s="700" t="s">
        <v>8</v>
      </c>
      <c r="BS52" s="265" t="s">
        <v>8</v>
      </c>
      <c r="BT52" s="699" t="s">
        <v>7</v>
      </c>
      <c r="BU52" s="699" t="s">
        <v>22</v>
      </c>
      <c r="BV52" s="699" t="s">
        <v>8</v>
      </c>
      <c r="BW52" s="701" t="s">
        <v>22</v>
      </c>
      <c r="BX52" s="702">
        <v>0</v>
      </c>
      <c r="BY52" s="699" t="s">
        <v>22</v>
      </c>
      <c r="BZ52" s="699" t="s">
        <v>8</v>
      </c>
      <c r="CA52" s="699">
        <v>0</v>
      </c>
      <c r="CB52" s="700" t="s">
        <v>8</v>
      </c>
      <c r="CC52" s="265" t="s">
        <v>8</v>
      </c>
      <c r="CD52" s="699" t="s">
        <v>8</v>
      </c>
      <c r="CE52" s="699" t="s">
        <v>22</v>
      </c>
      <c r="CF52" s="699">
        <v>0</v>
      </c>
      <c r="CG52" s="701">
        <v>0</v>
      </c>
      <c r="CH52" s="702" t="s">
        <v>22</v>
      </c>
      <c r="CI52" s="699" t="s">
        <v>22</v>
      </c>
      <c r="CJ52" s="699">
        <v>0</v>
      </c>
      <c r="CK52" s="699" t="s">
        <v>8</v>
      </c>
      <c r="CL52" s="700" t="s">
        <v>8</v>
      </c>
      <c r="CM52" s="265" t="s">
        <v>22</v>
      </c>
      <c r="CN52" s="699" t="s">
        <v>8</v>
      </c>
      <c r="CO52" s="699" t="s">
        <v>22</v>
      </c>
      <c r="CP52" s="699" t="s">
        <v>22</v>
      </c>
      <c r="CQ52" s="701">
        <v>0</v>
      </c>
      <c r="CR52" s="267">
        <f t="shared" si="2"/>
        <v>46</v>
      </c>
      <c r="CS52" s="53" t="str">
        <f t="shared" si="3"/>
        <v>ジマンダイセン水水</v>
      </c>
    </row>
    <row r="53" spans="1:101" s="53" customFormat="1" ht="15.95" customHeight="1">
      <c r="A53" s="1205"/>
      <c r="B53" s="489">
        <f t="shared" si="4"/>
        <v>47</v>
      </c>
      <c r="C53" s="259" t="s">
        <v>507</v>
      </c>
      <c r="D53" s="650">
        <v>47</v>
      </c>
      <c r="E53" s="464" t="s">
        <v>4</v>
      </c>
      <c r="F53" s="268" t="s">
        <v>8</v>
      </c>
      <c r="G53" s="703" t="s">
        <v>8</v>
      </c>
      <c r="H53" s="703">
        <v>0</v>
      </c>
      <c r="I53" s="703">
        <v>0</v>
      </c>
      <c r="J53" s="704">
        <v>0</v>
      </c>
      <c r="K53" s="268">
        <v>0</v>
      </c>
      <c r="L53" s="703">
        <v>0</v>
      </c>
      <c r="M53" s="703" t="s">
        <v>8</v>
      </c>
      <c r="N53" s="703">
        <v>0</v>
      </c>
      <c r="O53" s="705">
        <v>0</v>
      </c>
      <c r="P53" s="706">
        <v>0</v>
      </c>
      <c r="Q53" s="703">
        <v>0</v>
      </c>
      <c r="R53" s="703">
        <v>0</v>
      </c>
      <c r="S53" s="703">
        <v>0</v>
      </c>
      <c r="T53" s="704" t="s">
        <v>8</v>
      </c>
      <c r="U53" s="268" t="s">
        <v>8</v>
      </c>
      <c r="V53" s="703" t="s">
        <v>8</v>
      </c>
      <c r="W53" s="703" t="s">
        <v>8</v>
      </c>
      <c r="X53" s="703">
        <v>0</v>
      </c>
      <c r="Y53" s="705">
        <v>0</v>
      </c>
      <c r="Z53" s="706" t="s">
        <v>8</v>
      </c>
      <c r="AA53" s="703" t="s">
        <v>8</v>
      </c>
      <c r="AB53" s="703">
        <v>0</v>
      </c>
      <c r="AC53" s="703">
        <v>0</v>
      </c>
      <c r="AD53" s="704">
        <v>0</v>
      </c>
      <c r="AE53" s="268">
        <v>0</v>
      </c>
      <c r="AF53" s="703" t="s">
        <v>8</v>
      </c>
      <c r="AG53" s="703">
        <v>0</v>
      </c>
      <c r="AH53" s="703" t="s">
        <v>8</v>
      </c>
      <c r="AI53" s="705">
        <v>0</v>
      </c>
      <c r="AJ53" s="706">
        <v>0</v>
      </c>
      <c r="AK53" s="703">
        <v>0</v>
      </c>
      <c r="AL53" s="703" t="s">
        <v>8</v>
      </c>
      <c r="AM53" s="703" t="s">
        <v>8</v>
      </c>
      <c r="AN53" s="704">
        <v>0</v>
      </c>
      <c r="AO53" s="268">
        <v>0</v>
      </c>
      <c r="AP53" s="703">
        <v>0</v>
      </c>
      <c r="AQ53" s="703" t="s">
        <v>8</v>
      </c>
      <c r="AR53" s="703">
        <v>0</v>
      </c>
      <c r="AS53" s="705" t="s">
        <v>8</v>
      </c>
      <c r="AT53" s="706" t="s">
        <v>8</v>
      </c>
      <c r="AU53" s="703" t="s">
        <v>8</v>
      </c>
      <c r="AV53" s="703" t="s">
        <v>8</v>
      </c>
      <c r="AW53" s="703" t="s">
        <v>8</v>
      </c>
      <c r="AX53" s="704" t="s">
        <v>8</v>
      </c>
      <c r="AY53" s="268" t="s">
        <v>8</v>
      </c>
      <c r="AZ53" s="703">
        <v>0</v>
      </c>
      <c r="BA53" s="703">
        <v>0</v>
      </c>
      <c r="BB53" s="703">
        <v>0</v>
      </c>
      <c r="BC53" s="705">
        <v>0</v>
      </c>
      <c r="BD53" s="706" t="s">
        <v>8</v>
      </c>
      <c r="BE53" s="703">
        <v>0</v>
      </c>
      <c r="BF53" s="703" t="s">
        <v>8</v>
      </c>
      <c r="BG53" s="705" t="s">
        <v>22</v>
      </c>
      <c r="BH53" s="489">
        <v>0</v>
      </c>
      <c r="BI53" s="268" t="s">
        <v>8</v>
      </c>
      <c r="BJ53" s="703" t="s">
        <v>22</v>
      </c>
      <c r="BK53" s="703" t="s">
        <v>8</v>
      </c>
      <c r="BL53" s="703" t="s">
        <v>22</v>
      </c>
      <c r="BM53" s="705">
        <v>0</v>
      </c>
      <c r="BN53" s="706">
        <v>0</v>
      </c>
      <c r="BO53" s="703">
        <v>0</v>
      </c>
      <c r="BP53" s="703">
        <v>0</v>
      </c>
      <c r="BQ53" s="703" t="s">
        <v>8</v>
      </c>
      <c r="BR53" s="704">
        <v>0</v>
      </c>
      <c r="BS53" s="268" t="s">
        <v>8</v>
      </c>
      <c r="BT53" s="703">
        <v>0</v>
      </c>
      <c r="BU53" s="703" t="s">
        <v>22</v>
      </c>
      <c r="BV53" s="703">
        <v>0</v>
      </c>
      <c r="BW53" s="705" t="s">
        <v>22</v>
      </c>
      <c r="BX53" s="706" t="s">
        <v>8</v>
      </c>
      <c r="BY53" s="703" t="s">
        <v>22</v>
      </c>
      <c r="BZ53" s="703" t="s">
        <v>8</v>
      </c>
      <c r="CA53" s="703" t="s">
        <v>8</v>
      </c>
      <c r="CB53" s="704" t="s">
        <v>8</v>
      </c>
      <c r="CC53" s="268">
        <v>0</v>
      </c>
      <c r="CD53" s="703">
        <v>0</v>
      </c>
      <c r="CE53" s="703" t="s">
        <v>22</v>
      </c>
      <c r="CF53" s="703" t="s">
        <v>8</v>
      </c>
      <c r="CG53" s="705" t="s">
        <v>8</v>
      </c>
      <c r="CH53" s="706" t="s">
        <v>22</v>
      </c>
      <c r="CI53" s="703" t="s">
        <v>22</v>
      </c>
      <c r="CJ53" s="703">
        <v>0</v>
      </c>
      <c r="CK53" s="703" t="s">
        <v>8</v>
      </c>
      <c r="CL53" s="704" t="s">
        <v>8</v>
      </c>
      <c r="CM53" s="268" t="s">
        <v>22</v>
      </c>
      <c r="CN53" s="703" t="s">
        <v>8</v>
      </c>
      <c r="CO53" s="703" t="s">
        <v>22</v>
      </c>
      <c r="CP53" s="703" t="s">
        <v>22</v>
      </c>
      <c r="CQ53" s="705">
        <v>0</v>
      </c>
      <c r="CR53" s="269">
        <f t="shared" si="2"/>
        <v>47</v>
      </c>
      <c r="CS53" s="53" t="str">
        <f t="shared" si="3"/>
        <v>スターナ水水</v>
      </c>
    </row>
    <row r="54" spans="1:101" ht="15.95" customHeight="1">
      <c r="A54" s="1205"/>
      <c r="B54" s="489">
        <f t="shared" si="4"/>
        <v>48</v>
      </c>
      <c r="C54" s="259" t="s">
        <v>539</v>
      </c>
      <c r="D54" s="650">
        <v>48</v>
      </c>
      <c r="E54" s="464" t="s">
        <v>6</v>
      </c>
      <c r="F54" s="268" t="s">
        <v>8</v>
      </c>
      <c r="G54" s="703" t="s">
        <v>8</v>
      </c>
      <c r="H54" s="703" t="s">
        <v>8</v>
      </c>
      <c r="I54" s="703" t="s">
        <v>8</v>
      </c>
      <c r="J54" s="704" t="s">
        <v>8</v>
      </c>
      <c r="K54" s="268">
        <v>0</v>
      </c>
      <c r="L54" s="703">
        <v>0</v>
      </c>
      <c r="M54" s="703" t="s">
        <v>8</v>
      </c>
      <c r="N54" s="703" t="s">
        <v>8</v>
      </c>
      <c r="O54" s="705" t="s">
        <v>8</v>
      </c>
      <c r="P54" s="706" t="s">
        <v>8</v>
      </c>
      <c r="Q54" s="703" t="s">
        <v>8</v>
      </c>
      <c r="R54" s="703">
        <v>0</v>
      </c>
      <c r="S54" s="703">
        <v>0</v>
      </c>
      <c r="T54" s="704" t="s">
        <v>8</v>
      </c>
      <c r="U54" s="268" t="s">
        <v>8</v>
      </c>
      <c r="V54" s="703" t="s">
        <v>8</v>
      </c>
      <c r="W54" s="703" t="s">
        <v>8</v>
      </c>
      <c r="X54" s="703" t="s">
        <v>8</v>
      </c>
      <c r="Y54" s="705">
        <v>0</v>
      </c>
      <c r="Z54" s="706" t="s">
        <v>8</v>
      </c>
      <c r="AA54" s="703" t="s">
        <v>8</v>
      </c>
      <c r="AB54" s="703" t="s">
        <v>8</v>
      </c>
      <c r="AC54" s="703" t="s">
        <v>8</v>
      </c>
      <c r="AD54" s="704">
        <v>0</v>
      </c>
      <c r="AE54" s="268" t="s">
        <v>8</v>
      </c>
      <c r="AF54" s="703" t="s">
        <v>8</v>
      </c>
      <c r="AG54" s="703">
        <v>0</v>
      </c>
      <c r="AH54" s="703" t="s">
        <v>8</v>
      </c>
      <c r="AI54" s="705">
        <v>0</v>
      </c>
      <c r="AJ54" s="706">
        <v>0</v>
      </c>
      <c r="AK54" s="703">
        <v>0</v>
      </c>
      <c r="AL54" s="703">
        <v>0</v>
      </c>
      <c r="AM54" s="703" t="s">
        <v>8</v>
      </c>
      <c r="AN54" s="704">
        <v>0</v>
      </c>
      <c r="AO54" s="268" t="s">
        <v>12</v>
      </c>
      <c r="AP54" s="703">
        <v>0</v>
      </c>
      <c r="AQ54" s="703" t="s">
        <v>8</v>
      </c>
      <c r="AR54" s="703" t="s">
        <v>8</v>
      </c>
      <c r="AS54" s="705" t="s">
        <v>8</v>
      </c>
      <c r="AT54" s="706" t="s">
        <v>8</v>
      </c>
      <c r="AU54" s="703" t="s">
        <v>8</v>
      </c>
      <c r="AV54" s="703" t="s">
        <v>8</v>
      </c>
      <c r="AW54" s="703" t="s">
        <v>8</v>
      </c>
      <c r="AX54" s="704" t="s">
        <v>8</v>
      </c>
      <c r="AY54" s="268" t="s">
        <v>8</v>
      </c>
      <c r="AZ54" s="703" t="s">
        <v>8</v>
      </c>
      <c r="BA54" s="703" t="s">
        <v>8</v>
      </c>
      <c r="BB54" s="703" t="s">
        <v>8</v>
      </c>
      <c r="BC54" s="705">
        <v>0</v>
      </c>
      <c r="BD54" s="706" t="s">
        <v>8</v>
      </c>
      <c r="BE54" s="703" t="s">
        <v>8</v>
      </c>
      <c r="BF54" s="703" t="s">
        <v>8</v>
      </c>
      <c r="BG54" s="705" t="s">
        <v>22</v>
      </c>
      <c r="BH54" s="489" t="s">
        <v>8</v>
      </c>
      <c r="BI54" s="268" t="s">
        <v>8</v>
      </c>
      <c r="BJ54" s="703" t="s">
        <v>22</v>
      </c>
      <c r="BK54" s="703" t="s">
        <v>8</v>
      </c>
      <c r="BL54" s="703" t="s">
        <v>22</v>
      </c>
      <c r="BM54" s="705">
        <v>0</v>
      </c>
      <c r="BN54" s="706">
        <v>0</v>
      </c>
      <c r="BO54" s="703">
        <v>0</v>
      </c>
      <c r="BP54" s="703" t="s">
        <v>8</v>
      </c>
      <c r="BQ54" s="703" t="s">
        <v>8</v>
      </c>
      <c r="BR54" s="704">
        <v>0</v>
      </c>
      <c r="BS54" s="268">
        <v>0</v>
      </c>
      <c r="BT54" s="703" t="s">
        <v>8</v>
      </c>
      <c r="BU54" s="703" t="s">
        <v>22</v>
      </c>
      <c r="BV54" s="703" t="s">
        <v>7</v>
      </c>
      <c r="BW54" s="705" t="s">
        <v>22</v>
      </c>
      <c r="BX54" s="706" t="s">
        <v>8</v>
      </c>
      <c r="BY54" s="703" t="s">
        <v>22</v>
      </c>
      <c r="BZ54" s="703" t="s">
        <v>8</v>
      </c>
      <c r="CA54" s="703" t="s">
        <v>8</v>
      </c>
      <c r="CB54" s="704" t="s">
        <v>8</v>
      </c>
      <c r="CC54" s="268">
        <v>0</v>
      </c>
      <c r="CD54" s="703">
        <v>0</v>
      </c>
      <c r="CE54" s="703" t="s">
        <v>22</v>
      </c>
      <c r="CF54" s="703" t="s">
        <v>8</v>
      </c>
      <c r="CG54" s="705" t="s">
        <v>8</v>
      </c>
      <c r="CH54" s="706" t="s">
        <v>22</v>
      </c>
      <c r="CI54" s="703" t="s">
        <v>22</v>
      </c>
      <c r="CJ54" s="703">
        <v>0</v>
      </c>
      <c r="CK54" s="703">
        <v>0</v>
      </c>
      <c r="CL54" s="704">
        <v>0</v>
      </c>
      <c r="CM54" s="268" t="s">
        <v>22</v>
      </c>
      <c r="CN54" s="703" t="s">
        <v>8</v>
      </c>
      <c r="CO54" s="703" t="s">
        <v>22</v>
      </c>
      <c r="CP54" s="703" t="s">
        <v>22</v>
      </c>
      <c r="CQ54" s="705" t="s">
        <v>8</v>
      </c>
      <c r="CR54" s="269">
        <f t="shared" si="2"/>
        <v>48</v>
      </c>
      <c r="CS54" s="56" t="str">
        <f t="shared" si="3"/>
        <v>ストロビーFLFL</v>
      </c>
      <c r="CT54" s="56"/>
      <c r="CU54" s="56"/>
      <c r="CV54" s="56"/>
      <c r="CW54" s="56"/>
    </row>
    <row r="55" spans="1:101" s="53" customFormat="1" ht="15.95" customHeight="1">
      <c r="A55" s="1205"/>
      <c r="B55" s="489">
        <f t="shared" si="4"/>
        <v>49</v>
      </c>
      <c r="C55" s="259" t="s">
        <v>620</v>
      </c>
      <c r="D55" s="650">
        <v>49</v>
      </c>
      <c r="E55" s="464" t="s">
        <v>4</v>
      </c>
      <c r="F55" s="268" t="s">
        <v>8</v>
      </c>
      <c r="G55" s="703">
        <v>0</v>
      </c>
      <c r="H55" s="703">
        <v>0</v>
      </c>
      <c r="I55" s="703">
        <v>0</v>
      </c>
      <c r="J55" s="704">
        <v>0</v>
      </c>
      <c r="K55" s="268">
        <v>0</v>
      </c>
      <c r="L55" s="703">
        <v>0</v>
      </c>
      <c r="M55" s="703" t="s">
        <v>8</v>
      </c>
      <c r="N55" s="703">
        <v>0</v>
      </c>
      <c r="O55" s="705">
        <v>0</v>
      </c>
      <c r="P55" s="706">
        <v>0</v>
      </c>
      <c r="Q55" s="703">
        <v>0</v>
      </c>
      <c r="R55" s="703">
        <v>0</v>
      </c>
      <c r="S55" s="703">
        <v>0</v>
      </c>
      <c r="T55" s="704">
        <v>0</v>
      </c>
      <c r="U55" s="268" t="s">
        <v>10</v>
      </c>
      <c r="V55" s="703">
        <v>0</v>
      </c>
      <c r="W55" s="703" t="s">
        <v>8</v>
      </c>
      <c r="X55" s="703">
        <v>0</v>
      </c>
      <c r="Y55" s="705">
        <v>0</v>
      </c>
      <c r="Z55" s="706">
        <v>0</v>
      </c>
      <c r="AA55" s="703">
        <v>0</v>
      </c>
      <c r="AB55" s="703">
        <v>0</v>
      </c>
      <c r="AC55" s="703">
        <v>0</v>
      </c>
      <c r="AD55" s="704">
        <v>0</v>
      </c>
      <c r="AE55" s="268">
        <v>0</v>
      </c>
      <c r="AF55" s="703" t="s">
        <v>8</v>
      </c>
      <c r="AG55" s="703">
        <v>0</v>
      </c>
      <c r="AH55" s="703" t="s">
        <v>8</v>
      </c>
      <c r="AI55" s="705">
        <v>0</v>
      </c>
      <c r="AJ55" s="706">
        <v>0</v>
      </c>
      <c r="AK55" s="703">
        <v>0</v>
      </c>
      <c r="AL55" s="703" t="s">
        <v>8</v>
      </c>
      <c r="AM55" s="703">
        <v>0</v>
      </c>
      <c r="AN55" s="704">
        <v>0</v>
      </c>
      <c r="AO55" s="268">
        <v>0</v>
      </c>
      <c r="AP55" s="703">
        <v>0</v>
      </c>
      <c r="AQ55" s="703" t="s">
        <v>8</v>
      </c>
      <c r="AR55" s="703">
        <v>0</v>
      </c>
      <c r="AS55" s="705" t="s">
        <v>8</v>
      </c>
      <c r="AT55" s="706" t="s">
        <v>8</v>
      </c>
      <c r="AU55" s="703" t="s">
        <v>8</v>
      </c>
      <c r="AV55" s="703">
        <v>0</v>
      </c>
      <c r="AW55" s="703" t="s">
        <v>8</v>
      </c>
      <c r="AX55" s="704" t="s">
        <v>8</v>
      </c>
      <c r="AY55" s="268" t="s">
        <v>8</v>
      </c>
      <c r="AZ55" s="703">
        <v>0</v>
      </c>
      <c r="BA55" s="703">
        <v>0</v>
      </c>
      <c r="BB55" s="703">
        <v>0</v>
      </c>
      <c r="BC55" s="705">
        <v>0</v>
      </c>
      <c r="BD55" s="706">
        <v>0</v>
      </c>
      <c r="BE55" s="703">
        <v>0</v>
      </c>
      <c r="BF55" s="703">
        <v>0</v>
      </c>
      <c r="BG55" s="705" t="s">
        <v>22</v>
      </c>
      <c r="BH55" s="489">
        <v>0</v>
      </c>
      <c r="BI55" s="268">
        <v>0</v>
      </c>
      <c r="BJ55" s="703" t="s">
        <v>22</v>
      </c>
      <c r="BK55" s="703" t="s">
        <v>8</v>
      </c>
      <c r="BL55" s="703" t="s">
        <v>22</v>
      </c>
      <c r="BM55" s="705">
        <v>0</v>
      </c>
      <c r="BN55" s="706">
        <v>0</v>
      </c>
      <c r="BO55" s="703">
        <v>0</v>
      </c>
      <c r="BP55" s="703">
        <v>0</v>
      </c>
      <c r="BQ55" s="703" t="s">
        <v>8</v>
      </c>
      <c r="BR55" s="704">
        <v>0</v>
      </c>
      <c r="BS55" s="268">
        <v>0</v>
      </c>
      <c r="BT55" s="703">
        <v>0</v>
      </c>
      <c r="BU55" s="703" t="s">
        <v>22</v>
      </c>
      <c r="BV55" s="703">
        <v>0</v>
      </c>
      <c r="BW55" s="705" t="s">
        <v>22</v>
      </c>
      <c r="BX55" s="706" t="s">
        <v>8</v>
      </c>
      <c r="BY55" s="703" t="s">
        <v>22</v>
      </c>
      <c r="BZ55" s="703" t="s">
        <v>8</v>
      </c>
      <c r="CA55" s="703">
        <v>0</v>
      </c>
      <c r="CB55" s="704">
        <v>0</v>
      </c>
      <c r="CC55" s="268">
        <v>0</v>
      </c>
      <c r="CD55" s="703">
        <v>0</v>
      </c>
      <c r="CE55" s="703" t="s">
        <v>22</v>
      </c>
      <c r="CF55" s="703">
        <v>0</v>
      </c>
      <c r="CG55" s="705">
        <v>0</v>
      </c>
      <c r="CH55" s="706" t="s">
        <v>22</v>
      </c>
      <c r="CI55" s="703" t="s">
        <v>22</v>
      </c>
      <c r="CJ55" s="703">
        <v>0</v>
      </c>
      <c r="CK55" s="703">
        <v>0</v>
      </c>
      <c r="CL55" s="704" t="s">
        <v>8</v>
      </c>
      <c r="CM55" s="268" t="s">
        <v>22</v>
      </c>
      <c r="CN55" s="703">
        <v>0</v>
      </c>
      <c r="CO55" s="703" t="s">
        <v>22</v>
      </c>
      <c r="CP55" s="703" t="s">
        <v>22</v>
      </c>
      <c r="CQ55" s="705">
        <v>0</v>
      </c>
      <c r="CR55" s="269">
        <f t="shared" si="2"/>
        <v>49</v>
      </c>
      <c r="CS55" s="53" t="str">
        <f t="shared" si="3"/>
        <v>スミレックス水水</v>
      </c>
    </row>
    <row r="56" spans="1:101" s="53" customFormat="1" ht="15.95" customHeight="1" thickBot="1">
      <c r="A56" s="1205"/>
      <c r="B56" s="490">
        <f t="shared" si="4"/>
        <v>50</v>
      </c>
      <c r="C56" s="271" t="s">
        <v>668</v>
      </c>
      <c r="D56" s="670">
        <v>50</v>
      </c>
      <c r="E56" s="492" t="s">
        <v>6</v>
      </c>
      <c r="F56" s="270" t="s">
        <v>8</v>
      </c>
      <c r="G56" s="711" t="s">
        <v>8</v>
      </c>
      <c r="H56" s="711">
        <v>0</v>
      </c>
      <c r="I56" s="711">
        <v>0</v>
      </c>
      <c r="J56" s="712">
        <v>0</v>
      </c>
      <c r="K56" s="270" t="s">
        <v>8</v>
      </c>
      <c r="L56" s="711">
        <v>0</v>
      </c>
      <c r="M56" s="711" t="s">
        <v>8</v>
      </c>
      <c r="N56" s="711" t="s">
        <v>8</v>
      </c>
      <c r="O56" s="713" t="s">
        <v>8</v>
      </c>
      <c r="P56" s="714">
        <v>0</v>
      </c>
      <c r="Q56" s="711">
        <v>0</v>
      </c>
      <c r="R56" s="711">
        <v>0</v>
      </c>
      <c r="S56" s="711">
        <v>0</v>
      </c>
      <c r="T56" s="712" t="s">
        <v>8</v>
      </c>
      <c r="U56" s="270" t="s">
        <v>8</v>
      </c>
      <c r="V56" s="711" t="s">
        <v>8</v>
      </c>
      <c r="W56" s="711" t="s">
        <v>8</v>
      </c>
      <c r="X56" s="711">
        <v>0</v>
      </c>
      <c r="Y56" s="713">
        <v>0</v>
      </c>
      <c r="Z56" s="714" t="s">
        <v>8</v>
      </c>
      <c r="AA56" s="711" t="s">
        <v>8</v>
      </c>
      <c r="AB56" s="711">
        <v>0</v>
      </c>
      <c r="AC56" s="711">
        <v>0</v>
      </c>
      <c r="AD56" s="712">
        <v>0</v>
      </c>
      <c r="AE56" s="270" t="s">
        <v>8</v>
      </c>
      <c r="AF56" s="711" t="s">
        <v>8</v>
      </c>
      <c r="AG56" s="711">
        <v>0</v>
      </c>
      <c r="AH56" s="711" t="s">
        <v>8</v>
      </c>
      <c r="AI56" s="713">
        <v>0</v>
      </c>
      <c r="AJ56" s="714">
        <v>0</v>
      </c>
      <c r="AK56" s="711">
        <v>0</v>
      </c>
      <c r="AL56" s="711" t="s">
        <v>8</v>
      </c>
      <c r="AM56" s="711">
        <v>0</v>
      </c>
      <c r="AN56" s="712">
        <v>0</v>
      </c>
      <c r="AO56" s="270">
        <v>0</v>
      </c>
      <c r="AP56" s="711">
        <v>0</v>
      </c>
      <c r="AQ56" s="711">
        <v>0</v>
      </c>
      <c r="AR56" s="711">
        <v>0</v>
      </c>
      <c r="AS56" s="713" t="s">
        <v>8</v>
      </c>
      <c r="AT56" s="714" t="s">
        <v>8</v>
      </c>
      <c r="AU56" s="711" t="s">
        <v>8</v>
      </c>
      <c r="AV56" s="711">
        <v>0</v>
      </c>
      <c r="AW56" s="711" t="s">
        <v>8</v>
      </c>
      <c r="AX56" s="712" t="s">
        <v>8</v>
      </c>
      <c r="AY56" s="270" t="s">
        <v>8</v>
      </c>
      <c r="AZ56" s="711">
        <v>0</v>
      </c>
      <c r="BA56" s="711">
        <v>0</v>
      </c>
      <c r="BB56" s="711">
        <v>0</v>
      </c>
      <c r="BC56" s="713">
        <v>0</v>
      </c>
      <c r="BD56" s="714" t="s">
        <v>8</v>
      </c>
      <c r="BE56" s="711">
        <v>0</v>
      </c>
      <c r="BF56" s="711">
        <v>0</v>
      </c>
      <c r="BG56" s="713" t="s">
        <v>22</v>
      </c>
      <c r="BH56" s="490">
        <v>0</v>
      </c>
      <c r="BI56" s="270">
        <v>0</v>
      </c>
      <c r="BJ56" s="711" t="s">
        <v>22</v>
      </c>
      <c r="BK56" s="711">
        <v>0</v>
      </c>
      <c r="BL56" s="711" t="s">
        <v>22</v>
      </c>
      <c r="BM56" s="713">
        <v>0</v>
      </c>
      <c r="BN56" s="714">
        <v>0</v>
      </c>
      <c r="BO56" s="711">
        <v>0</v>
      </c>
      <c r="BP56" s="711">
        <v>0</v>
      </c>
      <c r="BQ56" s="711">
        <v>0</v>
      </c>
      <c r="BR56" s="712">
        <v>0</v>
      </c>
      <c r="BS56" s="270">
        <v>0</v>
      </c>
      <c r="BT56" s="711">
        <v>0</v>
      </c>
      <c r="BU56" s="711" t="s">
        <v>22</v>
      </c>
      <c r="BV56" s="711">
        <v>0</v>
      </c>
      <c r="BW56" s="713" t="s">
        <v>22</v>
      </c>
      <c r="BX56" s="714">
        <v>0</v>
      </c>
      <c r="BY56" s="711" t="s">
        <v>22</v>
      </c>
      <c r="BZ56" s="711">
        <v>0</v>
      </c>
      <c r="CA56" s="711" t="s">
        <v>12</v>
      </c>
      <c r="CB56" s="712" t="s">
        <v>8</v>
      </c>
      <c r="CC56" s="270">
        <v>0</v>
      </c>
      <c r="CD56" s="711">
        <v>0</v>
      </c>
      <c r="CE56" s="711" t="s">
        <v>22</v>
      </c>
      <c r="CF56" s="711">
        <v>0</v>
      </c>
      <c r="CG56" s="713">
        <v>0</v>
      </c>
      <c r="CH56" s="714" t="s">
        <v>22</v>
      </c>
      <c r="CI56" s="711" t="s">
        <v>22</v>
      </c>
      <c r="CJ56" s="711">
        <v>0</v>
      </c>
      <c r="CK56" s="711" t="s">
        <v>8</v>
      </c>
      <c r="CL56" s="712">
        <v>0</v>
      </c>
      <c r="CM56" s="270" t="s">
        <v>22</v>
      </c>
      <c r="CN56" s="711">
        <v>0</v>
      </c>
      <c r="CO56" s="711" t="s">
        <v>22</v>
      </c>
      <c r="CP56" s="711" t="s">
        <v>22</v>
      </c>
      <c r="CQ56" s="713">
        <v>0</v>
      </c>
      <c r="CR56" s="272">
        <f t="shared" si="2"/>
        <v>50</v>
      </c>
      <c r="CS56" s="53" t="str">
        <f t="shared" si="3"/>
        <v>セイビアーFLFL</v>
      </c>
    </row>
    <row r="57" spans="1:101" ht="15.95" customHeight="1">
      <c r="A57" s="1205"/>
      <c r="B57" s="456">
        <f t="shared" si="4"/>
        <v>51</v>
      </c>
      <c r="C57" s="274" t="s">
        <v>689</v>
      </c>
      <c r="D57" s="680">
        <v>51</v>
      </c>
      <c r="E57" s="456" t="s">
        <v>13</v>
      </c>
      <c r="F57" s="273" t="s">
        <v>8</v>
      </c>
      <c r="G57" s="715" t="s">
        <v>8</v>
      </c>
      <c r="H57" s="715" t="s">
        <v>8</v>
      </c>
      <c r="I57" s="715">
        <v>0</v>
      </c>
      <c r="J57" s="716" t="s">
        <v>8</v>
      </c>
      <c r="K57" s="273" t="s">
        <v>8</v>
      </c>
      <c r="L57" s="715">
        <v>0</v>
      </c>
      <c r="M57" s="715">
        <v>0</v>
      </c>
      <c r="N57" s="715" t="s">
        <v>8</v>
      </c>
      <c r="O57" s="717" t="s">
        <v>8</v>
      </c>
      <c r="P57" s="718">
        <v>0</v>
      </c>
      <c r="Q57" s="715">
        <v>0</v>
      </c>
      <c r="R57" s="715">
        <v>0</v>
      </c>
      <c r="S57" s="715">
        <v>0</v>
      </c>
      <c r="T57" s="716">
        <v>0</v>
      </c>
      <c r="U57" s="273" t="s">
        <v>8</v>
      </c>
      <c r="V57" s="715" t="s">
        <v>8</v>
      </c>
      <c r="W57" s="715" t="s">
        <v>8</v>
      </c>
      <c r="X57" s="715">
        <v>0</v>
      </c>
      <c r="Y57" s="717">
        <v>0</v>
      </c>
      <c r="Z57" s="718" t="s">
        <v>8</v>
      </c>
      <c r="AA57" s="715" t="s">
        <v>8</v>
      </c>
      <c r="AB57" s="715">
        <v>0</v>
      </c>
      <c r="AC57" s="715">
        <v>0</v>
      </c>
      <c r="AD57" s="716">
        <v>0</v>
      </c>
      <c r="AE57" s="273" t="s">
        <v>8</v>
      </c>
      <c r="AF57" s="715" t="s">
        <v>8</v>
      </c>
      <c r="AG57" s="715">
        <v>0</v>
      </c>
      <c r="AH57" s="715" t="s">
        <v>8</v>
      </c>
      <c r="AI57" s="717">
        <v>0</v>
      </c>
      <c r="AJ57" s="718">
        <v>0</v>
      </c>
      <c r="AK57" s="715">
        <v>0</v>
      </c>
      <c r="AL57" s="715">
        <v>0</v>
      </c>
      <c r="AM57" s="715" t="s">
        <v>8</v>
      </c>
      <c r="AN57" s="716">
        <v>0</v>
      </c>
      <c r="AO57" s="273">
        <v>0</v>
      </c>
      <c r="AP57" s="715">
        <v>0</v>
      </c>
      <c r="AQ57" s="715" t="s">
        <v>8</v>
      </c>
      <c r="AR57" s="715">
        <v>0</v>
      </c>
      <c r="AS57" s="717" t="s">
        <v>8</v>
      </c>
      <c r="AT57" s="718" t="s">
        <v>8</v>
      </c>
      <c r="AU57" s="715" t="s">
        <v>8</v>
      </c>
      <c r="AV57" s="715">
        <v>0</v>
      </c>
      <c r="AW57" s="715" t="s">
        <v>8</v>
      </c>
      <c r="AX57" s="716">
        <v>0</v>
      </c>
      <c r="AY57" s="273">
        <v>0</v>
      </c>
      <c r="AZ57" s="715">
        <v>0</v>
      </c>
      <c r="BA57" s="715">
        <v>0</v>
      </c>
      <c r="BB57" s="715" t="s">
        <v>8</v>
      </c>
      <c r="BC57" s="717">
        <v>0</v>
      </c>
      <c r="BD57" s="718">
        <v>0</v>
      </c>
      <c r="BE57" s="715" t="s">
        <v>8</v>
      </c>
      <c r="BF57" s="715" t="s">
        <v>8</v>
      </c>
      <c r="BG57" s="717" t="s">
        <v>22</v>
      </c>
      <c r="BH57" s="990">
        <v>0</v>
      </c>
      <c r="BI57" s="273">
        <v>0</v>
      </c>
      <c r="BJ57" s="715" t="s">
        <v>22</v>
      </c>
      <c r="BK57" s="715">
        <v>0</v>
      </c>
      <c r="BL57" s="715" t="s">
        <v>22</v>
      </c>
      <c r="BM57" s="717" t="s">
        <v>8</v>
      </c>
      <c r="BN57" s="718" t="s">
        <v>8</v>
      </c>
      <c r="BO57" s="715">
        <v>0</v>
      </c>
      <c r="BP57" s="715">
        <v>0</v>
      </c>
      <c r="BQ57" s="715">
        <v>0</v>
      </c>
      <c r="BR57" s="716">
        <v>0</v>
      </c>
      <c r="BS57" s="273">
        <v>0</v>
      </c>
      <c r="BT57" s="715">
        <v>0</v>
      </c>
      <c r="BU57" s="715" t="s">
        <v>22</v>
      </c>
      <c r="BV57" s="715">
        <v>0</v>
      </c>
      <c r="BW57" s="717" t="s">
        <v>22</v>
      </c>
      <c r="BX57" s="718" t="s">
        <v>7</v>
      </c>
      <c r="BY57" s="715" t="s">
        <v>22</v>
      </c>
      <c r="BZ57" s="715">
        <v>0</v>
      </c>
      <c r="CA57" s="715">
        <v>0</v>
      </c>
      <c r="CB57" s="716" t="s">
        <v>8</v>
      </c>
      <c r="CC57" s="273">
        <v>0</v>
      </c>
      <c r="CD57" s="715">
        <v>0</v>
      </c>
      <c r="CE57" s="715" t="s">
        <v>22</v>
      </c>
      <c r="CF57" s="715">
        <v>0</v>
      </c>
      <c r="CG57" s="717">
        <v>0</v>
      </c>
      <c r="CH57" s="718" t="s">
        <v>22</v>
      </c>
      <c r="CI57" s="715" t="s">
        <v>22</v>
      </c>
      <c r="CJ57" s="715" t="s">
        <v>8</v>
      </c>
      <c r="CK57" s="715">
        <v>0</v>
      </c>
      <c r="CL57" s="716">
        <v>0</v>
      </c>
      <c r="CM57" s="273" t="s">
        <v>22</v>
      </c>
      <c r="CN57" s="715">
        <v>0</v>
      </c>
      <c r="CO57" s="715" t="s">
        <v>22</v>
      </c>
      <c r="CP57" s="715" t="s">
        <v>22</v>
      </c>
      <c r="CQ57" s="717">
        <v>0</v>
      </c>
      <c r="CR57" s="275">
        <f t="shared" si="2"/>
        <v>51</v>
      </c>
      <c r="CS57" s="56" t="str">
        <f t="shared" si="3"/>
        <v>ダイナモ顆顆</v>
      </c>
      <c r="CT57" s="56"/>
      <c r="CU57" s="56"/>
      <c r="CV57" s="56"/>
      <c r="CW57" s="56"/>
    </row>
    <row r="58" spans="1:101" ht="15.95" customHeight="1">
      <c r="A58" s="1205"/>
      <c r="B58" s="464">
        <f t="shared" si="4"/>
        <v>52</v>
      </c>
      <c r="C58" s="259" t="s">
        <v>523</v>
      </c>
      <c r="D58" s="650">
        <v>52</v>
      </c>
      <c r="E58" s="464" t="s">
        <v>6</v>
      </c>
      <c r="F58" s="268" t="s">
        <v>8</v>
      </c>
      <c r="G58" s="703" t="s">
        <v>8</v>
      </c>
      <c r="H58" s="703" t="s">
        <v>8</v>
      </c>
      <c r="I58" s="703" t="s">
        <v>8</v>
      </c>
      <c r="J58" s="704" t="s">
        <v>8</v>
      </c>
      <c r="K58" s="268" t="s">
        <v>8</v>
      </c>
      <c r="L58" s="703">
        <v>0</v>
      </c>
      <c r="M58" s="703" t="s">
        <v>8</v>
      </c>
      <c r="N58" s="703" t="s">
        <v>8</v>
      </c>
      <c r="O58" s="705" t="s">
        <v>8</v>
      </c>
      <c r="P58" s="706">
        <v>0</v>
      </c>
      <c r="Q58" s="703" t="s">
        <v>8</v>
      </c>
      <c r="R58" s="703">
        <v>0</v>
      </c>
      <c r="S58" s="703">
        <v>0</v>
      </c>
      <c r="T58" s="704" t="s">
        <v>8</v>
      </c>
      <c r="U58" s="268" t="s">
        <v>8</v>
      </c>
      <c r="V58" s="703">
        <v>0</v>
      </c>
      <c r="W58" s="703" t="s">
        <v>8</v>
      </c>
      <c r="X58" s="703" t="s">
        <v>8</v>
      </c>
      <c r="Y58" s="705">
        <v>0</v>
      </c>
      <c r="Z58" s="706" t="s">
        <v>8</v>
      </c>
      <c r="AA58" s="703">
        <v>0</v>
      </c>
      <c r="AB58" s="703" t="s">
        <v>8</v>
      </c>
      <c r="AC58" s="703" t="s">
        <v>8</v>
      </c>
      <c r="AD58" s="704">
        <v>0</v>
      </c>
      <c r="AE58" s="268" t="s">
        <v>8</v>
      </c>
      <c r="AF58" s="703">
        <v>0</v>
      </c>
      <c r="AG58" s="703">
        <v>0</v>
      </c>
      <c r="AH58" s="703" t="s">
        <v>8</v>
      </c>
      <c r="AI58" s="705">
        <v>0</v>
      </c>
      <c r="AJ58" s="706">
        <v>0</v>
      </c>
      <c r="AK58" s="703" t="s">
        <v>8</v>
      </c>
      <c r="AL58" s="703">
        <v>0</v>
      </c>
      <c r="AM58" s="703" t="s">
        <v>8</v>
      </c>
      <c r="AN58" s="704">
        <v>0</v>
      </c>
      <c r="AO58" s="268" t="s">
        <v>8</v>
      </c>
      <c r="AP58" s="703" t="s">
        <v>8</v>
      </c>
      <c r="AQ58" s="703" t="s">
        <v>8</v>
      </c>
      <c r="AR58" s="703">
        <v>0</v>
      </c>
      <c r="AS58" s="705" t="s">
        <v>8</v>
      </c>
      <c r="AT58" s="706" t="s">
        <v>8</v>
      </c>
      <c r="AU58" s="703" t="s">
        <v>8</v>
      </c>
      <c r="AV58" s="703">
        <v>0</v>
      </c>
      <c r="AW58" s="703" t="s">
        <v>8</v>
      </c>
      <c r="AX58" s="704" t="s">
        <v>8</v>
      </c>
      <c r="AY58" s="268">
        <v>0</v>
      </c>
      <c r="AZ58" s="703" t="s">
        <v>8</v>
      </c>
      <c r="BA58" s="703" t="s">
        <v>8</v>
      </c>
      <c r="BB58" s="703" t="s">
        <v>8</v>
      </c>
      <c r="BC58" s="705">
        <v>0</v>
      </c>
      <c r="BD58" s="706" t="s">
        <v>8</v>
      </c>
      <c r="BE58" s="703" t="s">
        <v>8</v>
      </c>
      <c r="BF58" s="703" t="s">
        <v>8</v>
      </c>
      <c r="BG58" s="705" t="s">
        <v>22</v>
      </c>
      <c r="BH58" s="489" t="s">
        <v>8</v>
      </c>
      <c r="BI58" s="268" t="s">
        <v>8</v>
      </c>
      <c r="BJ58" s="703" t="s">
        <v>22</v>
      </c>
      <c r="BK58" s="703">
        <v>0</v>
      </c>
      <c r="BL58" s="703" t="s">
        <v>22</v>
      </c>
      <c r="BM58" s="705">
        <v>0</v>
      </c>
      <c r="BN58" s="706">
        <v>0</v>
      </c>
      <c r="BO58" s="703">
        <v>0</v>
      </c>
      <c r="BP58" s="703">
        <v>0</v>
      </c>
      <c r="BQ58" s="703" t="s">
        <v>8</v>
      </c>
      <c r="BR58" s="704">
        <v>0</v>
      </c>
      <c r="BS58" s="268">
        <v>0</v>
      </c>
      <c r="BT58" s="703">
        <v>0</v>
      </c>
      <c r="BU58" s="703" t="s">
        <v>22</v>
      </c>
      <c r="BV58" s="703">
        <v>0</v>
      </c>
      <c r="BW58" s="705" t="s">
        <v>22</v>
      </c>
      <c r="BX58" s="706" t="s">
        <v>8</v>
      </c>
      <c r="BY58" s="703" t="s">
        <v>22</v>
      </c>
      <c r="BZ58" s="703" t="s">
        <v>8</v>
      </c>
      <c r="CA58" s="703">
        <v>0</v>
      </c>
      <c r="CB58" s="704" t="s">
        <v>8</v>
      </c>
      <c r="CC58" s="268">
        <v>0</v>
      </c>
      <c r="CD58" s="703">
        <v>0</v>
      </c>
      <c r="CE58" s="703" t="s">
        <v>22</v>
      </c>
      <c r="CF58" s="703">
        <v>0</v>
      </c>
      <c r="CG58" s="705" t="s">
        <v>8</v>
      </c>
      <c r="CH58" s="706" t="s">
        <v>22</v>
      </c>
      <c r="CI58" s="703" t="s">
        <v>22</v>
      </c>
      <c r="CJ58" s="703">
        <v>0</v>
      </c>
      <c r="CK58" s="703" t="s">
        <v>8</v>
      </c>
      <c r="CL58" s="704" t="s">
        <v>8</v>
      </c>
      <c r="CM58" s="268" t="s">
        <v>22</v>
      </c>
      <c r="CN58" s="703">
        <v>0</v>
      </c>
      <c r="CO58" s="703" t="s">
        <v>22</v>
      </c>
      <c r="CP58" s="703" t="s">
        <v>22</v>
      </c>
      <c r="CQ58" s="705" t="s">
        <v>8</v>
      </c>
      <c r="CR58" s="269">
        <f t="shared" si="2"/>
        <v>52</v>
      </c>
      <c r="CS58" s="56" t="str">
        <f t="shared" si="3"/>
        <v>ダコニール１０００FLFL</v>
      </c>
      <c r="CT58" s="56"/>
      <c r="CU58" s="56"/>
      <c r="CV58" s="56"/>
      <c r="CW58" s="56"/>
    </row>
    <row r="59" spans="1:101" ht="15.75" customHeight="1">
      <c r="A59" s="1205"/>
      <c r="B59" s="464">
        <f t="shared" si="4"/>
        <v>53</v>
      </c>
      <c r="C59" s="259" t="s">
        <v>857</v>
      </c>
      <c r="D59" s="650">
        <v>53</v>
      </c>
      <c r="E59" s="464" t="s">
        <v>4</v>
      </c>
      <c r="F59" s="268" t="s">
        <v>8</v>
      </c>
      <c r="G59" s="703">
        <v>0</v>
      </c>
      <c r="H59" s="703">
        <v>0</v>
      </c>
      <c r="I59" s="703" t="s">
        <v>9</v>
      </c>
      <c r="J59" s="704" t="s">
        <v>8</v>
      </c>
      <c r="K59" s="268">
        <v>0</v>
      </c>
      <c r="L59" s="703">
        <v>0</v>
      </c>
      <c r="M59" s="703" t="s">
        <v>8</v>
      </c>
      <c r="N59" s="703">
        <v>0</v>
      </c>
      <c r="O59" s="705" t="s">
        <v>8</v>
      </c>
      <c r="P59" s="706">
        <v>0</v>
      </c>
      <c r="Q59" s="703" t="s">
        <v>8</v>
      </c>
      <c r="R59" s="703">
        <v>0</v>
      </c>
      <c r="S59" s="703">
        <v>0</v>
      </c>
      <c r="T59" s="704" t="s">
        <v>8</v>
      </c>
      <c r="U59" s="268">
        <v>0</v>
      </c>
      <c r="V59" s="703" t="s">
        <v>8</v>
      </c>
      <c r="W59" s="703" t="s">
        <v>8</v>
      </c>
      <c r="X59" s="703">
        <v>0</v>
      </c>
      <c r="Y59" s="705">
        <v>0</v>
      </c>
      <c r="Z59" s="706">
        <v>0</v>
      </c>
      <c r="AA59" s="703">
        <v>0</v>
      </c>
      <c r="AB59" s="703" t="s">
        <v>8</v>
      </c>
      <c r="AC59" s="703" t="s">
        <v>9</v>
      </c>
      <c r="AD59" s="704">
        <v>0</v>
      </c>
      <c r="AE59" s="268" t="s">
        <v>8</v>
      </c>
      <c r="AF59" s="703">
        <v>0</v>
      </c>
      <c r="AG59" s="703">
        <v>0</v>
      </c>
      <c r="AH59" s="703" t="s">
        <v>8</v>
      </c>
      <c r="AI59" s="705">
        <v>0</v>
      </c>
      <c r="AJ59" s="706">
        <v>0</v>
      </c>
      <c r="AK59" s="703">
        <v>0</v>
      </c>
      <c r="AL59" s="703" t="s">
        <v>8</v>
      </c>
      <c r="AM59" s="703">
        <v>0</v>
      </c>
      <c r="AN59" s="704">
        <v>0</v>
      </c>
      <c r="AO59" s="268">
        <v>0</v>
      </c>
      <c r="AP59" s="703" t="s">
        <v>8</v>
      </c>
      <c r="AQ59" s="703" t="s">
        <v>8</v>
      </c>
      <c r="AR59" s="703">
        <v>0</v>
      </c>
      <c r="AS59" s="705">
        <v>0</v>
      </c>
      <c r="AT59" s="706" t="s">
        <v>9</v>
      </c>
      <c r="AU59" s="703" t="s">
        <v>8</v>
      </c>
      <c r="AV59" s="703">
        <v>0</v>
      </c>
      <c r="AW59" s="703" t="s">
        <v>8</v>
      </c>
      <c r="AX59" s="704" t="s">
        <v>8</v>
      </c>
      <c r="AY59" s="268">
        <v>0</v>
      </c>
      <c r="AZ59" s="703" t="s">
        <v>8</v>
      </c>
      <c r="BA59" s="703" t="s">
        <v>9</v>
      </c>
      <c r="BB59" s="703">
        <v>0</v>
      </c>
      <c r="BC59" s="705">
        <v>0</v>
      </c>
      <c r="BD59" s="706">
        <v>0</v>
      </c>
      <c r="BE59" s="703" t="s">
        <v>8</v>
      </c>
      <c r="BF59" s="703" t="s">
        <v>8</v>
      </c>
      <c r="BG59" s="705" t="s">
        <v>22</v>
      </c>
      <c r="BH59" s="489" t="s">
        <v>8</v>
      </c>
      <c r="BI59" s="268" t="s">
        <v>8</v>
      </c>
      <c r="BJ59" s="703" t="s">
        <v>22</v>
      </c>
      <c r="BK59" s="703">
        <v>0</v>
      </c>
      <c r="BL59" s="703" t="s">
        <v>22</v>
      </c>
      <c r="BM59" s="705">
        <v>0</v>
      </c>
      <c r="BN59" s="706">
        <v>0</v>
      </c>
      <c r="BO59" s="703">
        <v>0</v>
      </c>
      <c r="BP59" s="703">
        <v>0</v>
      </c>
      <c r="BQ59" s="703">
        <v>0</v>
      </c>
      <c r="BR59" s="704">
        <v>0</v>
      </c>
      <c r="BS59" s="268">
        <v>0</v>
      </c>
      <c r="BT59" s="703">
        <v>0</v>
      </c>
      <c r="BU59" s="703" t="s">
        <v>22</v>
      </c>
      <c r="BV59" s="703">
        <v>0</v>
      </c>
      <c r="BW59" s="705" t="s">
        <v>22</v>
      </c>
      <c r="BX59" s="706">
        <v>0</v>
      </c>
      <c r="BY59" s="703" t="s">
        <v>22</v>
      </c>
      <c r="BZ59" s="703" t="s">
        <v>8</v>
      </c>
      <c r="CA59" s="703" t="s">
        <v>8</v>
      </c>
      <c r="CB59" s="704" t="s">
        <v>8</v>
      </c>
      <c r="CC59" s="268">
        <v>0</v>
      </c>
      <c r="CD59" s="703">
        <v>0</v>
      </c>
      <c r="CE59" s="703" t="s">
        <v>22</v>
      </c>
      <c r="CF59" s="703">
        <v>0</v>
      </c>
      <c r="CG59" s="705" t="s">
        <v>8</v>
      </c>
      <c r="CH59" s="706" t="s">
        <v>22</v>
      </c>
      <c r="CI59" s="703" t="s">
        <v>22</v>
      </c>
      <c r="CJ59" s="703">
        <v>0</v>
      </c>
      <c r="CK59" s="703" t="s">
        <v>8</v>
      </c>
      <c r="CL59" s="704">
        <v>0</v>
      </c>
      <c r="CM59" s="268" t="s">
        <v>22</v>
      </c>
      <c r="CN59" s="703" t="s">
        <v>8</v>
      </c>
      <c r="CO59" s="703" t="s">
        <v>22</v>
      </c>
      <c r="CP59" s="703" t="s">
        <v>22</v>
      </c>
      <c r="CQ59" s="705" t="s">
        <v>8</v>
      </c>
      <c r="CR59" s="269">
        <f t="shared" si="2"/>
        <v>53</v>
      </c>
      <c r="CS59" s="56" t="str">
        <f t="shared" si="3"/>
        <v>テーク水水</v>
      </c>
      <c r="CT59" s="56"/>
      <c r="CU59" s="56"/>
      <c r="CV59" s="56"/>
      <c r="CW59" s="56"/>
    </row>
    <row r="60" spans="1:101" ht="15.75" customHeight="1">
      <c r="A60" s="1205"/>
      <c r="B60" s="464">
        <f t="shared" si="4"/>
        <v>54</v>
      </c>
      <c r="C60" s="259" t="s">
        <v>669</v>
      </c>
      <c r="D60" s="650">
        <v>54</v>
      </c>
      <c r="E60" s="464" t="s">
        <v>4</v>
      </c>
      <c r="F60" s="268">
        <v>0</v>
      </c>
      <c r="G60" s="703">
        <v>0</v>
      </c>
      <c r="H60" s="703">
        <v>0</v>
      </c>
      <c r="I60" s="703">
        <v>0</v>
      </c>
      <c r="J60" s="704" t="s">
        <v>8</v>
      </c>
      <c r="K60" s="268">
        <v>0</v>
      </c>
      <c r="L60" s="703">
        <v>0</v>
      </c>
      <c r="M60" s="703">
        <v>0</v>
      </c>
      <c r="N60" s="703" t="s">
        <v>8</v>
      </c>
      <c r="O60" s="705">
        <v>0</v>
      </c>
      <c r="P60" s="706">
        <v>0</v>
      </c>
      <c r="Q60" s="703" t="s">
        <v>8</v>
      </c>
      <c r="R60" s="703">
        <v>0</v>
      </c>
      <c r="S60" s="703">
        <v>0</v>
      </c>
      <c r="T60" s="704">
        <v>0</v>
      </c>
      <c r="U60" s="268" t="s">
        <v>8</v>
      </c>
      <c r="V60" s="703">
        <v>0</v>
      </c>
      <c r="W60" s="703" t="s">
        <v>8</v>
      </c>
      <c r="X60" s="703">
        <v>0</v>
      </c>
      <c r="Y60" s="705">
        <v>0</v>
      </c>
      <c r="Z60" s="706">
        <v>0</v>
      </c>
      <c r="AA60" s="703">
        <v>0</v>
      </c>
      <c r="AB60" s="703" t="s">
        <v>8</v>
      </c>
      <c r="AC60" s="703" t="s">
        <v>8</v>
      </c>
      <c r="AD60" s="704">
        <v>0</v>
      </c>
      <c r="AE60" s="268">
        <v>0</v>
      </c>
      <c r="AF60" s="703">
        <v>0</v>
      </c>
      <c r="AG60" s="703">
        <v>0</v>
      </c>
      <c r="AH60" s="703">
        <v>0</v>
      </c>
      <c r="AI60" s="705">
        <v>0</v>
      </c>
      <c r="AJ60" s="706">
        <v>0</v>
      </c>
      <c r="AK60" s="703">
        <v>0</v>
      </c>
      <c r="AL60" s="703" t="s">
        <v>8</v>
      </c>
      <c r="AM60" s="703">
        <v>0</v>
      </c>
      <c r="AN60" s="704">
        <v>0</v>
      </c>
      <c r="AO60" s="268">
        <v>0</v>
      </c>
      <c r="AP60" s="703" t="s">
        <v>8</v>
      </c>
      <c r="AQ60" s="703" t="s">
        <v>8</v>
      </c>
      <c r="AR60" s="703">
        <v>0</v>
      </c>
      <c r="AS60" s="705" t="s">
        <v>12</v>
      </c>
      <c r="AT60" s="706" t="s">
        <v>8</v>
      </c>
      <c r="AU60" s="703" t="s">
        <v>8</v>
      </c>
      <c r="AV60" s="703">
        <v>0</v>
      </c>
      <c r="AW60" s="703" t="s">
        <v>8</v>
      </c>
      <c r="AX60" s="704">
        <v>0</v>
      </c>
      <c r="AY60" s="268">
        <v>0</v>
      </c>
      <c r="AZ60" s="703">
        <v>0</v>
      </c>
      <c r="BA60" s="703">
        <v>0</v>
      </c>
      <c r="BB60" s="703">
        <v>0</v>
      </c>
      <c r="BC60" s="705">
        <v>0</v>
      </c>
      <c r="BD60" s="706">
        <v>0</v>
      </c>
      <c r="BE60" s="703">
        <v>0</v>
      </c>
      <c r="BF60" s="703">
        <v>0</v>
      </c>
      <c r="BG60" s="705" t="s">
        <v>22</v>
      </c>
      <c r="BH60" s="489">
        <v>0</v>
      </c>
      <c r="BI60" s="268" t="s">
        <v>8</v>
      </c>
      <c r="BJ60" s="703" t="s">
        <v>22</v>
      </c>
      <c r="BK60" s="703">
        <v>0</v>
      </c>
      <c r="BL60" s="703" t="s">
        <v>22</v>
      </c>
      <c r="BM60" s="705">
        <v>0</v>
      </c>
      <c r="BN60" s="706">
        <v>0</v>
      </c>
      <c r="BO60" s="703">
        <v>0</v>
      </c>
      <c r="BP60" s="703">
        <v>0</v>
      </c>
      <c r="BQ60" s="703">
        <v>0</v>
      </c>
      <c r="BR60" s="704">
        <v>0</v>
      </c>
      <c r="BS60" s="268">
        <v>0</v>
      </c>
      <c r="BT60" s="703">
        <v>0</v>
      </c>
      <c r="BU60" s="703" t="s">
        <v>22</v>
      </c>
      <c r="BV60" s="703">
        <v>0</v>
      </c>
      <c r="BW60" s="705" t="s">
        <v>22</v>
      </c>
      <c r="BX60" s="706">
        <v>0</v>
      </c>
      <c r="BY60" s="703" t="s">
        <v>22</v>
      </c>
      <c r="BZ60" s="703" t="s">
        <v>8</v>
      </c>
      <c r="CA60" s="703">
        <v>0</v>
      </c>
      <c r="CB60" s="704">
        <v>0</v>
      </c>
      <c r="CC60" s="268">
        <v>0</v>
      </c>
      <c r="CD60" s="703">
        <v>0</v>
      </c>
      <c r="CE60" s="703" t="s">
        <v>22</v>
      </c>
      <c r="CF60" s="703">
        <v>0</v>
      </c>
      <c r="CG60" s="705">
        <v>0</v>
      </c>
      <c r="CH60" s="706" t="s">
        <v>22</v>
      </c>
      <c r="CI60" s="703" t="s">
        <v>22</v>
      </c>
      <c r="CJ60" s="703">
        <v>0</v>
      </c>
      <c r="CK60" s="703">
        <v>0</v>
      </c>
      <c r="CL60" s="704">
        <v>0</v>
      </c>
      <c r="CM60" s="268" t="s">
        <v>22</v>
      </c>
      <c r="CN60" s="703">
        <v>0</v>
      </c>
      <c r="CO60" s="703" t="s">
        <v>22</v>
      </c>
      <c r="CP60" s="703" t="s">
        <v>22</v>
      </c>
      <c r="CQ60" s="705" t="s">
        <v>8</v>
      </c>
      <c r="CR60" s="269">
        <f t="shared" si="2"/>
        <v>54</v>
      </c>
      <c r="CS60" s="56" t="str">
        <f t="shared" si="3"/>
        <v>ドイツボルドーＡ水水</v>
      </c>
      <c r="CT60" s="56"/>
      <c r="CU60" s="56"/>
      <c r="CV60" s="56"/>
      <c r="CW60" s="56"/>
    </row>
    <row r="61" spans="1:101" ht="15.95" customHeight="1" thickBot="1">
      <c r="A61" s="1205"/>
      <c r="B61" s="472">
        <f t="shared" si="4"/>
        <v>55</v>
      </c>
      <c r="C61" s="277" t="s">
        <v>780</v>
      </c>
      <c r="D61" s="659">
        <v>55</v>
      </c>
      <c r="E61" s="472" t="s">
        <v>6</v>
      </c>
      <c r="F61" s="276">
        <v>0</v>
      </c>
      <c r="G61" s="707">
        <v>0</v>
      </c>
      <c r="H61" s="707" t="s">
        <v>8</v>
      </c>
      <c r="I61" s="707" t="s">
        <v>8</v>
      </c>
      <c r="J61" s="708">
        <v>0</v>
      </c>
      <c r="K61" s="276">
        <v>0</v>
      </c>
      <c r="L61" s="707">
        <v>0</v>
      </c>
      <c r="M61" s="707" t="s">
        <v>8</v>
      </c>
      <c r="N61" s="707" t="s">
        <v>8</v>
      </c>
      <c r="O61" s="709" t="s">
        <v>8</v>
      </c>
      <c r="P61" s="710">
        <v>0</v>
      </c>
      <c r="Q61" s="707" t="s">
        <v>8</v>
      </c>
      <c r="R61" s="707">
        <v>0</v>
      </c>
      <c r="S61" s="707">
        <v>0</v>
      </c>
      <c r="T61" s="708" t="s">
        <v>8</v>
      </c>
      <c r="U61" s="276">
        <v>0</v>
      </c>
      <c r="V61" s="707">
        <v>0</v>
      </c>
      <c r="W61" s="707" t="s">
        <v>8</v>
      </c>
      <c r="X61" s="707">
        <v>0</v>
      </c>
      <c r="Y61" s="709">
        <v>0</v>
      </c>
      <c r="Z61" s="710" t="s">
        <v>8</v>
      </c>
      <c r="AA61" s="707">
        <v>0</v>
      </c>
      <c r="AB61" s="707" t="s">
        <v>8</v>
      </c>
      <c r="AC61" s="707" t="s">
        <v>9</v>
      </c>
      <c r="AD61" s="708">
        <v>0</v>
      </c>
      <c r="AE61" s="276">
        <v>0</v>
      </c>
      <c r="AF61" s="707" t="s">
        <v>8</v>
      </c>
      <c r="AG61" s="707">
        <v>0</v>
      </c>
      <c r="AH61" s="707">
        <v>0</v>
      </c>
      <c r="AI61" s="709">
        <v>0</v>
      </c>
      <c r="AJ61" s="710" t="s">
        <v>8</v>
      </c>
      <c r="AK61" s="707">
        <v>0</v>
      </c>
      <c r="AL61" s="707" t="s">
        <v>8</v>
      </c>
      <c r="AM61" s="707">
        <v>0</v>
      </c>
      <c r="AN61" s="708">
        <v>0</v>
      </c>
      <c r="AO61" s="276" t="s">
        <v>8</v>
      </c>
      <c r="AP61" s="707">
        <v>0</v>
      </c>
      <c r="AQ61" s="707">
        <v>0</v>
      </c>
      <c r="AR61" s="707">
        <v>0</v>
      </c>
      <c r="AS61" s="709">
        <v>0</v>
      </c>
      <c r="AT61" s="710" t="s">
        <v>8</v>
      </c>
      <c r="AU61" s="707">
        <v>0</v>
      </c>
      <c r="AV61" s="707">
        <v>0</v>
      </c>
      <c r="AW61" s="707" t="s">
        <v>8</v>
      </c>
      <c r="AX61" s="708">
        <v>0</v>
      </c>
      <c r="AY61" s="276">
        <v>0</v>
      </c>
      <c r="AZ61" s="707">
        <v>0</v>
      </c>
      <c r="BA61" s="707" t="s">
        <v>8</v>
      </c>
      <c r="BB61" s="707">
        <v>0</v>
      </c>
      <c r="BC61" s="709">
        <v>0</v>
      </c>
      <c r="BD61" s="710">
        <v>0</v>
      </c>
      <c r="BE61" s="707" t="s">
        <v>8</v>
      </c>
      <c r="BF61" s="707">
        <v>0</v>
      </c>
      <c r="BG61" s="709" t="s">
        <v>22</v>
      </c>
      <c r="BH61" s="989">
        <v>0</v>
      </c>
      <c r="BI61" s="276" t="s">
        <v>8</v>
      </c>
      <c r="BJ61" s="707" t="s">
        <v>22</v>
      </c>
      <c r="BK61" s="707">
        <v>0</v>
      </c>
      <c r="BL61" s="707" t="s">
        <v>22</v>
      </c>
      <c r="BM61" s="709" t="s">
        <v>8</v>
      </c>
      <c r="BN61" s="710">
        <v>0</v>
      </c>
      <c r="BO61" s="707">
        <v>0</v>
      </c>
      <c r="BP61" s="707" t="s">
        <v>8</v>
      </c>
      <c r="BQ61" s="707">
        <v>0</v>
      </c>
      <c r="BR61" s="708" t="s">
        <v>8</v>
      </c>
      <c r="BS61" s="276" t="s">
        <v>8</v>
      </c>
      <c r="BT61" s="707">
        <v>0</v>
      </c>
      <c r="BU61" s="707" t="s">
        <v>22</v>
      </c>
      <c r="BV61" s="707" t="s">
        <v>8</v>
      </c>
      <c r="BW61" s="709" t="s">
        <v>22</v>
      </c>
      <c r="BX61" s="710">
        <v>0</v>
      </c>
      <c r="BY61" s="707" t="s">
        <v>22</v>
      </c>
      <c r="BZ61" s="707" t="s">
        <v>8</v>
      </c>
      <c r="CA61" s="707">
        <v>0</v>
      </c>
      <c r="CB61" s="708">
        <v>0</v>
      </c>
      <c r="CC61" s="276" t="s">
        <v>8</v>
      </c>
      <c r="CD61" s="707">
        <v>0</v>
      </c>
      <c r="CE61" s="707" t="s">
        <v>22</v>
      </c>
      <c r="CF61" s="707">
        <v>0</v>
      </c>
      <c r="CG61" s="709">
        <v>0</v>
      </c>
      <c r="CH61" s="710" t="s">
        <v>22</v>
      </c>
      <c r="CI61" s="707" t="s">
        <v>22</v>
      </c>
      <c r="CJ61" s="707">
        <v>0</v>
      </c>
      <c r="CK61" s="707">
        <v>0</v>
      </c>
      <c r="CL61" s="708" t="s">
        <v>8</v>
      </c>
      <c r="CM61" s="276" t="s">
        <v>22</v>
      </c>
      <c r="CN61" s="707">
        <v>0</v>
      </c>
      <c r="CO61" s="707" t="s">
        <v>22</v>
      </c>
      <c r="CP61" s="707" t="s">
        <v>22</v>
      </c>
      <c r="CQ61" s="709" t="s">
        <v>8</v>
      </c>
      <c r="CR61" s="278">
        <f t="shared" si="2"/>
        <v>55</v>
      </c>
      <c r="CS61" s="56" t="str">
        <f t="shared" si="3"/>
        <v>ドーシャスFLFL</v>
      </c>
      <c r="CT61" s="56"/>
      <c r="CU61" s="56"/>
      <c r="CV61" s="56"/>
      <c r="CW61" s="56"/>
    </row>
    <row r="62" spans="1:101" s="53" customFormat="1" ht="15.95" customHeight="1">
      <c r="A62" s="1205"/>
      <c r="B62" s="480">
        <f t="shared" si="4"/>
        <v>56</v>
      </c>
      <c r="C62" s="266" t="s">
        <v>541</v>
      </c>
      <c r="D62" s="641">
        <v>56</v>
      </c>
      <c r="E62" s="482" t="s">
        <v>4</v>
      </c>
      <c r="F62" s="265">
        <v>0</v>
      </c>
      <c r="G62" s="699">
        <v>0</v>
      </c>
      <c r="H62" s="699">
        <v>0</v>
      </c>
      <c r="I62" s="699">
        <v>0</v>
      </c>
      <c r="J62" s="700">
        <v>0</v>
      </c>
      <c r="K62" s="265">
        <v>0</v>
      </c>
      <c r="L62" s="699">
        <v>0</v>
      </c>
      <c r="M62" s="699">
        <v>0</v>
      </c>
      <c r="N62" s="699">
        <v>0</v>
      </c>
      <c r="O62" s="701">
        <v>0</v>
      </c>
      <c r="P62" s="702">
        <v>0</v>
      </c>
      <c r="Q62" s="699">
        <v>0</v>
      </c>
      <c r="R62" s="699">
        <v>0</v>
      </c>
      <c r="S62" s="699">
        <v>0</v>
      </c>
      <c r="T62" s="700">
        <v>0</v>
      </c>
      <c r="U62" s="265" t="s">
        <v>8</v>
      </c>
      <c r="V62" s="699">
        <v>0</v>
      </c>
      <c r="W62" s="699" t="s">
        <v>8</v>
      </c>
      <c r="X62" s="699">
        <v>0</v>
      </c>
      <c r="Y62" s="701">
        <v>0</v>
      </c>
      <c r="Z62" s="702" t="s">
        <v>8</v>
      </c>
      <c r="AA62" s="699">
        <v>0</v>
      </c>
      <c r="AB62" s="699">
        <v>0</v>
      </c>
      <c r="AC62" s="699">
        <v>0</v>
      </c>
      <c r="AD62" s="700">
        <v>0</v>
      </c>
      <c r="AE62" s="265">
        <v>0</v>
      </c>
      <c r="AF62" s="699">
        <v>0</v>
      </c>
      <c r="AG62" s="699">
        <v>0</v>
      </c>
      <c r="AH62" s="699" t="s">
        <v>8</v>
      </c>
      <c r="AI62" s="701">
        <v>0</v>
      </c>
      <c r="AJ62" s="702">
        <v>0</v>
      </c>
      <c r="AK62" s="699">
        <v>0</v>
      </c>
      <c r="AL62" s="699" t="s">
        <v>8</v>
      </c>
      <c r="AM62" s="699">
        <v>0</v>
      </c>
      <c r="AN62" s="700">
        <v>0</v>
      </c>
      <c r="AO62" s="265">
        <v>0</v>
      </c>
      <c r="AP62" s="699">
        <v>0</v>
      </c>
      <c r="AQ62" s="699" t="s">
        <v>8</v>
      </c>
      <c r="AR62" s="699">
        <v>0</v>
      </c>
      <c r="AS62" s="701" t="s">
        <v>8</v>
      </c>
      <c r="AT62" s="702" t="s">
        <v>8</v>
      </c>
      <c r="AU62" s="699" t="s">
        <v>8</v>
      </c>
      <c r="AV62" s="699">
        <v>0</v>
      </c>
      <c r="AW62" s="699" t="s">
        <v>8</v>
      </c>
      <c r="AX62" s="700" t="s">
        <v>8</v>
      </c>
      <c r="AY62" s="265">
        <v>0</v>
      </c>
      <c r="AZ62" s="699">
        <v>0</v>
      </c>
      <c r="BA62" s="699">
        <v>0</v>
      </c>
      <c r="BB62" s="699">
        <v>0</v>
      </c>
      <c r="BC62" s="701">
        <v>0</v>
      </c>
      <c r="BD62" s="702" t="s">
        <v>8</v>
      </c>
      <c r="BE62" s="699">
        <v>0</v>
      </c>
      <c r="BF62" s="699" t="s">
        <v>8</v>
      </c>
      <c r="BG62" s="701" t="s">
        <v>22</v>
      </c>
      <c r="BH62" s="480">
        <v>0</v>
      </c>
      <c r="BI62" s="265" t="s">
        <v>8</v>
      </c>
      <c r="BJ62" s="699" t="s">
        <v>22</v>
      </c>
      <c r="BK62" s="699" t="s">
        <v>8</v>
      </c>
      <c r="BL62" s="699" t="s">
        <v>22</v>
      </c>
      <c r="BM62" s="701">
        <v>0</v>
      </c>
      <c r="BN62" s="702">
        <v>0</v>
      </c>
      <c r="BO62" s="699">
        <v>0</v>
      </c>
      <c r="BP62" s="699">
        <v>0</v>
      </c>
      <c r="BQ62" s="699" t="s">
        <v>12</v>
      </c>
      <c r="BR62" s="700">
        <v>0</v>
      </c>
      <c r="BS62" s="265">
        <v>0</v>
      </c>
      <c r="BT62" s="699">
        <v>0</v>
      </c>
      <c r="BU62" s="699" t="s">
        <v>22</v>
      </c>
      <c r="BV62" s="699" t="s">
        <v>8</v>
      </c>
      <c r="BW62" s="701" t="s">
        <v>22</v>
      </c>
      <c r="BX62" s="702" t="s">
        <v>8</v>
      </c>
      <c r="BY62" s="699" t="s">
        <v>22</v>
      </c>
      <c r="BZ62" s="699" t="s">
        <v>8</v>
      </c>
      <c r="CA62" s="699" t="s">
        <v>8</v>
      </c>
      <c r="CB62" s="700" t="s">
        <v>8</v>
      </c>
      <c r="CC62" s="265">
        <v>0</v>
      </c>
      <c r="CD62" s="699">
        <v>0</v>
      </c>
      <c r="CE62" s="699" t="s">
        <v>22</v>
      </c>
      <c r="CF62" s="699" t="s">
        <v>8</v>
      </c>
      <c r="CG62" s="701" t="s">
        <v>8</v>
      </c>
      <c r="CH62" s="702" t="s">
        <v>22</v>
      </c>
      <c r="CI62" s="699" t="s">
        <v>22</v>
      </c>
      <c r="CJ62" s="699">
        <v>0</v>
      </c>
      <c r="CK62" s="699">
        <v>0</v>
      </c>
      <c r="CL62" s="700" t="s">
        <v>8</v>
      </c>
      <c r="CM62" s="265" t="s">
        <v>22</v>
      </c>
      <c r="CN62" s="699">
        <v>0</v>
      </c>
      <c r="CO62" s="699" t="s">
        <v>22</v>
      </c>
      <c r="CP62" s="699" t="s">
        <v>22</v>
      </c>
      <c r="CQ62" s="701">
        <v>0</v>
      </c>
      <c r="CR62" s="267">
        <f t="shared" si="2"/>
        <v>56</v>
      </c>
      <c r="CS62" s="53" t="str">
        <f t="shared" si="3"/>
        <v>トップジンＭ水水</v>
      </c>
    </row>
    <row r="63" spans="1:101" s="53" customFormat="1" ht="15.95" customHeight="1">
      <c r="A63" s="1205"/>
      <c r="B63" s="489">
        <f t="shared" si="4"/>
        <v>57</v>
      </c>
      <c r="C63" s="259" t="s">
        <v>691</v>
      </c>
      <c r="D63" s="650">
        <v>57</v>
      </c>
      <c r="E63" s="464" t="s">
        <v>4</v>
      </c>
      <c r="F63" s="268" t="s">
        <v>8</v>
      </c>
      <c r="G63" s="703">
        <v>0</v>
      </c>
      <c r="H63" s="703">
        <v>0</v>
      </c>
      <c r="I63" s="703">
        <v>0</v>
      </c>
      <c r="J63" s="704">
        <v>0</v>
      </c>
      <c r="K63" s="268">
        <v>0</v>
      </c>
      <c r="L63" s="703">
        <v>0</v>
      </c>
      <c r="M63" s="703" t="s">
        <v>8</v>
      </c>
      <c r="N63" s="703">
        <v>0</v>
      </c>
      <c r="O63" s="705">
        <v>0</v>
      </c>
      <c r="P63" s="706">
        <v>0</v>
      </c>
      <c r="Q63" s="703">
        <v>0</v>
      </c>
      <c r="R63" s="703">
        <v>0</v>
      </c>
      <c r="S63" s="703">
        <v>0</v>
      </c>
      <c r="T63" s="704" t="s">
        <v>8</v>
      </c>
      <c r="U63" s="268" t="s">
        <v>8</v>
      </c>
      <c r="V63" s="703" t="s">
        <v>8</v>
      </c>
      <c r="W63" s="703" t="s">
        <v>8</v>
      </c>
      <c r="X63" s="703">
        <v>0</v>
      </c>
      <c r="Y63" s="705">
        <v>0</v>
      </c>
      <c r="Z63" s="706">
        <v>0</v>
      </c>
      <c r="AA63" s="703" t="s">
        <v>8</v>
      </c>
      <c r="AB63" s="703">
        <v>0</v>
      </c>
      <c r="AC63" s="703">
        <v>0</v>
      </c>
      <c r="AD63" s="704">
        <v>0</v>
      </c>
      <c r="AE63" s="268">
        <v>0</v>
      </c>
      <c r="AF63" s="703" t="s">
        <v>8</v>
      </c>
      <c r="AG63" s="703">
        <v>0</v>
      </c>
      <c r="AH63" s="703" t="s">
        <v>8</v>
      </c>
      <c r="AI63" s="705">
        <v>0</v>
      </c>
      <c r="AJ63" s="706">
        <v>0</v>
      </c>
      <c r="AK63" s="703">
        <v>0</v>
      </c>
      <c r="AL63" s="703" t="s">
        <v>8</v>
      </c>
      <c r="AM63" s="703">
        <v>0</v>
      </c>
      <c r="AN63" s="704">
        <v>0</v>
      </c>
      <c r="AO63" s="268">
        <v>0</v>
      </c>
      <c r="AP63" s="703">
        <v>0</v>
      </c>
      <c r="AQ63" s="703" t="s">
        <v>8</v>
      </c>
      <c r="AR63" s="703">
        <v>0</v>
      </c>
      <c r="AS63" s="705" t="s">
        <v>8</v>
      </c>
      <c r="AT63" s="706" t="s">
        <v>8</v>
      </c>
      <c r="AU63" s="703" t="s">
        <v>8</v>
      </c>
      <c r="AV63" s="703">
        <v>0</v>
      </c>
      <c r="AW63" s="703" t="s">
        <v>8</v>
      </c>
      <c r="AX63" s="704">
        <v>0</v>
      </c>
      <c r="AY63" s="268">
        <v>0</v>
      </c>
      <c r="AZ63" s="703">
        <v>0</v>
      </c>
      <c r="BA63" s="703">
        <v>0</v>
      </c>
      <c r="BB63" s="703">
        <v>0</v>
      </c>
      <c r="BC63" s="705">
        <v>0</v>
      </c>
      <c r="BD63" s="706" t="s">
        <v>8</v>
      </c>
      <c r="BE63" s="703">
        <v>0</v>
      </c>
      <c r="BF63" s="703" t="s">
        <v>8</v>
      </c>
      <c r="BG63" s="705" t="s">
        <v>22</v>
      </c>
      <c r="BH63" s="489">
        <v>0</v>
      </c>
      <c r="BI63" s="268" t="s">
        <v>8</v>
      </c>
      <c r="BJ63" s="703" t="s">
        <v>22</v>
      </c>
      <c r="BK63" s="703">
        <v>0</v>
      </c>
      <c r="BL63" s="703" t="s">
        <v>22</v>
      </c>
      <c r="BM63" s="705">
        <v>0</v>
      </c>
      <c r="BN63" s="706">
        <v>0</v>
      </c>
      <c r="BO63" s="703">
        <v>0</v>
      </c>
      <c r="BP63" s="703">
        <v>0</v>
      </c>
      <c r="BQ63" s="703">
        <v>0</v>
      </c>
      <c r="BR63" s="704">
        <v>0</v>
      </c>
      <c r="BS63" s="268" t="s">
        <v>8</v>
      </c>
      <c r="BT63" s="703">
        <v>0</v>
      </c>
      <c r="BU63" s="703" t="s">
        <v>22</v>
      </c>
      <c r="BV63" s="703" t="s">
        <v>8</v>
      </c>
      <c r="BW63" s="705" t="s">
        <v>22</v>
      </c>
      <c r="BX63" s="706">
        <v>0</v>
      </c>
      <c r="BY63" s="703" t="s">
        <v>22</v>
      </c>
      <c r="BZ63" s="703" t="s">
        <v>8</v>
      </c>
      <c r="CA63" s="703">
        <v>0</v>
      </c>
      <c r="CB63" s="704" t="s">
        <v>8</v>
      </c>
      <c r="CC63" s="268">
        <v>0</v>
      </c>
      <c r="CD63" s="703">
        <v>0</v>
      </c>
      <c r="CE63" s="703" t="s">
        <v>22</v>
      </c>
      <c r="CF63" s="703">
        <v>0</v>
      </c>
      <c r="CG63" s="705" t="s">
        <v>8</v>
      </c>
      <c r="CH63" s="706" t="s">
        <v>22</v>
      </c>
      <c r="CI63" s="703" t="s">
        <v>22</v>
      </c>
      <c r="CJ63" s="703">
        <v>0</v>
      </c>
      <c r="CK63" s="703">
        <v>0</v>
      </c>
      <c r="CL63" s="704" t="s">
        <v>8</v>
      </c>
      <c r="CM63" s="268" t="s">
        <v>22</v>
      </c>
      <c r="CN63" s="703">
        <v>0</v>
      </c>
      <c r="CO63" s="703" t="s">
        <v>22</v>
      </c>
      <c r="CP63" s="703" t="s">
        <v>22</v>
      </c>
      <c r="CQ63" s="705">
        <v>0</v>
      </c>
      <c r="CR63" s="269">
        <f t="shared" si="2"/>
        <v>57</v>
      </c>
      <c r="CS63" s="53" t="str">
        <f t="shared" si="3"/>
        <v>ナレート水水</v>
      </c>
    </row>
    <row r="64" spans="1:101" s="53" customFormat="1" ht="15.95" customHeight="1">
      <c r="A64" s="1205"/>
      <c r="B64" s="489">
        <f t="shared" si="4"/>
        <v>58</v>
      </c>
      <c r="C64" s="259" t="s">
        <v>858</v>
      </c>
      <c r="D64" s="650">
        <v>58</v>
      </c>
      <c r="E64" s="464" t="s">
        <v>4</v>
      </c>
      <c r="F64" s="268">
        <v>0</v>
      </c>
      <c r="G64" s="703">
        <v>0</v>
      </c>
      <c r="H64" s="703">
        <v>0</v>
      </c>
      <c r="I64" s="703">
        <v>0</v>
      </c>
      <c r="J64" s="704">
        <v>0</v>
      </c>
      <c r="K64" s="268">
        <v>0</v>
      </c>
      <c r="L64" s="703">
        <v>0</v>
      </c>
      <c r="M64" s="703" t="s">
        <v>8</v>
      </c>
      <c r="N64" s="703">
        <v>0</v>
      </c>
      <c r="O64" s="705">
        <v>0</v>
      </c>
      <c r="P64" s="706">
        <v>0</v>
      </c>
      <c r="Q64" s="703">
        <v>0</v>
      </c>
      <c r="R64" s="703">
        <v>0</v>
      </c>
      <c r="S64" s="703">
        <v>0</v>
      </c>
      <c r="T64" s="704">
        <v>0</v>
      </c>
      <c r="U64" s="268">
        <v>0</v>
      </c>
      <c r="V64" s="703">
        <v>0</v>
      </c>
      <c r="W64" s="703">
        <v>0</v>
      </c>
      <c r="X64" s="703">
        <v>0</v>
      </c>
      <c r="Y64" s="705">
        <v>0</v>
      </c>
      <c r="Z64" s="706">
        <v>0</v>
      </c>
      <c r="AA64" s="703">
        <v>0</v>
      </c>
      <c r="AB64" s="703">
        <v>0</v>
      </c>
      <c r="AC64" s="703">
        <v>0</v>
      </c>
      <c r="AD64" s="704">
        <v>0</v>
      </c>
      <c r="AE64" s="268">
        <v>0</v>
      </c>
      <c r="AF64" s="703">
        <v>0</v>
      </c>
      <c r="AG64" s="703">
        <v>0</v>
      </c>
      <c r="AH64" s="703">
        <v>0</v>
      </c>
      <c r="AI64" s="705">
        <v>0</v>
      </c>
      <c r="AJ64" s="706">
        <v>0</v>
      </c>
      <c r="AK64" s="703">
        <v>0</v>
      </c>
      <c r="AL64" s="703">
        <v>0</v>
      </c>
      <c r="AM64" s="703">
        <v>0</v>
      </c>
      <c r="AN64" s="704">
        <v>0</v>
      </c>
      <c r="AO64" s="268">
        <v>0</v>
      </c>
      <c r="AP64" s="703">
        <v>0</v>
      </c>
      <c r="AQ64" s="703">
        <v>0</v>
      </c>
      <c r="AR64" s="703">
        <v>0</v>
      </c>
      <c r="AS64" s="705">
        <v>0</v>
      </c>
      <c r="AT64" s="706" t="s">
        <v>8</v>
      </c>
      <c r="AU64" s="703">
        <v>0</v>
      </c>
      <c r="AV64" s="703">
        <v>0</v>
      </c>
      <c r="AW64" s="703" t="s">
        <v>8</v>
      </c>
      <c r="AX64" s="704">
        <v>0</v>
      </c>
      <c r="AY64" s="268">
        <v>0</v>
      </c>
      <c r="AZ64" s="703">
        <v>0</v>
      </c>
      <c r="BA64" s="703">
        <v>0</v>
      </c>
      <c r="BB64" s="703">
        <v>0</v>
      </c>
      <c r="BC64" s="705">
        <v>0</v>
      </c>
      <c r="BD64" s="706">
        <v>0</v>
      </c>
      <c r="BE64" s="703">
        <v>0</v>
      </c>
      <c r="BF64" s="703">
        <v>0</v>
      </c>
      <c r="BG64" s="705" t="s">
        <v>22</v>
      </c>
      <c r="BH64" s="489">
        <v>0</v>
      </c>
      <c r="BI64" s="268">
        <v>0</v>
      </c>
      <c r="BJ64" s="703" t="s">
        <v>22</v>
      </c>
      <c r="BK64" s="703">
        <v>0</v>
      </c>
      <c r="BL64" s="703" t="s">
        <v>22</v>
      </c>
      <c r="BM64" s="705">
        <v>0</v>
      </c>
      <c r="BN64" s="706">
        <v>0</v>
      </c>
      <c r="BO64" s="703">
        <v>0</v>
      </c>
      <c r="BP64" s="703">
        <v>0</v>
      </c>
      <c r="BQ64" s="703">
        <v>0</v>
      </c>
      <c r="BR64" s="704">
        <v>0</v>
      </c>
      <c r="BS64" s="268">
        <v>0</v>
      </c>
      <c r="BT64" s="703">
        <v>0</v>
      </c>
      <c r="BU64" s="703" t="s">
        <v>22</v>
      </c>
      <c r="BV64" s="703">
        <v>0</v>
      </c>
      <c r="BW64" s="705" t="s">
        <v>22</v>
      </c>
      <c r="BX64" s="706">
        <v>0</v>
      </c>
      <c r="BY64" s="703" t="s">
        <v>22</v>
      </c>
      <c r="BZ64" s="703" t="s">
        <v>8</v>
      </c>
      <c r="CA64" s="703">
        <v>0</v>
      </c>
      <c r="CB64" s="704" t="s">
        <v>9</v>
      </c>
      <c r="CC64" s="268">
        <v>0</v>
      </c>
      <c r="CD64" s="703">
        <v>0</v>
      </c>
      <c r="CE64" s="703" t="s">
        <v>22</v>
      </c>
      <c r="CF64" s="703">
        <v>0</v>
      </c>
      <c r="CG64" s="705">
        <v>0</v>
      </c>
      <c r="CH64" s="706" t="s">
        <v>22</v>
      </c>
      <c r="CI64" s="703" t="s">
        <v>22</v>
      </c>
      <c r="CJ64" s="703">
        <v>0</v>
      </c>
      <c r="CK64" s="703">
        <v>0</v>
      </c>
      <c r="CL64" s="704">
        <v>0</v>
      </c>
      <c r="CM64" s="268" t="s">
        <v>22</v>
      </c>
      <c r="CN64" s="703">
        <v>0</v>
      </c>
      <c r="CO64" s="703" t="s">
        <v>22</v>
      </c>
      <c r="CP64" s="703" t="s">
        <v>22</v>
      </c>
      <c r="CQ64" s="705">
        <v>0</v>
      </c>
      <c r="CR64" s="269">
        <f t="shared" si="2"/>
        <v>58</v>
      </c>
      <c r="CS64" s="53" t="str">
        <f t="shared" si="3"/>
        <v>ハーモメイト水水</v>
      </c>
    </row>
    <row r="65" spans="1:101" s="53" customFormat="1" ht="15.95" customHeight="1">
      <c r="A65" s="1205"/>
      <c r="B65" s="489">
        <f t="shared" si="4"/>
        <v>59</v>
      </c>
      <c r="C65" s="259" t="s">
        <v>115</v>
      </c>
      <c r="D65" s="650">
        <v>59</v>
      </c>
      <c r="E65" s="464" t="s">
        <v>5</v>
      </c>
      <c r="F65" s="268">
        <v>0</v>
      </c>
      <c r="G65" s="703">
        <v>0</v>
      </c>
      <c r="H65" s="703" t="s">
        <v>8</v>
      </c>
      <c r="I65" s="703">
        <v>0</v>
      </c>
      <c r="J65" s="704" t="s">
        <v>8</v>
      </c>
      <c r="K65" s="268" t="s">
        <v>8</v>
      </c>
      <c r="L65" s="703">
        <v>0</v>
      </c>
      <c r="M65" s="703">
        <v>0</v>
      </c>
      <c r="N65" s="703">
        <v>0</v>
      </c>
      <c r="O65" s="705" t="s">
        <v>8</v>
      </c>
      <c r="P65" s="706">
        <v>0</v>
      </c>
      <c r="Q65" s="703">
        <v>0</v>
      </c>
      <c r="R65" s="703">
        <v>0</v>
      </c>
      <c r="S65" s="703">
        <v>0</v>
      </c>
      <c r="T65" s="704">
        <v>0</v>
      </c>
      <c r="U65" s="268" t="s">
        <v>8</v>
      </c>
      <c r="V65" s="703" t="s">
        <v>8</v>
      </c>
      <c r="W65" s="703">
        <v>0</v>
      </c>
      <c r="X65" s="703">
        <v>0</v>
      </c>
      <c r="Y65" s="705">
        <v>0</v>
      </c>
      <c r="Z65" s="706" t="s">
        <v>8</v>
      </c>
      <c r="AA65" s="703">
        <v>0</v>
      </c>
      <c r="AB65" s="703" t="s">
        <v>8</v>
      </c>
      <c r="AC65" s="703">
        <v>0</v>
      </c>
      <c r="AD65" s="704">
        <v>0</v>
      </c>
      <c r="AE65" s="268" t="s">
        <v>8</v>
      </c>
      <c r="AF65" s="703" t="s">
        <v>8</v>
      </c>
      <c r="AG65" s="703">
        <v>0</v>
      </c>
      <c r="AH65" s="703" t="s">
        <v>8</v>
      </c>
      <c r="AI65" s="705">
        <v>0</v>
      </c>
      <c r="AJ65" s="706">
        <v>0</v>
      </c>
      <c r="AK65" s="703">
        <v>0</v>
      </c>
      <c r="AL65" s="703" t="s">
        <v>8</v>
      </c>
      <c r="AM65" s="703">
        <v>0</v>
      </c>
      <c r="AN65" s="704">
        <v>0</v>
      </c>
      <c r="AO65" s="268">
        <v>0</v>
      </c>
      <c r="AP65" s="703" t="s">
        <v>8</v>
      </c>
      <c r="AQ65" s="703" t="s">
        <v>8</v>
      </c>
      <c r="AR65" s="703">
        <v>0</v>
      </c>
      <c r="AS65" s="705" t="s">
        <v>8</v>
      </c>
      <c r="AT65" s="706" t="s">
        <v>8</v>
      </c>
      <c r="AU65" s="703" t="s">
        <v>8</v>
      </c>
      <c r="AV65" s="703">
        <v>0</v>
      </c>
      <c r="AW65" s="703" t="s">
        <v>8</v>
      </c>
      <c r="AX65" s="704" t="s">
        <v>8</v>
      </c>
      <c r="AY65" s="268" t="s">
        <v>8</v>
      </c>
      <c r="AZ65" s="703">
        <v>0</v>
      </c>
      <c r="BA65" s="703" t="s">
        <v>8</v>
      </c>
      <c r="BB65" s="703" t="s">
        <v>8</v>
      </c>
      <c r="BC65" s="705">
        <v>0</v>
      </c>
      <c r="BD65" s="706" t="s">
        <v>8</v>
      </c>
      <c r="BE65" s="703" t="s">
        <v>8</v>
      </c>
      <c r="BF65" s="703" t="s">
        <v>8</v>
      </c>
      <c r="BG65" s="705" t="s">
        <v>22</v>
      </c>
      <c r="BH65" s="489">
        <v>0</v>
      </c>
      <c r="BI65" s="268" t="s">
        <v>8</v>
      </c>
      <c r="BJ65" s="703" t="s">
        <v>22</v>
      </c>
      <c r="BK65" s="703" t="s">
        <v>8</v>
      </c>
      <c r="BL65" s="703" t="s">
        <v>22</v>
      </c>
      <c r="BM65" s="705" t="s">
        <v>8</v>
      </c>
      <c r="BN65" s="706">
        <v>0</v>
      </c>
      <c r="BO65" s="703">
        <v>0</v>
      </c>
      <c r="BP65" s="703">
        <v>0</v>
      </c>
      <c r="BQ65" s="703" t="s">
        <v>8</v>
      </c>
      <c r="BR65" s="704">
        <v>0</v>
      </c>
      <c r="BS65" s="268">
        <v>0</v>
      </c>
      <c r="BT65" s="703" t="s">
        <v>8</v>
      </c>
      <c r="BU65" s="703" t="s">
        <v>22</v>
      </c>
      <c r="BV65" s="703" t="s">
        <v>8</v>
      </c>
      <c r="BW65" s="705" t="s">
        <v>22</v>
      </c>
      <c r="BX65" s="706">
        <v>0</v>
      </c>
      <c r="BY65" s="703" t="s">
        <v>22</v>
      </c>
      <c r="BZ65" s="703" t="s">
        <v>8</v>
      </c>
      <c r="CA65" s="703">
        <v>0</v>
      </c>
      <c r="CB65" s="704" t="s">
        <v>8</v>
      </c>
      <c r="CC65" s="268">
        <v>0</v>
      </c>
      <c r="CD65" s="703">
        <v>0</v>
      </c>
      <c r="CE65" s="703" t="s">
        <v>22</v>
      </c>
      <c r="CF65" s="703">
        <v>0</v>
      </c>
      <c r="CG65" s="705" t="s">
        <v>8</v>
      </c>
      <c r="CH65" s="706" t="s">
        <v>22</v>
      </c>
      <c r="CI65" s="703" t="s">
        <v>22</v>
      </c>
      <c r="CJ65" s="703">
        <v>0</v>
      </c>
      <c r="CK65" s="703" t="s">
        <v>8</v>
      </c>
      <c r="CL65" s="704">
        <v>0</v>
      </c>
      <c r="CM65" s="268" t="s">
        <v>22</v>
      </c>
      <c r="CN65" s="703" t="s">
        <v>8</v>
      </c>
      <c r="CO65" s="703" t="s">
        <v>22</v>
      </c>
      <c r="CP65" s="703" t="s">
        <v>22</v>
      </c>
      <c r="CQ65" s="705" t="s">
        <v>8</v>
      </c>
      <c r="CR65" s="269">
        <f t="shared" si="2"/>
        <v>59</v>
      </c>
      <c r="CS65" s="53" t="str">
        <f t="shared" si="3"/>
        <v>バリダシン液液</v>
      </c>
    </row>
    <row r="66" spans="1:101" s="53" customFormat="1" ht="15.95" customHeight="1" thickBot="1">
      <c r="A66" s="1205"/>
      <c r="B66" s="490">
        <f t="shared" si="4"/>
        <v>60</v>
      </c>
      <c r="C66" s="271" t="s">
        <v>622</v>
      </c>
      <c r="D66" s="670">
        <v>60</v>
      </c>
      <c r="E66" s="492" t="s">
        <v>6</v>
      </c>
      <c r="F66" s="270" t="s">
        <v>8</v>
      </c>
      <c r="G66" s="711">
        <v>0</v>
      </c>
      <c r="H66" s="711" t="s">
        <v>8</v>
      </c>
      <c r="I66" s="711" t="s">
        <v>8</v>
      </c>
      <c r="J66" s="712" t="s">
        <v>8</v>
      </c>
      <c r="K66" s="270" t="s">
        <v>8</v>
      </c>
      <c r="L66" s="711">
        <v>0</v>
      </c>
      <c r="M66" s="711" t="s">
        <v>8</v>
      </c>
      <c r="N66" s="711" t="s">
        <v>8</v>
      </c>
      <c r="O66" s="713" t="s">
        <v>8</v>
      </c>
      <c r="P66" s="714">
        <v>0</v>
      </c>
      <c r="Q66" s="711" t="s">
        <v>8</v>
      </c>
      <c r="R66" s="711">
        <v>0</v>
      </c>
      <c r="S66" s="711">
        <v>0</v>
      </c>
      <c r="T66" s="712" t="s">
        <v>8</v>
      </c>
      <c r="U66" s="270" t="s">
        <v>8</v>
      </c>
      <c r="V66" s="711" t="s">
        <v>8</v>
      </c>
      <c r="W66" s="711" t="s">
        <v>8</v>
      </c>
      <c r="X66" s="711" t="s">
        <v>8</v>
      </c>
      <c r="Y66" s="713" t="s">
        <v>8</v>
      </c>
      <c r="Z66" s="714" t="s">
        <v>8</v>
      </c>
      <c r="AA66" s="711" t="s">
        <v>8</v>
      </c>
      <c r="AB66" s="711" t="s">
        <v>8</v>
      </c>
      <c r="AC66" s="711" t="s">
        <v>8</v>
      </c>
      <c r="AD66" s="712" t="s">
        <v>8</v>
      </c>
      <c r="AE66" s="270" t="s">
        <v>8</v>
      </c>
      <c r="AF66" s="711" t="s">
        <v>8</v>
      </c>
      <c r="AG66" s="711">
        <v>0</v>
      </c>
      <c r="AH66" s="711" t="s">
        <v>8</v>
      </c>
      <c r="AI66" s="713">
        <v>0</v>
      </c>
      <c r="AJ66" s="714" t="s">
        <v>8</v>
      </c>
      <c r="AK66" s="711" t="s">
        <v>8</v>
      </c>
      <c r="AL66" s="711" t="s">
        <v>8</v>
      </c>
      <c r="AM66" s="711" t="s">
        <v>8</v>
      </c>
      <c r="AN66" s="712" t="s">
        <v>8</v>
      </c>
      <c r="AO66" s="270" t="s">
        <v>8</v>
      </c>
      <c r="AP66" s="711" t="s">
        <v>8</v>
      </c>
      <c r="AQ66" s="711">
        <v>0</v>
      </c>
      <c r="AR66" s="711" t="s">
        <v>8</v>
      </c>
      <c r="AS66" s="713" t="s">
        <v>8</v>
      </c>
      <c r="AT66" s="714" t="s">
        <v>8</v>
      </c>
      <c r="AU66" s="711" t="s">
        <v>8</v>
      </c>
      <c r="AV66" s="711" t="s">
        <v>8</v>
      </c>
      <c r="AW66" s="711" t="s">
        <v>8</v>
      </c>
      <c r="AX66" s="712" t="s">
        <v>8</v>
      </c>
      <c r="AY66" s="270" t="s">
        <v>8</v>
      </c>
      <c r="AZ66" s="711" t="s">
        <v>8</v>
      </c>
      <c r="BA66" s="711" t="s">
        <v>8</v>
      </c>
      <c r="BB66" s="711">
        <v>0</v>
      </c>
      <c r="BC66" s="713">
        <v>0</v>
      </c>
      <c r="BD66" s="714" t="s">
        <v>8</v>
      </c>
      <c r="BE66" s="711" t="s">
        <v>8</v>
      </c>
      <c r="BF66" s="711">
        <v>0</v>
      </c>
      <c r="BG66" s="713" t="s">
        <v>22</v>
      </c>
      <c r="BH66" s="490" t="s">
        <v>8</v>
      </c>
      <c r="BI66" s="270">
        <v>0</v>
      </c>
      <c r="BJ66" s="711" t="s">
        <v>22</v>
      </c>
      <c r="BK66" s="711" t="s">
        <v>8</v>
      </c>
      <c r="BL66" s="711" t="s">
        <v>22</v>
      </c>
      <c r="BM66" s="713" t="s">
        <v>8</v>
      </c>
      <c r="BN66" s="714" t="s">
        <v>8</v>
      </c>
      <c r="BO66" s="711" t="s">
        <v>8</v>
      </c>
      <c r="BP66" s="711" t="s">
        <v>8</v>
      </c>
      <c r="BQ66" s="711">
        <v>0</v>
      </c>
      <c r="BR66" s="712" t="s">
        <v>8</v>
      </c>
      <c r="BS66" s="270">
        <v>0</v>
      </c>
      <c r="BT66" s="711" t="s">
        <v>8</v>
      </c>
      <c r="BU66" s="711" t="s">
        <v>22</v>
      </c>
      <c r="BV66" s="711">
        <v>0</v>
      </c>
      <c r="BW66" s="713" t="s">
        <v>22</v>
      </c>
      <c r="BX66" s="714">
        <v>0</v>
      </c>
      <c r="BY66" s="711" t="s">
        <v>22</v>
      </c>
      <c r="BZ66" s="711">
        <v>0</v>
      </c>
      <c r="CA66" s="711">
        <v>0</v>
      </c>
      <c r="CB66" s="712">
        <v>0</v>
      </c>
      <c r="CC66" s="270">
        <v>0</v>
      </c>
      <c r="CD66" s="711" t="s">
        <v>8</v>
      </c>
      <c r="CE66" s="711" t="s">
        <v>22</v>
      </c>
      <c r="CF66" s="711" t="s">
        <v>8</v>
      </c>
      <c r="CG66" s="713">
        <v>0</v>
      </c>
      <c r="CH66" s="714" t="s">
        <v>22</v>
      </c>
      <c r="CI66" s="711" t="s">
        <v>22</v>
      </c>
      <c r="CJ66" s="711" t="s">
        <v>9</v>
      </c>
      <c r="CK66" s="711">
        <v>0</v>
      </c>
      <c r="CL66" s="712">
        <v>0</v>
      </c>
      <c r="CM66" s="270" t="s">
        <v>22</v>
      </c>
      <c r="CN66" s="711" t="s">
        <v>8</v>
      </c>
      <c r="CO66" s="711" t="s">
        <v>22</v>
      </c>
      <c r="CP66" s="711" t="s">
        <v>22</v>
      </c>
      <c r="CQ66" s="713" t="s">
        <v>8</v>
      </c>
      <c r="CR66" s="272">
        <f t="shared" si="2"/>
        <v>60</v>
      </c>
      <c r="CS66" s="53" t="str">
        <f t="shared" si="3"/>
        <v>パレード２０FLFL</v>
      </c>
    </row>
    <row r="67" spans="1:101" s="53" customFormat="1" ht="15.95" customHeight="1">
      <c r="A67" s="1205"/>
      <c r="B67" s="456">
        <f t="shared" si="4"/>
        <v>61</v>
      </c>
      <c r="C67" s="274" t="s">
        <v>765</v>
      </c>
      <c r="D67" s="680">
        <v>61</v>
      </c>
      <c r="E67" s="456" t="s">
        <v>6</v>
      </c>
      <c r="F67" s="273">
        <v>0</v>
      </c>
      <c r="G67" s="715">
        <v>0</v>
      </c>
      <c r="H67" s="715" t="s">
        <v>12</v>
      </c>
      <c r="I67" s="715">
        <v>0</v>
      </c>
      <c r="J67" s="716">
        <v>0</v>
      </c>
      <c r="K67" s="273">
        <v>0</v>
      </c>
      <c r="L67" s="715">
        <v>0</v>
      </c>
      <c r="M67" s="715" t="s">
        <v>8</v>
      </c>
      <c r="N67" s="715" t="s">
        <v>8</v>
      </c>
      <c r="O67" s="717" t="s">
        <v>8</v>
      </c>
      <c r="P67" s="718">
        <v>0</v>
      </c>
      <c r="Q67" s="715" t="s">
        <v>12</v>
      </c>
      <c r="R67" s="715">
        <v>0</v>
      </c>
      <c r="S67" s="715">
        <v>0</v>
      </c>
      <c r="T67" s="716" t="s">
        <v>12</v>
      </c>
      <c r="U67" s="273">
        <v>0</v>
      </c>
      <c r="V67" s="715" t="s">
        <v>8</v>
      </c>
      <c r="W67" s="715" t="s">
        <v>8</v>
      </c>
      <c r="X67" s="715" t="s">
        <v>8</v>
      </c>
      <c r="Y67" s="717">
        <v>0</v>
      </c>
      <c r="Z67" s="718">
        <v>0</v>
      </c>
      <c r="AA67" s="715" t="s">
        <v>8</v>
      </c>
      <c r="AB67" s="715" t="s">
        <v>12</v>
      </c>
      <c r="AC67" s="715">
        <v>0</v>
      </c>
      <c r="AD67" s="716" t="s">
        <v>8</v>
      </c>
      <c r="AE67" s="273">
        <v>0</v>
      </c>
      <c r="AF67" s="715" t="s">
        <v>8</v>
      </c>
      <c r="AG67" s="715">
        <v>0</v>
      </c>
      <c r="AH67" s="715" t="s">
        <v>8</v>
      </c>
      <c r="AI67" s="717">
        <v>0</v>
      </c>
      <c r="AJ67" s="718">
        <v>0</v>
      </c>
      <c r="AK67" s="715">
        <v>0</v>
      </c>
      <c r="AL67" s="715">
        <v>0</v>
      </c>
      <c r="AM67" s="715">
        <v>0</v>
      </c>
      <c r="AN67" s="716">
        <v>0</v>
      </c>
      <c r="AO67" s="273" t="s">
        <v>12</v>
      </c>
      <c r="AP67" s="715">
        <v>0</v>
      </c>
      <c r="AQ67" s="715">
        <v>0</v>
      </c>
      <c r="AR67" s="715">
        <v>0</v>
      </c>
      <c r="AS67" s="717" t="s">
        <v>8</v>
      </c>
      <c r="AT67" s="718" t="s">
        <v>8</v>
      </c>
      <c r="AU67" s="715" t="s">
        <v>8</v>
      </c>
      <c r="AV67" s="715">
        <v>0</v>
      </c>
      <c r="AW67" s="715">
        <v>0</v>
      </c>
      <c r="AX67" s="716">
        <v>0</v>
      </c>
      <c r="AY67" s="273" t="s">
        <v>12</v>
      </c>
      <c r="AZ67" s="715">
        <v>0</v>
      </c>
      <c r="BA67" s="715" t="s">
        <v>12</v>
      </c>
      <c r="BB67" s="715">
        <v>0</v>
      </c>
      <c r="BC67" s="717">
        <v>0</v>
      </c>
      <c r="BD67" s="718">
        <v>0</v>
      </c>
      <c r="BE67" s="715" t="s">
        <v>8</v>
      </c>
      <c r="BF67" s="715">
        <v>0</v>
      </c>
      <c r="BG67" s="717" t="s">
        <v>22</v>
      </c>
      <c r="BH67" s="990">
        <v>0</v>
      </c>
      <c r="BI67" s="273">
        <v>0</v>
      </c>
      <c r="BJ67" s="715" t="s">
        <v>22</v>
      </c>
      <c r="BK67" s="715">
        <v>0</v>
      </c>
      <c r="BL67" s="715" t="s">
        <v>22</v>
      </c>
      <c r="BM67" s="717" t="s">
        <v>8</v>
      </c>
      <c r="BN67" s="718">
        <v>0</v>
      </c>
      <c r="BO67" s="715">
        <v>0</v>
      </c>
      <c r="BP67" s="715">
        <v>0</v>
      </c>
      <c r="BQ67" s="715">
        <v>0</v>
      </c>
      <c r="BR67" s="716">
        <v>0</v>
      </c>
      <c r="BS67" s="273">
        <v>0</v>
      </c>
      <c r="BT67" s="715">
        <v>0</v>
      </c>
      <c r="BU67" s="715" t="s">
        <v>22</v>
      </c>
      <c r="BV67" s="715" t="s">
        <v>8</v>
      </c>
      <c r="BW67" s="717" t="s">
        <v>22</v>
      </c>
      <c r="BX67" s="718">
        <v>0</v>
      </c>
      <c r="BY67" s="715" t="s">
        <v>22</v>
      </c>
      <c r="BZ67" s="715">
        <v>0</v>
      </c>
      <c r="CA67" s="715">
        <v>0</v>
      </c>
      <c r="CB67" s="716" t="s">
        <v>8</v>
      </c>
      <c r="CC67" s="273">
        <v>0</v>
      </c>
      <c r="CD67" s="715">
        <v>0</v>
      </c>
      <c r="CE67" s="715" t="s">
        <v>22</v>
      </c>
      <c r="CF67" s="715">
        <v>0</v>
      </c>
      <c r="CG67" s="717">
        <v>0</v>
      </c>
      <c r="CH67" s="718" t="s">
        <v>22</v>
      </c>
      <c r="CI67" s="715" t="s">
        <v>22</v>
      </c>
      <c r="CJ67" s="715">
        <v>0</v>
      </c>
      <c r="CK67" s="715">
        <v>0</v>
      </c>
      <c r="CL67" s="716" t="s">
        <v>8</v>
      </c>
      <c r="CM67" s="273" t="s">
        <v>22</v>
      </c>
      <c r="CN67" s="715">
        <v>0</v>
      </c>
      <c r="CO67" s="715" t="s">
        <v>22</v>
      </c>
      <c r="CP67" s="715" t="s">
        <v>22</v>
      </c>
      <c r="CQ67" s="717" t="s">
        <v>8</v>
      </c>
      <c r="CR67" s="275">
        <f t="shared" si="2"/>
        <v>61</v>
      </c>
      <c r="CS67" s="53" t="str">
        <f t="shared" si="3"/>
        <v>ピシロックFLFL</v>
      </c>
    </row>
    <row r="68" spans="1:101" s="53" customFormat="1" ht="15.95" customHeight="1">
      <c r="A68" s="1205"/>
      <c r="B68" s="464">
        <f t="shared" si="4"/>
        <v>62</v>
      </c>
      <c r="C68" s="259" t="s">
        <v>546</v>
      </c>
      <c r="D68" s="650">
        <v>62</v>
      </c>
      <c r="E68" s="464" t="s">
        <v>13</v>
      </c>
      <c r="F68" s="268" t="s">
        <v>8</v>
      </c>
      <c r="G68" s="703">
        <v>0</v>
      </c>
      <c r="H68" s="703" t="s">
        <v>8</v>
      </c>
      <c r="I68" s="703">
        <v>0</v>
      </c>
      <c r="J68" s="704" t="s">
        <v>8</v>
      </c>
      <c r="K68" s="268" t="s">
        <v>8</v>
      </c>
      <c r="L68" s="703" t="s">
        <v>8</v>
      </c>
      <c r="M68" s="703" t="s">
        <v>8</v>
      </c>
      <c r="N68" s="703" t="s">
        <v>8</v>
      </c>
      <c r="O68" s="705" t="s">
        <v>8</v>
      </c>
      <c r="P68" s="706" t="s">
        <v>8</v>
      </c>
      <c r="Q68" s="703" t="s">
        <v>8</v>
      </c>
      <c r="R68" s="703">
        <v>0</v>
      </c>
      <c r="S68" s="703">
        <v>0</v>
      </c>
      <c r="T68" s="704" t="s">
        <v>8</v>
      </c>
      <c r="U68" s="268" t="s">
        <v>8</v>
      </c>
      <c r="V68" s="703" t="s">
        <v>8</v>
      </c>
      <c r="W68" s="703" t="s">
        <v>8</v>
      </c>
      <c r="X68" s="703" t="s">
        <v>8</v>
      </c>
      <c r="Y68" s="705">
        <v>0</v>
      </c>
      <c r="Z68" s="706" t="s">
        <v>8</v>
      </c>
      <c r="AA68" s="703" t="s">
        <v>8</v>
      </c>
      <c r="AB68" s="703" t="s">
        <v>8</v>
      </c>
      <c r="AC68" s="703">
        <v>0</v>
      </c>
      <c r="AD68" s="704">
        <v>0</v>
      </c>
      <c r="AE68" s="268" t="s">
        <v>8</v>
      </c>
      <c r="AF68" s="703" t="s">
        <v>8</v>
      </c>
      <c r="AG68" s="703">
        <v>0</v>
      </c>
      <c r="AH68" s="703" t="s">
        <v>8</v>
      </c>
      <c r="AI68" s="705">
        <v>0</v>
      </c>
      <c r="AJ68" s="706">
        <v>0</v>
      </c>
      <c r="AK68" s="703" t="s">
        <v>8</v>
      </c>
      <c r="AL68" s="703" t="s">
        <v>8</v>
      </c>
      <c r="AM68" s="703" t="s">
        <v>8</v>
      </c>
      <c r="AN68" s="704">
        <v>0</v>
      </c>
      <c r="AO68" s="268" t="s">
        <v>8</v>
      </c>
      <c r="AP68" s="703" t="s">
        <v>8</v>
      </c>
      <c r="AQ68" s="703" t="s">
        <v>8</v>
      </c>
      <c r="AR68" s="703" t="s">
        <v>8</v>
      </c>
      <c r="AS68" s="705" t="s">
        <v>8</v>
      </c>
      <c r="AT68" s="706" t="s">
        <v>8</v>
      </c>
      <c r="AU68" s="703" t="s">
        <v>8</v>
      </c>
      <c r="AV68" s="703" t="s">
        <v>8</v>
      </c>
      <c r="AW68" s="703" t="s">
        <v>8</v>
      </c>
      <c r="AX68" s="704" t="s">
        <v>8</v>
      </c>
      <c r="AY68" s="268" t="s">
        <v>8</v>
      </c>
      <c r="AZ68" s="703" t="s">
        <v>8</v>
      </c>
      <c r="BA68" s="703">
        <v>0</v>
      </c>
      <c r="BB68" s="703" t="s">
        <v>8</v>
      </c>
      <c r="BC68" s="705">
        <v>0</v>
      </c>
      <c r="BD68" s="706" t="s">
        <v>8</v>
      </c>
      <c r="BE68" s="703" t="s">
        <v>8</v>
      </c>
      <c r="BF68" s="703" t="s">
        <v>8</v>
      </c>
      <c r="BG68" s="705" t="s">
        <v>8</v>
      </c>
      <c r="BH68" s="489">
        <v>0</v>
      </c>
      <c r="BI68" s="268" t="s">
        <v>8</v>
      </c>
      <c r="BJ68" s="703" t="s">
        <v>22</v>
      </c>
      <c r="BK68" s="703" t="s">
        <v>8</v>
      </c>
      <c r="BL68" s="703" t="s">
        <v>8</v>
      </c>
      <c r="BM68" s="705" t="s">
        <v>8</v>
      </c>
      <c r="BN68" s="706" t="s">
        <v>8</v>
      </c>
      <c r="BO68" s="703">
        <v>0</v>
      </c>
      <c r="BP68" s="703">
        <v>0</v>
      </c>
      <c r="BQ68" s="703">
        <v>0</v>
      </c>
      <c r="BR68" s="704" t="s">
        <v>8</v>
      </c>
      <c r="BS68" s="268">
        <v>0</v>
      </c>
      <c r="BT68" s="703" t="s">
        <v>8</v>
      </c>
      <c r="BU68" s="703" t="s">
        <v>22</v>
      </c>
      <c r="BV68" s="703" t="s">
        <v>8</v>
      </c>
      <c r="BW68" s="705" t="s">
        <v>22</v>
      </c>
      <c r="BX68" s="706" t="s">
        <v>8</v>
      </c>
      <c r="BY68" s="703" t="s">
        <v>22</v>
      </c>
      <c r="BZ68" s="703">
        <v>0</v>
      </c>
      <c r="CA68" s="703" t="s">
        <v>8</v>
      </c>
      <c r="CB68" s="704">
        <v>0</v>
      </c>
      <c r="CC68" s="268" t="s">
        <v>8</v>
      </c>
      <c r="CD68" s="703" t="s">
        <v>8</v>
      </c>
      <c r="CE68" s="703" t="s">
        <v>22</v>
      </c>
      <c r="CF68" s="703" t="s">
        <v>8</v>
      </c>
      <c r="CG68" s="705" t="s">
        <v>8</v>
      </c>
      <c r="CH68" s="706" t="s">
        <v>22</v>
      </c>
      <c r="CI68" s="703" t="s">
        <v>22</v>
      </c>
      <c r="CJ68" s="703" t="s">
        <v>8</v>
      </c>
      <c r="CK68" s="703">
        <v>0</v>
      </c>
      <c r="CL68" s="704" t="s">
        <v>8</v>
      </c>
      <c r="CM68" s="268" t="s">
        <v>22</v>
      </c>
      <c r="CN68" s="703" t="s">
        <v>8</v>
      </c>
      <c r="CO68" s="703" t="s">
        <v>22</v>
      </c>
      <c r="CP68" s="703" t="s">
        <v>22</v>
      </c>
      <c r="CQ68" s="705" t="s">
        <v>8</v>
      </c>
      <c r="CR68" s="269">
        <f t="shared" si="2"/>
        <v>62</v>
      </c>
      <c r="CS68" s="53" t="str">
        <f t="shared" si="3"/>
        <v>ファンタジスタ顆顆</v>
      </c>
    </row>
    <row r="69" spans="1:101" s="53" customFormat="1" ht="15.95" customHeight="1">
      <c r="A69" s="1205"/>
      <c r="B69" s="464">
        <f t="shared" si="4"/>
        <v>63</v>
      </c>
      <c r="C69" s="259" t="s">
        <v>693</v>
      </c>
      <c r="D69" s="650">
        <v>63</v>
      </c>
      <c r="E69" s="464" t="s">
        <v>4</v>
      </c>
      <c r="F69" s="268" t="s">
        <v>8</v>
      </c>
      <c r="G69" s="703">
        <v>0</v>
      </c>
      <c r="H69" s="703" t="s">
        <v>8</v>
      </c>
      <c r="I69" s="703" t="s">
        <v>8</v>
      </c>
      <c r="J69" s="704" t="s">
        <v>8</v>
      </c>
      <c r="K69" s="268" t="s">
        <v>8</v>
      </c>
      <c r="L69" s="703">
        <v>0</v>
      </c>
      <c r="M69" s="703" t="s">
        <v>8</v>
      </c>
      <c r="N69" s="703" t="s">
        <v>8</v>
      </c>
      <c r="O69" s="705" t="s">
        <v>8</v>
      </c>
      <c r="P69" s="706">
        <v>0</v>
      </c>
      <c r="Q69" s="703" t="s">
        <v>8</v>
      </c>
      <c r="R69" s="703">
        <v>0</v>
      </c>
      <c r="S69" s="703">
        <v>0</v>
      </c>
      <c r="T69" s="704" t="s">
        <v>8</v>
      </c>
      <c r="U69" s="268">
        <v>0</v>
      </c>
      <c r="V69" s="703" t="s">
        <v>8</v>
      </c>
      <c r="W69" s="703">
        <v>0</v>
      </c>
      <c r="X69" s="703" t="s">
        <v>8</v>
      </c>
      <c r="Y69" s="705">
        <v>0</v>
      </c>
      <c r="Z69" s="706" t="s">
        <v>8</v>
      </c>
      <c r="AA69" s="703" t="s">
        <v>8</v>
      </c>
      <c r="AB69" s="703" t="s">
        <v>8</v>
      </c>
      <c r="AC69" s="703" t="s">
        <v>8</v>
      </c>
      <c r="AD69" s="704" t="s">
        <v>8</v>
      </c>
      <c r="AE69" s="268" t="s">
        <v>8</v>
      </c>
      <c r="AF69" s="703" t="s">
        <v>8</v>
      </c>
      <c r="AG69" s="703">
        <v>0</v>
      </c>
      <c r="AH69" s="703">
        <v>0</v>
      </c>
      <c r="AI69" s="705">
        <v>0</v>
      </c>
      <c r="AJ69" s="706" t="s">
        <v>8</v>
      </c>
      <c r="AK69" s="703" t="s">
        <v>8</v>
      </c>
      <c r="AL69" s="703" t="s">
        <v>8</v>
      </c>
      <c r="AM69" s="703">
        <v>0</v>
      </c>
      <c r="AN69" s="704" t="s">
        <v>8</v>
      </c>
      <c r="AO69" s="268" t="s">
        <v>8</v>
      </c>
      <c r="AP69" s="703" t="s">
        <v>8</v>
      </c>
      <c r="AQ69" s="703">
        <v>0</v>
      </c>
      <c r="AR69" s="703" t="s">
        <v>8</v>
      </c>
      <c r="AS69" s="705" t="s">
        <v>8</v>
      </c>
      <c r="AT69" s="706" t="s">
        <v>8</v>
      </c>
      <c r="AU69" s="703" t="s">
        <v>8</v>
      </c>
      <c r="AV69" s="703" t="s">
        <v>8</v>
      </c>
      <c r="AW69" s="703" t="s">
        <v>8</v>
      </c>
      <c r="AX69" s="704">
        <v>0</v>
      </c>
      <c r="AY69" s="268" t="s">
        <v>8</v>
      </c>
      <c r="AZ69" s="703" t="s">
        <v>8</v>
      </c>
      <c r="BA69" s="703" t="s">
        <v>8</v>
      </c>
      <c r="BB69" s="703" t="s">
        <v>8</v>
      </c>
      <c r="BC69" s="705">
        <v>0</v>
      </c>
      <c r="BD69" s="706">
        <v>0</v>
      </c>
      <c r="BE69" s="703" t="s">
        <v>15</v>
      </c>
      <c r="BF69" s="703">
        <v>0</v>
      </c>
      <c r="BG69" s="705" t="s">
        <v>22</v>
      </c>
      <c r="BH69" s="489" t="s">
        <v>8</v>
      </c>
      <c r="BI69" s="268">
        <v>0</v>
      </c>
      <c r="BJ69" s="703" t="s">
        <v>22</v>
      </c>
      <c r="BK69" s="703" t="s">
        <v>8</v>
      </c>
      <c r="BL69" s="703" t="s">
        <v>22</v>
      </c>
      <c r="BM69" s="705" t="s">
        <v>8</v>
      </c>
      <c r="BN69" s="706" t="s">
        <v>8</v>
      </c>
      <c r="BO69" s="703">
        <v>0</v>
      </c>
      <c r="BP69" s="703" t="s">
        <v>8</v>
      </c>
      <c r="BQ69" s="703">
        <v>0</v>
      </c>
      <c r="BR69" s="704" t="s">
        <v>8</v>
      </c>
      <c r="BS69" s="268" t="s">
        <v>8</v>
      </c>
      <c r="BT69" s="703" t="s">
        <v>8</v>
      </c>
      <c r="BU69" s="703" t="s">
        <v>22</v>
      </c>
      <c r="BV69" s="703">
        <v>0</v>
      </c>
      <c r="BW69" s="705" t="s">
        <v>22</v>
      </c>
      <c r="BX69" s="706">
        <v>0</v>
      </c>
      <c r="BY69" s="703" t="s">
        <v>22</v>
      </c>
      <c r="BZ69" s="703">
        <v>0</v>
      </c>
      <c r="CA69" s="703">
        <v>0</v>
      </c>
      <c r="CB69" s="704" t="s">
        <v>8</v>
      </c>
      <c r="CC69" s="268">
        <v>0</v>
      </c>
      <c r="CD69" s="703">
        <v>0</v>
      </c>
      <c r="CE69" s="703" t="s">
        <v>22</v>
      </c>
      <c r="CF69" s="703" t="s">
        <v>8</v>
      </c>
      <c r="CG69" s="705">
        <v>0</v>
      </c>
      <c r="CH69" s="706" t="s">
        <v>22</v>
      </c>
      <c r="CI69" s="703" t="s">
        <v>22</v>
      </c>
      <c r="CJ69" s="703" t="s">
        <v>12</v>
      </c>
      <c r="CK69" s="703">
        <v>0</v>
      </c>
      <c r="CL69" s="704">
        <v>0</v>
      </c>
      <c r="CM69" s="268" t="s">
        <v>22</v>
      </c>
      <c r="CN69" s="703" t="s">
        <v>8</v>
      </c>
      <c r="CO69" s="703" t="s">
        <v>22</v>
      </c>
      <c r="CP69" s="703" t="s">
        <v>22</v>
      </c>
      <c r="CQ69" s="705" t="s">
        <v>8</v>
      </c>
      <c r="CR69" s="269">
        <f t="shared" si="2"/>
        <v>63</v>
      </c>
      <c r="CS69" s="53" t="str">
        <f t="shared" si="3"/>
        <v>フェスティバル水水</v>
      </c>
    </row>
    <row r="70" spans="1:101" s="53" customFormat="1" ht="15.95" customHeight="1">
      <c r="A70" s="1205"/>
      <c r="B70" s="464">
        <f t="shared" si="4"/>
        <v>64</v>
      </c>
      <c r="C70" s="259" t="s">
        <v>624</v>
      </c>
      <c r="D70" s="650">
        <v>64</v>
      </c>
      <c r="E70" s="464" t="s">
        <v>4</v>
      </c>
      <c r="F70" s="268" t="s">
        <v>8</v>
      </c>
      <c r="G70" s="703">
        <v>0</v>
      </c>
      <c r="H70" s="703">
        <v>0</v>
      </c>
      <c r="I70" s="703">
        <v>0</v>
      </c>
      <c r="J70" s="704" t="s">
        <v>8</v>
      </c>
      <c r="K70" s="268">
        <v>0</v>
      </c>
      <c r="L70" s="703">
        <v>0</v>
      </c>
      <c r="M70" s="703">
        <v>0</v>
      </c>
      <c r="N70" s="703" t="s">
        <v>8</v>
      </c>
      <c r="O70" s="705">
        <v>0</v>
      </c>
      <c r="P70" s="706">
        <v>0</v>
      </c>
      <c r="Q70" s="703" t="s">
        <v>8</v>
      </c>
      <c r="R70" s="703">
        <v>0</v>
      </c>
      <c r="S70" s="703">
        <v>0</v>
      </c>
      <c r="T70" s="704">
        <v>0</v>
      </c>
      <c r="U70" s="268" t="s">
        <v>8</v>
      </c>
      <c r="V70" s="703">
        <v>0</v>
      </c>
      <c r="W70" s="703" t="s">
        <v>8</v>
      </c>
      <c r="X70" s="703">
        <v>0</v>
      </c>
      <c r="Y70" s="705">
        <v>0</v>
      </c>
      <c r="Z70" s="706">
        <v>0</v>
      </c>
      <c r="AA70" s="703">
        <v>0</v>
      </c>
      <c r="AB70" s="703" t="s">
        <v>8</v>
      </c>
      <c r="AC70" s="703" t="s">
        <v>8</v>
      </c>
      <c r="AD70" s="704">
        <v>0</v>
      </c>
      <c r="AE70" s="268">
        <v>0</v>
      </c>
      <c r="AF70" s="703">
        <v>0</v>
      </c>
      <c r="AG70" s="703">
        <v>0</v>
      </c>
      <c r="AH70" s="703" t="s">
        <v>8</v>
      </c>
      <c r="AI70" s="705">
        <v>0</v>
      </c>
      <c r="AJ70" s="706">
        <v>0</v>
      </c>
      <c r="AK70" s="703">
        <v>0</v>
      </c>
      <c r="AL70" s="703" t="s">
        <v>8</v>
      </c>
      <c r="AM70" s="703">
        <v>0</v>
      </c>
      <c r="AN70" s="704">
        <v>0</v>
      </c>
      <c r="AO70" s="268" t="s">
        <v>12</v>
      </c>
      <c r="AP70" s="703" t="s">
        <v>8</v>
      </c>
      <c r="AQ70" s="703" t="s">
        <v>8</v>
      </c>
      <c r="AR70" s="703">
        <v>0</v>
      </c>
      <c r="AS70" s="705" t="s">
        <v>8</v>
      </c>
      <c r="AT70" s="706" t="s">
        <v>8</v>
      </c>
      <c r="AU70" s="703" t="s">
        <v>8</v>
      </c>
      <c r="AV70" s="703">
        <v>0</v>
      </c>
      <c r="AW70" s="703" t="s">
        <v>8</v>
      </c>
      <c r="AX70" s="704">
        <v>0</v>
      </c>
      <c r="AY70" s="268" t="s">
        <v>12</v>
      </c>
      <c r="AZ70" s="703">
        <v>0</v>
      </c>
      <c r="BA70" s="703">
        <v>0</v>
      </c>
      <c r="BB70" s="703">
        <v>0</v>
      </c>
      <c r="BC70" s="705">
        <v>0</v>
      </c>
      <c r="BD70" s="706" t="s">
        <v>8</v>
      </c>
      <c r="BE70" s="703">
        <v>0</v>
      </c>
      <c r="BF70" s="703" t="s">
        <v>8</v>
      </c>
      <c r="BG70" s="705" t="s">
        <v>22</v>
      </c>
      <c r="BH70" s="489">
        <v>0</v>
      </c>
      <c r="BI70" s="268" t="s">
        <v>8</v>
      </c>
      <c r="BJ70" s="703" t="s">
        <v>22</v>
      </c>
      <c r="BK70" s="703">
        <v>0</v>
      </c>
      <c r="BL70" s="703" t="s">
        <v>22</v>
      </c>
      <c r="BM70" s="705">
        <v>0</v>
      </c>
      <c r="BN70" s="706" t="s">
        <v>8</v>
      </c>
      <c r="BO70" s="703" t="s">
        <v>8</v>
      </c>
      <c r="BP70" s="703">
        <v>0</v>
      </c>
      <c r="BQ70" s="703">
        <v>0</v>
      </c>
      <c r="BR70" s="704">
        <v>0</v>
      </c>
      <c r="BS70" s="268">
        <v>0</v>
      </c>
      <c r="BT70" s="703" t="s">
        <v>8</v>
      </c>
      <c r="BU70" s="703" t="s">
        <v>22</v>
      </c>
      <c r="BV70" s="703">
        <v>0</v>
      </c>
      <c r="BW70" s="705" t="s">
        <v>22</v>
      </c>
      <c r="BX70" s="706">
        <v>0</v>
      </c>
      <c r="BY70" s="703" t="s">
        <v>22</v>
      </c>
      <c r="BZ70" s="703" t="s">
        <v>8</v>
      </c>
      <c r="CA70" s="703">
        <v>0</v>
      </c>
      <c r="CB70" s="704" t="s">
        <v>8</v>
      </c>
      <c r="CC70" s="268">
        <v>0</v>
      </c>
      <c r="CD70" s="703">
        <v>0</v>
      </c>
      <c r="CE70" s="703" t="s">
        <v>22</v>
      </c>
      <c r="CF70" s="703">
        <v>0</v>
      </c>
      <c r="CG70" s="705">
        <v>0</v>
      </c>
      <c r="CH70" s="706" t="s">
        <v>22</v>
      </c>
      <c r="CI70" s="703" t="s">
        <v>22</v>
      </c>
      <c r="CJ70" s="703">
        <v>0</v>
      </c>
      <c r="CK70" s="703">
        <v>0</v>
      </c>
      <c r="CL70" s="704" t="s">
        <v>8</v>
      </c>
      <c r="CM70" s="268" t="s">
        <v>22</v>
      </c>
      <c r="CN70" s="703">
        <v>0</v>
      </c>
      <c r="CO70" s="703" t="s">
        <v>22</v>
      </c>
      <c r="CP70" s="703" t="s">
        <v>22</v>
      </c>
      <c r="CQ70" s="705" t="s">
        <v>8</v>
      </c>
      <c r="CR70" s="269">
        <f t="shared" si="2"/>
        <v>64</v>
      </c>
      <c r="CS70" s="53" t="str">
        <f t="shared" si="3"/>
        <v>フェスティバルＣ水水</v>
      </c>
    </row>
    <row r="71" spans="1:101" s="53" customFormat="1" ht="15.95" customHeight="1" thickBot="1">
      <c r="A71" s="1205"/>
      <c r="B71" s="472">
        <f t="shared" si="4"/>
        <v>65</v>
      </c>
      <c r="C71" s="277" t="s">
        <v>782</v>
      </c>
      <c r="D71" s="659">
        <v>65</v>
      </c>
      <c r="E71" s="472" t="s">
        <v>6</v>
      </c>
      <c r="F71" s="276" t="s">
        <v>8</v>
      </c>
      <c r="G71" s="707" t="s">
        <v>8</v>
      </c>
      <c r="H71" s="707" t="s">
        <v>8</v>
      </c>
      <c r="I71" s="707" t="s">
        <v>8</v>
      </c>
      <c r="J71" s="708" t="s">
        <v>8</v>
      </c>
      <c r="K71" s="276" t="s">
        <v>8</v>
      </c>
      <c r="L71" s="707">
        <v>0</v>
      </c>
      <c r="M71" s="707">
        <v>0</v>
      </c>
      <c r="N71" s="707" t="s">
        <v>8</v>
      </c>
      <c r="O71" s="709" t="s">
        <v>8</v>
      </c>
      <c r="P71" s="710">
        <v>0</v>
      </c>
      <c r="Q71" s="707" t="s">
        <v>8</v>
      </c>
      <c r="R71" s="707">
        <v>0</v>
      </c>
      <c r="S71" s="707">
        <v>0</v>
      </c>
      <c r="T71" s="708" t="s">
        <v>8</v>
      </c>
      <c r="U71" s="276" t="s">
        <v>8</v>
      </c>
      <c r="V71" s="707" t="s">
        <v>8</v>
      </c>
      <c r="W71" s="707">
        <v>0</v>
      </c>
      <c r="X71" s="707">
        <v>0</v>
      </c>
      <c r="Y71" s="709">
        <v>0</v>
      </c>
      <c r="Z71" s="710" t="s">
        <v>8</v>
      </c>
      <c r="AA71" s="707" t="s">
        <v>8</v>
      </c>
      <c r="AB71" s="707" t="s">
        <v>8</v>
      </c>
      <c r="AC71" s="707">
        <v>0</v>
      </c>
      <c r="AD71" s="708">
        <v>0</v>
      </c>
      <c r="AE71" s="276">
        <v>0</v>
      </c>
      <c r="AF71" s="707" t="s">
        <v>8</v>
      </c>
      <c r="AG71" s="707">
        <v>0</v>
      </c>
      <c r="AH71" s="707">
        <v>0</v>
      </c>
      <c r="AI71" s="709">
        <v>0</v>
      </c>
      <c r="AJ71" s="710" t="s">
        <v>8</v>
      </c>
      <c r="AK71" s="707">
        <v>0</v>
      </c>
      <c r="AL71" s="707" t="s">
        <v>8</v>
      </c>
      <c r="AM71" s="707">
        <v>0</v>
      </c>
      <c r="AN71" s="708">
        <v>0</v>
      </c>
      <c r="AO71" s="276" t="s">
        <v>8</v>
      </c>
      <c r="AP71" s="707" t="s">
        <v>8</v>
      </c>
      <c r="AQ71" s="707" t="s">
        <v>8</v>
      </c>
      <c r="AR71" s="707">
        <v>0</v>
      </c>
      <c r="AS71" s="709" t="s">
        <v>8</v>
      </c>
      <c r="AT71" s="710" t="s">
        <v>8</v>
      </c>
      <c r="AU71" s="707" t="s">
        <v>8</v>
      </c>
      <c r="AV71" s="707">
        <v>0</v>
      </c>
      <c r="AW71" s="707" t="s">
        <v>8</v>
      </c>
      <c r="AX71" s="708">
        <v>0</v>
      </c>
      <c r="AY71" s="276" t="s">
        <v>8</v>
      </c>
      <c r="AZ71" s="707">
        <v>0</v>
      </c>
      <c r="BA71" s="707">
        <v>0</v>
      </c>
      <c r="BB71" s="707">
        <v>0</v>
      </c>
      <c r="BC71" s="709">
        <v>0</v>
      </c>
      <c r="BD71" s="710" t="s">
        <v>8</v>
      </c>
      <c r="BE71" s="707" t="s">
        <v>8</v>
      </c>
      <c r="BF71" s="707" t="s">
        <v>8</v>
      </c>
      <c r="BG71" s="709" t="s">
        <v>22</v>
      </c>
      <c r="BH71" s="989">
        <v>0</v>
      </c>
      <c r="BI71" s="276" t="s">
        <v>8</v>
      </c>
      <c r="BJ71" s="707" t="s">
        <v>22</v>
      </c>
      <c r="BK71" s="707">
        <v>0</v>
      </c>
      <c r="BL71" s="707" t="s">
        <v>22</v>
      </c>
      <c r="BM71" s="709">
        <v>0</v>
      </c>
      <c r="BN71" s="710">
        <v>0</v>
      </c>
      <c r="BO71" s="707">
        <v>0</v>
      </c>
      <c r="BP71" s="707">
        <v>0</v>
      </c>
      <c r="BQ71" s="707" t="s">
        <v>8</v>
      </c>
      <c r="BR71" s="708">
        <v>0</v>
      </c>
      <c r="BS71" s="276">
        <v>0</v>
      </c>
      <c r="BT71" s="707">
        <v>0</v>
      </c>
      <c r="BU71" s="707" t="s">
        <v>22</v>
      </c>
      <c r="BV71" s="707">
        <v>0</v>
      </c>
      <c r="BW71" s="709" t="s">
        <v>22</v>
      </c>
      <c r="BX71" s="710">
        <v>0</v>
      </c>
      <c r="BY71" s="707" t="s">
        <v>22</v>
      </c>
      <c r="BZ71" s="707" t="s">
        <v>8</v>
      </c>
      <c r="CA71" s="707">
        <v>0</v>
      </c>
      <c r="CB71" s="708" t="s">
        <v>8</v>
      </c>
      <c r="CC71" s="276">
        <v>0</v>
      </c>
      <c r="CD71" s="707">
        <v>0</v>
      </c>
      <c r="CE71" s="707" t="s">
        <v>22</v>
      </c>
      <c r="CF71" s="707">
        <v>0</v>
      </c>
      <c r="CG71" s="709">
        <v>0</v>
      </c>
      <c r="CH71" s="710" t="s">
        <v>22</v>
      </c>
      <c r="CI71" s="707" t="s">
        <v>22</v>
      </c>
      <c r="CJ71" s="707">
        <v>0</v>
      </c>
      <c r="CK71" s="707">
        <v>0</v>
      </c>
      <c r="CL71" s="708">
        <v>0</v>
      </c>
      <c r="CM71" s="276" t="s">
        <v>22</v>
      </c>
      <c r="CN71" s="707">
        <v>0</v>
      </c>
      <c r="CO71" s="707" t="s">
        <v>22</v>
      </c>
      <c r="CP71" s="707" t="s">
        <v>22</v>
      </c>
      <c r="CQ71" s="709">
        <v>0</v>
      </c>
      <c r="CR71" s="278">
        <f t="shared" si="2"/>
        <v>65</v>
      </c>
      <c r="CS71" s="53" t="str">
        <f t="shared" si="3"/>
        <v>フォリオゴールドFLFL</v>
      </c>
    </row>
    <row r="72" spans="1:101" s="53" customFormat="1" ht="15.75" customHeight="1">
      <c r="A72" s="1205"/>
      <c r="B72" s="480">
        <f t="shared" si="4"/>
        <v>66</v>
      </c>
      <c r="C72" s="266" t="s">
        <v>657</v>
      </c>
      <c r="D72" s="641">
        <v>66</v>
      </c>
      <c r="E72" s="482" t="s">
        <v>6</v>
      </c>
      <c r="F72" s="265" t="s">
        <v>8</v>
      </c>
      <c r="G72" s="699" t="s">
        <v>8</v>
      </c>
      <c r="H72" s="699" t="s">
        <v>8</v>
      </c>
      <c r="I72" s="699">
        <v>0</v>
      </c>
      <c r="J72" s="700" t="s">
        <v>8</v>
      </c>
      <c r="K72" s="265">
        <v>0</v>
      </c>
      <c r="L72" s="699">
        <v>0</v>
      </c>
      <c r="M72" s="699" t="s">
        <v>8</v>
      </c>
      <c r="N72" s="699">
        <v>0</v>
      </c>
      <c r="O72" s="701">
        <v>0</v>
      </c>
      <c r="P72" s="702">
        <v>0</v>
      </c>
      <c r="Q72" s="699">
        <v>0</v>
      </c>
      <c r="R72" s="699">
        <v>0</v>
      </c>
      <c r="S72" s="699">
        <v>0</v>
      </c>
      <c r="T72" s="700" t="s">
        <v>8</v>
      </c>
      <c r="U72" s="265">
        <v>0</v>
      </c>
      <c r="V72" s="699">
        <v>0</v>
      </c>
      <c r="W72" s="699" t="s">
        <v>8</v>
      </c>
      <c r="X72" s="699">
        <v>0</v>
      </c>
      <c r="Y72" s="701">
        <v>0</v>
      </c>
      <c r="Z72" s="702" t="s">
        <v>8</v>
      </c>
      <c r="AA72" s="699" t="s">
        <v>8</v>
      </c>
      <c r="AB72" s="699">
        <v>0</v>
      </c>
      <c r="AC72" s="699">
        <v>0</v>
      </c>
      <c r="AD72" s="700">
        <v>0</v>
      </c>
      <c r="AE72" s="265" t="s">
        <v>8</v>
      </c>
      <c r="AF72" s="699" t="s">
        <v>8</v>
      </c>
      <c r="AG72" s="699">
        <v>0</v>
      </c>
      <c r="AH72" s="699" t="s">
        <v>8</v>
      </c>
      <c r="AI72" s="701">
        <v>0</v>
      </c>
      <c r="AJ72" s="702">
        <v>0</v>
      </c>
      <c r="AK72" s="699">
        <v>0</v>
      </c>
      <c r="AL72" s="699" t="s">
        <v>8</v>
      </c>
      <c r="AM72" s="699">
        <v>0</v>
      </c>
      <c r="AN72" s="700">
        <v>0</v>
      </c>
      <c r="AO72" s="265">
        <v>0</v>
      </c>
      <c r="AP72" s="699" t="s">
        <v>8</v>
      </c>
      <c r="AQ72" s="699" t="s">
        <v>8</v>
      </c>
      <c r="AR72" s="699">
        <v>0</v>
      </c>
      <c r="AS72" s="701" t="s">
        <v>8</v>
      </c>
      <c r="AT72" s="702" t="s">
        <v>8</v>
      </c>
      <c r="AU72" s="699" t="s">
        <v>8</v>
      </c>
      <c r="AV72" s="699">
        <v>0</v>
      </c>
      <c r="AW72" s="699">
        <v>0</v>
      </c>
      <c r="AX72" s="700" t="s">
        <v>8</v>
      </c>
      <c r="AY72" s="265">
        <v>0</v>
      </c>
      <c r="AZ72" s="699">
        <v>0</v>
      </c>
      <c r="BA72" s="699">
        <v>0</v>
      </c>
      <c r="BB72" s="699" t="s">
        <v>8</v>
      </c>
      <c r="BC72" s="701">
        <v>0</v>
      </c>
      <c r="BD72" s="702">
        <v>0</v>
      </c>
      <c r="BE72" s="699">
        <v>0</v>
      </c>
      <c r="BF72" s="699">
        <v>0</v>
      </c>
      <c r="BG72" s="701" t="s">
        <v>22</v>
      </c>
      <c r="BH72" s="480">
        <v>0</v>
      </c>
      <c r="BI72" s="265" t="s">
        <v>8</v>
      </c>
      <c r="BJ72" s="699" t="s">
        <v>22</v>
      </c>
      <c r="BK72" s="699" t="s">
        <v>8</v>
      </c>
      <c r="BL72" s="699" t="s">
        <v>22</v>
      </c>
      <c r="BM72" s="701">
        <v>0</v>
      </c>
      <c r="BN72" s="702">
        <v>0</v>
      </c>
      <c r="BO72" s="699">
        <v>0</v>
      </c>
      <c r="BP72" s="699">
        <v>0</v>
      </c>
      <c r="BQ72" s="699" t="s">
        <v>8</v>
      </c>
      <c r="BR72" s="700">
        <v>0</v>
      </c>
      <c r="BS72" s="265">
        <v>0</v>
      </c>
      <c r="BT72" s="699">
        <v>0</v>
      </c>
      <c r="BU72" s="699" t="s">
        <v>22</v>
      </c>
      <c r="BV72" s="699" t="s">
        <v>8</v>
      </c>
      <c r="BW72" s="701" t="s">
        <v>22</v>
      </c>
      <c r="BX72" s="702">
        <v>0</v>
      </c>
      <c r="BY72" s="699" t="s">
        <v>22</v>
      </c>
      <c r="BZ72" s="699" t="s">
        <v>8</v>
      </c>
      <c r="CA72" s="699" t="s">
        <v>8</v>
      </c>
      <c r="CB72" s="700">
        <v>0</v>
      </c>
      <c r="CC72" s="265">
        <v>0</v>
      </c>
      <c r="CD72" s="699">
        <v>0</v>
      </c>
      <c r="CE72" s="699" t="s">
        <v>22</v>
      </c>
      <c r="CF72" s="699" t="s">
        <v>8</v>
      </c>
      <c r="CG72" s="701" t="s">
        <v>8</v>
      </c>
      <c r="CH72" s="702" t="s">
        <v>22</v>
      </c>
      <c r="CI72" s="699" t="s">
        <v>22</v>
      </c>
      <c r="CJ72" s="699">
        <v>0</v>
      </c>
      <c r="CK72" s="699">
        <v>0</v>
      </c>
      <c r="CL72" s="700">
        <v>0</v>
      </c>
      <c r="CM72" s="265" t="s">
        <v>22</v>
      </c>
      <c r="CN72" s="699" t="s">
        <v>8</v>
      </c>
      <c r="CO72" s="699" t="s">
        <v>22</v>
      </c>
      <c r="CP72" s="699" t="s">
        <v>22</v>
      </c>
      <c r="CQ72" s="701">
        <v>0</v>
      </c>
      <c r="CR72" s="267">
        <f t="shared" ref="CR72:CR90" si="5">B72</f>
        <v>66</v>
      </c>
      <c r="CS72" s="53" t="str">
        <f t="shared" ref="CS72:CS90" si="6">+C72&amp;E72</f>
        <v>フルピカFLFL</v>
      </c>
    </row>
    <row r="73" spans="1:101" ht="15.95" customHeight="1">
      <c r="A73" s="1205"/>
      <c r="B73" s="489">
        <f t="shared" ref="B73:B90" si="7">B72+1</f>
        <v>67</v>
      </c>
      <c r="C73" s="259" t="s">
        <v>626</v>
      </c>
      <c r="D73" s="650">
        <v>67</v>
      </c>
      <c r="E73" s="464" t="s">
        <v>13</v>
      </c>
      <c r="F73" s="268">
        <v>0</v>
      </c>
      <c r="G73" s="703">
        <v>0</v>
      </c>
      <c r="H73" s="703" t="s">
        <v>9</v>
      </c>
      <c r="I73" s="703">
        <v>0</v>
      </c>
      <c r="J73" s="704" t="s">
        <v>12</v>
      </c>
      <c r="K73" s="268" t="s">
        <v>8</v>
      </c>
      <c r="L73" s="703">
        <v>0</v>
      </c>
      <c r="M73" s="703" t="s">
        <v>8</v>
      </c>
      <c r="N73" s="703" t="s">
        <v>8</v>
      </c>
      <c r="O73" s="705" t="s">
        <v>8</v>
      </c>
      <c r="P73" s="706" t="s">
        <v>8</v>
      </c>
      <c r="Q73" s="703" t="s">
        <v>12</v>
      </c>
      <c r="R73" s="703">
        <v>0</v>
      </c>
      <c r="S73" s="703">
        <v>0</v>
      </c>
      <c r="T73" s="704" t="s">
        <v>9</v>
      </c>
      <c r="U73" s="268" t="s">
        <v>8</v>
      </c>
      <c r="V73" s="703" t="s">
        <v>8</v>
      </c>
      <c r="W73" s="703">
        <v>0</v>
      </c>
      <c r="X73" s="703" t="s">
        <v>12</v>
      </c>
      <c r="Y73" s="705">
        <v>0</v>
      </c>
      <c r="Z73" s="706" t="s">
        <v>8</v>
      </c>
      <c r="AA73" s="703" t="s">
        <v>8</v>
      </c>
      <c r="AB73" s="703" t="s">
        <v>12</v>
      </c>
      <c r="AC73" s="703">
        <v>0</v>
      </c>
      <c r="AD73" s="704" t="s">
        <v>12</v>
      </c>
      <c r="AE73" s="268" t="s">
        <v>8</v>
      </c>
      <c r="AF73" s="703" t="s">
        <v>8</v>
      </c>
      <c r="AG73" s="703">
        <v>0</v>
      </c>
      <c r="AH73" s="703" t="s">
        <v>8</v>
      </c>
      <c r="AI73" s="705">
        <v>0</v>
      </c>
      <c r="AJ73" s="706">
        <v>0</v>
      </c>
      <c r="AK73" s="703">
        <v>0</v>
      </c>
      <c r="AL73" s="703" t="s">
        <v>8</v>
      </c>
      <c r="AM73" s="703" t="s">
        <v>8</v>
      </c>
      <c r="AN73" s="704">
        <v>0</v>
      </c>
      <c r="AO73" s="268" t="s">
        <v>9</v>
      </c>
      <c r="AP73" s="703" t="s">
        <v>8</v>
      </c>
      <c r="AQ73" s="703" t="s">
        <v>8</v>
      </c>
      <c r="AR73" s="703" t="s">
        <v>8</v>
      </c>
      <c r="AS73" s="705">
        <v>0</v>
      </c>
      <c r="AT73" s="706" t="s">
        <v>9</v>
      </c>
      <c r="AU73" s="703" t="s">
        <v>8</v>
      </c>
      <c r="AV73" s="703">
        <v>0</v>
      </c>
      <c r="AW73" s="703" t="s">
        <v>8</v>
      </c>
      <c r="AX73" s="704" t="s">
        <v>8</v>
      </c>
      <c r="AY73" s="268">
        <v>0</v>
      </c>
      <c r="AZ73" s="703" t="s">
        <v>8</v>
      </c>
      <c r="BA73" s="703" t="s">
        <v>8</v>
      </c>
      <c r="BB73" s="703" t="s">
        <v>8</v>
      </c>
      <c r="BC73" s="705">
        <v>0</v>
      </c>
      <c r="BD73" s="706" t="s">
        <v>8</v>
      </c>
      <c r="BE73" s="703" t="s">
        <v>8</v>
      </c>
      <c r="BF73" s="703" t="s">
        <v>8</v>
      </c>
      <c r="BG73" s="705" t="s">
        <v>22</v>
      </c>
      <c r="BH73" s="489">
        <v>0</v>
      </c>
      <c r="BI73" s="268" t="s">
        <v>8</v>
      </c>
      <c r="BJ73" s="703" t="s">
        <v>22</v>
      </c>
      <c r="BK73" s="703">
        <v>0</v>
      </c>
      <c r="BL73" s="703" t="s">
        <v>22</v>
      </c>
      <c r="BM73" s="705">
        <v>0</v>
      </c>
      <c r="BN73" s="706" t="s">
        <v>8</v>
      </c>
      <c r="BO73" s="703">
        <v>0</v>
      </c>
      <c r="BP73" s="703">
        <v>0</v>
      </c>
      <c r="BQ73" s="703" t="s">
        <v>8</v>
      </c>
      <c r="BR73" s="704" t="s">
        <v>8</v>
      </c>
      <c r="BS73" s="268" t="s">
        <v>8</v>
      </c>
      <c r="BT73" s="703">
        <v>0</v>
      </c>
      <c r="BU73" s="703" t="s">
        <v>22</v>
      </c>
      <c r="BV73" s="703" t="s">
        <v>8</v>
      </c>
      <c r="BW73" s="705" t="s">
        <v>22</v>
      </c>
      <c r="BX73" s="706">
        <v>0</v>
      </c>
      <c r="BY73" s="703" t="s">
        <v>22</v>
      </c>
      <c r="BZ73" s="703" t="s">
        <v>8</v>
      </c>
      <c r="CA73" s="703">
        <v>0</v>
      </c>
      <c r="CB73" s="704" t="s">
        <v>8</v>
      </c>
      <c r="CC73" s="268" t="s">
        <v>8</v>
      </c>
      <c r="CD73" s="703">
        <v>0</v>
      </c>
      <c r="CE73" s="703" t="s">
        <v>22</v>
      </c>
      <c r="CF73" s="703" t="s">
        <v>7</v>
      </c>
      <c r="CG73" s="705">
        <v>0</v>
      </c>
      <c r="CH73" s="706" t="s">
        <v>22</v>
      </c>
      <c r="CI73" s="703" t="s">
        <v>22</v>
      </c>
      <c r="CJ73" s="703" t="s">
        <v>11</v>
      </c>
      <c r="CK73" s="703" t="s">
        <v>8</v>
      </c>
      <c r="CL73" s="704" t="s">
        <v>8</v>
      </c>
      <c r="CM73" s="268" t="s">
        <v>22</v>
      </c>
      <c r="CN73" s="703">
        <v>0</v>
      </c>
      <c r="CO73" s="703" t="s">
        <v>22</v>
      </c>
      <c r="CP73" s="703" t="s">
        <v>22</v>
      </c>
      <c r="CQ73" s="705">
        <v>0</v>
      </c>
      <c r="CR73" s="269">
        <f t="shared" si="5"/>
        <v>67</v>
      </c>
      <c r="CS73" s="56" t="str">
        <f t="shared" si="6"/>
        <v>プロポーズ顆顆</v>
      </c>
      <c r="CT73" s="56"/>
      <c r="CU73" s="56"/>
      <c r="CV73" s="56"/>
      <c r="CW73" s="56"/>
    </row>
    <row r="74" spans="1:101" ht="15.75" customHeight="1">
      <c r="A74" s="1205"/>
      <c r="B74" s="489">
        <f t="shared" si="7"/>
        <v>68</v>
      </c>
      <c r="C74" s="259" t="s">
        <v>822</v>
      </c>
      <c r="D74" s="650">
        <v>68</v>
      </c>
      <c r="E74" s="464" t="s">
        <v>6</v>
      </c>
      <c r="F74" s="268" t="s">
        <v>8</v>
      </c>
      <c r="G74" s="703">
        <v>0</v>
      </c>
      <c r="H74" s="703" t="s">
        <v>8</v>
      </c>
      <c r="I74" s="703" t="s">
        <v>8</v>
      </c>
      <c r="J74" s="704" t="s">
        <v>8</v>
      </c>
      <c r="K74" s="268" t="s">
        <v>8</v>
      </c>
      <c r="L74" s="703">
        <v>0</v>
      </c>
      <c r="M74" s="703" t="s">
        <v>8</v>
      </c>
      <c r="N74" s="703" t="s">
        <v>8</v>
      </c>
      <c r="O74" s="705" t="s">
        <v>8</v>
      </c>
      <c r="P74" s="706">
        <v>0</v>
      </c>
      <c r="Q74" s="703" t="s">
        <v>8</v>
      </c>
      <c r="R74" s="703">
        <v>0</v>
      </c>
      <c r="S74" s="703">
        <v>0</v>
      </c>
      <c r="T74" s="704" t="s">
        <v>8</v>
      </c>
      <c r="U74" s="268">
        <v>0</v>
      </c>
      <c r="V74" s="703" t="s">
        <v>8</v>
      </c>
      <c r="W74" s="703">
        <v>0</v>
      </c>
      <c r="X74" s="703" t="s">
        <v>8</v>
      </c>
      <c r="Y74" s="705">
        <v>0</v>
      </c>
      <c r="Z74" s="706" t="s">
        <v>8</v>
      </c>
      <c r="AA74" s="703" t="s">
        <v>8</v>
      </c>
      <c r="AB74" s="703">
        <v>0</v>
      </c>
      <c r="AC74" s="703" t="s">
        <v>8</v>
      </c>
      <c r="AD74" s="704" t="s">
        <v>8</v>
      </c>
      <c r="AE74" s="268" t="s">
        <v>8</v>
      </c>
      <c r="AF74" s="703" t="s">
        <v>8</v>
      </c>
      <c r="AG74" s="703">
        <v>0</v>
      </c>
      <c r="AH74" s="703" t="s">
        <v>8</v>
      </c>
      <c r="AI74" s="705">
        <v>0</v>
      </c>
      <c r="AJ74" s="706" t="s">
        <v>8</v>
      </c>
      <c r="AK74" s="703">
        <v>0</v>
      </c>
      <c r="AL74" s="703">
        <v>0</v>
      </c>
      <c r="AM74" s="703">
        <v>0</v>
      </c>
      <c r="AN74" s="704">
        <v>0</v>
      </c>
      <c r="AO74" s="268" t="s">
        <v>8</v>
      </c>
      <c r="AP74" s="703" t="s">
        <v>8</v>
      </c>
      <c r="AQ74" s="703" t="s">
        <v>8</v>
      </c>
      <c r="AR74" s="703" t="s">
        <v>8</v>
      </c>
      <c r="AS74" s="705">
        <v>0</v>
      </c>
      <c r="AT74" s="706" t="s">
        <v>8</v>
      </c>
      <c r="AU74" s="703" t="s">
        <v>8</v>
      </c>
      <c r="AV74" s="703">
        <v>0</v>
      </c>
      <c r="AW74" s="703" t="s">
        <v>8</v>
      </c>
      <c r="AX74" s="704" t="s">
        <v>8</v>
      </c>
      <c r="AY74" s="268">
        <v>0</v>
      </c>
      <c r="AZ74" s="703" t="s">
        <v>8</v>
      </c>
      <c r="BA74" s="703" t="s">
        <v>8</v>
      </c>
      <c r="BB74" s="703" t="s">
        <v>8</v>
      </c>
      <c r="BC74" s="705" t="s">
        <v>8</v>
      </c>
      <c r="BD74" s="706">
        <v>0</v>
      </c>
      <c r="BE74" s="703" t="s">
        <v>8</v>
      </c>
      <c r="BF74" s="703">
        <v>0</v>
      </c>
      <c r="BG74" s="705" t="s">
        <v>22</v>
      </c>
      <c r="BH74" s="489">
        <v>0</v>
      </c>
      <c r="BI74" s="268">
        <v>0</v>
      </c>
      <c r="BJ74" s="703" t="s">
        <v>22</v>
      </c>
      <c r="BK74" s="703">
        <v>0</v>
      </c>
      <c r="BL74" s="703" t="s">
        <v>22</v>
      </c>
      <c r="BM74" s="705">
        <v>0</v>
      </c>
      <c r="BN74" s="706">
        <v>0</v>
      </c>
      <c r="BO74" s="703">
        <v>0</v>
      </c>
      <c r="BP74" s="703">
        <v>0</v>
      </c>
      <c r="BQ74" s="703">
        <v>0</v>
      </c>
      <c r="BR74" s="704">
        <v>0</v>
      </c>
      <c r="BS74" s="268">
        <v>0</v>
      </c>
      <c r="BT74" s="703">
        <v>0</v>
      </c>
      <c r="BU74" s="703" t="s">
        <v>22</v>
      </c>
      <c r="BV74" s="703">
        <v>0</v>
      </c>
      <c r="BW74" s="705" t="s">
        <v>22</v>
      </c>
      <c r="BX74" s="706">
        <v>0</v>
      </c>
      <c r="BY74" s="703" t="s">
        <v>22</v>
      </c>
      <c r="BZ74" s="703">
        <v>0</v>
      </c>
      <c r="CA74" s="703">
        <v>0</v>
      </c>
      <c r="CB74" s="704">
        <v>0</v>
      </c>
      <c r="CC74" s="268">
        <v>0</v>
      </c>
      <c r="CD74" s="703">
        <v>0</v>
      </c>
      <c r="CE74" s="703" t="s">
        <v>22</v>
      </c>
      <c r="CF74" s="703">
        <v>0</v>
      </c>
      <c r="CG74" s="705">
        <v>0</v>
      </c>
      <c r="CH74" s="706" t="s">
        <v>22</v>
      </c>
      <c r="CI74" s="703" t="s">
        <v>22</v>
      </c>
      <c r="CJ74" s="703">
        <v>0</v>
      </c>
      <c r="CK74" s="703" t="s">
        <v>8</v>
      </c>
      <c r="CL74" s="704">
        <v>0</v>
      </c>
      <c r="CM74" s="268" t="s">
        <v>22</v>
      </c>
      <c r="CN74" s="703">
        <v>0</v>
      </c>
      <c r="CO74" s="703" t="s">
        <v>22</v>
      </c>
      <c r="CP74" s="703" t="s">
        <v>22</v>
      </c>
      <c r="CQ74" s="705">
        <v>0</v>
      </c>
      <c r="CR74" s="269">
        <f t="shared" si="5"/>
        <v>68</v>
      </c>
      <c r="CS74" s="56" t="str">
        <f t="shared" si="6"/>
        <v>ベジセイバーFLFL</v>
      </c>
      <c r="CT74" s="56"/>
      <c r="CU74" s="56"/>
      <c r="CV74" s="56"/>
      <c r="CW74" s="56"/>
    </row>
    <row r="75" spans="1:101" s="53" customFormat="1" ht="15.95" customHeight="1">
      <c r="A75" s="1205"/>
      <c r="B75" s="489">
        <f t="shared" si="7"/>
        <v>69</v>
      </c>
      <c r="C75" s="259" t="s">
        <v>627</v>
      </c>
      <c r="D75" s="650">
        <v>69</v>
      </c>
      <c r="E75" s="464" t="s">
        <v>13</v>
      </c>
      <c r="F75" s="268">
        <v>0</v>
      </c>
      <c r="G75" s="703" t="s">
        <v>8</v>
      </c>
      <c r="H75" s="703" t="s">
        <v>8</v>
      </c>
      <c r="I75" s="703" t="s">
        <v>8</v>
      </c>
      <c r="J75" s="704" t="s">
        <v>8</v>
      </c>
      <c r="K75" s="268" t="s">
        <v>8</v>
      </c>
      <c r="L75" s="703" t="s">
        <v>8</v>
      </c>
      <c r="M75" s="703" t="s">
        <v>8</v>
      </c>
      <c r="N75" s="703">
        <v>0</v>
      </c>
      <c r="O75" s="705" t="s">
        <v>8</v>
      </c>
      <c r="P75" s="706">
        <v>0</v>
      </c>
      <c r="Q75" s="703" t="s">
        <v>8</v>
      </c>
      <c r="R75" s="703">
        <v>0</v>
      </c>
      <c r="S75" s="703">
        <v>0</v>
      </c>
      <c r="T75" s="704" t="s">
        <v>8</v>
      </c>
      <c r="U75" s="268" t="s">
        <v>8</v>
      </c>
      <c r="V75" s="703" t="s">
        <v>8</v>
      </c>
      <c r="W75" s="703" t="s">
        <v>8</v>
      </c>
      <c r="X75" s="703" t="s">
        <v>8</v>
      </c>
      <c r="Y75" s="705">
        <v>0</v>
      </c>
      <c r="Z75" s="706" t="s">
        <v>8</v>
      </c>
      <c r="AA75" s="703" t="s">
        <v>8</v>
      </c>
      <c r="AB75" s="703" t="s">
        <v>8</v>
      </c>
      <c r="AC75" s="703">
        <v>0</v>
      </c>
      <c r="AD75" s="704">
        <v>0</v>
      </c>
      <c r="AE75" s="268" t="s">
        <v>8</v>
      </c>
      <c r="AF75" s="703" t="s">
        <v>8</v>
      </c>
      <c r="AG75" s="703">
        <v>0</v>
      </c>
      <c r="AH75" s="703" t="s">
        <v>8</v>
      </c>
      <c r="AI75" s="705">
        <v>0</v>
      </c>
      <c r="AJ75" s="706">
        <v>0</v>
      </c>
      <c r="AK75" s="703">
        <v>0</v>
      </c>
      <c r="AL75" s="703" t="s">
        <v>8</v>
      </c>
      <c r="AM75" s="703">
        <v>0</v>
      </c>
      <c r="AN75" s="704">
        <v>0</v>
      </c>
      <c r="AO75" s="268" t="s">
        <v>8</v>
      </c>
      <c r="AP75" s="703">
        <v>0</v>
      </c>
      <c r="AQ75" s="703">
        <v>0</v>
      </c>
      <c r="AR75" s="703">
        <v>0</v>
      </c>
      <c r="AS75" s="705" t="s">
        <v>8</v>
      </c>
      <c r="AT75" s="706" t="s">
        <v>8</v>
      </c>
      <c r="AU75" s="703" t="s">
        <v>8</v>
      </c>
      <c r="AV75" s="703">
        <v>0</v>
      </c>
      <c r="AW75" s="703" t="s">
        <v>8</v>
      </c>
      <c r="AX75" s="704" t="s">
        <v>8</v>
      </c>
      <c r="AY75" s="268" t="s">
        <v>8</v>
      </c>
      <c r="AZ75" s="703" t="s">
        <v>8</v>
      </c>
      <c r="BA75" s="703" t="s">
        <v>8</v>
      </c>
      <c r="BB75" s="703" t="s">
        <v>8</v>
      </c>
      <c r="BC75" s="705">
        <v>0</v>
      </c>
      <c r="BD75" s="706">
        <v>0</v>
      </c>
      <c r="BE75" s="703" t="s">
        <v>8</v>
      </c>
      <c r="BF75" s="703" t="s">
        <v>8</v>
      </c>
      <c r="BG75" s="705" t="s">
        <v>22</v>
      </c>
      <c r="BH75" s="489" t="s">
        <v>8</v>
      </c>
      <c r="BI75" s="268" t="s">
        <v>8</v>
      </c>
      <c r="BJ75" s="703" t="s">
        <v>22</v>
      </c>
      <c r="BK75" s="703">
        <v>0</v>
      </c>
      <c r="BL75" s="703" t="s">
        <v>22</v>
      </c>
      <c r="BM75" s="705" t="s">
        <v>8</v>
      </c>
      <c r="BN75" s="706" t="s">
        <v>8</v>
      </c>
      <c r="BO75" s="703">
        <v>0</v>
      </c>
      <c r="BP75" s="703">
        <v>0</v>
      </c>
      <c r="BQ75" s="703" t="s">
        <v>8</v>
      </c>
      <c r="BR75" s="704">
        <v>0</v>
      </c>
      <c r="BS75" s="268">
        <v>0</v>
      </c>
      <c r="BT75" s="703" t="s">
        <v>8</v>
      </c>
      <c r="BU75" s="703" t="s">
        <v>22</v>
      </c>
      <c r="BV75" s="703" t="s">
        <v>8</v>
      </c>
      <c r="BW75" s="705" t="s">
        <v>22</v>
      </c>
      <c r="BX75" s="706">
        <v>0</v>
      </c>
      <c r="BY75" s="703" t="s">
        <v>22</v>
      </c>
      <c r="BZ75" s="703">
        <v>0</v>
      </c>
      <c r="CA75" s="703">
        <v>0</v>
      </c>
      <c r="CB75" s="704" t="s">
        <v>8</v>
      </c>
      <c r="CC75" s="268">
        <v>0</v>
      </c>
      <c r="CD75" s="703">
        <v>0</v>
      </c>
      <c r="CE75" s="703" t="s">
        <v>22</v>
      </c>
      <c r="CF75" s="703">
        <v>0</v>
      </c>
      <c r="CG75" s="705" t="s">
        <v>7</v>
      </c>
      <c r="CH75" s="706" t="s">
        <v>22</v>
      </c>
      <c r="CI75" s="703" t="s">
        <v>22</v>
      </c>
      <c r="CJ75" s="703" t="s">
        <v>8</v>
      </c>
      <c r="CK75" s="703" t="s">
        <v>8</v>
      </c>
      <c r="CL75" s="704">
        <v>0</v>
      </c>
      <c r="CM75" s="268" t="s">
        <v>22</v>
      </c>
      <c r="CN75" s="703">
        <v>0</v>
      </c>
      <c r="CO75" s="703" t="s">
        <v>22</v>
      </c>
      <c r="CP75" s="703" t="s">
        <v>22</v>
      </c>
      <c r="CQ75" s="705" t="s">
        <v>8</v>
      </c>
      <c r="CR75" s="269">
        <f t="shared" si="5"/>
        <v>69</v>
      </c>
      <c r="CS75" s="53" t="str">
        <f t="shared" si="6"/>
        <v>ベトファイター顆顆</v>
      </c>
    </row>
    <row r="76" spans="1:101" s="53" customFormat="1" ht="15.95" customHeight="1" thickBot="1">
      <c r="A76" s="1205"/>
      <c r="B76" s="490">
        <f t="shared" si="7"/>
        <v>70</v>
      </c>
      <c r="C76" s="271" t="s">
        <v>670</v>
      </c>
      <c r="D76" s="670">
        <v>70</v>
      </c>
      <c r="E76" s="492" t="s">
        <v>4</v>
      </c>
      <c r="F76" s="270">
        <v>0</v>
      </c>
      <c r="G76" s="711">
        <v>0</v>
      </c>
      <c r="H76" s="711">
        <v>0</v>
      </c>
      <c r="I76" s="711">
        <v>0</v>
      </c>
      <c r="J76" s="712">
        <v>0</v>
      </c>
      <c r="K76" s="270">
        <v>0</v>
      </c>
      <c r="L76" s="711">
        <v>0</v>
      </c>
      <c r="M76" s="711" t="s">
        <v>8</v>
      </c>
      <c r="N76" s="711">
        <v>0</v>
      </c>
      <c r="O76" s="713">
        <v>0</v>
      </c>
      <c r="P76" s="714">
        <v>0</v>
      </c>
      <c r="Q76" s="711">
        <v>0</v>
      </c>
      <c r="R76" s="711">
        <v>0</v>
      </c>
      <c r="S76" s="711">
        <v>0</v>
      </c>
      <c r="T76" s="712">
        <v>0</v>
      </c>
      <c r="U76" s="270" t="s">
        <v>10</v>
      </c>
      <c r="V76" s="711">
        <v>0</v>
      </c>
      <c r="W76" s="711">
        <v>0</v>
      </c>
      <c r="X76" s="711">
        <v>0</v>
      </c>
      <c r="Y76" s="713">
        <v>0</v>
      </c>
      <c r="Z76" s="714">
        <v>0</v>
      </c>
      <c r="AA76" s="711">
        <v>0</v>
      </c>
      <c r="AB76" s="711">
        <v>0</v>
      </c>
      <c r="AC76" s="711">
        <v>0</v>
      </c>
      <c r="AD76" s="712">
        <v>0</v>
      </c>
      <c r="AE76" s="270">
        <v>0</v>
      </c>
      <c r="AF76" s="711">
        <v>0</v>
      </c>
      <c r="AG76" s="711">
        <v>0</v>
      </c>
      <c r="AH76" s="711">
        <v>0</v>
      </c>
      <c r="AI76" s="713">
        <v>0</v>
      </c>
      <c r="AJ76" s="714">
        <v>0</v>
      </c>
      <c r="AK76" s="711">
        <v>0</v>
      </c>
      <c r="AL76" s="711" t="s">
        <v>8</v>
      </c>
      <c r="AM76" s="711">
        <v>0</v>
      </c>
      <c r="AN76" s="712">
        <v>0</v>
      </c>
      <c r="AO76" s="270">
        <v>0</v>
      </c>
      <c r="AP76" s="711">
        <v>0</v>
      </c>
      <c r="AQ76" s="711" t="s">
        <v>8</v>
      </c>
      <c r="AR76" s="711">
        <v>0</v>
      </c>
      <c r="AS76" s="713">
        <v>0</v>
      </c>
      <c r="AT76" s="714" t="s">
        <v>8</v>
      </c>
      <c r="AU76" s="711">
        <v>0</v>
      </c>
      <c r="AV76" s="711">
        <v>0</v>
      </c>
      <c r="AW76" s="711" t="s">
        <v>8</v>
      </c>
      <c r="AX76" s="712" t="s">
        <v>8</v>
      </c>
      <c r="AY76" s="270" t="s">
        <v>8</v>
      </c>
      <c r="AZ76" s="711">
        <v>0</v>
      </c>
      <c r="BA76" s="711">
        <v>0</v>
      </c>
      <c r="BB76" s="711">
        <v>0</v>
      </c>
      <c r="BC76" s="713">
        <v>0</v>
      </c>
      <c r="BD76" s="714" t="s">
        <v>8</v>
      </c>
      <c r="BE76" s="711">
        <v>0</v>
      </c>
      <c r="BF76" s="711" t="s">
        <v>8</v>
      </c>
      <c r="BG76" s="713" t="s">
        <v>22</v>
      </c>
      <c r="BH76" s="490">
        <v>0</v>
      </c>
      <c r="BI76" s="270">
        <v>0</v>
      </c>
      <c r="BJ76" s="711" t="s">
        <v>22</v>
      </c>
      <c r="BK76" s="711">
        <v>0</v>
      </c>
      <c r="BL76" s="711" t="s">
        <v>22</v>
      </c>
      <c r="BM76" s="713">
        <v>0</v>
      </c>
      <c r="BN76" s="714">
        <v>0</v>
      </c>
      <c r="BO76" s="711">
        <v>0</v>
      </c>
      <c r="BP76" s="711">
        <v>0</v>
      </c>
      <c r="BQ76" s="711">
        <v>0</v>
      </c>
      <c r="BR76" s="712">
        <v>0</v>
      </c>
      <c r="BS76" s="270">
        <v>0</v>
      </c>
      <c r="BT76" s="711">
        <v>0</v>
      </c>
      <c r="BU76" s="711" t="s">
        <v>22</v>
      </c>
      <c r="BV76" s="711">
        <v>0</v>
      </c>
      <c r="BW76" s="713" t="s">
        <v>22</v>
      </c>
      <c r="BX76" s="714">
        <v>0</v>
      </c>
      <c r="BY76" s="711" t="s">
        <v>22</v>
      </c>
      <c r="BZ76" s="711" t="s">
        <v>8</v>
      </c>
      <c r="CA76" s="711" t="s">
        <v>8</v>
      </c>
      <c r="CB76" s="712" t="s">
        <v>8</v>
      </c>
      <c r="CC76" s="270">
        <v>0</v>
      </c>
      <c r="CD76" s="711">
        <v>0</v>
      </c>
      <c r="CE76" s="711" t="s">
        <v>22</v>
      </c>
      <c r="CF76" s="711">
        <v>0</v>
      </c>
      <c r="CG76" s="713" t="s">
        <v>8</v>
      </c>
      <c r="CH76" s="714" t="s">
        <v>22</v>
      </c>
      <c r="CI76" s="711" t="s">
        <v>22</v>
      </c>
      <c r="CJ76" s="711">
        <v>0</v>
      </c>
      <c r="CK76" s="711">
        <v>0</v>
      </c>
      <c r="CL76" s="712">
        <v>0</v>
      </c>
      <c r="CM76" s="270" t="s">
        <v>22</v>
      </c>
      <c r="CN76" s="711">
        <v>0</v>
      </c>
      <c r="CO76" s="711" t="s">
        <v>22</v>
      </c>
      <c r="CP76" s="711" t="s">
        <v>22</v>
      </c>
      <c r="CQ76" s="713">
        <v>0</v>
      </c>
      <c r="CR76" s="272">
        <f t="shared" si="5"/>
        <v>70</v>
      </c>
      <c r="CS76" s="53" t="str">
        <f t="shared" si="6"/>
        <v>ベルクート水水</v>
      </c>
    </row>
    <row r="77" spans="1:101" s="53" customFormat="1" ht="15.95" customHeight="1">
      <c r="A77" s="1205"/>
      <c r="B77" s="456">
        <f t="shared" si="7"/>
        <v>71</v>
      </c>
      <c r="C77" s="274" t="s">
        <v>824</v>
      </c>
      <c r="D77" s="680">
        <v>71</v>
      </c>
      <c r="E77" s="456" t="s">
        <v>6</v>
      </c>
      <c r="F77" s="273" t="s">
        <v>8</v>
      </c>
      <c r="G77" s="715">
        <v>0</v>
      </c>
      <c r="H77" s="715">
        <v>0</v>
      </c>
      <c r="I77" s="715">
        <v>0</v>
      </c>
      <c r="J77" s="716">
        <v>0</v>
      </c>
      <c r="K77" s="273">
        <v>0</v>
      </c>
      <c r="L77" s="715">
        <v>0</v>
      </c>
      <c r="M77" s="715" t="s">
        <v>8</v>
      </c>
      <c r="N77" s="715">
        <v>0</v>
      </c>
      <c r="O77" s="717">
        <v>0</v>
      </c>
      <c r="P77" s="718">
        <v>0</v>
      </c>
      <c r="Q77" s="715">
        <v>0</v>
      </c>
      <c r="R77" s="715">
        <v>0</v>
      </c>
      <c r="S77" s="715">
        <v>0</v>
      </c>
      <c r="T77" s="716">
        <v>0</v>
      </c>
      <c r="U77" s="273" t="s">
        <v>8</v>
      </c>
      <c r="V77" s="715">
        <v>0</v>
      </c>
      <c r="W77" s="715" t="s">
        <v>8</v>
      </c>
      <c r="X77" s="715">
        <v>0</v>
      </c>
      <c r="Y77" s="717">
        <v>0</v>
      </c>
      <c r="Z77" s="718">
        <v>0</v>
      </c>
      <c r="AA77" s="715" t="s">
        <v>8</v>
      </c>
      <c r="AB77" s="715">
        <v>0</v>
      </c>
      <c r="AC77" s="715">
        <v>0</v>
      </c>
      <c r="AD77" s="716">
        <v>0</v>
      </c>
      <c r="AE77" s="273">
        <v>0</v>
      </c>
      <c r="AF77" s="715">
        <v>0</v>
      </c>
      <c r="AG77" s="715">
        <v>0</v>
      </c>
      <c r="AH77" s="715" t="s">
        <v>8</v>
      </c>
      <c r="AI77" s="717">
        <v>0</v>
      </c>
      <c r="AJ77" s="718">
        <v>0</v>
      </c>
      <c r="AK77" s="715">
        <v>0</v>
      </c>
      <c r="AL77" s="715" t="s">
        <v>8</v>
      </c>
      <c r="AM77" s="715" t="s">
        <v>8</v>
      </c>
      <c r="AN77" s="716">
        <v>0</v>
      </c>
      <c r="AO77" s="273">
        <v>0</v>
      </c>
      <c r="AP77" s="715">
        <v>0</v>
      </c>
      <c r="AQ77" s="715">
        <v>0</v>
      </c>
      <c r="AR77" s="715">
        <v>0</v>
      </c>
      <c r="AS77" s="717">
        <v>0</v>
      </c>
      <c r="AT77" s="718" t="s">
        <v>8</v>
      </c>
      <c r="AU77" s="715" t="s">
        <v>8</v>
      </c>
      <c r="AV77" s="715">
        <v>0</v>
      </c>
      <c r="AW77" s="715" t="s">
        <v>8</v>
      </c>
      <c r="AX77" s="716" t="s">
        <v>8</v>
      </c>
      <c r="AY77" s="273" t="s">
        <v>8</v>
      </c>
      <c r="AZ77" s="715">
        <v>0</v>
      </c>
      <c r="BA77" s="715">
        <v>0</v>
      </c>
      <c r="BB77" s="715">
        <v>0</v>
      </c>
      <c r="BC77" s="717">
        <v>0</v>
      </c>
      <c r="BD77" s="718" t="s">
        <v>8</v>
      </c>
      <c r="BE77" s="715">
        <v>0</v>
      </c>
      <c r="BF77" s="715" t="s">
        <v>8</v>
      </c>
      <c r="BG77" s="717" t="s">
        <v>22</v>
      </c>
      <c r="BH77" s="990">
        <v>0</v>
      </c>
      <c r="BI77" s="273" t="s">
        <v>8</v>
      </c>
      <c r="BJ77" s="715" t="s">
        <v>22</v>
      </c>
      <c r="BK77" s="715">
        <v>0</v>
      </c>
      <c r="BL77" s="715" t="s">
        <v>22</v>
      </c>
      <c r="BM77" s="717">
        <v>0</v>
      </c>
      <c r="BN77" s="718">
        <v>0</v>
      </c>
      <c r="BO77" s="715">
        <v>0</v>
      </c>
      <c r="BP77" s="715">
        <v>0</v>
      </c>
      <c r="BQ77" s="715">
        <v>0</v>
      </c>
      <c r="BR77" s="716" t="s">
        <v>8</v>
      </c>
      <c r="BS77" s="273">
        <v>0</v>
      </c>
      <c r="BT77" s="715" t="s">
        <v>7</v>
      </c>
      <c r="BU77" s="715" t="s">
        <v>22</v>
      </c>
      <c r="BV77" s="715">
        <v>0</v>
      </c>
      <c r="BW77" s="717" t="s">
        <v>22</v>
      </c>
      <c r="BX77" s="718">
        <v>0</v>
      </c>
      <c r="BY77" s="715" t="s">
        <v>22</v>
      </c>
      <c r="BZ77" s="715" t="s">
        <v>8</v>
      </c>
      <c r="CA77" s="715">
        <v>0</v>
      </c>
      <c r="CB77" s="716" t="s">
        <v>8</v>
      </c>
      <c r="CC77" s="273">
        <v>0</v>
      </c>
      <c r="CD77" s="715">
        <v>0</v>
      </c>
      <c r="CE77" s="715" t="s">
        <v>22</v>
      </c>
      <c r="CF77" s="715" t="s">
        <v>8</v>
      </c>
      <c r="CG77" s="717">
        <v>0</v>
      </c>
      <c r="CH77" s="718" t="s">
        <v>22</v>
      </c>
      <c r="CI77" s="715" t="s">
        <v>22</v>
      </c>
      <c r="CJ77" s="715">
        <v>0</v>
      </c>
      <c r="CK77" s="715">
        <v>0</v>
      </c>
      <c r="CL77" s="716">
        <v>0</v>
      </c>
      <c r="CM77" s="273" t="s">
        <v>22</v>
      </c>
      <c r="CN77" s="715">
        <v>0</v>
      </c>
      <c r="CO77" s="715" t="s">
        <v>22</v>
      </c>
      <c r="CP77" s="715" t="s">
        <v>22</v>
      </c>
      <c r="CQ77" s="717">
        <v>0</v>
      </c>
      <c r="CR77" s="275">
        <f t="shared" si="5"/>
        <v>71</v>
      </c>
      <c r="CS77" s="53" t="str">
        <f t="shared" si="6"/>
        <v>ペンコゼブFLFL</v>
      </c>
    </row>
    <row r="78" spans="1:101" s="53" customFormat="1" ht="15.95" customHeight="1">
      <c r="A78" s="1205"/>
      <c r="B78" s="464">
        <f t="shared" si="7"/>
        <v>72</v>
      </c>
      <c r="C78" s="259" t="s">
        <v>513</v>
      </c>
      <c r="D78" s="650">
        <v>72</v>
      </c>
      <c r="E78" s="464" t="s">
        <v>4</v>
      </c>
      <c r="F78" s="268" t="s">
        <v>8</v>
      </c>
      <c r="G78" s="703" t="s">
        <v>8</v>
      </c>
      <c r="H78" s="703">
        <v>0</v>
      </c>
      <c r="I78" s="703" t="s">
        <v>8</v>
      </c>
      <c r="J78" s="704">
        <v>0</v>
      </c>
      <c r="K78" s="268">
        <v>0</v>
      </c>
      <c r="L78" s="703">
        <v>0</v>
      </c>
      <c r="M78" s="703">
        <v>0</v>
      </c>
      <c r="N78" s="703">
        <v>0</v>
      </c>
      <c r="O78" s="705" t="s">
        <v>8</v>
      </c>
      <c r="P78" s="706">
        <v>0</v>
      </c>
      <c r="Q78" s="703">
        <v>0</v>
      </c>
      <c r="R78" s="703">
        <v>0</v>
      </c>
      <c r="S78" s="703">
        <v>0</v>
      </c>
      <c r="T78" s="704">
        <v>0</v>
      </c>
      <c r="U78" s="268" t="s">
        <v>10</v>
      </c>
      <c r="V78" s="703">
        <v>0</v>
      </c>
      <c r="W78" s="703" t="s">
        <v>8</v>
      </c>
      <c r="X78" s="703">
        <v>0</v>
      </c>
      <c r="Y78" s="705">
        <v>0</v>
      </c>
      <c r="Z78" s="706" t="s">
        <v>8</v>
      </c>
      <c r="AA78" s="703">
        <v>0</v>
      </c>
      <c r="AB78" s="703">
        <v>0</v>
      </c>
      <c r="AC78" s="703" t="s">
        <v>8</v>
      </c>
      <c r="AD78" s="704">
        <v>0</v>
      </c>
      <c r="AE78" s="268">
        <v>0</v>
      </c>
      <c r="AF78" s="703" t="s">
        <v>8</v>
      </c>
      <c r="AG78" s="703">
        <v>0</v>
      </c>
      <c r="AH78" s="703" t="s">
        <v>8</v>
      </c>
      <c r="AI78" s="705">
        <v>0</v>
      </c>
      <c r="AJ78" s="706">
        <v>0</v>
      </c>
      <c r="AK78" s="703">
        <v>0</v>
      </c>
      <c r="AL78" s="703" t="s">
        <v>8</v>
      </c>
      <c r="AM78" s="703" t="s">
        <v>8</v>
      </c>
      <c r="AN78" s="704">
        <v>0</v>
      </c>
      <c r="AO78" s="268">
        <v>0</v>
      </c>
      <c r="AP78" s="703">
        <v>0</v>
      </c>
      <c r="AQ78" s="703" t="s">
        <v>8</v>
      </c>
      <c r="AR78" s="703">
        <v>0</v>
      </c>
      <c r="AS78" s="705" t="s">
        <v>8</v>
      </c>
      <c r="AT78" s="706" t="s">
        <v>8</v>
      </c>
      <c r="AU78" s="703" t="s">
        <v>8</v>
      </c>
      <c r="AV78" s="703">
        <v>0</v>
      </c>
      <c r="AW78" s="703" t="s">
        <v>8</v>
      </c>
      <c r="AX78" s="704" t="s">
        <v>8</v>
      </c>
      <c r="AY78" s="268" t="s">
        <v>8</v>
      </c>
      <c r="AZ78" s="703">
        <v>0</v>
      </c>
      <c r="BA78" s="703">
        <v>0</v>
      </c>
      <c r="BB78" s="703">
        <v>0</v>
      </c>
      <c r="BC78" s="705">
        <v>0</v>
      </c>
      <c r="BD78" s="706" t="s">
        <v>8</v>
      </c>
      <c r="BE78" s="703">
        <v>0</v>
      </c>
      <c r="BF78" s="703" t="s">
        <v>8</v>
      </c>
      <c r="BG78" s="705" t="s">
        <v>22</v>
      </c>
      <c r="BH78" s="489">
        <v>0</v>
      </c>
      <c r="BI78" s="268" t="s">
        <v>8</v>
      </c>
      <c r="BJ78" s="703" t="s">
        <v>22</v>
      </c>
      <c r="BK78" s="703">
        <v>0</v>
      </c>
      <c r="BL78" s="703" t="s">
        <v>22</v>
      </c>
      <c r="BM78" s="705">
        <v>0</v>
      </c>
      <c r="BN78" s="706">
        <v>0</v>
      </c>
      <c r="BO78" s="703">
        <v>0</v>
      </c>
      <c r="BP78" s="703" t="s">
        <v>10</v>
      </c>
      <c r="BQ78" s="703" t="s">
        <v>8</v>
      </c>
      <c r="BR78" s="704">
        <v>0</v>
      </c>
      <c r="BS78" s="268">
        <v>0</v>
      </c>
      <c r="BT78" s="703">
        <v>0</v>
      </c>
      <c r="BU78" s="703" t="s">
        <v>22</v>
      </c>
      <c r="BV78" s="703">
        <v>0</v>
      </c>
      <c r="BW78" s="705" t="s">
        <v>22</v>
      </c>
      <c r="BX78" s="706">
        <v>0</v>
      </c>
      <c r="BY78" s="703" t="s">
        <v>22</v>
      </c>
      <c r="BZ78" s="703" t="s">
        <v>8</v>
      </c>
      <c r="CA78" s="703">
        <v>0</v>
      </c>
      <c r="CB78" s="704" t="s">
        <v>8</v>
      </c>
      <c r="CC78" s="268">
        <v>0</v>
      </c>
      <c r="CD78" s="703">
        <v>0</v>
      </c>
      <c r="CE78" s="703" t="s">
        <v>22</v>
      </c>
      <c r="CF78" s="703" t="s">
        <v>8</v>
      </c>
      <c r="CG78" s="705">
        <v>0</v>
      </c>
      <c r="CH78" s="706" t="s">
        <v>22</v>
      </c>
      <c r="CI78" s="703" t="s">
        <v>22</v>
      </c>
      <c r="CJ78" s="703">
        <v>0</v>
      </c>
      <c r="CK78" s="703">
        <v>0</v>
      </c>
      <c r="CL78" s="704">
        <v>0</v>
      </c>
      <c r="CM78" s="268" t="s">
        <v>22</v>
      </c>
      <c r="CN78" s="703" t="s">
        <v>8</v>
      </c>
      <c r="CO78" s="703" t="s">
        <v>22</v>
      </c>
      <c r="CP78" s="703" t="s">
        <v>22</v>
      </c>
      <c r="CQ78" s="705">
        <v>0</v>
      </c>
      <c r="CR78" s="269">
        <f t="shared" si="5"/>
        <v>72</v>
      </c>
      <c r="CS78" s="53" t="str">
        <f t="shared" si="6"/>
        <v>ベンレート水水</v>
      </c>
    </row>
    <row r="79" spans="1:101" s="53" customFormat="1" ht="15.95" customHeight="1">
      <c r="A79" s="1205"/>
      <c r="B79" s="464">
        <f t="shared" si="7"/>
        <v>73</v>
      </c>
      <c r="C79" s="259" t="s">
        <v>773</v>
      </c>
      <c r="D79" s="650">
        <v>73</v>
      </c>
      <c r="E79" s="464" t="s">
        <v>4</v>
      </c>
      <c r="F79" s="268" t="s">
        <v>8</v>
      </c>
      <c r="G79" s="703" t="s">
        <v>8</v>
      </c>
      <c r="H79" s="703">
        <v>0</v>
      </c>
      <c r="I79" s="703" t="s">
        <v>8</v>
      </c>
      <c r="J79" s="704">
        <v>0</v>
      </c>
      <c r="K79" s="268">
        <v>0</v>
      </c>
      <c r="L79" s="703">
        <v>0</v>
      </c>
      <c r="M79" s="703" t="s">
        <v>8</v>
      </c>
      <c r="N79" s="703">
        <v>0</v>
      </c>
      <c r="O79" s="705" t="s">
        <v>8</v>
      </c>
      <c r="P79" s="706">
        <v>0</v>
      </c>
      <c r="Q79" s="703">
        <v>0</v>
      </c>
      <c r="R79" s="703">
        <v>0</v>
      </c>
      <c r="S79" s="703">
        <v>0</v>
      </c>
      <c r="T79" s="704" t="s">
        <v>8</v>
      </c>
      <c r="U79" s="268" t="s">
        <v>8</v>
      </c>
      <c r="V79" s="703" t="s">
        <v>8</v>
      </c>
      <c r="W79" s="703" t="s">
        <v>8</v>
      </c>
      <c r="X79" s="703">
        <v>0</v>
      </c>
      <c r="Y79" s="705">
        <v>0</v>
      </c>
      <c r="Z79" s="706" t="s">
        <v>8</v>
      </c>
      <c r="AA79" s="703" t="s">
        <v>8</v>
      </c>
      <c r="AB79" s="703">
        <v>0</v>
      </c>
      <c r="AC79" s="703">
        <v>0</v>
      </c>
      <c r="AD79" s="704">
        <v>0</v>
      </c>
      <c r="AE79" s="268">
        <v>0</v>
      </c>
      <c r="AF79" s="703">
        <v>0</v>
      </c>
      <c r="AG79" s="703">
        <v>0</v>
      </c>
      <c r="AH79" s="703" t="s">
        <v>8</v>
      </c>
      <c r="AI79" s="705">
        <v>0</v>
      </c>
      <c r="AJ79" s="706">
        <v>0</v>
      </c>
      <c r="AK79" s="703">
        <v>0</v>
      </c>
      <c r="AL79" s="703" t="s">
        <v>8</v>
      </c>
      <c r="AM79" s="703" t="s">
        <v>8</v>
      </c>
      <c r="AN79" s="704">
        <v>0</v>
      </c>
      <c r="AO79" s="268">
        <v>0</v>
      </c>
      <c r="AP79" s="703" t="s">
        <v>8</v>
      </c>
      <c r="AQ79" s="703" t="s">
        <v>8</v>
      </c>
      <c r="AR79" s="703">
        <v>0</v>
      </c>
      <c r="AS79" s="705" t="s">
        <v>8</v>
      </c>
      <c r="AT79" s="706" t="s">
        <v>8</v>
      </c>
      <c r="AU79" s="703" t="s">
        <v>8</v>
      </c>
      <c r="AV79" s="703">
        <v>0</v>
      </c>
      <c r="AW79" s="703" t="s">
        <v>8</v>
      </c>
      <c r="AX79" s="704" t="s">
        <v>8</v>
      </c>
      <c r="AY79" s="268" t="s">
        <v>8</v>
      </c>
      <c r="AZ79" s="703">
        <v>0</v>
      </c>
      <c r="BA79" s="703">
        <v>0</v>
      </c>
      <c r="BB79" s="703" t="s">
        <v>8</v>
      </c>
      <c r="BC79" s="705">
        <v>0</v>
      </c>
      <c r="BD79" s="706" t="s">
        <v>8</v>
      </c>
      <c r="BE79" s="703">
        <v>0</v>
      </c>
      <c r="BF79" s="703" t="s">
        <v>8</v>
      </c>
      <c r="BG79" s="705" t="s">
        <v>22</v>
      </c>
      <c r="BH79" s="489">
        <v>0</v>
      </c>
      <c r="BI79" s="268" t="s">
        <v>8</v>
      </c>
      <c r="BJ79" s="703" t="s">
        <v>22</v>
      </c>
      <c r="BK79" s="703" t="s">
        <v>8</v>
      </c>
      <c r="BL79" s="703" t="s">
        <v>22</v>
      </c>
      <c r="BM79" s="705">
        <v>0</v>
      </c>
      <c r="BN79" s="706">
        <v>0</v>
      </c>
      <c r="BO79" s="703">
        <v>0</v>
      </c>
      <c r="BP79" s="703">
        <v>0</v>
      </c>
      <c r="BQ79" s="703">
        <v>0</v>
      </c>
      <c r="BR79" s="704">
        <v>0</v>
      </c>
      <c r="BS79" s="268">
        <v>0</v>
      </c>
      <c r="BT79" s="703">
        <v>0</v>
      </c>
      <c r="BU79" s="703" t="s">
        <v>22</v>
      </c>
      <c r="BV79" s="703" t="s">
        <v>8</v>
      </c>
      <c r="BW79" s="705" t="s">
        <v>22</v>
      </c>
      <c r="BX79" s="706" t="s">
        <v>8</v>
      </c>
      <c r="BY79" s="703" t="s">
        <v>22</v>
      </c>
      <c r="BZ79" s="703" t="s">
        <v>8</v>
      </c>
      <c r="CA79" s="703" t="s">
        <v>8</v>
      </c>
      <c r="CB79" s="704">
        <v>0</v>
      </c>
      <c r="CC79" s="268">
        <v>0</v>
      </c>
      <c r="CD79" s="703">
        <v>0</v>
      </c>
      <c r="CE79" s="703" t="s">
        <v>22</v>
      </c>
      <c r="CF79" s="703" t="s">
        <v>8</v>
      </c>
      <c r="CG79" s="705" t="s">
        <v>8</v>
      </c>
      <c r="CH79" s="706" t="s">
        <v>22</v>
      </c>
      <c r="CI79" s="703" t="s">
        <v>22</v>
      </c>
      <c r="CJ79" s="703">
        <v>0</v>
      </c>
      <c r="CK79" s="703" t="s">
        <v>8</v>
      </c>
      <c r="CL79" s="704" t="s">
        <v>8</v>
      </c>
      <c r="CM79" s="268" t="s">
        <v>22</v>
      </c>
      <c r="CN79" s="703">
        <v>0</v>
      </c>
      <c r="CO79" s="703" t="s">
        <v>22</v>
      </c>
      <c r="CP79" s="703" t="s">
        <v>22</v>
      </c>
      <c r="CQ79" s="705">
        <v>0</v>
      </c>
      <c r="CR79" s="269">
        <f t="shared" si="5"/>
        <v>73</v>
      </c>
      <c r="CS79" s="53" t="str">
        <f t="shared" si="6"/>
        <v>ポリオキシンＡＬ水水</v>
      </c>
    </row>
    <row r="80" spans="1:101" s="53" customFormat="1" ht="15.95" customHeight="1">
      <c r="A80" s="1205"/>
      <c r="B80" s="464">
        <f t="shared" si="7"/>
        <v>74</v>
      </c>
      <c r="C80" s="259" t="s">
        <v>774</v>
      </c>
      <c r="D80" s="650">
        <v>74</v>
      </c>
      <c r="E80" s="464" t="s">
        <v>4</v>
      </c>
      <c r="F80" s="268" t="s">
        <v>8</v>
      </c>
      <c r="G80" s="703">
        <v>0</v>
      </c>
      <c r="H80" s="703">
        <v>0</v>
      </c>
      <c r="I80" s="703">
        <v>0</v>
      </c>
      <c r="J80" s="704">
        <v>0</v>
      </c>
      <c r="K80" s="268">
        <v>0</v>
      </c>
      <c r="L80" s="703">
        <v>0</v>
      </c>
      <c r="M80" s="703">
        <v>0</v>
      </c>
      <c r="N80" s="703">
        <v>0</v>
      </c>
      <c r="O80" s="705">
        <v>0</v>
      </c>
      <c r="P80" s="706">
        <v>0</v>
      </c>
      <c r="Q80" s="703">
        <v>0</v>
      </c>
      <c r="R80" s="703">
        <v>0</v>
      </c>
      <c r="S80" s="703">
        <v>0</v>
      </c>
      <c r="T80" s="704">
        <v>0</v>
      </c>
      <c r="U80" s="268" t="s">
        <v>8</v>
      </c>
      <c r="V80" s="703" t="s">
        <v>9</v>
      </c>
      <c r="W80" s="703" t="s">
        <v>8</v>
      </c>
      <c r="X80" s="703">
        <v>0</v>
      </c>
      <c r="Y80" s="705">
        <v>0</v>
      </c>
      <c r="Z80" s="706">
        <v>0</v>
      </c>
      <c r="AA80" s="703" t="s">
        <v>8</v>
      </c>
      <c r="AB80" s="703">
        <v>0</v>
      </c>
      <c r="AC80" s="703">
        <v>0</v>
      </c>
      <c r="AD80" s="704">
        <v>0</v>
      </c>
      <c r="AE80" s="268">
        <v>0</v>
      </c>
      <c r="AF80" s="703" t="s">
        <v>8</v>
      </c>
      <c r="AG80" s="703">
        <v>0</v>
      </c>
      <c r="AH80" s="703" t="s">
        <v>8</v>
      </c>
      <c r="AI80" s="705">
        <v>0</v>
      </c>
      <c r="AJ80" s="706">
        <v>0</v>
      </c>
      <c r="AK80" s="703">
        <v>0</v>
      </c>
      <c r="AL80" s="703" t="s">
        <v>8</v>
      </c>
      <c r="AM80" s="703">
        <v>0</v>
      </c>
      <c r="AN80" s="704">
        <v>0</v>
      </c>
      <c r="AO80" s="268">
        <v>0</v>
      </c>
      <c r="AP80" s="703" t="s">
        <v>8</v>
      </c>
      <c r="AQ80" s="703" t="s">
        <v>8</v>
      </c>
      <c r="AR80" s="703">
        <v>0</v>
      </c>
      <c r="AS80" s="705" t="s">
        <v>9</v>
      </c>
      <c r="AT80" s="706" t="s">
        <v>8</v>
      </c>
      <c r="AU80" s="703" t="s">
        <v>8</v>
      </c>
      <c r="AV80" s="703" t="s">
        <v>8</v>
      </c>
      <c r="AW80" s="703" t="s">
        <v>8</v>
      </c>
      <c r="AX80" s="704" t="s">
        <v>8</v>
      </c>
      <c r="AY80" s="268" t="s">
        <v>8</v>
      </c>
      <c r="AZ80" s="703">
        <v>0</v>
      </c>
      <c r="BA80" s="703">
        <v>0</v>
      </c>
      <c r="BB80" s="703">
        <v>0</v>
      </c>
      <c r="BC80" s="705">
        <v>0</v>
      </c>
      <c r="BD80" s="706" t="s">
        <v>8</v>
      </c>
      <c r="BE80" s="703">
        <v>0</v>
      </c>
      <c r="BF80" s="703" t="s">
        <v>8</v>
      </c>
      <c r="BG80" s="705" t="s">
        <v>22</v>
      </c>
      <c r="BH80" s="489">
        <v>0</v>
      </c>
      <c r="BI80" s="268" t="s">
        <v>8</v>
      </c>
      <c r="BJ80" s="703" t="s">
        <v>22</v>
      </c>
      <c r="BK80" s="703">
        <v>0</v>
      </c>
      <c r="BL80" s="703" t="s">
        <v>22</v>
      </c>
      <c r="BM80" s="705">
        <v>0</v>
      </c>
      <c r="BN80" s="706">
        <v>0</v>
      </c>
      <c r="BO80" s="703">
        <v>0</v>
      </c>
      <c r="BP80" s="703">
        <v>0</v>
      </c>
      <c r="BQ80" s="703" t="s">
        <v>8</v>
      </c>
      <c r="BR80" s="704" t="s">
        <v>11</v>
      </c>
      <c r="BS80" s="268" t="s">
        <v>8</v>
      </c>
      <c r="BT80" s="703">
        <v>0</v>
      </c>
      <c r="BU80" s="703" t="s">
        <v>22</v>
      </c>
      <c r="BV80" s="703">
        <v>0</v>
      </c>
      <c r="BW80" s="705" t="s">
        <v>22</v>
      </c>
      <c r="BX80" s="706" t="s">
        <v>8</v>
      </c>
      <c r="BY80" s="703" t="s">
        <v>22</v>
      </c>
      <c r="BZ80" s="703" t="s">
        <v>9</v>
      </c>
      <c r="CA80" s="703">
        <v>0</v>
      </c>
      <c r="CB80" s="704" t="s">
        <v>8</v>
      </c>
      <c r="CC80" s="268" t="s">
        <v>12</v>
      </c>
      <c r="CD80" s="703">
        <v>0</v>
      </c>
      <c r="CE80" s="703" t="s">
        <v>22</v>
      </c>
      <c r="CF80" s="703" t="s">
        <v>11</v>
      </c>
      <c r="CG80" s="705" t="s">
        <v>8</v>
      </c>
      <c r="CH80" s="706" t="s">
        <v>22</v>
      </c>
      <c r="CI80" s="703" t="s">
        <v>22</v>
      </c>
      <c r="CJ80" s="703" t="s">
        <v>7</v>
      </c>
      <c r="CK80" s="703" t="s">
        <v>8</v>
      </c>
      <c r="CL80" s="704" t="s">
        <v>8</v>
      </c>
      <c r="CM80" s="268" t="s">
        <v>22</v>
      </c>
      <c r="CN80" s="703" t="s">
        <v>9</v>
      </c>
      <c r="CO80" s="703" t="s">
        <v>22</v>
      </c>
      <c r="CP80" s="703" t="s">
        <v>22</v>
      </c>
      <c r="CQ80" s="705">
        <v>0</v>
      </c>
      <c r="CR80" s="269">
        <f t="shared" si="5"/>
        <v>74</v>
      </c>
      <c r="CS80" s="53" t="str">
        <f t="shared" si="6"/>
        <v>ポリベリン水水</v>
      </c>
    </row>
    <row r="81" spans="1:101" s="53" customFormat="1" ht="15.95" customHeight="1" thickBot="1">
      <c r="A81" s="1205"/>
      <c r="B81" s="472">
        <f t="shared" si="7"/>
        <v>75</v>
      </c>
      <c r="C81" s="277" t="s">
        <v>551</v>
      </c>
      <c r="D81" s="659">
        <v>75</v>
      </c>
      <c r="E81" s="472" t="s">
        <v>6</v>
      </c>
      <c r="F81" s="276" t="s">
        <v>8</v>
      </c>
      <c r="G81" s="707" t="s">
        <v>8</v>
      </c>
      <c r="H81" s="707" t="s">
        <v>8</v>
      </c>
      <c r="I81" s="707" t="s">
        <v>8</v>
      </c>
      <c r="J81" s="708" t="s">
        <v>8</v>
      </c>
      <c r="K81" s="276">
        <v>0</v>
      </c>
      <c r="L81" s="707">
        <v>0</v>
      </c>
      <c r="M81" s="707">
        <v>0</v>
      </c>
      <c r="N81" s="707" t="s">
        <v>8</v>
      </c>
      <c r="O81" s="709" t="s">
        <v>8</v>
      </c>
      <c r="P81" s="710">
        <v>0</v>
      </c>
      <c r="Q81" s="707" t="s">
        <v>8</v>
      </c>
      <c r="R81" s="707">
        <v>0</v>
      </c>
      <c r="S81" s="707">
        <v>0</v>
      </c>
      <c r="T81" s="708" t="s">
        <v>8</v>
      </c>
      <c r="U81" s="276" t="s">
        <v>8</v>
      </c>
      <c r="V81" s="707" t="s">
        <v>8</v>
      </c>
      <c r="W81" s="707" t="s">
        <v>8</v>
      </c>
      <c r="X81" s="707">
        <v>0</v>
      </c>
      <c r="Y81" s="709">
        <v>0</v>
      </c>
      <c r="Z81" s="710" t="s">
        <v>8</v>
      </c>
      <c r="AA81" s="707" t="s">
        <v>8</v>
      </c>
      <c r="AB81" s="707" t="s">
        <v>8</v>
      </c>
      <c r="AC81" s="707">
        <v>0</v>
      </c>
      <c r="AD81" s="708">
        <v>0</v>
      </c>
      <c r="AE81" s="276" t="s">
        <v>8</v>
      </c>
      <c r="AF81" s="707" t="s">
        <v>8</v>
      </c>
      <c r="AG81" s="707">
        <v>0</v>
      </c>
      <c r="AH81" s="707" t="s">
        <v>8</v>
      </c>
      <c r="AI81" s="709">
        <v>0</v>
      </c>
      <c r="AJ81" s="710">
        <v>0</v>
      </c>
      <c r="AK81" s="707">
        <v>0</v>
      </c>
      <c r="AL81" s="707" t="s">
        <v>8</v>
      </c>
      <c r="AM81" s="707">
        <v>0</v>
      </c>
      <c r="AN81" s="708">
        <v>0</v>
      </c>
      <c r="AO81" s="276" t="s">
        <v>8</v>
      </c>
      <c r="AP81" s="707" t="s">
        <v>8</v>
      </c>
      <c r="AQ81" s="707" t="s">
        <v>8</v>
      </c>
      <c r="AR81" s="707">
        <v>0</v>
      </c>
      <c r="AS81" s="709" t="s">
        <v>8</v>
      </c>
      <c r="AT81" s="710" t="s">
        <v>8</v>
      </c>
      <c r="AU81" s="707" t="s">
        <v>8</v>
      </c>
      <c r="AV81" s="707">
        <v>0</v>
      </c>
      <c r="AW81" s="707">
        <v>0</v>
      </c>
      <c r="AX81" s="708" t="s">
        <v>8</v>
      </c>
      <c r="AY81" s="276" t="s">
        <v>8</v>
      </c>
      <c r="AZ81" s="707" t="s">
        <v>8</v>
      </c>
      <c r="BA81" s="707" t="s">
        <v>8</v>
      </c>
      <c r="BB81" s="707" t="s">
        <v>8</v>
      </c>
      <c r="BC81" s="709">
        <v>0</v>
      </c>
      <c r="BD81" s="710">
        <v>0</v>
      </c>
      <c r="BE81" s="707" t="s">
        <v>8</v>
      </c>
      <c r="BF81" s="707">
        <v>0</v>
      </c>
      <c r="BG81" s="709" t="s">
        <v>22</v>
      </c>
      <c r="BH81" s="989" t="s">
        <v>8</v>
      </c>
      <c r="BI81" s="276">
        <v>0</v>
      </c>
      <c r="BJ81" s="707" t="s">
        <v>22</v>
      </c>
      <c r="BK81" s="707" t="s">
        <v>8</v>
      </c>
      <c r="BL81" s="707" t="s">
        <v>22</v>
      </c>
      <c r="BM81" s="709" t="s">
        <v>8</v>
      </c>
      <c r="BN81" s="710" t="s">
        <v>8</v>
      </c>
      <c r="BO81" s="707" t="s">
        <v>8</v>
      </c>
      <c r="BP81" s="707">
        <v>0</v>
      </c>
      <c r="BQ81" s="707">
        <v>0</v>
      </c>
      <c r="BR81" s="708">
        <v>0</v>
      </c>
      <c r="BS81" s="276">
        <v>0</v>
      </c>
      <c r="BT81" s="707" t="s">
        <v>8</v>
      </c>
      <c r="BU81" s="707" t="s">
        <v>22</v>
      </c>
      <c r="BV81" s="707">
        <v>0</v>
      </c>
      <c r="BW81" s="709" t="s">
        <v>22</v>
      </c>
      <c r="BX81" s="710">
        <v>0</v>
      </c>
      <c r="BY81" s="707" t="s">
        <v>22</v>
      </c>
      <c r="BZ81" s="707">
        <v>0</v>
      </c>
      <c r="CA81" s="707">
        <v>0</v>
      </c>
      <c r="CB81" s="708">
        <v>0</v>
      </c>
      <c r="CC81" s="276">
        <v>0</v>
      </c>
      <c r="CD81" s="707">
        <v>0</v>
      </c>
      <c r="CE81" s="707" t="s">
        <v>22</v>
      </c>
      <c r="CF81" s="707" t="s">
        <v>8</v>
      </c>
      <c r="CG81" s="709" t="s">
        <v>8</v>
      </c>
      <c r="CH81" s="710" t="s">
        <v>22</v>
      </c>
      <c r="CI81" s="707" t="s">
        <v>22</v>
      </c>
      <c r="CJ81" s="707" t="s">
        <v>8</v>
      </c>
      <c r="CK81" s="707" t="s">
        <v>7</v>
      </c>
      <c r="CL81" s="708">
        <v>0</v>
      </c>
      <c r="CM81" s="276" t="s">
        <v>22</v>
      </c>
      <c r="CN81" s="707" t="s">
        <v>8</v>
      </c>
      <c r="CO81" s="707" t="s">
        <v>22</v>
      </c>
      <c r="CP81" s="707" t="s">
        <v>22</v>
      </c>
      <c r="CQ81" s="709" t="s">
        <v>8</v>
      </c>
      <c r="CR81" s="278">
        <f t="shared" si="5"/>
        <v>75</v>
      </c>
      <c r="CS81" s="53" t="str">
        <f t="shared" si="6"/>
        <v>ミリオネアFLFL</v>
      </c>
    </row>
    <row r="82" spans="1:101" s="53" customFormat="1" ht="15.95" customHeight="1">
      <c r="A82" s="1205"/>
      <c r="B82" s="480">
        <f t="shared" si="7"/>
        <v>76</v>
      </c>
      <c r="C82" s="266" t="s">
        <v>784</v>
      </c>
      <c r="D82" s="641">
        <v>76</v>
      </c>
      <c r="E82" s="482" t="s">
        <v>6</v>
      </c>
      <c r="F82" s="265" t="s">
        <v>8</v>
      </c>
      <c r="G82" s="699">
        <v>0</v>
      </c>
      <c r="H82" s="699" t="s">
        <v>8</v>
      </c>
      <c r="I82" s="699" t="s">
        <v>8</v>
      </c>
      <c r="J82" s="700" t="s">
        <v>8</v>
      </c>
      <c r="K82" s="265" t="s">
        <v>8</v>
      </c>
      <c r="L82" s="699">
        <v>0</v>
      </c>
      <c r="M82" s="699" t="s">
        <v>8</v>
      </c>
      <c r="N82" s="699" t="s">
        <v>8</v>
      </c>
      <c r="O82" s="701" t="s">
        <v>8</v>
      </c>
      <c r="P82" s="702">
        <v>0</v>
      </c>
      <c r="Q82" s="699" t="s">
        <v>8</v>
      </c>
      <c r="R82" s="699">
        <v>0</v>
      </c>
      <c r="S82" s="699">
        <v>0</v>
      </c>
      <c r="T82" s="700" t="s">
        <v>8</v>
      </c>
      <c r="U82" s="265">
        <v>0</v>
      </c>
      <c r="V82" s="699" t="s">
        <v>8</v>
      </c>
      <c r="W82" s="699" t="s">
        <v>8</v>
      </c>
      <c r="X82" s="699" t="s">
        <v>8</v>
      </c>
      <c r="Y82" s="701">
        <v>0</v>
      </c>
      <c r="Z82" s="702" t="s">
        <v>8</v>
      </c>
      <c r="AA82" s="699" t="s">
        <v>8</v>
      </c>
      <c r="AB82" s="699">
        <v>0</v>
      </c>
      <c r="AC82" s="699" t="s">
        <v>8</v>
      </c>
      <c r="AD82" s="700" t="s">
        <v>8</v>
      </c>
      <c r="AE82" s="265" t="s">
        <v>8</v>
      </c>
      <c r="AF82" s="699" t="s">
        <v>8</v>
      </c>
      <c r="AG82" s="699">
        <v>0</v>
      </c>
      <c r="AH82" s="699" t="s">
        <v>8</v>
      </c>
      <c r="AI82" s="701">
        <v>0</v>
      </c>
      <c r="AJ82" s="702" t="s">
        <v>8</v>
      </c>
      <c r="AK82" s="699" t="s">
        <v>8</v>
      </c>
      <c r="AL82" s="699" t="s">
        <v>8</v>
      </c>
      <c r="AM82" s="699" t="s">
        <v>8</v>
      </c>
      <c r="AN82" s="700" t="s">
        <v>8</v>
      </c>
      <c r="AO82" s="265" t="s">
        <v>8</v>
      </c>
      <c r="AP82" s="699">
        <v>0</v>
      </c>
      <c r="AQ82" s="699" t="s">
        <v>8</v>
      </c>
      <c r="AR82" s="699" t="s">
        <v>8</v>
      </c>
      <c r="AS82" s="701" t="s">
        <v>8</v>
      </c>
      <c r="AT82" s="702">
        <v>0</v>
      </c>
      <c r="AU82" s="699" t="s">
        <v>8</v>
      </c>
      <c r="AV82" s="699" t="s">
        <v>8</v>
      </c>
      <c r="AW82" s="699" t="s">
        <v>8</v>
      </c>
      <c r="AX82" s="700" t="s">
        <v>8</v>
      </c>
      <c r="AY82" s="265" t="s">
        <v>8</v>
      </c>
      <c r="AZ82" s="699" t="s">
        <v>8</v>
      </c>
      <c r="BA82" s="699">
        <v>0</v>
      </c>
      <c r="BB82" s="699" t="s">
        <v>8</v>
      </c>
      <c r="BC82" s="701">
        <v>0</v>
      </c>
      <c r="BD82" s="702" t="s">
        <v>8</v>
      </c>
      <c r="BE82" s="699" t="s">
        <v>8</v>
      </c>
      <c r="BF82" s="699" t="s">
        <v>8</v>
      </c>
      <c r="BG82" s="701" t="s">
        <v>22</v>
      </c>
      <c r="BH82" s="480" t="s">
        <v>8</v>
      </c>
      <c r="BI82" s="265">
        <v>0</v>
      </c>
      <c r="BJ82" s="699" t="s">
        <v>22</v>
      </c>
      <c r="BK82" s="699">
        <v>0</v>
      </c>
      <c r="BL82" s="699" t="s">
        <v>22</v>
      </c>
      <c r="BM82" s="701" t="s">
        <v>8</v>
      </c>
      <c r="BN82" s="702" t="s">
        <v>8</v>
      </c>
      <c r="BO82" s="699">
        <v>0</v>
      </c>
      <c r="BP82" s="699">
        <v>0</v>
      </c>
      <c r="BQ82" s="699" t="s">
        <v>8</v>
      </c>
      <c r="BR82" s="700">
        <v>0</v>
      </c>
      <c r="BS82" s="265">
        <v>0</v>
      </c>
      <c r="BT82" s="699" t="s">
        <v>8</v>
      </c>
      <c r="BU82" s="699" t="s">
        <v>22</v>
      </c>
      <c r="BV82" s="699">
        <v>0</v>
      </c>
      <c r="BW82" s="701" t="s">
        <v>22</v>
      </c>
      <c r="BX82" s="702">
        <v>0</v>
      </c>
      <c r="BY82" s="699" t="s">
        <v>22</v>
      </c>
      <c r="BZ82" s="699">
        <v>0</v>
      </c>
      <c r="CA82" s="699" t="s">
        <v>8</v>
      </c>
      <c r="CB82" s="700" t="s">
        <v>8</v>
      </c>
      <c r="CC82" s="265">
        <v>0</v>
      </c>
      <c r="CD82" s="699" t="s">
        <v>8</v>
      </c>
      <c r="CE82" s="699" t="s">
        <v>22</v>
      </c>
      <c r="CF82" s="699" t="s">
        <v>8</v>
      </c>
      <c r="CG82" s="701">
        <v>0</v>
      </c>
      <c r="CH82" s="702" t="s">
        <v>22</v>
      </c>
      <c r="CI82" s="699" t="s">
        <v>22</v>
      </c>
      <c r="CJ82" s="699" t="s">
        <v>8</v>
      </c>
      <c r="CK82" s="699">
        <v>0</v>
      </c>
      <c r="CL82" s="700" t="s">
        <v>7</v>
      </c>
      <c r="CM82" s="265" t="s">
        <v>22</v>
      </c>
      <c r="CN82" s="699" t="s">
        <v>8</v>
      </c>
      <c r="CO82" s="699" t="s">
        <v>22</v>
      </c>
      <c r="CP82" s="699" t="s">
        <v>22</v>
      </c>
      <c r="CQ82" s="701" t="s">
        <v>8</v>
      </c>
      <c r="CR82" s="267">
        <f t="shared" si="5"/>
        <v>76</v>
      </c>
      <c r="CS82" s="53" t="str">
        <f t="shared" si="6"/>
        <v>メジャーFLFL</v>
      </c>
    </row>
    <row r="83" spans="1:101" s="53" customFormat="1" ht="15.95" customHeight="1">
      <c r="A83" s="1205"/>
      <c r="B83" s="489">
        <f t="shared" si="7"/>
        <v>77</v>
      </c>
      <c r="C83" s="259" t="s">
        <v>733</v>
      </c>
      <c r="D83" s="650">
        <v>77</v>
      </c>
      <c r="E83" s="464" t="s">
        <v>6</v>
      </c>
      <c r="F83" s="268" t="s">
        <v>8</v>
      </c>
      <c r="G83" s="703">
        <v>0</v>
      </c>
      <c r="H83" s="703">
        <v>0</v>
      </c>
      <c r="I83" s="703">
        <v>0</v>
      </c>
      <c r="J83" s="704">
        <v>0</v>
      </c>
      <c r="K83" s="268">
        <v>0</v>
      </c>
      <c r="L83" s="703">
        <v>0</v>
      </c>
      <c r="M83" s="703">
        <v>0</v>
      </c>
      <c r="N83" s="703">
        <v>0</v>
      </c>
      <c r="O83" s="705">
        <v>0</v>
      </c>
      <c r="P83" s="706">
        <v>0</v>
      </c>
      <c r="Q83" s="703">
        <v>0</v>
      </c>
      <c r="R83" s="703">
        <v>0</v>
      </c>
      <c r="S83" s="703">
        <v>0</v>
      </c>
      <c r="T83" s="704" t="s">
        <v>8</v>
      </c>
      <c r="U83" s="268">
        <v>0</v>
      </c>
      <c r="V83" s="703" t="s">
        <v>8</v>
      </c>
      <c r="W83" s="703">
        <v>0</v>
      </c>
      <c r="X83" s="703">
        <v>0</v>
      </c>
      <c r="Y83" s="705">
        <v>0</v>
      </c>
      <c r="Z83" s="706">
        <v>0</v>
      </c>
      <c r="AA83" s="703">
        <v>0</v>
      </c>
      <c r="AB83" s="703">
        <v>0</v>
      </c>
      <c r="AC83" s="703">
        <v>0</v>
      </c>
      <c r="AD83" s="704">
        <v>0</v>
      </c>
      <c r="AE83" s="268">
        <v>0</v>
      </c>
      <c r="AF83" s="703">
        <v>0</v>
      </c>
      <c r="AG83" s="703">
        <v>0</v>
      </c>
      <c r="AH83" s="703" t="s">
        <v>8</v>
      </c>
      <c r="AI83" s="705">
        <v>0</v>
      </c>
      <c r="AJ83" s="706">
        <v>0</v>
      </c>
      <c r="AK83" s="703">
        <v>0</v>
      </c>
      <c r="AL83" s="703">
        <v>0</v>
      </c>
      <c r="AM83" s="703">
        <v>0</v>
      </c>
      <c r="AN83" s="704">
        <v>0</v>
      </c>
      <c r="AO83" s="268">
        <v>0</v>
      </c>
      <c r="AP83" s="703">
        <v>0</v>
      </c>
      <c r="AQ83" s="703" t="s">
        <v>8</v>
      </c>
      <c r="AR83" s="703">
        <v>0</v>
      </c>
      <c r="AS83" s="705">
        <v>0</v>
      </c>
      <c r="AT83" s="706" t="s">
        <v>8</v>
      </c>
      <c r="AU83" s="703" t="s">
        <v>8</v>
      </c>
      <c r="AV83" s="703">
        <v>0</v>
      </c>
      <c r="AW83" s="703" t="s">
        <v>8</v>
      </c>
      <c r="AX83" s="704">
        <v>0</v>
      </c>
      <c r="AY83" s="268" t="s">
        <v>8</v>
      </c>
      <c r="AZ83" s="703">
        <v>0</v>
      </c>
      <c r="BA83" s="703">
        <v>0</v>
      </c>
      <c r="BB83" s="703" t="s">
        <v>8</v>
      </c>
      <c r="BC83" s="705">
        <v>0</v>
      </c>
      <c r="BD83" s="706" t="s">
        <v>8</v>
      </c>
      <c r="BE83" s="703">
        <v>0</v>
      </c>
      <c r="BF83" s="703" t="s">
        <v>8</v>
      </c>
      <c r="BG83" s="705" t="s">
        <v>22</v>
      </c>
      <c r="BH83" s="489">
        <v>0</v>
      </c>
      <c r="BI83" s="268" t="s">
        <v>8</v>
      </c>
      <c r="BJ83" s="703" t="s">
        <v>22</v>
      </c>
      <c r="BK83" s="703" t="s">
        <v>8</v>
      </c>
      <c r="BL83" s="703" t="s">
        <v>22</v>
      </c>
      <c r="BM83" s="705">
        <v>0</v>
      </c>
      <c r="BN83" s="706">
        <v>0</v>
      </c>
      <c r="BO83" s="703">
        <v>0</v>
      </c>
      <c r="BP83" s="703">
        <v>0</v>
      </c>
      <c r="BQ83" s="703">
        <v>0</v>
      </c>
      <c r="BR83" s="704">
        <v>0</v>
      </c>
      <c r="BS83" s="268">
        <v>0</v>
      </c>
      <c r="BT83" s="703">
        <v>0</v>
      </c>
      <c r="BU83" s="703" t="s">
        <v>22</v>
      </c>
      <c r="BV83" s="703">
        <v>0</v>
      </c>
      <c r="BW83" s="705" t="s">
        <v>22</v>
      </c>
      <c r="BX83" s="706">
        <v>0</v>
      </c>
      <c r="BY83" s="703" t="s">
        <v>22</v>
      </c>
      <c r="BZ83" s="703">
        <v>0</v>
      </c>
      <c r="CA83" s="703">
        <v>0</v>
      </c>
      <c r="CB83" s="704" t="s">
        <v>8</v>
      </c>
      <c r="CC83" s="268">
        <v>0</v>
      </c>
      <c r="CD83" s="703">
        <v>0</v>
      </c>
      <c r="CE83" s="703" t="s">
        <v>22</v>
      </c>
      <c r="CF83" s="703">
        <v>0</v>
      </c>
      <c r="CG83" s="705">
        <v>0</v>
      </c>
      <c r="CH83" s="706" t="s">
        <v>22</v>
      </c>
      <c r="CI83" s="703" t="s">
        <v>22</v>
      </c>
      <c r="CJ83" s="703">
        <v>0</v>
      </c>
      <c r="CK83" s="703">
        <v>0</v>
      </c>
      <c r="CL83" s="704">
        <v>0</v>
      </c>
      <c r="CM83" s="268" t="s">
        <v>22</v>
      </c>
      <c r="CN83" s="703">
        <v>0</v>
      </c>
      <c r="CO83" s="703" t="s">
        <v>22</v>
      </c>
      <c r="CP83" s="703" t="s">
        <v>22</v>
      </c>
      <c r="CQ83" s="705">
        <v>0</v>
      </c>
      <c r="CR83" s="269">
        <f t="shared" si="5"/>
        <v>77</v>
      </c>
      <c r="CS83" s="53" t="str">
        <f t="shared" si="6"/>
        <v>モンカット４０FLFL</v>
      </c>
    </row>
    <row r="84" spans="1:101" s="53" customFormat="1" ht="14.25" customHeight="1">
      <c r="A84" s="1205"/>
      <c r="B84" s="489">
        <f t="shared" si="7"/>
        <v>78</v>
      </c>
      <c r="C84" s="259" t="s">
        <v>715</v>
      </c>
      <c r="D84" s="650">
        <v>78</v>
      </c>
      <c r="E84" s="464" t="s">
        <v>4</v>
      </c>
      <c r="F84" s="268" t="s">
        <v>8</v>
      </c>
      <c r="G84" s="703">
        <v>0</v>
      </c>
      <c r="H84" s="703">
        <v>0</v>
      </c>
      <c r="I84" s="703">
        <v>0</v>
      </c>
      <c r="J84" s="704">
        <v>0</v>
      </c>
      <c r="K84" s="268">
        <v>0</v>
      </c>
      <c r="L84" s="703">
        <v>0</v>
      </c>
      <c r="M84" s="703">
        <v>0</v>
      </c>
      <c r="N84" s="703">
        <v>0</v>
      </c>
      <c r="O84" s="705">
        <v>0</v>
      </c>
      <c r="P84" s="706">
        <v>0</v>
      </c>
      <c r="Q84" s="703">
        <v>0</v>
      </c>
      <c r="R84" s="703">
        <v>0</v>
      </c>
      <c r="S84" s="703">
        <v>0</v>
      </c>
      <c r="T84" s="704">
        <v>0</v>
      </c>
      <c r="U84" s="268" t="s">
        <v>10</v>
      </c>
      <c r="V84" s="703">
        <v>0</v>
      </c>
      <c r="W84" s="703" t="s">
        <v>8</v>
      </c>
      <c r="X84" s="703">
        <v>0</v>
      </c>
      <c r="Y84" s="705">
        <v>0</v>
      </c>
      <c r="Z84" s="706">
        <v>0</v>
      </c>
      <c r="AA84" s="703">
        <v>0</v>
      </c>
      <c r="AB84" s="703">
        <v>0</v>
      </c>
      <c r="AC84" s="703">
        <v>0</v>
      </c>
      <c r="AD84" s="704">
        <v>0</v>
      </c>
      <c r="AE84" s="268">
        <v>0</v>
      </c>
      <c r="AF84" s="703">
        <v>0</v>
      </c>
      <c r="AG84" s="703">
        <v>0</v>
      </c>
      <c r="AH84" s="703" t="s">
        <v>8</v>
      </c>
      <c r="AI84" s="705">
        <v>0</v>
      </c>
      <c r="AJ84" s="706">
        <v>0</v>
      </c>
      <c r="AK84" s="703">
        <v>0</v>
      </c>
      <c r="AL84" s="703" t="s">
        <v>8</v>
      </c>
      <c r="AM84" s="703">
        <v>0</v>
      </c>
      <c r="AN84" s="704">
        <v>0</v>
      </c>
      <c r="AO84" s="268">
        <v>0</v>
      </c>
      <c r="AP84" s="703">
        <v>0</v>
      </c>
      <c r="AQ84" s="703" t="s">
        <v>8</v>
      </c>
      <c r="AR84" s="703">
        <v>0</v>
      </c>
      <c r="AS84" s="705" t="s">
        <v>8</v>
      </c>
      <c r="AT84" s="706" t="s">
        <v>8</v>
      </c>
      <c r="AU84" s="703" t="s">
        <v>8</v>
      </c>
      <c r="AV84" s="703">
        <v>0</v>
      </c>
      <c r="AW84" s="703" t="s">
        <v>8</v>
      </c>
      <c r="AX84" s="704" t="s">
        <v>8</v>
      </c>
      <c r="AY84" s="268">
        <v>0</v>
      </c>
      <c r="AZ84" s="703">
        <v>0</v>
      </c>
      <c r="BA84" s="703">
        <v>0</v>
      </c>
      <c r="BB84" s="703">
        <v>0</v>
      </c>
      <c r="BC84" s="705">
        <v>0</v>
      </c>
      <c r="BD84" s="706" t="s">
        <v>8</v>
      </c>
      <c r="BE84" s="703">
        <v>0</v>
      </c>
      <c r="BF84" s="703" t="s">
        <v>8</v>
      </c>
      <c r="BG84" s="705" t="s">
        <v>22</v>
      </c>
      <c r="BH84" s="489">
        <v>0</v>
      </c>
      <c r="BI84" s="268" t="s">
        <v>8</v>
      </c>
      <c r="BJ84" s="703" t="s">
        <v>22</v>
      </c>
      <c r="BK84" s="703">
        <v>0</v>
      </c>
      <c r="BL84" s="703" t="s">
        <v>22</v>
      </c>
      <c r="BM84" s="705">
        <v>0</v>
      </c>
      <c r="BN84" s="706">
        <v>0</v>
      </c>
      <c r="BO84" s="703">
        <v>0</v>
      </c>
      <c r="BP84" s="703">
        <v>0</v>
      </c>
      <c r="BQ84" s="703">
        <v>0</v>
      </c>
      <c r="BR84" s="704">
        <v>0</v>
      </c>
      <c r="BS84" s="268">
        <v>0</v>
      </c>
      <c r="BT84" s="703">
        <v>0</v>
      </c>
      <c r="BU84" s="703" t="s">
        <v>22</v>
      </c>
      <c r="BV84" s="703">
        <v>0</v>
      </c>
      <c r="BW84" s="705" t="s">
        <v>22</v>
      </c>
      <c r="BX84" s="706">
        <v>0</v>
      </c>
      <c r="BY84" s="703" t="s">
        <v>22</v>
      </c>
      <c r="BZ84" s="703" t="s">
        <v>8</v>
      </c>
      <c r="CA84" s="703">
        <v>0</v>
      </c>
      <c r="CB84" s="704">
        <v>0</v>
      </c>
      <c r="CC84" s="268">
        <v>0</v>
      </c>
      <c r="CD84" s="703">
        <v>0</v>
      </c>
      <c r="CE84" s="703" t="s">
        <v>22</v>
      </c>
      <c r="CF84" s="703">
        <v>0</v>
      </c>
      <c r="CG84" s="705">
        <v>0</v>
      </c>
      <c r="CH84" s="706" t="s">
        <v>22</v>
      </c>
      <c r="CI84" s="703" t="s">
        <v>22</v>
      </c>
      <c r="CJ84" s="703">
        <v>0</v>
      </c>
      <c r="CK84" s="703" t="s">
        <v>8</v>
      </c>
      <c r="CL84" s="704">
        <v>0</v>
      </c>
      <c r="CM84" s="268" t="s">
        <v>22</v>
      </c>
      <c r="CN84" s="703">
        <v>0</v>
      </c>
      <c r="CO84" s="703" t="s">
        <v>22</v>
      </c>
      <c r="CP84" s="703" t="s">
        <v>22</v>
      </c>
      <c r="CQ84" s="705">
        <v>0</v>
      </c>
      <c r="CR84" s="269">
        <f t="shared" si="5"/>
        <v>78</v>
      </c>
      <c r="CS84" s="53" t="str">
        <f t="shared" si="6"/>
        <v>ヨネポン水水</v>
      </c>
    </row>
    <row r="85" spans="1:101" ht="15.95" customHeight="1">
      <c r="A85" s="1205"/>
      <c r="B85" s="489">
        <f t="shared" si="7"/>
        <v>79</v>
      </c>
      <c r="C85" s="259" t="s">
        <v>859</v>
      </c>
      <c r="D85" s="650">
        <v>79</v>
      </c>
      <c r="E85" s="464" t="s">
        <v>4</v>
      </c>
      <c r="F85" s="268">
        <v>0</v>
      </c>
      <c r="G85" s="703" t="s">
        <v>8</v>
      </c>
      <c r="H85" s="703">
        <v>0</v>
      </c>
      <c r="I85" s="703">
        <v>0</v>
      </c>
      <c r="J85" s="704">
        <v>0</v>
      </c>
      <c r="K85" s="268">
        <v>0</v>
      </c>
      <c r="L85" s="703">
        <v>0</v>
      </c>
      <c r="M85" s="703">
        <v>0</v>
      </c>
      <c r="N85" s="703">
        <v>0</v>
      </c>
      <c r="O85" s="705">
        <v>0</v>
      </c>
      <c r="P85" s="706">
        <v>0</v>
      </c>
      <c r="Q85" s="703">
        <v>0</v>
      </c>
      <c r="R85" s="703">
        <v>0</v>
      </c>
      <c r="S85" s="703">
        <v>0</v>
      </c>
      <c r="T85" s="704">
        <v>0</v>
      </c>
      <c r="U85" s="268" t="s">
        <v>8</v>
      </c>
      <c r="V85" s="703" t="s">
        <v>8</v>
      </c>
      <c r="W85" s="703" t="s">
        <v>8</v>
      </c>
      <c r="X85" s="703">
        <v>0</v>
      </c>
      <c r="Y85" s="705">
        <v>0</v>
      </c>
      <c r="Z85" s="706" t="s">
        <v>8</v>
      </c>
      <c r="AA85" s="703">
        <v>0</v>
      </c>
      <c r="AB85" s="703">
        <v>0</v>
      </c>
      <c r="AC85" s="703">
        <v>0</v>
      </c>
      <c r="AD85" s="704">
        <v>0</v>
      </c>
      <c r="AE85" s="268">
        <v>0</v>
      </c>
      <c r="AF85" s="703">
        <v>0</v>
      </c>
      <c r="AG85" s="703">
        <v>0</v>
      </c>
      <c r="AH85" s="703" t="s">
        <v>8</v>
      </c>
      <c r="AI85" s="705">
        <v>0</v>
      </c>
      <c r="AJ85" s="706">
        <v>0</v>
      </c>
      <c r="AK85" s="703">
        <v>0</v>
      </c>
      <c r="AL85" s="703" t="s">
        <v>8</v>
      </c>
      <c r="AM85" s="703">
        <v>0</v>
      </c>
      <c r="AN85" s="704">
        <v>0</v>
      </c>
      <c r="AO85" s="268">
        <v>0</v>
      </c>
      <c r="AP85" s="703" t="s">
        <v>8</v>
      </c>
      <c r="AQ85" s="703" t="s">
        <v>8</v>
      </c>
      <c r="AR85" s="703">
        <v>0</v>
      </c>
      <c r="AS85" s="705" t="s">
        <v>8</v>
      </c>
      <c r="AT85" s="706" t="s">
        <v>8</v>
      </c>
      <c r="AU85" s="703" t="s">
        <v>8</v>
      </c>
      <c r="AV85" s="703">
        <v>0</v>
      </c>
      <c r="AW85" s="703" t="s">
        <v>8</v>
      </c>
      <c r="AX85" s="704" t="s">
        <v>8</v>
      </c>
      <c r="AY85" s="268" t="s">
        <v>8</v>
      </c>
      <c r="AZ85" s="703">
        <v>0</v>
      </c>
      <c r="BA85" s="703">
        <v>0</v>
      </c>
      <c r="BB85" s="703" t="s">
        <v>8</v>
      </c>
      <c r="BC85" s="705">
        <v>0</v>
      </c>
      <c r="BD85" s="706">
        <v>0</v>
      </c>
      <c r="BE85" s="703">
        <v>0</v>
      </c>
      <c r="BF85" s="703">
        <v>0</v>
      </c>
      <c r="BG85" s="705" t="s">
        <v>22</v>
      </c>
      <c r="BH85" s="489">
        <v>0</v>
      </c>
      <c r="BI85" s="268" t="s">
        <v>8</v>
      </c>
      <c r="BJ85" s="703" t="s">
        <v>22</v>
      </c>
      <c r="BK85" s="703" t="s">
        <v>8</v>
      </c>
      <c r="BL85" s="703" t="s">
        <v>22</v>
      </c>
      <c r="BM85" s="705">
        <v>0</v>
      </c>
      <c r="BN85" s="706">
        <v>0</v>
      </c>
      <c r="BO85" s="703">
        <v>0</v>
      </c>
      <c r="BP85" s="703" t="s">
        <v>8</v>
      </c>
      <c r="BQ85" s="703">
        <v>0</v>
      </c>
      <c r="BR85" s="704">
        <v>0</v>
      </c>
      <c r="BS85" s="268">
        <v>0</v>
      </c>
      <c r="BT85" s="703">
        <v>0</v>
      </c>
      <c r="BU85" s="703" t="s">
        <v>22</v>
      </c>
      <c r="BV85" s="703">
        <v>0</v>
      </c>
      <c r="BW85" s="705" t="s">
        <v>22</v>
      </c>
      <c r="BX85" s="706">
        <v>0</v>
      </c>
      <c r="BY85" s="703" t="s">
        <v>22</v>
      </c>
      <c r="BZ85" s="703" t="s">
        <v>8</v>
      </c>
      <c r="CA85" s="703" t="s">
        <v>8</v>
      </c>
      <c r="CB85" s="704" t="s">
        <v>8</v>
      </c>
      <c r="CC85" s="268">
        <v>0</v>
      </c>
      <c r="CD85" s="703">
        <v>0</v>
      </c>
      <c r="CE85" s="703" t="s">
        <v>22</v>
      </c>
      <c r="CF85" s="703">
        <v>0</v>
      </c>
      <c r="CG85" s="705">
        <v>0</v>
      </c>
      <c r="CH85" s="706" t="s">
        <v>22</v>
      </c>
      <c r="CI85" s="703" t="s">
        <v>22</v>
      </c>
      <c r="CJ85" s="703">
        <v>0</v>
      </c>
      <c r="CK85" s="703">
        <v>0</v>
      </c>
      <c r="CL85" s="704">
        <v>0</v>
      </c>
      <c r="CM85" s="268" t="s">
        <v>22</v>
      </c>
      <c r="CN85" s="703">
        <v>0</v>
      </c>
      <c r="CO85" s="703" t="s">
        <v>22</v>
      </c>
      <c r="CP85" s="703" t="s">
        <v>22</v>
      </c>
      <c r="CQ85" s="705">
        <v>0</v>
      </c>
      <c r="CR85" s="269">
        <f t="shared" si="5"/>
        <v>79</v>
      </c>
      <c r="CS85" s="60" t="str">
        <f t="shared" si="6"/>
        <v>ラリー水水</v>
      </c>
      <c r="CT85" s="56"/>
      <c r="CU85" s="56"/>
      <c r="CV85" s="56"/>
      <c r="CW85" s="56"/>
    </row>
    <row r="86" spans="1:101" ht="15.95" customHeight="1" thickBot="1">
      <c r="A86" s="1205"/>
      <c r="B86" s="490">
        <f t="shared" si="7"/>
        <v>80</v>
      </c>
      <c r="C86" s="271" t="s">
        <v>860</v>
      </c>
      <c r="D86" s="670">
        <v>80</v>
      </c>
      <c r="E86" s="492" t="s">
        <v>1</v>
      </c>
      <c r="F86" s="270">
        <v>0</v>
      </c>
      <c r="G86" s="711">
        <v>0</v>
      </c>
      <c r="H86" s="711">
        <v>0</v>
      </c>
      <c r="I86" s="711">
        <v>0</v>
      </c>
      <c r="J86" s="712">
        <v>0</v>
      </c>
      <c r="K86" s="270">
        <v>0</v>
      </c>
      <c r="L86" s="711">
        <v>0</v>
      </c>
      <c r="M86" s="711">
        <v>0</v>
      </c>
      <c r="N86" s="711" t="s">
        <v>8</v>
      </c>
      <c r="O86" s="713">
        <v>0</v>
      </c>
      <c r="P86" s="714">
        <v>0</v>
      </c>
      <c r="Q86" s="711">
        <v>0</v>
      </c>
      <c r="R86" s="711">
        <v>0</v>
      </c>
      <c r="S86" s="711">
        <v>0</v>
      </c>
      <c r="T86" s="712" t="s">
        <v>8</v>
      </c>
      <c r="U86" s="270" t="s">
        <v>8</v>
      </c>
      <c r="V86" s="711">
        <v>0</v>
      </c>
      <c r="W86" s="711" t="s">
        <v>8</v>
      </c>
      <c r="X86" s="711">
        <v>0</v>
      </c>
      <c r="Y86" s="713">
        <v>0</v>
      </c>
      <c r="Z86" s="714">
        <v>0</v>
      </c>
      <c r="AA86" s="711" t="s">
        <v>8</v>
      </c>
      <c r="AB86" s="711">
        <v>0</v>
      </c>
      <c r="AC86" s="711">
        <v>0</v>
      </c>
      <c r="AD86" s="712">
        <v>0</v>
      </c>
      <c r="AE86" s="270">
        <v>0</v>
      </c>
      <c r="AF86" s="711">
        <v>0</v>
      </c>
      <c r="AG86" s="711">
        <v>0</v>
      </c>
      <c r="AH86" s="711" t="s">
        <v>8</v>
      </c>
      <c r="AI86" s="713">
        <v>0</v>
      </c>
      <c r="AJ86" s="714">
        <v>0</v>
      </c>
      <c r="AK86" s="711">
        <v>0</v>
      </c>
      <c r="AL86" s="711">
        <v>0</v>
      </c>
      <c r="AM86" s="711">
        <v>0</v>
      </c>
      <c r="AN86" s="712">
        <v>0</v>
      </c>
      <c r="AO86" s="270">
        <v>0</v>
      </c>
      <c r="AP86" s="711">
        <v>0</v>
      </c>
      <c r="AQ86" s="711" t="s">
        <v>8</v>
      </c>
      <c r="AR86" s="711">
        <v>0</v>
      </c>
      <c r="AS86" s="713" t="s">
        <v>8</v>
      </c>
      <c r="AT86" s="714" t="s">
        <v>8</v>
      </c>
      <c r="AU86" s="711" t="s">
        <v>8</v>
      </c>
      <c r="AV86" s="711" t="s">
        <v>8</v>
      </c>
      <c r="AW86" s="711" t="s">
        <v>8</v>
      </c>
      <c r="AX86" s="712">
        <v>0</v>
      </c>
      <c r="AY86" s="270" t="s">
        <v>8</v>
      </c>
      <c r="AZ86" s="711">
        <v>0</v>
      </c>
      <c r="BA86" s="711">
        <v>0</v>
      </c>
      <c r="BB86" s="711" t="s">
        <v>8</v>
      </c>
      <c r="BC86" s="713">
        <v>0</v>
      </c>
      <c r="BD86" s="714">
        <v>0</v>
      </c>
      <c r="BE86" s="711">
        <v>0</v>
      </c>
      <c r="BF86" s="711" t="s">
        <v>8</v>
      </c>
      <c r="BG86" s="713" t="s">
        <v>22</v>
      </c>
      <c r="BH86" s="490">
        <v>0</v>
      </c>
      <c r="BI86" s="270">
        <v>0</v>
      </c>
      <c r="BJ86" s="711" t="s">
        <v>22</v>
      </c>
      <c r="BK86" s="711" t="s">
        <v>8</v>
      </c>
      <c r="BL86" s="711" t="s">
        <v>22</v>
      </c>
      <c r="BM86" s="713">
        <v>0</v>
      </c>
      <c r="BN86" s="714">
        <v>0</v>
      </c>
      <c r="BO86" s="711">
        <v>0</v>
      </c>
      <c r="BP86" s="711" t="s">
        <v>8</v>
      </c>
      <c r="BQ86" s="711" t="s">
        <v>8</v>
      </c>
      <c r="BR86" s="712">
        <v>0</v>
      </c>
      <c r="BS86" s="270">
        <v>0</v>
      </c>
      <c r="BT86" s="711">
        <v>0</v>
      </c>
      <c r="BU86" s="711" t="s">
        <v>22</v>
      </c>
      <c r="BV86" s="711">
        <v>0</v>
      </c>
      <c r="BW86" s="713" t="s">
        <v>22</v>
      </c>
      <c r="BX86" s="714">
        <v>0</v>
      </c>
      <c r="BY86" s="711" t="s">
        <v>22</v>
      </c>
      <c r="BZ86" s="711" t="s">
        <v>8</v>
      </c>
      <c r="CA86" s="711">
        <v>0</v>
      </c>
      <c r="CB86" s="712" t="s">
        <v>8</v>
      </c>
      <c r="CC86" s="270">
        <v>0</v>
      </c>
      <c r="CD86" s="711">
        <v>0</v>
      </c>
      <c r="CE86" s="711" t="s">
        <v>22</v>
      </c>
      <c r="CF86" s="711">
        <v>0</v>
      </c>
      <c r="CG86" s="713">
        <v>0</v>
      </c>
      <c r="CH86" s="714" t="s">
        <v>22</v>
      </c>
      <c r="CI86" s="711" t="s">
        <v>22</v>
      </c>
      <c r="CJ86" s="711">
        <v>0</v>
      </c>
      <c r="CK86" s="711">
        <v>0</v>
      </c>
      <c r="CL86" s="712">
        <v>0</v>
      </c>
      <c r="CM86" s="270" t="s">
        <v>22</v>
      </c>
      <c r="CN86" s="711" t="s">
        <v>8</v>
      </c>
      <c r="CO86" s="711" t="s">
        <v>22</v>
      </c>
      <c r="CP86" s="711" t="s">
        <v>22</v>
      </c>
      <c r="CQ86" s="713">
        <v>0</v>
      </c>
      <c r="CR86" s="272">
        <f t="shared" si="5"/>
        <v>80</v>
      </c>
      <c r="CS86" s="60" t="str">
        <f t="shared" si="6"/>
        <v>ラリー乳乳</v>
      </c>
      <c r="CT86" s="56"/>
      <c r="CU86" s="56"/>
      <c r="CV86" s="56"/>
      <c r="CW86" s="56"/>
    </row>
    <row r="87" spans="1:101" ht="15.95" customHeight="1">
      <c r="A87" s="1205"/>
      <c r="B87" s="456">
        <f t="shared" si="7"/>
        <v>81</v>
      </c>
      <c r="C87" s="274" t="s">
        <v>553</v>
      </c>
      <c r="D87" s="680">
        <v>81</v>
      </c>
      <c r="E87" s="456" t="s">
        <v>6</v>
      </c>
      <c r="F87" s="273">
        <v>0</v>
      </c>
      <c r="G87" s="715">
        <v>0</v>
      </c>
      <c r="H87" s="715" t="s">
        <v>8</v>
      </c>
      <c r="I87" s="715" t="s">
        <v>8</v>
      </c>
      <c r="J87" s="716" t="s">
        <v>8</v>
      </c>
      <c r="K87" s="273" t="s">
        <v>8</v>
      </c>
      <c r="L87" s="715">
        <v>0</v>
      </c>
      <c r="M87" s="715" t="s">
        <v>8</v>
      </c>
      <c r="N87" s="715" t="s">
        <v>8</v>
      </c>
      <c r="O87" s="717" t="s">
        <v>8</v>
      </c>
      <c r="P87" s="718">
        <v>0</v>
      </c>
      <c r="Q87" s="715" t="s">
        <v>8</v>
      </c>
      <c r="R87" s="715">
        <v>0</v>
      </c>
      <c r="S87" s="715">
        <v>0</v>
      </c>
      <c r="T87" s="716" t="s">
        <v>8</v>
      </c>
      <c r="U87" s="273" t="s">
        <v>8</v>
      </c>
      <c r="V87" s="715" t="s">
        <v>8</v>
      </c>
      <c r="W87" s="715" t="s">
        <v>8</v>
      </c>
      <c r="X87" s="715" t="s">
        <v>8</v>
      </c>
      <c r="Y87" s="717">
        <v>0</v>
      </c>
      <c r="Z87" s="718">
        <v>0</v>
      </c>
      <c r="AA87" s="715" t="s">
        <v>8</v>
      </c>
      <c r="AB87" s="715" t="s">
        <v>8</v>
      </c>
      <c r="AC87" s="715">
        <v>0</v>
      </c>
      <c r="AD87" s="716" t="s">
        <v>8</v>
      </c>
      <c r="AE87" s="273" t="s">
        <v>8</v>
      </c>
      <c r="AF87" s="715" t="s">
        <v>8</v>
      </c>
      <c r="AG87" s="715">
        <v>0</v>
      </c>
      <c r="AH87" s="715" t="s">
        <v>8</v>
      </c>
      <c r="AI87" s="717">
        <v>0</v>
      </c>
      <c r="AJ87" s="718" t="s">
        <v>8</v>
      </c>
      <c r="AK87" s="715">
        <v>0</v>
      </c>
      <c r="AL87" s="715">
        <v>0</v>
      </c>
      <c r="AM87" s="715">
        <v>0</v>
      </c>
      <c r="AN87" s="716">
        <v>0</v>
      </c>
      <c r="AO87" s="273">
        <v>0</v>
      </c>
      <c r="AP87" s="715" t="s">
        <v>8</v>
      </c>
      <c r="AQ87" s="715" t="s">
        <v>8</v>
      </c>
      <c r="AR87" s="715" t="s">
        <v>8</v>
      </c>
      <c r="AS87" s="717">
        <v>0</v>
      </c>
      <c r="AT87" s="718" t="s">
        <v>8</v>
      </c>
      <c r="AU87" s="715" t="s">
        <v>8</v>
      </c>
      <c r="AV87" s="715">
        <v>0</v>
      </c>
      <c r="AW87" s="715" t="s">
        <v>8</v>
      </c>
      <c r="AX87" s="716" t="s">
        <v>8</v>
      </c>
      <c r="AY87" s="273" t="s">
        <v>8</v>
      </c>
      <c r="AZ87" s="715">
        <v>0</v>
      </c>
      <c r="BA87" s="715" t="s">
        <v>8</v>
      </c>
      <c r="BB87" s="715" t="s">
        <v>8</v>
      </c>
      <c r="BC87" s="717" t="s">
        <v>8</v>
      </c>
      <c r="BD87" s="718" t="s">
        <v>8</v>
      </c>
      <c r="BE87" s="715" t="s">
        <v>8</v>
      </c>
      <c r="BF87" s="715" t="s">
        <v>8</v>
      </c>
      <c r="BG87" s="717" t="s">
        <v>22</v>
      </c>
      <c r="BH87" s="990" t="s">
        <v>8</v>
      </c>
      <c r="BI87" s="273" t="s">
        <v>8</v>
      </c>
      <c r="BJ87" s="715" t="s">
        <v>22</v>
      </c>
      <c r="BK87" s="715">
        <v>0</v>
      </c>
      <c r="BL87" s="715" t="s">
        <v>22</v>
      </c>
      <c r="BM87" s="717" t="s">
        <v>9</v>
      </c>
      <c r="BN87" s="718">
        <v>0</v>
      </c>
      <c r="BO87" s="715">
        <v>0</v>
      </c>
      <c r="BP87" s="715">
        <v>0</v>
      </c>
      <c r="BQ87" s="715" t="s">
        <v>8</v>
      </c>
      <c r="BR87" s="716" t="s">
        <v>8</v>
      </c>
      <c r="BS87" s="273" t="s">
        <v>8</v>
      </c>
      <c r="BT87" s="715" t="s">
        <v>8</v>
      </c>
      <c r="BU87" s="715" t="s">
        <v>22</v>
      </c>
      <c r="BV87" s="715" t="s">
        <v>8</v>
      </c>
      <c r="BW87" s="717" t="s">
        <v>22</v>
      </c>
      <c r="BX87" s="718">
        <v>0</v>
      </c>
      <c r="BY87" s="715" t="s">
        <v>22</v>
      </c>
      <c r="BZ87" s="715" t="s">
        <v>8</v>
      </c>
      <c r="CA87" s="715">
        <v>0</v>
      </c>
      <c r="CB87" s="716" t="s">
        <v>8</v>
      </c>
      <c r="CC87" s="273" t="s">
        <v>8</v>
      </c>
      <c r="CD87" s="715">
        <v>0</v>
      </c>
      <c r="CE87" s="715" t="s">
        <v>22</v>
      </c>
      <c r="CF87" s="715">
        <v>0</v>
      </c>
      <c r="CG87" s="717">
        <v>0</v>
      </c>
      <c r="CH87" s="718" t="s">
        <v>22</v>
      </c>
      <c r="CI87" s="715" t="s">
        <v>22</v>
      </c>
      <c r="CJ87" s="715" t="s">
        <v>9</v>
      </c>
      <c r="CK87" s="715" t="s">
        <v>8</v>
      </c>
      <c r="CL87" s="716" t="s">
        <v>8</v>
      </c>
      <c r="CM87" s="273" t="s">
        <v>22</v>
      </c>
      <c r="CN87" s="715" t="s">
        <v>7</v>
      </c>
      <c r="CO87" s="715" t="s">
        <v>22</v>
      </c>
      <c r="CP87" s="715" t="s">
        <v>22</v>
      </c>
      <c r="CQ87" s="717" t="s">
        <v>8</v>
      </c>
      <c r="CR87" s="275">
        <f t="shared" si="5"/>
        <v>81</v>
      </c>
      <c r="CS87" s="60" t="str">
        <f t="shared" si="6"/>
        <v>ランマンFLFL</v>
      </c>
      <c r="CT87" s="56"/>
      <c r="CU87" s="56"/>
      <c r="CV87" s="56"/>
      <c r="CW87" s="56"/>
    </row>
    <row r="88" spans="1:101" ht="7.5" customHeight="1">
      <c r="A88" s="1205"/>
      <c r="B88" s="464">
        <f t="shared" si="7"/>
        <v>82</v>
      </c>
      <c r="C88" s="259" t="s">
        <v>630</v>
      </c>
      <c r="D88" s="650">
        <v>82</v>
      </c>
      <c r="E88" s="464" t="s">
        <v>13</v>
      </c>
      <c r="F88" s="268" t="s">
        <v>8</v>
      </c>
      <c r="G88" s="703" t="s">
        <v>8</v>
      </c>
      <c r="H88" s="703" t="s">
        <v>8</v>
      </c>
      <c r="I88" s="703" t="s">
        <v>8</v>
      </c>
      <c r="J88" s="704" t="s">
        <v>8</v>
      </c>
      <c r="K88" s="268" t="s">
        <v>8</v>
      </c>
      <c r="L88" s="703" t="s">
        <v>8</v>
      </c>
      <c r="M88" s="703">
        <v>0</v>
      </c>
      <c r="N88" s="703" t="s">
        <v>8</v>
      </c>
      <c r="O88" s="705" t="s">
        <v>8</v>
      </c>
      <c r="P88" s="706">
        <v>0</v>
      </c>
      <c r="Q88" s="703" t="s">
        <v>8</v>
      </c>
      <c r="R88" s="703">
        <v>0</v>
      </c>
      <c r="S88" s="703">
        <v>0</v>
      </c>
      <c r="T88" s="704" t="s">
        <v>8</v>
      </c>
      <c r="U88" s="268" t="s">
        <v>8</v>
      </c>
      <c r="V88" s="703" t="s">
        <v>8</v>
      </c>
      <c r="W88" s="703">
        <v>0</v>
      </c>
      <c r="X88" s="703">
        <v>0</v>
      </c>
      <c r="Y88" s="705">
        <v>0</v>
      </c>
      <c r="Z88" s="706" t="s">
        <v>8</v>
      </c>
      <c r="AA88" s="703" t="s">
        <v>8</v>
      </c>
      <c r="AB88" s="703" t="s">
        <v>8</v>
      </c>
      <c r="AC88" s="703">
        <v>0</v>
      </c>
      <c r="AD88" s="704">
        <v>0</v>
      </c>
      <c r="AE88" s="268">
        <v>0</v>
      </c>
      <c r="AF88" s="703" t="s">
        <v>8</v>
      </c>
      <c r="AG88" s="703">
        <v>0</v>
      </c>
      <c r="AH88" s="703">
        <v>0</v>
      </c>
      <c r="AI88" s="705">
        <v>0</v>
      </c>
      <c r="AJ88" s="706" t="s">
        <v>8</v>
      </c>
      <c r="AK88" s="703">
        <v>0</v>
      </c>
      <c r="AL88" s="703" t="s">
        <v>8</v>
      </c>
      <c r="AM88" s="703">
        <v>0</v>
      </c>
      <c r="AN88" s="704">
        <v>0</v>
      </c>
      <c r="AO88" s="268" t="s">
        <v>8</v>
      </c>
      <c r="AP88" s="703" t="s">
        <v>8</v>
      </c>
      <c r="AQ88" s="703" t="s">
        <v>8</v>
      </c>
      <c r="AR88" s="703">
        <v>0</v>
      </c>
      <c r="AS88" s="705" t="s">
        <v>8</v>
      </c>
      <c r="AT88" s="706" t="s">
        <v>8</v>
      </c>
      <c r="AU88" s="703" t="s">
        <v>8</v>
      </c>
      <c r="AV88" s="703">
        <v>0</v>
      </c>
      <c r="AW88" s="703" t="s">
        <v>8</v>
      </c>
      <c r="AX88" s="704" t="s">
        <v>8</v>
      </c>
      <c r="AY88" s="268" t="s">
        <v>8</v>
      </c>
      <c r="AZ88" s="703">
        <v>0</v>
      </c>
      <c r="BA88" s="703">
        <v>0</v>
      </c>
      <c r="BB88" s="703">
        <v>0</v>
      </c>
      <c r="BC88" s="705">
        <v>0</v>
      </c>
      <c r="BD88" s="706" t="s">
        <v>8</v>
      </c>
      <c r="BE88" s="703" t="s">
        <v>8</v>
      </c>
      <c r="BF88" s="703" t="s">
        <v>8</v>
      </c>
      <c r="BG88" s="705" t="s">
        <v>22</v>
      </c>
      <c r="BH88" s="489">
        <v>0</v>
      </c>
      <c r="BI88" s="268">
        <v>0</v>
      </c>
      <c r="BJ88" s="703" t="s">
        <v>22</v>
      </c>
      <c r="BK88" s="703">
        <v>0</v>
      </c>
      <c r="BL88" s="703" t="s">
        <v>22</v>
      </c>
      <c r="BM88" s="705">
        <v>0</v>
      </c>
      <c r="BN88" s="706">
        <v>0</v>
      </c>
      <c r="BO88" s="703">
        <v>0</v>
      </c>
      <c r="BP88" s="703">
        <v>0</v>
      </c>
      <c r="BQ88" s="703" t="s">
        <v>8</v>
      </c>
      <c r="BR88" s="704">
        <v>0</v>
      </c>
      <c r="BS88" s="268">
        <v>0</v>
      </c>
      <c r="BT88" s="703">
        <v>0</v>
      </c>
      <c r="BU88" s="703" t="s">
        <v>22</v>
      </c>
      <c r="BV88" s="703">
        <v>0</v>
      </c>
      <c r="BW88" s="705" t="s">
        <v>22</v>
      </c>
      <c r="BX88" s="706">
        <v>0</v>
      </c>
      <c r="BY88" s="703" t="s">
        <v>22</v>
      </c>
      <c r="BZ88" s="703" t="s">
        <v>8</v>
      </c>
      <c r="CA88" s="703">
        <v>0</v>
      </c>
      <c r="CB88" s="704" t="s">
        <v>8</v>
      </c>
      <c r="CC88" s="268">
        <v>0</v>
      </c>
      <c r="CD88" s="703">
        <v>0</v>
      </c>
      <c r="CE88" s="703" t="s">
        <v>22</v>
      </c>
      <c r="CF88" s="703">
        <v>0</v>
      </c>
      <c r="CG88" s="705">
        <v>0</v>
      </c>
      <c r="CH88" s="706" t="s">
        <v>22</v>
      </c>
      <c r="CI88" s="703" t="s">
        <v>22</v>
      </c>
      <c r="CJ88" s="703">
        <v>0</v>
      </c>
      <c r="CK88" s="703" t="s">
        <v>8</v>
      </c>
      <c r="CL88" s="704">
        <v>0</v>
      </c>
      <c r="CM88" s="268" t="s">
        <v>22</v>
      </c>
      <c r="CN88" s="703">
        <v>0</v>
      </c>
      <c r="CO88" s="703" t="s">
        <v>22</v>
      </c>
      <c r="CP88" s="703" t="s">
        <v>22</v>
      </c>
      <c r="CQ88" s="705">
        <v>0</v>
      </c>
      <c r="CR88" s="269">
        <f t="shared" si="5"/>
        <v>82</v>
      </c>
      <c r="CS88" s="60" t="str">
        <f t="shared" si="6"/>
        <v>リドミルゴールドＭＺ顆顆</v>
      </c>
    </row>
    <row r="89" spans="1:101">
      <c r="A89" s="1205"/>
      <c r="B89" s="464">
        <f t="shared" si="7"/>
        <v>83</v>
      </c>
      <c r="C89" s="259" t="s">
        <v>631</v>
      </c>
      <c r="D89" s="650">
        <v>83</v>
      </c>
      <c r="E89" s="464" t="s">
        <v>6</v>
      </c>
      <c r="F89" s="268" t="s">
        <v>8</v>
      </c>
      <c r="G89" s="703" t="s">
        <v>8</v>
      </c>
      <c r="H89" s="703" t="s">
        <v>8</v>
      </c>
      <c r="I89" s="703" t="s">
        <v>8</v>
      </c>
      <c r="J89" s="704" t="s">
        <v>8</v>
      </c>
      <c r="K89" s="268" t="s">
        <v>8</v>
      </c>
      <c r="L89" s="703" t="s">
        <v>8</v>
      </c>
      <c r="M89" s="703" t="s">
        <v>8</v>
      </c>
      <c r="N89" s="703" t="s">
        <v>8</v>
      </c>
      <c r="O89" s="705">
        <v>0</v>
      </c>
      <c r="P89" s="706">
        <v>0</v>
      </c>
      <c r="Q89" s="703" t="s">
        <v>8</v>
      </c>
      <c r="R89" s="703">
        <v>0</v>
      </c>
      <c r="S89" s="703">
        <v>0</v>
      </c>
      <c r="T89" s="704" t="s">
        <v>8</v>
      </c>
      <c r="U89" s="268" t="s">
        <v>8</v>
      </c>
      <c r="V89" s="703" t="s">
        <v>8</v>
      </c>
      <c r="W89" s="703">
        <v>0</v>
      </c>
      <c r="X89" s="703">
        <v>0</v>
      </c>
      <c r="Y89" s="705">
        <v>0</v>
      </c>
      <c r="Z89" s="706">
        <v>0</v>
      </c>
      <c r="AA89" s="703" t="s">
        <v>8</v>
      </c>
      <c r="AB89" s="703" t="s">
        <v>8</v>
      </c>
      <c r="AC89" s="703">
        <v>0</v>
      </c>
      <c r="AD89" s="704">
        <v>0</v>
      </c>
      <c r="AE89" s="268">
        <v>0</v>
      </c>
      <c r="AF89" s="703" t="s">
        <v>8</v>
      </c>
      <c r="AG89" s="703">
        <v>0</v>
      </c>
      <c r="AH89" s="703">
        <v>0</v>
      </c>
      <c r="AI89" s="705">
        <v>0</v>
      </c>
      <c r="AJ89" s="706" t="s">
        <v>8</v>
      </c>
      <c r="AK89" s="703">
        <v>0</v>
      </c>
      <c r="AL89" s="703" t="s">
        <v>8</v>
      </c>
      <c r="AM89" s="703">
        <v>0</v>
      </c>
      <c r="AN89" s="704">
        <v>0</v>
      </c>
      <c r="AO89" s="268" t="s">
        <v>8</v>
      </c>
      <c r="AP89" s="703" t="s">
        <v>8</v>
      </c>
      <c r="AQ89" s="703" t="s">
        <v>8</v>
      </c>
      <c r="AR89" s="703">
        <v>0</v>
      </c>
      <c r="AS89" s="705" t="s">
        <v>8</v>
      </c>
      <c r="AT89" s="706" t="s">
        <v>8</v>
      </c>
      <c r="AU89" s="703" t="s">
        <v>8</v>
      </c>
      <c r="AV89" s="703">
        <v>0</v>
      </c>
      <c r="AW89" s="703" t="s">
        <v>8</v>
      </c>
      <c r="AX89" s="704" t="s">
        <v>8</v>
      </c>
      <c r="AY89" s="268" t="s">
        <v>8</v>
      </c>
      <c r="AZ89" s="703">
        <v>0</v>
      </c>
      <c r="BA89" s="703">
        <v>0</v>
      </c>
      <c r="BB89" s="703" t="s">
        <v>8</v>
      </c>
      <c r="BC89" s="705" t="s">
        <v>8</v>
      </c>
      <c r="BD89" s="706" t="s">
        <v>8</v>
      </c>
      <c r="BE89" s="703" t="s">
        <v>8</v>
      </c>
      <c r="BF89" s="703" t="s">
        <v>8</v>
      </c>
      <c r="BG89" s="705" t="s">
        <v>22</v>
      </c>
      <c r="BH89" s="489">
        <v>0</v>
      </c>
      <c r="BI89" s="268" t="s">
        <v>8</v>
      </c>
      <c r="BJ89" s="703" t="s">
        <v>22</v>
      </c>
      <c r="BK89" s="703">
        <v>0</v>
      </c>
      <c r="BL89" s="703" t="s">
        <v>22</v>
      </c>
      <c r="BM89" s="705" t="s">
        <v>8</v>
      </c>
      <c r="BN89" s="706">
        <v>0</v>
      </c>
      <c r="BO89" s="703">
        <v>0</v>
      </c>
      <c r="BP89" s="703">
        <v>0</v>
      </c>
      <c r="BQ89" s="703" t="s">
        <v>8</v>
      </c>
      <c r="BR89" s="704">
        <v>0</v>
      </c>
      <c r="BS89" s="268">
        <v>0</v>
      </c>
      <c r="BT89" s="703">
        <v>0</v>
      </c>
      <c r="BU89" s="703" t="s">
        <v>22</v>
      </c>
      <c r="BV89" s="703">
        <v>0</v>
      </c>
      <c r="BW89" s="705" t="s">
        <v>22</v>
      </c>
      <c r="BX89" s="706">
        <v>0</v>
      </c>
      <c r="BY89" s="703" t="s">
        <v>22</v>
      </c>
      <c r="BZ89" s="703" t="s">
        <v>8</v>
      </c>
      <c r="CA89" s="703">
        <v>0</v>
      </c>
      <c r="CB89" s="704" t="s">
        <v>8</v>
      </c>
      <c r="CC89" s="268">
        <v>0</v>
      </c>
      <c r="CD89" s="703">
        <v>0</v>
      </c>
      <c r="CE89" s="703" t="s">
        <v>22</v>
      </c>
      <c r="CF89" s="703">
        <v>0</v>
      </c>
      <c r="CG89" s="705">
        <v>0</v>
      </c>
      <c r="CH89" s="706" t="s">
        <v>22</v>
      </c>
      <c r="CI89" s="703" t="s">
        <v>22</v>
      </c>
      <c r="CJ89" s="703">
        <v>0</v>
      </c>
      <c r="CK89" s="703" t="s">
        <v>8</v>
      </c>
      <c r="CL89" s="704">
        <v>0</v>
      </c>
      <c r="CM89" s="268" t="s">
        <v>22</v>
      </c>
      <c r="CN89" s="703">
        <v>0</v>
      </c>
      <c r="CO89" s="703" t="s">
        <v>22</v>
      </c>
      <c r="CP89" s="703" t="s">
        <v>22</v>
      </c>
      <c r="CQ89" s="705" t="s">
        <v>8</v>
      </c>
      <c r="CR89" s="269">
        <f t="shared" si="5"/>
        <v>83</v>
      </c>
      <c r="CS89" s="60" t="str">
        <f t="shared" si="6"/>
        <v>レーバスFLFL</v>
      </c>
    </row>
    <row r="90" spans="1:101" ht="15" thickBot="1">
      <c r="A90" s="1207"/>
      <c r="B90" s="492">
        <f t="shared" si="7"/>
        <v>84</v>
      </c>
      <c r="C90" s="271" t="s">
        <v>632</v>
      </c>
      <c r="D90" s="670">
        <v>84</v>
      </c>
      <c r="E90" s="492" t="s">
        <v>4</v>
      </c>
      <c r="F90" s="270" t="s">
        <v>8</v>
      </c>
      <c r="G90" s="711" t="s">
        <v>8</v>
      </c>
      <c r="H90" s="711" t="s">
        <v>8</v>
      </c>
      <c r="I90" s="711" t="s">
        <v>8</v>
      </c>
      <c r="J90" s="712" t="s">
        <v>8</v>
      </c>
      <c r="K90" s="270" t="s">
        <v>8</v>
      </c>
      <c r="L90" s="711">
        <v>0</v>
      </c>
      <c r="M90" s="711" t="s">
        <v>8</v>
      </c>
      <c r="N90" s="711" t="s">
        <v>8</v>
      </c>
      <c r="O90" s="713" t="s">
        <v>8</v>
      </c>
      <c r="P90" s="714" t="s">
        <v>8</v>
      </c>
      <c r="Q90" s="711">
        <v>0</v>
      </c>
      <c r="R90" s="711">
        <v>0</v>
      </c>
      <c r="S90" s="711" t="s">
        <v>8</v>
      </c>
      <c r="T90" s="712" t="s">
        <v>8</v>
      </c>
      <c r="U90" s="270" t="s">
        <v>8</v>
      </c>
      <c r="V90" s="711" t="s">
        <v>8</v>
      </c>
      <c r="W90" s="711" t="s">
        <v>8</v>
      </c>
      <c r="X90" s="711">
        <v>0</v>
      </c>
      <c r="Y90" s="713">
        <v>0</v>
      </c>
      <c r="Z90" s="714" t="s">
        <v>8</v>
      </c>
      <c r="AA90" s="711" t="s">
        <v>8</v>
      </c>
      <c r="AB90" s="711">
        <v>0</v>
      </c>
      <c r="AC90" s="711" t="s">
        <v>8</v>
      </c>
      <c r="AD90" s="712">
        <v>0</v>
      </c>
      <c r="AE90" s="270">
        <v>0</v>
      </c>
      <c r="AF90" s="711" t="s">
        <v>8</v>
      </c>
      <c r="AG90" s="711">
        <v>0</v>
      </c>
      <c r="AH90" s="711" t="s">
        <v>8</v>
      </c>
      <c r="AI90" s="713">
        <v>0</v>
      </c>
      <c r="AJ90" s="714" t="s">
        <v>8</v>
      </c>
      <c r="AK90" s="711">
        <v>0</v>
      </c>
      <c r="AL90" s="711" t="s">
        <v>8</v>
      </c>
      <c r="AM90" s="711" t="s">
        <v>8</v>
      </c>
      <c r="AN90" s="712">
        <v>0</v>
      </c>
      <c r="AO90" s="270">
        <v>0</v>
      </c>
      <c r="AP90" s="711" t="s">
        <v>8</v>
      </c>
      <c r="AQ90" s="711" t="s">
        <v>8</v>
      </c>
      <c r="AR90" s="711" t="s">
        <v>8</v>
      </c>
      <c r="AS90" s="713" t="s">
        <v>8</v>
      </c>
      <c r="AT90" s="714" t="s">
        <v>8</v>
      </c>
      <c r="AU90" s="711" t="s">
        <v>8</v>
      </c>
      <c r="AV90" s="711" t="s">
        <v>8</v>
      </c>
      <c r="AW90" s="711" t="s">
        <v>8</v>
      </c>
      <c r="AX90" s="712" t="s">
        <v>8</v>
      </c>
      <c r="AY90" s="270" t="s">
        <v>8</v>
      </c>
      <c r="AZ90" s="711" t="s">
        <v>8</v>
      </c>
      <c r="BA90" s="711">
        <v>0</v>
      </c>
      <c r="BB90" s="711">
        <v>0</v>
      </c>
      <c r="BC90" s="713">
        <v>0</v>
      </c>
      <c r="BD90" s="714" t="s">
        <v>8</v>
      </c>
      <c r="BE90" s="711">
        <v>0</v>
      </c>
      <c r="BF90" s="711" t="s">
        <v>8</v>
      </c>
      <c r="BG90" s="713" t="s">
        <v>22</v>
      </c>
      <c r="BH90" s="490">
        <v>0</v>
      </c>
      <c r="BI90" s="270" t="s">
        <v>8</v>
      </c>
      <c r="BJ90" s="711" t="s">
        <v>22</v>
      </c>
      <c r="BK90" s="711" t="s">
        <v>8</v>
      </c>
      <c r="BL90" s="711" t="s">
        <v>22</v>
      </c>
      <c r="BM90" s="713" t="s">
        <v>8</v>
      </c>
      <c r="BN90" s="714" t="s">
        <v>8</v>
      </c>
      <c r="BO90" s="711">
        <v>0</v>
      </c>
      <c r="BP90" s="711">
        <v>0</v>
      </c>
      <c r="BQ90" s="711" t="s">
        <v>8</v>
      </c>
      <c r="BR90" s="712" t="s">
        <v>8</v>
      </c>
      <c r="BS90" s="270" t="s">
        <v>8</v>
      </c>
      <c r="BT90" s="711">
        <v>0</v>
      </c>
      <c r="BU90" s="711" t="s">
        <v>22</v>
      </c>
      <c r="BV90" s="711" t="s">
        <v>8</v>
      </c>
      <c r="BW90" s="713" t="s">
        <v>22</v>
      </c>
      <c r="BX90" s="714">
        <v>0</v>
      </c>
      <c r="BY90" s="711" t="s">
        <v>22</v>
      </c>
      <c r="BZ90" s="711" t="s">
        <v>8</v>
      </c>
      <c r="CA90" s="711" t="s">
        <v>8</v>
      </c>
      <c r="CB90" s="712" t="s">
        <v>8</v>
      </c>
      <c r="CC90" s="270" t="s">
        <v>8</v>
      </c>
      <c r="CD90" s="711" t="s">
        <v>8</v>
      </c>
      <c r="CE90" s="711" t="s">
        <v>22</v>
      </c>
      <c r="CF90" s="711">
        <v>0</v>
      </c>
      <c r="CG90" s="713" t="s">
        <v>8</v>
      </c>
      <c r="CH90" s="714" t="s">
        <v>22</v>
      </c>
      <c r="CI90" s="711" t="s">
        <v>22</v>
      </c>
      <c r="CJ90" s="711">
        <v>0</v>
      </c>
      <c r="CK90" s="711" t="s">
        <v>8</v>
      </c>
      <c r="CL90" s="712" t="s">
        <v>8</v>
      </c>
      <c r="CM90" s="270" t="s">
        <v>22</v>
      </c>
      <c r="CN90" s="711" t="s">
        <v>8</v>
      </c>
      <c r="CO90" s="711" t="s">
        <v>22</v>
      </c>
      <c r="CP90" s="711" t="s">
        <v>22</v>
      </c>
      <c r="CQ90" s="713" t="s">
        <v>7</v>
      </c>
      <c r="CR90" s="272">
        <f t="shared" si="5"/>
        <v>84</v>
      </c>
      <c r="CS90" s="60" t="str">
        <f t="shared" si="6"/>
        <v>ロブラール水水</v>
      </c>
    </row>
    <row r="91" spans="1:101">
      <c r="A91" s="279"/>
      <c r="B91" s="424"/>
      <c r="C91" s="423"/>
      <c r="D91" s="607"/>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4"/>
      <c r="AW91" s="424"/>
      <c r="AX91" s="424"/>
      <c r="AY91" s="424"/>
      <c r="AZ91" s="424"/>
      <c r="BA91" s="424"/>
      <c r="BB91" s="424"/>
      <c r="BC91" s="424"/>
      <c r="BD91" s="424"/>
      <c r="BE91" s="424"/>
      <c r="BF91" s="424"/>
      <c r="BG91" s="424"/>
      <c r="BH91" s="424"/>
      <c r="BI91" s="424"/>
      <c r="BJ91" s="424"/>
      <c r="BK91" s="424"/>
      <c r="BL91" s="424"/>
      <c r="BM91" s="424"/>
      <c r="BN91" s="424"/>
      <c r="BO91" s="424"/>
      <c r="BP91" s="424"/>
      <c r="BQ91" s="424"/>
      <c r="BR91" s="424"/>
      <c r="BS91" s="424"/>
      <c r="BT91" s="424"/>
      <c r="BU91" s="424"/>
      <c r="BV91" s="424"/>
      <c r="BW91" s="424"/>
      <c r="BX91" s="424"/>
      <c r="BY91" s="424"/>
      <c r="BZ91" s="424"/>
      <c r="CA91" s="424"/>
      <c r="CB91" s="424"/>
      <c r="CC91" s="424"/>
      <c r="CD91" s="424"/>
      <c r="CE91" s="424"/>
      <c r="CF91" s="424"/>
      <c r="CG91" s="424"/>
      <c r="CH91" s="424"/>
      <c r="CI91" s="424"/>
      <c r="CJ91" s="424"/>
      <c r="CK91" s="424"/>
      <c r="CL91" s="424"/>
      <c r="CM91" s="424"/>
      <c r="CN91" s="424"/>
      <c r="CO91" s="424"/>
      <c r="CP91" s="424"/>
      <c r="CQ91" s="424"/>
      <c r="CR91" s="424"/>
    </row>
    <row r="92" spans="1:101">
      <c r="A92" s="279" t="s">
        <v>363</v>
      </c>
      <c r="B92" s="279"/>
      <c r="C92" s="424"/>
      <c r="D92" s="607"/>
      <c r="E92" s="424"/>
      <c r="F92" s="424"/>
      <c r="G92" s="424"/>
      <c r="H92" s="424"/>
      <c r="I92" s="424"/>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4"/>
      <c r="AW92" s="424"/>
      <c r="AX92" s="424"/>
      <c r="AY92" s="424"/>
      <c r="AZ92" s="424"/>
      <c r="BA92" s="424"/>
      <c r="BB92" s="424"/>
      <c r="BC92" s="424"/>
      <c r="BD92" s="424"/>
      <c r="BE92" s="424"/>
      <c r="BF92" s="424"/>
      <c r="BG92" s="424"/>
      <c r="BH92" s="424"/>
      <c r="BI92" s="424"/>
      <c r="BJ92" s="424"/>
      <c r="BK92" s="424"/>
      <c r="BL92" s="424"/>
      <c r="BM92" s="424"/>
      <c r="BN92" s="424"/>
      <c r="BO92" s="424"/>
      <c r="BP92" s="424"/>
      <c r="BQ92" s="424"/>
      <c r="BR92" s="424"/>
      <c r="BS92" s="424"/>
      <c r="BT92" s="424"/>
      <c r="BU92" s="424"/>
      <c r="BV92" s="424"/>
      <c r="BW92" s="424"/>
      <c r="BX92" s="424"/>
      <c r="BY92" s="424"/>
      <c r="BZ92" s="424"/>
      <c r="CA92" s="424"/>
      <c r="CB92" s="424"/>
      <c r="CC92" s="424"/>
      <c r="CD92" s="424"/>
      <c r="CE92" s="424"/>
      <c r="CF92" s="424"/>
      <c r="CG92" s="424"/>
      <c r="CH92" s="424"/>
      <c r="CI92" s="424"/>
      <c r="CJ92" s="424"/>
      <c r="CK92" s="424"/>
      <c r="CL92" s="424"/>
      <c r="CM92" s="424"/>
      <c r="CN92" s="424"/>
      <c r="CO92" s="424"/>
      <c r="CP92" s="424"/>
      <c r="CQ92" s="424"/>
      <c r="CR92" s="424"/>
    </row>
    <row r="93" spans="1:101">
      <c r="A93" s="279" t="s">
        <v>364</v>
      </c>
      <c r="B93" s="279"/>
      <c r="C93" s="424"/>
      <c r="D93" s="607"/>
      <c r="E93" s="424"/>
      <c r="F93" s="424"/>
      <c r="G93" s="424"/>
      <c r="H93" s="424"/>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4"/>
      <c r="AW93" s="424"/>
      <c r="AX93" s="424"/>
      <c r="AY93" s="424"/>
      <c r="AZ93" s="424"/>
      <c r="BA93" s="424"/>
      <c r="BB93" s="424"/>
      <c r="BC93" s="424"/>
      <c r="BD93" s="424"/>
      <c r="BE93" s="424"/>
      <c r="BF93" s="424"/>
      <c r="BG93" s="424"/>
      <c r="BH93" s="424"/>
      <c r="BI93" s="424"/>
      <c r="BJ93" s="424"/>
      <c r="BK93" s="424"/>
      <c r="BL93" s="424"/>
      <c r="BM93" s="424"/>
      <c r="BN93" s="424"/>
      <c r="BO93" s="424"/>
      <c r="BP93" s="424"/>
      <c r="BQ93" s="424"/>
      <c r="BR93" s="424"/>
      <c r="BS93" s="424"/>
      <c r="BT93" s="424"/>
      <c r="BU93" s="424"/>
      <c r="BV93" s="424"/>
      <c r="BW93" s="424"/>
      <c r="BX93" s="424"/>
      <c r="BY93" s="424"/>
      <c r="BZ93" s="424"/>
      <c r="CA93" s="424"/>
      <c r="CB93" s="424"/>
      <c r="CC93" s="424"/>
      <c r="CD93" s="424"/>
      <c r="CE93" s="424"/>
      <c r="CF93" s="424"/>
      <c r="CG93" s="424"/>
      <c r="CH93" s="424"/>
      <c r="CI93" s="424"/>
      <c r="CJ93" s="424"/>
      <c r="CK93" s="424"/>
      <c r="CL93" s="424"/>
      <c r="CM93" s="424"/>
      <c r="CN93" s="424"/>
      <c r="CO93" s="424"/>
      <c r="CP93" s="424"/>
      <c r="CQ93" s="424"/>
      <c r="CR93" s="424"/>
    </row>
    <row r="95" spans="1:101">
      <c r="F95" s="60" t="str">
        <f>+F4&amp;F6</f>
        <v>アクタラ顆顆</v>
      </c>
      <c r="G95" s="60" t="str">
        <f t="shared" ref="G95:BR95" si="8">+G4&amp;G6</f>
        <v>アグリメック乳乳</v>
      </c>
      <c r="H95" s="60" t="str">
        <f t="shared" si="8"/>
        <v>アグロスリン乳乳</v>
      </c>
      <c r="I95" s="66" t="str">
        <f t="shared" si="8"/>
        <v>アタブロン乳乳</v>
      </c>
      <c r="J95" s="60" t="str">
        <f t="shared" si="8"/>
        <v>アディオン乳乳</v>
      </c>
      <c r="K95" s="60" t="str">
        <f t="shared" si="8"/>
        <v>アドマイヤーFLFL</v>
      </c>
      <c r="L95" s="60" t="str">
        <f t="shared" si="8"/>
        <v>アドマイヤー顆顆</v>
      </c>
      <c r="M95" s="60" t="str">
        <f t="shared" si="8"/>
        <v>アニキ乳乳</v>
      </c>
      <c r="N95" s="60" t="str">
        <f t="shared" si="8"/>
        <v>アファーム乳乳</v>
      </c>
      <c r="O95" s="60" t="str">
        <f t="shared" si="8"/>
        <v>ウララDFDF</v>
      </c>
      <c r="P95" s="60" t="str">
        <f t="shared" si="8"/>
        <v>エコマスターＢＴDFDF</v>
      </c>
      <c r="Q95" s="60" t="str">
        <f t="shared" si="8"/>
        <v>エルサン・パプチオン乳乳</v>
      </c>
      <c r="R95" s="60" t="str">
        <f t="shared" si="8"/>
        <v>オレート液液</v>
      </c>
      <c r="S95" s="60" t="str">
        <f t="shared" si="8"/>
        <v>オンコルMCMC</v>
      </c>
      <c r="T95" s="60" t="str">
        <f t="shared" si="8"/>
        <v>カスケード乳乳</v>
      </c>
      <c r="U95" s="60" t="str">
        <f t="shared" si="8"/>
        <v>グレーシア乳乳</v>
      </c>
      <c r="V95" s="60" t="str">
        <f t="shared" si="8"/>
        <v>コテツFLFL</v>
      </c>
      <c r="W95" s="60" t="str">
        <f t="shared" si="8"/>
        <v>コルト顆顆</v>
      </c>
      <c r="X95" s="60" t="str">
        <f t="shared" si="8"/>
        <v>サイアノックス乳乳</v>
      </c>
      <c r="Y95" s="60" t="str">
        <f t="shared" si="8"/>
        <v>サンクリスタル乳乳</v>
      </c>
      <c r="Z95" s="60" t="str">
        <f t="shared" si="8"/>
        <v>スタークル顆顆</v>
      </c>
      <c r="AA95" s="60" t="str">
        <f t="shared" si="8"/>
        <v>スピノエース顆顆</v>
      </c>
      <c r="AB95" s="60" t="str">
        <f t="shared" si="8"/>
        <v>スミチオン乳乳</v>
      </c>
      <c r="AC95" s="60" t="str">
        <f t="shared" si="8"/>
        <v>ゼンターリ顆顆</v>
      </c>
      <c r="AD95" s="60" t="str">
        <f t="shared" si="8"/>
        <v>ダイアジノン水水</v>
      </c>
      <c r="AE95" s="60" t="str">
        <f t="shared" si="8"/>
        <v>ダイアジノン乳乳</v>
      </c>
      <c r="AF95" s="60" t="str">
        <f t="shared" si="8"/>
        <v>ダントツ溶溶</v>
      </c>
      <c r="AG95" s="60" t="str">
        <f t="shared" si="8"/>
        <v>チューンアップ顆顆</v>
      </c>
      <c r="AH95" s="60" t="str">
        <f t="shared" si="8"/>
        <v>ディアナSCSC</v>
      </c>
      <c r="AI95" s="60" t="str">
        <f t="shared" si="8"/>
        <v>デミリン水水</v>
      </c>
      <c r="AJ95" s="60" t="str">
        <f t="shared" si="8"/>
        <v>テルスター水水</v>
      </c>
      <c r="AK95" s="60" t="str">
        <f t="shared" si="8"/>
        <v>デルフィン顆顆</v>
      </c>
      <c r="AL95" s="60" t="str">
        <f t="shared" si="8"/>
        <v>トクチオン乳乳</v>
      </c>
      <c r="AM95" s="60" t="str">
        <f t="shared" si="8"/>
        <v>トルネードエースDFDF</v>
      </c>
      <c r="AN95" s="60" t="str">
        <f t="shared" si="8"/>
        <v>トレボンEWEW</v>
      </c>
      <c r="AO95" s="60" t="str">
        <f t="shared" si="8"/>
        <v>トレボン乳乳</v>
      </c>
      <c r="AP95" s="60" t="str">
        <f t="shared" si="8"/>
        <v>ノーモルト乳乳</v>
      </c>
      <c r="AQ95" s="60" t="str">
        <f t="shared" si="8"/>
        <v>ファインセーブFLFL</v>
      </c>
      <c r="AR95" s="60" t="str">
        <f t="shared" si="8"/>
        <v>ファルコンFLFL</v>
      </c>
      <c r="AS95" s="60" t="str">
        <f t="shared" si="8"/>
        <v>フェニックス顆顆</v>
      </c>
      <c r="AT95" s="60" t="str">
        <f t="shared" si="8"/>
        <v>プレオFLFL</v>
      </c>
      <c r="AU95" s="60" t="str">
        <f t="shared" si="8"/>
        <v>プレバソンFLFL</v>
      </c>
      <c r="AV95" s="60" t="str">
        <f t="shared" si="8"/>
        <v>フローバックDFDF</v>
      </c>
      <c r="AW95" s="60" t="str">
        <f t="shared" si="8"/>
        <v>ブロフレアSCSC</v>
      </c>
      <c r="AX95" s="60" t="str">
        <f t="shared" si="8"/>
        <v>ベネビアODOD</v>
      </c>
      <c r="AY95" s="60" t="str">
        <f t="shared" si="8"/>
        <v>マッチ乳乳</v>
      </c>
      <c r="AZ95" s="60" t="str">
        <f t="shared" si="8"/>
        <v>マトリックFLFL</v>
      </c>
      <c r="BA95" s="60" t="str">
        <f t="shared" si="8"/>
        <v>マラソン乳乳</v>
      </c>
      <c r="BB95" s="60" t="str">
        <f t="shared" si="8"/>
        <v>モスピラン顆顆</v>
      </c>
      <c r="BC95" s="60" t="str">
        <f t="shared" si="8"/>
        <v>モスピラン水水</v>
      </c>
      <c r="BD95" s="60" t="str">
        <f t="shared" si="8"/>
        <v>モベントFLFL</v>
      </c>
      <c r="BE95" s="60" t="str">
        <f t="shared" si="8"/>
        <v>ランネート４５DFDF</v>
      </c>
      <c r="BF95" s="60" t="str">
        <f t="shared" si="8"/>
        <v>リーフガード顆顆</v>
      </c>
      <c r="BG95" s="60" t="str">
        <f t="shared" si="8"/>
        <v>ロムダンFLFL</v>
      </c>
      <c r="BH95" s="60" t="str">
        <f t="shared" si="8"/>
        <v>Ｚボルドー水水</v>
      </c>
      <c r="BI95" s="60" t="str">
        <f t="shared" si="8"/>
        <v>アフェットFLFL</v>
      </c>
      <c r="BJ95" s="60" t="str">
        <f t="shared" si="8"/>
        <v>アミスター２０FLFL</v>
      </c>
      <c r="BK95" s="60" t="str">
        <f t="shared" si="8"/>
        <v>アリエッティ水※1水</v>
      </c>
      <c r="BL95" s="60" t="str">
        <f t="shared" si="8"/>
        <v>オロンディスウルトラSCSC</v>
      </c>
      <c r="BM95" s="60" t="str">
        <f t="shared" si="8"/>
        <v>オンリーワンFLFL</v>
      </c>
      <c r="BN95" s="60" t="str">
        <f t="shared" si="8"/>
        <v>カスミンボルドー水水</v>
      </c>
      <c r="BO95" s="60" t="str">
        <f t="shared" si="8"/>
        <v>カセット水水</v>
      </c>
      <c r="BP95" s="60" t="str">
        <f t="shared" si="8"/>
        <v>カリグリーン溶溶</v>
      </c>
      <c r="BQ95" s="60" t="str">
        <f t="shared" si="8"/>
        <v>クプロシールドFLFL</v>
      </c>
      <c r="BR95" s="60" t="str">
        <f t="shared" si="8"/>
        <v>ザンプロＤＭFLFL</v>
      </c>
      <c r="BS95" s="60" t="str">
        <f t="shared" ref="BS95:CQ95" si="9">+BS4&amp;BS6</f>
        <v>シグナムＷＤＧ顆顆</v>
      </c>
      <c r="BT95" s="60" t="str">
        <f t="shared" si="9"/>
        <v>ジマンダイセン水水</v>
      </c>
      <c r="BU95" s="60" t="str">
        <f t="shared" si="9"/>
        <v>スターナ水水</v>
      </c>
      <c r="BV95" s="60" t="str">
        <f t="shared" si="9"/>
        <v>ストロビーFLFL</v>
      </c>
      <c r="BW95" s="60" t="str">
        <f t="shared" si="9"/>
        <v>セイビアーFLFL</v>
      </c>
      <c r="BX95" s="60" t="str">
        <f t="shared" si="9"/>
        <v>ダイナモ顆顆</v>
      </c>
      <c r="BY95" s="60" t="str">
        <f t="shared" si="9"/>
        <v>ダコニール１０００FLFL</v>
      </c>
      <c r="BZ95" s="60" t="str">
        <f t="shared" si="9"/>
        <v>パレード２０FLFL</v>
      </c>
      <c r="CA95" s="60" t="str">
        <f t="shared" si="9"/>
        <v>ピシロックFLFL</v>
      </c>
      <c r="CB95" s="60" t="str">
        <f t="shared" si="9"/>
        <v>ファンタジスタ顆顆</v>
      </c>
      <c r="CC95" s="60" t="str">
        <f t="shared" si="9"/>
        <v>フェスティバル水水</v>
      </c>
      <c r="CD95" s="60" t="str">
        <f t="shared" si="9"/>
        <v>フェスティバルＣ水水</v>
      </c>
      <c r="CE95" s="60" t="str">
        <f t="shared" si="9"/>
        <v>フルピカFLFL</v>
      </c>
      <c r="CF95" s="60" t="str">
        <f t="shared" si="9"/>
        <v>プロポーズ顆顆</v>
      </c>
      <c r="CG95" s="60" t="str">
        <f t="shared" si="9"/>
        <v>ベトファイター顆顆</v>
      </c>
      <c r="CH95" s="60" t="str">
        <f t="shared" si="9"/>
        <v>ベンレート水水</v>
      </c>
      <c r="CI95" s="60" t="str">
        <f t="shared" si="9"/>
        <v>ポリオキシンＡＬ水水</v>
      </c>
      <c r="CJ95" s="60" t="str">
        <f t="shared" si="9"/>
        <v>ポリベリン水水</v>
      </c>
      <c r="CK95" s="60" t="str">
        <f t="shared" si="9"/>
        <v>ミリオネアFLFL</v>
      </c>
      <c r="CL95" s="60" t="str">
        <f t="shared" si="9"/>
        <v>メジャーFLFL</v>
      </c>
      <c r="CM95" s="60" t="str">
        <f t="shared" si="9"/>
        <v>ラリー水水</v>
      </c>
      <c r="CN95" s="60" t="str">
        <f t="shared" si="9"/>
        <v>ランマンFLFL</v>
      </c>
      <c r="CO95" s="60" t="str">
        <f t="shared" si="9"/>
        <v>リドミルゴールドＭＺ顆顆</v>
      </c>
      <c r="CP95" s="60" t="str">
        <f t="shared" si="9"/>
        <v>レーバスFLFL</v>
      </c>
      <c r="CQ95" s="60" t="str">
        <f t="shared" si="9"/>
        <v>ロブラール水水</v>
      </c>
    </row>
  </sheetData>
  <sheetProtection password="CEE3" sheet="1" objects="1" scenarios="1"/>
  <mergeCells count="6">
    <mergeCell ref="CR2:CR6"/>
    <mergeCell ref="A7:A32"/>
    <mergeCell ref="A33:A90"/>
    <mergeCell ref="A2:E6"/>
    <mergeCell ref="F2:BG2"/>
    <mergeCell ref="BH2:CQ2"/>
  </mergeCells>
  <phoneticPr fontId="3"/>
  <pageMargins left="0.59055118110236227" right="0.59055118110236227" top="0.55118110236220474" bottom="0.55118110236220474" header="0" footer="0"/>
  <pageSetup paperSize="9" scale="52" fitToWidth="0" pageOrder="overThenDown" orientation="portrait" r:id="rId1"/>
  <headerFooter alignWithMargins="0"/>
  <colBreaks count="1" manualBreakCount="1">
    <brk id="37" max="86"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V66"/>
  <sheetViews>
    <sheetView showGridLines="0" tabSelected="1" zoomScaleNormal="100" workbookViewId="0">
      <selection activeCell="D8" sqref="D8"/>
    </sheetView>
  </sheetViews>
  <sheetFormatPr defaultRowHeight="13.5"/>
  <cols>
    <col min="1" max="1" width="4.625" customWidth="1"/>
    <col min="2" max="2" width="7.75" customWidth="1"/>
    <col min="3" max="4" width="28.75" customWidth="1"/>
    <col min="5" max="5" width="15" customWidth="1"/>
    <col min="6" max="8" width="6.125" customWidth="1"/>
    <col min="9" max="9" width="13" hidden="1" customWidth="1"/>
    <col min="10" max="10" width="11.875" hidden="1" customWidth="1"/>
    <col min="11" max="11" width="11.5" hidden="1" customWidth="1"/>
    <col min="12" max="12" width="9.625" hidden="1" customWidth="1"/>
    <col min="13" max="14" width="15" hidden="1" customWidth="1"/>
    <col min="15" max="15" width="2.375" hidden="1" customWidth="1"/>
    <col min="16" max="16" width="2.75" hidden="1" customWidth="1"/>
    <col min="17" max="17" width="2.75" style="120" hidden="1" customWidth="1"/>
    <col min="18" max="18" width="2.5" style="120" hidden="1" customWidth="1"/>
    <col min="19" max="19" width="4.5" style="120" hidden="1" customWidth="1"/>
    <col min="20" max="20" width="2.5" style="120" hidden="1" customWidth="1"/>
    <col min="21" max="21" width="4.125" style="120" hidden="1" customWidth="1"/>
    <col min="22" max="22" width="2.5" style="120" hidden="1" customWidth="1"/>
  </cols>
  <sheetData>
    <row r="1" spans="2:22" ht="17.25" customHeight="1">
      <c r="B1" s="141"/>
      <c r="C1" s="1139" t="s">
        <v>160</v>
      </c>
      <c r="D1" s="1139"/>
      <c r="I1" s="1138" t="s">
        <v>159</v>
      </c>
      <c r="J1" s="1138"/>
      <c r="K1" s="1138"/>
      <c r="L1" s="1138"/>
      <c r="M1" s="1138"/>
      <c r="N1" s="1138"/>
      <c r="O1" s="1138"/>
      <c r="P1" s="1138"/>
      <c r="Q1" s="1138"/>
      <c r="R1" s="1138"/>
      <c r="S1" s="1138"/>
      <c r="T1" s="1138"/>
      <c r="U1" s="1138"/>
      <c r="V1" s="1138"/>
    </row>
    <row r="2" spans="2:22" ht="17.25" customHeight="1">
      <c r="B2" s="171"/>
      <c r="C2" s="1139"/>
      <c r="D2" s="1139"/>
      <c r="E2" s="171"/>
      <c r="I2" s="127"/>
      <c r="J2" s="127"/>
      <c r="K2" s="127"/>
      <c r="L2" s="127"/>
      <c r="M2" s="127"/>
      <c r="N2" s="127"/>
      <c r="O2" s="127"/>
      <c r="P2" s="127"/>
      <c r="Q2" s="128"/>
      <c r="R2" s="128"/>
      <c r="S2" s="128"/>
      <c r="T2" s="128"/>
      <c r="U2" s="128"/>
      <c r="V2" s="128"/>
    </row>
    <row r="3" spans="2:22" ht="14.25" customHeight="1">
      <c r="B3" s="1150" t="s">
        <v>184</v>
      </c>
      <c r="C3" s="1150"/>
      <c r="D3" s="1154"/>
      <c r="E3" s="1155"/>
      <c r="I3" s="172" t="s">
        <v>188</v>
      </c>
      <c r="J3" s="172" t="s">
        <v>130</v>
      </c>
      <c r="K3" s="172" t="s">
        <v>131</v>
      </c>
      <c r="L3" s="173" t="s">
        <v>132</v>
      </c>
      <c r="M3" s="173" t="s">
        <v>133</v>
      </c>
    </row>
    <row r="4" spans="2:22" ht="45" customHeight="1">
      <c r="B4" s="1151" t="s">
        <v>64</v>
      </c>
      <c r="C4" s="1151"/>
      <c r="D4" s="1152" t="s">
        <v>472</v>
      </c>
      <c r="E4" s="1153"/>
      <c r="F4" s="171"/>
      <c r="I4" s="172" t="str">
        <f>VLOOKUP(B4,$I$20:$J$66,2,0)</f>
        <v>!F7:AZ40</v>
      </c>
      <c r="J4" s="172" t="str">
        <f>VLOOKUP($B$4,$I$20:$M$66,5,0)</f>
        <v>!$C$7:$C$40</v>
      </c>
      <c r="K4" s="172" t="str">
        <f>VLOOKUP(B4,$I$20:$N$66,6,0)</f>
        <v>!$F$4:$AZ$4</v>
      </c>
      <c r="L4" s="173" t="str">
        <f>VLOOKUP($B$4,$I$20:$K$66,3,0)</f>
        <v>!C7:D40</v>
      </c>
      <c r="M4" s="173" t="str">
        <f>VLOOKUP($B$4,$I$20:$L$66,4,0)</f>
        <v>!F4:AZ5</v>
      </c>
      <c r="N4" s="127"/>
      <c r="O4" s="127"/>
      <c r="P4" s="127"/>
      <c r="Q4" s="128"/>
      <c r="R4" s="128"/>
      <c r="S4" s="128"/>
      <c r="T4" s="128"/>
      <c r="U4" s="128"/>
      <c r="V4" s="128"/>
    </row>
    <row r="5" spans="2:22">
      <c r="B5" s="168"/>
      <c r="C5" s="145" t="s">
        <v>185</v>
      </c>
      <c r="D5" s="145" t="s">
        <v>186</v>
      </c>
      <c r="E5" s="145" t="s">
        <v>187</v>
      </c>
      <c r="F5" s="35"/>
      <c r="G5" s="35"/>
      <c r="I5" s="174"/>
      <c r="J5" s="174"/>
      <c r="K5" s="170"/>
      <c r="L5" s="170"/>
      <c r="M5" s="170"/>
      <c r="N5" s="127"/>
      <c r="O5" s="127"/>
      <c r="P5" s="127"/>
      <c r="Q5" s="128"/>
      <c r="R5" s="128"/>
      <c r="S5" s="128"/>
      <c r="T5" s="128"/>
      <c r="U5" s="128"/>
      <c r="V5" s="128"/>
    </row>
    <row r="6" spans="2:22" ht="45" customHeight="1">
      <c r="B6" s="167" t="s">
        <v>189</v>
      </c>
      <c r="C6" s="189" t="s">
        <v>535</v>
      </c>
      <c r="D6" s="189" t="s">
        <v>576</v>
      </c>
      <c r="E6" s="169" t="str">
        <f ca="1">IFERROR(IF(INDEX(INDIRECT($B$4&amp;$I$4),I6,J6)="","空欄",INDEX(INDIRECT($B$4&amp;$I$4),I6,J6)),"エラー")</f>
        <v>●</v>
      </c>
      <c r="F6" s="9"/>
      <c r="G6" s="9"/>
      <c r="I6" s="172">
        <f ca="1">VLOOKUP(C6,INDIRECT(B4&amp;L4),2,0)</f>
        <v>4</v>
      </c>
      <c r="J6" s="172">
        <f ca="1">HLOOKUP(D6,INDIRECT(B4&amp;M4),2,0)</f>
        <v>5</v>
      </c>
      <c r="K6" s="170"/>
      <c r="L6" s="170"/>
      <c r="M6" s="170"/>
      <c r="N6" s="127"/>
      <c r="O6" s="127"/>
      <c r="P6" s="127"/>
      <c r="Q6" s="128"/>
      <c r="R6" s="128"/>
      <c r="S6" s="128"/>
      <c r="T6" s="128"/>
      <c r="U6" s="128"/>
      <c r="V6" s="128"/>
    </row>
    <row r="7" spans="2:22">
      <c r="B7" s="168"/>
      <c r="C7" s="145" t="s">
        <v>185</v>
      </c>
      <c r="D7" s="145" t="s">
        <v>186</v>
      </c>
      <c r="E7" s="145" t="s">
        <v>187</v>
      </c>
      <c r="F7" s="35"/>
      <c r="G7" s="35"/>
      <c r="I7" s="174"/>
      <c r="J7" s="174"/>
      <c r="K7" s="170"/>
      <c r="L7" s="170"/>
      <c r="M7" s="170"/>
      <c r="N7" s="127"/>
      <c r="O7" s="127"/>
      <c r="P7" s="127"/>
      <c r="Q7" s="128"/>
      <c r="R7" s="128"/>
      <c r="S7" s="128"/>
      <c r="T7" s="128"/>
      <c r="U7" s="128"/>
      <c r="V7" s="128"/>
    </row>
    <row r="8" spans="2:22" ht="45" customHeight="1">
      <c r="B8" s="167" t="s">
        <v>190</v>
      </c>
      <c r="C8" s="189" t="s">
        <v>536</v>
      </c>
      <c r="D8" s="189" t="s">
        <v>574</v>
      </c>
      <c r="E8" s="169" t="str">
        <f ca="1">IFERROR(IF(INDEX(INDIRECT($B$4&amp;$I$4),I8,J8)="","空欄",INDEX(INDIRECT($B$4&amp;$I$4),I8,J8)),"エラー")</f>
        <v>●</v>
      </c>
      <c r="F8" s="9"/>
      <c r="G8" s="9"/>
      <c r="I8" s="172">
        <f ca="1">VLOOKUP(C8,INDIRECT(B4&amp;L4),2,0)</f>
        <v>6</v>
      </c>
      <c r="J8" s="172">
        <f ca="1">HLOOKUP(D8,INDIRECT(B4&amp;M4),2,0)</f>
        <v>3</v>
      </c>
      <c r="K8" s="170"/>
      <c r="L8" s="170"/>
      <c r="M8" s="170"/>
      <c r="N8" s="127"/>
      <c r="O8" s="127"/>
      <c r="P8" s="127"/>
      <c r="Q8" s="128"/>
      <c r="R8" s="128"/>
      <c r="S8" s="128"/>
      <c r="T8" s="128"/>
      <c r="U8" s="128"/>
      <c r="V8" s="128"/>
    </row>
    <row r="9" spans="2:22">
      <c r="B9" s="168"/>
      <c r="C9" s="145" t="s">
        <v>185</v>
      </c>
      <c r="D9" s="145" t="s">
        <v>186</v>
      </c>
      <c r="E9" s="145" t="s">
        <v>187</v>
      </c>
      <c r="F9" s="35"/>
      <c r="G9" s="35"/>
      <c r="I9" s="171"/>
      <c r="J9" s="171"/>
      <c r="K9" s="170"/>
      <c r="L9" s="170"/>
      <c r="M9" s="170"/>
      <c r="N9" s="127"/>
      <c r="O9" s="127"/>
      <c r="P9" s="127"/>
      <c r="Q9" s="128"/>
      <c r="R9" s="128"/>
      <c r="S9" s="128"/>
      <c r="T9" s="128"/>
      <c r="U9" s="128"/>
      <c r="V9" s="128"/>
    </row>
    <row r="10" spans="2:22" ht="45" customHeight="1">
      <c r="B10" s="167" t="s">
        <v>191</v>
      </c>
      <c r="C10" s="189" t="s">
        <v>546</v>
      </c>
      <c r="D10" s="189" t="s">
        <v>573</v>
      </c>
      <c r="E10" s="169" t="str">
        <f ca="1">IFERROR(IF(INDEX(INDIRECT($B$4&amp;$I$4),I10,J10)="","空欄",INDEX(INDIRECT($B$4&amp;$I$4),I10,J10)),"エラー")</f>
        <v>●</v>
      </c>
      <c r="F10" s="9"/>
      <c r="G10" s="9"/>
      <c r="I10" s="173">
        <f ca="1">VLOOKUP(C10,INDIRECT(B4&amp;L4),2,0)</f>
        <v>17</v>
      </c>
      <c r="J10" s="173">
        <f ca="1">HLOOKUP(D10,INDIRECT(B4&amp;M4),2,0)</f>
        <v>1</v>
      </c>
      <c r="K10" s="170"/>
      <c r="L10" s="170"/>
      <c r="M10" s="170"/>
      <c r="N10" s="127"/>
      <c r="O10" s="127"/>
      <c r="P10" s="127"/>
      <c r="Q10" s="128"/>
      <c r="R10" s="128"/>
      <c r="S10" s="128"/>
      <c r="T10" s="128"/>
      <c r="U10" s="128"/>
      <c r="V10" s="128"/>
    </row>
    <row r="11" spans="2:22" ht="14.25" customHeight="1">
      <c r="B11" s="143"/>
      <c r="C11" s="142"/>
      <c r="D11" s="142"/>
      <c r="E11" s="142"/>
      <c r="F11" s="9"/>
      <c r="G11" s="9"/>
      <c r="I11" s="174"/>
      <c r="J11" s="174"/>
      <c r="K11" s="170"/>
      <c r="L11" s="170"/>
      <c r="M11" s="170"/>
      <c r="N11" s="127"/>
      <c r="O11" s="127"/>
      <c r="P11" s="127"/>
      <c r="Q11" s="128"/>
      <c r="R11" s="128"/>
      <c r="S11" s="128"/>
      <c r="T11" s="128"/>
      <c r="U11" s="128"/>
      <c r="V11" s="128"/>
    </row>
    <row r="12" spans="2:22" ht="15.75" customHeight="1" thickBot="1">
      <c r="B12" s="144" t="s">
        <v>157</v>
      </c>
      <c r="C12" s="1149" t="s">
        <v>240</v>
      </c>
      <c r="D12" s="1149"/>
      <c r="E12" s="1149"/>
      <c r="F12" s="126"/>
      <c r="G12" s="126"/>
      <c r="K12" s="127"/>
      <c r="L12" s="127"/>
      <c r="M12" s="127"/>
      <c r="N12" s="127"/>
      <c r="O12" s="127"/>
      <c r="P12" s="127"/>
      <c r="Q12" s="128"/>
      <c r="R12" s="128"/>
      <c r="S12" s="128"/>
      <c r="T12" s="128"/>
      <c r="U12" s="128"/>
      <c r="V12" s="128"/>
    </row>
    <row r="13" spans="2:22">
      <c r="B13" s="1140" t="str">
        <f>IFERROR(VLOOKUP(B4,注意事項!$A$2:$B$48,2,0),"作物エラー")</f>
        <v>※1：「麦類」の登録ではなく、「小麦」など限定されているためﾗﾍﾞﾙに則り使用すること。
※2：ﾌﾛﾝｻｲﾄﾞ剤と他剤を混用する際は、高ｱﾙｶﾘ性用水の使用を避ける（凝集物が発生）。
※3：展着剤は加用しない。
△1：ﾈｵｴｽﾃﾘﾝ(展着剤)加用により可
△2：ﾀﾞｲｺｰﾄ2000倍(展着剤)加用により可
△3：展着剤（ﾀﾞｲｺｰﾄ、まくぴか、ﾆｰｽﾞ等）を加用し、混用順を展着剤→ﾌﾛﾝｻｲﾄﾞ→ﾍﾞﾌﾗﾝとすれば可
（ﾆｰｽﾞについてはﾌﾛﾝｻｲﾄﾞに使用すると赤く変色する場合があるが、効果に問題は無い）
△4：展着剤（ﾀﾞｲｺｰﾄ、ﾐｯｸｽﾊﾟﾜｰ、ﾗﾋﾞﾃﾞﾝ3S、ﾆｰｽﾞ）を加用し、混用順を展着剤→ｼﾙﾊﾞｷｭｱ→ﾍﾞﾌﾄｯﾌﾟｼﾞﾝとすれば可
△5：混用順をﾍﾞﾌﾄｯﾌﾟｼﾞﾝ→ﾗﾝﾏﾝとすれば可
△6：まくぴか5000倍（展着剤）加用、または、ﾀﾞｲｺｰﾄ、ﾆｰｽﾞを加用し混用順を展着剤→ｼﾙﾊﾞｷｭｱ→ﾍﾞﾌﾗﾝとすれば可
△7：展着剤（ｱﾌﾟﾛｰﾁBI、ﾀﾞｲｺｰﾄ、ﾆｰｽﾞ、ﾐｯｸｽﾊﾟﾜｰ、ﾜｲﾄﾞｺｰﾄ）を加用し、混用順を展着剤→ｲﾝﾄﾚｯｸｽ→ﾍﾞﾌﾗﾝとすれば可</v>
      </c>
      <c r="C13" s="1141"/>
      <c r="D13" s="1141"/>
      <c r="E13" s="1142"/>
      <c r="F13" s="126"/>
      <c r="G13" s="126"/>
      <c r="K13" s="127"/>
      <c r="L13" s="188"/>
      <c r="M13" s="127"/>
      <c r="N13" s="127"/>
      <c r="O13" s="127"/>
      <c r="P13" s="127"/>
      <c r="Q13" s="128"/>
      <c r="R13" s="128"/>
      <c r="S13" s="128"/>
      <c r="T13" s="128"/>
      <c r="U13" s="128"/>
      <c r="V13" s="128"/>
    </row>
    <row r="14" spans="2:22">
      <c r="B14" s="1143"/>
      <c r="C14" s="1144"/>
      <c r="D14" s="1144"/>
      <c r="E14" s="1145"/>
      <c r="F14" s="126"/>
      <c r="G14" s="126"/>
      <c r="K14" s="127"/>
      <c r="L14" s="188"/>
      <c r="M14" s="127"/>
      <c r="N14" s="127"/>
      <c r="O14" s="127"/>
      <c r="P14" s="127"/>
      <c r="Q14" s="128"/>
      <c r="R14" s="128"/>
      <c r="S14" s="128"/>
      <c r="T14" s="128"/>
      <c r="U14" s="128"/>
      <c r="V14" s="128"/>
    </row>
    <row r="15" spans="2:22">
      <c r="B15" s="1143"/>
      <c r="C15" s="1144"/>
      <c r="D15" s="1144"/>
      <c r="E15" s="1145"/>
      <c r="F15" s="126"/>
      <c r="G15" s="126"/>
      <c r="J15" s="127"/>
      <c r="K15" s="127"/>
      <c r="L15" s="188"/>
      <c r="M15" s="127"/>
      <c r="N15" s="127"/>
      <c r="O15" s="127"/>
      <c r="P15" s="127"/>
      <c r="Q15" s="128"/>
      <c r="R15" s="128"/>
      <c r="S15" s="128"/>
      <c r="T15" s="128"/>
      <c r="U15" s="128"/>
      <c r="V15" s="128"/>
    </row>
    <row r="16" spans="2:22">
      <c r="B16" s="1143"/>
      <c r="C16" s="1144"/>
      <c r="D16" s="1144"/>
      <c r="E16" s="1145"/>
      <c r="F16" s="126"/>
      <c r="G16" s="126"/>
      <c r="J16" s="127"/>
      <c r="K16" s="127"/>
      <c r="L16" s="127"/>
      <c r="M16" s="127"/>
      <c r="N16" s="127"/>
      <c r="O16" s="127"/>
      <c r="P16" s="127"/>
      <c r="Q16" s="128"/>
      <c r="R16" s="128"/>
      <c r="S16" s="128"/>
      <c r="T16" s="128"/>
      <c r="U16" s="128"/>
      <c r="V16" s="128"/>
    </row>
    <row r="17" spans="2:22">
      <c r="B17" s="1143"/>
      <c r="C17" s="1144"/>
      <c r="D17" s="1144"/>
      <c r="E17" s="1145"/>
      <c r="F17" s="126"/>
      <c r="G17" s="126"/>
      <c r="I17" s="127"/>
      <c r="J17" s="127"/>
      <c r="K17" s="127"/>
      <c r="L17" s="127"/>
      <c r="M17" s="127"/>
      <c r="N17" s="127"/>
      <c r="O17" s="127"/>
      <c r="P17" s="127"/>
      <c r="Q17" s="128"/>
      <c r="R17" s="128"/>
      <c r="S17" s="128"/>
      <c r="T17" s="128"/>
      <c r="U17" s="128"/>
      <c r="V17" s="128"/>
    </row>
    <row r="18" spans="2:22">
      <c r="B18" s="1143"/>
      <c r="C18" s="1144"/>
      <c r="D18" s="1144"/>
      <c r="E18" s="1145"/>
      <c r="F18" s="126"/>
      <c r="G18" s="126"/>
      <c r="I18" s="127"/>
      <c r="J18" s="127"/>
      <c r="K18" s="127"/>
      <c r="L18" s="127"/>
      <c r="M18" s="127"/>
      <c r="N18" s="127"/>
      <c r="O18" s="127"/>
      <c r="P18" s="127"/>
      <c r="Q18" s="128"/>
      <c r="R18" s="128"/>
      <c r="S18" s="128"/>
      <c r="T18" s="128"/>
      <c r="U18" s="128"/>
      <c r="V18" s="128"/>
    </row>
    <row r="19" spans="2:22" ht="14.25" thickBot="1">
      <c r="B19" s="1143"/>
      <c r="C19" s="1144"/>
      <c r="D19" s="1144"/>
      <c r="E19" s="1145"/>
      <c r="F19" s="126"/>
      <c r="G19" s="126"/>
      <c r="I19" s="139" t="s">
        <v>55</v>
      </c>
      <c r="J19" s="140" t="s">
        <v>58</v>
      </c>
      <c r="K19" s="140" t="s">
        <v>59</v>
      </c>
      <c r="L19" s="140" t="s">
        <v>60</v>
      </c>
      <c r="M19" s="140" t="s">
        <v>56</v>
      </c>
      <c r="N19" s="140" t="s">
        <v>57</v>
      </c>
      <c r="O19" s="127"/>
      <c r="P19" s="127"/>
      <c r="Q19" s="1137" t="s">
        <v>134</v>
      </c>
      <c r="R19" s="1137"/>
      <c r="S19" s="1137"/>
      <c r="T19" s="1137" t="s">
        <v>135</v>
      </c>
      <c r="U19" s="1137"/>
      <c r="V19" s="1137"/>
    </row>
    <row r="20" spans="2:22">
      <c r="B20" s="1143"/>
      <c r="C20" s="1144"/>
      <c r="D20" s="1144"/>
      <c r="E20" s="1145"/>
      <c r="F20" s="126"/>
      <c r="G20" s="126"/>
      <c r="I20" s="211" t="s">
        <v>61</v>
      </c>
      <c r="J20" s="137" t="str">
        <f>"!"&amp;T20&amp;R20&amp;":"&amp;U20&amp;S20</f>
        <v>!F7:AE45</v>
      </c>
      <c r="K20" s="137" t="str">
        <f>"!"&amp;Q20&amp;R20&amp;":"&amp;P20&amp;S20</f>
        <v>!C7:D45</v>
      </c>
      <c r="L20" s="137" t="str">
        <f>"!"&amp;T20&amp;V20&amp;":"&amp;U20&amp;V20+1</f>
        <v>!F4:AE5</v>
      </c>
      <c r="M20" s="137" t="str">
        <f>"!$"&amp;Q20&amp;"$"&amp;R20&amp;":$"&amp;Q20&amp;"$"&amp;S20</f>
        <v>!$C$7:$C$45</v>
      </c>
      <c r="N20" s="137" t="str">
        <f>"!$"&amp;T20&amp;"$"&amp;V20&amp;":$"&amp;U20&amp;"$"&amp;V20</f>
        <v>!$F$4:$AE$4</v>
      </c>
      <c r="O20" s="127"/>
      <c r="P20" s="138" t="str">
        <f>CHAR(CODE(Q20)+1)</f>
        <v>D</v>
      </c>
      <c r="Q20" s="129" t="s">
        <v>434</v>
      </c>
      <c r="R20" s="130">
        <v>7</v>
      </c>
      <c r="S20" s="131">
        <v>45</v>
      </c>
      <c r="T20" s="129" t="s">
        <v>435</v>
      </c>
      <c r="U20" s="130" t="s">
        <v>436</v>
      </c>
      <c r="V20" s="131">
        <v>4</v>
      </c>
    </row>
    <row r="21" spans="2:22" ht="17.25" customHeight="1">
      <c r="B21" s="1143"/>
      <c r="C21" s="1144"/>
      <c r="D21" s="1144"/>
      <c r="E21" s="1145"/>
      <c r="F21" s="126"/>
      <c r="G21" s="126"/>
      <c r="I21" s="186" t="s">
        <v>62</v>
      </c>
      <c r="J21" s="137" t="str">
        <f t="shared" ref="J21:J66" si="0">"!"&amp;T21&amp;R21&amp;":"&amp;U21&amp;S21</f>
        <v>!F8:L19</v>
      </c>
      <c r="K21" s="137" t="str">
        <f t="shared" ref="K21:K66" si="1">"!"&amp;Q21&amp;R21&amp;":"&amp;P21&amp;S21</f>
        <v>!C8:D19</v>
      </c>
      <c r="L21" s="137" t="str">
        <f t="shared" ref="L21:L66" si="2">"!"&amp;T21&amp;V21&amp;":"&amp;U21&amp;V21+1</f>
        <v>!F5:L6</v>
      </c>
      <c r="M21" s="137" t="str">
        <f t="shared" ref="M21:M66" si="3">"!$"&amp;Q21&amp;"$"&amp;R21&amp;":$"&amp;Q21&amp;"$"&amp;S21</f>
        <v>!$C$8:$C$19</v>
      </c>
      <c r="N21" s="137" t="str">
        <f t="shared" ref="N21:N66" si="4">"!$"&amp;T21&amp;"$"&amp;V21&amp;":$"&amp;U21&amp;"$"&amp;V21</f>
        <v>!$F$5:$L$5</v>
      </c>
      <c r="O21" s="127"/>
      <c r="P21" s="138" t="str">
        <f>CHAR(CODE(Q21)+1)</f>
        <v>D</v>
      </c>
      <c r="Q21" s="132" t="s">
        <v>434</v>
      </c>
      <c r="R21" s="133">
        <v>8</v>
      </c>
      <c r="S21" s="134">
        <v>19</v>
      </c>
      <c r="T21" s="132" t="s">
        <v>435</v>
      </c>
      <c r="U21" s="133" t="s">
        <v>437</v>
      </c>
      <c r="V21" s="134">
        <v>5</v>
      </c>
    </row>
    <row r="22" spans="2:22" ht="17.25" customHeight="1">
      <c r="B22" s="1143"/>
      <c r="C22" s="1144"/>
      <c r="D22" s="1144"/>
      <c r="E22" s="1145"/>
      <c r="F22" s="126"/>
      <c r="G22" s="126"/>
      <c r="I22" s="186" t="s">
        <v>63</v>
      </c>
      <c r="J22" s="137" t="str">
        <f t="shared" si="0"/>
        <v>!F7:T21</v>
      </c>
      <c r="K22" s="137" t="str">
        <f t="shared" si="1"/>
        <v>!C7:D21</v>
      </c>
      <c r="L22" s="137" t="str">
        <f t="shared" si="2"/>
        <v>!F4:T5</v>
      </c>
      <c r="M22" s="137" t="str">
        <f t="shared" si="3"/>
        <v>!$C$7:$C$21</v>
      </c>
      <c r="N22" s="137" t="str">
        <f t="shared" si="4"/>
        <v>!$F$4:$T$4</v>
      </c>
      <c r="O22" s="127"/>
      <c r="P22" s="138" t="str">
        <f t="shared" ref="P22:P66" si="5">CHAR(CODE(Q22)+1)</f>
        <v>D</v>
      </c>
      <c r="Q22" s="132" t="s">
        <v>434</v>
      </c>
      <c r="R22" s="133">
        <v>7</v>
      </c>
      <c r="S22" s="134">
        <v>21</v>
      </c>
      <c r="T22" s="132" t="s">
        <v>435</v>
      </c>
      <c r="U22" s="133" t="s">
        <v>438</v>
      </c>
      <c r="V22" s="134">
        <v>4</v>
      </c>
    </row>
    <row r="23" spans="2:22" ht="17.25" customHeight="1">
      <c r="B23" s="1143"/>
      <c r="C23" s="1144"/>
      <c r="D23" s="1144"/>
      <c r="E23" s="1145"/>
      <c r="F23" s="126"/>
      <c r="G23" s="126"/>
      <c r="I23" s="186" t="s">
        <v>531</v>
      </c>
      <c r="J23" s="137" t="str">
        <f t="shared" si="0"/>
        <v>!F7:U25</v>
      </c>
      <c r="K23" s="137" t="str">
        <f t="shared" si="1"/>
        <v>!C7:D25</v>
      </c>
      <c r="L23" s="137" t="str">
        <f t="shared" si="2"/>
        <v>!F4:U5</v>
      </c>
      <c r="M23" s="137" t="str">
        <f t="shared" si="3"/>
        <v>!$C$7:$C$25</v>
      </c>
      <c r="N23" s="137" t="str">
        <f t="shared" si="4"/>
        <v>!$F$4:$U$4</v>
      </c>
      <c r="O23" s="127"/>
      <c r="P23" s="138" t="str">
        <f t="shared" si="5"/>
        <v>D</v>
      </c>
      <c r="Q23" s="132" t="s">
        <v>434</v>
      </c>
      <c r="R23" s="133">
        <v>7</v>
      </c>
      <c r="S23" s="134">
        <v>25</v>
      </c>
      <c r="T23" s="132" t="s">
        <v>435</v>
      </c>
      <c r="U23" s="133" t="s">
        <v>439</v>
      </c>
      <c r="V23" s="134">
        <v>4</v>
      </c>
    </row>
    <row r="24" spans="2:22" ht="17.25" customHeight="1">
      <c r="B24" s="1143"/>
      <c r="C24" s="1144"/>
      <c r="D24" s="1144"/>
      <c r="E24" s="1145"/>
      <c r="F24" s="126"/>
      <c r="G24" s="126"/>
      <c r="I24" s="186" t="s">
        <v>64</v>
      </c>
      <c r="J24" s="137" t="str">
        <f t="shared" si="0"/>
        <v>!F7:AZ40</v>
      </c>
      <c r="K24" s="137" t="str">
        <f t="shared" si="1"/>
        <v>!C7:D40</v>
      </c>
      <c r="L24" s="137" t="str">
        <f t="shared" si="2"/>
        <v>!F4:AZ5</v>
      </c>
      <c r="M24" s="137" t="str">
        <f t="shared" si="3"/>
        <v>!$C$7:$C$40</v>
      </c>
      <c r="N24" s="137" t="str">
        <f t="shared" si="4"/>
        <v>!$F$4:$AZ$4</v>
      </c>
      <c r="O24" s="127"/>
      <c r="P24" s="138" t="str">
        <f t="shared" si="5"/>
        <v>D</v>
      </c>
      <c r="Q24" s="132" t="s">
        <v>434</v>
      </c>
      <c r="R24" s="133">
        <v>7</v>
      </c>
      <c r="S24" s="134">
        <v>40</v>
      </c>
      <c r="T24" s="132" t="s">
        <v>435</v>
      </c>
      <c r="U24" s="133" t="s">
        <v>440</v>
      </c>
      <c r="V24" s="134">
        <v>4</v>
      </c>
    </row>
    <row r="25" spans="2:22" ht="17.25" customHeight="1">
      <c r="B25" s="1143"/>
      <c r="C25" s="1144"/>
      <c r="D25" s="1144"/>
      <c r="E25" s="1145"/>
      <c r="F25" s="126"/>
      <c r="G25" s="126"/>
      <c r="I25" s="212" t="s">
        <v>65</v>
      </c>
      <c r="J25" s="137" t="str">
        <f t="shared" si="0"/>
        <v>!F7:CH66</v>
      </c>
      <c r="K25" s="137" t="str">
        <f t="shared" si="1"/>
        <v>!C7:D66</v>
      </c>
      <c r="L25" s="137" t="str">
        <f t="shared" si="2"/>
        <v>!F4:CH5</v>
      </c>
      <c r="M25" s="137" t="str">
        <f t="shared" si="3"/>
        <v>!$C$7:$C$66</v>
      </c>
      <c r="N25" s="137" t="str">
        <f t="shared" si="4"/>
        <v>!$F$4:$CH$4</v>
      </c>
      <c r="O25" s="127"/>
      <c r="P25" s="138" t="str">
        <f t="shared" si="5"/>
        <v>D</v>
      </c>
      <c r="Q25" s="132" t="s">
        <v>434</v>
      </c>
      <c r="R25" s="133">
        <v>7</v>
      </c>
      <c r="S25" s="134">
        <v>66</v>
      </c>
      <c r="T25" s="132" t="s">
        <v>435</v>
      </c>
      <c r="U25" s="133" t="s">
        <v>441</v>
      </c>
      <c r="V25" s="134">
        <v>4</v>
      </c>
    </row>
    <row r="26" spans="2:22" ht="17.25" customHeight="1" thickBot="1">
      <c r="B26" s="1146"/>
      <c r="C26" s="1147"/>
      <c r="D26" s="1147"/>
      <c r="E26" s="1148"/>
      <c r="F26" s="126"/>
      <c r="G26" s="126"/>
      <c r="I26" s="186" t="s">
        <v>66</v>
      </c>
      <c r="J26" s="137" t="str">
        <f t="shared" si="0"/>
        <v>!F7:BU50</v>
      </c>
      <c r="K26" s="137" t="str">
        <f t="shared" si="1"/>
        <v>!C7:D50</v>
      </c>
      <c r="L26" s="137" t="str">
        <f t="shared" si="2"/>
        <v>!F4:BU5</v>
      </c>
      <c r="M26" s="137" t="str">
        <f t="shared" si="3"/>
        <v>!$C$7:$C$50</v>
      </c>
      <c r="N26" s="137" t="str">
        <f t="shared" si="4"/>
        <v>!$F$4:$BU$4</v>
      </c>
      <c r="O26" s="127"/>
      <c r="P26" s="138" t="str">
        <f t="shared" si="5"/>
        <v>D</v>
      </c>
      <c r="Q26" s="132" t="s">
        <v>434</v>
      </c>
      <c r="R26" s="133">
        <v>7</v>
      </c>
      <c r="S26" s="134">
        <v>50</v>
      </c>
      <c r="T26" s="132" t="s">
        <v>435</v>
      </c>
      <c r="U26" s="133" t="s">
        <v>442</v>
      </c>
      <c r="V26" s="134">
        <v>4</v>
      </c>
    </row>
    <row r="27" spans="2:22" ht="13.5" customHeight="1">
      <c r="B27" s="147"/>
      <c r="C27" s="147"/>
      <c r="D27" s="147"/>
      <c r="E27" s="147"/>
      <c r="F27" s="126"/>
      <c r="G27" s="126"/>
      <c r="I27" s="186" t="s">
        <v>67</v>
      </c>
      <c r="J27" s="137" t="str">
        <f t="shared" si="0"/>
        <v>!F7:AZ34</v>
      </c>
      <c r="K27" s="137" t="str">
        <f t="shared" si="1"/>
        <v>!C7:D34</v>
      </c>
      <c r="L27" s="137" t="str">
        <f t="shared" si="2"/>
        <v>!F4:AZ5</v>
      </c>
      <c r="M27" s="137" t="str">
        <f t="shared" si="3"/>
        <v>!$C$7:$C$34</v>
      </c>
      <c r="N27" s="137" t="str">
        <f t="shared" si="4"/>
        <v>!$F$4:$AZ$4</v>
      </c>
      <c r="O27" s="127"/>
      <c r="P27" s="138" t="str">
        <f t="shared" si="5"/>
        <v>D</v>
      </c>
      <c r="Q27" s="132" t="s">
        <v>434</v>
      </c>
      <c r="R27" s="133">
        <v>7</v>
      </c>
      <c r="S27" s="134">
        <v>34</v>
      </c>
      <c r="T27" s="132" t="s">
        <v>435</v>
      </c>
      <c r="U27" s="133" t="s">
        <v>440</v>
      </c>
      <c r="V27" s="134">
        <v>4</v>
      </c>
    </row>
    <row r="28" spans="2:22" ht="18" thickBot="1">
      <c r="B28" s="162" t="s">
        <v>161</v>
      </c>
      <c r="C28" s="147"/>
      <c r="D28" s="147"/>
      <c r="E28" s="147"/>
      <c r="F28" s="126"/>
      <c r="G28" s="126"/>
      <c r="I28" s="186" t="s">
        <v>68</v>
      </c>
      <c r="J28" s="137" t="str">
        <f t="shared" si="0"/>
        <v>!F7:BG60</v>
      </c>
      <c r="K28" s="137" t="str">
        <f t="shared" si="1"/>
        <v>!C7:D60</v>
      </c>
      <c r="L28" s="137" t="str">
        <f t="shared" si="2"/>
        <v>!F4:BG5</v>
      </c>
      <c r="M28" s="137" t="str">
        <f t="shared" si="3"/>
        <v>!$C$7:$C$60</v>
      </c>
      <c r="N28" s="137" t="str">
        <f t="shared" si="4"/>
        <v>!$F$4:$BG$4</v>
      </c>
      <c r="O28" s="127"/>
      <c r="P28" s="138" t="str">
        <f t="shared" si="5"/>
        <v>D</v>
      </c>
      <c r="Q28" s="132" t="s">
        <v>434</v>
      </c>
      <c r="R28" s="133">
        <v>7</v>
      </c>
      <c r="S28" s="134">
        <v>60</v>
      </c>
      <c r="T28" s="132" t="s">
        <v>435</v>
      </c>
      <c r="U28" s="133" t="s">
        <v>443</v>
      </c>
      <c r="V28" s="134">
        <v>4</v>
      </c>
    </row>
    <row r="29" spans="2:22" ht="16.5" customHeight="1">
      <c r="B29" s="152" t="s">
        <v>162</v>
      </c>
      <c r="C29" s="153"/>
      <c r="D29" s="153"/>
      <c r="E29" s="154"/>
      <c r="F29" s="126"/>
      <c r="G29" s="126"/>
      <c r="I29" s="186" t="s">
        <v>69</v>
      </c>
      <c r="J29" s="137" t="str">
        <f t="shared" si="0"/>
        <v>!F7:AP43</v>
      </c>
      <c r="K29" s="137" t="str">
        <f t="shared" si="1"/>
        <v>!C7:D43</v>
      </c>
      <c r="L29" s="137" t="str">
        <f t="shared" si="2"/>
        <v>!F4:AP5</v>
      </c>
      <c r="M29" s="137" t="str">
        <f t="shared" si="3"/>
        <v>!$C$7:$C$43</v>
      </c>
      <c r="N29" s="137" t="str">
        <f t="shared" si="4"/>
        <v>!$F$4:$AP$4</v>
      </c>
      <c r="O29" s="127"/>
      <c r="P29" s="138" t="str">
        <f t="shared" si="5"/>
        <v>D</v>
      </c>
      <c r="Q29" s="132" t="s">
        <v>434</v>
      </c>
      <c r="R29" s="133">
        <v>7</v>
      </c>
      <c r="S29" s="134">
        <v>43</v>
      </c>
      <c r="T29" s="132" t="s">
        <v>435</v>
      </c>
      <c r="U29" s="133" t="s">
        <v>444</v>
      </c>
      <c r="V29" s="134">
        <v>4</v>
      </c>
    </row>
    <row r="30" spans="2:22" ht="16.5" customHeight="1">
      <c r="B30" s="155" t="s">
        <v>183</v>
      </c>
      <c r="C30" s="147"/>
      <c r="D30" s="147"/>
      <c r="E30" s="156"/>
      <c r="F30" s="125"/>
      <c r="G30" s="125"/>
      <c r="I30" s="186" t="s">
        <v>70</v>
      </c>
      <c r="J30" s="137" t="str">
        <f t="shared" si="0"/>
        <v>!F7:AW66</v>
      </c>
      <c r="K30" s="137" t="str">
        <f t="shared" si="1"/>
        <v>!C7:D66</v>
      </c>
      <c r="L30" s="137" t="str">
        <f t="shared" si="2"/>
        <v>!F4:AW5</v>
      </c>
      <c r="M30" s="137" t="str">
        <f t="shared" si="3"/>
        <v>!$C$7:$C$66</v>
      </c>
      <c r="N30" s="137" t="str">
        <f t="shared" si="4"/>
        <v>!$F$4:$AW$4</v>
      </c>
      <c r="O30" s="127"/>
      <c r="P30" s="138" t="str">
        <f t="shared" si="5"/>
        <v>D</v>
      </c>
      <c r="Q30" s="132" t="s">
        <v>434</v>
      </c>
      <c r="R30" s="133">
        <v>7</v>
      </c>
      <c r="S30" s="134">
        <v>66</v>
      </c>
      <c r="T30" s="132" t="s">
        <v>435</v>
      </c>
      <c r="U30" s="133" t="s">
        <v>445</v>
      </c>
      <c r="V30" s="134">
        <v>4</v>
      </c>
    </row>
    <row r="31" spans="2:22" ht="16.5" customHeight="1">
      <c r="B31" s="155" t="s">
        <v>163</v>
      </c>
      <c r="C31" s="147"/>
      <c r="D31" s="147"/>
      <c r="E31" s="156"/>
      <c r="F31" s="125"/>
      <c r="G31" s="125"/>
      <c r="I31" s="186" t="s">
        <v>158</v>
      </c>
      <c r="J31" s="137" t="str">
        <f t="shared" si="0"/>
        <v>!F7:CE58</v>
      </c>
      <c r="K31" s="137" t="str">
        <f t="shared" si="1"/>
        <v>!C7:D58</v>
      </c>
      <c r="L31" s="137" t="str">
        <f t="shared" si="2"/>
        <v>!F4:CE5</v>
      </c>
      <c r="M31" s="137" t="str">
        <f t="shared" si="3"/>
        <v>!$C$7:$C$58</v>
      </c>
      <c r="N31" s="137" t="str">
        <f t="shared" si="4"/>
        <v>!$F$4:$CE$4</v>
      </c>
      <c r="O31" s="127"/>
      <c r="P31" s="138" t="str">
        <f t="shared" si="5"/>
        <v>D</v>
      </c>
      <c r="Q31" s="132" t="s">
        <v>434</v>
      </c>
      <c r="R31" s="133">
        <v>7</v>
      </c>
      <c r="S31" s="134">
        <v>58</v>
      </c>
      <c r="T31" s="132" t="s">
        <v>435</v>
      </c>
      <c r="U31" s="133" t="s">
        <v>446</v>
      </c>
      <c r="V31" s="134">
        <v>4</v>
      </c>
    </row>
    <row r="32" spans="2:22" ht="16.5" customHeight="1">
      <c r="B32" s="157" t="s">
        <v>172</v>
      </c>
      <c r="C32" s="151"/>
      <c r="D32" s="151"/>
      <c r="E32" s="158"/>
      <c r="F32" s="125"/>
      <c r="G32" s="125"/>
      <c r="I32" s="186" t="s">
        <v>1084</v>
      </c>
      <c r="J32" s="137" t="str">
        <f t="shared" si="0"/>
        <v>!F7:K8</v>
      </c>
      <c r="K32" s="137" t="str">
        <f t="shared" si="1"/>
        <v>!B7:C8</v>
      </c>
      <c r="L32" s="137" t="str">
        <f t="shared" si="2"/>
        <v>!F4:K5</v>
      </c>
      <c r="M32" s="137" t="str">
        <f t="shared" si="3"/>
        <v>!$B$7:$B$8</v>
      </c>
      <c r="N32" s="137" t="str">
        <f t="shared" si="4"/>
        <v>!$F$4:$K$4</v>
      </c>
      <c r="O32" s="127"/>
      <c r="P32" s="138" t="str">
        <f t="shared" si="5"/>
        <v>C</v>
      </c>
      <c r="Q32" s="132" t="s">
        <v>1081</v>
      </c>
      <c r="R32" s="133">
        <v>7</v>
      </c>
      <c r="S32" s="134">
        <v>8</v>
      </c>
      <c r="T32" s="132" t="s">
        <v>1082</v>
      </c>
      <c r="U32" s="133" t="s">
        <v>1083</v>
      </c>
      <c r="V32" s="134">
        <v>4</v>
      </c>
    </row>
    <row r="33" spans="2:22" ht="16.5" customHeight="1">
      <c r="B33" s="159" t="s">
        <v>164</v>
      </c>
      <c r="C33" s="148"/>
      <c r="D33" s="149"/>
      <c r="E33" s="160" t="s">
        <v>173</v>
      </c>
      <c r="I33" s="186" t="s">
        <v>72</v>
      </c>
      <c r="J33" s="137" t="str">
        <f t="shared" si="0"/>
        <v>!F7:BN66</v>
      </c>
      <c r="K33" s="137" t="str">
        <f t="shared" si="1"/>
        <v>!C7:D66</v>
      </c>
      <c r="L33" s="137" t="str">
        <f t="shared" si="2"/>
        <v>!F4:BN5</v>
      </c>
      <c r="M33" s="137" t="str">
        <f t="shared" si="3"/>
        <v>!$C$7:$C$66</v>
      </c>
      <c r="N33" s="137" t="str">
        <f t="shared" si="4"/>
        <v>!$F$4:$BN$4</v>
      </c>
      <c r="O33" s="127"/>
      <c r="P33" s="138" t="str">
        <f t="shared" si="5"/>
        <v>D</v>
      </c>
      <c r="Q33" s="132" t="s">
        <v>434</v>
      </c>
      <c r="R33" s="133">
        <v>7</v>
      </c>
      <c r="S33" s="134">
        <v>66</v>
      </c>
      <c r="T33" s="132" t="s">
        <v>435</v>
      </c>
      <c r="U33" s="133" t="s">
        <v>447</v>
      </c>
      <c r="V33" s="134">
        <v>4</v>
      </c>
    </row>
    <row r="34" spans="2:22" ht="16.5" customHeight="1">
      <c r="B34" s="155" t="s">
        <v>165</v>
      </c>
      <c r="C34" s="146"/>
      <c r="D34" s="150"/>
      <c r="E34" s="161" t="s">
        <v>174</v>
      </c>
      <c r="I34" s="186" t="s">
        <v>73</v>
      </c>
      <c r="J34" s="137" t="str">
        <f t="shared" si="0"/>
        <v>!F7:AN21</v>
      </c>
      <c r="K34" s="137" t="str">
        <f t="shared" si="1"/>
        <v>!C7:D21</v>
      </c>
      <c r="L34" s="137" t="str">
        <f t="shared" si="2"/>
        <v>!F4:AN5</v>
      </c>
      <c r="M34" s="137" t="str">
        <f t="shared" si="3"/>
        <v>!$C$7:$C$21</v>
      </c>
      <c r="N34" s="137" t="str">
        <f t="shared" si="4"/>
        <v>!$F$4:$AN$4</v>
      </c>
      <c r="O34" s="127"/>
      <c r="P34" s="138" t="str">
        <f t="shared" si="5"/>
        <v>D</v>
      </c>
      <c r="Q34" s="132" t="s">
        <v>434</v>
      </c>
      <c r="R34" s="133">
        <v>7</v>
      </c>
      <c r="S34" s="134">
        <v>21</v>
      </c>
      <c r="T34" s="132" t="s">
        <v>435</v>
      </c>
      <c r="U34" s="133" t="s">
        <v>448</v>
      </c>
      <c r="V34" s="134">
        <v>4</v>
      </c>
    </row>
    <row r="35" spans="2:22" ht="16.5" customHeight="1">
      <c r="B35" s="155" t="s">
        <v>166</v>
      </c>
      <c r="C35" s="146"/>
      <c r="D35" s="150"/>
      <c r="E35" s="161" t="s">
        <v>175</v>
      </c>
      <c r="I35" s="186" t="s">
        <v>74</v>
      </c>
      <c r="J35" s="137" t="str">
        <f t="shared" si="0"/>
        <v>!F7:BJ63</v>
      </c>
      <c r="K35" s="137" t="str">
        <f t="shared" si="1"/>
        <v>!C7:D63</v>
      </c>
      <c r="L35" s="137" t="str">
        <f t="shared" si="2"/>
        <v>!F4:BJ5</v>
      </c>
      <c r="M35" s="137" t="str">
        <f t="shared" si="3"/>
        <v>!$C$7:$C$63</v>
      </c>
      <c r="N35" s="137" t="str">
        <f t="shared" si="4"/>
        <v>!$F$4:$BJ$4</v>
      </c>
      <c r="O35" s="127"/>
      <c r="P35" s="138" t="str">
        <f t="shared" si="5"/>
        <v>D</v>
      </c>
      <c r="Q35" s="132" t="s">
        <v>434</v>
      </c>
      <c r="R35" s="133">
        <v>7</v>
      </c>
      <c r="S35" s="134">
        <v>63</v>
      </c>
      <c r="T35" s="132" t="s">
        <v>435</v>
      </c>
      <c r="U35" s="133" t="s">
        <v>449</v>
      </c>
      <c r="V35" s="134">
        <v>4</v>
      </c>
    </row>
    <row r="36" spans="2:22" ht="16.5" customHeight="1">
      <c r="B36" s="155" t="s">
        <v>167</v>
      </c>
      <c r="C36" s="146"/>
      <c r="D36" s="150"/>
      <c r="E36" s="161" t="s">
        <v>176</v>
      </c>
      <c r="I36" s="186" t="s">
        <v>75</v>
      </c>
      <c r="J36" s="137" t="str">
        <f t="shared" si="0"/>
        <v>!F7:BM66</v>
      </c>
      <c r="K36" s="137" t="str">
        <f t="shared" si="1"/>
        <v>!C7:D66</v>
      </c>
      <c r="L36" s="137" t="str">
        <f t="shared" si="2"/>
        <v>!F4:BM5</v>
      </c>
      <c r="M36" s="137" t="str">
        <f t="shared" si="3"/>
        <v>!$C$7:$C$66</v>
      </c>
      <c r="N36" s="137" t="str">
        <f t="shared" si="4"/>
        <v>!$F$4:$BM$4</v>
      </c>
      <c r="O36" s="127"/>
      <c r="P36" s="138" t="str">
        <f t="shared" si="5"/>
        <v>D</v>
      </c>
      <c r="Q36" s="132" t="s">
        <v>434</v>
      </c>
      <c r="R36" s="133">
        <v>7</v>
      </c>
      <c r="S36" s="134">
        <v>66</v>
      </c>
      <c r="T36" s="132" t="s">
        <v>435</v>
      </c>
      <c r="U36" s="133" t="s">
        <v>450</v>
      </c>
      <c r="V36" s="134">
        <v>4</v>
      </c>
    </row>
    <row r="37" spans="2:22" ht="16.5" customHeight="1">
      <c r="B37" s="155" t="s">
        <v>168</v>
      </c>
      <c r="C37" s="146"/>
      <c r="D37" s="150"/>
      <c r="E37" s="161" t="s">
        <v>177</v>
      </c>
      <c r="I37" s="186" t="s">
        <v>76</v>
      </c>
      <c r="J37" s="137" t="str">
        <f t="shared" si="0"/>
        <v>!F7:BR74</v>
      </c>
      <c r="K37" s="137" t="str">
        <f t="shared" si="1"/>
        <v>!C7:D74</v>
      </c>
      <c r="L37" s="137" t="str">
        <f t="shared" si="2"/>
        <v>!F4:BR5</v>
      </c>
      <c r="M37" s="137" t="str">
        <f t="shared" si="3"/>
        <v>!$C$7:$C$74</v>
      </c>
      <c r="N37" s="137" t="str">
        <f t="shared" si="4"/>
        <v>!$F$4:$BR$4</v>
      </c>
      <c r="O37" s="127"/>
      <c r="P37" s="138" t="str">
        <f t="shared" si="5"/>
        <v>D</v>
      </c>
      <c r="Q37" s="132" t="s">
        <v>434</v>
      </c>
      <c r="R37" s="133">
        <v>7</v>
      </c>
      <c r="S37" s="134">
        <v>74</v>
      </c>
      <c r="T37" s="132" t="s">
        <v>435</v>
      </c>
      <c r="U37" s="133" t="s">
        <v>451</v>
      </c>
      <c r="V37" s="134">
        <v>4</v>
      </c>
    </row>
    <row r="38" spans="2:22" ht="16.5" customHeight="1">
      <c r="B38" s="155" t="s">
        <v>169</v>
      </c>
      <c r="C38" s="146"/>
      <c r="D38" s="150"/>
      <c r="E38" s="161" t="s">
        <v>178</v>
      </c>
      <c r="I38" s="186" t="s">
        <v>77</v>
      </c>
      <c r="J38" s="137" t="str">
        <f t="shared" si="0"/>
        <v>!F7:BJ63</v>
      </c>
      <c r="K38" s="137" t="str">
        <f t="shared" si="1"/>
        <v>!C7:D63</v>
      </c>
      <c r="L38" s="137" t="str">
        <f t="shared" si="2"/>
        <v>!F4:BJ5</v>
      </c>
      <c r="M38" s="137" t="str">
        <f t="shared" si="3"/>
        <v>!$C$7:$C$63</v>
      </c>
      <c r="N38" s="137" t="str">
        <f t="shared" si="4"/>
        <v>!$F$4:$BJ$4</v>
      </c>
      <c r="O38" s="127"/>
      <c r="P38" s="138" t="str">
        <f t="shared" si="5"/>
        <v>D</v>
      </c>
      <c r="Q38" s="132" t="s">
        <v>434</v>
      </c>
      <c r="R38" s="133">
        <v>7</v>
      </c>
      <c r="S38" s="134">
        <v>63</v>
      </c>
      <c r="T38" s="132" t="s">
        <v>435</v>
      </c>
      <c r="U38" s="133" t="s">
        <v>449</v>
      </c>
      <c r="V38" s="134">
        <v>4</v>
      </c>
    </row>
    <row r="39" spans="2:22" ht="16.5" customHeight="1">
      <c r="B39" s="155" t="s">
        <v>170</v>
      </c>
      <c r="C39" s="146"/>
      <c r="D39" s="150"/>
      <c r="E39" s="161" t="s">
        <v>179</v>
      </c>
      <c r="I39" s="186" t="s">
        <v>78</v>
      </c>
      <c r="J39" s="137" t="str">
        <f t="shared" si="0"/>
        <v>!F7:CD83</v>
      </c>
      <c r="K39" s="137" t="str">
        <f t="shared" si="1"/>
        <v>!C7:D83</v>
      </c>
      <c r="L39" s="137" t="str">
        <f t="shared" si="2"/>
        <v>!F4:CD5</v>
      </c>
      <c r="M39" s="137" t="str">
        <f t="shared" si="3"/>
        <v>!$C$7:$C$83</v>
      </c>
      <c r="N39" s="137" t="str">
        <f t="shared" si="4"/>
        <v>!$F$4:$CD$4</v>
      </c>
      <c r="O39" s="127"/>
      <c r="P39" s="138" t="str">
        <f t="shared" si="5"/>
        <v>D</v>
      </c>
      <c r="Q39" s="132" t="s">
        <v>434</v>
      </c>
      <c r="R39" s="133">
        <v>7</v>
      </c>
      <c r="S39" s="134">
        <v>83</v>
      </c>
      <c r="T39" s="132" t="s">
        <v>435</v>
      </c>
      <c r="U39" s="133" t="s">
        <v>452</v>
      </c>
      <c r="V39" s="134">
        <v>4</v>
      </c>
    </row>
    <row r="40" spans="2:22" ht="16.5" customHeight="1">
      <c r="B40" s="155" t="s">
        <v>171</v>
      </c>
      <c r="C40" s="146"/>
      <c r="D40" s="150"/>
      <c r="E40" s="161" t="s">
        <v>180</v>
      </c>
      <c r="I40" s="186" t="s">
        <v>79</v>
      </c>
      <c r="J40" s="137" t="str">
        <f t="shared" si="0"/>
        <v>!F7:BZ74</v>
      </c>
      <c r="K40" s="137" t="str">
        <f t="shared" si="1"/>
        <v>!C7:D74</v>
      </c>
      <c r="L40" s="137" t="str">
        <f t="shared" si="2"/>
        <v>!F4:BZ5</v>
      </c>
      <c r="M40" s="137" t="str">
        <f t="shared" si="3"/>
        <v>!$C$7:$C$74</v>
      </c>
      <c r="N40" s="137" t="str">
        <f t="shared" si="4"/>
        <v>!$F$4:$BZ$4</v>
      </c>
      <c r="O40" s="127"/>
      <c r="P40" s="138" t="str">
        <f t="shared" si="5"/>
        <v>D</v>
      </c>
      <c r="Q40" s="132" t="s">
        <v>434</v>
      </c>
      <c r="R40" s="133">
        <v>7</v>
      </c>
      <c r="S40" s="134">
        <v>74</v>
      </c>
      <c r="T40" s="132" t="s">
        <v>435</v>
      </c>
      <c r="U40" s="133" t="s">
        <v>453</v>
      </c>
      <c r="V40" s="134">
        <v>4</v>
      </c>
    </row>
    <row r="41" spans="2:22" ht="16.5" customHeight="1">
      <c r="B41" s="155"/>
      <c r="C41" s="146"/>
      <c r="D41" s="150"/>
      <c r="E41" s="161" t="s">
        <v>181</v>
      </c>
      <c r="I41" s="186" t="s">
        <v>80</v>
      </c>
      <c r="J41" s="137" t="str">
        <f t="shared" si="0"/>
        <v>!F7:DK114</v>
      </c>
      <c r="K41" s="137" t="str">
        <f t="shared" si="1"/>
        <v>!C7:D114</v>
      </c>
      <c r="L41" s="137" t="str">
        <f t="shared" si="2"/>
        <v>!F4:DK5</v>
      </c>
      <c r="M41" s="137" t="str">
        <f t="shared" si="3"/>
        <v>!$C$7:$C$114</v>
      </c>
      <c r="N41" s="137" t="str">
        <f t="shared" si="4"/>
        <v>!$F$4:$DK$4</v>
      </c>
      <c r="O41" s="127"/>
      <c r="P41" s="138" t="str">
        <f t="shared" si="5"/>
        <v>D</v>
      </c>
      <c r="Q41" s="132" t="s">
        <v>434</v>
      </c>
      <c r="R41" s="133">
        <v>7</v>
      </c>
      <c r="S41" s="134">
        <v>114</v>
      </c>
      <c r="T41" s="132" t="s">
        <v>435</v>
      </c>
      <c r="U41" s="133" t="s">
        <v>454</v>
      </c>
      <c r="V41" s="134">
        <v>4</v>
      </c>
    </row>
    <row r="42" spans="2:22" ht="16.5" customHeight="1">
      <c r="B42" s="155" t="s">
        <v>241</v>
      </c>
      <c r="C42" s="146"/>
      <c r="D42" s="146"/>
      <c r="E42" s="161" t="s">
        <v>182</v>
      </c>
      <c r="I42" s="186" t="s">
        <v>81</v>
      </c>
      <c r="J42" s="137" t="str">
        <f t="shared" si="0"/>
        <v>!F7:BS72</v>
      </c>
      <c r="K42" s="137" t="str">
        <f t="shared" si="1"/>
        <v>!C7:D72</v>
      </c>
      <c r="L42" s="137" t="str">
        <f t="shared" si="2"/>
        <v>!F4:BS5</v>
      </c>
      <c r="M42" s="137" t="str">
        <f t="shared" si="3"/>
        <v>!$C$7:$C$72</v>
      </c>
      <c r="N42" s="137" t="str">
        <f t="shared" si="4"/>
        <v>!$F$4:$BS$4</v>
      </c>
      <c r="O42" s="127"/>
      <c r="P42" s="138" t="str">
        <f t="shared" si="5"/>
        <v>D</v>
      </c>
      <c r="Q42" s="132" t="s">
        <v>434</v>
      </c>
      <c r="R42" s="133">
        <v>7</v>
      </c>
      <c r="S42" s="134">
        <v>72</v>
      </c>
      <c r="T42" s="132" t="s">
        <v>435</v>
      </c>
      <c r="U42" s="133" t="s">
        <v>455</v>
      </c>
      <c r="V42" s="134">
        <v>4</v>
      </c>
    </row>
    <row r="43" spans="2:22" ht="14.25" thickBot="1">
      <c r="B43" s="1113"/>
      <c r="C43" s="1114"/>
      <c r="D43" s="1114"/>
      <c r="E43" s="1115" t="s">
        <v>473</v>
      </c>
      <c r="I43" s="186" t="s">
        <v>82</v>
      </c>
      <c r="J43" s="137" t="str">
        <f t="shared" si="0"/>
        <v>!F7:BJ63</v>
      </c>
      <c r="K43" s="137" t="str">
        <f t="shared" si="1"/>
        <v>!C7:D63</v>
      </c>
      <c r="L43" s="137" t="str">
        <f t="shared" si="2"/>
        <v>!F4:BJ5</v>
      </c>
      <c r="M43" s="137" t="str">
        <f t="shared" si="3"/>
        <v>!$C$7:$C$63</v>
      </c>
      <c r="N43" s="137" t="str">
        <f t="shared" si="4"/>
        <v>!$F$4:$BJ$4</v>
      </c>
      <c r="O43" s="127"/>
      <c r="P43" s="138" t="str">
        <f t="shared" si="5"/>
        <v>D</v>
      </c>
      <c r="Q43" s="132" t="s">
        <v>434</v>
      </c>
      <c r="R43" s="133">
        <v>7</v>
      </c>
      <c r="S43" s="134">
        <v>63</v>
      </c>
      <c r="T43" s="132" t="s">
        <v>435</v>
      </c>
      <c r="U43" s="133" t="s">
        <v>449</v>
      </c>
      <c r="V43" s="134">
        <v>4</v>
      </c>
    </row>
    <row r="44" spans="2:22">
      <c r="I44" s="186" t="s">
        <v>83</v>
      </c>
      <c r="J44" s="137" t="str">
        <f t="shared" si="0"/>
        <v>!F7:BQ76</v>
      </c>
      <c r="K44" s="137" t="str">
        <f t="shared" si="1"/>
        <v>!C7:D76</v>
      </c>
      <c r="L44" s="137" t="str">
        <f t="shared" si="2"/>
        <v>!F4:BQ5</v>
      </c>
      <c r="M44" s="137" t="str">
        <f t="shared" si="3"/>
        <v>!$C$7:$C$76</v>
      </c>
      <c r="N44" s="137" t="str">
        <f t="shared" si="4"/>
        <v>!$F$4:$BQ$4</v>
      </c>
      <c r="O44" s="127"/>
      <c r="P44" s="138" t="str">
        <f t="shared" si="5"/>
        <v>D</v>
      </c>
      <c r="Q44" s="132" t="s">
        <v>434</v>
      </c>
      <c r="R44" s="133">
        <v>7</v>
      </c>
      <c r="S44" s="134">
        <v>76</v>
      </c>
      <c r="T44" s="132" t="s">
        <v>435</v>
      </c>
      <c r="U44" s="133" t="s">
        <v>456</v>
      </c>
      <c r="V44" s="134">
        <v>4</v>
      </c>
    </row>
    <row r="45" spans="2:22">
      <c r="I45" s="186" t="s">
        <v>84</v>
      </c>
      <c r="J45" s="137" t="str">
        <f t="shared" si="0"/>
        <v>!F7:CQ90</v>
      </c>
      <c r="K45" s="137" t="str">
        <f t="shared" si="1"/>
        <v>!C7:D90</v>
      </c>
      <c r="L45" s="137" t="str">
        <f t="shared" si="2"/>
        <v>!F4:CQ5</v>
      </c>
      <c r="M45" s="137" t="str">
        <f t="shared" si="3"/>
        <v>!$C$7:$C$90</v>
      </c>
      <c r="N45" s="137" t="str">
        <f t="shared" si="4"/>
        <v>!$F$4:$CQ$4</v>
      </c>
      <c r="O45" s="127"/>
      <c r="P45" s="138" t="str">
        <f t="shared" si="5"/>
        <v>D</v>
      </c>
      <c r="Q45" s="132" t="s">
        <v>434</v>
      </c>
      <c r="R45" s="133">
        <v>7</v>
      </c>
      <c r="S45" s="134">
        <v>90</v>
      </c>
      <c r="T45" s="132" t="s">
        <v>435</v>
      </c>
      <c r="U45" s="133" t="s">
        <v>457</v>
      </c>
      <c r="V45" s="134">
        <v>4</v>
      </c>
    </row>
    <row r="46" spans="2:22">
      <c r="I46" s="186" t="s">
        <v>85</v>
      </c>
      <c r="J46" s="137" t="str">
        <f t="shared" si="0"/>
        <v>!F7:CJ88</v>
      </c>
      <c r="K46" s="137" t="str">
        <f t="shared" si="1"/>
        <v>!C7:D88</v>
      </c>
      <c r="L46" s="137" t="str">
        <f t="shared" si="2"/>
        <v>!F4:CJ5</v>
      </c>
      <c r="M46" s="137" t="str">
        <f t="shared" si="3"/>
        <v>!$C$7:$C$88</v>
      </c>
      <c r="N46" s="137" t="str">
        <f t="shared" si="4"/>
        <v>!$F$4:$CJ$4</v>
      </c>
      <c r="O46" s="127"/>
      <c r="P46" s="138" t="str">
        <f t="shared" si="5"/>
        <v>D</v>
      </c>
      <c r="Q46" s="132" t="s">
        <v>434</v>
      </c>
      <c r="R46" s="133">
        <v>7</v>
      </c>
      <c r="S46" s="134">
        <v>88</v>
      </c>
      <c r="T46" s="132" t="s">
        <v>435</v>
      </c>
      <c r="U46" s="133" t="s">
        <v>458</v>
      </c>
      <c r="V46" s="134">
        <v>4</v>
      </c>
    </row>
    <row r="47" spans="2:22">
      <c r="I47" s="186" t="s">
        <v>86</v>
      </c>
      <c r="J47" s="137" t="str">
        <f t="shared" si="0"/>
        <v>!F7:AY84</v>
      </c>
      <c r="K47" s="137" t="str">
        <f t="shared" si="1"/>
        <v>!C7:D84</v>
      </c>
      <c r="L47" s="137" t="str">
        <f t="shared" si="2"/>
        <v>!F4:AY5</v>
      </c>
      <c r="M47" s="137" t="str">
        <f t="shared" si="3"/>
        <v>!$C$7:$C$84</v>
      </c>
      <c r="N47" s="137" t="str">
        <f t="shared" si="4"/>
        <v>!$F$4:$AY$4</v>
      </c>
      <c r="O47" s="127"/>
      <c r="P47" s="138" t="str">
        <f t="shared" si="5"/>
        <v>D</v>
      </c>
      <c r="Q47" s="132" t="s">
        <v>434</v>
      </c>
      <c r="R47" s="133">
        <v>7</v>
      </c>
      <c r="S47" s="134">
        <v>84</v>
      </c>
      <c r="T47" s="132" t="s">
        <v>435</v>
      </c>
      <c r="U47" s="133" t="s">
        <v>459</v>
      </c>
      <c r="V47" s="134">
        <v>4</v>
      </c>
    </row>
    <row r="48" spans="2:22">
      <c r="I48" s="186" t="s">
        <v>87</v>
      </c>
      <c r="J48" s="137" t="str">
        <f t="shared" si="0"/>
        <v>!F7:BH61</v>
      </c>
      <c r="K48" s="137" t="str">
        <f t="shared" si="1"/>
        <v>!C7:D61</v>
      </c>
      <c r="L48" s="137" t="str">
        <f t="shared" si="2"/>
        <v>!F4:BH5</v>
      </c>
      <c r="M48" s="137" t="str">
        <f t="shared" si="3"/>
        <v>!$C$7:$C$61</v>
      </c>
      <c r="N48" s="137" t="str">
        <f t="shared" si="4"/>
        <v>!$F$4:$BH$4</v>
      </c>
      <c r="O48" s="127"/>
      <c r="P48" s="138" t="str">
        <f t="shared" si="5"/>
        <v>D</v>
      </c>
      <c r="Q48" s="132" t="s">
        <v>434</v>
      </c>
      <c r="R48" s="133">
        <v>7</v>
      </c>
      <c r="S48" s="134">
        <v>61</v>
      </c>
      <c r="T48" s="132" t="s">
        <v>435</v>
      </c>
      <c r="U48" s="133" t="s">
        <v>460</v>
      </c>
      <c r="V48" s="134">
        <v>4</v>
      </c>
    </row>
    <row r="49" spans="9:22">
      <c r="I49" s="186" t="s">
        <v>88</v>
      </c>
      <c r="J49" s="137" t="str">
        <f t="shared" si="0"/>
        <v>!F7:CH87</v>
      </c>
      <c r="K49" s="137" t="str">
        <f t="shared" si="1"/>
        <v>!C7:D87</v>
      </c>
      <c r="L49" s="137" t="str">
        <f t="shared" si="2"/>
        <v>!F4:CH5</v>
      </c>
      <c r="M49" s="137" t="str">
        <f t="shared" si="3"/>
        <v>!$C$7:$C$87</v>
      </c>
      <c r="N49" s="137" t="str">
        <f t="shared" si="4"/>
        <v>!$F$4:$CH$4</v>
      </c>
      <c r="O49" s="127"/>
      <c r="P49" s="138" t="str">
        <f t="shared" si="5"/>
        <v>D</v>
      </c>
      <c r="Q49" s="132" t="s">
        <v>434</v>
      </c>
      <c r="R49" s="133">
        <v>7</v>
      </c>
      <c r="S49" s="134">
        <v>87</v>
      </c>
      <c r="T49" s="132" t="s">
        <v>435</v>
      </c>
      <c r="U49" s="133" t="s">
        <v>441</v>
      </c>
      <c r="V49" s="134">
        <v>4</v>
      </c>
    </row>
    <row r="50" spans="9:22">
      <c r="I50" s="186" t="s">
        <v>89</v>
      </c>
      <c r="J50" s="137" t="str">
        <f t="shared" si="0"/>
        <v>!F7:CI74</v>
      </c>
      <c r="K50" s="137" t="str">
        <f t="shared" si="1"/>
        <v>!C7:D74</v>
      </c>
      <c r="L50" s="137" t="str">
        <f t="shared" si="2"/>
        <v>!F4:CI5</v>
      </c>
      <c r="M50" s="137" t="str">
        <f t="shared" si="3"/>
        <v>!$C$7:$C$74</v>
      </c>
      <c r="N50" s="137" t="str">
        <f t="shared" si="4"/>
        <v>!$F$4:$CI$4</v>
      </c>
      <c r="O50" s="127"/>
      <c r="P50" s="138" t="str">
        <f t="shared" si="5"/>
        <v>D</v>
      </c>
      <c r="Q50" s="132" t="s">
        <v>434</v>
      </c>
      <c r="R50" s="133">
        <v>7</v>
      </c>
      <c r="S50" s="134">
        <v>74</v>
      </c>
      <c r="T50" s="132" t="s">
        <v>435</v>
      </c>
      <c r="U50" s="133" t="s">
        <v>461</v>
      </c>
      <c r="V50" s="134">
        <v>4</v>
      </c>
    </row>
    <row r="51" spans="9:22">
      <c r="I51" s="186" t="s">
        <v>90</v>
      </c>
      <c r="J51" s="137" t="str">
        <f t="shared" si="0"/>
        <v>!F7:CG86</v>
      </c>
      <c r="K51" s="137" t="str">
        <f t="shared" si="1"/>
        <v>!C7:D86</v>
      </c>
      <c r="L51" s="137" t="str">
        <f t="shared" si="2"/>
        <v>!F4:CG5</v>
      </c>
      <c r="M51" s="137" t="str">
        <f t="shared" si="3"/>
        <v>!$C$7:$C$86</v>
      </c>
      <c r="N51" s="137" t="str">
        <f t="shared" si="4"/>
        <v>!$F$4:$CG$4</v>
      </c>
      <c r="O51" s="127"/>
      <c r="P51" s="138" t="str">
        <f t="shared" si="5"/>
        <v>D</v>
      </c>
      <c r="Q51" s="132" t="s">
        <v>434</v>
      </c>
      <c r="R51" s="133">
        <v>7</v>
      </c>
      <c r="S51" s="134">
        <v>86</v>
      </c>
      <c r="T51" s="132" t="s">
        <v>435</v>
      </c>
      <c r="U51" s="133" t="s">
        <v>462</v>
      </c>
      <c r="V51" s="134">
        <v>4</v>
      </c>
    </row>
    <row r="52" spans="9:22">
      <c r="I52" s="186" t="s">
        <v>91</v>
      </c>
      <c r="J52" s="137" t="str">
        <f t="shared" si="0"/>
        <v>!F7:BQ70</v>
      </c>
      <c r="K52" s="137" t="str">
        <f t="shared" si="1"/>
        <v>!C7:D70</v>
      </c>
      <c r="L52" s="137" t="str">
        <f t="shared" si="2"/>
        <v>!F4:BQ5</v>
      </c>
      <c r="M52" s="137" t="str">
        <f t="shared" si="3"/>
        <v>!$C$7:$C$70</v>
      </c>
      <c r="N52" s="137" t="str">
        <f t="shared" si="4"/>
        <v>!$F$4:$BQ$4</v>
      </c>
      <c r="O52" s="127"/>
      <c r="P52" s="138" t="str">
        <f t="shared" si="5"/>
        <v>D</v>
      </c>
      <c r="Q52" s="132" t="s">
        <v>434</v>
      </c>
      <c r="R52" s="133">
        <v>7</v>
      </c>
      <c r="S52" s="134">
        <v>70</v>
      </c>
      <c r="T52" s="132" t="s">
        <v>435</v>
      </c>
      <c r="U52" s="133" t="s">
        <v>456</v>
      </c>
      <c r="V52" s="134">
        <v>4</v>
      </c>
    </row>
    <row r="53" spans="9:22">
      <c r="I53" s="186" t="s">
        <v>92</v>
      </c>
      <c r="J53" s="137" t="str">
        <f t="shared" si="0"/>
        <v>!F7:BO100</v>
      </c>
      <c r="K53" s="137" t="str">
        <f t="shared" si="1"/>
        <v>!C7:D100</v>
      </c>
      <c r="L53" s="137" t="str">
        <f t="shared" si="2"/>
        <v>!F4:BO5</v>
      </c>
      <c r="M53" s="137" t="str">
        <f t="shared" si="3"/>
        <v>!$C$7:$C$100</v>
      </c>
      <c r="N53" s="137" t="str">
        <f t="shared" si="4"/>
        <v>!$F$4:$BO$4</v>
      </c>
      <c r="O53" s="127"/>
      <c r="P53" s="138" t="str">
        <f t="shared" si="5"/>
        <v>D</v>
      </c>
      <c r="Q53" s="132" t="s">
        <v>434</v>
      </c>
      <c r="R53" s="133">
        <v>7</v>
      </c>
      <c r="S53" s="134">
        <v>100</v>
      </c>
      <c r="T53" s="132" t="s">
        <v>435</v>
      </c>
      <c r="U53" s="133" t="s">
        <v>463</v>
      </c>
      <c r="V53" s="134">
        <v>4</v>
      </c>
    </row>
    <row r="54" spans="9:22">
      <c r="I54" s="186" t="s">
        <v>93</v>
      </c>
      <c r="J54" s="137" t="str">
        <f t="shared" si="0"/>
        <v>!F7:CP79</v>
      </c>
      <c r="K54" s="137" t="str">
        <f t="shared" si="1"/>
        <v>!C7:D79</v>
      </c>
      <c r="L54" s="137" t="str">
        <f t="shared" si="2"/>
        <v>!F4:CP5</v>
      </c>
      <c r="M54" s="137" t="str">
        <f t="shared" si="3"/>
        <v>!$C$7:$C$79</v>
      </c>
      <c r="N54" s="137" t="str">
        <f t="shared" si="4"/>
        <v>!$F$4:$CP$4</v>
      </c>
      <c r="O54" s="127"/>
      <c r="P54" s="138" t="str">
        <f t="shared" si="5"/>
        <v>D</v>
      </c>
      <c r="Q54" s="132" t="s">
        <v>434</v>
      </c>
      <c r="R54" s="133">
        <v>7</v>
      </c>
      <c r="S54" s="134">
        <v>79</v>
      </c>
      <c r="T54" s="132" t="s">
        <v>435</v>
      </c>
      <c r="U54" s="133" t="s">
        <v>979</v>
      </c>
      <c r="V54" s="134">
        <v>4</v>
      </c>
    </row>
    <row r="55" spans="9:22">
      <c r="I55" s="186" t="s">
        <v>94</v>
      </c>
      <c r="J55" s="137" t="str">
        <f t="shared" si="0"/>
        <v>!F7:AT37</v>
      </c>
      <c r="K55" s="137" t="str">
        <f t="shared" si="1"/>
        <v>!C7:D37</v>
      </c>
      <c r="L55" s="137" t="str">
        <f t="shared" si="2"/>
        <v>!F4:AT5</v>
      </c>
      <c r="M55" s="137" t="str">
        <f t="shared" si="3"/>
        <v>!$C$7:$C$37</v>
      </c>
      <c r="N55" s="137" t="str">
        <f t="shared" si="4"/>
        <v>!$F$4:$AT$4</v>
      </c>
      <c r="O55" s="127"/>
      <c r="P55" s="138" t="str">
        <f t="shared" si="5"/>
        <v>D</v>
      </c>
      <c r="Q55" s="132" t="s">
        <v>434</v>
      </c>
      <c r="R55" s="133">
        <v>7</v>
      </c>
      <c r="S55" s="134">
        <v>37</v>
      </c>
      <c r="T55" s="132" t="s">
        <v>435</v>
      </c>
      <c r="U55" s="133" t="s">
        <v>464</v>
      </c>
      <c r="V55" s="134">
        <v>4</v>
      </c>
    </row>
    <row r="56" spans="9:22">
      <c r="I56" s="186" t="s">
        <v>95</v>
      </c>
      <c r="J56" s="137" t="str">
        <f t="shared" si="0"/>
        <v>!F7:CS98</v>
      </c>
      <c r="K56" s="137" t="str">
        <f t="shared" si="1"/>
        <v>!C7:D98</v>
      </c>
      <c r="L56" s="137" t="str">
        <f t="shared" si="2"/>
        <v>!F4:CS5</v>
      </c>
      <c r="M56" s="137" t="str">
        <f t="shared" si="3"/>
        <v>!$C$7:$C$98</v>
      </c>
      <c r="N56" s="137" t="str">
        <f t="shared" si="4"/>
        <v>!$F$4:$CS$4</v>
      </c>
      <c r="O56" s="127"/>
      <c r="P56" s="138" t="str">
        <f t="shared" si="5"/>
        <v>D</v>
      </c>
      <c r="Q56" s="132" t="s">
        <v>434</v>
      </c>
      <c r="R56" s="133">
        <v>7</v>
      </c>
      <c r="S56" s="134">
        <v>98</v>
      </c>
      <c r="T56" s="132" t="s">
        <v>435</v>
      </c>
      <c r="U56" s="133" t="s">
        <v>465</v>
      </c>
      <c r="V56" s="134">
        <v>4</v>
      </c>
    </row>
    <row r="57" spans="9:22">
      <c r="I57" s="186" t="s">
        <v>96</v>
      </c>
      <c r="J57" s="137" t="str">
        <f t="shared" si="0"/>
        <v>!F7:BN67</v>
      </c>
      <c r="K57" s="137" t="str">
        <f t="shared" si="1"/>
        <v>!C7:D67</v>
      </c>
      <c r="L57" s="137" t="str">
        <f t="shared" si="2"/>
        <v>!F4:BN5</v>
      </c>
      <c r="M57" s="137" t="str">
        <f t="shared" si="3"/>
        <v>!$C$7:$C$67</v>
      </c>
      <c r="N57" s="137" t="str">
        <f t="shared" si="4"/>
        <v>!$F$4:$BN$4</v>
      </c>
      <c r="O57" s="127"/>
      <c r="P57" s="138" t="str">
        <f t="shared" si="5"/>
        <v>D</v>
      </c>
      <c r="Q57" s="132" t="s">
        <v>434</v>
      </c>
      <c r="R57" s="133">
        <v>7</v>
      </c>
      <c r="S57" s="134">
        <v>67</v>
      </c>
      <c r="T57" s="132" t="s">
        <v>435</v>
      </c>
      <c r="U57" s="133" t="s">
        <v>447</v>
      </c>
      <c r="V57" s="134">
        <v>4</v>
      </c>
    </row>
    <row r="58" spans="9:22">
      <c r="I58" s="186" t="s">
        <v>97</v>
      </c>
      <c r="J58" s="137" t="str">
        <f t="shared" si="0"/>
        <v>!F7:BZ95</v>
      </c>
      <c r="K58" s="137" t="str">
        <f t="shared" si="1"/>
        <v>!C7:D95</v>
      </c>
      <c r="L58" s="137" t="str">
        <f t="shared" si="2"/>
        <v>!F4:BZ5</v>
      </c>
      <c r="M58" s="137" t="str">
        <f t="shared" si="3"/>
        <v>!$C$7:$C$95</v>
      </c>
      <c r="N58" s="137" t="str">
        <f t="shared" si="4"/>
        <v>!$F$4:$BZ$4</v>
      </c>
      <c r="O58" s="127"/>
      <c r="P58" s="138" t="str">
        <f t="shared" si="5"/>
        <v>D</v>
      </c>
      <c r="Q58" s="132" t="s">
        <v>434</v>
      </c>
      <c r="R58" s="133">
        <v>7</v>
      </c>
      <c r="S58" s="134">
        <v>95</v>
      </c>
      <c r="T58" s="132" t="s">
        <v>435</v>
      </c>
      <c r="U58" s="133" t="s">
        <v>453</v>
      </c>
      <c r="V58" s="134">
        <v>4</v>
      </c>
    </row>
    <row r="59" spans="9:22">
      <c r="I59" s="186" t="s">
        <v>98</v>
      </c>
      <c r="J59" s="137" t="str">
        <f t="shared" si="0"/>
        <v>!F7:CR93</v>
      </c>
      <c r="K59" s="137" t="str">
        <f t="shared" si="1"/>
        <v>!C7:D93</v>
      </c>
      <c r="L59" s="137" t="str">
        <f t="shared" si="2"/>
        <v>!F4:CR5</v>
      </c>
      <c r="M59" s="137" t="str">
        <f t="shared" si="3"/>
        <v>!$C$7:$C$93</v>
      </c>
      <c r="N59" s="137" t="str">
        <f t="shared" si="4"/>
        <v>!$F$4:$CR$4</v>
      </c>
      <c r="O59" s="127"/>
      <c r="P59" s="138" t="str">
        <f t="shared" si="5"/>
        <v>D</v>
      </c>
      <c r="Q59" s="132" t="s">
        <v>434</v>
      </c>
      <c r="R59" s="133">
        <v>7</v>
      </c>
      <c r="S59" s="134">
        <v>93</v>
      </c>
      <c r="T59" s="132" t="s">
        <v>435</v>
      </c>
      <c r="U59" s="133" t="s">
        <v>466</v>
      </c>
      <c r="V59" s="134">
        <v>4</v>
      </c>
    </row>
    <row r="60" spans="9:22">
      <c r="I60" s="186" t="s">
        <v>99</v>
      </c>
      <c r="J60" s="137" t="str">
        <f t="shared" si="0"/>
        <v>!F7:DJ113</v>
      </c>
      <c r="K60" s="137" t="str">
        <f t="shared" si="1"/>
        <v>!C7:D113</v>
      </c>
      <c r="L60" s="137" t="str">
        <f t="shared" si="2"/>
        <v>!F4:DJ5</v>
      </c>
      <c r="M60" s="137" t="str">
        <f t="shared" si="3"/>
        <v>!$C$7:$C$113</v>
      </c>
      <c r="N60" s="137" t="str">
        <f t="shared" si="4"/>
        <v>!$F$4:$DJ$4</v>
      </c>
      <c r="O60" s="127"/>
      <c r="P60" s="138" t="str">
        <f t="shared" si="5"/>
        <v>D</v>
      </c>
      <c r="Q60" s="132" t="s">
        <v>434</v>
      </c>
      <c r="R60" s="133">
        <v>7</v>
      </c>
      <c r="S60" s="134">
        <v>113</v>
      </c>
      <c r="T60" s="132" t="s">
        <v>435</v>
      </c>
      <c r="U60" s="133" t="s">
        <v>467</v>
      </c>
      <c r="V60" s="134">
        <v>4</v>
      </c>
    </row>
    <row r="61" spans="9:22">
      <c r="I61" s="186" t="s">
        <v>100</v>
      </c>
      <c r="J61" s="137" t="str">
        <f t="shared" si="0"/>
        <v>!F7:DO118</v>
      </c>
      <c r="K61" s="137" t="str">
        <f t="shared" si="1"/>
        <v>!C7:D118</v>
      </c>
      <c r="L61" s="137" t="str">
        <f t="shared" si="2"/>
        <v>!F4:DO5</v>
      </c>
      <c r="M61" s="137" t="str">
        <f t="shared" si="3"/>
        <v>!$C$7:$C$118</v>
      </c>
      <c r="N61" s="137" t="str">
        <f t="shared" si="4"/>
        <v>!$F$4:$DO$4</v>
      </c>
      <c r="O61" s="127"/>
      <c r="P61" s="138" t="str">
        <f t="shared" si="5"/>
        <v>D</v>
      </c>
      <c r="Q61" s="132" t="s">
        <v>434</v>
      </c>
      <c r="R61" s="133">
        <v>7</v>
      </c>
      <c r="S61" s="134">
        <v>118</v>
      </c>
      <c r="T61" s="132" t="s">
        <v>435</v>
      </c>
      <c r="U61" s="133" t="s">
        <v>468</v>
      </c>
      <c r="V61" s="134">
        <v>4</v>
      </c>
    </row>
    <row r="62" spans="9:22">
      <c r="I62" s="186" t="s">
        <v>101</v>
      </c>
      <c r="J62" s="137" t="str">
        <f t="shared" si="0"/>
        <v>!F7:BB55</v>
      </c>
      <c r="K62" s="137" t="str">
        <f t="shared" si="1"/>
        <v>!C7:D55</v>
      </c>
      <c r="L62" s="137" t="str">
        <f t="shared" si="2"/>
        <v>!F4:BB5</v>
      </c>
      <c r="M62" s="137" t="str">
        <f t="shared" si="3"/>
        <v>!$C$7:$C$55</v>
      </c>
      <c r="N62" s="137" t="str">
        <f t="shared" si="4"/>
        <v>!$F$4:$BB$4</v>
      </c>
      <c r="O62" s="127"/>
      <c r="P62" s="138" t="str">
        <f t="shared" si="5"/>
        <v>D</v>
      </c>
      <c r="Q62" s="132" t="s">
        <v>434</v>
      </c>
      <c r="R62" s="133">
        <v>7</v>
      </c>
      <c r="S62" s="134">
        <v>55</v>
      </c>
      <c r="T62" s="132" t="s">
        <v>435</v>
      </c>
      <c r="U62" s="133" t="s">
        <v>469</v>
      </c>
      <c r="V62" s="134">
        <v>4</v>
      </c>
    </row>
    <row r="63" spans="9:22">
      <c r="I63" s="186" t="s">
        <v>102</v>
      </c>
      <c r="J63" s="137" t="str">
        <f t="shared" si="0"/>
        <v>!F7:BS72</v>
      </c>
      <c r="K63" s="137" t="str">
        <f t="shared" si="1"/>
        <v>!C7:D72</v>
      </c>
      <c r="L63" s="137" t="str">
        <f t="shared" si="2"/>
        <v>!F4:BS5</v>
      </c>
      <c r="M63" s="137" t="str">
        <f t="shared" si="3"/>
        <v>!$C$7:$C$72</v>
      </c>
      <c r="N63" s="137" t="str">
        <f t="shared" si="4"/>
        <v>!$F$4:$BS$4</v>
      </c>
      <c r="O63" s="127"/>
      <c r="P63" s="138" t="str">
        <f t="shared" si="5"/>
        <v>D</v>
      </c>
      <c r="Q63" s="132" t="s">
        <v>434</v>
      </c>
      <c r="R63" s="133">
        <v>7</v>
      </c>
      <c r="S63" s="134">
        <v>72</v>
      </c>
      <c r="T63" s="132" t="s">
        <v>435</v>
      </c>
      <c r="U63" s="133" t="s">
        <v>455</v>
      </c>
      <c r="V63" s="134">
        <v>4</v>
      </c>
    </row>
    <row r="64" spans="9:22">
      <c r="I64" s="186" t="s">
        <v>103</v>
      </c>
      <c r="J64" s="137" t="str">
        <f t="shared" si="0"/>
        <v>!F7:CD70</v>
      </c>
      <c r="K64" s="137" t="str">
        <f t="shared" si="1"/>
        <v>!C7:D70</v>
      </c>
      <c r="L64" s="137" t="str">
        <f t="shared" si="2"/>
        <v>!F4:CD5</v>
      </c>
      <c r="M64" s="137" t="str">
        <f t="shared" si="3"/>
        <v>!$C$7:$C$70</v>
      </c>
      <c r="N64" s="137" t="str">
        <f t="shared" si="4"/>
        <v>!$F$4:$CD$4</v>
      </c>
      <c r="O64" s="127"/>
      <c r="P64" s="138" t="str">
        <f t="shared" si="5"/>
        <v>D</v>
      </c>
      <c r="Q64" s="132" t="s">
        <v>434</v>
      </c>
      <c r="R64" s="133">
        <v>7</v>
      </c>
      <c r="S64" s="134">
        <v>70</v>
      </c>
      <c r="T64" s="132" t="s">
        <v>435</v>
      </c>
      <c r="U64" s="133" t="s">
        <v>452</v>
      </c>
      <c r="V64" s="134">
        <v>4</v>
      </c>
    </row>
    <row r="65" spans="9:22">
      <c r="I65" s="186" t="s">
        <v>104</v>
      </c>
      <c r="J65" s="137" t="str">
        <f t="shared" si="0"/>
        <v>!F7:AF66</v>
      </c>
      <c r="K65" s="137" t="str">
        <f t="shared" si="1"/>
        <v>!C7:D66</v>
      </c>
      <c r="L65" s="137" t="str">
        <f t="shared" si="2"/>
        <v>!F4:AF5</v>
      </c>
      <c r="M65" s="137" t="str">
        <f t="shared" si="3"/>
        <v>!$C$7:$C$66</v>
      </c>
      <c r="N65" s="137" t="str">
        <f t="shared" si="4"/>
        <v>!$F$4:$AF$4</v>
      </c>
      <c r="O65" s="127"/>
      <c r="P65" s="138" t="str">
        <f t="shared" si="5"/>
        <v>D</v>
      </c>
      <c r="Q65" s="132" t="s">
        <v>434</v>
      </c>
      <c r="R65" s="133">
        <v>7</v>
      </c>
      <c r="S65" s="134">
        <v>66</v>
      </c>
      <c r="T65" s="132" t="s">
        <v>435</v>
      </c>
      <c r="U65" s="133" t="s">
        <v>470</v>
      </c>
      <c r="V65" s="134">
        <v>4</v>
      </c>
    </row>
    <row r="66" spans="9:22" ht="14.25" thickBot="1">
      <c r="I66" s="187" t="s">
        <v>105</v>
      </c>
      <c r="J66" s="137" t="str">
        <f t="shared" si="0"/>
        <v>!F7:H7</v>
      </c>
      <c r="K66" s="137" t="str">
        <f t="shared" si="1"/>
        <v>!C7:D7</v>
      </c>
      <c r="L66" s="137" t="str">
        <f t="shared" si="2"/>
        <v>!F4:H5</v>
      </c>
      <c r="M66" s="137" t="str">
        <f t="shared" si="3"/>
        <v>!$C$7:$C$7</v>
      </c>
      <c r="N66" s="137" t="str">
        <f t="shared" si="4"/>
        <v>!$F$4:$H$4</v>
      </c>
      <c r="O66" s="127"/>
      <c r="P66" s="138" t="str">
        <f t="shared" si="5"/>
        <v>D</v>
      </c>
      <c r="Q66" s="163" t="s">
        <v>1076</v>
      </c>
      <c r="R66" s="135">
        <v>7</v>
      </c>
      <c r="S66" s="136">
        <v>7</v>
      </c>
      <c r="T66" s="163" t="s">
        <v>435</v>
      </c>
      <c r="U66" s="135" t="s">
        <v>471</v>
      </c>
      <c r="V66" s="136">
        <v>4</v>
      </c>
    </row>
  </sheetData>
  <mergeCells count="10">
    <mergeCell ref="Q19:S19"/>
    <mergeCell ref="T19:V19"/>
    <mergeCell ref="I1:V1"/>
    <mergeCell ref="C1:D2"/>
    <mergeCell ref="B13:E26"/>
    <mergeCell ref="C12:E12"/>
    <mergeCell ref="B3:C3"/>
    <mergeCell ref="B4:C4"/>
    <mergeCell ref="D4:E4"/>
    <mergeCell ref="D3:E3"/>
  </mergeCells>
  <phoneticPr fontId="3"/>
  <conditionalFormatting sqref="E10:E11">
    <cfRule type="cellIs" dxfId="2" priority="3" operator="equal">
      <formula>0</formula>
    </cfRule>
  </conditionalFormatting>
  <conditionalFormatting sqref="E8">
    <cfRule type="cellIs" dxfId="1" priority="2" operator="equal">
      <formula>0</formula>
    </cfRule>
  </conditionalFormatting>
  <conditionalFormatting sqref="E6">
    <cfRule type="cellIs" dxfId="0" priority="1" operator="equal">
      <formula>0</formula>
    </cfRule>
  </conditionalFormatting>
  <dataValidations count="3">
    <dataValidation type="list" allowBlank="1" showInputMessage="1" showErrorMessage="1" sqref="B4">
      <formula1>$I$20:$I$66</formula1>
    </dataValidation>
    <dataValidation type="list" allowBlank="1" showInputMessage="1" showErrorMessage="1" sqref="C10 C6 C8">
      <formula1>INDIRECT($B$4&amp;$J$4)</formula1>
    </dataValidation>
    <dataValidation type="list" allowBlank="1" showInputMessage="1" showErrorMessage="1" sqref="D10 D8 D6">
      <formula1>INDIRECT($B$4&amp;$K$4)</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CFF"/>
  </sheetPr>
  <dimension ref="A1:CL103"/>
  <sheetViews>
    <sheetView view="pageBreakPreview" zoomScale="70" zoomScaleNormal="40" zoomScaleSheetLayoutView="70" workbookViewId="0">
      <pane xSplit="4" ySplit="5" topLeftCell="E6" activePane="bottomRight" state="frozen"/>
      <selection activeCell="B59" sqref="B59"/>
      <selection pane="topRight" activeCell="B59" sqref="B59"/>
      <selection pane="bottomLeft" activeCell="B59" sqref="B59"/>
      <selection pane="bottomRight" activeCell="F4" sqref="F4:CJ4"/>
    </sheetView>
  </sheetViews>
  <sheetFormatPr defaultColWidth="14.625" defaultRowHeight="17.25"/>
  <cols>
    <col min="1" max="1" width="3.875" style="44" customWidth="1"/>
    <col min="2" max="2" width="3.5" style="44" customWidth="1"/>
    <col min="3" max="3" width="21.875" style="68" customWidth="1"/>
    <col min="4" max="4" width="3.875" style="75" customWidth="1"/>
    <col min="5" max="89" width="4.375" style="72" customWidth="1"/>
    <col min="90" max="16384" width="14.625" style="44"/>
  </cols>
  <sheetData>
    <row r="1" spans="1:90" ht="19.5" customHeight="1" thickBot="1">
      <c r="A1" s="1106" t="s">
        <v>365</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993" t="s">
        <v>18</v>
      </c>
    </row>
    <row r="2" spans="1:90" s="71" customFormat="1" ht="16.5" customHeight="1" thickBot="1">
      <c r="A2" s="1287"/>
      <c r="B2" s="1288"/>
      <c r="C2" s="1288"/>
      <c r="D2" s="1288"/>
      <c r="E2" s="1289"/>
      <c r="F2" s="1241" t="s">
        <v>271</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1242"/>
      <c r="BU2" s="1242"/>
      <c r="BV2" s="1242"/>
      <c r="BW2" s="1242"/>
      <c r="BX2" s="1242"/>
      <c r="BY2" s="1242"/>
      <c r="BZ2" s="1242"/>
      <c r="CA2" s="1242"/>
      <c r="CB2" s="1242"/>
      <c r="CC2" s="1242"/>
      <c r="CD2" s="1242"/>
      <c r="CE2" s="1242"/>
      <c r="CF2" s="1242"/>
      <c r="CG2" s="1242"/>
      <c r="CH2" s="1242"/>
      <c r="CI2" s="1242"/>
      <c r="CJ2" s="1243"/>
      <c r="CK2" s="1296"/>
    </row>
    <row r="3" spans="1:90" s="96" customFormat="1" ht="22.5" customHeight="1">
      <c r="A3" s="1290"/>
      <c r="B3" s="1291"/>
      <c r="C3" s="1291"/>
      <c r="D3" s="1291"/>
      <c r="E3" s="1292"/>
      <c r="F3" s="831">
        <v>1</v>
      </c>
      <c r="G3" s="832">
        <f>F3+1</f>
        <v>2</v>
      </c>
      <c r="H3" s="832">
        <f t="shared" ref="H3:BS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3">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2">
        <f t="shared" si="0"/>
        <v>34</v>
      </c>
      <c r="AN3" s="833">
        <f t="shared" si="0"/>
        <v>35</v>
      </c>
      <c r="AO3" s="834">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5">
        <f t="shared" si="0"/>
        <v>57</v>
      </c>
      <c r="BK3" s="835">
        <f t="shared" si="0"/>
        <v>58</v>
      </c>
      <c r="BL3" s="835">
        <f t="shared" si="0"/>
        <v>59</v>
      </c>
      <c r="BM3" s="836">
        <f t="shared" si="0"/>
        <v>60</v>
      </c>
      <c r="BN3" s="837">
        <f t="shared" si="0"/>
        <v>61</v>
      </c>
      <c r="BO3" s="832">
        <f t="shared" si="0"/>
        <v>62</v>
      </c>
      <c r="BP3" s="832">
        <f t="shared" si="0"/>
        <v>63</v>
      </c>
      <c r="BQ3" s="832">
        <f t="shared" si="0"/>
        <v>64</v>
      </c>
      <c r="BR3" s="833">
        <f t="shared" si="0"/>
        <v>65</v>
      </c>
      <c r="BS3" s="834">
        <f t="shared" si="0"/>
        <v>66</v>
      </c>
      <c r="BT3" s="835">
        <f t="shared" ref="BT3:CJ3" si="1">BS3+1</f>
        <v>67</v>
      </c>
      <c r="BU3" s="835">
        <f t="shared" si="1"/>
        <v>68</v>
      </c>
      <c r="BV3" s="835">
        <f t="shared" si="1"/>
        <v>69</v>
      </c>
      <c r="BW3" s="836">
        <f t="shared" si="1"/>
        <v>70</v>
      </c>
      <c r="BX3" s="837">
        <f t="shared" si="1"/>
        <v>71</v>
      </c>
      <c r="BY3" s="832">
        <f t="shared" si="1"/>
        <v>72</v>
      </c>
      <c r="BZ3" s="832">
        <f t="shared" si="1"/>
        <v>73</v>
      </c>
      <c r="CA3" s="832">
        <f t="shared" si="1"/>
        <v>74</v>
      </c>
      <c r="CB3" s="833">
        <f t="shared" si="1"/>
        <v>75</v>
      </c>
      <c r="CC3" s="834">
        <f t="shared" si="1"/>
        <v>76</v>
      </c>
      <c r="CD3" s="835">
        <f t="shared" si="1"/>
        <v>77</v>
      </c>
      <c r="CE3" s="835">
        <f t="shared" si="1"/>
        <v>78</v>
      </c>
      <c r="CF3" s="835">
        <f t="shared" si="1"/>
        <v>79</v>
      </c>
      <c r="CG3" s="836">
        <f t="shared" si="1"/>
        <v>80</v>
      </c>
      <c r="CH3" s="837">
        <f t="shared" si="1"/>
        <v>81</v>
      </c>
      <c r="CI3" s="832">
        <f t="shared" si="1"/>
        <v>82</v>
      </c>
      <c r="CJ3" s="994">
        <f t="shared" si="1"/>
        <v>83</v>
      </c>
      <c r="CK3" s="1297"/>
    </row>
    <row r="4" spans="1:90" s="52" customFormat="1" ht="165" customHeight="1">
      <c r="A4" s="1290"/>
      <c r="B4" s="1291"/>
      <c r="C4" s="1291"/>
      <c r="D4" s="1291"/>
      <c r="E4" s="1292"/>
      <c r="F4" s="621" t="s">
        <v>611</v>
      </c>
      <c r="G4" s="622" t="s">
        <v>868</v>
      </c>
      <c r="H4" s="995" t="s">
        <v>869</v>
      </c>
      <c r="I4" s="622" t="s">
        <v>677</v>
      </c>
      <c r="J4" s="623" t="s">
        <v>775</v>
      </c>
      <c r="K4" s="621" t="s">
        <v>642</v>
      </c>
      <c r="L4" s="622" t="s">
        <v>557</v>
      </c>
      <c r="M4" s="622" t="s">
        <v>763</v>
      </c>
      <c r="N4" s="622" t="s">
        <v>534</v>
      </c>
      <c r="O4" s="624" t="s">
        <v>535</v>
      </c>
      <c r="P4" s="625" t="s">
        <v>777</v>
      </c>
      <c r="Q4" s="622" t="s">
        <v>808</v>
      </c>
      <c r="R4" s="622" t="s">
        <v>612</v>
      </c>
      <c r="S4" s="622" t="s">
        <v>644</v>
      </c>
      <c r="T4" s="623" t="s">
        <v>681</v>
      </c>
      <c r="U4" s="621" t="s">
        <v>613</v>
      </c>
      <c r="V4" s="622" t="s">
        <v>536</v>
      </c>
      <c r="W4" s="622" t="s">
        <v>682</v>
      </c>
      <c r="X4" s="622" t="s">
        <v>809</v>
      </c>
      <c r="Y4" s="624" t="s">
        <v>725</v>
      </c>
      <c r="Z4" s="625" t="s">
        <v>645</v>
      </c>
      <c r="AA4" s="622" t="s">
        <v>684</v>
      </c>
      <c r="AB4" s="622" t="s">
        <v>646</v>
      </c>
      <c r="AC4" s="622" t="s">
        <v>614</v>
      </c>
      <c r="AD4" s="623" t="s">
        <v>615</v>
      </c>
      <c r="AE4" s="621" t="s">
        <v>616</v>
      </c>
      <c r="AF4" s="622" t="s">
        <v>647</v>
      </c>
      <c r="AG4" s="622" t="s">
        <v>617</v>
      </c>
      <c r="AH4" s="622" t="s">
        <v>769</v>
      </c>
      <c r="AI4" s="624" t="s">
        <v>618</v>
      </c>
      <c r="AJ4" s="625" t="s">
        <v>779</v>
      </c>
      <c r="AK4" s="622" t="s">
        <v>867</v>
      </c>
      <c r="AL4" s="622" t="s">
        <v>538</v>
      </c>
      <c r="AM4" s="622" t="s">
        <v>619</v>
      </c>
      <c r="AN4" s="623" t="s">
        <v>685</v>
      </c>
      <c r="AO4" s="621" t="s">
        <v>507</v>
      </c>
      <c r="AP4" s="622" t="s">
        <v>539</v>
      </c>
      <c r="AQ4" s="622" t="s">
        <v>667</v>
      </c>
      <c r="AR4" s="622" t="s">
        <v>620</v>
      </c>
      <c r="AS4" s="624" t="s">
        <v>668</v>
      </c>
      <c r="AT4" s="625" t="s">
        <v>688</v>
      </c>
      <c r="AU4" s="622" t="s">
        <v>689</v>
      </c>
      <c r="AV4" s="622" t="s">
        <v>523</v>
      </c>
      <c r="AW4" s="622" t="s">
        <v>690</v>
      </c>
      <c r="AX4" s="623" t="s">
        <v>524</v>
      </c>
      <c r="AY4" s="621" t="s">
        <v>726</v>
      </c>
      <c r="AZ4" s="622" t="s">
        <v>669</v>
      </c>
      <c r="BA4" s="622" t="s">
        <v>780</v>
      </c>
      <c r="BB4" s="622" t="s">
        <v>727</v>
      </c>
      <c r="BC4" s="624" t="s">
        <v>401</v>
      </c>
      <c r="BD4" s="625" t="s">
        <v>541</v>
      </c>
      <c r="BE4" s="622" t="s">
        <v>691</v>
      </c>
      <c r="BF4" s="622" t="s">
        <v>692</v>
      </c>
      <c r="BG4" s="622" t="s">
        <v>648</v>
      </c>
      <c r="BH4" s="623" t="s">
        <v>622</v>
      </c>
      <c r="BI4" s="621" t="s">
        <v>765</v>
      </c>
      <c r="BJ4" s="622" t="s">
        <v>546</v>
      </c>
      <c r="BK4" s="622" t="s">
        <v>624</v>
      </c>
      <c r="BL4" s="622" t="s">
        <v>782</v>
      </c>
      <c r="BM4" s="624" t="s">
        <v>649</v>
      </c>
      <c r="BN4" s="625" t="s">
        <v>650</v>
      </c>
      <c r="BO4" s="622" t="s">
        <v>626</v>
      </c>
      <c r="BP4" s="622" t="s">
        <v>659</v>
      </c>
      <c r="BQ4" s="622" t="s">
        <v>660</v>
      </c>
      <c r="BR4" s="623" t="s">
        <v>627</v>
      </c>
      <c r="BS4" s="621" t="s">
        <v>770</v>
      </c>
      <c r="BT4" s="622" t="s">
        <v>670</v>
      </c>
      <c r="BU4" s="622" t="s">
        <v>513</v>
      </c>
      <c r="BV4" s="622" t="s">
        <v>628</v>
      </c>
      <c r="BW4" s="624" t="s">
        <v>773</v>
      </c>
      <c r="BX4" s="625" t="s">
        <v>774</v>
      </c>
      <c r="BY4" s="622" t="s">
        <v>695</v>
      </c>
      <c r="BZ4" s="622" t="s">
        <v>696</v>
      </c>
      <c r="CA4" s="622" t="s">
        <v>551</v>
      </c>
      <c r="CB4" s="623" t="s">
        <v>784</v>
      </c>
      <c r="CC4" s="621" t="s">
        <v>715</v>
      </c>
      <c r="CD4" s="622" t="s">
        <v>553</v>
      </c>
      <c r="CE4" s="622" t="s">
        <v>630</v>
      </c>
      <c r="CF4" s="622" t="s">
        <v>555</v>
      </c>
      <c r="CG4" s="624" t="s">
        <v>697</v>
      </c>
      <c r="CH4" s="625" t="s">
        <v>631</v>
      </c>
      <c r="CI4" s="622" t="s">
        <v>632</v>
      </c>
      <c r="CJ4" s="624" t="s">
        <v>698</v>
      </c>
      <c r="CK4" s="1297"/>
    </row>
    <row r="5" spans="1:90" s="75" customFormat="1" ht="23.25" customHeight="1">
      <c r="A5" s="1290"/>
      <c r="B5" s="1291"/>
      <c r="C5" s="1291"/>
      <c r="D5" s="1291"/>
      <c r="E5" s="1292"/>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28">
        <v>64</v>
      </c>
      <c r="BR5" s="629">
        <v>65</v>
      </c>
      <c r="BS5" s="627">
        <v>66</v>
      </c>
      <c r="BT5" s="628">
        <v>67</v>
      </c>
      <c r="BU5" s="628">
        <v>68</v>
      </c>
      <c r="BV5" s="628">
        <v>69</v>
      </c>
      <c r="BW5" s="630">
        <v>70</v>
      </c>
      <c r="BX5" s="631">
        <v>71</v>
      </c>
      <c r="BY5" s="628">
        <v>72</v>
      </c>
      <c r="BZ5" s="628">
        <v>73</v>
      </c>
      <c r="CA5" s="628">
        <v>74</v>
      </c>
      <c r="CB5" s="629">
        <v>75</v>
      </c>
      <c r="CC5" s="627">
        <v>76</v>
      </c>
      <c r="CD5" s="628">
        <v>77</v>
      </c>
      <c r="CE5" s="628">
        <v>78</v>
      </c>
      <c r="CF5" s="628">
        <v>79</v>
      </c>
      <c r="CG5" s="630">
        <v>80</v>
      </c>
      <c r="CH5" s="631">
        <v>81</v>
      </c>
      <c r="CI5" s="628">
        <v>82</v>
      </c>
      <c r="CJ5" s="630">
        <v>83</v>
      </c>
      <c r="CK5" s="1297"/>
    </row>
    <row r="6" spans="1:90" s="79" customFormat="1" ht="18" customHeight="1" thickBot="1">
      <c r="A6" s="1293"/>
      <c r="B6" s="1294"/>
      <c r="C6" s="1294"/>
      <c r="D6" s="1294"/>
      <c r="E6" s="1295"/>
      <c r="F6" s="839" t="s">
        <v>4</v>
      </c>
      <c r="G6" s="840" t="s">
        <v>4</v>
      </c>
      <c r="H6" s="840" t="s">
        <v>4</v>
      </c>
      <c r="I6" s="840" t="s">
        <v>5</v>
      </c>
      <c r="J6" s="841" t="s">
        <v>4</v>
      </c>
      <c r="K6" s="839" t="s">
        <v>6</v>
      </c>
      <c r="L6" s="840" t="s">
        <v>6</v>
      </c>
      <c r="M6" s="840" t="s">
        <v>6</v>
      </c>
      <c r="N6" s="840" t="s">
        <v>6</v>
      </c>
      <c r="O6" s="842" t="s">
        <v>4</v>
      </c>
      <c r="P6" s="843" t="s">
        <v>19</v>
      </c>
      <c r="Q6" s="840" t="s">
        <v>6</v>
      </c>
      <c r="R6" s="840" t="s">
        <v>4</v>
      </c>
      <c r="S6" s="840" t="s">
        <v>4</v>
      </c>
      <c r="T6" s="841" t="s">
        <v>4</v>
      </c>
      <c r="U6" s="839" t="s">
        <v>4</v>
      </c>
      <c r="V6" s="840" t="s">
        <v>14</v>
      </c>
      <c r="W6" s="840" t="s">
        <v>4</v>
      </c>
      <c r="X6" s="840" t="s">
        <v>4</v>
      </c>
      <c r="Y6" s="842" t="s">
        <v>4</v>
      </c>
      <c r="Z6" s="843" t="s">
        <v>6</v>
      </c>
      <c r="AA6" s="840" t="s">
        <v>19</v>
      </c>
      <c r="AB6" s="840" t="s">
        <v>4</v>
      </c>
      <c r="AC6" s="840" t="s">
        <v>4</v>
      </c>
      <c r="AD6" s="841" t="s">
        <v>4</v>
      </c>
      <c r="AE6" s="839" t="s">
        <v>6</v>
      </c>
      <c r="AF6" s="840" t="s">
        <v>14</v>
      </c>
      <c r="AG6" s="840" t="s">
        <v>6</v>
      </c>
      <c r="AH6" s="840" t="s">
        <v>13</v>
      </c>
      <c r="AI6" s="842" t="s">
        <v>4</v>
      </c>
      <c r="AJ6" s="843" t="s">
        <v>6</v>
      </c>
      <c r="AK6" s="840" t="s">
        <v>13</v>
      </c>
      <c r="AL6" s="840" t="s">
        <v>6</v>
      </c>
      <c r="AM6" s="840" t="s">
        <v>6</v>
      </c>
      <c r="AN6" s="841" t="s">
        <v>4</v>
      </c>
      <c r="AO6" s="839" t="s">
        <v>4</v>
      </c>
      <c r="AP6" s="840" t="s">
        <v>6</v>
      </c>
      <c r="AQ6" s="840" t="s">
        <v>4</v>
      </c>
      <c r="AR6" s="840" t="s">
        <v>4</v>
      </c>
      <c r="AS6" s="842" t="s">
        <v>6</v>
      </c>
      <c r="AT6" s="843" t="s">
        <v>32</v>
      </c>
      <c r="AU6" s="840" t="s">
        <v>13</v>
      </c>
      <c r="AV6" s="840" t="s">
        <v>6</v>
      </c>
      <c r="AW6" s="840" t="s">
        <v>6</v>
      </c>
      <c r="AX6" s="841" t="s">
        <v>4</v>
      </c>
      <c r="AY6" s="839" t="s">
        <v>1</v>
      </c>
      <c r="AZ6" s="840" t="s">
        <v>4</v>
      </c>
      <c r="BA6" s="840" t="s">
        <v>6</v>
      </c>
      <c r="BB6" s="840" t="s">
        <v>4</v>
      </c>
      <c r="BC6" s="842" t="s">
        <v>282</v>
      </c>
      <c r="BD6" s="843" t="s">
        <v>4</v>
      </c>
      <c r="BE6" s="840" t="s">
        <v>4</v>
      </c>
      <c r="BF6" s="840" t="s">
        <v>4</v>
      </c>
      <c r="BG6" s="840" t="s">
        <v>5</v>
      </c>
      <c r="BH6" s="841" t="s">
        <v>6</v>
      </c>
      <c r="BI6" s="839" t="s">
        <v>6</v>
      </c>
      <c r="BJ6" s="840" t="s">
        <v>13</v>
      </c>
      <c r="BK6" s="840" t="s">
        <v>4</v>
      </c>
      <c r="BL6" s="840" t="s">
        <v>6</v>
      </c>
      <c r="BM6" s="842" t="s">
        <v>6</v>
      </c>
      <c r="BN6" s="843" t="s">
        <v>4</v>
      </c>
      <c r="BO6" s="840" t="s">
        <v>13</v>
      </c>
      <c r="BP6" s="840" t="s">
        <v>19</v>
      </c>
      <c r="BQ6" s="840" t="s">
        <v>4</v>
      </c>
      <c r="BR6" s="841" t="s">
        <v>13</v>
      </c>
      <c r="BS6" s="839" t="s">
        <v>6</v>
      </c>
      <c r="BT6" s="840" t="s">
        <v>4</v>
      </c>
      <c r="BU6" s="840" t="s">
        <v>4</v>
      </c>
      <c r="BV6" s="840" t="s">
        <v>14</v>
      </c>
      <c r="BW6" s="842" t="s">
        <v>4</v>
      </c>
      <c r="BX6" s="843" t="s">
        <v>4</v>
      </c>
      <c r="BY6" s="840" t="s">
        <v>4</v>
      </c>
      <c r="BZ6" s="840" t="s">
        <v>4</v>
      </c>
      <c r="CA6" s="840" t="s">
        <v>6</v>
      </c>
      <c r="CB6" s="841" t="s">
        <v>6</v>
      </c>
      <c r="CC6" s="839" t="s">
        <v>4</v>
      </c>
      <c r="CD6" s="840" t="s">
        <v>6</v>
      </c>
      <c r="CE6" s="840" t="s">
        <v>13</v>
      </c>
      <c r="CF6" s="840" t="s">
        <v>4</v>
      </c>
      <c r="CG6" s="842" t="s">
        <v>6</v>
      </c>
      <c r="CH6" s="843" t="s">
        <v>6</v>
      </c>
      <c r="CI6" s="840" t="s">
        <v>4</v>
      </c>
      <c r="CJ6" s="842" t="s">
        <v>4</v>
      </c>
      <c r="CK6" s="1298"/>
    </row>
    <row r="7" spans="1:90" s="79" customFormat="1" ht="18" customHeight="1">
      <c r="A7" s="1244" t="s">
        <v>271</v>
      </c>
      <c r="B7" s="678">
        <v>1</v>
      </c>
      <c r="C7" s="679" t="s">
        <v>611</v>
      </c>
      <c r="D7" s="680">
        <v>1</v>
      </c>
      <c r="E7" s="996" t="s">
        <v>4</v>
      </c>
      <c r="F7" s="860">
        <v>0</v>
      </c>
      <c r="G7" s="861" t="s">
        <v>22</v>
      </c>
      <c r="H7" s="861">
        <v>0</v>
      </c>
      <c r="I7" s="861">
        <v>0</v>
      </c>
      <c r="J7" s="862">
        <v>0</v>
      </c>
      <c r="K7" s="860" t="s">
        <v>8</v>
      </c>
      <c r="L7" s="861">
        <v>0</v>
      </c>
      <c r="M7" s="861">
        <v>0</v>
      </c>
      <c r="N7" s="861">
        <v>0</v>
      </c>
      <c r="O7" s="863">
        <v>0</v>
      </c>
      <c r="P7" s="864" t="s">
        <v>8</v>
      </c>
      <c r="Q7" s="861" t="s">
        <v>8</v>
      </c>
      <c r="R7" s="861">
        <v>0</v>
      </c>
      <c r="S7" s="861">
        <v>0</v>
      </c>
      <c r="T7" s="862">
        <v>0</v>
      </c>
      <c r="U7" s="860">
        <v>0</v>
      </c>
      <c r="V7" s="861">
        <v>0</v>
      </c>
      <c r="W7" s="861">
        <v>0</v>
      </c>
      <c r="X7" s="861">
        <v>0</v>
      </c>
      <c r="Y7" s="863">
        <v>0</v>
      </c>
      <c r="Z7" s="864">
        <v>0</v>
      </c>
      <c r="AA7" s="861">
        <v>0</v>
      </c>
      <c r="AB7" s="861">
        <v>0</v>
      </c>
      <c r="AC7" s="861">
        <v>0</v>
      </c>
      <c r="AD7" s="862" t="s">
        <v>8</v>
      </c>
      <c r="AE7" s="860" t="s">
        <v>8</v>
      </c>
      <c r="AF7" s="861">
        <v>0</v>
      </c>
      <c r="AG7" s="861" t="s">
        <v>8</v>
      </c>
      <c r="AH7" s="861" t="s">
        <v>12</v>
      </c>
      <c r="AI7" s="863">
        <v>0</v>
      </c>
      <c r="AJ7" s="864">
        <v>0</v>
      </c>
      <c r="AK7" s="861">
        <v>0</v>
      </c>
      <c r="AL7" s="861">
        <v>0</v>
      </c>
      <c r="AM7" s="861" t="s">
        <v>8</v>
      </c>
      <c r="AN7" s="862">
        <v>0</v>
      </c>
      <c r="AO7" s="860">
        <v>0</v>
      </c>
      <c r="AP7" s="861" t="s">
        <v>8</v>
      </c>
      <c r="AQ7" s="861">
        <v>0</v>
      </c>
      <c r="AR7" s="861">
        <v>0</v>
      </c>
      <c r="AS7" s="863">
        <v>0</v>
      </c>
      <c r="AT7" s="864">
        <v>0</v>
      </c>
      <c r="AU7" s="861">
        <v>0</v>
      </c>
      <c r="AV7" s="861" t="s">
        <v>8</v>
      </c>
      <c r="AW7" s="861">
        <v>0</v>
      </c>
      <c r="AX7" s="862">
        <v>0</v>
      </c>
      <c r="AY7" s="860">
        <v>0</v>
      </c>
      <c r="AZ7" s="861" t="s">
        <v>7</v>
      </c>
      <c r="BA7" s="861" t="s">
        <v>8</v>
      </c>
      <c r="BB7" s="861" t="s">
        <v>8</v>
      </c>
      <c r="BC7" s="863">
        <v>0</v>
      </c>
      <c r="BD7" s="864" t="s">
        <v>8</v>
      </c>
      <c r="BE7" s="861">
        <v>0</v>
      </c>
      <c r="BF7" s="861">
        <v>0</v>
      </c>
      <c r="BG7" s="861">
        <v>0</v>
      </c>
      <c r="BH7" s="862" t="s">
        <v>8</v>
      </c>
      <c r="BI7" s="860">
        <v>0</v>
      </c>
      <c r="BJ7" s="861">
        <v>0</v>
      </c>
      <c r="BK7" s="861">
        <v>0</v>
      </c>
      <c r="BL7" s="861">
        <v>0</v>
      </c>
      <c r="BM7" s="863">
        <v>0</v>
      </c>
      <c r="BN7" s="864">
        <v>0</v>
      </c>
      <c r="BO7" s="861">
        <v>0</v>
      </c>
      <c r="BP7" s="861" t="s">
        <v>8</v>
      </c>
      <c r="BQ7" s="861" t="s">
        <v>8</v>
      </c>
      <c r="BR7" s="862">
        <v>0</v>
      </c>
      <c r="BS7" s="860">
        <v>0</v>
      </c>
      <c r="BT7" s="861" t="s">
        <v>8</v>
      </c>
      <c r="BU7" s="861">
        <v>0</v>
      </c>
      <c r="BV7" s="861">
        <v>0</v>
      </c>
      <c r="BW7" s="863">
        <v>0</v>
      </c>
      <c r="BX7" s="864" t="s">
        <v>8</v>
      </c>
      <c r="BY7" s="861" t="s">
        <v>11</v>
      </c>
      <c r="BZ7" s="861">
        <v>0</v>
      </c>
      <c r="CA7" s="861" t="s">
        <v>8</v>
      </c>
      <c r="CB7" s="862" t="s">
        <v>8</v>
      </c>
      <c r="CC7" s="860">
        <v>0</v>
      </c>
      <c r="CD7" s="861" t="s">
        <v>8</v>
      </c>
      <c r="CE7" s="861">
        <v>0</v>
      </c>
      <c r="CF7" s="861" t="s">
        <v>8</v>
      </c>
      <c r="CG7" s="863">
        <v>0</v>
      </c>
      <c r="CH7" s="864">
        <v>0</v>
      </c>
      <c r="CI7" s="861">
        <v>0</v>
      </c>
      <c r="CJ7" s="863">
        <v>0</v>
      </c>
      <c r="CK7" s="844">
        <f>B7</f>
        <v>1</v>
      </c>
      <c r="CL7" s="79" t="str">
        <f>+C7&amp;E7</f>
        <v>Ｚボルドー水水</v>
      </c>
    </row>
    <row r="8" spans="1:90" s="79" customFormat="1" ht="18" customHeight="1">
      <c r="A8" s="1245"/>
      <c r="B8" s="648">
        <f>B7+1</f>
        <v>2</v>
      </c>
      <c r="C8" s="260" t="s">
        <v>866</v>
      </c>
      <c r="D8" s="650">
        <v>2</v>
      </c>
      <c r="E8" s="997" t="s">
        <v>4</v>
      </c>
      <c r="F8" s="865">
        <v>0</v>
      </c>
      <c r="G8" s="866" t="s">
        <v>22</v>
      </c>
      <c r="H8" s="866">
        <v>0</v>
      </c>
      <c r="I8" s="866">
        <v>0</v>
      </c>
      <c r="J8" s="867" t="s">
        <v>7</v>
      </c>
      <c r="K8" s="865" t="s">
        <v>8</v>
      </c>
      <c r="L8" s="866" t="s">
        <v>8</v>
      </c>
      <c r="M8" s="866" t="s">
        <v>8</v>
      </c>
      <c r="N8" s="866">
        <v>0</v>
      </c>
      <c r="O8" s="868" t="s">
        <v>8</v>
      </c>
      <c r="P8" s="869" t="s">
        <v>8</v>
      </c>
      <c r="Q8" s="866" t="s">
        <v>8</v>
      </c>
      <c r="R8" s="866">
        <v>0</v>
      </c>
      <c r="S8" s="866">
        <v>0</v>
      </c>
      <c r="T8" s="867">
        <v>0</v>
      </c>
      <c r="U8" s="865">
        <v>0</v>
      </c>
      <c r="V8" s="866" t="s">
        <v>11</v>
      </c>
      <c r="W8" s="866" t="s">
        <v>8</v>
      </c>
      <c r="X8" s="866">
        <v>0</v>
      </c>
      <c r="Y8" s="868" t="s">
        <v>8</v>
      </c>
      <c r="Z8" s="869" t="s">
        <v>8</v>
      </c>
      <c r="AA8" s="866" t="s">
        <v>12</v>
      </c>
      <c r="AB8" s="866">
        <v>0</v>
      </c>
      <c r="AC8" s="866" t="s">
        <v>8</v>
      </c>
      <c r="AD8" s="867">
        <v>0</v>
      </c>
      <c r="AE8" s="865" t="s">
        <v>8</v>
      </c>
      <c r="AF8" s="866" t="s">
        <v>8</v>
      </c>
      <c r="AG8" s="866" t="s">
        <v>8</v>
      </c>
      <c r="AH8" s="866" t="s">
        <v>8</v>
      </c>
      <c r="AI8" s="868">
        <v>0</v>
      </c>
      <c r="AJ8" s="869">
        <v>0</v>
      </c>
      <c r="AK8" s="866" t="s">
        <v>8</v>
      </c>
      <c r="AL8" s="866" t="s">
        <v>8</v>
      </c>
      <c r="AM8" s="866">
        <v>0</v>
      </c>
      <c r="AN8" s="867">
        <v>0</v>
      </c>
      <c r="AO8" s="865" t="s">
        <v>8</v>
      </c>
      <c r="AP8" s="866" t="s">
        <v>8</v>
      </c>
      <c r="AQ8" s="866">
        <v>0</v>
      </c>
      <c r="AR8" s="866" t="s">
        <v>8</v>
      </c>
      <c r="AS8" s="868" t="s">
        <v>8</v>
      </c>
      <c r="AT8" s="869" t="s">
        <v>8</v>
      </c>
      <c r="AU8" s="866" t="s">
        <v>8</v>
      </c>
      <c r="AV8" s="866" t="s">
        <v>8</v>
      </c>
      <c r="AW8" s="866" t="s">
        <v>8</v>
      </c>
      <c r="AX8" s="867">
        <v>0</v>
      </c>
      <c r="AY8" s="865" t="s">
        <v>8</v>
      </c>
      <c r="AZ8" s="866" t="s">
        <v>8</v>
      </c>
      <c r="BA8" s="866" t="s">
        <v>9</v>
      </c>
      <c r="BB8" s="866" t="s">
        <v>8</v>
      </c>
      <c r="BC8" s="868">
        <v>0</v>
      </c>
      <c r="BD8" s="869" t="s">
        <v>8</v>
      </c>
      <c r="BE8" s="866">
        <v>0</v>
      </c>
      <c r="BF8" s="866">
        <v>0</v>
      </c>
      <c r="BG8" s="866">
        <v>0</v>
      </c>
      <c r="BH8" s="867" t="s">
        <v>8</v>
      </c>
      <c r="BI8" s="865" t="s">
        <v>8</v>
      </c>
      <c r="BJ8" s="866" t="s">
        <v>8</v>
      </c>
      <c r="BK8" s="866">
        <v>0</v>
      </c>
      <c r="BL8" s="866" t="s">
        <v>8</v>
      </c>
      <c r="BM8" s="868" t="s">
        <v>10</v>
      </c>
      <c r="BN8" s="869" t="s">
        <v>8</v>
      </c>
      <c r="BO8" s="866" t="s">
        <v>12</v>
      </c>
      <c r="BP8" s="866" t="s">
        <v>9</v>
      </c>
      <c r="BQ8" s="866" t="s">
        <v>8</v>
      </c>
      <c r="BR8" s="867" t="s">
        <v>8</v>
      </c>
      <c r="BS8" s="865" t="s">
        <v>8</v>
      </c>
      <c r="BT8" s="866" t="s">
        <v>8</v>
      </c>
      <c r="BU8" s="866" t="s">
        <v>10</v>
      </c>
      <c r="BV8" s="866" t="s">
        <v>8</v>
      </c>
      <c r="BW8" s="868">
        <v>0</v>
      </c>
      <c r="BX8" s="869" t="s">
        <v>8</v>
      </c>
      <c r="BY8" s="866" t="s">
        <v>11</v>
      </c>
      <c r="BZ8" s="866">
        <v>0</v>
      </c>
      <c r="CA8" s="866" t="s">
        <v>8</v>
      </c>
      <c r="CB8" s="867" t="s">
        <v>8</v>
      </c>
      <c r="CC8" s="865">
        <v>0</v>
      </c>
      <c r="CD8" s="866" t="s">
        <v>9</v>
      </c>
      <c r="CE8" s="866" t="s">
        <v>8</v>
      </c>
      <c r="CF8" s="866" t="s">
        <v>8</v>
      </c>
      <c r="CG8" s="868">
        <v>0</v>
      </c>
      <c r="CH8" s="869" t="s">
        <v>8</v>
      </c>
      <c r="CI8" s="866" t="s">
        <v>11</v>
      </c>
      <c r="CJ8" s="868" t="s">
        <v>7</v>
      </c>
      <c r="CK8" s="845">
        <f t="shared" ref="CK8:CK71" si="2">B8</f>
        <v>2</v>
      </c>
      <c r="CL8" s="79" t="str">
        <f t="shared" ref="CL8:CL71" si="3">+C8&amp;E8</f>
        <v>アグリマイシン１００・マイシン水水</v>
      </c>
    </row>
    <row r="9" spans="1:90" s="79" customFormat="1" ht="18" customHeight="1">
      <c r="A9" s="1245"/>
      <c r="B9" s="648">
        <f t="shared" ref="B9:B72" si="4">B8+1</f>
        <v>3</v>
      </c>
      <c r="C9" s="649" t="s">
        <v>677</v>
      </c>
      <c r="D9" s="650">
        <v>3</v>
      </c>
      <c r="E9" s="997" t="s">
        <v>5</v>
      </c>
      <c r="F9" s="865">
        <v>0</v>
      </c>
      <c r="G9" s="866" t="s">
        <v>22</v>
      </c>
      <c r="H9" s="866">
        <v>0</v>
      </c>
      <c r="I9" s="866">
        <v>0</v>
      </c>
      <c r="J9" s="867">
        <v>0</v>
      </c>
      <c r="K9" s="865" t="s">
        <v>12</v>
      </c>
      <c r="L9" s="866">
        <v>0</v>
      </c>
      <c r="M9" s="866">
        <v>0</v>
      </c>
      <c r="N9" s="866">
        <v>0</v>
      </c>
      <c r="O9" s="868" t="s">
        <v>8</v>
      </c>
      <c r="P9" s="869">
        <v>0</v>
      </c>
      <c r="Q9" s="866">
        <v>0</v>
      </c>
      <c r="R9" s="866">
        <v>0</v>
      </c>
      <c r="S9" s="866">
        <v>0</v>
      </c>
      <c r="T9" s="867">
        <v>0</v>
      </c>
      <c r="U9" s="865">
        <v>0</v>
      </c>
      <c r="V9" s="866" t="s">
        <v>11</v>
      </c>
      <c r="W9" s="866">
        <v>0</v>
      </c>
      <c r="X9" s="866">
        <v>0</v>
      </c>
      <c r="Y9" s="868" t="s">
        <v>8</v>
      </c>
      <c r="Z9" s="869" t="s">
        <v>11</v>
      </c>
      <c r="AA9" s="866" t="s">
        <v>47</v>
      </c>
      <c r="AB9" s="866">
        <v>0</v>
      </c>
      <c r="AC9" s="866" t="s">
        <v>8</v>
      </c>
      <c r="AD9" s="867">
        <v>0</v>
      </c>
      <c r="AE9" s="865" t="s">
        <v>8</v>
      </c>
      <c r="AF9" s="866">
        <v>0</v>
      </c>
      <c r="AG9" s="866" t="s">
        <v>9</v>
      </c>
      <c r="AH9" s="866" t="s">
        <v>11</v>
      </c>
      <c r="AI9" s="868">
        <v>0</v>
      </c>
      <c r="AJ9" s="869">
        <v>0</v>
      </c>
      <c r="AK9" s="866">
        <v>0</v>
      </c>
      <c r="AL9" s="866" t="s">
        <v>8</v>
      </c>
      <c r="AM9" s="866" t="s">
        <v>8</v>
      </c>
      <c r="AN9" s="867">
        <v>0</v>
      </c>
      <c r="AO9" s="865" t="s">
        <v>8</v>
      </c>
      <c r="AP9" s="866" t="s">
        <v>8</v>
      </c>
      <c r="AQ9" s="866">
        <v>0</v>
      </c>
      <c r="AR9" s="866" t="s">
        <v>8</v>
      </c>
      <c r="AS9" s="868" t="s">
        <v>8</v>
      </c>
      <c r="AT9" s="869" t="s">
        <v>8</v>
      </c>
      <c r="AU9" s="866" t="s">
        <v>8</v>
      </c>
      <c r="AV9" s="866">
        <v>0</v>
      </c>
      <c r="AW9" s="866" t="s">
        <v>8</v>
      </c>
      <c r="AX9" s="867">
        <v>0</v>
      </c>
      <c r="AY9" s="865" t="s">
        <v>8</v>
      </c>
      <c r="AZ9" s="866" t="s">
        <v>8</v>
      </c>
      <c r="BA9" s="866">
        <v>0</v>
      </c>
      <c r="BB9" s="866" t="s">
        <v>8</v>
      </c>
      <c r="BC9" s="868">
        <v>0</v>
      </c>
      <c r="BD9" s="869" t="s">
        <v>8</v>
      </c>
      <c r="BE9" s="866">
        <v>0</v>
      </c>
      <c r="BF9" s="866">
        <v>0</v>
      </c>
      <c r="BG9" s="866">
        <v>0</v>
      </c>
      <c r="BH9" s="867" t="s">
        <v>9</v>
      </c>
      <c r="BI9" s="865">
        <v>0</v>
      </c>
      <c r="BJ9" s="866" t="s">
        <v>8</v>
      </c>
      <c r="BK9" s="866">
        <v>0</v>
      </c>
      <c r="BL9" s="866" t="s">
        <v>8</v>
      </c>
      <c r="BM9" s="868" t="s">
        <v>8</v>
      </c>
      <c r="BN9" s="869" t="s">
        <v>8</v>
      </c>
      <c r="BO9" s="866">
        <v>0</v>
      </c>
      <c r="BP9" s="866" t="s">
        <v>8</v>
      </c>
      <c r="BQ9" s="866" t="s">
        <v>8</v>
      </c>
      <c r="BR9" s="867">
        <v>0</v>
      </c>
      <c r="BS9" s="865" t="s">
        <v>8</v>
      </c>
      <c r="BT9" s="866" t="s">
        <v>8</v>
      </c>
      <c r="BU9" s="866" t="s">
        <v>10</v>
      </c>
      <c r="BV9" s="866">
        <v>0</v>
      </c>
      <c r="BW9" s="868">
        <v>0</v>
      </c>
      <c r="BX9" s="869" t="s">
        <v>8</v>
      </c>
      <c r="BY9" s="866" t="s">
        <v>11</v>
      </c>
      <c r="BZ9" s="866">
        <v>0</v>
      </c>
      <c r="CA9" s="866" t="s">
        <v>8</v>
      </c>
      <c r="CB9" s="867">
        <v>0</v>
      </c>
      <c r="CC9" s="865">
        <v>0</v>
      </c>
      <c r="CD9" s="866" t="s">
        <v>8</v>
      </c>
      <c r="CE9" s="866" t="s">
        <v>8</v>
      </c>
      <c r="CF9" s="866" t="s">
        <v>8</v>
      </c>
      <c r="CG9" s="868">
        <v>0</v>
      </c>
      <c r="CH9" s="869" t="s">
        <v>8</v>
      </c>
      <c r="CI9" s="866" t="s">
        <v>10</v>
      </c>
      <c r="CJ9" s="868">
        <v>0</v>
      </c>
      <c r="CK9" s="845">
        <f t="shared" si="2"/>
        <v>3</v>
      </c>
      <c r="CL9" s="79" t="str">
        <f t="shared" si="3"/>
        <v>アグレプト液液</v>
      </c>
    </row>
    <row r="10" spans="1:90" s="79" customFormat="1" ht="18" customHeight="1">
      <c r="A10" s="1245"/>
      <c r="B10" s="648">
        <f t="shared" si="4"/>
        <v>4</v>
      </c>
      <c r="C10" s="649" t="s">
        <v>775</v>
      </c>
      <c r="D10" s="650">
        <v>4</v>
      </c>
      <c r="E10" s="997" t="s">
        <v>4</v>
      </c>
      <c r="F10" s="865">
        <v>0</v>
      </c>
      <c r="G10" s="866" t="s">
        <v>22</v>
      </c>
      <c r="H10" s="866" t="s">
        <v>7</v>
      </c>
      <c r="I10" s="866">
        <v>0</v>
      </c>
      <c r="J10" s="867">
        <v>0</v>
      </c>
      <c r="K10" s="865" t="s">
        <v>8</v>
      </c>
      <c r="L10" s="866">
        <v>0</v>
      </c>
      <c r="M10" s="866">
        <v>0</v>
      </c>
      <c r="N10" s="866">
        <v>0</v>
      </c>
      <c r="O10" s="868" t="s">
        <v>10</v>
      </c>
      <c r="P10" s="869">
        <v>0</v>
      </c>
      <c r="Q10" s="866" t="s">
        <v>8</v>
      </c>
      <c r="R10" s="866" t="s">
        <v>8</v>
      </c>
      <c r="S10" s="866">
        <v>0</v>
      </c>
      <c r="T10" s="867">
        <v>0</v>
      </c>
      <c r="U10" s="865" t="s">
        <v>8</v>
      </c>
      <c r="V10" s="866" t="s">
        <v>11</v>
      </c>
      <c r="W10" s="866">
        <v>0</v>
      </c>
      <c r="X10" s="866">
        <v>0</v>
      </c>
      <c r="Y10" s="868" t="s">
        <v>8</v>
      </c>
      <c r="Z10" s="869" t="s">
        <v>11</v>
      </c>
      <c r="AA10" s="866" t="s">
        <v>12</v>
      </c>
      <c r="AB10" s="866">
        <v>0</v>
      </c>
      <c r="AC10" s="866">
        <v>0</v>
      </c>
      <c r="AD10" s="867" t="s">
        <v>12</v>
      </c>
      <c r="AE10" s="865" t="s">
        <v>8</v>
      </c>
      <c r="AF10" s="866">
        <v>0</v>
      </c>
      <c r="AG10" s="866" t="s">
        <v>8</v>
      </c>
      <c r="AH10" s="866" t="s">
        <v>11</v>
      </c>
      <c r="AI10" s="868">
        <v>0</v>
      </c>
      <c r="AJ10" s="869">
        <v>0</v>
      </c>
      <c r="AK10" s="866" t="s">
        <v>8</v>
      </c>
      <c r="AL10" s="866">
        <v>0</v>
      </c>
      <c r="AM10" s="866">
        <v>0</v>
      </c>
      <c r="AN10" s="867">
        <v>0</v>
      </c>
      <c r="AO10" s="865" t="s">
        <v>8</v>
      </c>
      <c r="AP10" s="866" t="s">
        <v>8</v>
      </c>
      <c r="AQ10" s="866">
        <v>0</v>
      </c>
      <c r="AR10" s="866" t="s">
        <v>8</v>
      </c>
      <c r="AS10" s="868" t="s">
        <v>8</v>
      </c>
      <c r="AT10" s="869" t="s">
        <v>8</v>
      </c>
      <c r="AU10" s="866" t="s">
        <v>8</v>
      </c>
      <c r="AV10" s="866" t="s">
        <v>8</v>
      </c>
      <c r="AW10" s="866" t="s">
        <v>8</v>
      </c>
      <c r="AX10" s="867">
        <v>0</v>
      </c>
      <c r="AY10" s="865" t="s">
        <v>8</v>
      </c>
      <c r="AZ10" s="866">
        <v>0</v>
      </c>
      <c r="BA10" s="866">
        <v>0</v>
      </c>
      <c r="BB10" s="866" t="s">
        <v>8</v>
      </c>
      <c r="BC10" s="868">
        <v>0</v>
      </c>
      <c r="BD10" s="869" t="s">
        <v>7</v>
      </c>
      <c r="BE10" s="866">
        <v>0</v>
      </c>
      <c r="BF10" s="866">
        <v>0</v>
      </c>
      <c r="BG10" s="866">
        <v>0</v>
      </c>
      <c r="BH10" s="867" t="s">
        <v>8</v>
      </c>
      <c r="BI10" s="865" t="s">
        <v>8</v>
      </c>
      <c r="BJ10" s="866" t="s">
        <v>8</v>
      </c>
      <c r="BK10" s="866">
        <v>0</v>
      </c>
      <c r="BL10" s="866">
        <v>0</v>
      </c>
      <c r="BM10" s="868">
        <v>0</v>
      </c>
      <c r="BN10" s="869">
        <v>0</v>
      </c>
      <c r="BO10" s="866">
        <v>0</v>
      </c>
      <c r="BP10" s="866" t="s">
        <v>8</v>
      </c>
      <c r="BQ10" s="866" t="s">
        <v>8</v>
      </c>
      <c r="BR10" s="867" t="s">
        <v>8</v>
      </c>
      <c r="BS10" s="865" t="s">
        <v>8</v>
      </c>
      <c r="BT10" s="866" t="s">
        <v>8</v>
      </c>
      <c r="BU10" s="866" t="s">
        <v>7</v>
      </c>
      <c r="BV10" s="866">
        <v>0</v>
      </c>
      <c r="BW10" s="868">
        <v>0</v>
      </c>
      <c r="BX10" s="869">
        <v>0</v>
      </c>
      <c r="BY10" s="866">
        <v>0</v>
      </c>
      <c r="BZ10" s="866">
        <v>0</v>
      </c>
      <c r="CA10" s="866" t="s">
        <v>8</v>
      </c>
      <c r="CB10" s="867">
        <v>0</v>
      </c>
      <c r="CC10" s="865">
        <v>0</v>
      </c>
      <c r="CD10" s="866" t="s">
        <v>9</v>
      </c>
      <c r="CE10" s="866">
        <v>0</v>
      </c>
      <c r="CF10" s="866">
        <v>0</v>
      </c>
      <c r="CG10" s="868">
        <v>0</v>
      </c>
      <c r="CH10" s="869">
        <v>0</v>
      </c>
      <c r="CI10" s="866">
        <v>0</v>
      </c>
      <c r="CJ10" s="868">
        <v>0</v>
      </c>
      <c r="CK10" s="845">
        <f t="shared" si="2"/>
        <v>4</v>
      </c>
      <c r="CL10" s="79" t="str">
        <f t="shared" si="3"/>
        <v>アタッキン水水</v>
      </c>
    </row>
    <row r="11" spans="1:90" s="79" customFormat="1" ht="18" customHeight="1" thickBot="1">
      <c r="A11" s="1245"/>
      <c r="B11" s="657">
        <f t="shared" si="4"/>
        <v>5</v>
      </c>
      <c r="C11" s="658" t="s">
        <v>642</v>
      </c>
      <c r="D11" s="659">
        <v>5</v>
      </c>
      <c r="E11" s="998" t="s">
        <v>6</v>
      </c>
      <c r="F11" s="870" t="s">
        <v>8</v>
      </c>
      <c r="G11" s="871" t="s">
        <v>22</v>
      </c>
      <c r="H11" s="871" t="s">
        <v>8</v>
      </c>
      <c r="I11" s="871" t="s">
        <v>12</v>
      </c>
      <c r="J11" s="872" t="s">
        <v>8</v>
      </c>
      <c r="K11" s="870">
        <v>0</v>
      </c>
      <c r="L11" s="871" t="s">
        <v>8</v>
      </c>
      <c r="M11" s="871" t="s">
        <v>8</v>
      </c>
      <c r="N11" s="871">
        <v>0</v>
      </c>
      <c r="O11" s="873" t="s">
        <v>8</v>
      </c>
      <c r="P11" s="874" t="s">
        <v>8</v>
      </c>
      <c r="Q11" s="871" t="s">
        <v>8</v>
      </c>
      <c r="R11" s="871" t="s">
        <v>8</v>
      </c>
      <c r="S11" s="871" t="s">
        <v>8</v>
      </c>
      <c r="T11" s="872" t="s">
        <v>8</v>
      </c>
      <c r="U11" s="870" t="s">
        <v>8</v>
      </c>
      <c r="V11" s="871" t="s">
        <v>8</v>
      </c>
      <c r="W11" s="871">
        <v>0</v>
      </c>
      <c r="X11" s="871" t="s">
        <v>8</v>
      </c>
      <c r="Y11" s="873">
        <v>0</v>
      </c>
      <c r="Z11" s="874" t="s">
        <v>8</v>
      </c>
      <c r="AA11" s="871" t="s">
        <v>8</v>
      </c>
      <c r="AB11" s="871">
        <v>0</v>
      </c>
      <c r="AC11" s="871" t="s">
        <v>8</v>
      </c>
      <c r="AD11" s="872">
        <v>0</v>
      </c>
      <c r="AE11" s="870">
        <v>0</v>
      </c>
      <c r="AF11" s="871" t="s">
        <v>8</v>
      </c>
      <c r="AG11" s="871" t="s">
        <v>8</v>
      </c>
      <c r="AH11" s="871">
        <v>0</v>
      </c>
      <c r="AI11" s="873" t="s">
        <v>8</v>
      </c>
      <c r="AJ11" s="874">
        <v>0</v>
      </c>
      <c r="AK11" s="871" t="s">
        <v>8</v>
      </c>
      <c r="AL11" s="871" t="s">
        <v>8</v>
      </c>
      <c r="AM11" s="871">
        <v>0</v>
      </c>
      <c r="AN11" s="872" t="s">
        <v>8</v>
      </c>
      <c r="AO11" s="870" t="s">
        <v>8</v>
      </c>
      <c r="AP11" s="871" t="s">
        <v>8</v>
      </c>
      <c r="AQ11" s="871" t="s">
        <v>8</v>
      </c>
      <c r="AR11" s="871" t="s">
        <v>8</v>
      </c>
      <c r="AS11" s="873" t="s">
        <v>8</v>
      </c>
      <c r="AT11" s="874" t="s">
        <v>8</v>
      </c>
      <c r="AU11" s="871" t="s">
        <v>8</v>
      </c>
      <c r="AV11" s="871" t="s">
        <v>8</v>
      </c>
      <c r="AW11" s="871" t="s">
        <v>8</v>
      </c>
      <c r="AX11" s="872">
        <v>0</v>
      </c>
      <c r="AY11" s="870">
        <v>0</v>
      </c>
      <c r="AZ11" s="871" t="s">
        <v>8</v>
      </c>
      <c r="BA11" s="871" t="s">
        <v>8</v>
      </c>
      <c r="BB11" s="871" t="s">
        <v>8</v>
      </c>
      <c r="BC11" s="873" t="s">
        <v>8</v>
      </c>
      <c r="BD11" s="874" t="s">
        <v>8</v>
      </c>
      <c r="BE11" s="871" t="s">
        <v>8</v>
      </c>
      <c r="BF11" s="871" t="s">
        <v>8</v>
      </c>
      <c r="BG11" s="871" t="s">
        <v>8</v>
      </c>
      <c r="BH11" s="872">
        <v>0</v>
      </c>
      <c r="BI11" s="870" t="s">
        <v>8</v>
      </c>
      <c r="BJ11" s="871" t="s">
        <v>8</v>
      </c>
      <c r="BK11" s="871" t="s">
        <v>8</v>
      </c>
      <c r="BL11" s="871" t="s">
        <v>8</v>
      </c>
      <c r="BM11" s="873" t="s">
        <v>8</v>
      </c>
      <c r="BN11" s="874">
        <v>0</v>
      </c>
      <c r="BO11" s="871" t="s">
        <v>8</v>
      </c>
      <c r="BP11" s="871" t="s">
        <v>8</v>
      </c>
      <c r="BQ11" s="871">
        <v>0</v>
      </c>
      <c r="BR11" s="872" t="s">
        <v>8</v>
      </c>
      <c r="BS11" s="870" t="s">
        <v>8</v>
      </c>
      <c r="BT11" s="871" t="s">
        <v>8</v>
      </c>
      <c r="BU11" s="871" t="s">
        <v>8</v>
      </c>
      <c r="BV11" s="871" t="s">
        <v>8</v>
      </c>
      <c r="BW11" s="873">
        <v>0</v>
      </c>
      <c r="BX11" s="874" t="s">
        <v>8</v>
      </c>
      <c r="BY11" s="871" t="s">
        <v>8</v>
      </c>
      <c r="BZ11" s="871" t="s">
        <v>8</v>
      </c>
      <c r="CA11" s="871" t="s">
        <v>8</v>
      </c>
      <c r="CB11" s="872" t="s">
        <v>8</v>
      </c>
      <c r="CC11" s="870" t="s">
        <v>8</v>
      </c>
      <c r="CD11" s="871" t="s">
        <v>8</v>
      </c>
      <c r="CE11" s="871" t="s">
        <v>8</v>
      </c>
      <c r="CF11" s="871">
        <v>0</v>
      </c>
      <c r="CG11" s="873" t="s">
        <v>8</v>
      </c>
      <c r="CH11" s="874" t="s">
        <v>8</v>
      </c>
      <c r="CI11" s="871" t="s">
        <v>8</v>
      </c>
      <c r="CJ11" s="873" t="s">
        <v>8</v>
      </c>
      <c r="CK11" s="846">
        <f t="shared" si="2"/>
        <v>5</v>
      </c>
      <c r="CL11" s="79" t="str">
        <f t="shared" si="3"/>
        <v>アフェットFLFL</v>
      </c>
    </row>
    <row r="12" spans="1:90" s="79" customFormat="1" ht="18" customHeight="1">
      <c r="A12" s="1245"/>
      <c r="B12" s="666">
        <f t="shared" si="4"/>
        <v>6</v>
      </c>
      <c r="C12" s="640" t="s">
        <v>557</v>
      </c>
      <c r="D12" s="641">
        <v>6</v>
      </c>
      <c r="E12" s="999" t="s">
        <v>6</v>
      </c>
      <c r="F12" s="875" t="s">
        <v>8</v>
      </c>
      <c r="G12" s="876" t="s">
        <v>22</v>
      </c>
      <c r="H12" s="876" t="s">
        <v>8</v>
      </c>
      <c r="I12" s="876">
        <v>0</v>
      </c>
      <c r="J12" s="877">
        <v>0</v>
      </c>
      <c r="K12" s="875" t="s">
        <v>8</v>
      </c>
      <c r="L12" s="876">
        <v>0</v>
      </c>
      <c r="M12" s="876">
        <v>0</v>
      </c>
      <c r="N12" s="876">
        <v>0</v>
      </c>
      <c r="O12" s="878">
        <v>0</v>
      </c>
      <c r="P12" s="879" t="s">
        <v>8</v>
      </c>
      <c r="Q12" s="876">
        <v>0</v>
      </c>
      <c r="R12" s="876">
        <v>0</v>
      </c>
      <c r="S12" s="876">
        <v>0</v>
      </c>
      <c r="T12" s="877">
        <v>0</v>
      </c>
      <c r="U12" s="875">
        <v>0</v>
      </c>
      <c r="V12" s="876">
        <v>0</v>
      </c>
      <c r="W12" s="876">
        <v>0</v>
      </c>
      <c r="X12" s="876">
        <v>0</v>
      </c>
      <c r="Y12" s="878">
        <v>0</v>
      </c>
      <c r="Z12" s="879" t="s">
        <v>8</v>
      </c>
      <c r="AA12" s="876" t="s">
        <v>8</v>
      </c>
      <c r="AB12" s="876">
        <v>0</v>
      </c>
      <c r="AC12" s="876">
        <v>0</v>
      </c>
      <c r="AD12" s="877">
        <v>0</v>
      </c>
      <c r="AE12" s="875">
        <v>0</v>
      </c>
      <c r="AF12" s="876">
        <v>0</v>
      </c>
      <c r="AG12" s="876" t="s">
        <v>8</v>
      </c>
      <c r="AH12" s="876">
        <v>0</v>
      </c>
      <c r="AI12" s="878">
        <v>0</v>
      </c>
      <c r="AJ12" s="879">
        <v>0</v>
      </c>
      <c r="AK12" s="876">
        <v>0</v>
      </c>
      <c r="AL12" s="876">
        <v>0</v>
      </c>
      <c r="AM12" s="876">
        <v>0</v>
      </c>
      <c r="AN12" s="877">
        <v>0</v>
      </c>
      <c r="AO12" s="875">
        <v>0</v>
      </c>
      <c r="AP12" s="876">
        <v>0</v>
      </c>
      <c r="AQ12" s="876">
        <v>0</v>
      </c>
      <c r="AR12" s="876">
        <v>0</v>
      </c>
      <c r="AS12" s="878">
        <v>0</v>
      </c>
      <c r="AT12" s="879" t="s">
        <v>8</v>
      </c>
      <c r="AU12" s="876">
        <v>0</v>
      </c>
      <c r="AV12" s="876">
        <v>0</v>
      </c>
      <c r="AW12" s="876">
        <v>0</v>
      </c>
      <c r="AX12" s="877">
        <v>0</v>
      </c>
      <c r="AY12" s="875">
        <v>0</v>
      </c>
      <c r="AZ12" s="876">
        <v>0</v>
      </c>
      <c r="BA12" s="876">
        <v>0</v>
      </c>
      <c r="BB12" s="876">
        <v>0</v>
      </c>
      <c r="BC12" s="878">
        <v>0</v>
      </c>
      <c r="BD12" s="879">
        <v>0</v>
      </c>
      <c r="BE12" s="876">
        <v>0</v>
      </c>
      <c r="BF12" s="876">
        <v>0</v>
      </c>
      <c r="BG12" s="876">
        <v>0</v>
      </c>
      <c r="BH12" s="877" t="s">
        <v>8</v>
      </c>
      <c r="BI12" s="875" t="s">
        <v>8</v>
      </c>
      <c r="BJ12" s="876">
        <v>0</v>
      </c>
      <c r="BK12" s="876">
        <v>0</v>
      </c>
      <c r="BL12" s="876" t="s">
        <v>8</v>
      </c>
      <c r="BM12" s="878">
        <v>0</v>
      </c>
      <c r="BN12" s="879">
        <v>0</v>
      </c>
      <c r="BO12" s="876" t="s">
        <v>8</v>
      </c>
      <c r="BP12" s="876" t="s">
        <v>8</v>
      </c>
      <c r="BQ12" s="876">
        <v>0</v>
      </c>
      <c r="BR12" s="877">
        <v>0</v>
      </c>
      <c r="BS12" s="875">
        <v>0</v>
      </c>
      <c r="BT12" s="876">
        <v>0</v>
      </c>
      <c r="BU12" s="876">
        <v>0</v>
      </c>
      <c r="BV12" s="876">
        <v>0</v>
      </c>
      <c r="BW12" s="878">
        <v>0</v>
      </c>
      <c r="BX12" s="879">
        <v>0</v>
      </c>
      <c r="BY12" s="876" t="s">
        <v>8</v>
      </c>
      <c r="BZ12" s="876">
        <v>0</v>
      </c>
      <c r="CA12" s="876">
        <v>0</v>
      </c>
      <c r="CB12" s="877">
        <v>0</v>
      </c>
      <c r="CC12" s="875">
        <v>0</v>
      </c>
      <c r="CD12" s="876">
        <v>0</v>
      </c>
      <c r="CE12" s="876" t="s">
        <v>8</v>
      </c>
      <c r="CF12" s="876">
        <v>0</v>
      </c>
      <c r="CG12" s="878">
        <v>0</v>
      </c>
      <c r="CH12" s="879" t="s">
        <v>8</v>
      </c>
      <c r="CI12" s="876">
        <v>0</v>
      </c>
      <c r="CJ12" s="878">
        <v>0</v>
      </c>
      <c r="CK12" s="847">
        <f t="shared" si="2"/>
        <v>6</v>
      </c>
      <c r="CL12" s="79" t="str">
        <f t="shared" si="3"/>
        <v>アミスター２０FLFL</v>
      </c>
    </row>
    <row r="13" spans="1:90" s="79" customFormat="1" ht="18" customHeight="1">
      <c r="A13" s="1245"/>
      <c r="B13" s="667">
        <f t="shared" si="4"/>
        <v>7</v>
      </c>
      <c r="C13" s="649" t="s">
        <v>763</v>
      </c>
      <c r="D13" s="650">
        <v>7</v>
      </c>
      <c r="E13" s="997" t="s">
        <v>6</v>
      </c>
      <c r="F13" s="865">
        <v>0</v>
      </c>
      <c r="G13" s="866" t="s">
        <v>22</v>
      </c>
      <c r="H13" s="866" t="s">
        <v>8</v>
      </c>
      <c r="I13" s="866">
        <v>0</v>
      </c>
      <c r="J13" s="867">
        <v>0</v>
      </c>
      <c r="K13" s="865" t="s">
        <v>8</v>
      </c>
      <c r="L13" s="866">
        <v>0</v>
      </c>
      <c r="M13" s="866">
        <v>0</v>
      </c>
      <c r="N13" s="866">
        <v>0</v>
      </c>
      <c r="O13" s="868">
        <v>0</v>
      </c>
      <c r="P13" s="869" t="s">
        <v>8</v>
      </c>
      <c r="Q13" s="866">
        <v>0</v>
      </c>
      <c r="R13" s="866">
        <v>0</v>
      </c>
      <c r="S13" s="866">
        <v>0</v>
      </c>
      <c r="T13" s="867">
        <v>0</v>
      </c>
      <c r="U13" s="865">
        <v>0</v>
      </c>
      <c r="V13" s="866" t="s">
        <v>8</v>
      </c>
      <c r="W13" s="866">
        <v>0</v>
      </c>
      <c r="X13" s="866">
        <v>0</v>
      </c>
      <c r="Y13" s="868">
        <v>0</v>
      </c>
      <c r="Z13" s="869" t="s">
        <v>8</v>
      </c>
      <c r="AA13" s="866">
        <v>0</v>
      </c>
      <c r="AB13" s="866">
        <v>0</v>
      </c>
      <c r="AC13" s="866">
        <v>0</v>
      </c>
      <c r="AD13" s="867">
        <v>0</v>
      </c>
      <c r="AE13" s="865">
        <v>0</v>
      </c>
      <c r="AF13" s="866">
        <v>0</v>
      </c>
      <c r="AG13" s="866" t="s">
        <v>8</v>
      </c>
      <c r="AH13" s="866">
        <v>0</v>
      </c>
      <c r="AI13" s="868">
        <v>0</v>
      </c>
      <c r="AJ13" s="869">
        <v>0</v>
      </c>
      <c r="AK13" s="866">
        <v>0</v>
      </c>
      <c r="AL13" s="866">
        <v>0</v>
      </c>
      <c r="AM13" s="866">
        <v>0</v>
      </c>
      <c r="AN13" s="867">
        <v>0</v>
      </c>
      <c r="AO13" s="865">
        <v>0</v>
      </c>
      <c r="AP13" s="866">
        <v>0</v>
      </c>
      <c r="AQ13" s="866">
        <v>0</v>
      </c>
      <c r="AR13" s="866">
        <v>0</v>
      </c>
      <c r="AS13" s="868" t="s">
        <v>8</v>
      </c>
      <c r="AT13" s="869" t="s">
        <v>8</v>
      </c>
      <c r="AU13" s="866">
        <v>0</v>
      </c>
      <c r="AV13" s="866">
        <v>0</v>
      </c>
      <c r="AW13" s="866">
        <v>0</v>
      </c>
      <c r="AX13" s="867">
        <v>0</v>
      </c>
      <c r="AY13" s="865">
        <v>0</v>
      </c>
      <c r="AZ13" s="866">
        <v>0</v>
      </c>
      <c r="BA13" s="866">
        <v>0</v>
      </c>
      <c r="BB13" s="866">
        <v>0</v>
      </c>
      <c r="BC13" s="868">
        <v>0</v>
      </c>
      <c r="BD13" s="869">
        <v>0</v>
      </c>
      <c r="BE13" s="866">
        <v>0</v>
      </c>
      <c r="BF13" s="866">
        <v>0</v>
      </c>
      <c r="BG13" s="866">
        <v>0</v>
      </c>
      <c r="BH13" s="867" t="s">
        <v>8</v>
      </c>
      <c r="BI13" s="865" t="s">
        <v>8</v>
      </c>
      <c r="BJ13" s="866">
        <v>0</v>
      </c>
      <c r="BK13" s="866">
        <v>0</v>
      </c>
      <c r="BL13" s="866">
        <v>0</v>
      </c>
      <c r="BM13" s="868" t="s">
        <v>8</v>
      </c>
      <c r="BN13" s="869">
        <v>0</v>
      </c>
      <c r="BO13" s="866">
        <v>0</v>
      </c>
      <c r="BP13" s="866" t="s">
        <v>8</v>
      </c>
      <c r="BQ13" s="866">
        <v>0</v>
      </c>
      <c r="BR13" s="867">
        <v>0</v>
      </c>
      <c r="BS13" s="865">
        <v>0</v>
      </c>
      <c r="BT13" s="866">
        <v>0</v>
      </c>
      <c r="BU13" s="866">
        <v>0</v>
      </c>
      <c r="BV13" s="866">
        <v>0</v>
      </c>
      <c r="BW13" s="868">
        <v>0</v>
      </c>
      <c r="BX13" s="869">
        <v>0</v>
      </c>
      <c r="BY13" s="866" t="s">
        <v>8</v>
      </c>
      <c r="BZ13" s="866">
        <v>0</v>
      </c>
      <c r="CA13" s="866">
        <v>0</v>
      </c>
      <c r="CB13" s="867">
        <v>0</v>
      </c>
      <c r="CC13" s="865">
        <v>0</v>
      </c>
      <c r="CD13" s="866">
        <v>0</v>
      </c>
      <c r="CE13" s="866">
        <v>0</v>
      </c>
      <c r="CF13" s="866">
        <v>0</v>
      </c>
      <c r="CG13" s="868">
        <v>0</v>
      </c>
      <c r="CH13" s="869">
        <v>0</v>
      </c>
      <c r="CI13" s="866">
        <v>0</v>
      </c>
      <c r="CJ13" s="868">
        <v>0</v>
      </c>
      <c r="CK13" s="845">
        <f t="shared" si="2"/>
        <v>7</v>
      </c>
      <c r="CL13" s="79" t="str">
        <f t="shared" si="3"/>
        <v>アミスターオプティFLFL</v>
      </c>
    </row>
    <row r="14" spans="1:90" s="79" customFormat="1" ht="18" customHeight="1">
      <c r="A14" s="1245"/>
      <c r="B14" s="667">
        <f t="shared" si="4"/>
        <v>8</v>
      </c>
      <c r="C14" s="649" t="s">
        <v>534</v>
      </c>
      <c r="D14" s="650">
        <v>8</v>
      </c>
      <c r="E14" s="997" t="s">
        <v>6</v>
      </c>
      <c r="F14" s="865">
        <v>0</v>
      </c>
      <c r="G14" s="866" t="s">
        <v>22</v>
      </c>
      <c r="H14" s="866">
        <v>0</v>
      </c>
      <c r="I14" s="866">
        <v>0</v>
      </c>
      <c r="J14" s="867">
        <v>0</v>
      </c>
      <c r="K14" s="865">
        <v>0</v>
      </c>
      <c r="L14" s="866">
        <v>0</v>
      </c>
      <c r="M14" s="866">
        <v>0</v>
      </c>
      <c r="N14" s="866">
        <v>0</v>
      </c>
      <c r="O14" s="868">
        <v>0</v>
      </c>
      <c r="P14" s="869">
        <v>0</v>
      </c>
      <c r="Q14" s="866">
        <v>0</v>
      </c>
      <c r="R14" s="866">
        <v>0</v>
      </c>
      <c r="S14" s="866">
        <v>0</v>
      </c>
      <c r="T14" s="867">
        <v>0</v>
      </c>
      <c r="U14" s="865">
        <v>0</v>
      </c>
      <c r="V14" s="866">
        <v>0</v>
      </c>
      <c r="W14" s="866">
        <v>0</v>
      </c>
      <c r="X14" s="866">
        <v>0</v>
      </c>
      <c r="Y14" s="868">
        <v>0</v>
      </c>
      <c r="Z14" s="869">
        <v>0</v>
      </c>
      <c r="AA14" s="866">
        <v>0</v>
      </c>
      <c r="AB14" s="866">
        <v>0</v>
      </c>
      <c r="AC14" s="866">
        <v>0</v>
      </c>
      <c r="AD14" s="867">
        <v>0</v>
      </c>
      <c r="AE14" s="865" t="s">
        <v>8</v>
      </c>
      <c r="AF14" s="866">
        <v>0</v>
      </c>
      <c r="AG14" s="866">
        <v>0</v>
      </c>
      <c r="AH14" s="866">
        <v>0</v>
      </c>
      <c r="AI14" s="868">
        <v>0</v>
      </c>
      <c r="AJ14" s="869">
        <v>0</v>
      </c>
      <c r="AK14" s="866">
        <v>0</v>
      </c>
      <c r="AL14" s="866">
        <v>0</v>
      </c>
      <c r="AM14" s="866">
        <v>0</v>
      </c>
      <c r="AN14" s="867">
        <v>0</v>
      </c>
      <c r="AO14" s="865">
        <v>0</v>
      </c>
      <c r="AP14" s="866">
        <v>0</v>
      </c>
      <c r="AQ14" s="866">
        <v>0</v>
      </c>
      <c r="AR14" s="866">
        <v>0</v>
      </c>
      <c r="AS14" s="868">
        <v>0</v>
      </c>
      <c r="AT14" s="869">
        <v>0</v>
      </c>
      <c r="AU14" s="866">
        <v>0</v>
      </c>
      <c r="AV14" s="866">
        <v>0</v>
      </c>
      <c r="AW14" s="866">
        <v>0</v>
      </c>
      <c r="AX14" s="867">
        <v>0</v>
      </c>
      <c r="AY14" s="865">
        <v>0</v>
      </c>
      <c r="AZ14" s="866">
        <v>0</v>
      </c>
      <c r="BA14" s="866">
        <v>0</v>
      </c>
      <c r="BB14" s="866">
        <v>0</v>
      </c>
      <c r="BC14" s="868">
        <v>0</v>
      </c>
      <c r="BD14" s="869">
        <v>0</v>
      </c>
      <c r="BE14" s="866">
        <v>0</v>
      </c>
      <c r="BF14" s="866">
        <v>0</v>
      </c>
      <c r="BG14" s="866">
        <v>0</v>
      </c>
      <c r="BH14" s="867">
        <v>0</v>
      </c>
      <c r="BI14" s="865">
        <v>0</v>
      </c>
      <c r="BJ14" s="866">
        <v>0</v>
      </c>
      <c r="BK14" s="866">
        <v>0</v>
      </c>
      <c r="BL14" s="866">
        <v>0</v>
      </c>
      <c r="BM14" s="868">
        <v>0</v>
      </c>
      <c r="BN14" s="869">
        <v>0</v>
      </c>
      <c r="BO14" s="866">
        <v>0</v>
      </c>
      <c r="BP14" s="866" t="s">
        <v>8</v>
      </c>
      <c r="BQ14" s="866">
        <v>0</v>
      </c>
      <c r="BR14" s="867">
        <v>0</v>
      </c>
      <c r="BS14" s="865">
        <v>0</v>
      </c>
      <c r="BT14" s="866">
        <v>0</v>
      </c>
      <c r="BU14" s="866">
        <v>0</v>
      </c>
      <c r="BV14" s="866">
        <v>0</v>
      </c>
      <c r="BW14" s="868">
        <v>0</v>
      </c>
      <c r="BX14" s="869">
        <v>0</v>
      </c>
      <c r="BY14" s="866" t="s">
        <v>8</v>
      </c>
      <c r="BZ14" s="866">
        <v>0</v>
      </c>
      <c r="CA14" s="866">
        <v>0</v>
      </c>
      <c r="CB14" s="867">
        <v>0</v>
      </c>
      <c r="CC14" s="865">
        <v>0</v>
      </c>
      <c r="CD14" s="866">
        <v>0</v>
      </c>
      <c r="CE14" s="866">
        <v>0</v>
      </c>
      <c r="CF14" s="866">
        <v>0</v>
      </c>
      <c r="CG14" s="868">
        <v>0</v>
      </c>
      <c r="CH14" s="869">
        <v>0</v>
      </c>
      <c r="CI14" s="866">
        <v>0</v>
      </c>
      <c r="CJ14" s="868">
        <v>0</v>
      </c>
      <c r="CK14" s="845">
        <f t="shared" si="2"/>
        <v>8</v>
      </c>
      <c r="CL14" s="79" t="str">
        <f t="shared" si="3"/>
        <v>イオウFLFL</v>
      </c>
    </row>
    <row r="15" spans="1:90" s="79" customFormat="1" ht="18" customHeight="1">
      <c r="A15" s="1245"/>
      <c r="B15" s="667">
        <f t="shared" si="4"/>
        <v>9</v>
      </c>
      <c r="C15" s="649" t="s">
        <v>535</v>
      </c>
      <c r="D15" s="650">
        <v>9</v>
      </c>
      <c r="E15" s="997" t="s">
        <v>4</v>
      </c>
      <c r="F15" s="865">
        <v>0</v>
      </c>
      <c r="G15" s="866" t="s">
        <v>22</v>
      </c>
      <c r="H15" s="866" t="s">
        <v>8</v>
      </c>
      <c r="I15" s="866" t="s">
        <v>8</v>
      </c>
      <c r="J15" s="867" t="s">
        <v>10</v>
      </c>
      <c r="K15" s="865" t="s">
        <v>8</v>
      </c>
      <c r="L15" s="866">
        <v>0</v>
      </c>
      <c r="M15" s="866">
        <v>0</v>
      </c>
      <c r="N15" s="866">
        <v>0</v>
      </c>
      <c r="O15" s="868">
        <v>0</v>
      </c>
      <c r="P15" s="869">
        <v>0</v>
      </c>
      <c r="Q15" s="866">
        <v>0</v>
      </c>
      <c r="R15" s="866">
        <v>0</v>
      </c>
      <c r="S15" s="866">
        <v>0</v>
      </c>
      <c r="T15" s="867" t="s">
        <v>8</v>
      </c>
      <c r="U15" s="865">
        <v>0</v>
      </c>
      <c r="V15" s="866" t="s">
        <v>8</v>
      </c>
      <c r="W15" s="866">
        <v>0</v>
      </c>
      <c r="X15" s="866">
        <v>0</v>
      </c>
      <c r="Y15" s="868">
        <v>0</v>
      </c>
      <c r="Z15" s="869" t="s">
        <v>8</v>
      </c>
      <c r="AA15" s="866">
        <v>0</v>
      </c>
      <c r="AB15" s="866">
        <v>0</v>
      </c>
      <c r="AC15" s="866">
        <v>0</v>
      </c>
      <c r="AD15" s="867">
        <v>0</v>
      </c>
      <c r="AE15" s="865">
        <v>0</v>
      </c>
      <c r="AF15" s="866">
        <v>0</v>
      </c>
      <c r="AG15" s="866" t="s">
        <v>8</v>
      </c>
      <c r="AH15" s="866" t="s">
        <v>8</v>
      </c>
      <c r="AI15" s="868">
        <v>0</v>
      </c>
      <c r="AJ15" s="869">
        <v>0</v>
      </c>
      <c r="AK15" s="866">
        <v>0</v>
      </c>
      <c r="AL15" s="866">
        <v>0</v>
      </c>
      <c r="AM15" s="866" t="s">
        <v>8</v>
      </c>
      <c r="AN15" s="867">
        <v>0</v>
      </c>
      <c r="AO15" s="865">
        <v>0</v>
      </c>
      <c r="AP15" s="866" t="s">
        <v>8</v>
      </c>
      <c r="AQ15" s="866">
        <v>0</v>
      </c>
      <c r="AR15" s="866" t="s">
        <v>8</v>
      </c>
      <c r="AS15" s="868">
        <v>0</v>
      </c>
      <c r="AT15" s="869" t="s">
        <v>8</v>
      </c>
      <c r="AU15" s="866">
        <v>0</v>
      </c>
      <c r="AV15" s="866">
        <v>0</v>
      </c>
      <c r="AW15" s="866">
        <v>0</v>
      </c>
      <c r="AX15" s="867">
        <v>0</v>
      </c>
      <c r="AY15" s="865">
        <v>0</v>
      </c>
      <c r="AZ15" s="866">
        <v>0</v>
      </c>
      <c r="BA15" s="866">
        <v>0</v>
      </c>
      <c r="BB15" s="866">
        <v>0</v>
      </c>
      <c r="BC15" s="868">
        <v>0</v>
      </c>
      <c r="BD15" s="869" t="s">
        <v>8</v>
      </c>
      <c r="BE15" s="866">
        <v>0</v>
      </c>
      <c r="BF15" s="866">
        <v>0</v>
      </c>
      <c r="BG15" s="866" t="s">
        <v>8</v>
      </c>
      <c r="BH15" s="867" t="s">
        <v>8</v>
      </c>
      <c r="BI15" s="865" t="s">
        <v>12</v>
      </c>
      <c r="BJ15" s="866">
        <v>0</v>
      </c>
      <c r="BK15" s="866" t="s">
        <v>8</v>
      </c>
      <c r="BL15" s="866">
        <v>0</v>
      </c>
      <c r="BM15" s="868">
        <v>0</v>
      </c>
      <c r="BN15" s="869">
        <v>0</v>
      </c>
      <c r="BO15" s="866" t="s">
        <v>8</v>
      </c>
      <c r="BP15" s="866" t="s">
        <v>8</v>
      </c>
      <c r="BQ15" s="866">
        <v>0</v>
      </c>
      <c r="BR15" s="867">
        <v>0</v>
      </c>
      <c r="BS15" s="865" t="s">
        <v>8</v>
      </c>
      <c r="BT15" s="866">
        <v>0</v>
      </c>
      <c r="BU15" s="866" t="s">
        <v>8</v>
      </c>
      <c r="BV15" s="866">
        <v>0</v>
      </c>
      <c r="BW15" s="868">
        <v>0</v>
      </c>
      <c r="BX15" s="869">
        <v>0</v>
      </c>
      <c r="BY15" s="866" t="s">
        <v>12</v>
      </c>
      <c r="BZ15" s="866">
        <v>0</v>
      </c>
      <c r="CA15" s="866">
        <v>0</v>
      </c>
      <c r="CB15" s="867">
        <v>0</v>
      </c>
      <c r="CC15" s="865">
        <v>0</v>
      </c>
      <c r="CD15" s="866" t="s">
        <v>8</v>
      </c>
      <c r="CE15" s="866">
        <v>0</v>
      </c>
      <c r="CF15" s="866">
        <v>0</v>
      </c>
      <c r="CG15" s="868">
        <v>0</v>
      </c>
      <c r="CH15" s="869">
        <v>0</v>
      </c>
      <c r="CI15" s="866" t="s">
        <v>8</v>
      </c>
      <c r="CJ15" s="868" t="s">
        <v>8</v>
      </c>
      <c r="CK15" s="845">
        <f t="shared" si="2"/>
        <v>9</v>
      </c>
      <c r="CL15" s="79" t="str">
        <f t="shared" si="3"/>
        <v>オーソサイド水水</v>
      </c>
    </row>
    <row r="16" spans="1:90" s="79" customFormat="1" ht="18" customHeight="1" thickBot="1">
      <c r="A16" s="1245"/>
      <c r="B16" s="668">
        <f t="shared" si="4"/>
        <v>10</v>
      </c>
      <c r="C16" s="669" t="s">
        <v>777</v>
      </c>
      <c r="D16" s="670">
        <v>10</v>
      </c>
      <c r="E16" s="1000" t="s">
        <v>19</v>
      </c>
      <c r="F16" s="880" t="s">
        <v>8</v>
      </c>
      <c r="G16" s="881" t="s">
        <v>22</v>
      </c>
      <c r="H16" s="881" t="s">
        <v>8</v>
      </c>
      <c r="I16" s="881">
        <v>0</v>
      </c>
      <c r="J16" s="882">
        <v>0</v>
      </c>
      <c r="K16" s="880" t="s">
        <v>8</v>
      </c>
      <c r="L16" s="881" t="s">
        <v>8</v>
      </c>
      <c r="M16" s="881" t="s">
        <v>8</v>
      </c>
      <c r="N16" s="881">
        <v>0</v>
      </c>
      <c r="O16" s="883">
        <v>0</v>
      </c>
      <c r="P16" s="884">
        <v>0</v>
      </c>
      <c r="Q16" s="881">
        <v>0</v>
      </c>
      <c r="R16" s="881">
        <v>0</v>
      </c>
      <c r="S16" s="881" t="s">
        <v>8</v>
      </c>
      <c r="T16" s="882" t="s">
        <v>8</v>
      </c>
      <c r="U16" s="880">
        <v>0</v>
      </c>
      <c r="V16" s="881" t="s">
        <v>8</v>
      </c>
      <c r="W16" s="881">
        <v>0</v>
      </c>
      <c r="X16" s="881" t="s">
        <v>8</v>
      </c>
      <c r="Y16" s="883">
        <v>0</v>
      </c>
      <c r="Z16" s="884">
        <v>0</v>
      </c>
      <c r="AA16" s="881">
        <v>0</v>
      </c>
      <c r="AB16" s="881">
        <v>0</v>
      </c>
      <c r="AC16" s="881">
        <v>0</v>
      </c>
      <c r="AD16" s="882">
        <v>0</v>
      </c>
      <c r="AE16" s="880">
        <v>0</v>
      </c>
      <c r="AF16" s="881" t="s">
        <v>8</v>
      </c>
      <c r="AG16" s="881">
        <v>0</v>
      </c>
      <c r="AH16" s="881" t="s">
        <v>8</v>
      </c>
      <c r="AI16" s="883">
        <v>0</v>
      </c>
      <c r="AJ16" s="884" t="s">
        <v>8</v>
      </c>
      <c r="AK16" s="881">
        <v>0</v>
      </c>
      <c r="AL16" s="881" t="s">
        <v>8</v>
      </c>
      <c r="AM16" s="881">
        <v>0</v>
      </c>
      <c r="AN16" s="882">
        <v>0</v>
      </c>
      <c r="AO16" s="880" t="s">
        <v>8</v>
      </c>
      <c r="AP16" s="881">
        <v>0</v>
      </c>
      <c r="AQ16" s="881">
        <v>0</v>
      </c>
      <c r="AR16" s="881">
        <v>0</v>
      </c>
      <c r="AS16" s="883" t="s">
        <v>8</v>
      </c>
      <c r="AT16" s="884">
        <v>0</v>
      </c>
      <c r="AU16" s="881">
        <v>0</v>
      </c>
      <c r="AV16" s="881">
        <v>0</v>
      </c>
      <c r="AW16" s="881">
        <v>0</v>
      </c>
      <c r="AX16" s="882">
        <v>0</v>
      </c>
      <c r="AY16" s="880">
        <v>0</v>
      </c>
      <c r="AZ16" s="881">
        <v>0</v>
      </c>
      <c r="BA16" s="881">
        <v>0</v>
      </c>
      <c r="BB16" s="881">
        <v>0</v>
      </c>
      <c r="BC16" s="883">
        <v>0</v>
      </c>
      <c r="BD16" s="884" t="s">
        <v>8</v>
      </c>
      <c r="BE16" s="881">
        <v>0</v>
      </c>
      <c r="BF16" s="881" t="s">
        <v>8</v>
      </c>
      <c r="BG16" s="881" t="s">
        <v>8</v>
      </c>
      <c r="BH16" s="882" t="s">
        <v>8</v>
      </c>
      <c r="BI16" s="880" t="s">
        <v>8</v>
      </c>
      <c r="BJ16" s="881" t="s">
        <v>8</v>
      </c>
      <c r="BK16" s="881">
        <v>0</v>
      </c>
      <c r="BL16" s="881">
        <v>0</v>
      </c>
      <c r="BM16" s="883">
        <v>0</v>
      </c>
      <c r="BN16" s="884">
        <v>0</v>
      </c>
      <c r="BO16" s="881">
        <v>0</v>
      </c>
      <c r="BP16" s="881">
        <v>0</v>
      </c>
      <c r="BQ16" s="881" t="s">
        <v>8</v>
      </c>
      <c r="BR16" s="882">
        <v>0</v>
      </c>
      <c r="BS16" s="880">
        <v>0</v>
      </c>
      <c r="BT16" s="881" t="s">
        <v>8</v>
      </c>
      <c r="BU16" s="881" t="s">
        <v>8</v>
      </c>
      <c r="BV16" s="881">
        <v>0</v>
      </c>
      <c r="BW16" s="883">
        <v>0</v>
      </c>
      <c r="BX16" s="884">
        <v>0</v>
      </c>
      <c r="BY16" s="881">
        <v>0</v>
      </c>
      <c r="BZ16" s="881" t="s">
        <v>8</v>
      </c>
      <c r="CA16" s="881">
        <v>0</v>
      </c>
      <c r="CB16" s="882" t="s">
        <v>8</v>
      </c>
      <c r="CC16" s="880">
        <v>0</v>
      </c>
      <c r="CD16" s="881" t="s">
        <v>8</v>
      </c>
      <c r="CE16" s="881">
        <v>0</v>
      </c>
      <c r="CF16" s="881" t="s">
        <v>8</v>
      </c>
      <c r="CG16" s="883">
        <v>0</v>
      </c>
      <c r="CH16" s="884">
        <v>0</v>
      </c>
      <c r="CI16" s="881">
        <v>0</v>
      </c>
      <c r="CJ16" s="883">
        <v>0</v>
      </c>
      <c r="CK16" s="848">
        <f t="shared" si="2"/>
        <v>10</v>
      </c>
      <c r="CL16" s="79" t="str">
        <f t="shared" si="3"/>
        <v>オロンディスウルトラSCSC</v>
      </c>
    </row>
    <row r="17" spans="1:90" s="79" customFormat="1" ht="18" customHeight="1">
      <c r="A17" s="1245"/>
      <c r="B17" s="678">
        <f t="shared" si="4"/>
        <v>11</v>
      </c>
      <c r="C17" s="679" t="s">
        <v>808</v>
      </c>
      <c r="D17" s="680">
        <v>11</v>
      </c>
      <c r="E17" s="996" t="s">
        <v>6</v>
      </c>
      <c r="F17" s="860" t="s">
        <v>8</v>
      </c>
      <c r="G17" s="861" t="s">
        <v>22</v>
      </c>
      <c r="H17" s="861" t="s">
        <v>8</v>
      </c>
      <c r="I17" s="861">
        <v>0</v>
      </c>
      <c r="J17" s="862" t="s">
        <v>8</v>
      </c>
      <c r="K17" s="860" t="s">
        <v>8</v>
      </c>
      <c r="L17" s="861">
        <v>0</v>
      </c>
      <c r="M17" s="861">
        <v>0</v>
      </c>
      <c r="N17" s="861">
        <v>0</v>
      </c>
      <c r="O17" s="863">
        <v>0</v>
      </c>
      <c r="P17" s="864">
        <v>0</v>
      </c>
      <c r="Q17" s="861">
        <v>0</v>
      </c>
      <c r="R17" s="861">
        <v>0</v>
      </c>
      <c r="S17" s="861" t="s">
        <v>8</v>
      </c>
      <c r="T17" s="862" t="s">
        <v>8</v>
      </c>
      <c r="U17" s="860">
        <v>0</v>
      </c>
      <c r="V17" s="861">
        <v>0</v>
      </c>
      <c r="W17" s="861">
        <v>0</v>
      </c>
      <c r="X17" s="861" t="s">
        <v>8</v>
      </c>
      <c r="Y17" s="863">
        <v>0</v>
      </c>
      <c r="Z17" s="864" t="s">
        <v>8</v>
      </c>
      <c r="AA17" s="861">
        <v>0</v>
      </c>
      <c r="AB17" s="861" t="s">
        <v>8</v>
      </c>
      <c r="AC17" s="861" t="s">
        <v>8</v>
      </c>
      <c r="AD17" s="862">
        <v>0</v>
      </c>
      <c r="AE17" s="860" t="s">
        <v>8</v>
      </c>
      <c r="AF17" s="861">
        <v>0</v>
      </c>
      <c r="AG17" s="861">
        <v>0</v>
      </c>
      <c r="AH17" s="861">
        <v>0</v>
      </c>
      <c r="AI17" s="863" t="s">
        <v>8</v>
      </c>
      <c r="AJ17" s="864" t="s">
        <v>8</v>
      </c>
      <c r="AK17" s="861">
        <v>0</v>
      </c>
      <c r="AL17" s="861">
        <v>0</v>
      </c>
      <c r="AM17" s="861">
        <v>0</v>
      </c>
      <c r="AN17" s="862">
        <v>0</v>
      </c>
      <c r="AO17" s="860" t="s">
        <v>8</v>
      </c>
      <c r="AP17" s="861">
        <v>0</v>
      </c>
      <c r="AQ17" s="861">
        <v>0</v>
      </c>
      <c r="AR17" s="861">
        <v>0</v>
      </c>
      <c r="AS17" s="863">
        <v>0</v>
      </c>
      <c r="AT17" s="864">
        <v>0</v>
      </c>
      <c r="AU17" s="861" t="s">
        <v>8</v>
      </c>
      <c r="AV17" s="861" t="s">
        <v>8</v>
      </c>
      <c r="AW17" s="861">
        <v>0</v>
      </c>
      <c r="AX17" s="862">
        <v>0</v>
      </c>
      <c r="AY17" s="860">
        <v>0</v>
      </c>
      <c r="AZ17" s="861" t="s">
        <v>8</v>
      </c>
      <c r="BA17" s="861">
        <v>0</v>
      </c>
      <c r="BB17" s="861">
        <v>0</v>
      </c>
      <c r="BC17" s="863">
        <v>0</v>
      </c>
      <c r="BD17" s="864">
        <v>0</v>
      </c>
      <c r="BE17" s="861" t="s">
        <v>8</v>
      </c>
      <c r="BF17" s="861" t="s">
        <v>8</v>
      </c>
      <c r="BG17" s="861" t="s">
        <v>8</v>
      </c>
      <c r="BH17" s="862" t="s">
        <v>8</v>
      </c>
      <c r="BI17" s="860" t="s">
        <v>8</v>
      </c>
      <c r="BJ17" s="861">
        <v>0</v>
      </c>
      <c r="BK17" s="861">
        <v>0</v>
      </c>
      <c r="BL17" s="861">
        <v>0</v>
      </c>
      <c r="BM17" s="863" t="s">
        <v>8</v>
      </c>
      <c r="BN17" s="864" t="s">
        <v>8</v>
      </c>
      <c r="BO17" s="861" t="s">
        <v>8</v>
      </c>
      <c r="BP17" s="861" t="s">
        <v>8</v>
      </c>
      <c r="BQ17" s="861">
        <v>0</v>
      </c>
      <c r="BR17" s="862">
        <v>0</v>
      </c>
      <c r="BS17" s="860">
        <v>0</v>
      </c>
      <c r="BT17" s="861">
        <v>0</v>
      </c>
      <c r="BU17" s="861">
        <v>0</v>
      </c>
      <c r="BV17" s="861" t="s">
        <v>8</v>
      </c>
      <c r="BW17" s="863">
        <v>0</v>
      </c>
      <c r="BX17" s="864">
        <v>0</v>
      </c>
      <c r="BY17" s="861" t="s">
        <v>8</v>
      </c>
      <c r="BZ17" s="861" t="s">
        <v>11</v>
      </c>
      <c r="CA17" s="861">
        <v>0</v>
      </c>
      <c r="CB17" s="862" t="s">
        <v>8</v>
      </c>
      <c r="CC17" s="860">
        <v>0</v>
      </c>
      <c r="CD17" s="861">
        <v>0</v>
      </c>
      <c r="CE17" s="861">
        <v>0</v>
      </c>
      <c r="CF17" s="861">
        <v>0</v>
      </c>
      <c r="CG17" s="863">
        <v>0</v>
      </c>
      <c r="CH17" s="864">
        <v>0</v>
      </c>
      <c r="CI17" s="861" t="s">
        <v>8</v>
      </c>
      <c r="CJ17" s="863">
        <v>0</v>
      </c>
      <c r="CK17" s="844">
        <f t="shared" si="2"/>
        <v>11</v>
      </c>
      <c r="CL17" s="79" t="str">
        <f t="shared" si="3"/>
        <v>オンリーワンFLFL</v>
      </c>
    </row>
    <row r="18" spans="1:90" s="79" customFormat="1" ht="18" customHeight="1">
      <c r="A18" s="1245"/>
      <c r="B18" s="648">
        <f t="shared" si="4"/>
        <v>12</v>
      </c>
      <c r="C18" s="649" t="s">
        <v>612</v>
      </c>
      <c r="D18" s="650">
        <v>12</v>
      </c>
      <c r="E18" s="997" t="s">
        <v>4</v>
      </c>
      <c r="F18" s="865">
        <v>0</v>
      </c>
      <c r="G18" s="866" t="s">
        <v>22</v>
      </c>
      <c r="H18" s="866">
        <v>0</v>
      </c>
      <c r="I18" s="866">
        <v>0</v>
      </c>
      <c r="J18" s="867" t="s">
        <v>8</v>
      </c>
      <c r="K18" s="865" t="s">
        <v>8</v>
      </c>
      <c r="L18" s="866">
        <v>0</v>
      </c>
      <c r="M18" s="866">
        <v>0</v>
      </c>
      <c r="N18" s="866">
        <v>0</v>
      </c>
      <c r="O18" s="868">
        <v>0</v>
      </c>
      <c r="P18" s="869">
        <v>0</v>
      </c>
      <c r="Q18" s="866">
        <v>0</v>
      </c>
      <c r="R18" s="866">
        <v>0</v>
      </c>
      <c r="S18" s="866" t="s">
        <v>8</v>
      </c>
      <c r="T18" s="867" t="s">
        <v>8</v>
      </c>
      <c r="U18" s="865">
        <v>0</v>
      </c>
      <c r="V18" s="866" t="s">
        <v>8</v>
      </c>
      <c r="W18" s="866">
        <v>0</v>
      </c>
      <c r="X18" s="866">
        <v>0</v>
      </c>
      <c r="Y18" s="868">
        <v>0</v>
      </c>
      <c r="Z18" s="869" t="s">
        <v>8</v>
      </c>
      <c r="AA18" s="866">
        <v>0</v>
      </c>
      <c r="AB18" s="866">
        <v>0</v>
      </c>
      <c r="AC18" s="866">
        <v>0</v>
      </c>
      <c r="AD18" s="867">
        <v>0</v>
      </c>
      <c r="AE18" s="865" t="s">
        <v>8</v>
      </c>
      <c r="AF18" s="866">
        <v>0</v>
      </c>
      <c r="AG18" s="866" t="s">
        <v>8</v>
      </c>
      <c r="AH18" s="866" t="s">
        <v>8</v>
      </c>
      <c r="AI18" s="868">
        <v>0</v>
      </c>
      <c r="AJ18" s="869">
        <v>0</v>
      </c>
      <c r="AK18" s="866">
        <v>0</v>
      </c>
      <c r="AL18" s="866">
        <v>0</v>
      </c>
      <c r="AM18" s="866">
        <v>0</v>
      </c>
      <c r="AN18" s="867">
        <v>0</v>
      </c>
      <c r="AO18" s="865">
        <v>0</v>
      </c>
      <c r="AP18" s="866">
        <v>0</v>
      </c>
      <c r="AQ18" s="866">
        <v>0</v>
      </c>
      <c r="AR18" s="866" t="s">
        <v>8</v>
      </c>
      <c r="AS18" s="868">
        <v>0</v>
      </c>
      <c r="AT18" s="869" t="s">
        <v>8</v>
      </c>
      <c r="AU18" s="866">
        <v>0</v>
      </c>
      <c r="AV18" s="866" t="s">
        <v>8</v>
      </c>
      <c r="AW18" s="866">
        <v>0</v>
      </c>
      <c r="AX18" s="867">
        <v>0</v>
      </c>
      <c r="AY18" s="865">
        <v>0</v>
      </c>
      <c r="AZ18" s="866">
        <v>0</v>
      </c>
      <c r="BA18" s="866">
        <v>0</v>
      </c>
      <c r="BB18" s="866">
        <v>0</v>
      </c>
      <c r="BC18" s="868">
        <v>0</v>
      </c>
      <c r="BD18" s="869" t="s">
        <v>8</v>
      </c>
      <c r="BE18" s="866">
        <v>0</v>
      </c>
      <c r="BF18" s="866">
        <v>0</v>
      </c>
      <c r="BG18" s="866">
        <v>0</v>
      </c>
      <c r="BH18" s="867" t="s">
        <v>8</v>
      </c>
      <c r="BI18" s="865">
        <v>0</v>
      </c>
      <c r="BJ18" s="866">
        <v>0</v>
      </c>
      <c r="BK18" s="866">
        <v>0</v>
      </c>
      <c r="BL18" s="866">
        <v>0</v>
      </c>
      <c r="BM18" s="868" t="s">
        <v>8</v>
      </c>
      <c r="BN18" s="869">
        <v>0</v>
      </c>
      <c r="BO18" s="866">
        <v>0</v>
      </c>
      <c r="BP18" s="866" t="s">
        <v>8</v>
      </c>
      <c r="BQ18" s="866">
        <v>0</v>
      </c>
      <c r="BR18" s="867">
        <v>0</v>
      </c>
      <c r="BS18" s="865">
        <v>0</v>
      </c>
      <c r="BT18" s="866" t="s">
        <v>8</v>
      </c>
      <c r="BU18" s="866" t="s">
        <v>8</v>
      </c>
      <c r="BV18" s="866">
        <v>0</v>
      </c>
      <c r="BW18" s="868">
        <v>0</v>
      </c>
      <c r="BX18" s="869">
        <v>0</v>
      </c>
      <c r="BY18" s="866" t="s">
        <v>11</v>
      </c>
      <c r="BZ18" s="866">
        <v>0</v>
      </c>
      <c r="CA18" s="866">
        <v>0</v>
      </c>
      <c r="CB18" s="867" t="s">
        <v>8</v>
      </c>
      <c r="CC18" s="865">
        <v>0</v>
      </c>
      <c r="CD18" s="866" t="s">
        <v>8</v>
      </c>
      <c r="CE18" s="866">
        <v>0</v>
      </c>
      <c r="CF18" s="866">
        <v>0</v>
      </c>
      <c r="CG18" s="868">
        <v>0</v>
      </c>
      <c r="CH18" s="869">
        <v>0</v>
      </c>
      <c r="CI18" s="866" t="s">
        <v>8</v>
      </c>
      <c r="CJ18" s="868">
        <v>0</v>
      </c>
      <c r="CK18" s="845">
        <f t="shared" si="2"/>
        <v>12</v>
      </c>
      <c r="CL18" s="79" t="str">
        <f t="shared" si="3"/>
        <v>カーゼートＰＺ水水</v>
      </c>
    </row>
    <row r="19" spans="1:90" s="79" customFormat="1" ht="18" customHeight="1">
      <c r="A19" s="1245"/>
      <c r="B19" s="648">
        <f t="shared" si="4"/>
        <v>13</v>
      </c>
      <c r="C19" s="649" t="s">
        <v>644</v>
      </c>
      <c r="D19" s="650">
        <v>13</v>
      </c>
      <c r="E19" s="997" t="s">
        <v>4</v>
      </c>
      <c r="F19" s="865">
        <v>0</v>
      </c>
      <c r="G19" s="866" t="s">
        <v>22</v>
      </c>
      <c r="H19" s="866">
        <v>0</v>
      </c>
      <c r="I19" s="866">
        <v>0</v>
      </c>
      <c r="J19" s="867">
        <v>0</v>
      </c>
      <c r="K19" s="865" t="s">
        <v>8</v>
      </c>
      <c r="L19" s="866">
        <v>0</v>
      </c>
      <c r="M19" s="866">
        <v>0</v>
      </c>
      <c r="N19" s="866">
        <v>0</v>
      </c>
      <c r="O19" s="868">
        <v>0</v>
      </c>
      <c r="P19" s="869" t="s">
        <v>8</v>
      </c>
      <c r="Q19" s="866" t="s">
        <v>8</v>
      </c>
      <c r="R19" s="866" t="s">
        <v>8</v>
      </c>
      <c r="S19" s="866">
        <v>0</v>
      </c>
      <c r="T19" s="867">
        <v>0</v>
      </c>
      <c r="U19" s="865" t="s">
        <v>8</v>
      </c>
      <c r="V19" s="866" t="s">
        <v>8</v>
      </c>
      <c r="W19" s="866">
        <v>0</v>
      </c>
      <c r="X19" s="866">
        <v>0</v>
      </c>
      <c r="Y19" s="868">
        <v>0</v>
      </c>
      <c r="Z19" s="869">
        <v>0</v>
      </c>
      <c r="AA19" s="866">
        <v>0</v>
      </c>
      <c r="AB19" s="866">
        <v>0</v>
      </c>
      <c r="AC19" s="866" t="s">
        <v>8</v>
      </c>
      <c r="AD19" s="867" t="s">
        <v>10</v>
      </c>
      <c r="AE19" s="865" t="s">
        <v>8</v>
      </c>
      <c r="AF19" s="866">
        <v>0</v>
      </c>
      <c r="AG19" s="866" t="s">
        <v>8</v>
      </c>
      <c r="AH19" s="866" t="s">
        <v>8</v>
      </c>
      <c r="AI19" s="868">
        <v>0</v>
      </c>
      <c r="AJ19" s="869">
        <v>0</v>
      </c>
      <c r="AK19" s="866" t="s">
        <v>8</v>
      </c>
      <c r="AL19" s="866" t="s">
        <v>8</v>
      </c>
      <c r="AM19" s="866" t="s">
        <v>8</v>
      </c>
      <c r="AN19" s="867">
        <v>0</v>
      </c>
      <c r="AO19" s="865">
        <v>0</v>
      </c>
      <c r="AP19" s="866" t="s">
        <v>8</v>
      </c>
      <c r="AQ19" s="866">
        <v>0</v>
      </c>
      <c r="AR19" s="866" t="s">
        <v>8</v>
      </c>
      <c r="AS19" s="868" t="s">
        <v>8</v>
      </c>
      <c r="AT19" s="869" t="s">
        <v>8</v>
      </c>
      <c r="AU19" s="866">
        <v>0</v>
      </c>
      <c r="AV19" s="866" t="s">
        <v>8</v>
      </c>
      <c r="AW19" s="866">
        <v>0</v>
      </c>
      <c r="AX19" s="867">
        <v>0</v>
      </c>
      <c r="AY19" s="865" t="s">
        <v>8</v>
      </c>
      <c r="AZ19" s="866">
        <v>0</v>
      </c>
      <c r="BA19" s="866" t="s">
        <v>8</v>
      </c>
      <c r="BB19" s="866" t="s">
        <v>8</v>
      </c>
      <c r="BC19" s="868">
        <v>0</v>
      </c>
      <c r="BD19" s="869" t="s">
        <v>11</v>
      </c>
      <c r="BE19" s="866">
        <v>0</v>
      </c>
      <c r="BF19" s="866">
        <v>0</v>
      </c>
      <c r="BG19" s="866">
        <v>0</v>
      </c>
      <c r="BH19" s="867" t="s">
        <v>8</v>
      </c>
      <c r="BI19" s="865" t="s">
        <v>8</v>
      </c>
      <c r="BJ19" s="866" t="s">
        <v>8</v>
      </c>
      <c r="BK19" s="866">
        <v>0</v>
      </c>
      <c r="BL19" s="866" t="s">
        <v>8</v>
      </c>
      <c r="BM19" s="868">
        <v>0</v>
      </c>
      <c r="BN19" s="869">
        <v>0</v>
      </c>
      <c r="BO19" s="866" t="s">
        <v>8</v>
      </c>
      <c r="BP19" s="866" t="s">
        <v>8</v>
      </c>
      <c r="BQ19" s="866" t="s">
        <v>8</v>
      </c>
      <c r="BR19" s="867" t="s">
        <v>8</v>
      </c>
      <c r="BS19" s="865" t="s">
        <v>8</v>
      </c>
      <c r="BT19" s="866" t="s">
        <v>8</v>
      </c>
      <c r="BU19" s="866" t="s">
        <v>8</v>
      </c>
      <c r="BV19" s="866">
        <v>0</v>
      </c>
      <c r="BW19" s="868">
        <v>0</v>
      </c>
      <c r="BX19" s="869" t="s">
        <v>15</v>
      </c>
      <c r="BY19" s="866" t="s">
        <v>11</v>
      </c>
      <c r="BZ19" s="866">
        <v>0</v>
      </c>
      <c r="CA19" s="866" t="s">
        <v>8</v>
      </c>
      <c r="CB19" s="867" t="s">
        <v>8</v>
      </c>
      <c r="CC19" s="865">
        <v>0</v>
      </c>
      <c r="CD19" s="866" t="s">
        <v>8</v>
      </c>
      <c r="CE19" s="866" t="s">
        <v>8</v>
      </c>
      <c r="CF19" s="866" t="s">
        <v>8</v>
      </c>
      <c r="CG19" s="868">
        <v>0</v>
      </c>
      <c r="CH19" s="869" t="s">
        <v>8</v>
      </c>
      <c r="CI19" s="866" t="s">
        <v>8</v>
      </c>
      <c r="CJ19" s="868">
        <v>0</v>
      </c>
      <c r="CK19" s="845">
        <f t="shared" si="2"/>
        <v>13</v>
      </c>
      <c r="CL19" s="79" t="str">
        <f t="shared" si="3"/>
        <v>カスミンボルドー水水</v>
      </c>
    </row>
    <row r="20" spans="1:90" s="79" customFormat="1" ht="18" customHeight="1">
      <c r="A20" s="1245"/>
      <c r="B20" s="648">
        <f t="shared" si="4"/>
        <v>14</v>
      </c>
      <c r="C20" s="649" t="s">
        <v>681</v>
      </c>
      <c r="D20" s="650">
        <v>14</v>
      </c>
      <c r="E20" s="997" t="s">
        <v>4</v>
      </c>
      <c r="F20" s="865">
        <v>0</v>
      </c>
      <c r="G20" s="866" t="s">
        <v>22</v>
      </c>
      <c r="H20" s="866">
        <v>0</v>
      </c>
      <c r="I20" s="866">
        <v>0</v>
      </c>
      <c r="J20" s="867">
        <v>0</v>
      </c>
      <c r="K20" s="865" t="s">
        <v>8</v>
      </c>
      <c r="L20" s="866">
        <v>0</v>
      </c>
      <c r="M20" s="866">
        <v>0</v>
      </c>
      <c r="N20" s="866">
        <v>0</v>
      </c>
      <c r="O20" s="868" t="s">
        <v>8</v>
      </c>
      <c r="P20" s="869" t="s">
        <v>8</v>
      </c>
      <c r="Q20" s="866" t="s">
        <v>8</v>
      </c>
      <c r="R20" s="866" t="s">
        <v>8</v>
      </c>
      <c r="S20" s="866">
        <v>0</v>
      </c>
      <c r="T20" s="867">
        <v>0</v>
      </c>
      <c r="U20" s="865" t="s">
        <v>8</v>
      </c>
      <c r="V20" s="866" t="s">
        <v>8</v>
      </c>
      <c r="W20" s="866" t="s">
        <v>8</v>
      </c>
      <c r="X20" s="866" t="s">
        <v>8</v>
      </c>
      <c r="Y20" s="868" t="s">
        <v>8</v>
      </c>
      <c r="Z20" s="869" t="s">
        <v>8</v>
      </c>
      <c r="AA20" s="866" t="s">
        <v>8</v>
      </c>
      <c r="AB20" s="866">
        <v>0</v>
      </c>
      <c r="AC20" s="866">
        <v>0</v>
      </c>
      <c r="AD20" s="867">
        <v>0</v>
      </c>
      <c r="AE20" s="865">
        <v>0</v>
      </c>
      <c r="AF20" s="866">
        <v>0</v>
      </c>
      <c r="AG20" s="866" t="s">
        <v>8</v>
      </c>
      <c r="AH20" s="866" t="s">
        <v>8</v>
      </c>
      <c r="AI20" s="868" t="s">
        <v>8</v>
      </c>
      <c r="AJ20" s="869">
        <v>0</v>
      </c>
      <c r="AK20" s="866">
        <v>0</v>
      </c>
      <c r="AL20" s="866" t="s">
        <v>8</v>
      </c>
      <c r="AM20" s="866" t="s">
        <v>8</v>
      </c>
      <c r="AN20" s="867" t="s">
        <v>8</v>
      </c>
      <c r="AO20" s="865">
        <v>0</v>
      </c>
      <c r="AP20" s="866" t="s">
        <v>8</v>
      </c>
      <c r="AQ20" s="866" t="s">
        <v>8</v>
      </c>
      <c r="AR20" s="866" t="s">
        <v>8</v>
      </c>
      <c r="AS20" s="868">
        <v>0</v>
      </c>
      <c r="AT20" s="869" t="s">
        <v>8</v>
      </c>
      <c r="AU20" s="866">
        <v>0</v>
      </c>
      <c r="AV20" s="866" t="s">
        <v>8</v>
      </c>
      <c r="AW20" s="866" t="s">
        <v>8</v>
      </c>
      <c r="AX20" s="867">
        <v>0</v>
      </c>
      <c r="AY20" s="865" t="s">
        <v>8</v>
      </c>
      <c r="AZ20" s="866">
        <v>0</v>
      </c>
      <c r="BA20" s="866">
        <v>0</v>
      </c>
      <c r="BB20" s="866" t="s">
        <v>8</v>
      </c>
      <c r="BC20" s="868">
        <v>0</v>
      </c>
      <c r="BD20" s="869" t="s">
        <v>8</v>
      </c>
      <c r="BE20" s="866">
        <v>0</v>
      </c>
      <c r="BF20" s="866">
        <v>0</v>
      </c>
      <c r="BG20" s="866">
        <v>0</v>
      </c>
      <c r="BH20" s="867" t="s">
        <v>8</v>
      </c>
      <c r="BI20" s="865" t="s">
        <v>8</v>
      </c>
      <c r="BJ20" s="866" t="s">
        <v>8</v>
      </c>
      <c r="BK20" s="866" t="s">
        <v>8</v>
      </c>
      <c r="BL20" s="866">
        <v>0</v>
      </c>
      <c r="BM20" s="868">
        <v>0</v>
      </c>
      <c r="BN20" s="869">
        <v>0</v>
      </c>
      <c r="BO20" s="866" t="s">
        <v>12</v>
      </c>
      <c r="BP20" s="866" t="s">
        <v>8</v>
      </c>
      <c r="BQ20" s="866">
        <v>0</v>
      </c>
      <c r="BR20" s="867" t="s">
        <v>8</v>
      </c>
      <c r="BS20" s="865" t="s">
        <v>8</v>
      </c>
      <c r="BT20" s="866" t="s">
        <v>8</v>
      </c>
      <c r="BU20" s="866" t="s">
        <v>8</v>
      </c>
      <c r="BV20" s="866" t="s">
        <v>8</v>
      </c>
      <c r="BW20" s="868">
        <v>0</v>
      </c>
      <c r="BX20" s="869">
        <v>0</v>
      </c>
      <c r="BY20" s="866" t="s">
        <v>8</v>
      </c>
      <c r="BZ20" s="866">
        <v>0</v>
      </c>
      <c r="CA20" s="866" t="s">
        <v>8</v>
      </c>
      <c r="CB20" s="867" t="s">
        <v>8</v>
      </c>
      <c r="CC20" s="865">
        <v>0</v>
      </c>
      <c r="CD20" s="866" t="s">
        <v>8</v>
      </c>
      <c r="CE20" s="866">
        <v>0</v>
      </c>
      <c r="CF20" s="866" t="s">
        <v>8</v>
      </c>
      <c r="CG20" s="868">
        <v>0</v>
      </c>
      <c r="CH20" s="869">
        <v>0</v>
      </c>
      <c r="CI20" s="866" t="s">
        <v>8</v>
      </c>
      <c r="CJ20" s="868">
        <v>0</v>
      </c>
      <c r="CK20" s="845">
        <f t="shared" si="2"/>
        <v>14</v>
      </c>
      <c r="CL20" s="79" t="str">
        <f t="shared" si="3"/>
        <v>カセット水水</v>
      </c>
    </row>
    <row r="21" spans="1:90" s="79" customFormat="1" ht="18" customHeight="1" thickBot="1">
      <c r="A21" s="1245"/>
      <c r="B21" s="657">
        <f t="shared" si="4"/>
        <v>15</v>
      </c>
      <c r="C21" s="658" t="s">
        <v>613</v>
      </c>
      <c r="D21" s="659">
        <v>15</v>
      </c>
      <c r="E21" s="998" t="s">
        <v>4</v>
      </c>
      <c r="F21" s="870">
        <v>0</v>
      </c>
      <c r="G21" s="871" t="s">
        <v>22</v>
      </c>
      <c r="H21" s="871">
        <v>0</v>
      </c>
      <c r="I21" s="871">
        <v>0</v>
      </c>
      <c r="J21" s="872" t="s">
        <v>8</v>
      </c>
      <c r="K21" s="870" t="s">
        <v>8</v>
      </c>
      <c r="L21" s="871">
        <v>0</v>
      </c>
      <c r="M21" s="871">
        <v>0</v>
      </c>
      <c r="N21" s="871">
        <v>0</v>
      </c>
      <c r="O21" s="873">
        <v>0</v>
      </c>
      <c r="P21" s="874">
        <v>0</v>
      </c>
      <c r="Q21" s="871">
        <v>0</v>
      </c>
      <c r="R21" s="871">
        <v>0</v>
      </c>
      <c r="S21" s="871" t="s">
        <v>8</v>
      </c>
      <c r="T21" s="872" t="s">
        <v>8</v>
      </c>
      <c r="U21" s="870">
        <v>0</v>
      </c>
      <c r="V21" s="871" t="s">
        <v>8</v>
      </c>
      <c r="W21" s="871">
        <v>0</v>
      </c>
      <c r="X21" s="871">
        <v>0</v>
      </c>
      <c r="Y21" s="873">
        <v>0</v>
      </c>
      <c r="Z21" s="874" t="s">
        <v>8</v>
      </c>
      <c r="AA21" s="871">
        <v>0</v>
      </c>
      <c r="AB21" s="871">
        <v>0</v>
      </c>
      <c r="AC21" s="871">
        <v>0</v>
      </c>
      <c r="AD21" s="872">
        <v>0</v>
      </c>
      <c r="AE21" s="870" t="s">
        <v>8</v>
      </c>
      <c r="AF21" s="871">
        <v>0</v>
      </c>
      <c r="AG21" s="871" t="s">
        <v>8</v>
      </c>
      <c r="AH21" s="871" t="s">
        <v>8</v>
      </c>
      <c r="AI21" s="873">
        <v>0</v>
      </c>
      <c r="AJ21" s="874">
        <v>0</v>
      </c>
      <c r="AK21" s="871">
        <v>0</v>
      </c>
      <c r="AL21" s="871">
        <v>0</v>
      </c>
      <c r="AM21" s="871">
        <v>0</v>
      </c>
      <c r="AN21" s="872">
        <v>0</v>
      </c>
      <c r="AO21" s="870">
        <v>0</v>
      </c>
      <c r="AP21" s="871">
        <v>0</v>
      </c>
      <c r="AQ21" s="871">
        <v>0</v>
      </c>
      <c r="AR21" s="871" t="s">
        <v>8</v>
      </c>
      <c r="AS21" s="873">
        <v>0</v>
      </c>
      <c r="AT21" s="874">
        <v>0</v>
      </c>
      <c r="AU21" s="871">
        <v>0</v>
      </c>
      <c r="AV21" s="871" t="s">
        <v>8</v>
      </c>
      <c r="AW21" s="871">
        <v>0</v>
      </c>
      <c r="AX21" s="872">
        <v>0</v>
      </c>
      <c r="AY21" s="870">
        <v>0</v>
      </c>
      <c r="AZ21" s="871">
        <v>0</v>
      </c>
      <c r="BA21" s="871">
        <v>0</v>
      </c>
      <c r="BB21" s="871">
        <v>0</v>
      </c>
      <c r="BC21" s="873">
        <v>0</v>
      </c>
      <c r="BD21" s="874" t="s">
        <v>8</v>
      </c>
      <c r="BE21" s="871">
        <v>0</v>
      </c>
      <c r="BF21" s="871">
        <v>0</v>
      </c>
      <c r="BG21" s="871">
        <v>0</v>
      </c>
      <c r="BH21" s="872" t="s">
        <v>8</v>
      </c>
      <c r="BI21" s="870">
        <v>0</v>
      </c>
      <c r="BJ21" s="871">
        <v>0</v>
      </c>
      <c r="BK21" s="871">
        <v>0</v>
      </c>
      <c r="BL21" s="871">
        <v>0</v>
      </c>
      <c r="BM21" s="873" t="s">
        <v>8</v>
      </c>
      <c r="BN21" s="874">
        <v>0</v>
      </c>
      <c r="BO21" s="871">
        <v>0</v>
      </c>
      <c r="BP21" s="871" t="s">
        <v>8</v>
      </c>
      <c r="BQ21" s="871">
        <v>0</v>
      </c>
      <c r="BR21" s="872">
        <v>0</v>
      </c>
      <c r="BS21" s="870">
        <v>0</v>
      </c>
      <c r="BT21" s="871" t="s">
        <v>8</v>
      </c>
      <c r="BU21" s="871" t="s">
        <v>8</v>
      </c>
      <c r="BV21" s="871">
        <v>0</v>
      </c>
      <c r="BW21" s="873">
        <v>0</v>
      </c>
      <c r="BX21" s="874">
        <v>0</v>
      </c>
      <c r="BY21" s="871" t="s">
        <v>11</v>
      </c>
      <c r="BZ21" s="871">
        <v>0</v>
      </c>
      <c r="CA21" s="871">
        <v>0</v>
      </c>
      <c r="CB21" s="872" t="s">
        <v>8</v>
      </c>
      <c r="CC21" s="870">
        <v>0</v>
      </c>
      <c r="CD21" s="871" t="s">
        <v>8</v>
      </c>
      <c r="CE21" s="871">
        <v>0</v>
      </c>
      <c r="CF21" s="871">
        <v>0</v>
      </c>
      <c r="CG21" s="873">
        <v>0</v>
      </c>
      <c r="CH21" s="874">
        <v>0</v>
      </c>
      <c r="CI21" s="871" t="s">
        <v>8</v>
      </c>
      <c r="CJ21" s="873">
        <v>0</v>
      </c>
      <c r="CK21" s="846">
        <f t="shared" si="2"/>
        <v>15</v>
      </c>
      <c r="CL21" s="79" t="str">
        <f t="shared" si="3"/>
        <v>カビナイスＰＺ水水</v>
      </c>
    </row>
    <row r="22" spans="1:90" s="79" customFormat="1" ht="18" customHeight="1">
      <c r="A22" s="1245"/>
      <c r="B22" s="666">
        <f t="shared" si="4"/>
        <v>16</v>
      </c>
      <c r="C22" s="640" t="s">
        <v>536</v>
      </c>
      <c r="D22" s="641">
        <v>16</v>
      </c>
      <c r="E22" s="999" t="s">
        <v>14</v>
      </c>
      <c r="F22" s="875">
        <v>0</v>
      </c>
      <c r="G22" s="876" t="s">
        <v>22</v>
      </c>
      <c r="H22" s="876" t="s">
        <v>11</v>
      </c>
      <c r="I22" s="876" t="s">
        <v>11</v>
      </c>
      <c r="J22" s="877" t="s">
        <v>11</v>
      </c>
      <c r="K22" s="875" t="s">
        <v>8</v>
      </c>
      <c r="L22" s="876">
        <v>0</v>
      </c>
      <c r="M22" s="876" t="s">
        <v>8</v>
      </c>
      <c r="N22" s="876">
        <v>0</v>
      </c>
      <c r="O22" s="878" t="s">
        <v>8</v>
      </c>
      <c r="P22" s="879" t="s">
        <v>8</v>
      </c>
      <c r="Q22" s="876">
        <v>0</v>
      </c>
      <c r="R22" s="876" t="s">
        <v>8</v>
      </c>
      <c r="S22" s="876" t="s">
        <v>8</v>
      </c>
      <c r="T22" s="877" t="s">
        <v>8</v>
      </c>
      <c r="U22" s="875" t="s">
        <v>8</v>
      </c>
      <c r="V22" s="876">
        <v>0</v>
      </c>
      <c r="W22" s="876">
        <v>0</v>
      </c>
      <c r="X22" s="876" t="s">
        <v>8</v>
      </c>
      <c r="Y22" s="878">
        <v>0</v>
      </c>
      <c r="Z22" s="879" t="s">
        <v>8</v>
      </c>
      <c r="AA22" s="876" t="s">
        <v>8</v>
      </c>
      <c r="AB22" s="876">
        <v>0</v>
      </c>
      <c r="AC22" s="876" t="s">
        <v>8</v>
      </c>
      <c r="AD22" s="877" t="s">
        <v>8</v>
      </c>
      <c r="AE22" s="875">
        <v>0</v>
      </c>
      <c r="AF22" s="876" t="s">
        <v>8</v>
      </c>
      <c r="AG22" s="876" t="s">
        <v>8</v>
      </c>
      <c r="AH22" s="876">
        <v>0</v>
      </c>
      <c r="AI22" s="878" t="s">
        <v>8</v>
      </c>
      <c r="AJ22" s="879" t="s">
        <v>8</v>
      </c>
      <c r="AK22" s="876">
        <v>0</v>
      </c>
      <c r="AL22" s="876" t="s">
        <v>8</v>
      </c>
      <c r="AM22" s="876">
        <v>0</v>
      </c>
      <c r="AN22" s="877" t="s">
        <v>11</v>
      </c>
      <c r="AO22" s="875" t="s">
        <v>12</v>
      </c>
      <c r="AP22" s="876" t="s">
        <v>8</v>
      </c>
      <c r="AQ22" s="876">
        <v>0</v>
      </c>
      <c r="AR22" s="876" t="s">
        <v>8</v>
      </c>
      <c r="AS22" s="878" t="s">
        <v>8</v>
      </c>
      <c r="AT22" s="879" t="s">
        <v>8</v>
      </c>
      <c r="AU22" s="876" t="s">
        <v>8</v>
      </c>
      <c r="AV22" s="876" t="s">
        <v>8</v>
      </c>
      <c r="AW22" s="876" t="s">
        <v>8</v>
      </c>
      <c r="AX22" s="877">
        <v>0</v>
      </c>
      <c r="AY22" s="875">
        <v>0</v>
      </c>
      <c r="AZ22" s="876" t="s">
        <v>8</v>
      </c>
      <c r="BA22" s="876">
        <v>0</v>
      </c>
      <c r="BB22" s="876" t="s">
        <v>8</v>
      </c>
      <c r="BC22" s="878">
        <v>0</v>
      </c>
      <c r="BD22" s="879" t="s">
        <v>8</v>
      </c>
      <c r="BE22" s="876" t="s">
        <v>8</v>
      </c>
      <c r="BF22" s="876" t="s">
        <v>11</v>
      </c>
      <c r="BG22" s="876" t="s">
        <v>8</v>
      </c>
      <c r="BH22" s="877">
        <v>0</v>
      </c>
      <c r="BI22" s="875" t="s">
        <v>12</v>
      </c>
      <c r="BJ22" s="876" t="s">
        <v>8</v>
      </c>
      <c r="BK22" s="876" t="s">
        <v>8</v>
      </c>
      <c r="BL22" s="876">
        <v>0</v>
      </c>
      <c r="BM22" s="878" t="s">
        <v>8</v>
      </c>
      <c r="BN22" s="879" t="s">
        <v>8</v>
      </c>
      <c r="BO22" s="876" t="s">
        <v>8</v>
      </c>
      <c r="BP22" s="876" t="s">
        <v>8</v>
      </c>
      <c r="BQ22" s="876" t="s">
        <v>8</v>
      </c>
      <c r="BR22" s="877" t="s">
        <v>8</v>
      </c>
      <c r="BS22" s="875" t="s">
        <v>8</v>
      </c>
      <c r="BT22" s="876" t="s">
        <v>8</v>
      </c>
      <c r="BU22" s="876" t="s">
        <v>8</v>
      </c>
      <c r="BV22" s="876" t="s">
        <v>8</v>
      </c>
      <c r="BW22" s="878">
        <v>0</v>
      </c>
      <c r="BX22" s="879" t="s">
        <v>8</v>
      </c>
      <c r="BY22" s="876" t="s">
        <v>8</v>
      </c>
      <c r="BZ22" s="876" t="s">
        <v>8</v>
      </c>
      <c r="CA22" s="876" t="s">
        <v>8</v>
      </c>
      <c r="CB22" s="877" t="s">
        <v>8</v>
      </c>
      <c r="CC22" s="875">
        <v>0</v>
      </c>
      <c r="CD22" s="876" t="s">
        <v>8</v>
      </c>
      <c r="CE22" s="876" t="s">
        <v>8</v>
      </c>
      <c r="CF22" s="876">
        <v>0</v>
      </c>
      <c r="CG22" s="878" t="s">
        <v>8</v>
      </c>
      <c r="CH22" s="879" t="s">
        <v>8</v>
      </c>
      <c r="CI22" s="876" t="s">
        <v>8</v>
      </c>
      <c r="CJ22" s="878" t="s">
        <v>11</v>
      </c>
      <c r="CK22" s="847">
        <f t="shared" si="2"/>
        <v>16</v>
      </c>
      <c r="CL22" s="79" t="str">
        <f t="shared" si="3"/>
        <v>カンタスDFDF</v>
      </c>
    </row>
    <row r="23" spans="1:90" s="79" customFormat="1" ht="18" customHeight="1">
      <c r="A23" s="1245"/>
      <c r="B23" s="667">
        <f t="shared" si="4"/>
        <v>17</v>
      </c>
      <c r="C23" s="649" t="s">
        <v>682</v>
      </c>
      <c r="D23" s="650">
        <v>17</v>
      </c>
      <c r="E23" s="997" t="s">
        <v>4</v>
      </c>
      <c r="F23" s="865">
        <v>0</v>
      </c>
      <c r="G23" s="866" t="s">
        <v>22</v>
      </c>
      <c r="H23" s="866" t="s">
        <v>8</v>
      </c>
      <c r="I23" s="866">
        <v>0</v>
      </c>
      <c r="J23" s="867">
        <v>0</v>
      </c>
      <c r="K23" s="865">
        <v>0</v>
      </c>
      <c r="L23" s="866">
        <v>0</v>
      </c>
      <c r="M23" s="866">
        <v>0</v>
      </c>
      <c r="N23" s="866">
        <v>0</v>
      </c>
      <c r="O23" s="868">
        <v>0</v>
      </c>
      <c r="P23" s="869">
        <v>0</v>
      </c>
      <c r="Q23" s="866">
        <v>0</v>
      </c>
      <c r="R23" s="866">
        <v>0</v>
      </c>
      <c r="S23" s="866">
        <v>0</v>
      </c>
      <c r="T23" s="867" t="s">
        <v>8</v>
      </c>
      <c r="U23" s="865">
        <v>0</v>
      </c>
      <c r="V23" s="866">
        <v>0</v>
      </c>
      <c r="W23" s="866">
        <v>0</v>
      </c>
      <c r="X23" s="866">
        <v>0</v>
      </c>
      <c r="Y23" s="868">
        <v>0</v>
      </c>
      <c r="Z23" s="869" t="s">
        <v>8</v>
      </c>
      <c r="AA23" s="866">
        <v>0</v>
      </c>
      <c r="AB23" s="866">
        <v>0</v>
      </c>
      <c r="AC23" s="866">
        <v>0</v>
      </c>
      <c r="AD23" s="867">
        <v>0</v>
      </c>
      <c r="AE23" s="865">
        <v>0</v>
      </c>
      <c r="AF23" s="866" t="s">
        <v>8</v>
      </c>
      <c r="AG23" s="866">
        <v>0</v>
      </c>
      <c r="AH23" s="866">
        <v>0</v>
      </c>
      <c r="AI23" s="868">
        <v>0</v>
      </c>
      <c r="AJ23" s="869">
        <v>0</v>
      </c>
      <c r="AK23" s="866">
        <v>0</v>
      </c>
      <c r="AL23" s="866">
        <v>0</v>
      </c>
      <c r="AM23" s="866">
        <v>0</v>
      </c>
      <c r="AN23" s="867">
        <v>0</v>
      </c>
      <c r="AO23" s="865" t="s">
        <v>8</v>
      </c>
      <c r="AP23" s="866">
        <v>0</v>
      </c>
      <c r="AQ23" s="866">
        <v>0</v>
      </c>
      <c r="AR23" s="866">
        <v>0</v>
      </c>
      <c r="AS23" s="868">
        <v>0</v>
      </c>
      <c r="AT23" s="869">
        <v>0</v>
      </c>
      <c r="AU23" s="866">
        <v>0</v>
      </c>
      <c r="AV23" s="866">
        <v>0</v>
      </c>
      <c r="AW23" s="866">
        <v>0</v>
      </c>
      <c r="AX23" s="867">
        <v>0</v>
      </c>
      <c r="AY23" s="865">
        <v>0</v>
      </c>
      <c r="AZ23" s="866">
        <v>0</v>
      </c>
      <c r="BA23" s="866">
        <v>0</v>
      </c>
      <c r="BB23" s="866">
        <v>0</v>
      </c>
      <c r="BC23" s="868">
        <v>0</v>
      </c>
      <c r="BD23" s="869">
        <v>0</v>
      </c>
      <c r="BE23" s="866">
        <v>0</v>
      </c>
      <c r="BF23" s="866">
        <v>0</v>
      </c>
      <c r="BG23" s="866" t="s">
        <v>8</v>
      </c>
      <c r="BH23" s="867">
        <v>0</v>
      </c>
      <c r="BI23" s="865">
        <v>0</v>
      </c>
      <c r="BJ23" s="866" t="s">
        <v>8</v>
      </c>
      <c r="BK23" s="866">
        <v>0</v>
      </c>
      <c r="BL23" s="866">
        <v>0</v>
      </c>
      <c r="BM23" s="868">
        <v>0</v>
      </c>
      <c r="BN23" s="869">
        <v>0</v>
      </c>
      <c r="BO23" s="866">
        <v>0</v>
      </c>
      <c r="BP23" s="866">
        <v>0</v>
      </c>
      <c r="BQ23" s="866">
        <v>0</v>
      </c>
      <c r="BR23" s="867">
        <v>0</v>
      </c>
      <c r="BS23" s="865">
        <v>0</v>
      </c>
      <c r="BT23" s="866">
        <v>0</v>
      </c>
      <c r="BU23" s="866">
        <v>0</v>
      </c>
      <c r="BV23" s="866">
        <v>0</v>
      </c>
      <c r="BW23" s="868">
        <v>0</v>
      </c>
      <c r="BX23" s="869">
        <v>0</v>
      </c>
      <c r="BY23" s="866">
        <v>0</v>
      </c>
      <c r="BZ23" s="866">
        <v>0</v>
      </c>
      <c r="CA23" s="866">
        <v>0</v>
      </c>
      <c r="CB23" s="867">
        <v>0</v>
      </c>
      <c r="CC23" s="865">
        <v>0</v>
      </c>
      <c r="CD23" s="866">
        <v>0</v>
      </c>
      <c r="CE23" s="866">
        <v>0</v>
      </c>
      <c r="CF23" s="866">
        <v>0</v>
      </c>
      <c r="CG23" s="868">
        <v>0</v>
      </c>
      <c r="CH23" s="869">
        <v>0</v>
      </c>
      <c r="CI23" s="866">
        <v>0</v>
      </c>
      <c r="CJ23" s="868">
        <v>0</v>
      </c>
      <c r="CK23" s="845">
        <f t="shared" si="2"/>
        <v>17</v>
      </c>
      <c r="CL23" s="79" t="str">
        <f t="shared" si="3"/>
        <v>カンパネラ水水</v>
      </c>
    </row>
    <row r="24" spans="1:90" s="79" customFormat="1" ht="18" customHeight="1">
      <c r="A24" s="1245"/>
      <c r="B24" s="667">
        <f t="shared" si="4"/>
        <v>18</v>
      </c>
      <c r="C24" s="649" t="s">
        <v>809</v>
      </c>
      <c r="D24" s="650">
        <v>18</v>
      </c>
      <c r="E24" s="997" t="s">
        <v>4</v>
      </c>
      <c r="F24" s="865">
        <v>0</v>
      </c>
      <c r="G24" s="866" t="s">
        <v>22</v>
      </c>
      <c r="H24" s="866">
        <v>0</v>
      </c>
      <c r="I24" s="866">
        <v>0</v>
      </c>
      <c r="J24" s="867">
        <v>0</v>
      </c>
      <c r="K24" s="865" t="s">
        <v>8</v>
      </c>
      <c r="L24" s="866">
        <v>0</v>
      </c>
      <c r="M24" s="866">
        <v>0</v>
      </c>
      <c r="N24" s="866">
        <v>0</v>
      </c>
      <c r="O24" s="868">
        <v>0</v>
      </c>
      <c r="P24" s="869">
        <v>0</v>
      </c>
      <c r="Q24" s="866" t="s">
        <v>8</v>
      </c>
      <c r="R24" s="866">
        <v>0</v>
      </c>
      <c r="S24" s="866">
        <v>0</v>
      </c>
      <c r="T24" s="867" t="s">
        <v>8</v>
      </c>
      <c r="U24" s="865">
        <v>0</v>
      </c>
      <c r="V24" s="866" t="s">
        <v>8</v>
      </c>
      <c r="W24" s="866">
        <v>0</v>
      </c>
      <c r="X24" s="866">
        <v>0</v>
      </c>
      <c r="Y24" s="868">
        <v>0</v>
      </c>
      <c r="Z24" s="869">
        <v>0</v>
      </c>
      <c r="AA24" s="866">
        <v>0</v>
      </c>
      <c r="AB24" s="866">
        <v>0</v>
      </c>
      <c r="AC24" s="866">
        <v>0</v>
      </c>
      <c r="AD24" s="867">
        <v>0</v>
      </c>
      <c r="AE24" s="865">
        <v>0</v>
      </c>
      <c r="AF24" s="866">
        <v>0</v>
      </c>
      <c r="AG24" s="866">
        <v>0</v>
      </c>
      <c r="AH24" s="866" t="s">
        <v>8</v>
      </c>
      <c r="AI24" s="868">
        <v>0</v>
      </c>
      <c r="AJ24" s="869">
        <v>0</v>
      </c>
      <c r="AK24" s="866" t="s">
        <v>8</v>
      </c>
      <c r="AL24" s="866">
        <v>0</v>
      </c>
      <c r="AM24" s="866" t="s">
        <v>8</v>
      </c>
      <c r="AN24" s="867">
        <v>0</v>
      </c>
      <c r="AO24" s="865">
        <v>0</v>
      </c>
      <c r="AP24" s="866" t="s">
        <v>8</v>
      </c>
      <c r="AQ24" s="866">
        <v>0</v>
      </c>
      <c r="AR24" s="866">
        <v>0</v>
      </c>
      <c r="AS24" s="868">
        <v>0</v>
      </c>
      <c r="AT24" s="869">
        <v>0</v>
      </c>
      <c r="AU24" s="866" t="s">
        <v>8</v>
      </c>
      <c r="AV24" s="866">
        <v>0</v>
      </c>
      <c r="AW24" s="866">
        <v>0</v>
      </c>
      <c r="AX24" s="867">
        <v>0</v>
      </c>
      <c r="AY24" s="865">
        <v>0</v>
      </c>
      <c r="AZ24" s="866">
        <v>0</v>
      </c>
      <c r="BA24" s="866">
        <v>0</v>
      </c>
      <c r="BB24" s="866">
        <v>0</v>
      </c>
      <c r="BC24" s="868">
        <v>0</v>
      </c>
      <c r="BD24" s="869">
        <v>0</v>
      </c>
      <c r="BE24" s="866">
        <v>0</v>
      </c>
      <c r="BF24" s="866">
        <v>0</v>
      </c>
      <c r="BG24" s="866" t="s">
        <v>8</v>
      </c>
      <c r="BH24" s="867" t="s">
        <v>8</v>
      </c>
      <c r="BI24" s="865" t="s">
        <v>8</v>
      </c>
      <c r="BJ24" s="866" t="s">
        <v>8</v>
      </c>
      <c r="BK24" s="866">
        <v>0</v>
      </c>
      <c r="BL24" s="866">
        <v>0</v>
      </c>
      <c r="BM24" s="868">
        <v>0</v>
      </c>
      <c r="BN24" s="869">
        <v>0</v>
      </c>
      <c r="BO24" s="866">
        <v>0</v>
      </c>
      <c r="BP24" s="866" t="s">
        <v>8</v>
      </c>
      <c r="BQ24" s="866">
        <v>0</v>
      </c>
      <c r="BR24" s="867">
        <v>0</v>
      </c>
      <c r="BS24" s="865">
        <v>0</v>
      </c>
      <c r="BT24" s="866">
        <v>0</v>
      </c>
      <c r="BU24" s="866">
        <v>0</v>
      </c>
      <c r="BV24" s="866">
        <v>0</v>
      </c>
      <c r="BW24" s="868">
        <v>0</v>
      </c>
      <c r="BX24" s="869">
        <v>0</v>
      </c>
      <c r="BY24" s="866" t="s">
        <v>8</v>
      </c>
      <c r="BZ24" s="866">
        <v>0</v>
      </c>
      <c r="CA24" s="866" t="s">
        <v>8</v>
      </c>
      <c r="CB24" s="867">
        <v>0</v>
      </c>
      <c r="CC24" s="865">
        <v>0</v>
      </c>
      <c r="CD24" s="866" t="s">
        <v>8</v>
      </c>
      <c r="CE24" s="866">
        <v>0</v>
      </c>
      <c r="CF24" s="866">
        <v>0</v>
      </c>
      <c r="CG24" s="868">
        <v>0</v>
      </c>
      <c r="CH24" s="869">
        <v>0</v>
      </c>
      <c r="CI24" s="866">
        <v>0</v>
      </c>
      <c r="CJ24" s="868">
        <v>0</v>
      </c>
      <c r="CK24" s="845">
        <f t="shared" si="2"/>
        <v>18</v>
      </c>
      <c r="CL24" s="79" t="str">
        <f t="shared" si="3"/>
        <v>キノンドー水水</v>
      </c>
    </row>
    <row r="25" spans="1:90" s="79" customFormat="1" ht="18" customHeight="1">
      <c r="A25" s="1245"/>
      <c r="B25" s="667">
        <f t="shared" si="4"/>
        <v>19</v>
      </c>
      <c r="C25" s="649" t="s">
        <v>725</v>
      </c>
      <c r="D25" s="650">
        <v>19</v>
      </c>
      <c r="E25" s="997" t="s">
        <v>4</v>
      </c>
      <c r="F25" s="865">
        <v>0</v>
      </c>
      <c r="G25" s="866" t="s">
        <v>22</v>
      </c>
      <c r="H25" s="866" t="s">
        <v>8</v>
      </c>
      <c r="I25" s="866" t="s">
        <v>8</v>
      </c>
      <c r="J25" s="867" t="s">
        <v>8</v>
      </c>
      <c r="K25" s="865">
        <v>0</v>
      </c>
      <c r="L25" s="866">
        <v>0</v>
      </c>
      <c r="M25" s="866">
        <v>0</v>
      </c>
      <c r="N25" s="866">
        <v>0</v>
      </c>
      <c r="O25" s="868">
        <v>0</v>
      </c>
      <c r="P25" s="869">
        <v>0</v>
      </c>
      <c r="Q25" s="866">
        <v>0</v>
      </c>
      <c r="R25" s="866">
        <v>0</v>
      </c>
      <c r="S25" s="866">
        <v>0</v>
      </c>
      <c r="T25" s="867" t="s">
        <v>8</v>
      </c>
      <c r="U25" s="865">
        <v>0</v>
      </c>
      <c r="V25" s="866">
        <v>0</v>
      </c>
      <c r="W25" s="866">
        <v>0</v>
      </c>
      <c r="X25" s="866">
        <v>0</v>
      </c>
      <c r="Y25" s="868">
        <v>0</v>
      </c>
      <c r="Z25" s="869" t="s">
        <v>8</v>
      </c>
      <c r="AA25" s="866">
        <v>0</v>
      </c>
      <c r="AB25" s="866">
        <v>0</v>
      </c>
      <c r="AC25" s="866">
        <v>0</v>
      </c>
      <c r="AD25" s="867">
        <v>0</v>
      </c>
      <c r="AE25" s="865">
        <v>0</v>
      </c>
      <c r="AF25" s="866" t="s">
        <v>8</v>
      </c>
      <c r="AG25" s="866">
        <v>0</v>
      </c>
      <c r="AH25" s="866">
        <v>0</v>
      </c>
      <c r="AI25" s="868">
        <v>0</v>
      </c>
      <c r="AJ25" s="869">
        <v>0</v>
      </c>
      <c r="AK25" s="866">
        <v>0</v>
      </c>
      <c r="AL25" s="866">
        <v>0</v>
      </c>
      <c r="AM25" s="866">
        <v>0</v>
      </c>
      <c r="AN25" s="867">
        <v>0</v>
      </c>
      <c r="AO25" s="865" t="s">
        <v>8</v>
      </c>
      <c r="AP25" s="866">
        <v>0</v>
      </c>
      <c r="AQ25" s="866">
        <v>0</v>
      </c>
      <c r="AR25" s="866">
        <v>0</v>
      </c>
      <c r="AS25" s="868">
        <v>0</v>
      </c>
      <c r="AT25" s="869">
        <v>0</v>
      </c>
      <c r="AU25" s="866">
        <v>0</v>
      </c>
      <c r="AV25" s="866">
        <v>0</v>
      </c>
      <c r="AW25" s="866">
        <v>0</v>
      </c>
      <c r="AX25" s="867">
        <v>0</v>
      </c>
      <c r="AY25" s="865">
        <v>0</v>
      </c>
      <c r="AZ25" s="866">
        <v>0</v>
      </c>
      <c r="BA25" s="866">
        <v>0</v>
      </c>
      <c r="BB25" s="866">
        <v>0</v>
      </c>
      <c r="BC25" s="868">
        <v>0</v>
      </c>
      <c r="BD25" s="869">
        <v>0</v>
      </c>
      <c r="BE25" s="866">
        <v>0</v>
      </c>
      <c r="BF25" s="866" t="s">
        <v>8</v>
      </c>
      <c r="BG25" s="866">
        <v>0</v>
      </c>
      <c r="BH25" s="867">
        <v>0</v>
      </c>
      <c r="BI25" s="865">
        <v>0</v>
      </c>
      <c r="BJ25" s="866">
        <v>0</v>
      </c>
      <c r="BK25" s="866">
        <v>0</v>
      </c>
      <c r="BL25" s="866">
        <v>0</v>
      </c>
      <c r="BM25" s="868">
        <v>0</v>
      </c>
      <c r="BN25" s="869">
        <v>0</v>
      </c>
      <c r="BO25" s="866">
        <v>0</v>
      </c>
      <c r="BP25" s="866">
        <v>0</v>
      </c>
      <c r="BQ25" s="866">
        <v>0</v>
      </c>
      <c r="BR25" s="867">
        <v>0</v>
      </c>
      <c r="BS25" s="865">
        <v>0</v>
      </c>
      <c r="BT25" s="866">
        <v>0</v>
      </c>
      <c r="BU25" s="866">
        <v>0</v>
      </c>
      <c r="BV25" s="866">
        <v>0</v>
      </c>
      <c r="BW25" s="868">
        <v>0</v>
      </c>
      <c r="BX25" s="869" t="s">
        <v>8</v>
      </c>
      <c r="BY25" s="866">
        <v>0</v>
      </c>
      <c r="BZ25" s="866" t="s">
        <v>8</v>
      </c>
      <c r="CA25" s="866" t="s">
        <v>8</v>
      </c>
      <c r="CB25" s="867">
        <v>0</v>
      </c>
      <c r="CC25" s="865">
        <v>0</v>
      </c>
      <c r="CD25" s="866">
        <v>0</v>
      </c>
      <c r="CE25" s="866">
        <v>0</v>
      </c>
      <c r="CF25" s="866">
        <v>0</v>
      </c>
      <c r="CG25" s="868">
        <v>0</v>
      </c>
      <c r="CH25" s="869">
        <v>0</v>
      </c>
      <c r="CI25" s="866">
        <v>0</v>
      </c>
      <c r="CJ25" s="868" t="s">
        <v>8</v>
      </c>
      <c r="CK25" s="845">
        <f t="shared" si="2"/>
        <v>19</v>
      </c>
      <c r="CL25" s="79" t="str">
        <f t="shared" si="3"/>
        <v>グットクル水水</v>
      </c>
    </row>
    <row r="26" spans="1:90" s="79" customFormat="1" ht="18" customHeight="1" thickBot="1">
      <c r="A26" s="1245"/>
      <c r="B26" s="668">
        <f t="shared" si="4"/>
        <v>20</v>
      </c>
      <c r="C26" s="669" t="s">
        <v>645</v>
      </c>
      <c r="D26" s="670">
        <v>20</v>
      </c>
      <c r="E26" s="1000" t="s">
        <v>6</v>
      </c>
      <c r="F26" s="880">
        <v>0</v>
      </c>
      <c r="G26" s="881" t="s">
        <v>22</v>
      </c>
      <c r="H26" s="881" t="s">
        <v>8</v>
      </c>
      <c r="I26" s="881" t="s">
        <v>11</v>
      </c>
      <c r="J26" s="882" t="s">
        <v>11</v>
      </c>
      <c r="K26" s="880" t="s">
        <v>8</v>
      </c>
      <c r="L26" s="881" t="s">
        <v>8</v>
      </c>
      <c r="M26" s="881" t="s">
        <v>8</v>
      </c>
      <c r="N26" s="881">
        <v>0</v>
      </c>
      <c r="O26" s="883" t="s">
        <v>8</v>
      </c>
      <c r="P26" s="884">
        <v>0</v>
      </c>
      <c r="Q26" s="881" t="s">
        <v>8</v>
      </c>
      <c r="R26" s="881" t="s">
        <v>8</v>
      </c>
      <c r="S26" s="881">
        <v>0</v>
      </c>
      <c r="T26" s="882" t="s">
        <v>8</v>
      </c>
      <c r="U26" s="880" t="s">
        <v>8</v>
      </c>
      <c r="V26" s="881" t="s">
        <v>8</v>
      </c>
      <c r="W26" s="881" t="s">
        <v>8</v>
      </c>
      <c r="X26" s="881">
        <v>0</v>
      </c>
      <c r="Y26" s="883" t="s">
        <v>8</v>
      </c>
      <c r="Z26" s="884">
        <v>0</v>
      </c>
      <c r="AA26" s="881">
        <v>0</v>
      </c>
      <c r="AB26" s="881" t="s">
        <v>8</v>
      </c>
      <c r="AC26" s="881" t="s">
        <v>8</v>
      </c>
      <c r="AD26" s="882">
        <v>0</v>
      </c>
      <c r="AE26" s="880">
        <v>0</v>
      </c>
      <c r="AF26" s="881">
        <v>0</v>
      </c>
      <c r="AG26" s="881" t="s">
        <v>8</v>
      </c>
      <c r="AH26" s="881" t="s">
        <v>8</v>
      </c>
      <c r="AI26" s="883" t="s">
        <v>8</v>
      </c>
      <c r="AJ26" s="884" t="s">
        <v>8</v>
      </c>
      <c r="AK26" s="881" t="s">
        <v>8</v>
      </c>
      <c r="AL26" s="881" t="s">
        <v>8</v>
      </c>
      <c r="AM26" s="881" t="s">
        <v>8</v>
      </c>
      <c r="AN26" s="882">
        <v>0</v>
      </c>
      <c r="AO26" s="880" t="s">
        <v>8</v>
      </c>
      <c r="AP26" s="881" t="s">
        <v>8</v>
      </c>
      <c r="AQ26" s="881" t="s">
        <v>8</v>
      </c>
      <c r="AR26" s="881" t="s">
        <v>8</v>
      </c>
      <c r="AS26" s="883" t="s">
        <v>8</v>
      </c>
      <c r="AT26" s="884">
        <v>0</v>
      </c>
      <c r="AU26" s="881" t="s">
        <v>8</v>
      </c>
      <c r="AV26" s="881" t="s">
        <v>8</v>
      </c>
      <c r="AW26" s="881" t="s">
        <v>8</v>
      </c>
      <c r="AX26" s="882" t="s">
        <v>12</v>
      </c>
      <c r="AY26" s="880" t="s">
        <v>8</v>
      </c>
      <c r="AZ26" s="881">
        <v>0</v>
      </c>
      <c r="BA26" s="881">
        <v>0</v>
      </c>
      <c r="BB26" s="881">
        <v>0</v>
      </c>
      <c r="BC26" s="883">
        <v>0</v>
      </c>
      <c r="BD26" s="884" t="s">
        <v>12</v>
      </c>
      <c r="BE26" s="881">
        <v>0</v>
      </c>
      <c r="BF26" s="881">
        <v>0</v>
      </c>
      <c r="BG26" s="881" t="s">
        <v>8</v>
      </c>
      <c r="BH26" s="882">
        <v>0</v>
      </c>
      <c r="BI26" s="880" t="s">
        <v>8</v>
      </c>
      <c r="BJ26" s="881" t="s">
        <v>8</v>
      </c>
      <c r="BK26" s="881">
        <v>0</v>
      </c>
      <c r="BL26" s="881">
        <v>0</v>
      </c>
      <c r="BM26" s="883">
        <v>0</v>
      </c>
      <c r="BN26" s="884" t="s">
        <v>8</v>
      </c>
      <c r="BO26" s="881" t="s">
        <v>8</v>
      </c>
      <c r="BP26" s="881" t="s">
        <v>8</v>
      </c>
      <c r="BQ26" s="881" t="s">
        <v>8</v>
      </c>
      <c r="BR26" s="882">
        <v>0</v>
      </c>
      <c r="BS26" s="880" t="s">
        <v>8</v>
      </c>
      <c r="BT26" s="881" t="s">
        <v>8</v>
      </c>
      <c r="BU26" s="881" t="s">
        <v>8</v>
      </c>
      <c r="BV26" s="881" t="s">
        <v>8</v>
      </c>
      <c r="BW26" s="883" t="s">
        <v>8</v>
      </c>
      <c r="BX26" s="884" t="s">
        <v>8</v>
      </c>
      <c r="BY26" s="881" t="s">
        <v>9</v>
      </c>
      <c r="BZ26" s="881" t="s">
        <v>8</v>
      </c>
      <c r="CA26" s="881" t="s">
        <v>8</v>
      </c>
      <c r="CB26" s="882" t="s">
        <v>8</v>
      </c>
      <c r="CC26" s="880">
        <v>0</v>
      </c>
      <c r="CD26" s="881" t="s">
        <v>8</v>
      </c>
      <c r="CE26" s="881" t="s">
        <v>8</v>
      </c>
      <c r="CF26" s="881" t="s">
        <v>8</v>
      </c>
      <c r="CG26" s="883" t="s">
        <v>8</v>
      </c>
      <c r="CH26" s="884" t="s">
        <v>8</v>
      </c>
      <c r="CI26" s="881" t="s">
        <v>8</v>
      </c>
      <c r="CJ26" s="883">
        <v>0</v>
      </c>
      <c r="CK26" s="848">
        <f t="shared" si="2"/>
        <v>20</v>
      </c>
      <c r="CL26" s="79" t="str">
        <f t="shared" si="3"/>
        <v>クプロシールドFLFL</v>
      </c>
    </row>
    <row r="27" spans="1:90" s="79" customFormat="1" ht="18" customHeight="1">
      <c r="A27" s="1245"/>
      <c r="B27" s="678">
        <f t="shared" si="4"/>
        <v>21</v>
      </c>
      <c r="C27" s="679" t="s">
        <v>684</v>
      </c>
      <c r="D27" s="680">
        <v>21</v>
      </c>
      <c r="E27" s="996" t="s">
        <v>19</v>
      </c>
      <c r="F27" s="860">
        <v>0</v>
      </c>
      <c r="G27" s="861" t="s">
        <v>22</v>
      </c>
      <c r="H27" s="861" t="s">
        <v>12</v>
      </c>
      <c r="I27" s="861" t="s">
        <v>47</v>
      </c>
      <c r="J27" s="862" t="s">
        <v>12</v>
      </c>
      <c r="K27" s="860" t="s">
        <v>8</v>
      </c>
      <c r="L27" s="861" t="s">
        <v>8</v>
      </c>
      <c r="M27" s="861">
        <v>0</v>
      </c>
      <c r="N27" s="861">
        <v>0</v>
      </c>
      <c r="O27" s="863">
        <v>0</v>
      </c>
      <c r="P27" s="864">
        <v>0</v>
      </c>
      <c r="Q27" s="861">
        <v>0</v>
      </c>
      <c r="R27" s="861">
        <v>0</v>
      </c>
      <c r="S27" s="861">
        <v>0</v>
      </c>
      <c r="T27" s="862" t="s">
        <v>8</v>
      </c>
      <c r="U27" s="860">
        <v>0</v>
      </c>
      <c r="V27" s="861" t="s">
        <v>8</v>
      </c>
      <c r="W27" s="861">
        <v>0</v>
      </c>
      <c r="X27" s="861">
        <v>0</v>
      </c>
      <c r="Y27" s="863">
        <v>0</v>
      </c>
      <c r="Z27" s="864">
        <v>0</v>
      </c>
      <c r="AA27" s="861">
        <v>0</v>
      </c>
      <c r="AB27" s="861" t="s">
        <v>12</v>
      </c>
      <c r="AC27" s="861" t="s">
        <v>12</v>
      </c>
      <c r="AD27" s="862">
        <v>0</v>
      </c>
      <c r="AE27" s="860">
        <v>0</v>
      </c>
      <c r="AF27" s="861">
        <v>0</v>
      </c>
      <c r="AG27" s="861">
        <v>0</v>
      </c>
      <c r="AH27" s="861" t="s">
        <v>235</v>
      </c>
      <c r="AI27" s="863">
        <v>0</v>
      </c>
      <c r="AJ27" s="864">
        <v>0</v>
      </c>
      <c r="AK27" s="861">
        <v>0</v>
      </c>
      <c r="AL27" s="861" t="s">
        <v>12</v>
      </c>
      <c r="AM27" s="861">
        <v>0</v>
      </c>
      <c r="AN27" s="862" t="s">
        <v>12</v>
      </c>
      <c r="AO27" s="860" t="s">
        <v>9</v>
      </c>
      <c r="AP27" s="861" t="s">
        <v>8</v>
      </c>
      <c r="AQ27" s="861">
        <v>0</v>
      </c>
      <c r="AR27" s="861" t="s">
        <v>8</v>
      </c>
      <c r="AS27" s="863">
        <v>0</v>
      </c>
      <c r="AT27" s="864">
        <v>0</v>
      </c>
      <c r="AU27" s="861">
        <v>0</v>
      </c>
      <c r="AV27" s="861">
        <v>0</v>
      </c>
      <c r="AW27" s="861" t="s">
        <v>8</v>
      </c>
      <c r="AX27" s="862">
        <v>0</v>
      </c>
      <c r="AY27" s="860" t="s">
        <v>8</v>
      </c>
      <c r="AZ27" s="861">
        <v>0</v>
      </c>
      <c r="BA27" s="861">
        <v>0</v>
      </c>
      <c r="BB27" s="861" t="s">
        <v>8</v>
      </c>
      <c r="BC27" s="863">
        <v>0</v>
      </c>
      <c r="BD27" s="864" t="s">
        <v>11</v>
      </c>
      <c r="BE27" s="861">
        <v>0</v>
      </c>
      <c r="BF27" s="861" t="s">
        <v>12</v>
      </c>
      <c r="BG27" s="861">
        <v>0</v>
      </c>
      <c r="BH27" s="862" t="s">
        <v>8</v>
      </c>
      <c r="BI27" s="860">
        <v>0</v>
      </c>
      <c r="BJ27" s="861" t="s">
        <v>8</v>
      </c>
      <c r="BK27" s="861">
        <v>0</v>
      </c>
      <c r="BL27" s="861">
        <v>0</v>
      </c>
      <c r="BM27" s="863" t="s">
        <v>8</v>
      </c>
      <c r="BN27" s="864">
        <v>0</v>
      </c>
      <c r="BO27" s="861" t="s">
        <v>8</v>
      </c>
      <c r="BP27" s="861" t="s">
        <v>8</v>
      </c>
      <c r="BQ27" s="861" t="s">
        <v>8</v>
      </c>
      <c r="BR27" s="862">
        <v>0</v>
      </c>
      <c r="BS27" s="860">
        <v>0</v>
      </c>
      <c r="BT27" s="861" t="s">
        <v>12</v>
      </c>
      <c r="BU27" s="861" t="s">
        <v>8</v>
      </c>
      <c r="BV27" s="861">
        <v>0</v>
      </c>
      <c r="BW27" s="863">
        <v>0</v>
      </c>
      <c r="BX27" s="864" t="s">
        <v>12</v>
      </c>
      <c r="BY27" s="861">
        <v>0</v>
      </c>
      <c r="BZ27" s="861" t="s">
        <v>8</v>
      </c>
      <c r="CA27" s="861" t="s">
        <v>8</v>
      </c>
      <c r="CB27" s="862">
        <v>0</v>
      </c>
      <c r="CC27" s="860">
        <v>0</v>
      </c>
      <c r="CD27" s="861" t="s">
        <v>8</v>
      </c>
      <c r="CE27" s="861" t="s">
        <v>8</v>
      </c>
      <c r="CF27" s="861">
        <v>0</v>
      </c>
      <c r="CG27" s="863">
        <v>0</v>
      </c>
      <c r="CH27" s="864">
        <v>0</v>
      </c>
      <c r="CI27" s="861" t="s">
        <v>8</v>
      </c>
      <c r="CJ27" s="863" t="s">
        <v>12</v>
      </c>
      <c r="CK27" s="844">
        <f t="shared" si="2"/>
        <v>21</v>
      </c>
      <c r="CL27" s="79" t="str">
        <f t="shared" si="3"/>
        <v>クミガードSCSC</v>
      </c>
    </row>
    <row r="28" spans="1:90" s="79" customFormat="1" ht="18" customHeight="1">
      <c r="A28" s="1245"/>
      <c r="B28" s="648">
        <f t="shared" si="4"/>
        <v>22</v>
      </c>
      <c r="C28" s="649" t="s">
        <v>646</v>
      </c>
      <c r="D28" s="650">
        <v>22</v>
      </c>
      <c r="E28" s="997" t="s">
        <v>4</v>
      </c>
      <c r="F28" s="865">
        <v>0</v>
      </c>
      <c r="G28" s="866" t="s">
        <v>22</v>
      </c>
      <c r="H28" s="866">
        <v>0</v>
      </c>
      <c r="I28" s="866">
        <v>0</v>
      </c>
      <c r="J28" s="867">
        <v>0</v>
      </c>
      <c r="K28" s="865">
        <v>0</v>
      </c>
      <c r="L28" s="866">
        <v>0</v>
      </c>
      <c r="M28" s="866">
        <v>0</v>
      </c>
      <c r="N28" s="866">
        <v>0</v>
      </c>
      <c r="O28" s="868">
        <v>0</v>
      </c>
      <c r="P28" s="869">
        <v>0</v>
      </c>
      <c r="Q28" s="866" t="s">
        <v>8</v>
      </c>
      <c r="R28" s="866">
        <v>0</v>
      </c>
      <c r="S28" s="866">
        <v>0</v>
      </c>
      <c r="T28" s="867">
        <v>0</v>
      </c>
      <c r="U28" s="865">
        <v>0</v>
      </c>
      <c r="V28" s="866">
        <v>0</v>
      </c>
      <c r="W28" s="866">
        <v>0</v>
      </c>
      <c r="X28" s="866">
        <v>0</v>
      </c>
      <c r="Y28" s="868">
        <v>0</v>
      </c>
      <c r="Z28" s="869" t="s">
        <v>8</v>
      </c>
      <c r="AA28" s="866" t="s">
        <v>12</v>
      </c>
      <c r="AB28" s="866">
        <v>0</v>
      </c>
      <c r="AC28" s="866">
        <v>0</v>
      </c>
      <c r="AD28" s="867">
        <v>0</v>
      </c>
      <c r="AE28" s="865" t="s">
        <v>8</v>
      </c>
      <c r="AF28" s="866">
        <v>0</v>
      </c>
      <c r="AG28" s="866" t="s">
        <v>8</v>
      </c>
      <c r="AH28" s="866">
        <v>0</v>
      </c>
      <c r="AI28" s="868">
        <v>0</v>
      </c>
      <c r="AJ28" s="869">
        <v>0</v>
      </c>
      <c r="AK28" s="866" t="s">
        <v>8</v>
      </c>
      <c r="AL28" s="866">
        <v>0</v>
      </c>
      <c r="AM28" s="866">
        <v>0</v>
      </c>
      <c r="AN28" s="867">
        <v>0</v>
      </c>
      <c r="AO28" s="865">
        <v>0</v>
      </c>
      <c r="AP28" s="866">
        <v>0</v>
      </c>
      <c r="AQ28" s="866">
        <v>0</v>
      </c>
      <c r="AR28" s="866">
        <v>0</v>
      </c>
      <c r="AS28" s="868">
        <v>0</v>
      </c>
      <c r="AT28" s="869">
        <v>0</v>
      </c>
      <c r="AU28" s="866">
        <v>0</v>
      </c>
      <c r="AV28" s="866">
        <v>0</v>
      </c>
      <c r="AW28" s="866">
        <v>0</v>
      </c>
      <c r="AX28" s="867">
        <v>0</v>
      </c>
      <c r="AY28" s="865">
        <v>0</v>
      </c>
      <c r="AZ28" s="866">
        <v>0</v>
      </c>
      <c r="BA28" s="866">
        <v>0</v>
      </c>
      <c r="BB28" s="866" t="s">
        <v>8</v>
      </c>
      <c r="BC28" s="868">
        <v>0</v>
      </c>
      <c r="BD28" s="869">
        <v>0</v>
      </c>
      <c r="BE28" s="866">
        <v>0</v>
      </c>
      <c r="BF28" s="866">
        <v>0</v>
      </c>
      <c r="BG28" s="866">
        <v>0</v>
      </c>
      <c r="BH28" s="867" t="s">
        <v>8</v>
      </c>
      <c r="BI28" s="865" t="s">
        <v>8</v>
      </c>
      <c r="BJ28" s="866">
        <v>0</v>
      </c>
      <c r="BK28" s="866">
        <v>0</v>
      </c>
      <c r="BL28" s="866">
        <v>0</v>
      </c>
      <c r="BM28" s="868" t="s">
        <v>8</v>
      </c>
      <c r="BN28" s="869">
        <v>0</v>
      </c>
      <c r="BO28" s="866">
        <v>0</v>
      </c>
      <c r="BP28" s="866" t="s">
        <v>8</v>
      </c>
      <c r="BQ28" s="866">
        <v>0</v>
      </c>
      <c r="BR28" s="867">
        <v>0</v>
      </c>
      <c r="BS28" s="865">
        <v>0</v>
      </c>
      <c r="BT28" s="866">
        <v>0</v>
      </c>
      <c r="BU28" s="866">
        <v>0</v>
      </c>
      <c r="BV28" s="866">
        <v>0</v>
      </c>
      <c r="BW28" s="868">
        <v>0</v>
      </c>
      <c r="BX28" s="869">
        <v>0</v>
      </c>
      <c r="BY28" s="866" t="s">
        <v>8</v>
      </c>
      <c r="BZ28" s="866">
        <v>0</v>
      </c>
      <c r="CA28" s="866">
        <v>0</v>
      </c>
      <c r="CB28" s="867">
        <v>0</v>
      </c>
      <c r="CC28" s="865">
        <v>0</v>
      </c>
      <c r="CD28" s="866">
        <v>0</v>
      </c>
      <c r="CE28" s="866">
        <v>0</v>
      </c>
      <c r="CF28" s="866">
        <v>0</v>
      </c>
      <c r="CG28" s="868">
        <v>0</v>
      </c>
      <c r="CH28" s="869">
        <v>0</v>
      </c>
      <c r="CI28" s="866">
        <v>0</v>
      </c>
      <c r="CJ28" s="868">
        <v>0</v>
      </c>
      <c r="CK28" s="845">
        <f t="shared" si="2"/>
        <v>22</v>
      </c>
      <c r="CL28" s="79" t="str">
        <f t="shared" si="3"/>
        <v>グリーンダイセンＭ水水</v>
      </c>
    </row>
    <row r="29" spans="1:90" s="79" customFormat="1" ht="18" customHeight="1">
      <c r="A29" s="1245"/>
      <c r="B29" s="648">
        <f t="shared" si="4"/>
        <v>23</v>
      </c>
      <c r="C29" s="649" t="s">
        <v>614</v>
      </c>
      <c r="D29" s="650">
        <v>23</v>
      </c>
      <c r="E29" s="997" t="s">
        <v>4</v>
      </c>
      <c r="F29" s="865">
        <v>0</v>
      </c>
      <c r="G29" s="866" t="s">
        <v>22</v>
      </c>
      <c r="H29" s="866" t="s">
        <v>8</v>
      </c>
      <c r="I29" s="866" t="s">
        <v>8</v>
      </c>
      <c r="J29" s="867">
        <v>0</v>
      </c>
      <c r="K29" s="865" t="s">
        <v>8</v>
      </c>
      <c r="L29" s="866">
        <v>0</v>
      </c>
      <c r="M29" s="866">
        <v>0</v>
      </c>
      <c r="N29" s="866">
        <v>0</v>
      </c>
      <c r="O29" s="868">
        <v>0</v>
      </c>
      <c r="P29" s="869">
        <v>0</v>
      </c>
      <c r="Q29" s="866" t="s">
        <v>8</v>
      </c>
      <c r="R29" s="866">
        <v>0</v>
      </c>
      <c r="S29" s="866" t="s">
        <v>8</v>
      </c>
      <c r="T29" s="867">
        <v>0</v>
      </c>
      <c r="U29" s="865">
        <v>0</v>
      </c>
      <c r="V29" s="866" t="s">
        <v>8</v>
      </c>
      <c r="W29" s="866">
        <v>0</v>
      </c>
      <c r="X29" s="866">
        <v>0</v>
      </c>
      <c r="Y29" s="868">
        <v>0</v>
      </c>
      <c r="Z29" s="869" t="s">
        <v>8</v>
      </c>
      <c r="AA29" s="866" t="s">
        <v>12</v>
      </c>
      <c r="AB29" s="866">
        <v>0</v>
      </c>
      <c r="AC29" s="866">
        <v>0</v>
      </c>
      <c r="AD29" s="867">
        <v>0</v>
      </c>
      <c r="AE29" s="865">
        <v>0</v>
      </c>
      <c r="AF29" s="866" t="s">
        <v>8</v>
      </c>
      <c r="AG29" s="866" t="s">
        <v>8</v>
      </c>
      <c r="AH29" s="866" t="s">
        <v>8</v>
      </c>
      <c r="AI29" s="868">
        <v>0</v>
      </c>
      <c r="AJ29" s="869">
        <v>0</v>
      </c>
      <c r="AK29" s="866" t="s">
        <v>8</v>
      </c>
      <c r="AL29" s="866">
        <v>0</v>
      </c>
      <c r="AM29" s="866">
        <v>0</v>
      </c>
      <c r="AN29" s="867">
        <v>0</v>
      </c>
      <c r="AO29" s="865" t="s">
        <v>8</v>
      </c>
      <c r="AP29" s="866">
        <v>0</v>
      </c>
      <c r="AQ29" s="866">
        <v>0</v>
      </c>
      <c r="AR29" s="866">
        <v>0</v>
      </c>
      <c r="AS29" s="868">
        <v>0</v>
      </c>
      <c r="AT29" s="869">
        <v>0</v>
      </c>
      <c r="AU29" s="866" t="s">
        <v>8</v>
      </c>
      <c r="AV29" s="866">
        <v>0</v>
      </c>
      <c r="AW29" s="866">
        <v>0</v>
      </c>
      <c r="AX29" s="867">
        <v>0</v>
      </c>
      <c r="AY29" s="865" t="s">
        <v>8</v>
      </c>
      <c r="AZ29" s="866">
        <v>0</v>
      </c>
      <c r="BA29" s="866">
        <v>0</v>
      </c>
      <c r="BB29" s="866" t="s">
        <v>8</v>
      </c>
      <c r="BC29" s="868">
        <v>0</v>
      </c>
      <c r="BD29" s="869">
        <v>0</v>
      </c>
      <c r="BE29" s="866">
        <v>0</v>
      </c>
      <c r="BF29" s="866" t="s">
        <v>8</v>
      </c>
      <c r="BG29" s="866">
        <v>0</v>
      </c>
      <c r="BH29" s="867" t="s">
        <v>8</v>
      </c>
      <c r="BI29" s="865" t="s">
        <v>8</v>
      </c>
      <c r="BJ29" s="866" t="s">
        <v>8</v>
      </c>
      <c r="BK29" s="866" t="s">
        <v>8</v>
      </c>
      <c r="BL29" s="866">
        <v>0</v>
      </c>
      <c r="BM29" s="868" t="s">
        <v>8</v>
      </c>
      <c r="BN29" s="869">
        <v>0</v>
      </c>
      <c r="BO29" s="866">
        <v>0</v>
      </c>
      <c r="BP29" s="866" t="s">
        <v>8</v>
      </c>
      <c r="BQ29" s="866">
        <v>0</v>
      </c>
      <c r="BR29" s="867">
        <v>0</v>
      </c>
      <c r="BS29" s="865" t="s">
        <v>8</v>
      </c>
      <c r="BT29" s="866" t="s">
        <v>8</v>
      </c>
      <c r="BU29" s="866" t="s">
        <v>8</v>
      </c>
      <c r="BV29" s="866">
        <v>0</v>
      </c>
      <c r="BW29" s="868">
        <v>0</v>
      </c>
      <c r="BX29" s="869">
        <v>0</v>
      </c>
      <c r="BY29" s="866" t="s">
        <v>8</v>
      </c>
      <c r="BZ29" s="866">
        <v>0</v>
      </c>
      <c r="CA29" s="866">
        <v>0</v>
      </c>
      <c r="CB29" s="867">
        <v>0</v>
      </c>
      <c r="CC29" s="865">
        <v>0</v>
      </c>
      <c r="CD29" s="866" t="s">
        <v>8</v>
      </c>
      <c r="CE29" s="866">
        <v>0</v>
      </c>
      <c r="CF29" s="866" t="s">
        <v>8</v>
      </c>
      <c r="CG29" s="868">
        <v>0</v>
      </c>
      <c r="CH29" s="869">
        <v>0</v>
      </c>
      <c r="CI29" s="866">
        <v>0</v>
      </c>
      <c r="CJ29" s="868">
        <v>0</v>
      </c>
      <c r="CK29" s="845">
        <f t="shared" si="2"/>
        <v>23</v>
      </c>
      <c r="CL29" s="79" t="str">
        <f t="shared" si="3"/>
        <v>グリーンペンコゼブ水水</v>
      </c>
    </row>
    <row r="30" spans="1:90" s="79" customFormat="1" ht="18" customHeight="1">
      <c r="A30" s="1245"/>
      <c r="B30" s="648">
        <f t="shared" si="4"/>
        <v>24</v>
      </c>
      <c r="C30" s="649" t="s">
        <v>615</v>
      </c>
      <c r="D30" s="650">
        <v>24</v>
      </c>
      <c r="E30" s="997" t="s">
        <v>4</v>
      </c>
      <c r="F30" s="865" t="s">
        <v>8</v>
      </c>
      <c r="G30" s="866" t="s">
        <v>22</v>
      </c>
      <c r="H30" s="866">
        <v>0</v>
      </c>
      <c r="I30" s="866">
        <v>0</v>
      </c>
      <c r="J30" s="867" t="s">
        <v>12</v>
      </c>
      <c r="K30" s="865">
        <v>0</v>
      </c>
      <c r="L30" s="866">
        <v>0</v>
      </c>
      <c r="M30" s="866">
        <v>0</v>
      </c>
      <c r="N30" s="866">
        <v>0</v>
      </c>
      <c r="O30" s="868">
        <v>0</v>
      </c>
      <c r="P30" s="869">
        <v>0</v>
      </c>
      <c r="Q30" s="866">
        <v>0</v>
      </c>
      <c r="R30" s="866">
        <v>0</v>
      </c>
      <c r="S30" s="866" t="s">
        <v>10</v>
      </c>
      <c r="T30" s="867">
        <v>0</v>
      </c>
      <c r="U30" s="865">
        <v>0</v>
      </c>
      <c r="V30" s="866" t="s">
        <v>8</v>
      </c>
      <c r="W30" s="866">
        <v>0</v>
      </c>
      <c r="X30" s="866">
        <v>0</v>
      </c>
      <c r="Y30" s="868">
        <v>0</v>
      </c>
      <c r="Z30" s="869">
        <v>0</v>
      </c>
      <c r="AA30" s="866">
        <v>0</v>
      </c>
      <c r="AB30" s="866">
        <v>0</v>
      </c>
      <c r="AC30" s="866">
        <v>0</v>
      </c>
      <c r="AD30" s="867">
        <v>0</v>
      </c>
      <c r="AE30" s="865">
        <v>0</v>
      </c>
      <c r="AF30" s="866">
        <v>0</v>
      </c>
      <c r="AG30" s="866" t="s">
        <v>8</v>
      </c>
      <c r="AH30" s="866" t="s">
        <v>8</v>
      </c>
      <c r="AI30" s="868" t="s">
        <v>8</v>
      </c>
      <c r="AJ30" s="869">
        <v>0</v>
      </c>
      <c r="AK30" s="866">
        <v>0</v>
      </c>
      <c r="AL30" s="866">
        <v>0</v>
      </c>
      <c r="AM30" s="866" t="s">
        <v>8</v>
      </c>
      <c r="AN30" s="867">
        <v>0</v>
      </c>
      <c r="AO30" s="865">
        <v>0</v>
      </c>
      <c r="AP30" s="866" t="s">
        <v>8</v>
      </c>
      <c r="AQ30" s="866">
        <v>0</v>
      </c>
      <c r="AR30" s="866">
        <v>0</v>
      </c>
      <c r="AS30" s="868">
        <v>0</v>
      </c>
      <c r="AT30" s="869">
        <v>0</v>
      </c>
      <c r="AU30" s="866">
        <v>0</v>
      </c>
      <c r="AV30" s="866" t="s">
        <v>8</v>
      </c>
      <c r="AW30" s="866">
        <v>0</v>
      </c>
      <c r="AX30" s="867">
        <v>0</v>
      </c>
      <c r="AY30" s="865">
        <v>0</v>
      </c>
      <c r="AZ30" s="866">
        <v>0</v>
      </c>
      <c r="BA30" s="866">
        <v>0</v>
      </c>
      <c r="BB30" s="866">
        <v>0</v>
      </c>
      <c r="BC30" s="868">
        <v>0</v>
      </c>
      <c r="BD30" s="869">
        <v>0</v>
      </c>
      <c r="BE30" s="866">
        <v>0</v>
      </c>
      <c r="BF30" s="866">
        <v>0</v>
      </c>
      <c r="BG30" s="866">
        <v>0</v>
      </c>
      <c r="BH30" s="867" t="s">
        <v>8</v>
      </c>
      <c r="BI30" s="865" t="s">
        <v>8</v>
      </c>
      <c r="BJ30" s="866">
        <v>0</v>
      </c>
      <c r="BK30" s="866">
        <v>0</v>
      </c>
      <c r="BL30" s="866">
        <v>0</v>
      </c>
      <c r="BM30" s="868">
        <v>0</v>
      </c>
      <c r="BN30" s="869">
        <v>0</v>
      </c>
      <c r="BO30" s="866">
        <v>0</v>
      </c>
      <c r="BP30" s="866" t="s">
        <v>8</v>
      </c>
      <c r="BQ30" s="866">
        <v>0</v>
      </c>
      <c r="BR30" s="867">
        <v>0</v>
      </c>
      <c r="BS30" s="865">
        <v>0</v>
      </c>
      <c r="BT30" s="866">
        <v>0</v>
      </c>
      <c r="BU30" s="866">
        <v>0</v>
      </c>
      <c r="BV30" s="866">
        <v>0</v>
      </c>
      <c r="BW30" s="868">
        <v>0</v>
      </c>
      <c r="BX30" s="869">
        <v>0</v>
      </c>
      <c r="BY30" s="866" t="s">
        <v>8</v>
      </c>
      <c r="BZ30" s="866">
        <v>0</v>
      </c>
      <c r="CA30" s="866">
        <v>0</v>
      </c>
      <c r="CB30" s="867" t="s">
        <v>8</v>
      </c>
      <c r="CC30" s="865">
        <v>0</v>
      </c>
      <c r="CD30" s="866" t="s">
        <v>8</v>
      </c>
      <c r="CE30" s="866">
        <v>0</v>
      </c>
      <c r="CF30" s="866">
        <v>0</v>
      </c>
      <c r="CG30" s="868">
        <v>0</v>
      </c>
      <c r="CH30" s="869">
        <v>0</v>
      </c>
      <c r="CI30" s="866" t="s">
        <v>8</v>
      </c>
      <c r="CJ30" s="868">
        <v>0</v>
      </c>
      <c r="CK30" s="845">
        <f t="shared" si="2"/>
        <v>24</v>
      </c>
      <c r="CL30" s="79" t="str">
        <f t="shared" si="3"/>
        <v>ゲッター水水</v>
      </c>
    </row>
    <row r="31" spans="1:90" s="79" customFormat="1" ht="18" customHeight="1" thickBot="1">
      <c r="A31" s="1245"/>
      <c r="B31" s="657">
        <f t="shared" si="4"/>
        <v>25</v>
      </c>
      <c r="C31" s="658" t="s">
        <v>616</v>
      </c>
      <c r="D31" s="659">
        <v>25</v>
      </c>
      <c r="E31" s="998" t="s">
        <v>6</v>
      </c>
      <c r="F31" s="870" t="s">
        <v>8</v>
      </c>
      <c r="G31" s="871" t="s">
        <v>22</v>
      </c>
      <c r="H31" s="871" t="s">
        <v>8</v>
      </c>
      <c r="I31" s="871" t="s">
        <v>8</v>
      </c>
      <c r="J31" s="872" t="s">
        <v>8</v>
      </c>
      <c r="K31" s="870">
        <v>0</v>
      </c>
      <c r="L31" s="871">
        <v>0</v>
      </c>
      <c r="M31" s="871">
        <v>0</v>
      </c>
      <c r="N31" s="871" t="s">
        <v>8</v>
      </c>
      <c r="O31" s="873">
        <v>0</v>
      </c>
      <c r="P31" s="874">
        <v>0</v>
      </c>
      <c r="Q31" s="871" t="s">
        <v>8</v>
      </c>
      <c r="R31" s="871" t="s">
        <v>8</v>
      </c>
      <c r="S31" s="871" t="s">
        <v>8</v>
      </c>
      <c r="T31" s="872">
        <v>0</v>
      </c>
      <c r="U31" s="870" t="s">
        <v>8</v>
      </c>
      <c r="V31" s="871">
        <v>0</v>
      </c>
      <c r="W31" s="871">
        <v>0</v>
      </c>
      <c r="X31" s="871">
        <v>0</v>
      </c>
      <c r="Y31" s="873">
        <v>0</v>
      </c>
      <c r="Z31" s="874">
        <v>0</v>
      </c>
      <c r="AA31" s="871">
        <v>0</v>
      </c>
      <c r="AB31" s="871" t="s">
        <v>8</v>
      </c>
      <c r="AC31" s="871">
        <v>0</v>
      </c>
      <c r="AD31" s="872">
        <v>0</v>
      </c>
      <c r="AE31" s="870">
        <v>0</v>
      </c>
      <c r="AF31" s="871" t="s">
        <v>8</v>
      </c>
      <c r="AG31" s="871" t="s">
        <v>8</v>
      </c>
      <c r="AH31" s="871">
        <v>0</v>
      </c>
      <c r="AI31" s="873" t="s">
        <v>8</v>
      </c>
      <c r="AJ31" s="874">
        <v>0</v>
      </c>
      <c r="AK31" s="871">
        <v>0</v>
      </c>
      <c r="AL31" s="871" t="s">
        <v>8</v>
      </c>
      <c r="AM31" s="871">
        <v>0</v>
      </c>
      <c r="AN31" s="872">
        <v>0</v>
      </c>
      <c r="AO31" s="870" t="s">
        <v>8</v>
      </c>
      <c r="AP31" s="871" t="s">
        <v>8</v>
      </c>
      <c r="AQ31" s="871">
        <v>0</v>
      </c>
      <c r="AR31" s="871" t="s">
        <v>8</v>
      </c>
      <c r="AS31" s="873">
        <v>0</v>
      </c>
      <c r="AT31" s="874">
        <v>0</v>
      </c>
      <c r="AU31" s="871">
        <v>0</v>
      </c>
      <c r="AV31" s="871" t="s">
        <v>8</v>
      </c>
      <c r="AW31" s="871" t="s">
        <v>8</v>
      </c>
      <c r="AX31" s="872">
        <v>0</v>
      </c>
      <c r="AY31" s="870">
        <v>0</v>
      </c>
      <c r="AZ31" s="871" t="s">
        <v>8</v>
      </c>
      <c r="BA31" s="871" t="s">
        <v>8</v>
      </c>
      <c r="BB31" s="871">
        <v>0</v>
      </c>
      <c r="BC31" s="873">
        <v>0</v>
      </c>
      <c r="BD31" s="874">
        <v>0</v>
      </c>
      <c r="BE31" s="871">
        <v>0</v>
      </c>
      <c r="BF31" s="871">
        <v>0</v>
      </c>
      <c r="BG31" s="871" t="s">
        <v>8</v>
      </c>
      <c r="BH31" s="872">
        <v>0</v>
      </c>
      <c r="BI31" s="870">
        <v>0</v>
      </c>
      <c r="BJ31" s="871">
        <v>0</v>
      </c>
      <c r="BK31" s="871" t="s">
        <v>8</v>
      </c>
      <c r="BL31" s="871" t="s">
        <v>8</v>
      </c>
      <c r="BM31" s="873">
        <v>0</v>
      </c>
      <c r="BN31" s="874">
        <v>0</v>
      </c>
      <c r="BO31" s="871" t="s">
        <v>8</v>
      </c>
      <c r="BP31" s="871" t="s">
        <v>8</v>
      </c>
      <c r="BQ31" s="871">
        <v>0</v>
      </c>
      <c r="BR31" s="872" t="s">
        <v>8</v>
      </c>
      <c r="BS31" s="870">
        <v>0</v>
      </c>
      <c r="BT31" s="871">
        <v>0</v>
      </c>
      <c r="BU31" s="871">
        <v>0</v>
      </c>
      <c r="BV31" s="871" t="s">
        <v>8</v>
      </c>
      <c r="BW31" s="873" t="s">
        <v>8</v>
      </c>
      <c r="BX31" s="874">
        <v>0</v>
      </c>
      <c r="BY31" s="871">
        <v>0</v>
      </c>
      <c r="BZ31" s="871" t="s">
        <v>8</v>
      </c>
      <c r="CA31" s="871">
        <v>0</v>
      </c>
      <c r="CB31" s="872">
        <v>0</v>
      </c>
      <c r="CC31" s="870">
        <v>0</v>
      </c>
      <c r="CD31" s="871" t="s">
        <v>8</v>
      </c>
      <c r="CE31" s="871" t="s">
        <v>8</v>
      </c>
      <c r="CF31" s="871">
        <v>0</v>
      </c>
      <c r="CG31" s="873">
        <v>0</v>
      </c>
      <c r="CH31" s="874" t="s">
        <v>8</v>
      </c>
      <c r="CI31" s="871">
        <v>0</v>
      </c>
      <c r="CJ31" s="873" t="s">
        <v>12</v>
      </c>
      <c r="CK31" s="846">
        <f t="shared" si="2"/>
        <v>25</v>
      </c>
      <c r="CL31" s="79" t="str">
        <f t="shared" si="3"/>
        <v>ケンジャFLFL</v>
      </c>
    </row>
    <row r="32" spans="1:90" s="79" customFormat="1" ht="18" customHeight="1">
      <c r="A32" s="1245"/>
      <c r="B32" s="666">
        <f t="shared" si="4"/>
        <v>26</v>
      </c>
      <c r="C32" s="640" t="s">
        <v>647</v>
      </c>
      <c r="D32" s="641">
        <v>26</v>
      </c>
      <c r="E32" s="999" t="s">
        <v>14</v>
      </c>
      <c r="F32" s="875">
        <v>0</v>
      </c>
      <c r="G32" s="876" t="s">
        <v>22</v>
      </c>
      <c r="H32" s="876" t="s">
        <v>8</v>
      </c>
      <c r="I32" s="876">
        <v>0</v>
      </c>
      <c r="J32" s="877">
        <v>0</v>
      </c>
      <c r="K32" s="875" t="s">
        <v>8</v>
      </c>
      <c r="L32" s="876">
        <v>0</v>
      </c>
      <c r="M32" s="876">
        <v>0</v>
      </c>
      <c r="N32" s="876">
        <v>0</v>
      </c>
      <c r="O32" s="878">
        <v>0</v>
      </c>
      <c r="P32" s="879" t="s">
        <v>8</v>
      </c>
      <c r="Q32" s="876">
        <v>0</v>
      </c>
      <c r="R32" s="876">
        <v>0</v>
      </c>
      <c r="S32" s="876">
        <v>0</v>
      </c>
      <c r="T32" s="877">
        <v>0</v>
      </c>
      <c r="U32" s="875">
        <v>0</v>
      </c>
      <c r="V32" s="876" t="s">
        <v>8</v>
      </c>
      <c r="W32" s="876" t="s">
        <v>8</v>
      </c>
      <c r="X32" s="876">
        <v>0</v>
      </c>
      <c r="Y32" s="878" t="s">
        <v>8</v>
      </c>
      <c r="Z32" s="879">
        <v>0</v>
      </c>
      <c r="AA32" s="876">
        <v>0</v>
      </c>
      <c r="AB32" s="876">
        <v>0</v>
      </c>
      <c r="AC32" s="876" t="s">
        <v>8</v>
      </c>
      <c r="AD32" s="877">
        <v>0</v>
      </c>
      <c r="AE32" s="875" t="s">
        <v>8</v>
      </c>
      <c r="AF32" s="876">
        <v>0</v>
      </c>
      <c r="AG32" s="876" t="s">
        <v>8</v>
      </c>
      <c r="AH32" s="876" t="s">
        <v>8</v>
      </c>
      <c r="AI32" s="878">
        <v>0</v>
      </c>
      <c r="AJ32" s="879">
        <v>0</v>
      </c>
      <c r="AK32" s="876">
        <v>0</v>
      </c>
      <c r="AL32" s="876" t="s">
        <v>8</v>
      </c>
      <c r="AM32" s="876" t="s">
        <v>8</v>
      </c>
      <c r="AN32" s="877">
        <v>0</v>
      </c>
      <c r="AO32" s="875" t="s">
        <v>11</v>
      </c>
      <c r="AP32" s="876" t="s">
        <v>8</v>
      </c>
      <c r="AQ32" s="876">
        <v>0</v>
      </c>
      <c r="AR32" s="876">
        <v>0</v>
      </c>
      <c r="AS32" s="878" t="s">
        <v>8</v>
      </c>
      <c r="AT32" s="879">
        <v>0</v>
      </c>
      <c r="AU32" s="876">
        <v>0</v>
      </c>
      <c r="AV32" s="876" t="s">
        <v>8</v>
      </c>
      <c r="AW32" s="876">
        <v>0</v>
      </c>
      <c r="AX32" s="877">
        <v>0</v>
      </c>
      <c r="AY32" s="875" t="s">
        <v>8</v>
      </c>
      <c r="AZ32" s="876">
        <v>0</v>
      </c>
      <c r="BA32" s="876" t="s">
        <v>8</v>
      </c>
      <c r="BB32" s="876" t="s">
        <v>8</v>
      </c>
      <c r="BC32" s="878">
        <v>0</v>
      </c>
      <c r="BD32" s="879" t="s">
        <v>11</v>
      </c>
      <c r="BE32" s="876">
        <v>0</v>
      </c>
      <c r="BF32" s="876">
        <v>0</v>
      </c>
      <c r="BG32" s="876">
        <v>0</v>
      </c>
      <c r="BH32" s="877" t="s">
        <v>8</v>
      </c>
      <c r="BI32" s="875" t="s">
        <v>12</v>
      </c>
      <c r="BJ32" s="876" t="s">
        <v>8</v>
      </c>
      <c r="BK32" s="876">
        <v>0</v>
      </c>
      <c r="BL32" s="876">
        <v>0</v>
      </c>
      <c r="BM32" s="878">
        <v>0</v>
      </c>
      <c r="BN32" s="879">
        <v>0</v>
      </c>
      <c r="BO32" s="876" t="s">
        <v>8</v>
      </c>
      <c r="BP32" s="876" t="s">
        <v>8</v>
      </c>
      <c r="BQ32" s="876" t="s">
        <v>8</v>
      </c>
      <c r="BR32" s="877">
        <v>0</v>
      </c>
      <c r="BS32" s="875" t="s">
        <v>8</v>
      </c>
      <c r="BT32" s="876">
        <v>0</v>
      </c>
      <c r="BU32" s="876">
        <v>0</v>
      </c>
      <c r="BV32" s="876">
        <v>0</v>
      </c>
      <c r="BW32" s="878">
        <v>0</v>
      </c>
      <c r="BX32" s="879">
        <v>0</v>
      </c>
      <c r="BY32" s="876" t="s">
        <v>11</v>
      </c>
      <c r="BZ32" s="876">
        <v>0</v>
      </c>
      <c r="CA32" s="876" t="s">
        <v>8</v>
      </c>
      <c r="CB32" s="877" t="s">
        <v>8</v>
      </c>
      <c r="CC32" s="875">
        <v>0</v>
      </c>
      <c r="CD32" s="876" t="s">
        <v>8</v>
      </c>
      <c r="CE32" s="876">
        <v>0</v>
      </c>
      <c r="CF32" s="876" t="s">
        <v>8</v>
      </c>
      <c r="CG32" s="878">
        <v>0</v>
      </c>
      <c r="CH32" s="879">
        <v>0</v>
      </c>
      <c r="CI32" s="876">
        <v>0</v>
      </c>
      <c r="CJ32" s="878">
        <v>0</v>
      </c>
      <c r="CK32" s="847">
        <f t="shared" si="2"/>
        <v>26</v>
      </c>
      <c r="CL32" s="79" t="str">
        <f t="shared" si="3"/>
        <v>コサイド３０００DFDF</v>
      </c>
    </row>
    <row r="33" spans="1:90" s="79" customFormat="1" ht="18" customHeight="1">
      <c r="A33" s="1245"/>
      <c r="B33" s="667">
        <f t="shared" si="4"/>
        <v>27</v>
      </c>
      <c r="C33" s="649" t="s">
        <v>617</v>
      </c>
      <c r="D33" s="650">
        <v>27</v>
      </c>
      <c r="E33" s="997" t="s">
        <v>6</v>
      </c>
      <c r="F33" s="865" t="s">
        <v>8</v>
      </c>
      <c r="G33" s="866" t="s">
        <v>22</v>
      </c>
      <c r="H33" s="866" t="s">
        <v>8</v>
      </c>
      <c r="I33" s="866" t="s">
        <v>9</v>
      </c>
      <c r="J33" s="867" t="s">
        <v>8</v>
      </c>
      <c r="K33" s="865" t="s">
        <v>8</v>
      </c>
      <c r="L33" s="866" t="s">
        <v>8</v>
      </c>
      <c r="M33" s="866" t="s">
        <v>8</v>
      </c>
      <c r="N33" s="866">
        <v>0</v>
      </c>
      <c r="O33" s="868" t="s">
        <v>8</v>
      </c>
      <c r="P33" s="869">
        <v>0</v>
      </c>
      <c r="Q33" s="866">
        <v>0</v>
      </c>
      <c r="R33" s="866" t="s">
        <v>8</v>
      </c>
      <c r="S33" s="866" t="s">
        <v>8</v>
      </c>
      <c r="T33" s="867" t="s">
        <v>8</v>
      </c>
      <c r="U33" s="865" t="s">
        <v>8</v>
      </c>
      <c r="V33" s="866" t="s">
        <v>8</v>
      </c>
      <c r="W33" s="866">
        <v>0</v>
      </c>
      <c r="X33" s="866">
        <v>0</v>
      </c>
      <c r="Y33" s="868">
        <v>0</v>
      </c>
      <c r="Z33" s="869" t="s">
        <v>8</v>
      </c>
      <c r="AA33" s="866">
        <v>0</v>
      </c>
      <c r="AB33" s="866" t="s">
        <v>8</v>
      </c>
      <c r="AC33" s="866" t="s">
        <v>8</v>
      </c>
      <c r="AD33" s="867" t="s">
        <v>8</v>
      </c>
      <c r="AE33" s="865" t="s">
        <v>8</v>
      </c>
      <c r="AF33" s="866" t="s">
        <v>8</v>
      </c>
      <c r="AG33" s="866">
        <v>0</v>
      </c>
      <c r="AH33" s="866" t="s">
        <v>8</v>
      </c>
      <c r="AI33" s="868" t="s">
        <v>8</v>
      </c>
      <c r="AJ33" s="869">
        <v>0</v>
      </c>
      <c r="AK33" s="866">
        <v>0</v>
      </c>
      <c r="AL33" s="866" t="s">
        <v>8</v>
      </c>
      <c r="AM33" s="866">
        <v>0</v>
      </c>
      <c r="AN33" s="867">
        <v>0</v>
      </c>
      <c r="AO33" s="865" t="s">
        <v>8</v>
      </c>
      <c r="AP33" s="866" t="s">
        <v>8</v>
      </c>
      <c r="AQ33" s="866">
        <v>0</v>
      </c>
      <c r="AR33" s="866" t="s">
        <v>8</v>
      </c>
      <c r="AS33" s="868" t="s">
        <v>8</v>
      </c>
      <c r="AT33" s="869">
        <v>0</v>
      </c>
      <c r="AU33" s="866">
        <v>0</v>
      </c>
      <c r="AV33" s="866" t="s">
        <v>8</v>
      </c>
      <c r="AW33" s="866" t="s">
        <v>8</v>
      </c>
      <c r="AX33" s="867">
        <v>0</v>
      </c>
      <c r="AY33" s="865">
        <v>0</v>
      </c>
      <c r="AZ33" s="866" t="s">
        <v>8</v>
      </c>
      <c r="BA33" s="866" t="s">
        <v>8</v>
      </c>
      <c r="BB33" s="866">
        <v>0</v>
      </c>
      <c r="BC33" s="868">
        <v>0</v>
      </c>
      <c r="BD33" s="869" t="s">
        <v>8</v>
      </c>
      <c r="BE33" s="866" t="s">
        <v>8</v>
      </c>
      <c r="BF33" s="866" t="s">
        <v>11</v>
      </c>
      <c r="BG33" s="866" t="s">
        <v>8</v>
      </c>
      <c r="BH33" s="867" t="s">
        <v>8</v>
      </c>
      <c r="BI33" s="865">
        <v>0</v>
      </c>
      <c r="BJ33" s="866" t="s">
        <v>8</v>
      </c>
      <c r="BK33" s="866">
        <v>0</v>
      </c>
      <c r="BL33" s="866">
        <v>0</v>
      </c>
      <c r="BM33" s="868" t="s">
        <v>8</v>
      </c>
      <c r="BN33" s="869" t="s">
        <v>8</v>
      </c>
      <c r="BO33" s="866" t="s">
        <v>8</v>
      </c>
      <c r="BP33" s="866">
        <v>0</v>
      </c>
      <c r="BQ33" s="866" t="s">
        <v>8</v>
      </c>
      <c r="BR33" s="867">
        <v>0</v>
      </c>
      <c r="BS33" s="865" t="s">
        <v>8</v>
      </c>
      <c r="BT33" s="866" t="s">
        <v>8</v>
      </c>
      <c r="BU33" s="866" t="s">
        <v>8</v>
      </c>
      <c r="BV33" s="866">
        <v>0</v>
      </c>
      <c r="BW33" s="868">
        <v>0</v>
      </c>
      <c r="BX33" s="869" t="s">
        <v>11</v>
      </c>
      <c r="BY33" s="866">
        <v>0</v>
      </c>
      <c r="BZ33" s="866" t="s">
        <v>8</v>
      </c>
      <c r="CA33" s="866" t="s">
        <v>8</v>
      </c>
      <c r="CB33" s="867">
        <v>0</v>
      </c>
      <c r="CC33" s="865" t="s">
        <v>8</v>
      </c>
      <c r="CD33" s="866">
        <v>0</v>
      </c>
      <c r="CE33" s="866">
        <v>0</v>
      </c>
      <c r="CF33" s="866">
        <v>0</v>
      </c>
      <c r="CG33" s="868">
        <v>0</v>
      </c>
      <c r="CH33" s="869">
        <v>0</v>
      </c>
      <c r="CI33" s="866" t="s">
        <v>8</v>
      </c>
      <c r="CJ33" s="868" t="s">
        <v>8</v>
      </c>
      <c r="CK33" s="845">
        <f t="shared" si="2"/>
        <v>27</v>
      </c>
      <c r="CL33" s="79" t="str">
        <f t="shared" si="3"/>
        <v>ザンプロＤＭFLFL</v>
      </c>
    </row>
    <row r="34" spans="1:90" s="79" customFormat="1" ht="18" customHeight="1">
      <c r="A34" s="1245"/>
      <c r="B34" s="667">
        <f t="shared" si="4"/>
        <v>28</v>
      </c>
      <c r="C34" s="649" t="s">
        <v>769</v>
      </c>
      <c r="D34" s="650">
        <v>28</v>
      </c>
      <c r="E34" s="997" t="s">
        <v>13</v>
      </c>
      <c r="F34" s="865" t="s">
        <v>12</v>
      </c>
      <c r="G34" s="866" t="s">
        <v>22</v>
      </c>
      <c r="H34" s="866" t="s">
        <v>8</v>
      </c>
      <c r="I34" s="866" t="s">
        <v>11</v>
      </c>
      <c r="J34" s="867" t="s">
        <v>11</v>
      </c>
      <c r="K34" s="865">
        <v>0</v>
      </c>
      <c r="L34" s="866">
        <v>0</v>
      </c>
      <c r="M34" s="866">
        <v>0</v>
      </c>
      <c r="N34" s="866">
        <v>0</v>
      </c>
      <c r="O34" s="868" t="s">
        <v>8</v>
      </c>
      <c r="P34" s="869" t="s">
        <v>8</v>
      </c>
      <c r="Q34" s="866">
        <v>0</v>
      </c>
      <c r="R34" s="866" t="s">
        <v>8</v>
      </c>
      <c r="S34" s="866" t="s">
        <v>8</v>
      </c>
      <c r="T34" s="867" t="s">
        <v>8</v>
      </c>
      <c r="U34" s="865" t="s">
        <v>8</v>
      </c>
      <c r="V34" s="866">
        <v>0</v>
      </c>
      <c r="W34" s="866">
        <v>0</v>
      </c>
      <c r="X34" s="866" t="s">
        <v>8</v>
      </c>
      <c r="Y34" s="868">
        <v>0</v>
      </c>
      <c r="Z34" s="869" t="s">
        <v>8</v>
      </c>
      <c r="AA34" s="866" t="s">
        <v>235</v>
      </c>
      <c r="AB34" s="866">
        <v>0</v>
      </c>
      <c r="AC34" s="866" t="s">
        <v>8</v>
      </c>
      <c r="AD34" s="867" t="s">
        <v>8</v>
      </c>
      <c r="AE34" s="865">
        <v>0</v>
      </c>
      <c r="AF34" s="866" t="s">
        <v>8</v>
      </c>
      <c r="AG34" s="866" t="s">
        <v>8</v>
      </c>
      <c r="AH34" s="866">
        <v>0</v>
      </c>
      <c r="AI34" s="868" t="s">
        <v>8</v>
      </c>
      <c r="AJ34" s="869" t="s">
        <v>8</v>
      </c>
      <c r="AK34" s="866">
        <v>0</v>
      </c>
      <c r="AL34" s="866" t="s">
        <v>8</v>
      </c>
      <c r="AM34" s="866">
        <v>0</v>
      </c>
      <c r="AN34" s="867">
        <v>0</v>
      </c>
      <c r="AO34" s="865" t="s">
        <v>8</v>
      </c>
      <c r="AP34" s="866">
        <v>0</v>
      </c>
      <c r="AQ34" s="866">
        <v>0</v>
      </c>
      <c r="AR34" s="866" t="s">
        <v>12</v>
      </c>
      <c r="AS34" s="868" t="s">
        <v>8</v>
      </c>
      <c r="AT34" s="869">
        <v>0</v>
      </c>
      <c r="AU34" s="866" t="s">
        <v>8</v>
      </c>
      <c r="AV34" s="866" t="s">
        <v>8</v>
      </c>
      <c r="AW34" s="866" t="s">
        <v>8</v>
      </c>
      <c r="AX34" s="867">
        <v>0</v>
      </c>
      <c r="AY34" s="865" t="s">
        <v>8</v>
      </c>
      <c r="AZ34" s="866" t="s">
        <v>8</v>
      </c>
      <c r="BA34" s="866">
        <v>0</v>
      </c>
      <c r="BB34" s="866" t="s">
        <v>8</v>
      </c>
      <c r="BC34" s="868">
        <v>0</v>
      </c>
      <c r="BD34" s="869" t="s">
        <v>8</v>
      </c>
      <c r="BE34" s="866" t="s">
        <v>8</v>
      </c>
      <c r="BF34" s="866" t="s">
        <v>11</v>
      </c>
      <c r="BG34" s="866" t="s">
        <v>8</v>
      </c>
      <c r="BH34" s="867">
        <v>0</v>
      </c>
      <c r="BI34" s="865">
        <v>0</v>
      </c>
      <c r="BJ34" s="866">
        <v>0</v>
      </c>
      <c r="BK34" s="866" t="s">
        <v>8</v>
      </c>
      <c r="BL34" s="866">
        <v>0</v>
      </c>
      <c r="BM34" s="868" t="s">
        <v>8</v>
      </c>
      <c r="BN34" s="869">
        <v>0</v>
      </c>
      <c r="BO34" s="866" t="s">
        <v>8</v>
      </c>
      <c r="BP34" s="866" t="s">
        <v>8</v>
      </c>
      <c r="BQ34" s="866" t="s">
        <v>8</v>
      </c>
      <c r="BR34" s="867" t="s">
        <v>8</v>
      </c>
      <c r="BS34" s="865" t="s">
        <v>9</v>
      </c>
      <c r="BT34" s="866" t="s">
        <v>8</v>
      </c>
      <c r="BU34" s="866" t="s">
        <v>8</v>
      </c>
      <c r="BV34" s="866" t="s">
        <v>8</v>
      </c>
      <c r="BW34" s="868">
        <v>0</v>
      </c>
      <c r="BX34" s="869" t="s">
        <v>8</v>
      </c>
      <c r="BY34" s="866" t="s">
        <v>8</v>
      </c>
      <c r="BZ34" s="866" t="s">
        <v>11</v>
      </c>
      <c r="CA34" s="866">
        <v>0</v>
      </c>
      <c r="CB34" s="867" t="s">
        <v>8</v>
      </c>
      <c r="CC34" s="865" t="s">
        <v>8</v>
      </c>
      <c r="CD34" s="866" t="s">
        <v>8</v>
      </c>
      <c r="CE34" s="866" t="s">
        <v>8</v>
      </c>
      <c r="CF34" s="866" t="s">
        <v>8</v>
      </c>
      <c r="CG34" s="868">
        <v>0</v>
      </c>
      <c r="CH34" s="869">
        <v>0</v>
      </c>
      <c r="CI34" s="866" t="s">
        <v>8</v>
      </c>
      <c r="CJ34" s="868" t="s">
        <v>11</v>
      </c>
      <c r="CK34" s="845">
        <f t="shared" si="2"/>
        <v>28</v>
      </c>
      <c r="CL34" s="79" t="str">
        <f t="shared" si="3"/>
        <v>シグナムＷＤＧ顆顆</v>
      </c>
    </row>
    <row r="35" spans="1:90" s="79" customFormat="1" ht="18" customHeight="1">
      <c r="A35" s="1245"/>
      <c r="B35" s="667">
        <f t="shared" si="4"/>
        <v>29</v>
      </c>
      <c r="C35" s="649" t="s">
        <v>618</v>
      </c>
      <c r="D35" s="650">
        <v>29</v>
      </c>
      <c r="E35" s="997" t="s">
        <v>4</v>
      </c>
      <c r="F35" s="865">
        <v>0</v>
      </c>
      <c r="G35" s="866" t="s">
        <v>22</v>
      </c>
      <c r="H35" s="866">
        <v>0</v>
      </c>
      <c r="I35" s="866">
        <v>0</v>
      </c>
      <c r="J35" s="867">
        <v>0</v>
      </c>
      <c r="K35" s="865" t="s">
        <v>8</v>
      </c>
      <c r="L35" s="866">
        <v>0</v>
      </c>
      <c r="M35" s="866">
        <v>0</v>
      </c>
      <c r="N35" s="866">
        <v>0</v>
      </c>
      <c r="O35" s="868">
        <v>0</v>
      </c>
      <c r="P35" s="869">
        <v>0</v>
      </c>
      <c r="Q35" s="866" t="s">
        <v>8</v>
      </c>
      <c r="R35" s="866">
        <v>0</v>
      </c>
      <c r="S35" s="866">
        <v>0</v>
      </c>
      <c r="T35" s="867" t="s">
        <v>8</v>
      </c>
      <c r="U35" s="865">
        <v>0</v>
      </c>
      <c r="V35" s="866" t="s">
        <v>8</v>
      </c>
      <c r="W35" s="866">
        <v>0</v>
      </c>
      <c r="X35" s="866">
        <v>0</v>
      </c>
      <c r="Y35" s="868">
        <v>0</v>
      </c>
      <c r="Z35" s="869" t="s">
        <v>8</v>
      </c>
      <c r="AA35" s="866">
        <v>0</v>
      </c>
      <c r="AB35" s="866">
        <v>0</v>
      </c>
      <c r="AC35" s="866">
        <v>0</v>
      </c>
      <c r="AD35" s="867" t="s">
        <v>8</v>
      </c>
      <c r="AE35" s="865" t="s">
        <v>8</v>
      </c>
      <c r="AF35" s="866">
        <v>0</v>
      </c>
      <c r="AG35" s="866" t="s">
        <v>8</v>
      </c>
      <c r="AH35" s="866" t="s">
        <v>8</v>
      </c>
      <c r="AI35" s="868">
        <v>0</v>
      </c>
      <c r="AJ35" s="869">
        <v>0</v>
      </c>
      <c r="AK35" s="866" t="s">
        <v>8</v>
      </c>
      <c r="AL35" s="866">
        <v>0</v>
      </c>
      <c r="AM35" s="866" t="s">
        <v>8</v>
      </c>
      <c r="AN35" s="867">
        <v>0</v>
      </c>
      <c r="AO35" s="865">
        <v>0</v>
      </c>
      <c r="AP35" s="866" t="s">
        <v>8</v>
      </c>
      <c r="AQ35" s="866">
        <v>0</v>
      </c>
      <c r="AR35" s="866">
        <v>0</v>
      </c>
      <c r="AS35" s="868">
        <v>0</v>
      </c>
      <c r="AT35" s="869">
        <v>0</v>
      </c>
      <c r="AU35" s="866">
        <v>0</v>
      </c>
      <c r="AV35" s="866">
        <v>0</v>
      </c>
      <c r="AW35" s="866">
        <v>0</v>
      </c>
      <c r="AX35" s="867">
        <v>0</v>
      </c>
      <c r="AY35" s="865">
        <v>0</v>
      </c>
      <c r="AZ35" s="866">
        <v>0</v>
      </c>
      <c r="BA35" s="866">
        <v>0</v>
      </c>
      <c r="BB35" s="866">
        <v>0</v>
      </c>
      <c r="BC35" s="868">
        <v>0</v>
      </c>
      <c r="BD35" s="869">
        <v>0</v>
      </c>
      <c r="BE35" s="866">
        <v>0</v>
      </c>
      <c r="BF35" s="866">
        <v>0</v>
      </c>
      <c r="BG35" s="866" t="s">
        <v>8</v>
      </c>
      <c r="BH35" s="867" t="s">
        <v>8</v>
      </c>
      <c r="BI35" s="865" t="s">
        <v>8</v>
      </c>
      <c r="BJ35" s="866">
        <v>0</v>
      </c>
      <c r="BK35" s="866" t="s">
        <v>8</v>
      </c>
      <c r="BL35" s="866">
        <v>0</v>
      </c>
      <c r="BM35" s="868" t="s">
        <v>8</v>
      </c>
      <c r="BN35" s="869">
        <v>0</v>
      </c>
      <c r="BO35" s="866">
        <v>0</v>
      </c>
      <c r="BP35" s="866">
        <v>0</v>
      </c>
      <c r="BQ35" s="866">
        <v>0</v>
      </c>
      <c r="BR35" s="867">
        <v>0</v>
      </c>
      <c r="BS35" s="865" t="s">
        <v>8</v>
      </c>
      <c r="BT35" s="866">
        <v>0</v>
      </c>
      <c r="BU35" s="866">
        <v>0</v>
      </c>
      <c r="BV35" s="866">
        <v>0</v>
      </c>
      <c r="BW35" s="868">
        <v>0</v>
      </c>
      <c r="BX35" s="869">
        <v>0</v>
      </c>
      <c r="BY35" s="866" t="s">
        <v>8</v>
      </c>
      <c r="BZ35" s="866">
        <v>0</v>
      </c>
      <c r="CA35" s="866" t="s">
        <v>8</v>
      </c>
      <c r="CB35" s="867" t="s">
        <v>8</v>
      </c>
      <c r="CC35" s="865">
        <v>0</v>
      </c>
      <c r="CD35" s="866" t="s">
        <v>8</v>
      </c>
      <c r="CE35" s="866">
        <v>0</v>
      </c>
      <c r="CF35" s="866">
        <v>0</v>
      </c>
      <c r="CG35" s="868">
        <v>0</v>
      </c>
      <c r="CH35" s="869">
        <v>0</v>
      </c>
      <c r="CI35" s="866" t="s">
        <v>8</v>
      </c>
      <c r="CJ35" s="868">
        <v>0</v>
      </c>
      <c r="CK35" s="845">
        <f t="shared" si="2"/>
        <v>29</v>
      </c>
      <c r="CL35" s="79" t="str">
        <f t="shared" si="3"/>
        <v>ジマンダイセン水水</v>
      </c>
    </row>
    <row r="36" spans="1:90" s="79" customFormat="1" ht="18" customHeight="1" thickBot="1">
      <c r="A36" s="1245"/>
      <c r="B36" s="668">
        <f t="shared" si="4"/>
        <v>30</v>
      </c>
      <c r="C36" s="669" t="s">
        <v>779</v>
      </c>
      <c r="D36" s="670">
        <v>30</v>
      </c>
      <c r="E36" s="1000" t="s">
        <v>6</v>
      </c>
      <c r="F36" s="880">
        <v>0</v>
      </c>
      <c r="G36" s="881" t="s">
        <v>22</v>
      </c>
      <c r="H36" s="881">
        <v>0</v>
      </c>
      <c r="I36" s="881">
        <v>0</v>
      </c>
      <c r="J36" s="882">
        <v>0</v>
      </c>
      <c r="K36" s="880">
        <v>0</v>
      </c>
      <c r="L36" s="881">
        <v>0</v>
      </c>
      <c r="M36" s="881">
        <v>0</v>
      </c>
      <c r="N36" s="881">
        <v>0</v>
      </c>
      <c r="O36" s="883">
        <v>0</v>
      </c>
      <c r="P36" s="884" t="s">
        <v>8</v>
      </c>
      <c r="Q36" s="881" t="s">
        <v>8</v>
      </c>
      <c r="R36" s="881">
        <v>0</v>
      </c>
      <c r="S36" s="881">
        <v>0</v>
      </c>
      <c r="T36" s="882">
        <v>0</v>
      </c>
      <c r="U36" s="880">
        <v>0</v>
      </c>
      <c r="V36" s="881" t="s">
        <v>8</v>
      </c>
      <c r="W36" s="881">
        <v>0</v>
      </c>
      <c r="X36" s="881">
        <v>0</v>
      </c>
      <c r="Y36" s="883">
        <v>0</v>
      </c>
      <c r="Z36" s="884" t="s">
        <v>8</v>
      </c>
      <c r="AA36" s="881">
        <v>0</v>
      </c>
      <c r="AB36" s="881">
        <v>0</v>
      </c>
      <c r="AC36" s="881">
        <v>0</v>
      </c>
      <c r="AD36" s="882">
        <v>0</v>
      </c>
      <c r="AE36" s="880">
        <v>0</v>
      </c>
      <c r="AF36" s="881">
        <v>0</v>
      </c>
      <c r="AG36" s="881">
        <v>0</v>
      </c>
      <c r="AH36" s="881" t="s">
        <v>8</v>
      </c>
      <c r="AI36" s="883">
        <v>0</v>
      </c>
      <c r="AJ36" s="884">
        <v>0</v>
      </c>
      <c r="AK36" s="881" t="s">
        <v>8</v>
      </c>
      <c r="AL36" s="881" t="s">
        <v>8</v>
      </c>
      <c r="AM36" s="881">
        <v>0</v>
      </c>
      <c r="AN36" s="882">
        <v>0</v>
      </c>
      <c r="AO36" s="880">
        <v>0</v>
      </c>
      <c r="AP36" s="881" t="s">
        <v>8</v>
      </c>
      <c r="AQ36" s="881">
        <v>0</v>
      </c>
      <c r="AR36" s="881">
        <v>0</v>
      </c>
      <c r="AS36" s="883">
        <v>0</v>
      </c>
      <c r="AT36" s="884">
        <v>0</v>
      </c>
      <c r="AU36" s="881">
        <v>0</v>
      </c>
      <c r="AV36" s="881" t="s">
        <v>8</v>
      </c>
      <c r="AW36" s="881">
        <v>0</v>
      </c>
      <c r="AX36" s="882">
        <v>0</v>
      </c>
      <c r="AY36" s="880">
        <v>0</v>
      </c>
      <c r="AZ36" s="881">
        <v>0</v>
      </c>
      <c r="BA36" s="881">
        <v>0</v>
      </c>
      <c r="BB36" s="881">
        <v>0</v>
      </c>
      <c r="BC36" s="883">
        <v>0</v>
      </c>
      <c r="BD36" s="884" t="s">
        <v>8</v>
      </c>
      <c r="BE36" s="881">
        <v>0</v>
      </c>
      <c r="BF36" s="881">
        <v>0</v>
      </c>
      <c r="BG36" s="881" t="s">
        <v>8</v>
      </c>
      <c r="BH36" s="882" t="s">
        <v>8</v>
      </c>
      <c r="BI36" s="880">
        <v>0</v>
      </c>
      <c r="BJ36" s="881" t="s">
        <v>8</v>
      </c>
      <c r="BK36" s="881">
        <v>0</v>
      </c>
      <c r="BL36" s="881">
        <v>0</v>
      </c>
      <c r="BM36" s="883">
        <v>0</v>
      </c>
      <c r="BN36" s="884">
        <v>0</v>
      </c>
      <c r="BO36" s="881">
        <v>0</v>
      </c>
      <c r="BP36" s="881">
        <v>0</v>
      </c>
      <c r="BQ36" s="881" t="s">
        <v>8</v>
      </c>
      <c r="BR36" s="882">
        <v>0</v>
      </c>
      <c r="BS36" s="880">
        <v>0</v>
      </c>
      <c r="BT36" s="881">
        <v>0</v>
      </c>
      <c r="BU36" s="881">
        <v>0</v>
      </c>
      <c r="BV36" s="881">
        <v>0</v>
      </c>
      <c r="BW36" s="883">
        <v>0</v>
      </c>
      <c r="BX36" s="884">
        <v>0</v>
      </c>
      <c r="BY36" s="881">
        <v>0</v>
      </c>
      <c r="BZ36" s="881">
        <v>0</v>
      </c>
      <c r="CA36" s="881" t="s">
        <v>8</v>
      </c>
      <c r="CB36" s="882" t="s">
        <v>8</v>
      </c>
      <c r="CC36" s="880">
        <v>0</v>
      </c>
      <c r="CD36" s="881">
        <v>0</v>
      </c>
      <c r="CE36" s="881">
        <v>0</v>
      </c>
      <c r="CF36" s="881">
        <v>0</v>
      </c>
      <c r="CG36" s="883">
        <v>0</v>
      </c>
      <c r="CH36" s="884">
        <v>0</v>
      </c>
      <c r="CI36" s="881" t="s">
        <v>8</v>
      </c>
      <c r="CJ36" s="883">
        <v>0</v>
      </c>
      <c r="CK36" s="848">
        <f t="shared" si="2"/>
        <v>30</v>
      </c>
      <c r="CL36" s="79" t="str">
        <f t="shared" si="3"/>
        <v>ジャストフィットFLFL</v>
      </c>
    </row>
    <row r="37" spans="1:90" s="79" customFormat="1" ht="18" customHeight="1">
      <c r="A37" s="1245"/>
      <c r="B37" s="678">
        <f t="shared" si="4"/>
        <v>31</v>
      </c>
      <c r="C37" s="679" t="s">
        <v>867</v>
      </c>
      <c r="D37" s="680">
        <v>31</v>
      </c>
      <c r="E37" s="996" t="s">
        <v>13</v>
      </c>
      <c r="F37" s="860">
        <v>0</v>
      </c>
      <c r="G37" s="861" t="s">
        <v>22</v>
      </c>
      <c r="H37" s="861" t="s">
        <v>8</v>
      </c>
      <c r="I37" s="861">
        <v>0</v>
      </c>
      <c r="J37" s="862" t="s">
        <v>8</v>
      </c>
      <c r="K37" s="860" t="s">
        <v>8</v>
      </c>
      <c r="L37" s="861">
        <v>0</v>
      </c>
      <c r="M37" s="861">
        <v>0</v>
      </c>
      <c r="N37" s="861">
        <v>0</v>
      </c>
      <c r="O37" s="863">
        <v>0</v>
      </c>
      <c r="P37" s="864">
        <v>0</v>
      </c>
      <c r="Q37" s="861">
        <v>0</v>
      </c>
      <c r="R37" s="861">
        <v>0</v>
      </c>
      <c r="S37" s="861" t="s">
        <v>8</v>
      </c>
      <c r="T37" s="862">
        <v>0</v>
      </c>
      <c r="U37" s="860">
        <v>0</v>
      </c>
      <c r="V37" s="861">
        <v>0</v>
      </c>
      <c r="W37" s="861">
        <v>0</v>
      </c>
      <c r="X37" s="861" t="s">
        <v>8</v>
      </c>
      <c r="Y37" s="863">
        <v>0</v>
      </c>
      <c r="Z37" s="864" t="s">
        <v>8</v>
      </c>
      <c r="AA37" s="861">
        <v>0</v>
      </c>
      <c r="AB37" s="861" t="s">
        <v>8</v>
      </c>
      <c r="AC37" s="861" t="s">
        <v>8</v>
      </c>
      <c r="AD37" s="862">
        <v>0</v>
      </c>
      <c r="AE37" s="860">
        <v>0</v>
      </c>
      <c r="AF37" s="861">
        <v>0</v>
      </c>
      <c r="AG37" s="861">
        <v>0</v>
      </c>
      <c r="AH37" s="861">
        <v>0</v>
      </c>
      <c r="AI37" s="863" t="s">
        <v>8</v>
      </c>
      <c r="AJ37" s="864" t="s">
        <v>8</v>
      </c>
      <c r="AK37" s="861">
        <v>0</v>
      </c>
      <c r="AL37" s="861">
        <v>0</v>
      </c>
      <c r="AM37" s="861" t="s">
        <v>8</v>
      </c>
      <c r="AN37" s="862">
        <v>0</v>
      </c>
      <c r="AO37" s="860" t="s">
        <v>8</v>
      </c>
      <c r="AP37" s="861">
        <v>0</v>
      </c>
      <c r="AQ37" s="861">
        <v>0</v>
      </c>
      <c r="AR37" s="861" t="s">
        <v>8</v>
      </c>
      <c r="AS37" s="863">
        <v>0</v>
      </c>
      <c r="AT37" s="864">
        <v>0</v>
      </c>
      <c r="AU37" s="861">
        <v>0</v>
      </c>
      <c r="AV37" s="861" t="s">
        <v>8</v>
      </c>
      <c r="AW37" s="861">
        <v>0</v>
      </c>
      <c r="AX37" s="862">
        <v>0</v>
      </c>
      <c r="AY37" s="860">
        <v>0</v>
      </c>
      <c r="AZ37" s="861">
        <v>0</v>
      </c>
      <c r="BA37" s="861" t="s">
        <v>8</v>
      </c>
      <c r="BB37" s="861">
        <v>0</v>
      </c>
      <c r="BC37" s="863">
        <v>0</v>
      </c>
      <c r="BD37" s="864" t="s">
        <v>8</v>
      </c>
      <c r="BE37" s="861">
        <v>0</v>
      </c>
      <c r="BF37" s="861" t="s">
        <v>8</v>
      </c>
      <c r="BG37" s="861">
        <v>0</v>
      </c>
      <c r="BH37" s="862" t="s">
        <v>8</v>
      </c>
      <c r="BI37" s="860" t="s">
        <v>8</v>
      </c>
      <c r="BJ37" s="861">
        <v>0</v>
      </c>
      <c r="BK37" s="861">
        <v>0</v>
      </c>
      <c r="BL37" s="861">
        <v>0</v>
      </c>
      <c r="BM37" s="863" t="s">
        <v>8</v>
      </c>
      <c r="BN37" s="864">
        <v>0</v>
      </c>
      <c r="BO37" s="861" t="s">
        <v>12</v>
      </c>
      <c r="BP37" s="861" t="s">
        <v>8</v>
      </c>
      <c r="BQ37" s="861" t="s">
        <v>8</v>
      </c>
      <c r="BR37" s="862">
        <v>0</v>
      </c>
      <c r="BS37" s="860">
        <v>0</v>
      </c>
      <c r="BT37" s="861" t="s">
        <v>8</v>
      </c>
      <c r="BU37" s="861" t="s">
        <v>8</v>
      </c>
      <c r="BV37" s="861">
        <v>0</v>
      </c>
      <c r="BW37" s="863">
        <v>0</v>
      </c>
      <c r="BX37" s="864" t="s">
        <v>8</v>
      </c>
      <c r="BY37" s="861" t="s">
        <v>8</v>
      </c>
      <c r="BZ37" s="861">
        <v>0</v>
      </c>
      <c r="CA37" s="861">
        <v>0</v>
      </c>
      <c r="CB37" s="862">
        <v>0</v>
      </c>
      <c r="CC37" s="860">
        <v>0</v>
      </c>
      <c r="CD37" s="861" t="s">
        <v>8</v>
      </c>
      <c r="CE37" s="861">
        <v>0</v>
      </c>
      <c r="CF37" s="861">
        <v>0</v>
      </c>
      <c r="CG37" s="863">
        <v>0</v>
      </c>
      <c r="CH37" s="864">
        <v>0</v>
      </c>
      <c r="CI37" s="861" t="s">
        <v>8</v>
      </c>
      <c r="CJ37" s="863" t="s">
        <v>8</v>
      </c>
      <c r="CK37" s="844">
        <f t="shared" si="2"/>
        <v>31</v>
      </c>
      <c r="CL37" s="79" t="str">
        <f t="shared" si="3"/>
        <v>ジャストミート顆顆</v>
      </c>
    </row>
    <row r="38" spans="1:90" s="79" customFormat="1" ht="18" customHeight="1">
      <c r="A38" s="1245"/>
      <c r="B38" s="648">
        <f t="shared" si="4"/>
        <v>32</v>
      </c>
      <c r="C38" s="649" t="s">
        <v>538</v>
      </c>
      <c r="D38" s="650">
        <v>32</v>
      </c>
      <c r="E38" s="997" t="s">
        <v>6</v>
      </c>
      <c r="F38" s="865">
        <v>0</v>
      </c>
      <c r="G38" s="866" t="s">
        <v>22</v>
      </c>
      <c r="H38" s="866" t="s">
        <v>8</v>
      </c>
      <c r="I38" s="866" t="s">
        <v>8</v>
      </c>
      <c r="J38" s="867">
        <v>0</v>
      </c>
      <c r="K38" s="865" t="s">
        <v>8</v>
      </c>
      <c r="L38" s="866">
        <v>0</v>
      </c>
      <c r="M38" s="866">
        <v>0</v>
      </c>
      <c r="N38" s="866">
        <v>0</v>
      </c>
      <c r="O38" s="868">
        <v>0</v>
      </c>
      <c r="P38" s="869" t="s">
        <v>8</v>
      </c>
      <c r="Q38" s="866">
        <v>0</v>
      </c>
      <c r="R38" s="866">
        <v>0</v>
      </c>
      <c r="S38" s="866" t="s">
        <v>8</v>
      </c>
      <c r="T38" s="867" t="s">
        <v>8</v>
      </c>
      <c r="U38" s="865">
        <v>0</v>
      </c>
      <c r="V38" s="866" t="s">
        <v>8</v>
      </c>
      <c r="W38" s="866">
        <v>0</v>
      </c>
      <c r="X38" s="866">
        <v>0</v>
      </c>
      <c r="Y38" s="868">
        <v>0</v>
      </c>
      <c r="Z38" s="869" t="s">
        <v>8</v>
      </c>
      <c r="AA38" s="866" t="s">
        <v>12</v>
      </c>
      <c r="AB38" s="866">
        <v>0</v>
      </c>
      <c r="AC38" s="866">
        <v>0</v>
      </c>
      <c r="AD38" s="867">
        <v>0</v>
      </c>
      <c r="AE38" s="865" t="s">
        <v>8</v>
      </c>
      <c r="AF38" s="866" t="s">
        <v>8</v>
      </c>
      <c r="AG38" s="866" t="s">
        <v>8</v>
      </c>
      <c r="AH38" s="866" t="s">
        <v>8</v>
      </c>
      <c r="AI38" s="868">
        <v>0</v>
      </c>
      <c r="AJ38" s="869" t="s">
        <v>8</v>
      </c>
      <c r="AK38" s="866">
        <v>0</v>
      </c>
      <c r="AL38" s="866">
        <v>0</v>
      </c>
      <c r="AM38" s="866">
        <v>0</v>
      </c>
      <c r="AN38" s="867">
        <v>0</v>
      </c>
      <c r="AO38" s="865" t="s">
        <v>8</v>
      </c>
      <c r="AP38" s="866">
        <v>0</v>
      </c>
      <c r="AQ38" s="866">
        <v>0</v>
      </c>
      <c r="AR38" s="866">
        <v>0</v>
      </c>
      <c r="AS38" s="868">
        <v>0</v>
      </c>
      <c r="AT38" s="869">
        <v>0</v>
      </c>
      <c r="AU38" s="866" t="s">
        <v>8</v>
      </c>
      <c r="AV38" s="866">
        <v>0</v>
      </c>
      <c r="AW38" s="866">
        <v>0</v>
      </c>
      <c r="AX38" s="867">
        <v>0</v>
      </c>
      <c r="AY38" s="865">
        <v>0</v>
      </c>
      <c r="AZ38" s="866">
        <v>0</v>
      </c>
      <c r="BA38" s="866">
        <v>0</v>
      </c>
      <c r="BB38" s="866" t="s">
        <v>8</v>
      </c>
      <c r="BC38" s="868">
        <v>0</v>
      </c>
      <c r="BD38" s="869">
        <v>0</v>
      </c>
      <c r="BE38" s="866">
        <v>0</v>
      </c>
      <c r="BF38" s="866" t="s">
        <v>8</v>
      </c>
      <c r="BG38" s="866" t="s">
        <v>8</v>
      </c>
      <c r="BH38" s="867" t="s">
        <v>8</v>
      </c>
      <c r="BI38" s="865">
        <v>0</v>
      </c>
      <c r="BJ38" s="866" t="s">
        <v>8</v>
      </c>
      <c r="BK38" s="866">
        <v>0</v>
      </c>
      <c r="BL38" s="866">
        <v>0</v>
      </c>
      <c r="BM38" s="868" t="s">
        <v>8</v>
      </c>
      <c r="BN38" s="869" t="s">
        <v>8</v>
      </c>
      <c r="BO38" s="866">
        <v>0</v>
      </c>
      <c r="BP38" s="866" t="s">
        <v>8</v>
      </c>
      <c r="BQ38" s="866">
        <v>0</v>
      </c>
      <c r="BR38" s="867" t="s">
        <v>8</v>
      </c>
      <c r="BS38" s="865" t="s">
        <v>8</v>
      </c>
      <c r="BT38" s="866" t="s">
        <v>8</v>
      </c>
      <c r="BU38" s="866">
        <v>0</v>
      </c>
      <c r="BV38" s="866">
        <v>0</v>
      </c>
      <c r="BW38" s="868">
        <v>0</v>
      </c>
      <c r="BX38" s="869">
        <v>0</v>
      </c>
      <c r="BY38" s="866" t="s">
        <v>8</v>
      </c>
      <c r="BZ38" s="866">
        <v>0</v>
      </c>
      <c r="CA38" s="866" t="s">
        <v>8</v>
      </c>
      <c r="CB38" s="867" t="s">
        <v>8</v>
      </c>
      <c r="CC38" s="865">
        <v>0</v>
      </c>
      <c r="CD38" s="866" t="s">
        <v>8</v>
      </c>
      <c r="CE38" s="866">
        <v>0</v>
      </c>
      <c r="CF38" s="866">
        <v>0</v>
      </c>
      <c r="CG38" s="868" t="s">
        <v>8</v>
      </c>
      <c r="CH38" s="869">
        <v>0</v>
      </c>
      <c r="CI38" s="866">
        <v>0</v>
      </c>
      <c r="CJ38" s="868" t="s">
        <v>8</v>
      </c>
      <c r="CK38" s="845">
        <f t="shared" si="2"/>
        <v>32</v>
      </c>
      <c r="CL38" s="79" t="str">
        <f t="shared" si="3"/>
        <v>シルバキュアFLFL</v>
      </c>
    </row>
    <row r="39" spans="1:90" s="79" customFormat="1" ht="18" customHeight="1">
      <c r="A39" s="1245"/>
      <c r="B39" s="648">
        <f t="shared" si="4"/>
        <v>33</v>
      </c>
      <c r="C39" s="649" t="s">
        <v>619</v>
      </c>
      <c r="D39" s="650">
        <v>33</v>
      </c>
      <c r="E39" s="997" t="s">
        <v>6</v>
      </c>
      <c r="F39" s="865" t="s">
        <v>8</v>
      </c>
      <c r="G39" s="866" t="s">
        <v>8</v>
      </c>
      <c r="H39" s="866">
        <v>0</v>
      </c>
      <c r="I39" s="866" t="s">
        <v>8</v>
      </c>
      <c r="J39" s="867">
        <v>0</v>
      </c>
      <c r="K39" s="865">
        <v>0</v>
      </c>
      <c r="L39" s="866">
        <v>0</v>
      </c>
      <c r="M39" s="866">
        <v>0</v>
      </c>
      <c r="N39" s="866">
        <v>0</v>
      </c>
      <c r="O39" s="868" t="s">
        <v>8</v>
      </c>
      <c r="P39" s="869">
        <v>0</v>
      </c>
      <c r="Q39" s="866">
        <v>0</v>
      </c>
      <c r="R39" s="866">
        <v>0</v>
      </c>
      <c r="S39" s="866" t="s">
        <v>8</v>
      </c>
      <c r="T39" s="867" t="s">
        <v>8</v>
      </c>
      <c r="U39" s="865">
        <v>0</v>
      </c>
      <c r="V39" s="866">
        <v>0</v>
      </c>
      <c r="W39" s="866">
        <v>0</v>
      </c>
      <c r="X39" s="866" t="s">
        <v>8</v>
      </c>
      <c r="Y39" s="868">
        <v>0</v>
      </c>
      <c r="Z39" s="869" t="s">
        <v>8</v>
      </c>
      <c r="AA39" s="866">
        <v>0</v>
      </c>
      <c r="AB39" s="866">
        <v>0</v>
      </c>
      <c r="AC39" s="866">
        <v>0</v>
      </c>
      <c r="AD39" s="867" t="s">
        <v>8</v>
      </c>
      <c r="AE39" s="865">
        <v>0</v>
      </c>
      <c r="AF39" s="866" t="s">
        <v>8</v>
      </c>
      <c r="AG39" s="866">
        <v>0</v>
      </c>
      <c r="AH39" s="866">
        <v>0</v>
      </c>
      <c r="AI39" s="868" t="s">
        <v>8</v>
      </c>
      <c r="AJ39" s="869">
        <v>0</v>
      </c>
      <c r="AK39" s="866" t="s">
        <v>8</v>
      </c>
      <c r="AL39" s="866">
        <v>0</v>
      </c>
      <c r="AM39" s="866">
        <v>0</v>
      </c>
      <c r="AN39" s="867">
        <v>0</v>
      </c>
      <c r="AO39" s="865" t="s">
        <v>8</v>
      </c>
      <c r="AP39" s="866">
        <v>0</v>
      </c>
      <c r="AQ39" s="866">
        <v>0</v>
      </c>
      <c r="AR39" s="866">
        <v>0</v>
      </c>
      <c r="AS39" s="868">
        <v>0</v>
      </c>
      <c r="AT39" s="869">
        <v>0</v>
      </c>
      <c r="AU39" s="866">
        <v>0</v>
      </c>
      <c r="AV39" s="866" t="s">
        <v>8</v>
      </c>
      <c r="AW39" s="866">
        <v>0</v>
      </c>
      <c r="AX39" s="867">
        <v>0</v>
      </c>
      <c r="AY39" s="865">
        <v>0</v>
      </c>
      <c r="AZ39" s="866" t="s">
        <v>8</v>
      </c>
      <c r="BA39" s="866">
        <v>0</v>
      </c>
      <c r="BB39" s="866">
        <v>0</v>
      </c>
      <c r="BC39" s="868">
        <v>0</v>
      </c>
      <c r="BD39" s="869">
        <v>0</v>
      </c>
      <c r="BE39" s="866" t="s">
        <v>8</v>
      </c>
      <c r="BF39" s="866" t="s">
        <v>8</v>
      </c>
      <c r="BG39" s="866" t="s">
        <v>8</v>
      </c>
      <c r="BH39" s="867">
        <v>0</v>
      </c>
      <c r="BI39" s="865">
        <v>0</v>
      </c>
      <c r="BJ39" s="866">
        <v>0</v>
      </c>
      <c r="BK39" s="866" t="s">
        <v>8</v>
      </c>
      <c r="BL39" s="866">
        <v>0</v>
      </c>
      <c r="BM39" s="868" t="s">
        <v>8</v>
      </c>
      <c r="BN39" s="869">
        <v>0</v>
      </c>
      <c r="BO39" s="866">
        <v>0</v>
      </c>
      <c r="BP39" s="866">
        <v>0</v>
      </c>
      <c r="BQ39" s="866">
        <v>0</v>
      </c>
      <c r="BR39" s="867">
        <v>0</v>
      </c>
      <c r="BS39" s="865">
        <v>0</v>
      </c>
      <c r="BT39" s="866">
        <v>0</v>
      </c>
      <c r="BU39" s="866">
        <v>0</v>
      </c>
      <c r="BV39" s="866" t="s">
        <v>8</v>
      </c>
      <c r="BW39" s="868" t="s">
        <v>8</v>
      </c>
      <c r="BX39" s="869">
        <v>0</v>
      </c>
      <c r="BY39" s="866">
        <v>0</v>
      </c>
      <c r="BZ39" s="866" t="s">
        <v>8</v>
      </c>
      <c r="CA39" s="866">
        <v>0</v>
      </c>
      <c r="CB39" s="867">
        <v>0</v>
      </c>
      <c r="CC39" s="865" t="s">
        <v>8</v>
      </c>
      <c r="CD39" s="866" t="s">
        <v>8</v>
      </c>
      <c r="CE39" s="866" t="s">
        <v>8</v>
      </c>
      <c r="CF39" s="866">
        <v>0</v>
      </c>
      <c r="CG39" s="868" t="s">
        <v>8</v>
      </c>
      <c r="CH39" s="869" t="s">
        <v>8</v>
      </c>
      <c r="CI39" s="866">
        <v>0</v>
      </c>
      <c r="CJ39" s="868">
        <v>0</v>
      </c>
      <c r="CK39" s="845">
        <f t="shared" si="2"/>
        <v>33</v>
      </c>
      <c r="CL39" s="79" t="str">
        <f t="shared" si="3"/>
        <v>スクレアFLFL</v>
      </c>
    </row>
    <row r="40" spans="1:90" s="79" customFormat="1" ht="18" customHeight="1">
      <c r="A40" s="1245"/>
      <c r="B40" s="648">
        <f t="shared" si="4"/>
        <v>34</v>
      </c>
      <c r="C40" s="649" t="s">
        <v>685</v>
      </c>
      <c r="D40" s="650">
        <v>34</v>
      </c>
      <c r="E40" s="997" t="s">
        <v>4</v>
      </c>
      <c r="F40" s="865">
        <v>0</v>
      </c>
      <c r="G40" s="866" t="s">
        <v>22</v>
      </c>
      <c r="H40" s="866">
        <v>0</v>
      </c>
      <c r="I40" s="866">
        <v>0</v>
      </c>
      <c r="J40" s="867">
        <v>0</v>
      </c>
      <c r="K40" s="865" t="s">
        <v>8</v>
      </c>
      <c r="L40" s="866">
        <v>0</v>
      </c>
      <c r="M40" s="866">
        <v>0</v>
      </c>
      <c r="N40" s="866">
        <v>0</v>
      </c>
      <c r="O40" s="868">
        <v>0</v>
      </c>
      <c r="P40" s="869">
        <v>0</v>
      </c>
      <c r="Q40" s="866">
        <v>0</v>
      </c>
      <c r="R40" s="866">
        <v>0</v>
      </c>
      <c r="S40" s="866">
        <v>0</v>
      </c>
      <c r="T40" s="867" t="s">
        <v>8</v>
      </c>
      <c r="U40" s="865">
        <v>0</v>
      </c>
      <c r="V40" s="866" t="s">
        <v>11</v>
      </c>
      <c r="W40" s="866">
        <v>0</v>
      </c>
      <c r="X40" s="866">
        <v>0</v>
      </c>
      <c r="Y40" s="868">
        <v>0</v>
      </c>
      <c r="Z40" s="869">
        <v>0</v>
      </c>
      <c r="AA40" s="866" t="s">
        <v>12</v>
      </c>
      <c r="AB40" s="866">
        <v>0</v>
      </c>
      <c r="AC40" s="866">
        <v>0</v>
      </c>
      <c r="AD40" s="867">
        <v>0</v>
      </c>
      <c r="AE40" s="865">
        <v>0</v>
      </c>
      <c r="AF40" s="866">
        <v>0</v>
      </c>
      <c r="AG40" s="866">
        <v>0</v>
      </c>
      <c r="AH40" s="866">
        <v>0</v>
      </c>
      <c r="AI40" s="868">
        <v>0</v>
      </c>
      <c r="AJ40" s="869">
        <v>0</v>
      </c>
      <c r="AK40" s="866">
        <v>0</v>
      </c>
      <c r="AL40" s="866">
        <v>0</v>
      </c>
      <c r="AM40" s="866">
        <v>0</v>
      </c>
      <c r="AN40" s="867">
        <v>0</v>
      </c>
      <c r="AO40" s="865">
        <v>0</v>
      </c>
      <c r="AP40" s="866">
        <v>0</v>
      </c>
      <c r="AQ40" s="866">
        <v>0</v>
      </c>
      <c r="AR40" s="866" t="s">
        <v>7</v>
      </c>
      <c r="AS40" s="868">
        <v>0</v>
      </c>
      <c r="AT40" s="869">
        <v>0</v>
      </c>
      <c r="AU40" s="866">
        <v>0</v>
      </c>
      <c r="AV40" s="866">
        <v>0</v>
      </c>
      <c r="AW40" s="866" t="s">
        <v>8</v>
      </c>
      <c r="AX40" s="867">
        <v>0</v>
      </c>
      <c r="AY40" s="865">
        <v>0</v>
      </c>
      <c r="AZ40" s="866" t="s">
        <v>8</v>
      </c>
      <c r="BA40" s="866">
        <v>0</v>
      </c>
      <c r="BB40" s="866" t="s">
        <v>8</v>
      </c>
      <c r="BC40" s="868">
        <v>0</v>
      </c>
      <c r="BD40" s="869" t="s">
        <v>10</v>
      </c>
      <c r="BE40" s="866">
        <v>0</v>
      </c>
      <c r="BF40" s="866">
        <v>0</v>
      </c>
      <c r="BG40" s="866">
        <v>0</v>
      </c>
      <c r="BH40" s="867" t="s">
        <v>8</v>
      </c>
      <c r="BI40" s="865">
        <v>0</v>
      </c>
      <c r="BJ40" s="866">
        <v>0</v>
      </c>
      <c r="BK40" s="866">
        <v>0</v>
      </c>
      <c r="BL40" s="866">
        <v>0</v>
      </c>
      <c r="BM40" s="868">
        <v>0</v>
      </c>
      <c r="BN40" s="869">
        <v>0</v>
      </c>
      <c r="BO40" s="866">
        <v>0</v>
      </c>
      <c r="BP40" s="866">
        <v>0</v>
      </c>
      <c r="BQ40" s="866">
        <v>0</v>
      </c>
      <c r="BR40" s="867">
        <v>0</v>
      </c>
      <c r="BS40" s="865">
        <v>0</v>
      </c>
      <c r="BT40" s="866">
        <v>0</v>
      </c>
      <c r="BU40" s="866">
        <v>0</v>
      </c>
      <c r="BV40" s="866">
        <v>0</v>
      </c>
      <c r="BW40" s="868">
        <v>0</v>
      </c>
      <c r="BX40" s="869">
        <v>0</v>
      </c>
      <c r="BY40" s="866">
        <v>0</v>
      </c>
      <c r="BZ40" s="866">
        <v>0</v>
      </c>
      <c r="CA40" s="866" t="s">
        <v>8</v>
      </c>
      <c r="CB40" s="867">
        <v>0</v>
      </c>
      <c r="CC40" s="865">
        <v>0</v>
      </c>
      <c r="CD40" s="866">
        <v>0</v>
      </c>
      <c r="CE40" s="866">
        <v>0</v>
      </c>
      <c r="CF40" s="866">
        <v>0</v>
      </c>
      <c r="CG40" s="868">
        <v>0</v>
      </c>
      <c r="CH40" s="869">
        <v>0</v>
      </c>
      <c r="CI40" s="866">
        <v>0</v>
      </c>
      <c r="CJ40" s="868">
        <v>0</v>
      </c>
      <c r="CK40" s="845">
        <f t="shared" si="2"/>
        <v>34</v>
      </c>
      <c r="CL40" s="79" t="str">
        <f t="shared" si="3"/>
        <v>スクレタン水水</v>
      </c>
    </row>
    <row r="41" spans="1:90" s="79" customFormat="1" ht="18" customHeight="1" thickBot="1">
      <c r="A41" s="1245"/>
      <c r="B41" s="657">
        <f t="shared" si="4"/>
        <v>35</v>
      </c>
      <c r="C41" s="658" t="s">
        <v>507</v>
      </c>
      <c r="D41" s="659">
        <v>35</v>
      </c>
      <c r="E41" s="998" t="s">
        <v>4</v>
      </c>
      <c r="F41" s="870">
        <v>0</v>
      </c>
      <c r="G41" s="871" t="s">
        <v>22</v>
      </c>
      <c r="H41" s="871" t="s">
        <v>8</v>
      </c>
      <c r="I41" s="871" t="s">
        <v>8</v>
      </c>
      <c r="J41" s="872" t="s">
        <v>8</v>
      </c>
      <c r="K41" s="870" t="s">
        <v>8</v>
      </c>
      <c r="L41" s="871">
        <v>0</v>
      </c>
      <c r="M41" s="871">
        <v>0</v>
      </c>
      <c r="N41" s="871">
        <v>0</v>
      </c>
      <c r="O41" s="873">
        <v>0</v>
      </c>
      <c r="P41" s="874" t="s">
        <v>8</v>
      </c>
      <c r="Q41" s="871" t="s">
        <v>8</v>
      </c>
      <c r="R41" s="871">
        <v>0</v>
      </c>
      <c r="S41" s="871">
        <v>0</v>
      </c>
      <c r="T41" s="872">
        <v>0</v>
      </c>
      <c r="U41" s="870">
        <v>0</v>
      </c>
      <c r="V41" s="871" t="s">
        <v>12</v>
      </c>
      <c r="W41" s="871" t="s">
        <v>8</v>
      </c>
      <c r="X41" s="871">
        <v>0</v>
      </c>
      <c r="Y41" s="873" t="s">
        <v>8</v>
      </c>
      <c r="Z41" s="874" t="s">
        <v>8</v>
      </c>
      <c r="AA41" s="871" t="s">
        <v>9</v>
      </c>
      <c r="AB41" s="871">
        <v>0</v>
      </c>
      <c r="AC41" s="871" t="s">
        <v>8</v>
      </c>
      <c r="AD41" s="872">
        <v>0</v>
      </c>
      <c r="AE41" s="870" t="s">
        <v>8</v>
      </c>
      <c r="AF41" s="871" t="s">
        <v>11</v>
      </c>
      <c r="AG41" s="871" t="s">
        <v>8</v>
      </c>
      <c r="AH41" s="871" t="s">
        <v>8</v>
      </c>
      <c r="AI41" s="873">
        <v>0</v>
      </c>
      <c r="AJ41" s="874">
        <v>0</v>
      </c>
      <c r="AK41" s="871" t="s">
        <v>8</v>
      </c>
      <c r="AL41" s="871" t="s">
        <v>8</v>
      </c>
      <c r="AM41" s="871" t="s">
        <v>8</v>
      </c>
      <c r="AN41" s="872">
        <v>0</v>
      </c>
      <c r="AO41" s="870">
        <v>0</v>
      </c>
      <c r="AP41" s="871" t="s">
        <v>8</v>
      </c>
      <c r="AQ41" s="871">
        <v>0</v>
      </c>
      <c r="AR41" s="871" t="s">
        <v>8</v>
      </c>
      <c r="AS41" s="873" t="s">
        <v>8</v>
      </c>
      <c r="AT41" s="874">
        <v>0</v>
      </c>
      <c r="AU41" s="871" t="s">
        <v>8</v>
      </c>
      <c r="AV41" s="871" t="s">
        <v>8</v>
      </c>
      <c r="AW41" s="871" t="s">
        <v>8</v>
      </c>
      <c r="AX41" s="872">
        <v>0</v>
      </c>
      <c r="AY41" s="870" t="s">
        <v>8</v>
      </c>
      <c r="AZ41" s="871">
        <v>0</v>
      </c>
      <c r="BA41" s="871" t="s">
        <v>8</v>
      </c>
      <c r="BB41" s="871" t="s">
        <v>8</v>
      </c>
      <c r="BC41" s="873">
        <v>0</v>
      </c>
      <c r="BD41" s="874" t="s">
        <v>8</v>
      </c>
      <c r="BE41" s="871">
        <v>0</v>
      </c>
      <c r="BF41" s="871" t="s">
        <v>8</v>
      </c>
      <c r="BG41" s="871">
        <v>0</v>
      </c>
      <c r="BH41" s="872" t="s">
        <v>8</v>
      </c>
      <c r="BI41" s="870" t="s">
        <v>8</v>
      </c>
      <c r="BJ41" s="871" t="s">
        <v>8</v>
      </c>
      <c r="BK41" s="871">
        <v>0</v>
      </c>
      <c r="BL41" s="871" t="s">
        <v>8</v>
      </c>
      <c r="BM41" s="873" t="s">
        <v>9</v>
      </c>
      <c r="BN41" s="874" t="s">
        <v>8</v>
      </c>
      <c r="BO41" s="871" t="s">
        <v>8</v>
      </c>
      <c r="BP41" s="871" t="s">
        <v>8</v>
      </c>
      <c r="BQ41" s="871" t="s">
        <v>8</v>
      </c>
      <c r="BR41" s="872" t="s">
        <v>8</v>
      </c>
      <c r="BS41" s="870" t="s">
        <v>8</v>
      </c>
      <c r="BT41" s="871" t="s">
        <v>8</v>
      </c>
      <c r="BU41" s="871" t="s">
        <v>8</v>
      </c>
      <c r="BV41" s="871">
        <v>0</v>
      </c>
      <c r="BW41" s="873">
        <v>0</v>
      </c>
      <c r="BX41" s="874">
        <v>0</v>
      </c>
      <c r="BY41" s="871" t="s">
        <v>8</v>
      </c>
      <c r="BZ41" s="871">
        <v>0</v>
      </c>
      <c r="CA41" s="871" t="s">
        <v>8</v>
      </c>
      <c r="CB41" s="872" t="s">
        <v>8</v>
      </c>
      <c r="CC41" s="870">
        <v>0</v>
      </c>
      <c r="CD41" s="871" t="s">
        <v>8</v>
      </c>
      <c r="CE41" s="871" t="s">
        <v>8</v>
      </c>
      <c r="CF41" s="871" t="s">
        <v>8</v>
      </c>
      <c r="CG41" s="873">
        <v>0</v>
      </c>
      <c r="CH41" s="874" t="s">
        <v>8</v>
      </c>
      <c r="CI41" s="871" t="s">
        <v>8</v>
      </c>
      <c r="CJ41" s="873">
        <v>0</v>
      </c>
      <c r="CK41" s="846">
        <f t="shared" si="2"/>
        <v>35</v>
      </c>
      <c r="CL41" s="79" t="str">
        <f t="shared" si="3"/>
        <v>スターナ水水</v>
      </c>
    </row>
    <row r="42" spans="1:90" s="79" customFormat="1" ht="18" customHeight="1">
      <c r="A42" s="1245"/>
      <c r="B42" s="666">
        <f t="shared" si="4"/>
        <v>36</v>
      </c>
      <c r="C42" s="640" t="s">
        <v>539</v>
      </c>
      <c r="D42" s="641">
        <v>36</v>
      </c>
      <c r="E42" s="999" t="s">
        <v>6</v>
      </c>
      <c r="F42" s="875" t="s">
        <v>8</v>
      </c>
      <c r="G42" s="876" t="s">
        <v>22</v>
      </c>
      <c r="H42" s="876" t="s">
        <v>8</v>
      </c>
      <c r="I42" s="876" t="s">
        <v>8</v>
      </c>
      <c r="J42" s="877" t="s">
        <v>8</v>
      </c>
      <c r="K42" s="875" t="s">
        <v>8</v>
      </c>
      <c r="L42" s="876">
        <v>0</v>
      </c>
      <c r="M42" s="876">
        <v>0</v>
      </c>
      <c r="N42" s="876">
        <v>0</v>
      </c>
      <c r="O42" s="878" t="s">
        <v>8</v>
      </c>
      <c r="P42" s="879">
        <v>0</v>
      </c>
      <c r="Q42" s="876">
        <v>0</v>
      </c>
      <c r="R42" s="876">
        <v>0</v>
      </c>
      <c r="S42" s="876" t="s">
        <v>8</v>
      </c>
      <c r="T42" s="877" t="s">
        <v>8</v>
      </c>
      <c r="U42" s="875">
        <v>0</v>
      </c>
      <c r="V42" s="876" t="s">
        <v>8</v>
      </c>
      <c r="W42" s="876">
        <v>0</v>
      </c>
      <c r="X42" s="876" t="s">
        <v>8</v>
      </c>
      <c r="Y42" s="878">
        <v>0</v>
      </c>
      <c r="Z42" s="879" t="s">
        <v>8</v>
      </c>
      <c r="AA42" s="876" t="s">
        <v>8</v>
      </c>
      <c r="AB42" s="876">
        <v>0</v>
      </c>
      <c r="AC42" s="876">
        <v>0</v>
      </c>
      <c r="AD42" s="877" t="s">
        <v>8</v>
      </c>
      <c r="AE42" s="875" t="s">
        <v>8</v>
      </c>
      <c r="AF42" s="876" t="s">
        <v>8</v>
      </c>
      <c r="AG42" s="876" t="s">
        <v>8</v>
      </c>
      <c r="AH42" s="876">
        <v>0</v>
      </c>
      <c r="AI42" s="878" t="s">
        <v>8</v>
      </c>
      <c r="AJ42" s="879" t="s">
        <v>8</v>
      </c>
      <c r="AK42" s="876">
        <v>0</v>
      </c>
      <c r="AL42" s="876">
        <v>0</v>
      </c>
      <c r="AM42" s="876">
        <v>0</v>
      </c>
      <c r="AN42" s="877">
        <v>0</v>
      </c>
      <c r="AO42" s="875" t="s">
        <v>8</v>
      </c>
      <c r="AP42" s="876">
        <v>0</v>
      </c>
      <c r="AQ42" s="876" t="s">
        <v>8</v>
      </c>
      <c r="AR42" s="876" t="s">
        <v>8</v>
      </c>
      <c r="AS42" s="878" t="s">
        <v>8</v>
      </c>
      <c r="AT42" s="879">
        <v>0</v>
      </c>
      <c r="AU42" s="876" t="s">
        <v>8</v>
      </c>
      <c r="AV42" s="876" t="s">
        <v>8</v>
      </c>
      <c r="AW42" s="876">
        <v>0</v>
      </c>
      <c r="AX42" s="877">
        <v>0</v>
      </c>
      <c r="AY42" s="875" t="s">
        <v>8</v>
      </c>
      <c r="AZ42" s="876">
        <v>0</v>
      </c>
      <c r="BA42" s="876">
        <v>0</v>
      </c>
      <c r="BB42" s="876" t="s">
        <v>8</v>
      </c>
      <c r="BC42" s="878">
        <v>0</v>
      </c>
      <c r="BD42" s="879" t="s">
        <v>8</v>
      </c>
      <c r="BE42" s="876">
        <v>0</v>
      </c>
      <c r="BF42" s="876">
        <v>0</v>
      </c>
      <c r="BG42" s="876" t="s">
        <v>8</v>
      </c>
      <c r="BH42" s="877" t="s">
        <v>8</v>
      </c>
      <c r="BI42" s="875" t="s">
        <v>8</v>
      </c>
      <c r="BJ42" s="876">
        <v>0</v>
      </c>
      <c r="BK42" s="876">
        <v>0</v>
      </c>
      <c r="BL42" s="876">
        <v>0</v>
      </c>
      <c r="BM42" s="878" t="s">
        <v>8</v>
      </c>
      <c r="BN42" s="879" t="s">
        <v>8</v>
      </c>
      <c r="BO42" s="876" t="s">
        <v>8</v>
      </c>
      <c r="BP42" s="876" t="s">
        <v>8</v>
      </c>
      <c r="BQ42" s="876" t="s">
        <v>8</v>
      </c>
      <c r="BR42" s="877" t="s">
        <v>8</v>
      </c>
      <c r="BS42" s="875" t="s">
        <v>8</v>
      </c>
      <c r="BT42" s="876" t="s">
        <v>8</v>
      </c>
      <c r="BU42" s="876" t="s">
        <v>8</v>
      </c>
      <c r="BV42" s="876">
        <v>0</v>
      </c>
      <c r="BW42" s="878">
        <v>0</v>
      </c>
      <c r="BX42" s="879" t="s">
        <v>8</v>
      </c>
      <c r="BY42" s="876" t="s">
        <v>8</v>
      </c>
      <c r="BZ42" s="876">
        <v>0</v>
      </c>
      <c r="CA42" s="876">
        <v>0</v>
      </c>
      <c r="CB42" s="877">
        <v>0</v>
      </c>
      <c r="CC42" s="875">
        <v>0</v>
      </c>
      <c r="CD42" s="876" t="s">
        <v>8</v>
      </c>
      <c r="CE42" s="876" t="s">
        <v>8</v>
      </c>
      <c r="CF42" s="876">
        <v>0</v>
      </c>
      <c r="CG42" s="878">
        <v>0</v>
      </c>
      <c r="CH42" s="879" t="s">
        <v>8</v>
      </c>
      <c r="CI42" s="876" t="s">
        <v>8</v>
      </c>
      <c r="CJ42" s="878" t="s">
        <v>8</v>
      </c>
      <c r="CK42" s="847">
        <f t="shared" si="2"/>
        <v>36</v>
      </c>
      <c r="CL42" s="79" t="str">
        <f t="shared" si="3"/>
        <v>ストロビーFLFL</v>
      </c>
    </row>
    <row r="43" spans="1:90" s="79" customFormat="1" ht="18" customHeight="1">
      <c r="A43" s="1245"/>
      <c r="B43" s="667">
        <f t="shared" si="4"/>
        <v>37</v>
      </c>
      <c r="C43" s="649" t="s">
        <v>667</v>
      </c>
      <c r="D43" s="650">
        <v>37</v>
      </c>
      <c r="E43" s="997" t="s">
        <v>4</v>
      </c>
      <c r="F43" s="865">
        <v>0</v>
      </c>
      <c r="G43" s="866" t="s">
        <v>22</v>
      </c>
      <c r="H43" s="866">
        <v>0</v>
      </c>
      <c r="I43" s="866">
        <v>0</v>
      </c>
      <c r="J43" s="867">
        <v>0</v>
      </c>
      <c r="K43" s="865" t="s">
        <v>8</v>
      </c>
      <c r="L43" s="866">
        <v>0</v>
      </c>
      <c r="M43" s="866">
        <v>0</v>
      </c>
      <c r="N43" s="866">
        <v>0</v>
      </c>
      <c r="O43" s="868">
        <v>0</v>
      </c>
      <c r="P43" s="869">
        <v>0</v>
      </c>
      <c r="Q43" s="866">
        <v>0</v>
      </c>
      <c r="R43" s="866">
        <v>0</v>
      </c>
      <c r="S43" s="866">
        <v>0</v>
      </c>
      <c r="T43" s="867" t="s">
        <v>8</v>
      </c>
      <c r="U43" s="865">
        <v>0</v>
      </c>
      <c r="V43" s="866">
        <v>0</v>
      </c>
      <c r="W43" s="866">
        <v>0</v>
      </c>
      <c r="X43" s="866">
        <v>0</v>
      </c>
      <c r="Y43" s="868">
        <v>0</v>
      </c>
      <c r="Z43" s="869" t="s">
        <v>8</v>
      </c>
      <c r="AA43" s="866">
        <v>0</v>
      </c>
      <c r="AB43" s="866">
        <v>0</v>
      </c>
      <c r="AC43" s="866">
        <v>0</v>
      </c>
      <c r="AD43" s="867">
        <v>0</v>
      </c>
      <c r="AE43" s="865">
        <v>0</v>
      </c>
      <c r="AF43" s="866">
        <v>0</v>
      </c>
      <c r="AG43" s="866">
        <v>0</v>
      </c>
      <c r="AH43" s="866">
        <v>0</v>
      </c>
      <c r="AI43" s="868">
        <v>0</v>
      </c>
      <c r="AJ43" s="869">
        <v>0</v>
      </c>
      <c r="AK43" s="866">
        <v>0</v>
      </c>
      <c r="AL43" s="866">
        <v>0</v>
      </c>
      <c r="AM43" s="866">
        <v>0</v>
      </c>
      <c r="AN43" s="867">
        <v>0</v>
      </c>
      <c r="AO43" s="865">
        <v>0</v>
      </c>
      <c r="AP43" s="866" t="s">
        <v>8</v>
      </c>
      <c r="AQ43" s="866">
        <v>0</v>
      </c>
      <c r="AR43" s="866">
        <v>0</v>
      </c>
      <c r="AS43" s="868">
        <v>0</v>
      </c>
      <c r="AT43" s="869">
        <v>0</v>
      </c>
      <c r="AU43" s="866">
        <v>0</v>
      </c>
      <c r="AV43" s="866">
        <v>0</v>
      </c>
      <c r="AW43" s="866">
        <v>0</v>
      </c>
      <c r="AX43" s="867">
        <v>0</v>
      </c>
      <c r="AY43" s="865">
        <v>0</v>
      </c>
      <c r="AZ43" s="866">
        <v>0</v>
      </c>
      <c r="BA43" s="866">
        <v>0</v>
      </c>
      <c r="BB43" s="866">
        <v>0</v>
      </c>
      <c r="BC43" s="868">
        <v>0</v>
      </c>
      <c r="BD43" s="869">
        <v>0</v>
      </c>
      <c r="BE43" s="866">
        <v>0</v>
      </c>
      <c r="BF43" s="866">
        <v>0</v>
      </c>
      <c r="BG43" s="866" t="s">
        <v>8</v>
      </c>
      <c r="BH43" s="867" t="s">
        <v>8</v>
      </c>
      <c r="BI43" s="865" t="s">
        <v>8</v>
      </c>
      <c r="BJ43" s="866">
        <v>0</v>
      </c>
      <c r="BK43" s="866">
        <v>0</v>
      </c>
      <c r="BL43" s="866">
        <v>0</v>
      </c>
      <c r="BM43" s="868">
        <v>0</v>
      </c>
      <c r="BN43" s="869">
        <v>0</v>
      </c>
      <c r="BO43" s="866">
        <v>0</v>
      </c>
      <c r="BP43" s="866" t="s">
        <v>8</v>
      </c>
      <c r="BQ43" s="866">
        <v>0</v>
      </c>
      <c r="BR43" s="867">
        <v>0</v>
      </c>
      <c r="BS43" s="865">
        <v>0</v>
      </c>
      <c r="BT43" s="866">
        <v>0</v>
      </c>
      <c r="BU43" s="866">
        <v>0</v>
      </c>
      <c r="BV43" s="866">
        <v>0</v>
      </c>
      <c r="BW43" s="868">
        <v>0</v>
      </c>
      <c r="BX43" s="869">
        <v>0</v>
      </c>
      <c r="BY43" s="866">
        <v>0</v>
      </c>
      <c r="BZ43" s="866">
        <v>0</v>
      </c>
      <c r="CA43" s="866">
        <v>0</v>
      </c>
      <c r="CB43" s="867" t="s">
        <v>8</v>
      </c>
      <c r="CC43" s="865">
        <v>0</v>
      </c>
      <c r="CD43" s="866" t="s">
        <v>8</v>
      </c>
      <c r="CE43" s="866">
        <v>0</v>
      </c>
      <c r="CF43" s="866">
        <v>0</v>
      </c>
      <c r="CG43" s="868">
        <v>0</v>
      </c>
      <c r="CH43" s="869">
        <v>0</v>
      </c>
      <c r="CI43" s="866">
        <v>0</v>
      </c>
      <c r="CJ43" s="868">
        <v>0</v>
      </c>
      <c r="CK43" s="845">
        <f t="shared" si="2"/>
        <v>37</v>
      </c>
      <c r="CL43" s="79" t="str">
        <f t="shared" si="3"/>
        <v>スミブレンド水水</v>
      </c>
    </row>
    <row r="44" spans="1:90" s="79" customFormat="1" ht="18" customHeight="1">
      <c r="A44" s="1245"/>
      <c r="B44" s="667">
        <f t="shared" si="4"/>
        <v>38</v>
      </c>
      <c r="C44" s="649" t="s">
        <v>620</v>
      </c>
      <c r="D44" s="650">
        <v>38</v>
      </c>
      <c r="E44" s="997" t="s">
        <v>4</v>
      </c>
      <c r="F44" s="865">
        <v>0</v>
      </c>
      <c r="G44" s="866" t="s">
        <v>22</v>
      </c>
      <c r="H44" s="866" t="s">
        <v>8</v>
      </c>
      <c r="I44" s="866" t="s">
        <v>8</v>
      </c>
      <c r="J44" s="867" t="s">
        <v>8</v>
      </c>
      <c r="K44" s="865" t="s">
        <v>8</v>
      </c>
      <c r="L44" s="866">
        <v>0</v>
      </c>
      <c r="M44" s="866">
        <v>0</v>
      </c>
      <c r="N44" s="866">
        <v>0</v>
      </c>
      <c r="O44" s="868" t="s">
        <v>8</v>
      </c>
      <c r="P44" s="869">
        <v>0</v>
      </c>
      <c r="Q44" s="866">
        <v>0</v>
      </c>
      <c r="R44" s="866" t="s">
        <v>8</v>
      </c>
      <c r="S44" s="866" t="s">
        <v>8</v>
      </c>
      <c r="T44" s="867" t="s">
        <v>8</v>
      </c>
      <c r="U44" s="865" t="s">
        <v>8</v>
      </c>
      <c r="V44" s="866" t="s">
        <v>8</v>
      </c>
      <c r="W44" s="866">
        <v>0</v>
      </c>
      <c r="X44" s="866">
        <v>0</v>
      </c>
      <c r="Y44" s="868">
        <v>0</v>
      </c>
      <c r="Z44" s="869" t="s">
        <v>8</v>
      </c>
      <c r="AA44" s="866" t="s">
        <v>8</v>
      </c>
      <c r="AB44" s="866">
        <v>0</v>
      </c>
      <c r="AC44" s="866">
        <v>0</v>
      </c>
      <c r="AD44" s="867">
        <v>0</v>
      </c>
      <c r="AE44" s="865" t="s">
        <v>8</v>
      </c>
      <c r="AF44" s="866">
        <v>0</v>
      </c>
      <c r="AG44" s="866" t="s">
        <v>8</v>
      </c>
      <c r="AH44" s="866" t="s">
        <v>12</v>
      </c>
      <c r="AI44" s="868">
        <v>0</v>
      </c>
      <c r="AJ44" s="869">
        <v>0</v>
      </c>
      <c r="AK44" s="866" t="s">
        <v>8</v>
      </c>
      <c r="AL44" s="866">
        <v>0</v>
      </c>
      <c r="AM44" s="866">
        <v>0</v>
      </c>
      <c r="AN44" s="867" t="s">
        <v>7</v>
      </c>
      <c r="AO44" s="865" t="s">
        <v>8</v>
      </c>
      <c r="AP44" s="866" t="s">
        <v>8</v>
      </c>
      <c r="AQ44" s="866">
        <v>0</v>
      </c>
      <c r="AR44" s="866">
        <v>0</v>
      </c>
      <c r="AS44" s="868" t="s">
        <v>8</v>
      </c>
      <c r="AT44" s="869">
        <v>0</v>
      </c>
      <c r="AU44" s="866" t="s">
        <v>8</v>
      </c>
      <c r="AV44" s="866">
        <v>0</v>
      </c>
      <c r="AW44" s="866" t="s">
        <v>8</v>
      </c>
      <c r="AX44" s="867">
        <v>0</v>
      </c>
      <c r="AY44" s="865" t="s">
        <v>8</v>
      </c>
      <c r="AZ44" s="866" t="s">
        <v>8</v>
      </c>
      <c r="BA44" s="866">
        <v>0</v>
      </c>
      <c r="BB44" s="866" t="s">
        <v>8</v>
      </c>
      <c r="BC44" s="868">
        <v>0</v>
      </c>
      <c r="BD44" s="869" t="s">
        <v>8</v>
      </c>
      <c r="BE44" s="866">
        <v>0</v>
      </c>
      <c r="BF44" s="866" t="s">
        <v>12</v>
      </c>
      <c r="BG44" s="866" t="s">
        <v>8</v>
      </c>
      <c r="BH44" s="867" t="s">
        <v>8</v>
      </c>
      <c r="BI44" s="865" t="s">
        <v>8</v>
      </c>
      <c r="BJ44" s="866" t="s">
        <v>8</v>
      </c>
      <c r="BK44" s="866" t="s">
        <v>8</v>
      </c>
      <c r="BL44" s="866">
        <v>0</v>
      </c>
      <c r="BM44" s="868" t="s">
        <v>8</v>
      </c>
      <c r="BN44" s="869">
        <v>0</v>
      </c>
      <c r="BO44" s="866" t="s">
        <v>12</v>
      </c>
      <c r="BP44" s="866" t="s">
        <v>8</v>
      </c>
      <c r="BQ44" s="866">
        <v>0</v>
      </c>
      <c r="BR44" s="867" t="s">
        <v>8</v>
      </c>
      <c r="BS44" s="865" t="s">
        <v>8</v>
      </c>
      <c r="BT44" s="866">
        <v>0</v>
      </c>
      <c r="BU44" s="866" t="s">
        <v>8</v>
      </c>
      <c r="BV44" s="866" t="s">
        <v>8</v>
      </c>
      <c r="BW44" s="868">
        <v>0</v>
      </c>
      <c r="BX44" s="869">
        <v>0</v>
      </c>
      <c r="BY44" s="866" t="s">
        <v>8</v>
      </c>
      <c r="BZ44" s="866" t="s">
        <v>8</v>
      </c>
      <c r="CA44" s="866" t="s">
        <v>8</v>
      </c>
      <c r="CB44" s="867" t="s">
        <v>8</v>
      </c>
      <c r="CC44" s="865">
        <v>0</v>
      </c>
      <c r="CD44" s="866" t="s">
        <v>8</v>
      </c>
      <c r="CE44" s="866">
        <v>0</v>
      </c>
      <c r="CF44" s="866">
        <v>0</v>
      </c>
      <c r="CG44" s="868">
        <v>0</v>
      </c>
      <c r="CH44" s="869">
        <v>0</v>
      </c>
      <c r="CI44" s="866" t="s">
        <v>7</v>
      </c>
      <c r="CJ44" s="868" t="s">
        <v>8</v>
      </c>
      <c r="CK44" s="845">
        <f t="shared" si="2"/>
        <v>38</v>
      </c>
      <c r="CL44" s="79" t="str">
        <f t="shared" si="3"/>
        <v>スミレックス水水</v>
      </c>
    </row>
    <row r="45" spans="1:90" s="79" customFormat="1" ht="18" customHeight="1">
      <c r="A45" s="1245"/>
      <c r="B45" s="667">
        <f t="shared" si="4"/>
        <v>39</v>
      </c>
      <c r="C45" s="649" t="s">
        <v>668</v>
      </c>
      <c r="D45" s="650">
        <v>39</v>
      </c>
      <c r="E45" s="997" t="s">
        <v>6</v>
      </c>
      <c r="F45" s="865">
        <v>0</v>
      </c>
      <c r="G45" s="866" t="s">
        <v>22</v>
      </c>
      <c r="H45" s="866" t="s">
        <v>8</v>
      </c>
      <c r="I45" s="866" t="s">
        <v>8</v>
      </c>
      <c r="J45" s="867" t="s">
        <v>8</v>
      </c>
      <c r="K45" s="865" t="s">
        <v>8</v>
      </c>
      <c r="L45" s="866">
        <v>0</v>
      </c>
      <c r="M45" s="866" t="s">
        <v>8</v>
      </c>
      <c r="N45" s="866">
        <v>0</v>
      </c>
      <c r="O45" s="868">
        <v>0</v>
      </c>
      <c r="P45" s="869" t="s">
        <v>8</v>
      </c>
      <c r="Q45" s="866">
        <v>0</v>
      </c>
      <c r="R45" s="866">
        <v>0</v>
      </c>
      <c r="S45" s="866" t="s">
        <v>8</v>
      </c>
      <c r="T45" s="867">
        <v>0</v>
      </c>
      <c r="U45" s="865">
        <v>0</v>
      </c>
      <c r="V45" s="866" t="s">
        <v>8</v>
      </c>
      <c r="W45" s="866">
        <v>0</v>
      </c>
      <c r="X45" s="866">
        <v>0</v>
      </c>
      <c r="Y45" s="868">
        <v>0</v>
      </c>
      <c r="Z45" s="869" t="s">
        <v>8</v>
      </c>
      <c r="AA45" s="866">
        <v>0</v>
      </c>
      <c r="AB45" s="866">
        <v>0</v>
      </c>
      <c r="AC45" s="866">
        <v>0</v>
      </c>
      <c r="AD45" s="867">
        <v>0</v>
      </c>
      <c r="AE45" s="865">
        <v>0</v>
      </c>
      <c r="AF45" s="866" t="s">
        <v>8</v>
      </c>
      <c r="AG45" s="866" t="s">
        <v>8</v>
      </c>
      <c r="AH45" s="866" t="s">
        <v>8</v>
      </c>
      <c r="AI45" s="868">
        <v>0</v>
      </c>
      <c r="AJ45" s="869">
        <v>0</v>
      </c>
      <c r="AK45" s="866">
        <v>0</v>
      </c>
      <c r="AL45" s="866">
        <v>0</v>
      </c>
      <c r="AM45" s="866">
        <v>0</v>
      </c>
      <c r="AN45" s="867">
        <v>0</v>
      </c>
      <c r="AO45" s="865" t="s">
        <v>8</v>
      </c>
      <c r="AP45" s="866" t="s">
        <v>8</v>
      </c>
      <c r="AQ45" s="866">
        <v>0</v>
      </c>
      <c r="AR45" s="866" t="s">
        <v>8</v>
      </c>
      <c r="AS45" s="868">
        <v>0</v>
      </c>
      <c r="AT45" s="869">
        <v>0</v>
      </c>
      <c r="AU45" s="866" t="s">
        <v>8</v>
      </c>
      <c r="AV45" s="866" t="s">
        <v>8</v>
      </c>
      <c r="AW45" s="866">
        <v>0</v>
      </c>
      <c r="AX45" s="867">
        <v>0</v>
      </c>
      <c r="AY45" s="865">
        <v>0</v>
      </c>
      <c r="AZ45" s="866">
        <v>0</v>
      </c>
      <c r="BA45" s="866">
        <v>0</v>
      </c>
      <c r="BB45" s="866">
        <v>0</v>
      </c>
      <c r="BC45" s="868">
        <v>0</v>
      </c>
      <c r="BD45" s="869" t="s">
        <v>8</v>
      </c>
      <c r="BE45" s="866">
        <v>0</v>
      </c>
      <c r="BF45" s="866">
        <v>0</v>
      </c>
      <c r="BG45" s="866">
        <v>0</v>
      </c>
      <c r="BH45" s="867" t="s">
        <v>8</v>
      </c>
      <c r="BI45" s="865" t="s">
        <v>12</v>
      </c>
      <c r="BJ45" s="866">
        <v>0</v>
      </c>
      <c r="BK45" s="866">
        <v>0</v>
      </c>
      <c r="BL45" s="866" t="s">
        <v>8</v>
      </c>
      <c r="BM45" s="868" t="s">
        <v>8</v>
      </c>
      <c r="BN45" s="869">
        <v>0</v>
      </c>
      <c r="BO45" s="866" t="s">
        <v>8</v>
      </c>
      <c r="BP45" s="866" t="s">
        <v>8</v>
      </c>
      <c r="BQ45" s="866" t="s">
        <v>8</v>
      </c>
      <c r="BR45" s="867" t="s">
        <v>8</v>
      </c>
      <c r="BS45" s="865">
        <v>0</v>
      </c>
      <c r="BT45" s="866">
        <v>0</v>
      </c>
      <c r="BU45" s="866" t="s">
        <v>8</v>
      </c>
      <c r="BV45" s="866" t="s">
        <v>8</v>
      </c>
      <c r="BW45" s="868">
        <v>0</v>
      </c>
      <c r="BX45" s="869">
        <v>0</v>
      </c>
      <c r="BY45" s="866" t="s">
        <v>8</v>
      </c>
      <c r="BZ45" s="866">
        <v>0</v>
      </c>
      <c r="CA45" s="866">
        <v>0</v>
      </c>
      <c r="CB45" s="867" t="s">
        <v>8</v>
      </c>
      <c r="CC45" s="865">
        <v>0</v>
      </c>
      <c r="CD45" s="866" t="s">
        <v>8</v>
      </c>
      <c r="CE45" s="866" t="s">
        <v>8</v>
      </c>
      <c r="CF45" s="866">
        <v>0</v>
      </c>
      <c r="CG45" s="868">
        <v>0</v>
      </c>
      <c r="CH45" s="869" t="s">
        <v>8</v>
      </c>
      <c r="CI45" s="866" t="s">
        <v>8</v>
      </c>
      <c r="CJ45" s="868" t="s">
        <v>8</v>
      </c>
      <c r="CK45" s="845">
        <f t="shared" si="2"/>
        <v>39</v>
      </c>
      <c r="CL45" s="79" t="str">
        <f t="shared" si="3"/>
        <v>セイビアーFLFL</v>
      </c>
    </row>
    <row r="46" spans="1:90" s="79" customFormat="1" ht="18" customHeight="1" thickBot="1">
      <c r="A46" s="1245"/>
      <c r="B46" s="668">
        <f t="shared" si="4"/>
        <v>40</v>
      </c>
      <c r="C46" s="669" t="s">
        <v>688</v>
      </c>
      <c r="D46" s="670">
        <v>40</v>
      </c>
      <c r="E46" s="1000" t="s">
        <v>32</v>
      </c>
      <c r="F46" s="880">
        <v>0</v>
      </c>
      <c r="G46" s="881" t="s">
        <v>22</v>
      </c>
      <c r="H46" s="881" t="s">
        <v>8</v>
      </c>
      <c r="I46" s="881" t="s">
        <v>8</v>
      </c>
      <c r="J46" s="882" t="s">
        <v>8</v>
      </c>
      <c r="K46" s="880" t="s">
        <v>8</v>
      </c>
      <c r="L46" s="881" t="s">
        <v>8</v>
      </c>
      <c r="M46" s="881" t="s">
        <v>8</v>
      </c>
      <c r="N46" s="881">
        <v>0</v>
      </c>
      <c r="O46" s="883" t="s">
        <v>8</v>
      </c>
      <c r="P46" s="884">
        <v>0</v>
      </c>
      <c r="Q46" s="881">
        <v>0</v>
      </c>
      <c r="R46" s="881" t="s">
        <v>8</v>
      </c>
      <c r="S46" s="881" t="s">
        <v>8</v>
      </c>
      <c r="T46" s="882" t="s">
        <v>8</v>
      </c>
      <c r="U46" s="880">
        <v>0</v>
      </c>
      <c r="V46" s="881" t="s">
        <v>8</v>
      </c>
      <c r="W46" s="881">
        <v>0</v>
      </c>
      <c r="X46" s="881">
        <v>0</v>
      </c>
      <c r="Y46" s="883">
        <v>0</v>
      </c>
      <c r="Z46" s="884">
        <v>0</v>
      </c>
      <c r="AA46" s="881">
        <v>0</v>
      </c>
      <c r="AB46" s="881">
        <v>0</v>
      </c>
      <c r="AC46" s="881">
        <v>0</v>
      </c>
      <c r="AD46" s="882">
        <v>0</v>
      </c>
      <c r="AE46" s="880">
        <v>0</v>
      </c>
      <c r="AF46" s="881">
        <v>0</v>
      </c>
      <c r="AG46" s="881">
        <v>0</v>
      </c>
      <c r="AH46" s="881">
        <v>0</v>
      </c>
      <c r="AI46" s="883">
        <v>0</v>
      </c>
      <c r="AJ46" s="884">
        <v>0</v>
      </c>
      <c r="AK46" s="881">
        <v>0</v>
      </c>
      <c r="AL46" s="881">
        <v>0</v>
      </c>
      <c r="AM46" s="881">
        <v>0</v>
      </c>
      <c r="AN46" s="882">
        <v>0</v>
      </c>
      <c r="AO46" s="880">
        <v>0</v>
      </c>
      <c r="AP46" s="881">
        <v>0</v>
      </c>
      <c r="AQ46" s="881">
        <v>0</v>
      </c>
      <c r="AR46" s="881">
        <v>0</v>
      </c>
      <c r="AS46" s="883">
        <v>0</v>
      </c>
      <c r="AT46" s="884">
        <v>0</v>
      </c>
      <c r="AU46" s="881">
        <v>0</v>
      </c>
      <c r="AV46" s="881">
        <v>0</v>
      </c>
      <c r="AW46" s="881">
        <v>0</v>
      </c>
      <c r="AX46" s="882">
        <v>0</v>
      </c>
      <c r="AY46" s="880">
        <v>0</v>
      </c>
      <c r="AZ46" s="881">
        <v>0</v>
      </c>
      <c r="BA46" s="881">
        <v>0</v>
      </c>
      <c r="BB46" s="881">
        <v>0</v>
      </c>
      <c r="BC46" s="883">
        <v>0</v>
      </c>
      <c r="BD46" s="884">
        <v>0</v>
      </c>
      <c r="BE46" s="881">
        <v>0</v>
      </c>
      <c r="BF46" s="881">
        <v>0</v>
      </c>
      <c r="BG46" s="881">
        <v>0</v>
      </c>
      <c r="BH46" s="882">
        <v>0</v>
      </c>
      <c r="BI46" s="880">
        <v>0</v>
      </c>
      <c r="BJ46" s="881">
        <v>0</v>
      </c>
      <c r="BK46" s="881">
        <v>0</v>
      </c>
      <c r="BL46" s="881">
        <v>0</v>
      </c>
      <c r="BM46" s="883">
        <v>0</v>
      </c>
      <c r="BN46" s="884">
        <v>0</v>
      </c>
      <c r="BO46" s="881">
        <v>0</v>
      </c>
      <c r="BP46" s="881">
        <v>0</v>
      </c>
      <c r="BQ46" s="881">
        <v>0</v>
      </c>
      <c r="BR46" s="882">
        <v>0</v>
      </c>
      <c r="BS46" s="880">
        <v>0</v>
      </c>
      <c r="BT46" s="881">
        <v>0</v>
      </c>
      <c r="BU46" s="881">
        <v>0</v>
      </c>
      <c r="BV46" s="881">
        <v>0</v>
      </c>
      <c r="BW46" s="883">
        <v>0</v>
      </c>
      <c r="BX46" s="884">
        <v>0</v>
      </c>
      <c r="BY46" s="881">
        <v>0</v>
      </c>
      <c r="BZ46" s="881">
        <v>0</v>
      </c>
      <c r="CA46" s="881">
        <v>0</v>
      </c>
      <c r="CB46" s="882">
        <v>0</v>
      </c>
      <c r="CC46" s="880">
        <v>0</v>
      </c>
      <c r="CD46" s="881">
        <v>0</v>
      </c>
      <c r="CE46" s="881">
        <v>0</v>
      </c>
      <c r="CF46" s="881">
        <v>0</v>
      </c>
      <c r="CG46" s="883">
        <v>0</v>
      </c>
      <c r="CH46" s="884">
        <v>0</v>
      </c>
      <c r="CI46" s="881">
        <v>0</v>
      </c>
      <c r="CJ46" s="883">
        <v>0</v>
      </c>
      <c r="CK46" s="848">
        <f t="shared" si="2"/>
        <v>40</v>
      </c>
      <c r="CL46" s="79" t="str">
        <f t="shared" si="3"/>
        <v>ゾーベックエンテクタSESE</v>
      </c>
    </row>
    <row r="47" spans="1:90" s="79" customFormat="1" ht="18" customHeight="1">
      <c r="A47" s="1245"/>
      <c r="B47" s="678">
        <f t="shared" si="4"/>
        <v>41</v>
      </c>
      <c r="C47" s="679" t="s">
        <v>689</v>
      </c>
      <c r="D47" s="680">
        <v>41</v>
      </c>
      <c r="E47" s="996" t="s">
        <v>13</v>
      </c>
      <c r="F47" s="860">
        <v>0</v>
      </c>
      <c r="G47" s="861" t="s">
        <v>22</v>
      </c>
      <c r="H47" s="861" t="s">
        <v>8</v>
      </c>
      <c r="I47" s="861" t="s">
        <v>8</v>
      </c>
      <c r="J47" s="862" t="s">
        <v>8</v>
      </c>
      <c r="K47" s="860" t="s">
        <v>8</v>
      </c>
      <c r="L47" s="861">
        <v>0</v>
      </c>
      <c r="M47" s="861">
        <v>0</v>
      </c>
      <c r="N47" s="861">
        <v>0</v>
      </c>
      <c r="O47" s="863">
        <v>0</v>
      </c>
      <c r="P47" s="864">
        <v>0</v>
      </c>
      <c r="Q47" s="861" t="s">
        <v>8</v>
      </c>
      <c r="R47" s="861">
        <v>0</v>
      </c>
      <c r="S47" s="861">
        <v>0</v>
      </c>
      <c r="T47" s="862">
        <v>0</v>
      </c>
      <c r="U47" s="860">
        <v>0</v>
      </c>
      <c r="V47" s="861" t="s">
        <v>8</v>
      </c>
      <c r="W47" s="861">
        <v>0</v>
      </c>
      <c r="X47" s="861" t="s">
        <v>8</v>
      </c>
      <c r="Y47" s="863">
        <v>0</v>
      </c>
      <c r="Z47" s="864" t="s">
        <v>8</v>
      </c>
      <c r="AA47" s="861">
        <v>0</v>
      </c>
      <c r="AB47" s="861">
        <v>0</v>
      </c>
      <c r="AC47" s="861" t="s">
        <v>8</v>
      </c>
      <c r="AD47" s="862">
        <v>0</v>
      </c>
      <c r="AE47" s="860">
        <v>0</v>
      </c>
      <c r="AF47" s="861">
        <v>0</v>
      </c>
      <c r="AG47" s="861">
        <v>0</v>
      </c>
      <c r="AH47" s="861" t="s">
        <v>8</v>
      </c>
      <c r="AI47" s="863">
        <v>0</v>
      </c>
      <c r="AJ47" s="864">
        <v>0</v>
      </c>
      <c r="AK47" s="861">
        <v>0</v>
      </c>
      <c r="AL47" s="861" t="s">
        <v>8</v>
      </c>
      <c r="AM47" s="861">
        <v>0</v>
      </c>
      <c r="AN47" s="862">
        <v>0</v>
      </c>
      <c r="AO47" s="860" t="s">
        <v>8</v>
      </c>
      <c r="AP47" s="861" t="s">
        <v>8</v>
      </c>
      <c r="AQ47" s="861">
        <v>0</v>
      </c>
      <c r="AR47" s="861" t="s">
        <v>8</v>
      </c>
      <c r="AS47" s="863" t="s">
        <v>8</v>
      </c>
      <c r="AT47" s="864">
        <v>0</v>
      </c>
      <c r="AU47" s="861">
        <v>0</v>
      </c>
      <c r="AV47" s="861">
        <v>0</v>
      </c>
      <c r="AW47" s="861">
        <v>0</v>
      </c>
      <c r="AX47" s="862">
        <v>0</v>
      </c>
      <c r="AY47" s="860">
        <v>0</v>
      </c>
      <c r="AZ47" s="861">
        <v>0</v>
      </c>
      <c r="BA47" s="861">
        <v>0</v>
      </c>
      <c r="BB47" s="861">
        <v>0</v>
      </c>
      <c r="BC47" s="863">
        <v>0</v>
      </c>
      <c r="BD47" s="864">
        <v>0</v>
      </c>
      <c r="BE47" s="861">
        <v>0</v>
      </c>
      <c r="BF47" s="861" t="s">
        <v>8</v>
      </c>
      <c r="BG47" s="861" t="s">
        <v>8</v>
      </c>
      <c r="BH47" s="862">
        <v>0</v>
      </c>
      <c r="BI47" s="860">
        <v>0</v>
      </c>
      <c r="BJ47" s="861" t="s">
        <v>8</v>
      </c>
      <c r="BK47" s="861">
        <v>0</v>
      </c>
      <c r="BL47" s="861">
        <v>0</v>
      </c>
      <c r="BM47" s="863">
        <v>0</v>
      </c>
      <c r="BN47" s="864">
        <v>0</v>
      </c>
      <c r="BO47" s="861">
        <v>0</v>
      </c>
      <c r="BP47" s="861">
        <v>0</v>
      </c>
      <c r="BQ47" s="861" t="s">
        <v>8</v>
      </c>
      <c r="BR47" s="862">
        <v>0</v>
      </c>
      <c r="BS47" s="860">
        <v>0</v>
      </c>
      <c r="BT47" s="861">
        <v>0</v>
      </c>
      <c r="BU47" s="861">
        <v>0</v>
      </c>
      <c r="BV47" s="861">
        <v>0</v>
      </c>
      <c r="BW47" s="863">
        <v>0</v>
      </c>
      <c r="BX47" s="864">
        <v>0</v>
      </c>
      <c r="BY47" s="861">
        <v>0</v>
      </c>
      <c r="BZ47" s="861" t="s">
        <v>8</v>
      </c>
      <c r="CA47" s="861" t="s">
        <v>8</v>
      </c>
      <c r="CB47" s="862">
        <v>0</v>
      </c>
      <c r="CC47" s="860">
        <v>0</v>
      </c>
      <c r="CD47" s="861">
        <v>0</v>
      </c>
      <c r="CE47" s="861">
        <v>0</v>
      </c>
      <c r="CF47" s="861">
        <v>0</v>
      </c>
      <c r="CG47" s="863">
        <v>0</v>
      </c>
      <c r="CH47" s="864">
        <v>0</v>
      </c>
      <c r="CI47" s="861" t="s">
        <v>8</v>
      </c>
      <c r="CJ47" s="863">
        <v>0</v>
      </c>
      <c r="CK47" s="844">
        <f t="shared" si="2"/>
        <v>41</v>
      </c>
      <c r="CL47" s="79" t="str">
        <f t="shared" si="3"/>
        <v>ダイナモ顆顆</v>
      </c>
    </row>
    <row r="48" spans="1:90" s="79" customFormat="1" ht="18" customHeight="1">
      <c r="A48" s="1245"/>
      <c r="B48" s="648">
        <f t="shared" si="4"/>
        <v>42</v>
      </c>
      <c r="C48" s="649" t="s">
        <v>523</v>
      </c>
      <c r="D48" s="650">
        <v>42</v>
      </c>
      <c r="E48" s="997" t="s">
        <v>6</v>
      </c>
      <c r="F48" s="865" t="s">
        <v>8</v>
      </c>
      <c r="G48" s="866" t="s">
        <v>22</v>
      </c>
      <c r="H48" s="866" t="s">
        <v>8</v>
      </c>
      <c r="I48" s="866">
        <v>0</v>
      </c>
      <c r="J48" s="867" t="s">
        <v>8</v>
      </c>
      <c r="K48" s="865" t="s">
        <v>8</v>
      </c>
      <c r="L48" s="866">
        <v>0</v>
      </c>
      <c r="M48" s="866">
        <v>0</v>
      </c>
      <c r="N48" s="866">
        <v>0</v>
      </c>
      <c r="O48" s="868">
        <v>0</v>
      </c>
      <c r="P48" s="869">
        <v>0</v>
      </c>
      <c r="Q48" s="866" t="s">
        <v>8</v>
      </c>
      <c r="R48" s="866" t="s">
        <v>8</v>
      </c>
      <c r="S48" s="866" t="s">
        <v>8</v>
      </c>
      <c r="T48" s="867" t="s">
        <v>8</v>
      </c>
      <c r="U48" s="865" t="s">
        <v>8</v>
      </c>
      <c r="V48" s="866" t="s">
        <v>8</v>
      </c>
      <c r="W48" s="866">
        <v>0</v>
      </c>
      <c r="X48" s="866">
        <v>0</v>
      </c>
      <c r="Y48" s="868">
        <v>0</v>
      </c>
      <c r="Z48" s="869" t="s">
        <v>8</v>
      </c>
      <c r="AA48" s="866">
        <v>0</v>
      </c>
      <c r="AB48" s="866">
        <v>0</v>
      </c>
      <c r="AC48" s="866">
        <v>0</v>
      </c>
      <c r="AD48" s="867" t="s">
        <v>8</v>
      </c>
      <c r="AE48" s="865" t="s">
        <v>8</v>
      </c>
      <c r="AF48" s="866" t="s">
        <v>8</v>
      </c>
      <c r="AG48" s="866" t="s">
        <v>8</v>
      </c>
      <c r="AH48" s="866" t="s">
        <v>8</v>
      </c>
      <c r="AI48" s="868">
        <v>0</v>
      </c>
      <c r="AJ48" s="869" t="s">
        <v>8</v>
      </c>
      <c r="AK48" s="866" t="s">
        <v>8</v>
      </c>
      <c r="AL48" s="866">
        <v>0</v>
      </c>
      <c r="AM48" s="866" t="s">
        <v>8</v>
      </c>
      <c r="AN48" s="867">
        <v>0</v>
      </c>
      <c r="AO48" s="865" t="s">
        <v>8</v>
      </c>
      <c r="AP48" s="866" t="s">
        <v>8</v>
      </c>
      <c r="AQ48" s="866">
        <v>0</v>
      </c>
      <c r="AR48" s="866">
        <v>0</v>
      </c>
      <c r="AS48" s="868" t="s">
        <v>8</v>
      </c>
      <c r="AT48" s="869">
        <v>0</v>
      </c>
      <c r="AU48" s="866">
        <v>0</v>
      </c>
      <c r="AV48" s="866">
        <v>0</v>
      </c>
      <c r="AW48" s="866" t="s">
        <v>7</v>
      </c>
      <c r="AX48" s="867">
        <v>0</v>
      </c>
      <c r="AY48" s="865">
        <v>0</v>
      </c>
      <c r="AZ48" s="866">
        <v>0</v>
      </c>
      <c r="BA48" s="866">
        <v>0</v>
      </c>
      <c r="BB48" s="866">
        <v>0</v>
      </c>
      <c r="BC48" s="868">
        <v>0</v>
      </c>
      <c r="BD48" s="869">
        <v>0</v>
      </c>
      <c r="BE48" s="866">
        <v>0</v>
      </c>
      <c r="BF48" s="866">
        <v>0</v>
      </c>
      <c r="BG48" s="866" t="s">
        <v>8</v>
      </c>
      <c r="BH48" s="867" t="s">
        <v>8</v>
      </c>
      <c r="BI48" s="865" t="s">
        <v>8</v>
      </c>
      <c r="BJ48" s="866">
        <v>0</v>
      </c>
      <c r="BK48" s="866">
        <v>0</v>
      </c>
      <c r="BL48" s="866">
        <v>0</v>
      </c>
      <c r="BM48" s="868" t="s">
        <v>8</v>
      </c>
      <c r="BN48" s="869">
        <v>0</v>
      </c>
      <c r="BO48" s="866">
        <v>0</v>
      </c>
      <c r="BP48" s="866" t="s">
        <v>8</v>
      </c>
      <c r="BQ48" s="866" t="s">
        <v>8</v>
      </c>
      <c r="BR48" s="867" t="s">
        <v>8</v>
      </c>
      <c r="BS48" s="865">
        <v>0</v>
      </c>
      <c r="BT48" s="866">
        <v>0</v>
      </c>
      <c r="BU48" s="866" t="s">
        <v>8</v>
      </c>
      <c r="BV48" s="866" t="s">
        <v>8</v>
      </c>
      <c r="BW48" s="868">
        <v>0</v>
      </c>
      <c r="BX48" s="869" t="s">
        <v>8</v>
      </c>
      <c r="BY48" s="866" t="s">
        <v>8</v>
      </c>
      <c r="BZ48" s="866">
        <v>0</v>
      </c>
      <c r="CA48" s="866">
        <v>0</v>
      </c>
      <c r="CB48" s="867" t="s">
        <v>8</v>
      </c>
      <c r="CC48" s="865">
        <v>0</v>
      </c>
      <c r="CD48" s="866" t="s">
        <v>8</v>
      </c>
      <c r="CE48" s="866">
        <v>0</v>
      </c>
      <c r="CF48" s="866">
        <v>0</v>
      </c>
      <c r="CG48" s="868">
        <v>0</v>
      </c>
      <c r="CH48" s="869">
        <v>0</v>
      </c>
      <c r="CI48" s="866" t="s">
        <v>8</v>
      </c>
      <c r="CJ48" s="868">
        <v>0</v>
      </c>
      <c r="CK48" s="845">
        <f t="shared" si="2"/>
        <v>42</v>
      </c>
      <c r="CL48" s="79" t="str">
        <f t="shared" si="3"/>
        <v>ダコニール１０００FLFL</v>
      </c>
    </row>
    <row r="49" spans="1:90" s="79" customFormat="1" ht="18" customHeight="1">
      <c r="A49" s="1245"/>
      <c r="B49" s="648">
        <f t="shared" si="4"/>
        <v>43</v>
      </c>
      <c r="C49" s="649" t="s">
        <v>690</v>
      </c>
      <c r="D49" s="650">
        <v>43</v>
      </c>
      <c r="E49" s="997" t="s">
        <v>6</v>
      </c>
      <c r="F49" s="865">
        <v>0</v>
      </c>
      <c r="G49" s="866" t="s">
        <v>22</v>
      </c>
      <c r="H49" s="866" t="s">
        <v>8</v>
      </c>
      <c r="I49" s="866" t="s">
        <v>8</v>
      </c>
      <c r="J49" s="867" t="s">
        <v>8</v>
      </c>
      <c r="K49" s="865" t="s">
        <v>8</v>
      </c>
      <c r="L49" s="866">
        <v>0</v>
      </c>
      <c r="M49" s="866">
        <v>0</v>
      </c>
      <c r="N49" s="866">
        <v>0</v>
      </c>
      <c r="O49" s="868">
        <v>0</v>
      </c>
      <c r="P49" s="869">
        <v>0</v>
      </c>
      <c r="Q49" s="866">
        <v>0</v>
      </c>
      <c r="R49" s="866">
        <v>0</v>
      </c>
      <c r="S49" s="866">
        <v>0</v>
      </c>
      <c r="T49" s="867" t="s">
        <v>8</v>
      </c>
      <c r="U49" s="865">
        <v>0</v>
      </c>
      <c r="V49" s="866" t="s">
        <v>8</v>
      </c>
      <c r="W49" s="866">
        <v>0</v>
      </c>
      <c r="X49" s="866">
        <v>0</v>
      </c>
      <c r="Y49" s="868">
        <v>0</v>
      </c>
      <c r="Z49" s="869" t="s">
        <v>8</v>
      </c>
      <c r="AA49" s="866" t="s">
        <v>8</v>
      </c>
      <c r="AB49" s="866">
        <v>0</v>
      </c>
      <c r="AC49" s="866">
        <v>0</v>
      </c>
      <c r="AD49" s="867">
        <v>0</v>
      </c>
      <c r="AE49" s="865" t="s">
        <v>8</v>
      </c>
      <c r="AF49" s="866">
        <v>0</v>
      </c>
      <c r="AG49" s="866" t="s">
        <v>8</v>
      </c>
      <c r="AH49" s="866" t="s">
        <v>8</v>
      </c>
      <c r="AI49" s="868">
        <v>0</v>
      </c>
      <c r="AJ49" s="869">
        <v>0</v>
      </c>
      <c r="AK49" s="866">
        <v>0</v>
      </c>
      <c r="AL49" s="866">
        <v>0</v>
      </c>
      <c r="AM49" s="866">
        <v>0</v>
      </c>
      <c r="AN49" s="867" t="s">
        <v>8</v>
      </c>
      <c r="AO49" s="865" t="s">
        <v>8</v>
      </c>
      <c r="AP49" s="866">
        <v>0</v>
      </c>
      <c r="AQ49" s="866">
        <v>0</v>
      </c>
      <c r="AR49" s="866" t="s">
        <v>8</v>
      </c>
      <c r="AS49" s="868">
        <v>0</v>
      </c>
      <c r="AT49" s="869">
        <v>0</v>
      </c>
      <c r="AU49" s="866">
        <v>0</v>
      </c>
      <c r="AV49" s="866" t="s">
        <v>7</v>
      </c>
      <c r="AW49" s="866">
        <v>0</v>
      </c>
      <c r="AX49" s="867">
        <v>0</v>
      </c>
      <c r="AY49" s="865">
        <v>0</v>
      </c>
      <c r="AZ49" s="866">
        <v>0</v>
      </c>
      <c r="BA49" s="866">
        <v>0</v>
      </c>
      <c r="BB49" s="866" t="s">
        <v>8</v>
      </c>
      <c r="BC49" s="868">
        <v>0</v>
      </c>
      <c r="BD49" s="869" t="s">
        <v>8</v>
      </c>
      <c r="BE49" s="866">
        <v>0</v>
      </c>
      <c r="BF49" s="866" t="s">
        <v>8</v>
      </c>
      <c r="BG49" s="866">
        <v>0</v>
      </c>
      <c r="BH49" s="867" t="s">
        <v>8</v>
      </c>
      <c r="BI49" s="865" t="s">
        <v>8</v>
      </c>
      <c r="BJ49" s="866" t="s">
        <v>8</v>
      </c>
      <c r="BK49" s="866">
        <v>0</v>
      </c>
      <c r="BL49" s="866">
        <v>0</v>
      </c>
      <c r="BM49" s="868" t="s">
        <v>8</v>
      </c>
      <c r="BN49" s="869">
        <v>0</v>
      </c>
      <c r="BO49" s="866">
        <v>0</v>
      </c>
      <c r="BP49" s="866" t="s">
        <v>8</v>
      </c>
      <c r="BQ49" s="866">
        <v>0</v>
      </c>
      <c r="BR49" s="867">
        <v>0</v>
      </c>
      <c r="BS49" s="865" t="s">
        <v>8</v>
      </c>
      <c r="BT49" s="866">
        <v>0</v>
      </c>
      <c r="BU49" s="866">
        <v>0</v>
      </c>
      <c r="BV49" s="866">
        <v>0</v>
      </c>
      <c r="BW49" s="868">
        <v>0</v>
      </c>
      <c r="BX49" s="869" t="s">
        <v>8</v>
      </c>
      <c r="BY49" s="866" t="s">
        <v>12</v>
      </c>
      <c r="BZ49" s="866">
        <v>0</v>
      </c>
      <c r="CA49" s="866" t="s">
        <v>8</v>
      </c>
      <c r="CB49" s="867" t="s">
        <v>8</v>
      </c>
      <c r="CC49" s="865">
        <v>0</v>
      </c>
      <c r="CD49" s="866">
        <v>0</v>
      </c>
      <c r="CE49" s="866">
        <v>0</v>
      </c>
      <c r="CF49" s="866" t="s">
        <v>8</v>
      </c>
      <c r="CG49" s="868">
        <v>0</v>
      </c>
      <c r="CH49" s="869">
        <v>0</v>
      </c>
      <c r="CI49" s="866" t="s">
        <v>8</v>
      </c>
      <c r="CJ49" s="868" t="s">
        <v>8</v>
      </c>
      <c r="CK49" s="845">
        <f t="shared" si="2"/>
        <v>43</v>
      </c>
      <c r="CL49" s="79" t="str">
        <f t="shared" si="3"/>
        <v>ダコニールエースFLFL</v>
      </c>
    </row>
    <row r="50" spans="1:90" s="79" customFormat="1" ht="18" customHeight="1">
      <c r="A50" s="1245"/>
      <c r="B50" s="648">
        <f t="shared" si="4"/>
        <v>44</v>
      </c>
      <c r="C50" s="649" t="s">
        <v>524</v>
      </c>
      <c r="D50" s="650">
        <v>44</v>
      </c>
      <c r="E50" s="997" t="s">
        <v>4</v>
      </c>
      <c r="F50" s="865">
        <v>0</v>
      </c>
      <c r="G50" s="866" t="s">
        <v>22</v>
      </c>
      <c r="H50" s="866">
        <v>0</v>
      </c>
      <c r="I50" s="866">
        <v>0</v>
      </c>
      <c r="J50" s="867">
        <v>0</v>
      </c>
      <c r="K50" s="865">
        <v>0</v>
      </c>
      <c r="L50" s="866">
        <v>0</v>
      </c>
      <c r="M50" s="866">
        <v>0</v>
      </c>
      <c r="N50" s="866">
        <v>0</v>
      </c>
      <c r="O50" s="868">
        <v>0</v>
      </c>
      <c r="P50" s="869">
        <v>0</v>
      </c>
      <c r="Q50" s="866">
        <v>0</v>
      </c>
      <c r="R50" s="866">
        <v>0</v>
      </c>
      <c r="S50" s="866">
        <v>0</v>
      </c>
      <c r="T50" s="867">
        <v>0</v>
      </c>
      <c r="U50" s="865">
        <v>0</v>
      </c>
      <c r="V50" s="866">
        <v>0</v>
      </c>
      <c r="W50" s="866">
        <v>0</v>
      </c>
      <c r="X50" s="866">
        <v>0</v>
      </c>
      <c r="Y50" s="868">
        <v>0</v>
      </c>
      <c r="Z50" s="869" t="s">
        <v>12</v>
      </c>
      <c r="AA50" s="866">
        <v>0</v>
      </c>
      <c r="AB50" s="866">
        <v>0</v>
      </c>
      <c r="AC50" s="866">
        <v>0</v>
      </c>
      <c r="AD50" s="867">
        <v>0</v>
      </c>
      <c r="AE50" s="865">
        <v>0</v>
      </c>
      <c r="AF50" s="866">
        <v>0</v>
      </c>
      <c r="AG50" s="866">
        <v>0</v>
      </c>
      <c r="AH50" s="866">
        <v>0</v>
      </c>
      <c r="AI50" s="868">
        <v>0</v>
      </c>
      <c r="AJ50" s="869">
        <v>0</v>
      </c>
      <c r="AK50" s="866">
        <v>0</v>
      </c>
      <c r="AL50" s="866">
        <v>0</v>
      </c>
      <c r="AM50" s="866">
        <v>0</v>
      </c>
      <c r="AN50" s="867">
        <v>0</v>
      </c>
      <c r="AO50" s="865">
        <v>0</v>
      </c>
      <c r="AP50" s="866">
        <v>0</v>
      </c>
      <c r="AQ50" s="866">
        <v>0</v>
      </c>
      <c r="AR50" s="866">
        <v>0</v>
      </c>
      <c r="AS50" s="868">
        <v>0</v>
      </c>
      <c r="AT50" s="869">
        <v>0</v>
      </c>
      <c r="AU50" s="866">
        <v>0</v>
      </c>
      <c r="AV50" s="866">
        <v>0</v>
      </c>
      <c r="AW50" s="866">
        <v>0</v>
      </c>
      <c r="AX50" s="867">
        <v>0</v>
      </c>
      <c r="AY50" s="865">
        <v>0</v>
      </c>
      <c r="AZ50" s="866">
        <v>0</v>
      </c>
      <c r="BA50" s="866">
        <v>0</v>
      </c>
      <c r="BB50" s="866">
        <v>0</v>
      </c>
      <c r="BC50" s="868">
        <v>0</v>
      </c>
      <c r="BD50" s="869">
        <v>0</v>
      </c>
      <c r="BE50" s="866">
        <v>0</v>
      </c>
      <c r="BF50" s="866">
        <v>0</v>
      </c>
      <c r="BG50" s="866">
        <v>0</v>
      </c>
      <c r="BH50" s="867">
        <v>0</v>
      </c>
      <c r="BI50" s="865">
        <v>0</v>
      </c>
      <c r="BJ50" s="866">
        <v>0</v>
      </c>
      <c r="BK50" s="866">
        <v>0</v>
      </c>
      <c r="BL50" s="866">
        <v>0</v>
      </c>
      <c r="BM50" s="868">
        <v>0</v>
      </c>
      <c r="BN50" s="869">
        <v>0</v>
      </c>
      <c r="BO50" s="866">
        <v>0</v>
      </c>
      <c r="BP50" s="866">
        <v>0</v>
      </c>
      <c r="BQ50" s="866">
        <v>0</v>
      </c>
      <c r="BR50" s="867">
        <v>0</v>
      </c>
      <c r="BS50" s="865">
        <v>0</v>
      </c>
      <c r="BT50" s="866">
        <v>0</v>
      </c>
      <c r="BU50" s="866">
        <v>0</v>
      </c>
      <c r="BV50" s="866">
        <v>0</v>
      </c>
      <c r="BW50" s="868">
        <v>0</v>
      </c>
      <c r="BX50" s="869">
        <v>0</v>
      </c>
      <c r="BY50" s="866" t="s">
        <v>8</v>
      </c>
      <c r="BZ50" s="866">
        <v>0</v>
      </c>
      <c r="CA50" s="866">
        <v>0</v>
      </c>
      <c r="CB50" s="867">
        <v>0</v>
      </c>
      <c r="CC50" s="865">
        <v>0</v>
      </c>
      <c r="CD50" s="866">
        <v>0</v>
      </c>
      <c r="CE50" s="866">
        <v>0</v>
      </c>
      <c r="CF50" s="866">
        <v>0</v>
      </c>
      <c r="CG50" s="868">
        <v>0</v>
      </c>
      <c r="CH50" s="869">
        <v>0</v>
      </c>
      <c r="CI50" s="866">
        <v>0</v>
      </c>
      <c r="CJ50" s="868">
        <v>0</v>
      </c>
      <c r="CK50" s="845">
        <f t="shared" si="2"/>
        <v>44</v>
      </c>
      <c r="CL50" s="79" t="str">
        <f t="shared" si="3"/>
        <v>ダコレート水水</v>
      </c>
    </row>
    <row r="51" spans="1:90" s="79" customFormat="1" ht="18" customHeight="1" thickBot="1">
      <c r="A51" s="1245"/>
      <c r="B51" s="657">
        <f t="shared" si="4"/>
        <v>45</v>
      </c>
      <c r="C51" s="658" t="s">
        <v>726</v>
      </c>
      <c r="D51" s="659">
        <v>45</v>
      </c>
      <c r="E51" s="998" t="s">
        <v>1</v>
      </c>
      <c r="F51" s="870">
        <v>0</v>
      </c>
      <c r="G51" s="871" t="s">
        <v>22</v>
      </c>
      <c r="H51" s="871" t="s">
        <v>8</v>
      </c>
      <c r="I51" s="871" t="s">
        <v>8</v>
      </c>
      <c r="J51" s="872" t="s">
        <v>8</v>
      </c>
      <c r="K51" s="870">
        <v>0</v>
      </c>
      <c r="L51" s="871">
        <v>0</v>
      </c>
      <c r="M51" s="871">
        <v>0</v>
      </c>
      <c r="N51" s="871">
        <v>0</v>
      </c>
      <c r="O51" s="873">
        <v>0</v>
      </c>
      <c r="P51" s="874">
        <v>0</v>
      </c>
      <c r="Q51" s="871">
        <v>0</v>
      </c>
      <c r="R51" s="871">
        <v>0</v>
      </c>
      <c r="S51" s="871" t="s">
        <v>8</v>
      </c>
      <c r="T51" s="872" t="s">
        <v>8</v>
      </c>
      <c r="U51" s="870">
        <v>0</v>
      </c>
      <c r="V51" s="871">
        <v>0</v>
      </c>
      <c r="W51" s="871">
        <v>0</v>
      </c>
      <c r="X51" s="871">
        <v>0</v>
      </c>
      <c r="Y51" s="873">
        <v>0</v>
      </c>
      <c r="Z51" s="874" t="s">
        <v>8</v>
      </c>
      <c r="AA51" s="871" t="s">
        <v>8</v>
      </c>
      <c r="AB51" s="871">
        <v>0</v>
      </c>
      <c r="AC51" s="871" t="s">
        <v>8</v>
      </c>
      <c r="AD51" s="872">
        <v>0</v>
      </c>
      <c r="AE51" s="870">
        <v>0</v>
      </c>
      <c r="AF51" s="871" t="s">
        <v>8</v>
      </c>
      <c r="AG51" s="871">
        <v>0</v>
      </c>
      <c r="AH51" s="871" t="s">
        <v>8</v>
      </c>
      <c r="AI51" s="873">
        <v>0</v>
      </c>
      <c r="AJ51" s="874">
        <v>0</v>
      </c>
      <c r="AK51" s="871">
        <v>0</v>
      </c>
      <c r="AL51" s="871">
        <v>0</v>
      </c>
      <c r="AM51" s="871">
        <v>0</v>
      </c>
      <c r="AN51" s="872">
        <v>0</v>
      </c>
      <c r="AO51" s="870" t="s">
        <v>8</v>
      </c>
      <c r="AP51" s="871" t="s">
        <v>8</v>
      </c>
      <c r="AQ51" s="871">
        <v>0</v>
      </c>
      <c r="AR51" s="871" t="s">
        <v>8</v>
      </c>
      <c r="AS51" s="873">
        <v>0</v>
      </c>
      <c r="AT51" s="874">
        <v>0</v>
      </c>
      <c r="AU51" s="871">
        <v>0</v>
      </c>
      <c r="AV51" s="871">
        <v>0</v>
      </c>
      <c r="AW51" s="871">
        <v>0</v>
      </c>
      <c r="AX51" s="872">
        <v>0</v>
      </c>
      <c r="AY51" s="870">
        <v>0</v>
      </c>
      <c r="AZ51" s="871">
        <v>0</v>
      </c>
      <c r="BA51" s="871">
        <v>0</v>
      </c>
      <c r="BB51" s="871" t="s">
        <v>8</v>
      </c>
      <c r="BC51" s="873">
        <v>0</v>
      </c>
      <c r="BD51" s="874">
        <v>0</v>
      </c>
      <c r="BE51" s="871">
        <v>0</v>
      </c>
      <c r="BF51" s="871">
        <v>0</v>
      </c>
      <c r="BG51" s="871">
        <v>0</v>
      </c>
      <c r="BH51" s="872">
        <v>0</v>
      </c>
      <c r="BI51" s="870">
        <v>0</v>
      </c>
      <c r="BJ51" s="871" t="s">
        <v>8</v>
      </c>
      <c r="BK51" s="871">
        <v>0</v>
      </c>
      <c r="BL51" s="871">
        <v>0</v>
      </c>
      <c r="BM51" s="873">
        <v>0</v>
      </c>
      <c r="BN51" s="874">
        <v>0</v>
      </c>
      <c r="BO51" s="871" t="s">
        <v>8</v>
      </c>
      <c r="BP51" s="871">
        <v>0</v>
      </c>
      <c r="BQ51" s="871" t="s">
        <v>8</v>
      </c>
      <c r="BR51" s="872" t="s">
        <v>8</v>
      </c>
      <c r="BS51" s="870" t="s">
        <v>8</v>
      </c>
      <c r="BT51" s="871" t="s">
        <v>8</v>
      </c>
      <c r="BU51" s="871" t="s">
        <v>8</v>
      </c>
      <c r="BV51" s="871">
        <v>0</v>
      </c>
      <c r="BW51" s="873">
        <v>0</v>
      </c>
      <c r="BX51" s="874">
        <v>0</v>
      </c>
      <c r="BY51" s="871">
        <v>0</v>
      </c>
      <c r="BZ51" s="871">
        <v>0</v>
      </c>
      <c r="CA51" s="871" t="s">
        <v>8</v>
      </c>
      <c r="CB51" s="872">
        <v>0</v>
      </c>
      <c r="CC51" s="870">
        <v>0</v>
      </c>
      <c r="CD51" s="871" t="s">
        <v>8</v>
      </c>
      <c r="CE51" s="871" t="s">
        <v>8</v>
      </c>
      <c r="CF51" s="871">
        <v>0</v>
      </c>
      <c r="CG51" s="873">
        <v>0</v>
      </c>
      <c r="CH51" s="874">
        <v>0</v>
      </c>
      <c r="CI51" s="871">
        <v>0</v>
      </c>
      <c r="CJ51" s="873">
        <v>0</v>
      </c>
      <c r="CK51" s="846">
        <f t="shared" si="2"/>
        <v>45</v>
      </c>
      <c r="CL51" s="79" t="str">
        <f t="shared" si="3"/>
        <v>デビュー乳乳</v>
      </c>
    </row>
    <row r="52" spans="1:90" s="79" customFormat="1" ht="18" customHeight="1">
      <c r="A52" s="1245"/>
      <c r="B52" s="666">
        <f t="shared" si="4"/>
        <v>46</v>
      </c>
      <c r="C52" s="640" t="s">
        <v>669</v>
      </c>
      <c r="D52" s="641">
        <v>46</v>
      </c>
      <c r="E52" s="999" t="s">
        <v>4</v>
      </c>
      <c r="F52" s="875" t="s">
        <v>7</v>
      </c>
      <c r="G52" s="876" t="s">
        <v>22</v>
      </c>
      <c r="H52" s="876" t="s">
        <v>8</v>
      </c>
      <c r="I52" s="876" t="s">
        <v>8</v>
      </c>
      <c r="J52" s="877">
        <v>0</v>
      </c>
      <c r="K52" s="875" t="s">
        <v>8</v>
      </c>
      <c r="L52" s="876">
        <v>0</v>
      </c>
      <c r="M52" s="876">
        <v>0</v>
      </c>
      <c r="N52" s="876">
        <v>0</v>
      </c>
      <c r="O52" s="878">
        <v>0</v>
      </c>
      <c r="P52" s="879">
        <v>0</v>
      </c>
      <c r="Q52" s="876" t="s">
        <v>8</v>
      </c>
      <c r="R52" s="876">
        <v>0</v>
      </c>
      <c r="S52" s="876">
        <v>0</v>
      </c>
      <c r="T52" s="877">
        <v>0</v>
      </c>
      <c r="U52" s="875">
        <v>0</v>
      </c>
      <c r="V52" s="876" t="s">
        <v>8</v>
      </c>
      <c r="W52" s="876">
        <v>0</v>
      </c>
      <c r="X52" s="876">
        <v>0</v>
      </c>
      <c r="Y52" s="878">
        <v>0</v>
      </c>
      <c r="Z52" s="879">
        <v>0</v>
      </c>
      <c r="AA52" s="876">
        <v>0</v>
      </c>
      <c r="AB52" s="876">
        <v>0</v>
      </c>
      <c r="AC52" s="876">
        <v>0</v>
      </c>
      <c r="AD52" s="877">
        <v>0</v>
      </c>
      <c r="AE52" s="875" t="s">
        <v>8</v>
      </c>
      <c r="AF52" s="876">
        <v>0</v>
      </c>
      <c r="AG52" s="876" t="s">
        <v>8</v>
      </c>
      <c r="AH52" s="876" t="s">
        <v>8</v>
      </c>
      <c r="AI52" s="878">
        <v>0</v>
      </c>
      <c r="AJ52" s="879">
        <v>0</v>
      </c>
      <c r="AK52" s="876">
        <v>0</v>
      </c>
      <c r="AL52" s="876">
        <v>0</v>
      </c>
      <c r="AM52" s="876" t="s">
        <v>8</v>
      </c>
      <c r="AN52" s="877" t="s">
        <v>8</v>
      </c>
      <c r="AO52" s="875">
        <v>0</v>
      </c>
      <c r="AP52" s="876">
        <v>0</v>
      </c>
      <c r="AQ52" s="876">
        <v>0</v>
      </c>
      <c r="AR52" s="876" t="s">
        <v>8</v>
      </c>
      <c r="AS52" s="878">
        <v>0</v>
      </c>
      <c r="AT52" s="879">
        <v>0</v>
      </c>
      <c r="AU52" s="876">
        <v>0</v>
      </c>
      <c r="AV52" s="876">
        <v>0</v>
      </c>
      <c r="AW52" s="876">
        <v>0</v>
      </c>
      <c r="AX52" s="877">
        <v>0</v>
      </c>
      <c r="AY52" s="875">
        <v>0</v>
      </c>
      <c r="AZ52" s="876">
        <v>0</v>
      </c>
      <c r="BA52" s="876">
        <v>0</v>
      </c>
      <c r="BB52" s="876">
        <v>0</v>
      </c>
      <c r="BC52" s="878">
        <v>0</v>
      </c>
      <c r="BD52" s="879" t="s">
        <v>11</v>
      </c>
      <c r="BE52" s="876">
        <v>0</v>
      </c>
      <c r="BF52" s="876">
        <v>0</v>
      </c>
      <c r="BG52" s="876">
        <v>0</v>
      </c>
      <c r="BH52" s="877" t="s">
        <v>8</v>
      </c>
      <c r="BI52" s="875" t="s">
        <v>8</v>
      </c>
      <c r="BJ52" s="876">
        <v>0</v>
      </c>
      <c r="BK52" s="876">
        <v>0</v>
      </c>
      <c r="BL52" s="876">
        <v>0</v>
      </c>
      <c r="BM52" s="878">
        <v>0</v>
      </c>
      <c r="BN52" s="879">
        <v>0</v>
      </c>
      <c r="BO52" s="876">
        <v>0</v>
      </c>
      <c r="BP52" s="876" t="s">
        <v>8</v>
      </c>
      <c r="BQ52" s="876" t="s">
        <v>8</v>
      </c>
      <c r="BR52" s="877">
        <v>0</v>
      </c>
      <c r="BS52" s="875" t="s">
        <v>10</v>
      </c>
      <c r="BT52" s="876">
        <v>0</v>
      </c>
      <c r="BU52" s="876" t="s">
        <v>8</v>
      </c>
      <c r="BV52" s="876" t="s">
        <v>8</v>
      </c>
      <c r="BW52" s="878">
        <v>0</v>
      </c>
      <c r="BX52" s="879">
        <v>0</v>
      </c>
      <c r="BY52" s="876" t="s">
        <v>11</v>
      </c>
      <c r="BZ52" s="876">
        <v>0</v>
      </c>
      <c r="CA52" s="876" t="s">
        <v>8</v>
      </c>
      <c r="CB52" s="877">
        <v>0</v>
      </c>
      <c r="CC52" s="875">
        <v>0</v>
      </c>
      <c r="CD52" s="876" t="s">
        <v>8</v>
      </c>
      <c r="CE52" s="876">
        <v>0</v>
      </c>
      <c r="CF52" s="876" t="s">
        <v>8</v>
      </c>
      <c r="CG52" s="878">
        <v>0</v>
      </c>
      <c r="CH52" s="879">
        <v>0</v>
      </c>
      <c r="CI52" s="876" t="s">
        <v>8</v>
      </c>
      <c r="CJ52" s="878" t="s">
        <v>7</v>
      </c>
      <c r="CK52" s="847">
        <f t="shared" si="2"/>
        <v>46</v>
      </c>
      <c r="CL52" s="79" t="str">
        <f t="shared" si="3"/>
        <v>ドイツボルドーＡ水水</v>
      </c>
    </row>
    <row r="53" spans="1:90" s="79" customFormat="1" ht="18" customHeight="1">
      <c r="A53" s="1245"/>
      <c r="B53" s="667">
        <f t="shared" si="4"/>
        <v>47</v>
      </c>
      <c r="C53" s="649" t="s">
        <v>780</v>
      </c>
      <c r="D53" s="650">
        <v>47</v>
      </c>
      <c r="E53" s="997" t="s">
        <v>6</v>
      </c>
      <c r="F53" s="865" t="s">
        <v>8</v>
      </c>
      <c r="G53" s="866" t="s">
        <v>22</v>
      </c>
      <c r="H53" s="866" t="s">
        <v>9</v>
      </c>
      <c r="I53" s="866">
        <v>0</v>
      </c>
      <c r="J53" s="867">
        <v>0</v>
      </c>
      <c r="K53" s="865" t="s">
        <v>8</v>
      </c>
      <c r="L53" s="866">
        <v>0</v>
      </c>
      <c r="M53" s="866">
        <v>0</v>
      </c>
      <c r="N53" s="866">
        <v>0</v>
      </c>
      <c r="O53" s="868">
        <v>0</v>
      </c>
      <c r="P53" s="869">
        <v>0</v>
      </c>
      <c r="Q53" s="866">
        <v>0</v>
      </c>
      <c r="R53" s="866">
        <v>0</v>
      </c>
      <c r="S53" s="866" t="s">
        <v>8</v>
      </c>
      <c r="T53" s="867">
        <v>0</v>
      </c>
      <c r="U53" s="865">
        <v>0</v>
      </c>
      <c r="V53" s="866">
        <v>0</v>
      </c>
      <c r="W53" s="866">
        <v>0</v>
      </c>
      <c r="X53" s="866">
        <v>0</v>
      </c>
      <c r="Y53" s="868">
        <v>0</v>
      </c>
      <c r="Z53" s="869">
        <v>0</v>
      </c>
      <c r="AA53" s="866">
        <v>0</v>
      </c>
      <c r="AB53" s="866">
        <v>0</v>
      </c>
      <c r="AC53" s="866">
        <v>0</v>
      </c>
      <c r="AD53" s="867">
        <v>0</v>
      </c>
      <c r="AE53" s="865" t="s">
        <v>8</v>
      </c>
      <c r="AF53" s="866" t="s">
        <v>8</v>
      </c>
      <c r="AG53" s="866" t="s">
        <v>8</v>
      </c>
      <c r="AH53" s="866">
        <v>0</v>
      </c>
      <c r="AI53" s="868">
        <v>0</v>
      </c>
      <c r="AJ53" s="869">
        <v>0</v>
      </c>
      <c r="AK53" s="866" t="s">
        <v>8</v>
      </c>
      <c r="AL53" s="866">
        <v>0</v>
      </c>
      <c r="AM53" s="866">
        <v>0</v>
      </c>
      <c r="AN53" s="867">
        <v>0</v>
      </c>
      <c r="AO53" s="865" t="s">
        <v>8</v>
      </c>
      <c r="AP53" s="866">
        <v>0</v>
      </c>
      <c r="AQ53" s="866">
        <v>0</v>
      </c>
      <c r="AR53" s="866">
        <v>0</v>
      </c>
      <c r="AS53" s="868">
        <v>0</v>
      </c>
      <c r="AT53" s="869">
        <v>0</v>
      </c>
      <c r="AU53" s="866">
        <v>0</v>
      </c>
      <c r="AV53" s="866">
        <v>0</v>
      </c>
      <c r="AW53" s="866">
        <v>0</v>
      </c>
      <c r="AX53" s="867">
        <v>0</v>
      </c>
      <c r="AY53" s="865">
        <v>0</v>
      </c>
      <c r="AZ53" s="866">
        <v>0</v>
      </c>
      <c r="BA53" s="866">
        <v>0</v>
      </c>
      <c r="BB53" s="866">
        <v>0</v>
      </c>
      <c r="BC53" s="868">
        <v>0</v>
      </c>
      <c r="BD53" s="869">
        <v>0</v>
      </c>
      <c r="BE53" s="866">
        <v>0</v>
      </c>
      <c r="BF53" s="866">
        <v>0</v>
      </c>
      <c r="BG53" s="866">
        <v>0</v>
      </c>
      <c r="BH53" s="867" t="s">
        <v>8</v>
      </c>
      <c r="BI53" s="865">
        <v>0</v>
      </c>
      <c r="BJ53" s="866" t="s">
        <v>8</v>
      </c>
      <c r="BK53" s="866">
        <v>0</v>
      </c>
      <c r="BL53" s="866">
        <v>0</v>
      </c>
      <c r="BM53" s="868" t="s">
        <v>8</v>
      </c>
      <c r="BN53" s="869">
        <v>0</v>
      </c>
      <c r="BO53" s="866">
        <v>0</v>
      </c>
      <c r="BP53" s="866" t="s">
        <v>8</v>
      </c>
      <c r="BQ53" s="866" t="s">
        <v>8</v>
      </c>
      <c r="BR53" s="867">
        <v>0</v>
      </c>
      <c r="BS53" s="865">
        <v>0</v>
      </c>
      <c r="BT53" s="866">
        <v>0</v>
      </c>
      <c r="BU53" s="866">
        <v>0</v>
      </c>
      <c r="BV53" s="866">
        <v>0</v>
      </c>
      <c r="BW53" s="868">
        <v>0</v>
      </c>
      <c r="BX53" s="869">
        <v>0</v>
      </c>
      <c r="BY53" s="866" t="s">
        <v>8</v>
      </c>
      <c r="BZ53" s="866">
        <v>0</v>
      </c>
      <c r="CA53" s="866" t="s">
        <v>8</v>
      </c>
      <c r="CB53" s="867" t="s">
        <v>8</v>
      </c>
      <c r="CC53" s="865">
        <v>0</v>
      </c>
      <c r="CD53" s="866">
        <v>0</v>
      </c>
      <c r="CE53" s="866">
        <v>0</v>
      </c>
      <c r="CF53" s="866">
        <v>0</v>
      </c>
      <c r="CG53" s="868">
        <v>0</v>
      </c>
      <c r="CH53" s="869">
        <v>0</v>
      </c>
      <c r="CI53" s="866">
        <v>0</v>
      </c>
      <c r="CJ53" s="868">
        <v>0</v>
      </c>
      <c r="CK53" s="845">
        <f t="shared" si="2"/>
        <v>47</v>
      </c>
      <c r="CL53" s="79" t="str">
        <f t="shared" si="3"/>
        <v>ドーシャスFLFL</v>
      </c>
    </row>
    <row r="54" spans="1:90" s="79" customFormat="1" ht="18" customHeight="1">
      <c r="A54" s="1245"/>
      <c r="B54" s="667">
        <f t="shared" si="4"/>
        <v>48</v>
      </c>
      <c r="C54" s="649" t="s">
        <v>727</v>
      </c>
      <c r="D54" s="650">
        <v>48</v>
      </c>
      <c r="E54" s="997" t="s">
        <v>4</v>
      </c>
      <c r="F54" s="865" t="s">
        <v>8</v>
      </c>
      <c r="G54" s="866" t="s">
        <v>22</v>
      </c>
      <c r="H54" s="866" t="s">
        <v>8</v>
      </c>
      <c r="I54" s="866" t="s">
        <v>8</v>
      </c>
      <c r="J54" s="867" t="s">
        <v>8</v>
      </c>
      <c r="K54" s="865" t="s">
        <v>8</v>
      </c>
      <c r="L54" s="866">
        <v>0</v>
      </c>
      <c r="M54" s="866">
        <v>0</v>
      </c>
      <c r="N54" s="866">
        <v>0</v>
      </c>
      <c r="O54" s="868">
        <v>0</v>
      </c>
      <c r="P54" s="869">
        <v>0</v>
      </c>
      <c r="Q54" s="866">
        <v>0</v>
      </c>
      <c r="R54" s="866">
        <v>0</v>
      </c>
      <c r="S54" s="866" t="s">
        <v>8</v>
      </c>
      <c r="T54" s="867" t="s">
        <v>8</v>
      </c>
      <c r="U54" s="865">
        <v>0</v>
      </c>
      <c r="V54" s="866" t="s">
        <v>8</v>
      </c>
      <c r="W54" s="866">
        <v>0</v>
      </c>
      <c r="X54" s="866">
        <v>0</v>
      </c>
      <c r="Y54" s="868">
        <v>0</v>
      </c>
      <c r="Z54" s="869">
        <v>0</v>
      </c>
      <c r="AA54" s="866" t="s">
        <v>8</v>
      </c>
      <c r="AB54" s="866" t="s">
        <v>8</v>
      </c>
      <c r="AC54" s="866" t="s">
        <v>8</v>
      </c>
      <c r="AD54" s="867">
        <v>0</v>
      </c>
      <c r="AE54" s="865">
        <v>0</v>
      </c>
      <c r="AF54" s="866" t="s">
        <v>8</v>
      </c>
      <c r="AG54" s="866">
        <v>0</v>
      </c>
      <c r="AH54" s="866" t="s">
        <v>8</v>
      </c>
      <c r="AI54" s="868">
        <v>0</v>
      </c>
      <c r="AJ54" s="869">
        <v>0</v>
      </c>
      <c r="AK54" s="866">
        <v>0</v>
      </c>
      <c r="AL54" s="866" t="s">
        <v>8</v>
      </c>
      <c r="AM54" s="866">
        <v>0</v>
      </c>
      <c r="AN54" s="867" t="s">
        <v>8</v>
      </c>
      <c r="AO54" s="865" t="s">
        <v>8</v>
      </c>
      <c r="AP54" s="866" t="s">
        <v>8</v>
      </c>
      <c r="AQ54" s="866">
        <v>0</v>
      </c>
      <c r="AR54" s="866" t="s">
        <v>8</v>
      </c>
      <c r="AS54" s="868">
        <v>0</v>
      </c>
      <c r="AT54" s="869">
        <v>0</v>
      </c>
      <c r="AU54" s="866">
        <v>0</v>
      </c>
      <c r="AV54" s="866">
        <v>0</v>
      </c>
      <c r="AW54" s="866" t="s">
        <v>8</v>
      </c>
      <c r="AX54" s="867">
        <v>0</v>
      </c>
      <c r="AY54" s="865" t="s">
        <v>8</v>
      </c>
      <c r="AZ54" s="866">
        <v>0</v>
      </c>
      <c r="BA54" s="866">
        <v>0</v>
      </c>
      <c r="BB54" s="866">
        <v>0</v>
      </c>
      <c r="BC54" s="868">
        <v>0</v>
      </c>
      <c r="BD54" s="869" t="s">
        <v>8</v>
      </c>
      <c r="BE54" s="866">
        <v>0</v>
      </c>
      <c r="BF54" s="866" t="s">
        <v>8</v>
      </c>
      <c r="BG54" s="866">
        <v>0</v>
      </c>
      <c r="BH54" s="867">
        <v>0</v>
      </c>
      <c r="BI54" s="865">
        <v>0</v>
      </c>
      <c r="BJ54" s="866" t="s">
        <v>8</v>
      </c>
      <c r="BK54" s="866">
        <v>0</v>
      </c>
      <c r="BL54" s="866">
        <v>0</v>
      </c>
      <c r="BM54" s="868" t="s">
        <v>8</v>
      </c>
      <c r="BN54" s="869">
        <v>0</v>
      </c>
      <c r="BO54" s="866" t="s">
        <v>8</v>
      </c>
      <c r="BP54" s="866" t="s">
        <v>8</v>
      </c>
      <c r="BQ54" s="866">
        <v>0</v>
      </c>
      <c r="BR54" s="867">
        <v>0</v>
      </c>
      <c r="BS54" s="865">
        <v>0</v>
      </c>
      <c r="BT54" s="866" t="s">
        <v>8</v>
      </c>
      <c r="BU54" s="866" t="s">
        <v>8</v>
      </c>
      <c r="BV54" s="866">
        <v>0</v>
      </c>
      <c r="BW54" s="868">
        <v>0</v>
      </c>
      <c r="BX54" s="869" t="s">
        <v>8</v>
      </c>
      <c r="BY54" s="866">
        <v>0</v>
      </c>
      <c r="BZ54" s="866" t="s">
        <v>8</v>
      </c>
      <c r="CA54" s="866" t="s">
        <v>8</v>
      </c>
      <c r="CB54" s="867">
        <v>0</v>
      </c>
      <c r="CC54" s="865">
        <v>0</v>
      </c>
      <c r="CD54" s="866">
        <v>0</v>
      </c>
      <c r="CE54" s="866" t="s">
        <v>8</v>
      </c>
      <c r="CF54" s="866">
        <v>0</v>
      </c>
      <c r="CG54" s="868">
        <v>0</v>
      </c>
      <c r="CH54" s="869">
        <v>0</v>
      </c>
      <c r="CI54" s="866" t="s">
        <v>8</v>
      </c>
      <c r="CJ54" s="868" t="s">
        <v>8</v>
      </c>
      <c r="CK54" s="845">
        <f t="shared" si="2"/>
        <v>48</v>
      </c>
      <c r="CL54" s="79" t="str">
        <f t="shared" si="3"/>
        <v>どさんこスター水水</v>
      </c>
    </row>
    <row r="55" spans="1:90" s="79" customFormat="1" ht="18" customHeight="1">
      <c r="A55" s="1245"/>
      <c r="B55" s="667">
        <f t="shared" si="4"/>
        <v>49</v>
      </c>
      <c r="C55" s="649" t="s">
        <v>401</v>
      </c>
      <c r="D55" s="650">
        <v>49</v>
      </c>
      <c r="E55" s="997" t="s">
        <v>282</v>
      </c>
      <c r="F55" s="865">
        <v>0</v>
      </c>
      <c r="G55" s="866" t="s">
        <v>22</v>
      </c>
      <c r="H55" s="866">
        <v>0</v>
      </c>
      <c r="I55" s="866">
        <v>0</v>
      </c>
      <c r="J55" s="867">
        <v>0</v>
      </c>
      <c r="K55" s="865" t="s">
        <v>8</v>
      </c>
      <c r="L55" s="866">
        <v>0</v>
      </c>
      <c r="M55" s="866">
        <v>0</v>
      </c>
      <c r="N55" s="866">
        <v>0</v>
      </c>
      <c r="O55" s="868">
        <v>0</v>
      </c>
      <c r="P55" s="869">
        <v>0</v>
      </c>
      <c r="Q55" s="866">
        <v>0</v>
      </c>
      <c r="R55" s="866">
        <v>0</v>
      </c>
      <c r="S55" s="866">
        <v>0</v>
      </c>
      <c r="T55" s="867">
        <v>0</v>
      </c>
      <c r="U55" s="865">
        <v>0</v>
      </c>
      <c r="V55" s="866">
        <v>0</v>
      </c>
      <c r="W55" s="866">
        <v>0</v>
      </c>
      <c r="X55" s="866">
        <v>0</v>
      </c>
      <c r="Y55" s="868">
        <v>0</v>
      </c>
      <c r="Z55" s="869">
        <v>0</v>
      </c>
      <c r="AA55" s="866">
        <v>0</v>
      </c>
      <c r="AB55" s="866">
        <v>0</v>
      </c>
      <c r="AC55" s="866">
        <v>0</v>
      </c>
      <c r="AD55" s="867">
        <v>0</v>
      </c>
      <c r="AE55" s="865">
        <v>0</v>
      </c>
      <c r="AF55" s="866">
        <v>0</v>
      </c>
      <c r="AG55" s="866">
        <v>0</v>
      </c>
      <c r="AH55" s="866">
        <v>0</v>
      </c>
      <c r="AI55" s="868">
        <v>0</v>
      </c>
      <c r="AJ55" s="869">
        <v>0</v>
      </c>
      <c r="AK55" s="866">
        <v>0</v>
      </c>
      <c r="AL55" s="866">
        <v>0</v>
      </c>
      <c r="AM55" s="866">
        <v>0</v>
      </c>
      <c r="AN55" s="867">
        <v>0</v>
      </c>
      <c r="AO55" s="865">
        <v>0</v>
      </c>
      <c r="AP55" s="866">
        <v>0</v>
      </c>
      <c r="AQ55" s="866">
        <v>0</v>
      </c>
      <c r="AR55" s="866">
        <v>0</v>
      </c>
      <c r="AS55" s="868">
        <v>0</v>
      </c>
      <c r="AT55" s="869">
        <v>0</v>
      </c>
      <c r="AU55" s="866">
        <v>0</v>
      </c>
      <c r="AV55" s="866">
        <v>0</v>
      </c>
      <c r="AW55" s="866">
        <v>0</v>
      </c>
      <c r="AX55" s="867">
        <v>0</v>
      </c>
      <c r="AY55" s="865">
        <v>0</v>
      </c>
      <c r="AZ55" s="866">
        <v>0</v>
      </c>
      <c r="BA55" s="866">
        <v>0</v>
      </c>
      <c r="BB55" s="866">
        <v>0</v>
      </c>
      <c r="BC55" s="868">
        <v>0</v>
      </c>
      <c r="BD55" s="869">
        <v>0</v>
      </c>
      <c r="BE55" s="866">
        <v>0</v>
      </c>
      <c r="BF55" s="866">
        <v>0</v>
      </c>
      <c r="BG55" s="866">
        <v>0</v>
      </c>
      <c r="BH55" s="867">
        <v>0</v>
      </c>
      <c r="BI55" s="865" t="s">
        <v>8</v>
      </c>
      <c r="BJ55" s="866" t="s">
        <v>8</v>
      </c>
      <c r="BK55" s="866">
        <v>0</v>
      </c>
      <c r="BL55" s="866">
        <v>0</v>
      </c>
      <c r="BM55" s="868">
        <v>0</v>
      </c>
      <c r="BN55" s="869">
        <v>0</v>
      </c>
      <c r="BO55" s="866">
        <v>0</v>
      </c>
      <c r="BP55" s="866" t="s">
        <v>8</v>
      </c>
      <c r="BQ55" s="866">
        <v>0</v>
      </c>
      <c r="BR55" s="867">
        <v>0</v>
      </c>
      <c r="BS55" s="865">
        <v>0</v>
      </c>
      <c r="BT55" s="866">
        <v>0</v>
      </c>
      <c r="BU55" s="866">
        <v>0</v>
      </c>
      <c r="BV55" s="866">
        <v>0</v>
      </c>
      <c r="BW55" s="868">
        <v>0</v>
      </c>
      <c r="BX55" s="869">
        <v>0</v>
      </c>
      <c r="BY55" s="866" t="s">
        <v>8</v>
      </c>
      <c r="BZ55" s="866">
        <v>0</v>
      </c>
      <c r="CA55" s="866">
        <v>0</v>
      </c>
      <c r="CB55" s="867">
        <v>0</v>
      </c>
      <c r="CC55" s="865">
        <v>0</v>
      </c>
      <c r="CD55" s="866">
        <v>0</v>
      </c>
      <c r="CE55" s="866">
        <v>0</v>
      </c>
      <c r="CF55" s="866">
        <v>0</v>
      </c>
      <c r="CG55" s="868">
        <v>0</v>
      </c>
      <c r="CH55" s="869">
        <v>0</v>
      </c>
      <c r="CI55" s="866">
        <v>0</v>
      </c>
      <c r="CJ55" s="868">
        <v>0</v>
      </c>
      <c r="CK55" s="845">
        <f t="shared" si="2"/>
        <v>49</v>
      </c>
      <c r="CL55" s="79" t="str">
        <f t="shared" si="3"/>
        <v>トップジンＭゾルゾル</v>
      </c>
    </row>
    <row r="56" spans="1:90" s="79" customFormat="1" ht="18" customHeight="1" thickBot="1">
      <c r="A56" s="1245"/>
      <c r="B56" s="668">
        <f t="shared" si="4"/>
        <v>50</v>
      </c>
      <c r="C56" s="669" t="s">
        <v>541</v>
      </c>
      <c r="D56" s="670">
        <v>50</v>
      </c>
      <c r="E56" s="1000" t="s">
        <v>4</v>
      </c>
      <c r="F56" s="880" t="s">
        <v>8</v>
      </c>
      <c r="G56" s="881" t="s">
        <v>22</v>
      </c>
      <c r="H56" s="881" t="s">
        <v>8</v>
      </c>
      <c r="I56" s="881" t="s">
        <v>8</v>
      </c>
      <c r="J56" s="882" t="s">
        <v>7</v>
      </c>
      <c r="K56" s="880" t="s">
        <v>8</v>
      </c>
      <c r="L56" s="881">
        <v>0</v>
      </c>
      <c r="M56" s="881">
        <v>0</v>
      </c>
      <c r="N56" s="881">
        <v>0</v>
      </c>
      <c r="O56" s="883" t="s">
        <v>8</v>
      </c>
      <c r="P56" s="884" t="s">
        <v>8</v>
      </c>
      <c r="Q56" s="881">
        <v>0</v>
      </c>
      <c r="R56" s="881" t="s">
        <v>8</v>
      </c>
      <c r="S56" s="881" t="s">
        <v>11</v>
      </c>
      <c r="T56" s="882" t="s">
        <v>8</v>
      </c>
      <c r="U56" s="880" t="s">
        <v>8</v>
      </c>
      <c r="V56" s="881" t="s">
        <v>8</v>
      </c>
      <c r="W56" s="881">
        <v>0</v>
      </c>
      <c r="X56" s="881">
        <v>0</v>
      </c>
      <c r="Y56" s="883">
        <v>0</v>
      </c>
      <c r="Z56" s="884" t="s">
        <v>12</v>
      </c>
      <c r="AA56" s="881" t="s">
        <v>11</v>
      </c>
      <c r="AB56" s="881">
        <v>0</v>
      </c>
      <c r="AC56" s="881">
        <v>0</v>
      </c>
      <c r="AD56" s="882">
        <v>0</v>
      </c>
      <c r="AE56" s="880">
        <v>0</v>
      </c>
      <c r="AF56" s="881" t="s">
        <v>11</v>
      </c>
      <c r="AG56" s="881" t="s">
        <v>8</v>
      </c>
      <c r="AH56" s="881" t="s">
        <v>8</v>
      </c>
      <c r="AI56" s="883">
        <v>0</v>
      </c>
      <c r="AJ56" s="884" t="s">
        <v>8</v>
      </c>
      <c r="AK56" s="881" t="s">
        <v>8</v>
      </c>
      <c r="AL56" s="881">
        <v>0</v>
      </c>
      <c r="AM56" s="881">
        <v>0</v>
      </c>
      <c r="AN56" s="882" t="s">
        <v>10</v>
      </c>
      <c r="AO56" s="880" t="s">
        <v>8</v>
      </c>
      <c r="AP56" s="881" t="s">
        <v>8</v>
      </c>
      <c r="AQ56" s="881">
        <v>0</v>
      </c>
      <c r="AR56" s="881" t="s">
        <v>8</v>
      </c>
      <c r="AS56" s="883" t="s">
        <v>8</v>
      </c>
      <c r="AT56" s="884">
        <v>0</v>
      </c>
      <c r="AU56" s="881">
        <v>0</v>
      </c>
      <c r="AV56" s="881">
        <v>0</v>
      </c>
      <c r="AW56" s="881" t="s">
        <v>8</v>
      </c>
      <c r="AX56" s="882">
        <v>0</v>
      </c>
      <c r="AY56" s="880">
        <v>0</v>
      </c>
      <c r="AZ56" s="881" t="s">
        <v>11</v>
      </c>
      <c r="BA56" s="881">
        <v>0</v>
      </c>
      <c r="BB56" s="881" t="s">
        <v>8</v>
      </c>
      <c r="BC56" s="883">
        <v>0</v>
      </c>
      <c r="BD56" s="884">
        <v>0</v>
      </c>
      <c r="BE56" s="881">
        <v>0</v>
      </c>
      <c r="BF56" s="881">
        <v>0</v>
      </c>
      <c r="BG56" s="881" t="s">
        <v>8</v>
      </c>
      <c r="BH56" s="882" t="s">
        <v>8</v>
      </c>
      <c r="BI56" s="880" t="s">
        <v>8</v>
      </c>
      <c r="BJ56" s="881" t="s">
        <v>8</v>
      </c>
      <c r="BK56" s="881" t="s">
        <v>11</v>
      </c>
      <c r="BL56" s="881">
        <v>0</v>
      </c>
      <c r="BM56" s="883" t="s">
        <v>10</v>
      </c>
      <c r="BN56" s="884" t="s">
        <v>8</v>
      </c>
      <c r="BO56" s="881" t="s">
        <v>8</v>
      </c>
      <c r="BP56" s="881" t="s">
        <v>8</v>
      </c>
      <c r="BQ56" s="881" t="s">
        <v>8</v>
      </c>
      <c r="BR56" s="882" t="s">
        <v>8</v>
      </c>
      <c r="BS56" s="880" t="s">
        <v>8</v>
      </c>
      <c r="BT56" s="881" t="s">
        <v>8</v>
      </c>
      <c r="BU56" s="881" t="s">
        <v>7</v>
      </c>
      <c r="BV56" s="881" t="s">
        <v>8</v>
      </c>
      <c r="BW56" s="883">
        <v>0</v>
      </c>
      <c r="BX56" s="884">
        <v>0</v>
      </c>
      <c r="BY56" s="881" t="s">
        <v>8</v>
      </c>
      <c r="BZ56" s="881" t="s">
        <v>8</v>
      </c>
      <c r="CA56" s="881" t="s">
        <v>8</v>
      </c>
      <c r="CB56" s="882" t="s">
        <v>8</v>
      </c>
      <c r="CC56" s="880">
        <v>0</v>
      </c>
      <c r="CD56" s="881" t="s">
        <v>8</v>
      </c>
      <c r="CE56" s="881">
        <v>0</v>
      </c>
      <c r="CF56" s="881">
        <v>0</v>
      </c>
      <c r="CG56" s="883">
        <v>0</v>
      </c>
      <c r="CH56" s="884">
        <v>0</v>
      </c>
      <c r="CI56" s="881" t="s">
        <v>8</v>
      </c>
      <c r="CJ56" s="883" t="s">
        <v>11</v>
      </c>
      <c r="CK56" s="848">
        <f t="shared" si="2"/>
        <v>50</v>
      </c>
      <c r="CL56" s="79" t="str">
        <f t="shared" si="3"/>
        <v>トップジンＭ水水</v>
      </c>
    </row>
    <row r="57" spans="1:90" s="79" customFormat="1" ht="18" customHeight="1">
      <c r="A57" s="1245"/>
      <c r="B57" s="678">
        <f t="shared" si="4"/>
        <v>51</v>
      </c>
      <c r="C57" s="679" t="s">
        <v>691</v>
      </c>
      <c r="D57" s="680">
        <v>51</v>
      </c>
      <c r="E57" s="996" t="s">
        <v>4</v>
      </c>
      <c r="F57" s="860">
        <v>0</v>
      </c>
      <c r="G57" s="861" t="s">
        <v>22</v>
      </c>
      <c r="H57" s="861">
        <v>0</v>
      </c>
      <c r="I57" s="861">
        <v>0</v>
      </c>
      <c r="J57" s="862">
        <v>0</v>
      </c>
      <c r="K57" s="860" t="s">
        <v>8</v>
      </c>
      <c r="L57" s="861">
        <v>0</v>
      </c>
      <c r="M57" s="861">
        <v>0</v>
      </c>
      <c r="N57" s="861">
        <v>0</v>
      </c>
      <c r="O57" s="863">
        <v>0</v>
      </c>
      <c r="P57" s="864">
        <v>0</v>
      </c>
      <c r="Q57" s="861" t="s">
        <v>8</v>
      </c>
      <c r="R57" s="861">
        <v>0</v>
      </c>
      <c r="S57" s="861">
        <v>0</v>
      </c>
      <c r="T57" s="862">
        <v>0</v>
      </c>
      <c r="U57" s="860">
        <v>0</v>
      </c>
      <c r="V57" s="861" t="s">
        <v>8</v>
      </c>
      <c r="W57" s="861">
        <v>0</v>
      </c>
      <c r="X57" s="861">
        <v>0</v>
      </c>
      <c r="Y57" s="863">
        <v>0</v>
      </c>
      <c r="Z57" s="864">
        <v>0</v>
      </c>
      <c r="AA57" s="861">
        <v>0</v>
      </c>
      <c r="AB57" s="861">
        <v>0</v>
      </c>
      <c r="AC57" s="861">
        <v>0</v>
      </c>
      <c r="AD57" s="862">
        <v>0</v>
      </c>
      <c r="AE57" s="860">
        <v>0</v>
      </c>
      <c r="AF57" s="861">
        <v>0</v>
      </c>
      <c r="AG57" s="861" t="s">
        <v>8</v>
      </c>
      <c r="AH57" s="861" t="s">
        <v>8</v>
      </c>
      <c r="AI57" s="863">
        <v>0</v>
      </c>
      <c r="AJ57" s="864">
        <v>0</v>
      </c>
      <c r="AK57" s="861">
        <v>0</v>
      </c>
      <c r="AL57" s="861">
        <v>0</v>
      </c>
      <c r="AM57" s="861" t="s">
        <v>8</v>
      </c>
      <c r="AN57" s="862">
        <v>0</v>
      </c>
      <c r="AO57" s="860">
        <v>0</v>
      </c>
      <c r="AP57" s="861">
        <v>0</v>
      </c>
      <c r="AQ57" s="861">
        <v>0</v>
      </c>
      <c r="AR57" s="861">
        <v>0</v>
      </c>
      <c r="AS57" s="863">
        <v>0</v>
      </c>
      <c r="AT57" s="864">
        <v>0</v>
      </c>
      <c r="AU57" s="861">
        <v>0</v>
      </c>
      <c r="AV57" s="861">
        <v>0</v>
      </c>
      <c r="AW57" s="861">
        <v>0</v>
      </c>
      <c r="AX57" s="862">
        <v>0</v>
      </c>
      <c r="AY57" s="860">
        <v>0</v>
      </c>
      <c r="AZ57" s="861">
        <v>0</v>
      </c>
      <c r="BA57" s="861">
        <v>0</v>
      </c>
      <c r="BB57" s="861">
        <v>0</v>
      </c>
      <c r="BC57" s="863">
        <v>0</v>
      </c>
      <c r="BD57" s="864">
        <v>0</v>
      </c>
      <c r="BE57" s="861">
        <v>0</v>
      </c>
      <c r="BF57" s="861">
        <v>0</v>
      </c>
      <c r="BG57" s="861">
        <v>0</v>
      </c>
      <c r="BH57" s="862" t="s">
        <v>8</v>
      </c>
      <c r="BI57" s="860" t="s">
        <v>8</v>
      </c>
      <c r="BJ57" s="861" t="s">
        <v>8</v>
      </c>
      <c r="BK57" s="861">
        <v>0</v>
      </c>
      <c r="BL57" s="861">
        <v>0</v>
      </c>
      <c r="BM57" s="863">
        <v>0</v>
      </c>
      <c r="BN57" s="864" t="s">
        <v>8</v>
      </c>
      <c r="BO57" s="861" t="s">
        <v>12</v>
      </c>
      <c r="BP57" s="861" t="s">
        <v>8</v>
      </c>
      <c r="BQ57" s="861">
        <v>0</v>
      </c>
      <c r="BR57" s="862" t="s">
        <v>8</v>
      </c>
      <c r="BS57" s="860" t="s">
        <v>8</v>
      </c>
      <c r="BT57" s="861">
        <v>0</v>
      </c>
      <c r="BU57" s="861">
        <v>0</v>
      </c>
      <c r="BV57" s="861">
        <v>0</v>
      </c>
      <c r="BW57" s="863">
        <v>0</v>
      </c>
      <c r="BX57" s="864">
        <v>0</v>
      </c>
      <c r="BY57" s="861" t="s">
        <v>11</v>
      </c>
      <c r="BZ57" s="861">
        <v>0</v>
      </c>
      <c r="CA57" s="861">
        <v>0</v>
      </c>
      <c r="CB57" s="862" t="s">
        <v>8</v>
      </c>
      <c r="CC57" s="860">
        <v>0</v>
      </c>
      <c r="CD57" s="861" t="s">
        <v>8</v>
      </c>
      <c r="CE57" s="861">
        <v>0</v>
      </c>
      <c r="CF57" s="861">
        <v>0</v>
      </c>
      <c r="CG57" s="863">
        <v>0</v>
      </c>
      <c r="CH57" s="864">
        <v>0</v>
      </c>
      <c r="CI57" s="861">
        <v>0</v>
      </c>
      <c r="CJ57" s="863">
        <v>0</v>
      </c>
      <c r="CK57" s="844">
        <f t="shared" si="2"/>
        <v>51</v>
      </c>
      <c r="CL57" s="79" t="str">
        <f t="shared" si="3"/>
        <v>ナレート水水</v>
      </c>
    </row>
    <row r="58" spans="1:90" s="79" customFormat="1" ht="18" customHeight="1">
      <c r="A58" s="1245"/>
      <c r="B58" s="648">
        <f t="shared" si="4"/>
        <v>52</v>
      </c>
      <c r="C58" s="649" t="s">
        <v>692</v>
      </c>
      <c r="D58" s="650">
        <v>52</v>
      </c>
      <c r="E58" s="997" t="s">
        <v>4</v>
      </c>
      <c r="F58" s="865">
        <v>0</v>
      </c>
      <c r="G58" s="866" t="s">
        <v>22</v>
      </c>
      <c r="H58" s="866">
        <v>0</v>
      </c>
      <c r="I58" s="866">
        <v>0</v>
      </c>
      <c r="J58" s="867">
        <v>0</v>
      </c>
      <c r="K58" s="865" t="s">
        <v>8</v>
      </c>
      <c r="L58" s="866">
        <v>0</v>
      </c>
      <c r="M58" s="866">
        <v>0</v>
      </c>
      <c r="N58" s="866">
        <v>0</v>
      </c>
      <c r="O58" s="868">
        <v>0</v>
      </c>
      <c r="P58" s="869" t="s">
        <v>8</v>
      </c>
      <c r="Q58" s="866" t="s">
        <v>8</v>
      </c>
      <c r="R58" s="866">
        <v>0</v>
      </c>
      <c r="S58" s="866">
        <v>0</v>
      </c>
      <c r="T58" s="867">
        <v>0</v>
      </c>
      <c r="U58" s="865">
        <v>0</v>
      </c>
      <c r="V58" s="866" t="s">
        <v>11</v>
      </c>
      <c r="W58" s="866">
        <v>0</v>
      </c>
      <c r="X58" s="866">
        <v>0</v>
      </c>
      <c r="Y58" s="868" t="s">
        <v>8</v>
      </c>
      <c r="Z58" s="869">
        <v>0</v>
      </c>
      <c r="AA58" s="866" t="s">
        <v>12</v>
      </c>
      <c r="AB58" s="866">
        <v>0</v>
      </c>
      <c r="AC58" s="866" t="s">
        <v>8</v>
      </c>
      <c r="AD58" s="867">
        <v>0</v>
      </c>
      <c r="AE58" s="865">
        <v>0</v>
      </c>
      <c r="AF58" s="866">
        <v>0</v>
      </c>
      <c r="AG58" s="866" t="s">
        <v>11</v>
      </c>
      <c r="AH58" s="866" t="s">
        <v>11</v>
      </c>
      <c r="AI58" s="868">
        <v>0</v>
      </c>
      <c r="AJ58" s="869">
        <v>0</v>
      </c>
      <c r="AK58" s="866" t="s">
        <v>8</v>
      </c>
      <c r="AL58" s="866" t="s">
        <v>8</v>
      </c>
      <c r="AM58" s="866" t="s">
        <v>8</v>
      </c>
      <c r="AN58" s="867">
        <v>0</v>
      </c>
      <c r="AO58" s="865" t="s">
        <v>8</v>
      </c>
      <c r="AP58" s="866">
        <v>0</v>
      </c>
      <c r="AQ58" s="866">
        <v>0</v>
      </c>
      <c r="AR58" s="866" t="s">
        <v>12</v>
      </c>
      <c r="AS58" s="868">
        <v>0</v>
      </c>
      <c r="AT58" s="869">
        <v>0</v>
      </c>
      <c r="AU58" s="866" t="s">
        <v>8</v>
      </c>
      <c r="AV58" s="866">
        <v>0</v>
      </c>
      <c r="AW58" s="866" t="s">
        <v>8</v>
      </c>
      <c r="AX58" s="867">
        <v>0</v>
      </c>
      <c r="AY58" s="865">
        <v>0</v>
      </c>
      <c r="AZ58" s="866">
        <v>0</v>
      </c>
      <c r="BA58" s="866">
        <v>0</v>
      </c>
      <c r="BB58" s="866" t="s">
        <v>8</v>
      </c>
      <c r="BC58" s="868">
        <v>0</v>
      </c>
      <c r="BD58" s="869">
        <v>0</v>
      </c>
      <c r="BE58" s="866">
        <v>0</v>
      </c>
      <c r="BF58" s="866">
        <v>0</v>
      </c>
      <c r="BG58" s="866">
        <v>0</v>
      </c>
      <c r="BH58" s="867" t="s">
        <v>9</v>
      </c>
      <c r="BI58" s="865" t="s">
        <v>8</v>
      </c>
      <c r="BJ58" s="866">
        <v>0</v>
      </c>
      <c r="BK58" s="866">
        <v>0</v>
      </c>
      <c r="BL58" s="866">
        <v>0</v>
      </c>
      <c r="BM58" s="868">
        <v>0</v>
      </c>
      <c r="BN58" s="869">
        <v>0</v>
      </c>
      <c r="BO58" s="866">
        <v>0</v>
      </c>
      <c r="BP58" s="866" t="s">
        <v>8</v>
      </c>
      <c r="BQ58" s="866" t="s">
        <v>8</v>
      </c>
      <c r="BR58" s="867">
        <v>0</v>
      </c>
      <c r="BS58" s="865" t="s">
        <v>8</v>
      </c>
      <c r="BT58" s="866" t="s">
        <v>8</v>
      </c>
      <c r="BU58" s="866">
        <v>0</v>
      </c>
      <c r="BV58" s="866">
        <v>0</v>
      </c>
      <c r="BW58" s="868">
        <v>0</v>
      </c>
      <c r="BX58" s="869">
        <v>0</v>
      </c>
      <c r="BY58" s="866" t="s">
        <v>11</v>
      </c>
      <c r="BZ58" s="866">
        <v>0</v>
      </c>
      <c r="CA58" s="866" t="s">
        <v>8</v>
      </c>
      <c r="CB58" s="867" t="s">
        <v>8</v>
      </c>
      <c r="CC58" s="865">
        <v>0</v>
      </c>
      <c r="CD58" s="866" t="s">
        <v>11</v>
      </c>
      <c r="CE58" s="866">
        <v>0</v>
      </c>
      <c r="CF58" s="866" t="s">
        <v>8</v>
      </c>
      <c r="CG58" s="868">
        <v>0</v>
      </c>
      <c r="CH58" s="869">
        <v>0</v>
      </c>
      <c r="CI58" s="866">
        <v>0</v>
      </c>
      <c r="CJ58" s="868">
        <v>0</v>
      </c>
      <c r="CK58" s="845">
        <f t="shared" si="2"/>
        <v>52</v>
      </c>
      <c r="CL58" s="79" t="str">
        <f t="shared" si="3"/>
        <v>バクテサイド水水</v>
      </c>
    </row>
    <row r="59" spans="1:90" s="79" customFormat="1" ht="18" customHeight="1">
      <c r="A59" s="1245"/>
      <c r="B59" s="648">
        <f t="shared" si="4"/>
        <v>53</v>
      </c>
      <c r="C59" s="649" t="s">
        <v>767</v>
      </c>
      <c r="D59" s="650">
        <v>53</v>
      </c>
      <c r="E59" s="997" t="s">
        <v>5</v>
      </c>
      <c r="F59" s="865">
        <v>0</v>
      </c>
      <c r="G59" s="866" t="s">
        <v>22</v>
      </c>
      <c r="H59" s="866">
        <v>0</v>
      </c>
      <c r="I59" s="866">
        <v>0</v>
      </c>
      <c r="J59" s="867">
        <v>0</v>
      </c>
      <c r="K59" s="865" t="s">
        <v>8</v>
      </c>
      <c r="L59" s="866">
        <v>0</v>
      </c>
      <c r="M59" s="866">
        <v>0</v>
      </c>
      <c r="N59" s="866">
        <v>0</v>
      </c>
      <c r="O59" s="868" t="s">
        <v>8</v>
      </c>
      <c r="P59" s="869" t="s">
        <v>8</v>
      </c>
      <c r="Q59" s="866" t="s">
        <v>8</v>
      </c>
      <c r="R59" s="866">
        <v>0</v>
      </c>
      <c r="S59" s="866">
        <v>0</v>
      </c>
      <c r="T59" s="867">
        <v>0</v>
      </c>
      <c r="U59" s="865">
        <v>0</v>
      </c>
      <c r="V59" s="866" t="s">
        <v>8</v>
      </c>
      <c r="W59" s="866" t="s">
        <v>8</v>
      </c>
      <c r="X59" s="866" t="s">
        <v>8</v>
      </c>
      <c r="Y59" s="868">
        <v>0</v>
      </c>
      <c r="Z59" s="869" t="s">
        <v>8</v>
      </c>
      <c r="AA59" s="866">
        <v>0</v>
      </c>
      <c r="AB59" s="866">
        <v>0</v>
      </c>
      <c r="AC59" s="866">
        <v>0</v>
      </c>
      <c r="AD59" s="867">
        <v>0</v>
      </c>
      <c r="AE59" s="865" t="s">
        <v>8</v>
      </c>
      <c r="AF59" s="866">
        <v>0</v>
      </c>
      <c r="AG59" s="866" t="s">
        <v>8</v>
      </c>
      <c r="AH59" s="866" t="s">
        <v>8</v>
      </c>
      <c r="AI59" s="868" t="s">
        <v>8</v>
      </c>
      <c r="AJ59" s="869" t="s">
        <v>8</v>
      </c>
      <c r="AK59" s="866">
        <v>0</v>
      </c>
      <c r="AL59" s="866" t="s">
        <v>8</v>
      </c>
      <c r="AM59" s="866" t="s">
        <v>8</v>
      </c>
      <c r="AN59" s="867">
        <v>0</v>
      </c>
      <c r="AO59" s="865">
        <v>0</v>
      </c>
      <c r="AP59" s="866" t="s">
        <v>8</v>
      </c>
      <c r="AQ59" s="866" t="s">
        <v>8</v>
      </c>
      <c r="AR59" s="866" t="s">
        <v>8</v>
      </c>
      <c r="AS59" s="868">
        <v>0</v>
      </c>
      <c r="AT59" s="869">
        <v>0</v>
      </c>
      <c r="AU59" s="866" t="s">
        <v>8</v>
      </c>
      <c r="AV59" s="866" t="s">
        <v>8</v>
      </c>
      <c r="AW59" s="866">
        <v>0</v>
      </c>
      <c r="AX59" s="867">
        <v>0</v>
      </c>
      <c r="AY59" s="865">
        <v>0</v>
      </c>
      <c r="AZ59" s="866">
        <v>0</v>
      </c>
      <c r="BA59" s="866">
        <v>0</v>
      </c>
      <c r="BB59" s="866">
        <v>0</v>
      </c>
      <c r="BC59" s="868">
        <v>0</v>
      </c>
      <c r="BD59" s="869" t="s">
        <v>8</v>
      </c>
      <c r="BE59" s="866">
        <v>0</v>
      </c>
      <c r="BF59" s="866">
        <v>0</v>
      </c>
      <c r="BG59" s="866">
        <v>0</v>
      </c>
      <c r="BH59" s="867" t="s">
        <v>8</v>
      </c>
      <c r="BI59" s="865" t="s">
        <v>8</v>
      </c>
      <c r="BJ59" s="866" t="s">
        <v>8</v>
      </c>
      <c r="BK59" s="866" t="s">
        <v>8</v>
      </c>
      <c r="BL59" s="866">
        <v>0</v>
      </c>
      <c r="BM59" s="868">
        <v>0</v>
      </c>
      <c r="BN59" s="869">
        <v>0</v>
      </c>
      <c r="BO59" s="866" t="s">
        <v>8</v>
      </c>
      <c r="BP59" s="866" t="s">
        <v>8</v>
      </c>
      <c r="BQ59" s="866" t="s">
        <v>8</v>
      </c>
      <c r="BR59" s="867" t="s">
        <v>8</v>
      </c>
      <c r="BS59" s="865" t="s">
        <v>8</v>
      </c>
      <c r="BT59" s="866" t="s">
        <v>8</v>
      </c>
      <c r="BU59" s="866" t="s">
        <v>8</v>
      </c>
      <c r="BV59" s="866">
        <v>0</v>
      </c>
      <c r="BW59" s="868">
        <v>0</v>
      </c>
      <c r="BX59" s="869">
        <v>0</v>
      </c>
      <c r="BY59" s="866" t="s">
        <v>8</v>
      </c>
      <c r="BZ59" s="866">
        <v>0</v>
      </c>
      <c r="CA59" s="866" t="s">
        <v>8</v>
      </c>
      <c r="CB59" s="867" t="s">
        <v>8</v>
      </c>
      <c r="CC59" s="865">
        <v>0</v>
      </c>
      <c r="CD59" s="866" t="s">
        <v>8</v>
      </c>
      <c r="CE59" s="866">
        <v>0</v>
      </c>
      <c r="CF59" s="866">
        <v>0</v>
      </c>
      <c r="CG59" s="868">
        <v>0</v>
      </c>
      <c r="CH59" s="869">
        <v>0</v>
      </c>
      <c r="CI59" s="866" t="s">
        <v>8</v>
      </c>
      <c r="CJ59" s="868">
        <v>0</v>
      </c>
      <c r="CK59" s="845">
        <f t="shared" si="2"/>
        <v>53</v>
      </c>
      <c r="CL59" s="79" t="str">
        <f t="shared" si="3"/>
        <v>バリダシン５液液</v>
      </c>
    </row>
    <row r="60" spans="1:90" s="79" customFormat="1" ht="17.25" customHeight="1">
      <c r="A60" s="1245"/>
      <c r="B60" s="648">
        <f t="shared" si="4"/>
        <v>54</v>
      </c>
      <c r="C60" s="649" t="s">
        <v>622</v>
      </c>
      <c r="D60" s="650">
        <v>54</v>
      </c>
      <c r="E60" s="997" t="s">
        <v>6</v>
      </c>
      <c r="F60" s="865" t="s">
        <v>8</v>
      </c>
      <c r="G60" s="866" t="s">
        <v>22</v>
      </c>
      <c r="H60" s="866" t="s">
        <v>8</v>
      </c>
      <c r="I60" s="866" t="s">
        <v>9</v>
      </c>
      <c r="J60" s="867" t="s">
        <v>8</v>
      </c>
      <c r="K60" s="865">
        <v>0</v>
      </c>
      <c r="L60" s="866" t="s">
        <v>8</v>
      </c>
      <c r="M60" s="866" t="s">
        <v>8</v>
      </c>
      <c r="N60" s="866">
        <v>0</v>
      </c>
      <c r="O60" s="868" t="s">
        <v>8</v>
      </c>
      <c r="P60" s="869" t="s">
        <v>8</v>
      </c>
      <c r="Q60" s="866" t="s">
        <v>8</v>
      </c>
      <c r="R60" s="866" t="s">
        <v>8</v>
      </c>
      <c r="S60" s="866" t="s">
        <v>8</v>
      </c>
      <c r="T60" s="867" t="s">
        <v>8</v>
      </c>
      <c r="U60" s="865" t="s">
        <v>8</v>
      </c>
      <c r="V60" s="866">
        <v>0</v>
      </c>
      <c r="W60" s="866">
        <v>0</v>
      </c>
      <c r="X60" s="866" t="s">
        <v>8</v>
      </c>
      <c r="Y60" s="868">
        <v>0</v>
      </c>
      <c r="Z60" s="869">
        <v>0</v>
      </c>
      <c r="AA60" s="866" t="s">
        <v>8</v>
      </c>
      <c r="AB60" s="866" t="s">
        <v>8</v>
      </c>
      <c r="AC60" s="866" t="s">
        <v>8</v>
      </c>
      <c r="AD60" s="867" t="s">
        <v>8</v>
      </c>
      <c r="AE60" s="865">
        <v>0</v>
      </c>
      <c r="AF60" s="866" t="s">
        <v>8</v>
      </c>
      <c r="AG60" s="866" t="s">
        <v>8</v>
      </c>
      <c r="AH60" s="866">
        <v>0</v>
      </c>
      <c r="AI60" s="868" t="s">
        <v>8</v>
      </c>
      <c r="AJ60" s="869" t="s">
        <v>8</v>
      </c>
      <c r="AK60" s="866" t="s">
        <v>8</v>
      </c>
      <c r="AL60" s="866" t="s">
        <v>8</v>
      </c>
      <c r="AM60" s="866">
        <v>0</v>
      </c>
      <c r="AN60" s="867" t="s">
        <v>8</v>
      </c>
      <c r="AO60" s="865" t="s">
        <v>8</v>
      </c>
      <c r="AP60" s="866" t="s">
        <v>8</v>
      </c>
      <c r="AQ60" s="866" t="s">
        <v>8</v>
      </c>
      <c r="AR60" s="866" t="s">
        <v>8</v>
      </c>
      <c r="AS60" s="868" t="s">
        <v>8</v>
      </c>
      <c r="AT60" s="869">
        <v>0</v>
      </c>
      <c r="AU60" s="866">
        <v>0</v>
      </c>
      <c r="AV60" s="866" t="s">
        <v>8</v>
      </c>
      <c r="AW60" s="866" t="s">
        <v>8</v>
      </c>
      <c r="AX60" s="867">
        <v>0</v>
      </c>
      <c r="AY60" s="865">
        <v>0</v>
      </c>
      <c r="AZ60" s="866" t="s">
        <v>8</v>
      </c>
      <c r="BA60" s="866" t="s">
        <v>8</v>
      </c>
      <c r="BB60" s="866">
        <v>0</v>
      </c>
      <c r="BC60" s="868">
        <v>0</v>
      </c>
      <c r="BD60" s="869" t="s">
        <v>8</v>
      </c>
      <c r="BE60" s="866" t="s">
        <v>8</v>
      </c>
      <c r="BF60" s="866" t="s">
        <v>9</v>
      </c>
      <c r="BG60" s="866" t="s">
        <v>8</v>
      </c>
      <c r="BH60" s="867">
        <v>0</v>
      </c>
      <c r="BI60" s="865" t="s">
        <v>8</v>
      </c>
      <c r="BJ60" s="866" t="s">
        <v>8</v>
      </c>
      <c r="BK60" s="866" t="s">
        <v>8</v>
      </c>
      <c r="BL60" s="866" t="s">
        <v>8</v>
      </c>
      <c r="BM60" s="868" t="s">
        <v>8</v>
      </c>
      <c r="BN60" s="869" t="s">
        <v>8</v>
      </c>
      <c r="BO60" s="866" t="s">
        <v>8</v>
      </c>
      <c r="BP60" s="866">
        <v>0</v>
      </c>
      <c r="BQ60" s="866" t="s">
        <v>8</v>
      </c>
      <c r="BR60" s="867" t="s">
        <v>8</v>
      </c>
      <c r="BS60" s="865" t="s">
        <v>8</v>
      </c>
      <c r="BT60" s="866" t="s">
        <v>8</v>
      </c>
      <c r="BU60" s="866" t="s">
        <v>8</v>
      </c>
      <c r="BV60" s="866" t="s">
        <v>8</v>
      </c>
      <c r="BW60" s="868" t="s">
        <v>8</v>
      </c>
      <c r="BX60" s="869" t="s">
        <v>9</v>
      </c>
      <c r="BY60" s="866" t="s">
        <v>8</v>
      </c>
      <c r="BZ60" s="866" t="s">
        <v>8</v>
      </c>
      <c r="CA60" s="866">
        <v>0</v>
      </c>
      <c r="CB60" s="867">
        <v>0</v>
      </c>
      <c r="CC60" s="865" t="s">
        <v>8</v>
      </c>
      <c r="CD60" s="866" t="s">
        <v>8</v>
      </c>
      <c r="CE60" s="866" t="s">
        <v>8</v>
      </c>
      <c r="CF60" s="866">
        <v>0</v>
      </c>
      <c r="CG60" s="868">
        <v>0</v>
      </c>
      <c r="CH60" s="869" t="s">
        <v>8</v>
      </c>
      <c r="CI60" s="866" t="s">
        <v>8</v>
      </c>
      <c r="CJ60" s="868" t="s">
        <v>8</v>
      </c>
      <c r="CK60" s="845">
        <f t="shared" si="2"/>
        <v>54</v>
      </c>
      <c r="CL60" s="79" t="str">
        <f t="shared" si="3"/>
        <v>パレード２０FLFL</v>
      </c>
    </row>
    <row r="61" spans="1:90" s="79" customFormat="1" ht="17.25" customHeight="1" thickBot="1">
      <c r="A61" s="1245"/>
      <c r="B61" s="657">
        <f t="shared" si="4"/>
        <v>55</v>
      </c>
      <c r="C61" s="658" t="s">
        <v>765</v>
      </c>
      <c r="D61" s="659">
        <v>55</v>
      </c>
      <c r="E61" s="998" t="s">
        <v>6</v>
      </c>
      <c r="F61" s="870">
        <v>0</v>
      </c>
      <c r="G61" s="871" t="s">
        <v>22</v>
      </c>
      <c r="H61" s="871" t="s">
        <v>8</v>
      </c>
      <c r="I61" s="871">
        <v>0</v>
      </c>
      <c r="J61" s="872" t="s">
        <v>8</v>
      </c>
      <c r="K61" s="870" t="s">
        <v>8</v>
      </c>
      <c r="L61" s="871" t="s">
        <v>8</v>
      </c>
      <c r="M61" s="871" t="s">
        <v>8</v>
      </c>
      <c r="N61" s="871">
        <v>0</v>
      </c>
      <c r="O61" s="873" t="s">
        <v>12</v>
      </c>
      <c r="P61" s="874" t="s">
        <v>8</v>
      </c>
      <c r="Q61" s="871" t="s">
        <v>8</v>
      </c>
      <c r="R61" s="871">
        <v>0</v>
      </c>
      <c r="S61" s="871" t="s">
        <v>8</v>
      </c>
      <c r="T61" s="872" t="s">
        <v>8</v>
      </c>
      <c r="U61" s="870">
        <v>0</v>
      </c>
      <c r="V61" s="871" t="s">
        <v>12</v>
      </c>
      <c r="W61" s="871">
        <v>0</v>
      </c>
      <c r="X61" s="871" t="s">
        <v>8</v>
      </c>
      <c r="Y61" s="873">
        <v>0</v>
      </c>
      <c r="Z61" s="874" t="s">
        <v>8</v>
      </c>
      <c r="AA61" s="871">
        <v>0</v>
      </c>
      <c r="AB61" s="871" t="s">
        <v>8</v>
      </c>
      <c r="AC61" s="871" t="s">
        <v>8</v>
      </c>
      <c r="AD61" s="872" t="s">
        <v>8</v>
      </c>
      <c r="AE61" s="870">
        <v>0</v>
      </c>
      <c r="AF61" s="871" t="s">
        <v>12</v>
      </c>
      <c r="AG61" s="871">
        <v>0</v>
      </c>
      <c r="AH61" s="871">
        <v>0</v>
      </c>
      <c r="AI61" s="873" t="s">
        <v>8</v>
      </c>
      <c r="AJ61" s="874">
        <v>0</v>
      </c>
      <c r="AK61" s="871" t="s">
        <v>8</v>
      </c>
      <c r="AL61" s="871">
        <v>0</v>
      </c>
      <c r="AM61" s="871">
        <v>0</v>
      </c>
      <c r="AN61" s="872">
        <v>0</v>
      </c>
      <c r="AO61" s="870" t="s">
        <v>8</v>
      </c>
      <c r="AP61" s="871" t="s">
        <v>8</v>
      </c>
      <c r="AQ61" s="871" t="s">
        <v>8</v>
      </c>
      <c r="AR61" s="871" t="s">
        <v>8</v>
      </c>
      <c r="AS61" s="873" t="s">
        <v>12</v>
      </c>
      <c r="AT61" s="874">
        <v>0</v>
      </c>
      <c r="AU61" s="871">
        <v>0</v>
      </c>
      <c r="AV61" s="871" t="s">
        <v>8</v>
      </c>
      <c r="AW61" s="871" t="s">
        <v>8</v>
      </c>
      <c r="AX61" s="872">
        <v>0</v>
      </c>
      <c r="AY61" s="870">
        <v>0</v>
      </c>
      <c r="AZ61" s="871" t="s">
        <v>8</v>
      </c>
      <c r="BA61" s="871">
        <v>0</v>
      </c>
      <c r="BB61" s="871">
        <v>0</v>
      </c>
      <c r="BC61" s="873" t="s">
        <v>8</v>
      </c>
      <c r="BD61" s="874" t="s">
        <v>8</v>
      </c>
      <c r="BE61" s="871" t="s">
        <v>8</v>
      </c>
      <c r="BF61" s="871" t="s">
        <v>8</v>
      </c>
      <c r="BG61" s="871" t="s">
        <v>8</v>
      </c>
      <c r="BH61" s="872" t="s">
        <v>8</v>
      </c>
      <c r="BI61" s="870">
        <v>0</v>
      </c>
      <c r="BJ61" s="871" t="s">
        <v>8</v>
      </c>
      <c r="BK61" s="871">
        <v>0</v>
      </c>
      <c r="BL61" s="871">
        <v>0</v>
      </c>
      <c r="BM61" s="873" t="s">
        <v>8</v>
      </c>
      <c r="BN61" s="874">
        <v>0</v>
      </c>
      <c r="BO61" s="871">
        <v>0</v>
      </c>
      <c r="BP61" s="871" t="s">
        <v>8</v>
      </c>
      <c r="BQ61" s="871" t="s">
        <v>8</v>
      </c>
      <c r="BR61" s="872">
        <v>0</v>
      </c>
      <c r="BS61" s="870" t="s">
        <v>8</v>
      </c>
      <c r="BT61" s="871" t="s">
        <v>8</v>
      </c>
      <c r="BU61" s="871" t="s">
        <v>8</v>
      </c>
      <c r="BV61" s="871" t="s">
        <v>8</v>
      </c>
      <c r="BW61" s="873">
        <v>0</v>
      </c>
      <c r="BX61" s="874" t="s">
        <v>8</v>
      </c>
      <c r="BY61" s="871">
        <v>0</v>
      </c>
      <c r="BZ61" s="871" t="s">
        <v>8</v>
      </c>
      <c r="CA61" s="871">
        <v>0</v>
      </c>
      <c r="CB61" s="872">
        <v>0</v>
      </c>
      <c r="CC61" s="870">
        <v>0</v>
      </c>
      <c r="CD61" s="871">
        <v>0</v>
      </c>
      <c r="CE61" s="871">
        <v>0</v>
      </c>
      <c r="CF61" s="871">
        <v>0</v>
      </c>
      <c r="CG61" s="873">
        <v>0</v>
      </c>
      <c r="CH61" s="874">
        <v>0</v>
      </c>
      <c r="CI61" s="871" t="s">
        <v>8</v>
      </c>
      <c r="CJ61" s="873" t="s">
        <v>12</v>
      </c>
      <c r="CK61" s="846">
        <f t="shared" si="2"/>
        <v>55</v>
      </c>
      <c r="CL61" s="79" t="str">
        <f t="shared" si="3"/>
        <v>ピシロックFLFL</v>
      </c>
    </row>
    <row r="62" spans="1:90" s="79" customFormat="1" ht="17.25" customHeight="1">
      <c r="A62" s="1245"/>
      <c r="B62" s="666">
        <f t="shared" si="4"/>
        <v>56</v>
      </c>
      <c r="C62" s="640" t="s">
        <v>546</v>
      </c>
      <c r="D62" s="641">
        <v>56</v>
      </c>
      <c r="E62" s="999" t="s">
        <v>13</v>
      </c>
      <c r="F62" s="875">
        <v>0</v>
      </c>
      <c r="G62" s="876" t="s">
        <v>22</v>
      </c>
      <c r="H62" s="876" t="s">
        <v>8</v>
      </c>
      <c r="I62" s="876" t="s">
        <v>8</v>
      </c>
      <c r="J62" s="877" t="s">
        <v>8</v>
      </c>
      <c r="K62" s="875" t="s">
        <v>8</v>
      </c>
      <c r="L62" s="876">
        <v>0</v>
      </c>
      <c r="M62" s="876">
        <v>0</v>
      </c>
      <c r="N62" s="876">
        <v>0</v>
      </c>
      <c r="O62" s="878">
        <v>0</v>
      </c>
      <c r="P62" s="879" t="s">
        <v>8</v>
      </c>
      <c r="Q62" s="876">
        <v>0</v>
      </c>
      <c r="R62" s="876">
        <v>0</v>
      </c>
      <c r="S62" s="876" t="s">
        <v>8</v>
      </c>
      <c r="T62" s="877" t="s">
        <v>8</v>
      </c>
      <c r="U62" s="875">
        <v>0</v>
      </c>
      <c r="V62" s="876" t="s">
        <v>8</v>
      </c>
      <c r="W62" s="876" t="s">
        <v>8</v>
      </c>
      <c r="X62" s="876" t="s">
        <v>8</v>
      </c>
      <c r="Y62" s="878">
        <v>0</v>
      </c>
      <c r="Z62" s="879" t="s">
        <v>8</v>
      </c>
      <c r="AA62" s="876" t="s">
        <v>8</v>
      </c>
      <c r="AB62" s="876">
        <v>0</v>
      </c>
      <c r="AC62" s="876" t="s">
        <v>8</v>
      </c>
      <c r="AD62" s="877">
        <v>0</v>
      </c>
      <c r="AE62" s="875">
        <v>0</v>
      </c>
      <c r="AF62" s="876" t="s">
        <v>8</v>
      </c>
      <c r="AG62" s="876" t="s">
        <v>8</v>
      </c>
      <c r="AH62" s="876">
        <v>0</v>
      </c>
      <c r="AI62" s="878">
        <v>0</v>
      </c>
      <c r="AJ62" s="879" t="s">
        <v>8</v>
      </c>
      <c r="AK62" s="876">
        <v>0</v>
      </c>
      <c r="AL62" s="876" t="s">
        <v>8</v>
      </c>
      <c r="AM62" s="876">
        <v>0</v>
      </c>
      <c r="AN62" s="877">
        <v>0</v>
      </c>
      <c r="AO62" s="875" t="s">
        <v>8</v>
      </c>
      <c r="AP62" s="876">
        <v>0</v>
      </c>
      <c r="AQ62" s="876">
        <v>0</v>
      </c>
      <c r="AR62" s="876" t="s">
        <v>8</v>
      </c>
      <c r="AS62" s="878">
        <v>0</v>
      </c>
      <c r="AT62" s="879">
        <v>0</v>
      </c>
      <c r="AU62" s="876" t="s">
        <v>8</v>
      </c>
      <c r="AV62" s="876">
        <v>0</v>
      </c>
      <c r="AW62" s="876" t="s">
        <v>8</v>
      </c>
      <c r="AX62" s="877">
        <v>0</v>
      </c>
      <c r="AY62" s="875" t="s">
        <v>8</v>
      </c>
      <c r="AZ62" s="876">
        <v>0</v>
      </c>
      <c r="BA62" s="876" t="s">
        <v>8</v>
      </c>
      <c r="BB62" s="876" t="s">
        <v>8</v>
      </c>
      <c r="BC62" s="878" t="s">
        <v>8</v>
      </c>
      <c r="BD62" s="879" t="s">
        <v>8</v>
      </c>
      <c r="BE62" s="876" t="s">
        <v>8</v>
      </c>
      <c r="BF62" s="876">
        <v>0</v>
      </c>
      <c r="BG62" s="876" t="s">
        <v>8</v>
      </c>
      <c r="BH62" s="877" t="s">
        <v>8</v>
      </c>
      <c r="BI62" s="875" t="s">
        <v>8</v>
      </c>
      <c r="BJ62" s="876">
        <v>0</v>
      </c>
      <c r="BK62" s="876">
        <v>0</v>
      </c>
      <c r="BL62" s="876">
        <v>0</v>
      </c>
      <c r="BM62" s="878" t="s">
        <v>8</v>
      </c>
      <c r="BN62" s="879">
        <v>0</v>
      </c>
      <c r="BO62" s="876" t="s">
        <v>8</v>
      </c>
      <c r="BP62" s="876" t="s">
        <v>8</v>
      </c>
      <c r="BQ62" s="876" t="s">
        <v>8</v>
      </c>
      <c r="BR62" s="877">
        <v>0</v>
      </c>
      <c r="BS62" s="875" t="s">
        <v>8</v>
      </c>
      <c r="BT62" s="876" t="s">
        <v>8</v>
      </c>
      <c r="BU62" s="876" t="s">
        <v>8</v>
      </c>
      <c r="BV62" s="876">
        <v>0</v>
      </c>
      <c r="BW62" s="878">
        <v>0</v>
      </c>
      <c r="BX62" s="879" t="s">
        <v>8</v>
      </c>
      <c r="BY62" s="876" t="s">
        <v>8</v>
      </c>
      <c r="BZ62" s="876" t="s">
        <v>8</v>
      </c>
      <c r="CA62" s="876">
        <v>0</v>
      </c>
      <c r="CB62" s="877">
        <v>0</v>
      </c>
      <c r="CC62" s="875">
        <v>0</v>
      </c>
      <c r="CD62" s="876" t="s">
        <v>8</v>
      </c>
      <c r="CE62" s="876" t="s">
        <v>8</v>
      </c>
      <c r="CF62" s="876">
        <v>0</v>
      </c>
      <c r="CG62" s="878" t="s">
        <v>8</v>
      </c>
      <c r="CH62" s="879" t="s">
        <v>8</v>
      </c>
      <c r="CI62" s="876" t="s">
        <v>8</v>
      </c>
      <c r="CJ62" s="878" t="s">
        <v>8</v>
      </c>
      <c r="CK62" s="847">
        <f t="shared" si="2"/>
        <v>56</v>
      </c>
      <c r="CL62" s="79" t="str">
        <f t="shared" si="3"/>
        <v>ファンタジスタ顆顆</v>
      </c>
    </row>
    <row r="63" spans="1:90" s="79" customFormat="1" ht="17.25" customHeight="1">
      <c r="A63" s="1245"/>
      <c r="B63" s="667">
        <f t="shared" si="4"/>
        <v>57</v>
      </c>
      <c r="C63" s="649" t="s">
        <v>624</v>
      </c>
      <c r="D63" s="650">
        <v>57</v>
      </c>
      <c r="E63" s="997" t="s">
        <v>4</v>
      </c>
      <c r="F63" s="865">
        <v>0</v>
      </c>
      <c r="G63" s="866" t="s">
        <v>22</v>
      </c>
      <c r="H63" s="866">
        <v>0</v>
      </c>
      <c r="I63" s="866">
        <v>0</v>
      </c>
      <c r="J63" s="867">
        <v>0</v>
      </c>
      <c r="K63" s="865" t="s">
        <v>8</v>
      </c>
      <c r="L63" s="866">
        <v>0</v>
      </c>
      <c r="M63" s="866">
        <v>0</v>
      </c>
      <c r="N63" s="866">
        <v>0</v>
      </c>
      <c r="O63" s="868" t="s">
        <v>8</v>
      </c>
      <c r="P63" s="869">
        <v>0</v>
      </c>
      <c r="Q63" s="866">
        <v>0</v>
      </c>
      <c r="R63" s="866">
        <v>0</v>
      </c>
      <c r="S63" s="866">
        <v>0</v>
      </c>
      <c r="T63" s="867" t="s">
        <v>8</v>
      </c>
      <c r="U63" s="865">
        <v>0</v>
      </c>
      <c r="V63" s="866" t="s">
        <v>8</v>
      </c>
      <c r="W63" s="866">
        <v>0</v>
      </c>
      <c r="X63" s="866">
        <v>0</v>
      </c>
      <c r="Y63" s="868">
        <v>0</v>
      </c>
      <c r="Z63" s="869">
        <v>0</v>
      </c>
      <c r="AA63" s="866">
        <v>0</v>
      </c>
      <c r="AB63" s="866">
        <v>0</v>
      </c>
      <c r="AC63" s="866" t="s">
        <v>8</v>
      </c>
      <c r="AD63" s="867">
        <v>0</v>
      </c>
      <c r="AE63" s="865" t="s">
        <v>8</v>
      </c>
      <c r="AF63" s="866">
        <v>0</v>
      </c>
      <c r="AG63" s="866">
        <v>0</v>
      </c>
      <c r="AH63" s="866" t="s">
        <v>8</v>
      </c>
      <c r="AI63" s="868" t="s">
        <v>8</v>
      </c>
      <c r="AJ63" s="869">
        <v>0</v>
      </c>
      <c r="AK63" s="866">
        <v>0</v>
      </c>
      <c r="AL63" s="866">
        <v>0</v>
      </c>
      <c r="AM63" s="866" t="s">
        <v>8</v>
      </c>
      <c r="AN63" s="867">
        <v>0</v>
      </c>
      <c r="AO63" s="865">
        <v>0</v>
      </c>
      <c r="AP63" s="866">
        <v>0</v>
      </c>
      <c r="AQ63" s="866">
        <v>0</v>
      </c>
      <c r="AR63" s="866" t="s">
        <v>8</v>
      </c>
      <c r="AS63" s="868">
        <v>0</v>
      </c>
      <c r="AT63" s="869">
        <v>0</v>
      </c>
      <c r="AU63" s="866">
        <v>0</v>
      </c>
      <c r="AV63" s="866">
        <v>0</v>
      </c>
      <c r="AW63" s="866">
        <v>0</v>
      </c>
      <c r="AX63" s="867">
        <v>0</v>
      </c>
      <c r="AY63" s="865">
        <v>0</v>
      </c>
      <c r="AZ63" s="866">
        <v>0</v>
      </c>
      <c r="BA63" s="866">
        <v>0</v>
      </c>
      <c r="BB63" s="866">
        <v>0</v>
      </c>
      <c r="BC63" s="868">
        <v>0</v>
      </c>
      <c r="BD63" s="869" t="s">
        <v>11</v>
      </c>
      <c r="BE63" s="866">
        <v>0</v>
      </c>
      <c r="BF63" s="866">
        <v>0</v>
      </c>
      <c r="BG63" s="866" t="s">
        <v>8</v>
      </c>
      <c r="BH63" s="867" t="s">
        <v>8</v>
      </c>
      <c r="BI63" s="865">
        <v>0</v>
      </c>
      <c r="BJ63" s="866">
        <v>0</v>
      </c>
      <c r="BK63" s="866">
        <v>0</v>
      </c>
      <c r="BL63" s="866">
        <v>0</v>
      </c>
      <c r="BM63" s="868">
        <v>0</v>
      </c>
      <c r="BN63" s="869">
        <v>0</v>
      </c>
      <c r="BO63" s="866">
        <v>0</v>
      </c>
      <c r="BP63" s="866" t="s">
        <v>8</v>
      </c>
      <c r="BQ63" s="866" t="s">
        <v>8</v>
      </c>
      <c r="BR63" s="867">
        <v>0</v>
      </c>
      <c r="BS63" s="865">
        <v>0</v>
      </c>
      <c r="BT63" s="866">
        <v>0</v>
      </c>
      <c r="BU63" s="866">
        <v>0</v>
      </c>
      <c r="BV63" s="866">
        <v>0</v>
      </c>
      <c r="BW63" s="868">
        <v>0</v>
      </c>
      <c r="BX63" s="869">
        <v>0</v>
      </c>
      <c r="BY63" s="866" t="s">
        <v>11</v>
      </c>
      <c r="BZ63" s="866">
        <v>0</v>
      </c>
      <c r="CA63" s="866">
        <v>0</v>
      </c>
      <c r="CB63" s="867" t="s">
        <v>8</v>
      </c>
      <c r="CC63" s="865">
        <v>0</v>
      </c>
      <c r="CD63" s="866" t="s">
        <v>8</v>
      </c>
      <c r="CE63" s="866">
        <v>0</v>
      </c>
      <c r="CF63" s="866">
        <v>0</v>
      </c>
      <c r="CG63" s="868">
        <v>0</v>
      </c>
      <c r="CH63" s="869">
        <v>0</v>
      </c>
      <c r="CI63" s="866">
        <v>0</v>
      </c>
      <c r="CJ63" s="868">
        <v>0</v>
      </c>
      <c r="CK63" s="845">
        <f t="shared" si="2"/>
        <v>57</v>
      </c>
      <c r="CL63" s="79" t="str">
        <f t="shared" si="3"/>
        <v>フェスティバルＣ水水</v>
      </c>
    </row>
    <row r="64" spans="1:90" s="79" customFormat="1" ht="17.25" customHeight="1">
      <c r="A64" s="1245"/>
      <c r="B64" s="667">
        <f t="shared" si="4"/>
        <v>58</v>
      </c>
      <c r="C64" s="649" t="s">
        <v>782</v>
      </c>
      <c r="D64" s="650">
        <v>58</v>
      </c>
      <c r="E64" s="997" t="s">
        <v>6</v>
      </c>
      <c r="F64" s="865">
        <v>0</v>
      </c>
      <c r="G64" s="866" t="s">
        <v>22</v>
      </c>
      <c r="H64" s="866" t="s">
        <v>8</v>
      </c>
      <c r="I64" s="866" t="s">
        <v>8</v>
      </c>
      <c r="J64" s="867">
        <v>0</v>
      </c>
      <c r="K64" s="865" t="s">
        <v>8</v>
      </c>
      <c r="L64" s="866" t="s">
        <v>8</v>
      </c>
      <c r="M64" s="866">
        <v>0</v>
      </c>
      <c r="N64" s="866">
        <v>0</v>
      </c>
      <c r="O64" s="868">
        <v>0</v>
      </c>
      <c r="P64" s="869">
        <v>0</v>
      </c>
      <c r="Q64" s="866">
        <v>0</v>
      </c>
      <c r="R64" s="866">
        <v>0</v>
      </c>
      <c r="S64" s="866" t="s">
        <v>8</v>
      </c>
      <c r="T64" s="867">
        <v>0</v>
      </c>
      <c r="U64" s="865">
        <v>0</v>
      </c>
      <c r="V64" s="866">
        <v>0</v>
      </c>
      <c r="W64" s="866">
        <v>0</v>
      </c>
      <c r="X64" s="866">
        <v>0</v>
      </c>
      <c r="Y64" s="868">
        <v>0</v>
      </c>
      <c r="Z64" s="869">
        <v>0</v>
      </c>
      <c r="AA64" s="866">
        <v>0</v>
      </c>
      <c r="AB64" s="866">
        <v>0</v>
      </c>
      <c r="AC64" s="866">
        <v>0</v>
      </c>
      <c r="AD64" s="867">
        <v>0</v>
      </c>
      <c r="AE64" s="865" t="s">
        <v>8</v>
      </c>
      <c r="AF64" s="866">
        <v>0</v>
      </c>
      <c r="AG64" s="866">
        <v>0</v>
      </c>
      <c r="AH64" s="866">
        <v>0</v>
      </c>
      <c r="AI64" s="868">
        <v>0</v>
      </c>
      <c r="AJ64" s="869">
        <v>0</v>
      </c>
      <c r="AK64" s="866">
        <v>0</v>
      </c>
      <c r="AL64" s="866">
        <v>0</v>
      </c>
      <c r="AM64" s="866">
        <v>0</v>
      </c>
      <c r="AN64" s="867">
        <v>0</v>
      </c>
      <c r="AO64" s="865" t="s">
        <v>8</v>
      </c>
      <c r="AP64" s="866">
        <v>0</v>
      </c>
      <c r="AQ64" s="866">
        <v>0</v>
      </c>
      <c r="AR64" s="866">
        <v>0</v>
      </c>
      <c r="AS64" s="868" t="s">
        <v>8</v>
      </c>
      <c r="AT64" s="869">
        <v>0</v>
      </c>
      <c r="AU64" s="866">
        <v>0</v>
      </c>
      <c r="AV64" s="866">
        <v>0</v>
      </c>
      <c r="AW64" s="866">
        <v>0</v>
      </c>
      <c r="AX64" s="867">
        <v>0</v>
      </c>
      <c r="AY64" s="865">
        <v>0</v>
      </c>
      <c r="AZ64" s="866">
        <v>0</v>
      </c>
      <c r="BA64" s="866">
        <v>0</v>
      </c>
      <c r="BB64" s="866">
        <v>0</v>
      </c>
      <c r="BC64" s="868">
        <v>0</v>
      </c>
      <c r="BD64" s="869">
        <v>0</v>
      </c>
      <c r="BE64" s="866">
        <v>0</v>
      </c>
      <c r="BF64" s="866">
        <v>0</v>
      </c>
      <c r="BG64" s="866">
        <v>0</v>
      </c>
      <c r="BH64" s="867" t="s">
        <v>8</v>
      </c>
      <c r="BI64" s="865">
        <v>0</v>
      </c>
      <c r="BJ64" s="866">
        <v>0</v>
      </c>
      <c r="BK64" s="866">
        <v>0</v>
      </c>
      <c r="BL64" s="866">
        <v>0</v>
      </c>
      <c r="BM64" s="868">
        <v>0</v>
      </c>
      <c r="BN64" s="869">
        <v>0</v>
      </c>
      <c r="BO64" s="866">
        <v>0</v>
      </c>
      <c r="BP64" s="866" t="s">
        <v>8</v>
      </c>
      <c r="BQ64" s="866">
        <v>0</v>
      </c>
      <c r="BR64" s="867">
        <v>0</v>
      </c>
      <c r="BS64" s="865">
        <v>0</v>
      </c>
      <c r="BT64" s="866">
        <v>0</v>
      </c>
      <c r="BU64" s="866">
        <v>0</v>
      </c>
      <c r="BV64" s="866">
        <v>0</v>
      </c>
      <c r="BW64" s="868">
        <v>0</v>
      </c>
      <c r="BX64" s="869">
        <v>0</v>
      </c>
      <c r="BY64" s="866" t="s">
        <v>8</v>
      </c>
      <c r="BZ64" s="866">
        <v>0</v>
      </c>
      <c r="CA64" s="866">
        <v>0</v>
      </c>
      <c r="CB64" s="867" t="s">
        <v>8</v>
      </c>
      <c r="CC64" s="865">
        <v>0</v>
      </c>
      <c r="CD64" s="866">
        <v>0</v>
      </c>
      <c r="CE64" s="866">
        <v>0</v>
      </c>
      <c r="CF64" s="866">
        <v>0</v>
      </c>
      <c r="CG64" s="868">
        <v>0</v>
      </c>
      <c r="CH64" s="869">
        <v>0</v>
      </c>
      <c r="CI64" s="866">
        <v>0</v>
      </c>
      <c r="CJ64" s="868">
        <v>0</v>
      </c>
      <c r="CK64" s="845">
        <f t="shared" si="2"/>
        <v>58</v>
      </c>
      <c r="CL64" s="79" t="str">
        <f t="shared" si="3"/>
        <v>フォリオゴールドFLFL</v>
      </c>
    </row>
    <row r="65" spans="1:90" ht="17.25" customHeight="1">
      <c r="A65" s="1245"/>
      <c r="B65" s="667">
        <f t="shared" si="4"/>
        <v>59</v>
      </c>
      <c r="C65" s="649" t="s">
        <v>625</v>
      </c>
      <c r="D65" s="650">
        <v>59</v>
      </c>
      <c r="E65" s="997" t="s">
        <v>6</v>
      </c>
      <c r="F65" s="865">
        <v>0</v>
      </c>
      <c r="G65" s="866" t="s">
        <v>22</v>
      </c>
      <c r="H65" s="866" t="s">
        <v>10</v>
      </c>
      <c r="I65" s="866" t="s">
        <v>8</v>
      </c>
      <c r="J65" s="867">
        <v>0</v>
      </c>
      <c r="K65" s="865" t="s">
        <v>8</v>
      </c>
      <c r="L65" s="866">
        <v>0</v>
      </c>
      <c r="M65" s="866" t="s">
        <v>8</v>
      </c>
      <c r="N65" s="866">
        <v>0</v>
      </c>
      <c r="O65" s="868">
        <v>0</v>
      </c>
      <c r="P65" s="869">
        <v>0</v>
      </c>
      <c r="Q65" s="866" t="s">
        <v>8</v>
      </c>
      <c r="R65" s="866" t="s">
        <v>8</v>
      </c>
      <c r="S65" s="866">
        <v>0</v>
      </c>
      <c r="T65" s="867">
        <v>0</v>
      </c>
      <c r="U65" s="865" t="s">
        <v>8</v>
      </c>
      <c r="V65" s="866" t="s">
        <v>8</v>
      </c>
      <c r="W65" s="866">
        <v>0</v>
      </c>
      <c r="X65" s="866">
        <v>0</v>
      </c>
      <c r="Y65" s="868">
        <v>0</v>
      </c>
      <c r="Z65" s="869">
        <v>0</v>
      </c>
      <c r="AA65" s="866" t="s">
        <v>8</v>
      </c>
      <c r="AB65" s="866" t="s">
        <v>8</v>
      </c>
      <c r="AC65" s="866" t="s">
        <v>8</v>
      </c>
      <c r="AD65" s="867">
        <v>0</v>
      </c>
      <c r="AE65" s="865">
        <v>0</v>
      </c>
      <c r="AF65" s="866">
        <v>0</v>
      </c>
      <c r="AG65" s="866" t="s">
        <v>8</v>
      </c>
      <c r="AH65" s="866" t="s">
        <v>8</v>
      </c>
      <c r="AI65" s="868" t="s">
        <v>8</v>
      </c>
      <c r="AJ65" s="869">
        <v>0</v>
      </c>
      <c r="AK65" s="866" t="s">
        <v>8</v>
      </c>
      <c r="AL65" s="866" t="s">
        <v>8</v>
      </c>
      <c r="AM65" s="866" t="s">
        <v>8</v>
      </c>
      <c r="AN65" s="867">
        <v>0</v>
      </c>
      <c r="AO65" s="865" t="s">
        <v>9</v>
      </c>
      <c r="AP65" s="866" t="s">
        <v>8</v>
      </c>
      <c r="AQ65" s="866">
        <v>0</v>
      </c>
      <c r="AR65" s="866" t="s">
        <v>8</v>
      </c>
      <c r="AS65" s="868" t="s">
        <v>8</v>
      </c>
      <c r="AT65" s="869">
        <v>0</v>
      </c>
      <c r="AU65" s="866">
        <v>0</v>
      </c>
      <c r="AV65" s="866" t="s">
        <v>8</v>
      </c>
      <c r="AW65" s="866" t="s">
        <v>8</v>
      </c>
      <c r="AX65" s="867">
        <v>0</v>
      </c>
      <c r="AY65" s="865">
        <v>0</v>
      </c>
      <c r="AZ65" s="866">
        <v>0</v>
      </c>
      <c r="BA65" s="866" t="s">
        <v>8</v>
      </c>
      <c r="BB65" s="866" t="s">
        <v>8</v>
      </c>
      <c r="BC65" s="868">
        <v>0</v>
      </c>
      <c r="BD65" s="869" t="s">
        <v>10</v>
      </c>
      <c r="BE65" s="866">
        <v>0</v>
      </c>
      <c r="BF65" s="866">
        <v>0</v>
      </c>
      <c r="BG65" s="866">
        <v>0</v>
      </c>
      <c r="BH65" s="867" t="s">
        <v>8</v>
      </c>
      <c r="BI65" s="865" t="s">
        <v>8</v>
      </c>
      <c r="BJ65" s="866" t="s">
        <v>8</v>
      </c>
      <c r="BK65" s="866">
        <v>0</v>
      </c>
      <c r="BL65" s="866">
        <v>0</v>
      </c>
      <c r="BM65" s="868">
        <v>0</v>
      </c>
      <c r="BN65" s="869">
        <v>0</v>
      </c>
      <c r="BO65" s="866" t="s">
        <v>8</v>
      </c>
      <c r="BP65" s="866">
        <v>0</v>
      </c>
      <c r="BQ65" s="866" t="s">
        <v>8</v>
      </c>
      <c r="BR65" s="867">
        <v>0</v>
      </c>
      <c r="BS65" s="865" t="s">
        <v>8</v>
      </c>
      <c r="BT65" s="866" t="s">
        <v>8</v>
      </c>
      <c r="BU65" s="866">
        <v>0</v>
      </c>
      <c r="BV65" s="866" t="s">
        <v>8</v>
      </c>
      <c r="BW65" s="868" t="s">
        <v>8</v>
      </c>
      <c r="BX65" s="869" t="s">
        <v>8</v>
      </c>
      <c r="BY65" s="866">
        <v>0</v>
      </c>
      <c r="BZ65" s="866">
        <v>0</v>
      </c>
      <c r="CA65" s="866" t="s">
        <v>8</v>
      </c>
      <c r="CB65" s="867" t="s">
        <v>8</v>
      </c>
      <c r="CC65" s="865">
        <v>0</v>
      </c>
      <c r="CD65" s="866" t="s">
        <v>8</v>
      </c>
      <c r="CE65" s="866" t="s">
        <v>8</v>
      </c>
      <c r="CF65" s="866" t="s">
        <v>8</v>
      </c>
      <c r="CG65" s="868">
        <v>0</v>
      </c>
      <c r="CH65" s="869" t="s">
        <v>8</v>
      </c>
      <c r="CI65" s="866" t="s">
        <v>8</v>
      </c>
      <c r="CJ65" s="868">
        <v>0</v>
      </c>
      <c r="CK65" s="845">
        <f t="shared" si="2"/>
        <v>59</v>
      </c>
      <c r="CL65" s="79" t="str">
        <f t="shared" si="3"/>
        <v>フジドーＬFLFL</v>
      </c>
    </row>
    <row r="66" spans="1:90" ht="17.25" customHeight="1" thickBot="1">
      <c r="A66" s="1245"/>
      <c r="B66" s="1001">
        <f t="shared" si="4"/>
        <v>60</v>
      </c>
      <c r="C66" s="658" t="s">
        <v>650</v>
      </c>
      <c r="D66" s="659">
        <v>60</v>
      </c>
      <c r="E66" s="998" t="s">
        <v>4</v>
      </c>
      <c r="F66" s="870">
        <v>0</v>
      </c>
      <c r="G66" s="871" t="s">
        <v>22</v>
      </c>
      <c r="H66" s="871" t="s">
        <v>8</v>
      </c>
      <c r="I66" s="871" t="s">
        <v>8</v>
      </c>
      <c r="J66" s="872">
        <v>0</v>
      </c>
      <c r="K66" s="870">
        <v>0</v>
      </c>
      <c r="L66" s="871">
        <v>0</v>
      </c>
      <c r="M66" s="871">
        <v>0</v>
      </c>
      <c r="N66" s="871">
        <v>0</v>
      </c>
      <c r="O66" s="873">
        <v>0</v>
      </c>
      <c r="P66" s="874">
        <v>0</v>
      </c>
      <c r="Q66" s="871" t="s">
        <v>8</v>
      </c>
      <c r="R66" s="871">
        <v>0</v>
      </c>
      <c r="S66" s="871">
        <v>0</v>
      </c>
      <c r="T66" s="872">
        <v>0</v>
      </c>
      <c r="U66" s="870">
        <v>0</v>
      </c>
      <c r="V66" s="871" t="s">
        <v>8</v>
      </c>
      <c r="W66" s="871">
        <v>0</v>
      </c>
      <c r="X66" s="871">
        <v>0</v>
      </c>
      <c r="Y66" s="873">
        <v>0</v>
      </c>
      <c r="Z66" s="874" t="s">
        <v>8</v>
      </c>
      <c r="AA66" s="871">
        <v>0</v>
      </c>
      <c r="AB66" s="871">
        <v>0</v>
      </c>
      <c r="AC66" s="871">
        <v>0</v>
      </c>
      <c r="AD66" s="872">
        <v>0</v>
      </c>
      <c r="AE66" s="870">
        <v>0</v>
      </c>
      <c r="AF66" s="871">
        <v>0</v>
      </c>
      <c r="AG66" s="871" t="s">
        <v>8</v>
      </c>
      <c r="AH66" s="871">
        <v>0</v>
      </c>
      <c r="AI66" s="873">
        <v>0</v>
      </c>
      <c r="AJ66" s="874">
        <v>0</v>
      </c>
      <c r="AK66" s="871">
        <v>0</v>
      </c>
      <c r="AL66" s="871" t="s">
        <v>8</v>
      </c>
      <c r="AM66" s="871">
        <v>0</v>
      </c>
      <c r="AN66" s="872">
        <v>0</v>
      </c>
      <c r="AO66" s="870" t="s">
        <v>8</v>
      </c>
      <c r="AP66" s="871" t="s">
        <v>8</v>
      </c>
      <c r="AQ66" s="871">
        <v>0</v>
      </c>
      <c r="AR66" s="871">
        <v>0</v>
      </c>
      <c r="AS66" s="873">
        <v>0</v>
      </c>
      <c r="AT66" s="874">
        <v>0</v>
      </c>
      <c r="AU66" s="871">
        <v>0</v>
      </c>
      <c r="AV66" s="871">
        <v>0</v>
      </c>
      <c r="AW66" s="871">
        <v>0</v>
      </c>
      <c r="AX66" s="872">
        <v>0</v>
      </c>
      <c r="AY66" s="870">
        <v>0</v>
      </c>
      <c r="AZ66" s="871">
        <v>0</v>
      </c>
      <c r="BA66" s="871">
        <v>0</v>
      </c>
      <c r="BB66" s="871">
        <v>0</v>
      </c>
      <c r="BC66" s="873">
        <v>0</v>
      </c>
      <c r="BD66" s="874" t="s">
        <v>8</v>
      </c>
      <c r="BE66" s="871" t="s">
        <v>8</v>
      </c>
      <c r="BF66" s="871">
        <v>0</v>
      </c>
      <c r="BG66" s="871">
        <v>0</v>
      </c>
      <c r="BH66" s="872" t="s">
        <v>8</v>
      </c>
      <c r="BI66" s="870">
        <v>0</v>
      </c>
      <c r="BJ66" s="871">
        <v>0</v>
      </c>
      <c r="BK66" s="871">
        <v>0</v>
      </c>
      <c r="BL66" s="871">
        <v>0</v>
      </c>
      <c r="BM66" s="873">
        <v>0</v>
      </c>
      <c r="BN66" s="874">
        <v>0</v>
      </c>
      <c r="BO66" s="871">
        <v>0</v>
      </c>
      <c r="BP66" s="871" t="s">
        <v>8</v>
      </c>
      <c r="BQ66" s="871" t="s">
        <v>8</v>
      </c>
      <c r="BR66" s="872">
        <v>0</v>
      </c>
      <c r="BS66" s="870">
        <v>0</v>
      </c>
      <c r="BT66" s="871" t="s">
        <v>8</v>
      </c>
      <c r="BU66" s="871">
        <v>0</v>
      </c>
      <c r="BV66" s="871">
        <v>0</v>
      </c>
      <c r="BW66" s="873">
        <v>0</v>
      </c>
      <c r="BX66" s="874" t="s">
        <v>8</v>
      </c>
      <c r="BY66" s="871" t="s">
        <v>8</v>
      </c>
      <c r="BZ66" s="871" t="s">
        <v>8</v>
      </c>
      <c r="CA66" s="871">
        <v>0</v>
      </c>
      <c r="CB66" s="872">
        <v>0</v>
      </c>
      <c r="CC66" s="870">
        <v>0</v>
      </c>
      <c r="CD66" s="871">
        <v>0</v>
      </c>
      <c r="CE66" s="871">
        <v>0</v>
      </c>
      <c r="CF66" s="871">
        <v>0</v>
      </c>
      <c r="CG66" s="873">
        <v>0</v>
      </c>
      <c r="CH66" s="874">
        <v>0</v>
      </c>
      <c r="CI66" s="871">
        <v>0</v>
      </c>
      <c r="CJ66" s="873" t="s">
        <v>8</v>
      </c>
      <c r="CK66" s="846">
        <f t="shared" si="2"/>
        <v>60</v>
      </c>
      <c r="CL66" s="79" t="str">
        <f t="shared" si="3"/>
        <v>ブリザード水水</v>
      </c>
    </row>
    <row r="67" spans="1:90" ht="17.25" customHeight="1">
      <c r="A67" s="1245"/>
      <c r="B67" s="666">
        <f t="shared" si="4"/>
        <v>61</v>
      </c>
      <c r="C67" s="640" t="s">
        <v>626</v>
      </c>
      <c r="D67" s="641">
        <v>61</v>
      </c>
      <c r="E67" s="999" t="s">
        <v>13</v>
      </c>
      <c r="F67" s="875">
        <v>0</v>
      </c>
      <c r="G67" s="876" t="s">
        <v>22</v>
      </c>
      <c r="H67" s="876" t="s">
        <v>12</v>
      </c>
      <c r="I67" s="876">
        <v>0</v>
      </c>
      <c r="J67" s="877">
        <v>0</v>
      </c>
      <c r="K67" s="875" t="s">
        <v>8</v>
      </c>
      <c r="L67" s="876" t="s">
        <v>8</v>
      </c>
      <c r="M67" s="876">
        <v>0</v>
      </c>
      <c r="N67" s="876">
        <v>0</v>
      </c>
      <c r="O67" s="878" t="s">
        <v>8</v>
      </c>
      <c r="P67" s="879">
        <v>0</v>
      </c>
      <c r="Q67" s="876" t="s">
        <v>8</v>
      </c>
      <c r="R67" s="876">
        <v>0</v>
      </c>
      <c r="S67" s="876" t="s">
        <v>8</v>
      </c>
      <c r="T67" s="877" t="s">
        <v>12</v>
      </c>
      <c r="U67" s="875">
        <v>0</v>
      </c>
      <c r="V67" s="876" t="s">
        <v>8</v>
      </c>
      <c r="W67" s="876">
        <v>0</v>
      </c>
      <c r="X67" s="876">
        <v>0</v>
      </c>
      <c r="Y67" s="878">
        <v>0</v>
      </c>
      <c r="Z67" s="879" t="s">
        <v>8</v>
      </c>
      <c r="AA67" s="876" t="s">
        <v>8</v>
      </c>
      <c r="AB67" s="876">
        <v>0</v>
      </c>
      <c r="AC67" s="876">
        <v>0</v>
      </c>
      <c r="AD67" s="877">
        <v>0</v>
      </c>
      <c r="AE67" s="875" t="s">
        <v>8</v>
      </c>
      <c r="AF67" s="876" t="s">
        <v>8</v>
      </c>
      <c r="AG67" s="876" t="s">
        <v>8</v>
      </c>
      <c r="AH67" s="876" t="s">
        <v>8</v>
      </c>
      <c r="AI67" s="878">
        <v>0</v>
      </c>
      <c r="AJ67" s="879">
        <v>0</v>
      </c>
      <c r="AK67" s="876" t="s">
        <v>12</v>
      </c>
      <c r="AL67" s="876">
        <v>0</v>
      </c>
      <c r="AM67" s="876">
        <v>0</v>
      </c>
      <c r="AN67" s="877">
        <v>0</v>
      </c>
      <c r="AO67" s="875" t="s">
        <v>8</v>
      </c>
      <c r="AP67" s="876" t="s">
        <v>8</v>
      </c>
      <c r="AQ67" s="876">
        <v>0</v>
      </c>
      <c r="AR67" s="876" t="s">
        <v>12</v>
      </c>
      <c r="AS67" s="878" t="s">
        <v>8</v>
      </c>
      <c r="AT67" s="879">
        <v>0</v>
      </c>
      <c r="AU67" s="876">
        <v>0</v>
      </c>
      <c r="AV67" s="876">
        <v>0</v>
      </c>
      <c r="AW67" s="876">
        <v>0</v>
      </c>
      <c r="AX67" s="877">
        <v>0</v>
      </c>
      <c r="AY67" s="875" t="s">
        <v>8</v>
      </c>
      <c r="AZ67" s="876">
        <v>0</v>
      </c>
      <c r="BA67" s="876">
        <v>0</v>
      </c>
      <c r="BB67" s="876" t="s">
        <v>8</v>
      </c>
      <c r="BC67" s="878">
        <v>0</v>
      </c>
      <c r="BD67" s="879" t="s">
        <v>8</v>
      </c>
      <c r="BE67" s="876" t="s">
        <v>12</v>
      </c>
      <c r="BF67" s="876">
        <v>0</v>
      </c>
      <c r="BG67" s="876" t="s">
        <v>8</v>
      </c>
      <c r="BH67" s="877" t="s">
        <v>8</v>
      </c>
      <c r="BI67" s="875">
        <v>0</v>
      </c>
      <c r="BJ67" s="876" t="s">
        <v>8</v>
      </c>
      <c r="BK67" s="876">
        <v>0</v>
      </c>
      <c r="BL67" s="876">
        <v>0</v>
      </c>
      <c r="BM67" s="878" t="s">
        <v>8</v>
      </c>
      <c r="BN67" s="879">
        <v>0</v>
      </c>
      <c r="BO67" s="876">
        <v>0</v>
      </c>
      <c r="BP67" s="876" t="s">
        <v>8</v>
      </c>
      <c r="BQ67" s="876" t="s">
        <v>8</v>
      </c>
      <c r="BR67" s="877">
        <v>0</v>
      </c>
      <c r="BS67" s="875" t="s">
        <v>8</v>
      </c>
      <c r="BT67" s="876" t="s">
        <v>12</v>
      </c>
      <c r="BU67" s="876" t="s">
        <v>8</v>
      </c>
      <c r="BV67" s="876">
        <v>0</v>
      </c>
      <c r="BW67" s="878" t="s">
        <v>8</v>
      </c>
      <c r="BX67" s="879" t="s">
        <v>11</v>
      </c>
      <c r="BY67" s="876" t="s">
        <v>8</v>
      </c>
      <c r="BZ67" s="876" t="s">
        <v>9</v>
      </c>
      <c r="CA67" s="876" t="s">
        <v>8</v>
      </c>
      <c r="CB67" s="877" t="s">
        <v>8</v>
      </c>
      <c r="CC67" s="875">
        <v>0</v>
      </c>
      <c r="CD67" s="876" t="s">
        <v>8</v>
      </c>
      <c r="CE67" s="876">
        <v>0</v>
      </c>
      <c r="CF67" s="876" t="s">
        <v>8</v>
      </c>
      <c r="CG67" s="878">
        <v>0</v>
      </c>
      <c r="CH67" s="879">
        <v>0</v>
      </c>
      <c r="CI67" s="876" t="s">
        <v>8</v>
      </c>
      <c r="CJ67" s="878">
        <v>0</v>
      </c>
      <c r="CK67" s="847">
        <f t="shared" si="2"/>
        <v>61</v>
      </c>
      <c r="CL67" s="79" t="str">
        <f t="shared" si="3"/>
        <v>プロポーズ顆顆</v>
      </c>
    </row>
    <row r="68" spans="1:90" ht="17.25" customHeight="1">
      <c r="A68" s="1245"/>
      <c r="B68" s="667">
        <f t="shared" si="4"/>
        <v>62</v>
      </c>
      <c r="C68" s="649" t="s">
        <v>659</v>
      </c>
      <c r="D68" s="650">
        <v>62</v>
      </c>
      <c r="E68" s="997" t="s">
        <v>19</v>
      </c>
      <c r="F68" s="865" t="s">
        <v>8</v>
      </c>
      <c r="G68" s="866" t="s">
        <v>22</v>
      </c>
      <c r="H68" s="866" t="s">
        <v>9</v>
      </c>
      <c r="I68" s="866" t="s">
        <v>8</v>
      </c>
      <c r="J68" s="867" t="s">
        <v>8</v>
      </c>
      <c r="K68" s="865" t="s">
        <v>8</v>
      </c>
      <c r="L68" s="866" t="s">
        <v>8</v>
      </c>
      <c r="M68" s="866" t="s">
        <v>8</v>
      </c>
      <c r="N68" s="866" t="s">
        <v>8</v>
      </c>
      <c r="O68" s="868" t="s">
        <v>8</v>
      </c>
      <c r="P68" s="869">
        <v>0</v>
      </c>
      <c r="Q68" s="866" t="s">
        <v>8</v>
      </c>
      <c r="R68" s="866" t="s">
        <v>8</v>
      </c>
      <c r="S68" s="866" t="s">
        <v>8</v>
      </c>
      <c r="T68" s="867" t="s">
        <v>8</v>
      </c>
      <c r="U68" s="865" t="s">
        <v>8</v>
      </c>
      <c r="V68" s="866" t="s">
        <v>8</v>
      </c>
      <c r="W68" s="866">
        <v>0</v>
      </c>
      <c r="X68" s="866" t="s">
        <v>8</v>
      </c>
      <c r="Y68" s="868">
        <v>0</v>
      </c>
      <c r="Z68" s="869" t="s">
        <v>8</v>
      </c>
      <c r="AA68" s="866" t="s">
        <v>8</v>
      </c>
      <c r="AB68" s="866" t="s">
        <v>8</v>
      </c>
      <c r="AC68" s="866" t="s">
        <v>8</v>
      </c>
      <c r="AD68" s="867" t="s">
        <v>8</v>
      </c>
      <c r="AE68" s="865" t="s">
        <v>8</v>
      </c>
      <c r="AF68" s="866" t="s">
        <v>8</v>
      </c>
      <c r="AG68" s="866">
        <v>0</v>
      </c>
      <c r="AH68" s="866" t="s">
        <v>8</v>
      </c>
      <c r="AI68" s="868">
        <v>0</v>
      </c>
      <c r="AJ68" s="869">
        <v>0</v>
      </c>
      <c r="AK68" s="866" t="s">
        <v>8</v>
      </c>
      <c r="AL68" s="866" t="s">
        <v>8</v>
      </c>
      <c r="AM68" s="866">
        <v>0</v>
      </c>
      <c r="AN68" s="867">
        <v>0</v>
      </c>
      <c r="AO68" s="865" t="s">
        <v>8</v>
      </c>
      <c r="AP68" s="866" t="s">
        <v>8</v>
      </c>
      <c r="AQ68" s="866" t="s">
        <v>8</v>
      </c>
      <c r="AR68" s="866" t="s">
        <v>8</v>
      </c>
      <c r="AS68" s="868" t="s">
        <v>8</v>
      </c>
      <c r="AT68" s="869">
        <v>0</v>
      </c>
      <c r="AU68" s="866">
        <v>0</v>
      </c>
      <c r="AV68" s="866" t="s">
        <v>8</v>
      </c>
      <c r="AW68" s="866" t="s">
        <v>8</v>
      </c>
      <c r="AX68" s="867">
        <v>0</v>
      </c>
      <c r="AY68" s="865">
        <v>0</v>
      </c>
      <c r="AZ68" s="866" t="s">
        <v>8</v>
      </c>
      <c r="BA68" s="866" t="s">
        <v>8</v>
      </c>
      <c r="BB68" s="866" t="s">
        <v>8</v>
      </c>
      <c r="BC68" s="868" t="s">
        <v>8</v>
      </c>
      <c r="BD68" s="869" t="s">
        <v>8</v>
      </c>
      <c r="BE68" s="866" t="s">
        <v>8</v>
      </c>
      <c r="BF68" s="866" t="s">
        <v>8</v>
      </c>
      <c r="BG68" s="866" t="s">
        <v>8</v>
      </c>
      <c r="BH68" s="867">
        <v>0</v>
      </c>
      <c r="BI68" s="865" t="s">
        <v>8</v>
      </c>
      <c r="BJ68" s="866" t="s">
        <v>8</v>
      </c>
      <c r="BK68" s="866" t="s">
        <v>8</v>
      </c>
      <c r="BL68" s="866" t="s">
        <v>8</v>
      </c>
      <c r="BM68" s="868">
        <v>0</v>
      </c>
      <c r="BN68" s="869" t="s">
        <v>8</v>
      </c>
      <c r="BO68" s="866" t="s">
        <v>8</v>
      </c>
      <c r="BP68" s="866">
        <v>0</v>
      </c>
      <c r="BQ68" s="866" t="s">
        <v>8</v>
      </c>
      <c r="BR68" s="867" t="s">
        <v>8</v>
      </c>
      <c r="BS68" s="865" t="s">
        <v>8</v>
      </c>
      <c r="BT68" s="866" t="s">
        <v>8</v>
      </c>
      <c r="BU68" s="866" t="s">
        <v>8</v>
      </c>
      <c r="BV68" s="866" t="s">
        <v>8</v>
      </c>
      <c r="BW68" s="868">
        <v>0</v>
      </c>
      <c r="BX68" s="869" t="s">
        <v>9</v>
      </c>
      <c r="BY68" s="866" t="s">
        <v>8</v>
      </c>
      <c r="BZ68" s="866" t="s">
        <v>8</v>
      </c>
      <c r="CA68" s="866" t="s">
        <v>8</v>
      </c>
      <c r="CB68" s="867">
        <v>0</v>
      </c>
      <c r="CC68" s="865">
        <v>0</v>
      </c>
      <c r="CD68" s="866" t="s">
        <v>8</v>
      </c>
      <c r="CE68" s="866" t="s">
        <v>8</v>
      </c>
      <c r="CF68" s="866" t="s">
        <v>8</v>
      </c>
      <c r="CG68" s="868">
        <v>0</v>
      </c>
      <c r="CH68" s="869" t="s">
        <v>8</v>
      </c>
      <c r="CI68" s="866" t="s">
        <v>8</v>
      </c>
      <c r="CJ68" s="868" t="s">
        <v>8</v>
      </c>
      <c r="CK68" s="845">
        <f t="shared" si="2"/>
        <v>62</v>
      </c>
      <c r="CL68" s="79" t="str">
        <f t="shared" si="3"/>
        <v>フロンサイドSCSC</v>
      </c>
    </row>
    <row r="69" spans="1:90" ht="17.25" customHeight="1">
      <c r="A69" s="1245"/>
      <c r="B69" s="667">
        <f t="shared" si="4"/>
        <v>63</v>
      </c>
      <c r="C69" s="649" t="s">
        <v>660</v>
      </c>
      <c r="D69" s="650">
        <v>63</v>
      </c>
      <c r="E69" s="997" t="s">
        <v>4</v>
      </c>
      <c r="F69" s="865" t="s">
        <v>8</v>
      </c>
      <c r="G69" s="866" t="s">
        <v>22</v>
      </c>
      <c r="H69" s="866" t="s">
        <v>8</v>
      </c>
      <c r="I69" s="866" t="s">
        <v>8</v>
      </c>
      <c r="J69" s="867" t="s">
        <v>8</v>
      </c>
      <c r="K69" s="865">
        <v>0</v>
      </c>
      <c r="L69" s="866">
        <v>0</v>
      </c>
      <c r="M69" s="866">
        <v>0</v>
      </c>
      <c r="N69" s="866">
        <v>0</v>
      </c>
      <c r="O69" s="868">
        <v>0</v>
      </c>
      <c r="P69" s="869" t="s">
        <v>8</v>
      </c>
      <c r="Q69" s="866">
        <v>0</v>
      </c>
      <c r="R69" s="866">
        <v>0</v>
      </c>
      <c r="S69" s="866" t="s">
        <v>8</v>
      </c>
      <c r="T69" s="867">
        <v>0</v>
      </c>
      <c r="U69" s="865">
        <v>0</v>
      </c>
      <c r="V69" s="866" t="s">
        <v>8</v>
      </c>
      <c r="W69" s="866">
        <v>0</v>
      </c>
      <c r="X69" s="866">
        <v>0</v>
      </c>
      <c r="Y69" s="868">
        <v>0</v>
      </c>
      <c r="Z69" s="869" t="s">
        <v>8</v>
      </c>
      <c r="AA69" s="866" t="s">
        <v>8</v>
      </c>
      <c r="AB69" s="866">
        <v>0</v>
      </c>
      <c r="AC69" s="866">
        <v>0</v>
      </c>
      <c r="AD69" s="867">
        <v>0</v>
      </c>
      <c r="AE69" s="865">
        <v>0</v>
      </c>
      <c r="AF69" s="866" t="s">
        <v>8</v>
      </c>
      <c r="AG69" s="866" t="s">
        <v>8</v>
      </c>
      <c r="AH69" s="866" t="s">
        <v>8</v>
      </c>
      <c r="AI69" s="868">
        <v>0</v>
      </c>
      <c r="AJ69" s="869" t="s">
        <v>8</v>
      </c>
      <c r="AK69" s="866" t="s">
        <v>8</v>
      </c>
      <c r="AL69" s="866">
        <v>0</v>
      </c>
      <c r="AM69" s="866">
        <v>0</v>
      </c>
      <c r="AN69" s="867">
        <v>0</v>
      </c>
      <c r="AO69" s="865" t="s">
        <v>8</v>
      </c>
      <c r="AP69" s="866" t="s">
        <v>8</v>
      </c>
      <c r="AQ69" s="866">
        <v>0</v>
      </c>
      <c r="AR69" s="866">
        <v>0</v>
      </c>
      <c r="AS69" s="868" t="s">
        <v>8</v>
      </c>
      <c r="AT69" s="869">
        <v>0</v>
      </c>
      <c r="AU69" s="866" t="s">
        <v>8</v>
      </c>
      <c r="AV69" s="866" t="s">
        <v>8</v>
      </c>
      <c r="AW69" s="866">
        <v>0</v>
      </c>
      <c r="AX69" s="867">
        <v>0</v>
      </c>
      <c r="AY69" s="865" t="s">
        <v>8</v>
      </c>
      <c r="AZ69" s="866" t="s">
        <v>8</v>
      </c>
      <c r="BA69" s="866" t="s">
        <v>8</v>
      </c>
      <c r="BB69" s="866">
        <v>0</v>
      </c>
      <c r="BC69" s="868">
        <v>0</v>
      </c>
      <c r="BD69" s="869" t="s">
        <v>8</v>
      </c>
      <c r="BE69" s="866">
        <v>0</v>
      </c>
      <c r="BF69" s="866" t="s">
        <v>8</v>
      </c>
      <c r="BG69" s="866" t="s">
        <v>8</v>
      </c>
      <c r="BH69" s="867" t="s">
        <v>8</v>
      </c>
      <c r="BI69" s="865" t="s">
        <v>8</v>
      </c>
      <c r="BJ69" s="866" t="s">
        <v>8</v>
      </c>
      <c r="BK69" s="866" t="s">
        <v>8</v>
      </c>
      <c r="BL69" s="866">
        <v>0</v>
      </c>
      <c r="BM69" s="868" t="s">
        <v>8</v>
      </c>
      <c r="BN69" s="869" t="s">
        <v>8</v>
      </c>
      <c r="BO69" s="866" t="s">
        <v>8</v>
      </c>
      <c r="BP69" s="866" t="s">
        <v>8</v>
      </c>
      <c r="BQ69" s="866">
        <v>0</v>
      </c>
      <c r="BR69" s="867" t="s">
        <v>8</v>
      </c>
      <c r="BS69" s="865" t="s">
        <v>8</v>
      </c>
      <c r="BT69" s="866" t="s">
        <v>8</v>
      </c>
      <c r="BU69" s="866">
        <v>0</v>
      </c>
      <c r="BV69" s="866">
        <v>0</v>
      </c>
      <c r="BW69" s="868">
        <v>0</v>
      </c>
      <c r="BX69" s="869">
        <v>0</v>
      </c>
      <c r="BY69" s="866" t="s">
        <v>8</v>
      </c>
      <c r="BZ69" s="866">
        <v>0</v>
      </c>
      <c r="CA69" s="866" t="s">
        <v>8</v>
      </c>
      <c r="CB69" s="867">
        <v>0</v>
      </c>
      <c r="CC69" s="865">
        <v>0</v>
      </c>
      <c r="CD69" s="866" t="s">
        <v>8</v>
      </c>
      <c r="CE69" s="866" t="s">
        <v>8</v>
      </c>
      <c r="CF69" s="866">
        <v>0</v>
      </c>
      <c r="CG69" s="868">
        <v>0</v>
      </c>
      <c r="CH69" s="869" t="s">
        <v>8</v>
      </c>
      <c r="CI69" s="866" t="s">
        <v>8</v>
      </c>
      <c r="CJ69" s="868" t="s">
        <v>8</v>
      </c>
      <c r="CK69" s="845">
        <f t="shared" si="2"/>
        <v>63</v>
      </c>
      <c r="CL69" s="79" t="str">
        <f t="shared" si="3"/>
        <v>フロンサイド水水</v>
      </c>
    </row>
    <row r="70" spans="1:90" s="79" customFormat="1" ht="17.25" customHeight="1">
      <c r="A70" s="1245"/>
      <c r="B70" s="667">
        <f t="shared" si="4"/>
        <v>64</v>
      </c>
      <c r="C70" s="649" t="s">
        <v>627</v>
      </c>
      <c r="D70" s="650">
        <v>64</v>
      </c>
      <c r="E70" s="997" t="s">
        <v>13</v>
      </c>
      <c r="F70" s="865">
        <v>0</v>
      </c>
      <c r="G70" s="866" t="s">
        <v>22</v>
      </c>
      <c r="H70" s="866" t="s">
        <v>8</v>
      </c>
      <c r="I70" s="866">
        <v>0</v>
      </c>
      <c r="J70" s="867" t="s">
        <v>8</v>
      </c>
      <c r="K70" s="865" t="s">
        <v>8</v>
      </c>
      <c r="L70" s="866">
        <v>0</v>
      </c>
      <c r="M70" s="866">
        <v>0</v>
      </c>
      <c r="N70" s="866">
        <v>0</v>
      </c>
      <c r="O70" s="868">
        <v>0</v>
      </c>
      <c r="P70" s="869">
        <v>0</v>
      </c>
      <c r="Q70" s="866">
        <v>0</v>
      </c>
      <c r="R70" s="866">
        <v>0</v>
      </c>
      <c r="S70" s="866" t="s">
        <v>8</v>
      </c>
      <c r="T70" s="867" t="s">
        <v>8</v>
      </c>
      <c r="U70" s="865">
        <v>0</v>
      </c>
      <c r="V70" s="866" t="s">
        <v>8</v>
      </c>
      <c r="W70" s="866">
        <v>0</v>
      </c>
      <c r="X70" s="866">
        <v>0</v>
      </c>
      <c r="Y70" s="868">
        <v>0</v>
      </c>
      <c r="Z70" s="869">
        <v>0</v>
      </c>
      <c r="AA70" s="866">
        <v>0</v>
      </c>
      <c r="AB70" s="866">
        <v>0</v>
      </c>
      <c r="AC70" s="866">
        <v>0</v>
      </c>
      <c r="AD70" s="867">
        <v>0</v>
      </c>
      <c r="AE70" s="865" t="s">
        <v>8</v>
      </c>
      <c r="AF70" s="866">
        <v>0</v>
      </c>
      <c r="AG70" s="866">
        <v>0</v>
      </c>
      <c r="AH70" s="866" t="s">
        <v>8</v>
      </c>
      <c r="AI70" s="868">
        <v>0</v>
      </c>
      <c r="AJ70" s="869">
        <v>0</v>
      </c>
      <c r="AK70" s="866">
        <v>0</v>
      </c>
      <c r="AL70" s="866" t="s">
        <v>8</v>
      </c>
      <c r="AM70" s="866">
        <v>0</v>
      </c>
      <c r="AN70" s="867">
        <v>0</v>
      </c>
      <c r="AO70" s="865" t="s">
        <v>8</v>
      </c>
      <c r="AP70" s="866" t="s">
        <v>8</v>
      </c>
      <c r="AQ70" s="866">
        <v>0</v>
      </c>
      <c r="AR70" s="866" t="s">
        <v>8</v>
      </c>
      <c r="AS70" s="868" t="s">
        <v>8</v>
      </c>
      <c r="AT70" s="869">
        <v>0</v>
      </c>
      <c r="AU70" s="866">
        <v>0</v>
      </c>
      <c r="AV70" s="866" t="s">
        <v>8</v>
      </c>
      <c r="AW70" s="866">
        <v>0</v>
      </c>
      <c r="AX70" s="867">
        <v>0</v>
      </c>
      <c r="AY70" s="865" t="s">
        <v>8</v>
      </c>
      <c r="AZ70" s="866">
        <v>0</v>
      </c>
      <c r="BA70" s="866">
        <v>0</v>
      </c>
      <c r="BB70" s="866">
        <v>0</v>
      </c>
      <c r="BC70" s="868">
        <v>0</v>
      </c>
      <c r="BD70" s="869" t="s">
        <v>8</v>
      </c>
      <c r="BE70" s="866" t="s">
        <v>8</v>
      </c>
      <c r="BF70" s="866">
        <v>0</v>
      </c>
      <c r="BG70" s="866" t="s">
        <v>8</v>
      </c>
      <c r="BH70" s="867" t="s">
        <v>8</v>
      </c>
      <c r="BI70" s="865">
        <v>0</v>
      </c>
      <c r="BJ70" s="866">
        <v>0</v>
      </c>
      <c r="BK70" s="866">
        <v>0</v>
      </c>
      <c r="BL70" s="866">
        <v>0</v>
      </c>
      <c r="BM70" s="868">
        <v>0</v>
      </c>
      <c r="BN70" s="869">
        <v>0</v>
      </c>
      <c r="BO70" s="866">
        <v>0</v>
      </c>
      <c r="BP70" s="866" t="s">
        <v>8</v>
      </c>
      <c r="BQ70" s="866" t="s">
        <v>8</v>
      </c>
      <c r="BR70" s="867">
        <v>0</v>
      </c>
      <c r="BS70" s="865" t="s">
        <v>8</v>
      </c>
      <c r="BT70" s="866" t="s">
        <v>8</v>
      </c>
      <c r="BU70" s="866" t="s">
        <v>8</v>
      </c>
      <c r="BV70" s="866">
        <v>0</v>
      </c>
      <c r="BW70" s="868">
        <v>0</v>
      </c>
      <c r="BX70" s="869" t="s">
        <v>8</v>
      </c>
      <c r="BY70" s="866">
        <v>0</v>
      </c>
      <c r="BZ70" s="866" t="s">
        <v>8</v>
      </c>
      <c r="CA70" s="866" t="s">
        <v>8</v>
      </c>
      <c r="CB70" s="867">
        <v>0</v>
      </c>
      <c r="CC70" s="865">
        <v>0</v>
      </c>
      <c r="CD70" s="866">
        <v>0</v>
      </c>
      <c r="CE70" s="866">
        <v>0</v>
      </c>
      <c r="CF70" s="866">
        <v>0</v>
      </c>
      <c r="CG70" s="868">
        <v>0</v>
      </c>
      <c r="CH70" s="869">
        <v>0</v>
      </c>
      <c r="CI70" s="866" t="s">
        <v>8</v>
      </c>
      <c r="CJ70" s="868">
        <v>0</v>
      </c>
      <c r="CK70" s="845">
        <f t="shared" si="2"/>
        <v>64</v>
      </c>
      <c r="CL70" s="79" t="str">
        <f t="shared" si="3"/>
        <v>ベトファイター顆顆</v>
      </c>
    </row>
    <row r="71" spans="1:90" s="79" customFormat="1" ht="17.25" customHeight="1" thickBot="1">
      <c r="A71" s="1245"/>
      <c r="B71" s="668">
        <f t="shared" si="4"/>
        <v>65</v>
      </c>
      <c r="C71" s="669" t="s">
        <v>770</v>
      </c>
      <c r="D71" s="670">
        <v>65</v>
      </c>
      <c r="E71" s="1000" t="s">
        <v>6</v>
      </c>
      <c r="F71" s="880">
        <v>0</v>
      </c>
      <c r="G71" s="881" t="s">
        <v>22</v>
      </c>
      <c r="H71" s="881" t="s">
        <v>8</v>
      </c>
      <c r="I71" s="881" t="s">
        <v>8</v>
      </c>
      <c r="J71" s="882" t="s">
        <v>8</v>
      </c>
      <c r="K71" s="880" t="s">
        <v>8</v>
      </c>
      <c r="L71" s="881">
        <v>0</v>
      </c>
      <c r="M71" s="881">
        <v>0</v>
      </c>
      <c r="N71" s="881">
        <v>0</v>
      </c>
      <c r="O71" s="883" t="s">
        <v>8</v>
      </c>
      <c r="P71" s="884">
        <v>0</v>
      </c>
      <c r="Q71" s="881">
        <v>0</v>
      </c>
      <c r="R71" s="881">
        <v>0</v>
      </c>
      <c r="S71" s="881" t="s">
        <v>8</v>
      </c>
      <c r="T71" s="882" t="s">
        <v>8</v>
      </c>
      <c r="U71" s="880">
        <v>0</v>
      </c>
      <c r="V71" s="881" t="s">
        <v>8</v>
      </c>
      <c r="W71" s="881">
        <v>0</v>
      </c>
      <c r="X71" s="881">
        <v>0</v>
      </c>
      <c r="Y71" s="883">
        <v>0</v>
      </c>
      <c r="Z71" s="884" t="s">
        <v>8</v>
      </c>
      <c r="AA71" s="881">
        <v>0</v>
      </c>
      <c r="AB71" s="881">
        <v>0</v>
      </c>
      <c r="AC71" s="881" t="s">
        <v>8</v>
      </c>
      <c r="AD71" s="882">
        <v>0</v>
      </c>
      <c r="AE71" s="880">
        <v>0</v>
      </c>
      <c r="AF71" s="881" t="s">
        <v>8</v>
      </c>
      <c r="AG71" s="881" t="s">
        <v>8</v>
      </c>
      <c r="AH71" s="881" t="s">
        <v>9</v>
      </c>
      <c r="AI71" s="883" t="s">
        <v>8</v>
      </c>
      <c r="AJ71" s="884">
        <v>0</v>
      </c>
      <c r="AK71" s="881">
        <v>0</v>
      </c>
      <c r="AL71" s="881" t="s">
        <v>8</v>
      </c>
      <c r="AM71" s="881">
        <v>0</v>
      </c>
      <c r="AN71" s="882">
        <v>0</v>
      </c>
      <c r="AO71" s="880" t="s">
        <v>8</v>
      </c>
      <c r="AP71" s="881" t="s">
        <v>8</v>
      </c>
      <c r="AQ71" s="881">
        <v>0</v>
      </c>
      <c r="AR71" s="881" t="s">
        <v>8</v>
      </c>
      <c r="AS71" s="883">
        <v>0</v>
      </c>
      <c r="AT71" s="884">
        <v>0</v>
      </c>
      <c r="AU71" s="881">
        <v>0</v>
      </c>
      <c r="AV71" s="881">
        <v>0</v>
      </c>
      <c r="AW71" s="881" t="s">
        <v>8</v>
      </c>
      <c r="AX71" s="882">
        <v>0</v>
      </c>
      <c r="AY71" s="880" t="s">
        <v>8</v>
      </c>
      <c r="AZ71" s="881" t="s">
        <v>10</v>
      </c>
      <c r="BA71" s="881">
        <v>0</v>
      </c>
      <c r="BB71" s="881">
        <v>0</v>
      </c>
      <c r="BC71" s="883">
        <v>0</v>
      </c>
      <c r="BD71" s="884" t="s">
        <v>8</v>
      </c>
      <c r="BE71" s="881" t="s">
        <v>8</v>
      </c>
      <c r="BF71" s="881" t="s">
        <v>8</v>
      </c>
      <c r="BG71" s="881" t="s">
        <v>8</v>
      </c>
      <c r="BH71" s="882" t="s">
        <v>8</v>
      </c>
      <c r="BI71" s="880" t="s">
        <v>8</v>
      </c>
      <c r="BJ71" s="881" t="s">
        <v>8</v>
      </c>
      <c r="BK71" s="881">
        <v>0</v>
      </c>
      <c r="BL71" s="881">
        <v>0</v>
      </c>
      <c r="BM71" s="883" t="s">
        <v>8</v>
      </c>
      <c r="BN71" s="884">
        <v>0</v>
      </c>
      <c r="BO71" s="881" t="s">
        <v>8</v>
      </c>
      <c r="BP71" s="881" t="s">
        <v>8</v>
      </c>
      <c r="BQ71" s="881" t="s">
        <v>8</v>
      </c>
      <c r="BR71" s="882" t="s">
        <v>8</v>
      </c>
      <c r="BS71" s="880">
        <v>0</v>
      </c>
      <c r="BT71" s="881">
        <v>0</v>
      </c>
      <c r="BU71" s="881" t="s">
        <v>8</v>
      </c>
      <c r="BV71" s="881">
        <v>0</v>
      </c>
      <c r="BW71" s="883">
        <v>0</v>
      </c>
      <c r="BX71" s="884" t="s">
        <v>8</v>
      </c>
      <c r="BY71" s="881" t="s">
        <v>8</v>
      </c>
      <c r="BZ71" s="881" t="s">
        <v>8</v>
      </c>
      <c r="CA71" s="881" t="s">
        <v>8</v>
      </c>
      <c r="CB71" s="882">
        <v>0</v>
      </c>
      <c r="CC71" s="880">
        <v>0</v>
      </c>
      <c r="CD71" s="881" t="s">
        <v>8</v>
      </c>
      <c r="CE71" s="881" t="s">
        <v>8</v>
      </c>
      <c r="CF71" s="881">
        <v>0</v>
      </c>
      <c r="CG71" s="883">
        <v>0</v>
      </c>
      <c r="CH71" s="884">
        <v>0</v>
      </c>
      <c r="CI71" s="881">
        <v>0</v>
      </c>
      <c r="CJ71" s="883" t="s">
        <v>26</v>
      </c>
      <c r="CK71" s="848">
        <f t="shared" si="2"/>
        <v>65</v>
      </c>
      <c r="CL71" s="79" t="str">
        <f t="shared" si="3"/>
        <v>ベルクートFLFL</v>
      </c>
    </row>
    <row r="72" spans="1:90" s="79" customFormat="1" ht="17.25" customHeight="1">
      <c r="A72" s="1245"/>
      <c r="B72" s="687">
        <f t="shared" si="4"/>
        <v>66</v>
      </c>
      <c r="C72" s="679" t="s">
        <v>670</v>
      </c>
      <c r="D72" s="680">
        <v>66</v>
      </c>
      <c r="E72" s="996" t="s">
        <v>4</v>
      </c>
      <c r="F72" s="860" t="s">
        <v>8</v>
      </c>
      <c r="G72" s="861" t="s">
        <v>22</v>
      </c>
      <c r="H72" s="861" t="s">
        <v>8</v>
      </c>
      <c r="I72" s="861" t="s">
        <v>8</v>
      </c>
      <c r="J72" s="862" t="s">
        <v>8</v>
      </c>
      <c r="K72" s="860" t="s">
        <v>8</v>
      </c>
      <c r="L72" s="861">
        <v>0</v>
      </c>
      <c r="M72" s="861">
        <v>0</v>
      </c>
      <c r="N72" s="861">
        <v>0</v>
      </c>
      <c r="O72" s="863">
        <v>0</v>
      </c>
      <c r="P72" s="864" t="s">
        <v>8</v>
      </c>
      <c r="Q72" s="861">
        <v>0</v>
      </c>
      <c r="R72" s="861" t="s">
        <v>8</v>
      </c>
      <c r="S72" s="861" t="s">
        <v>8</v>
      </c>
      <c r="T72" s="862" t="s">
        <v>8</v>
      </c>
      <c r="U72" s="860" t="s">
        <v>8</v>
      </c>
      <c r="V72" s="861" t="s">
        <v>8</v>
      </c>
      <c r="W72" s="861">
        <v>0</v>
      </c>
      <c r="X72" s="861">
        <v>0</v>
      </c>
      <c r="Y72" s="863">
        <v>0</v>
      </c>
      <c r="Z72" s="864" t="s">
        <v>8</v>
      </c>
      <c r="AA72" s="861" t="s">
        <v>12</v>
      </c>
      <c r="AB72" s="861">
        <v>0</v>
      </c>
      <c r="AC72" s="861" t="s">
        <v>8</v>
      </c>
      <c r="AD72" s="862">
        <v>0</v>
      </c>
      <c r="AE72" s="860">
        <v>0</v>
      </c>
      <c r="AF72" s="861">
        <v>0</v>
      </c>
      <c r="AG72" s="861" t="s">
        <v>8</v>
      </c>
      <c r="AH72" s="861" t="s">
        <v>8</v>
      </c>
      <c r="AI72" s="863">
        <v>0</v>
      </c>
      <c r="AJ72" s="864">
        <v>0</v>
      </c>
      <c r="AK72" s="861" t="s">
        <v>8</v>
      </c>
      <c r="AL72" s="861" t="s">
        <v>8</v>
      </c>
      <c r="AM72" s="861">
        <v>0</v>
      </c>
      <c r="AN72" s="862">
        <v>0</v>
      </c>
      <c r="AO72" s="860" t="s">
        <v>8</v>
      </c>
      <c r="AP72" s="861" t="s">
        <v>8</v>
      </c>
      <c r="AQ72" s="861">
        <v>0</v>
      </c>
      <c r="AR72" s="861">
        <v>0</v>
      </c>
      <c r="AS72" s="863">
        <v>0</v>
      </c>
      <c r="AT72" s="864">
        <v>0</v>
      </c>
      <c r="AU72" s="861">
        <v>0</v>
      </c>
      <c r="AV72" s="861">
        <v>0</v>
      </c>
      <c r="AW72" s="861">
        <v>0</v>
      </c>
      <c r="AX72" s="862">
        <v>0</v>
      </c>
      <c r="AY72" s="860" t="s">
        <v>8</v>
      </c>
      <c r="AZ72" s="861">
        <v>0</v>
      </c>
      <c r="BA72" s="861">
        <v>0</v>
      </c>
      <c r="BB72" s="861" t="s">
        <v>8</v>
      </c>
      <c r="BC72" s="863">
        <v>0</v>
      </c>
      <c r="BD72" s="864" t="s">
        <v>8</v>
      </c>
      <c r="BE72" s="861">
        <v>0</v>
      </c>
      <c r="BF72" s="861" t="s">
        <v>8</v>
      </c>
      <c r="BG72" s="861" t="s">
        <v>8</v>
      </c>
      <c r="BH72" s="862" t="s">
        <v>8</v>
      </c>
      <c r="BI72" s="860" t="s">
        <v>8</v>
      </c>
      <c r="BJ72" s="861" t="s">
        <v>8</v>
      </c>
      <c r="BK72" s="861">
        <v>0</v>
      </c>
      <c r="BL72" s="861">
        <v>0</v>
      </c>
      <c r="BM72" s="863" t="s">
        <v>8</v>
      </c>
      <c r="BN72" s="864" t="s">
        <v>8</v>
      </c>
      <c r="BO72" s="861" t="s">
        <v>12</v>
      </c>
      <c r="BP72" s="861" t="s">
        <v>8</v>
      </c>
      <c r="BQ72" s="861" t="s">
        <v>8</v>
      </c>
      <c r="BR72" s="862" t="s">
        <v>8</v>
      </c>
      <c r="BS72" s="860">
        <v>0</v>
      </c>
      <c r="BT72" s="861">
        <v>0</v>
      </c>
      <c r="BU72" s="861">
        <v>0</v>
      </c>
      <c r="BV72" s="861" t="s">
        <v>8</v>
      </c>
      <c r="BW72" s="863">
        <v>0</v>
      </c>
      <c r="BX72" s="864">
        <v>0</v>
      </c>
      <c r="BY72" s="861" t="s">
        <v>8</v>
      </c>
      <c r="BZ72" s="861">
        <v>0</v>
      </c>
      <c r="CA72" s="861" t="s">
        <v>8</v>
      </c>
      <c r="CB72" s="862" t="s">
        <v>8</v>
      </c>
      <c r="CC72" s="860">
        <v>0</v>
      </c>
      <c r="CD72" s="861" t="s">
        <v>8</v>
      </c>
      <c r="CE72" s="861" t="s">
        <v>8</v>
      </c>
      <c r="CF72" s="861">
        <v>0</v>
      </c>
      <c r="CG72" s="863">
        <v>0</v>
      </c>
      <c r="CH72" s="864" t="s">
        <v>8</v>
      </c>
      <c r="CI72" s="861">
        <v>0</v>
      </c>
      <c r="CJ72" s="863" t="s">
        <v>26</v>
      </c>
      <c r="CK72" s="844">
        <f t="shared" ref="CK72:CK88" si="5">B72</f>
        <v>66</v>
      </c>
      <c r="CL72" s="79" t="str">
        <f t="shared" ref="CL72:CL88" si="6">+C72&amp;E72</f>
        <v>ベルクート水水</v>
      </c>
    </row>
    <row r="73" spans="1:90" s="79" customFormat="1" ht="17.25" customHeight="1">
      <c r="A73" s="1245"/>
      <c r="B73" s="667">
        <f t="shared" ref="B73:B88" si="7">B72+1</f>
        <v>67</v>
      </c>
      <c r="C73" s="649" t="s">
        <v>513</v>
      </c>
      <c r="D73" s="650">
        <v>67</v>
      </c>
      <c r="E73" s="997" t="s">
        <v>4</v>
      </c>
      <c r="F73" s="865">
        <v>0</v>
      </c>
      <c r="G73" s="866" t="s">
        <v>22</v>
      </c>
      <c r="H73" s="866" t="s">
        <v>10</v>
      </c>
      <c r="I73" s="866" t="s">
        <v>10</v>
      </c>
      <c r="J73" s="867" t="s">
        <v>7</v>
      </c>
      <c r="K73" s="865" t="s">
        <v>8</v>
      </c>
      <c r="L73" s="866">
        <v>0</v>
      </c>
      <c r="M73" s="866">
        <v>0</v>
      </c>
      <c r="N73" s="866">
        <v>0</v>
      </c>
      <c r="O73" s="868" t="s">
        <v>8</v>
      </c>
      <c r="P73" s="869" t="s">
        <v>8</v>
      </c>
      <c r="Q73" s="866">
        <v>0</v>
      </c>
      <c r="R73" s="866" t="s">
        <v>8</v>
      </c>
      <c r="S73" s="866" t="s">
        <v>8</v>
      </c>
      <c r="T73" s="867" t="s">
        <v>8</v>
      </c>
      <c r="U73" s="865" t="s">
        <v>8</v>
      </c>
      <c r="V73" s="866" t="s">
        <v>8</v>
      </c>
      <c r="W73" s="866">
        <v>0</v>
      </c>
      <c r="X73" s="866">
        <v>0</v>
      </c>
      <c r="Y73" s="868">
        <v>0</v>
      </c>
      <c r="Z73" s="869" t="s">
        <v>8</v>
      </c>
      <c r="AA73" s="866" t="s">
        <v>8</v>
      </c>
      <c r="AB73" s="866">
        <v>0</v>
      </c>
      <c r="AC73" s="866" t="s">
        <v>8</v>
      </c>
      <c r="AD73" s="867">
        <v>0</v>
      </c>
      <c r="AE73" s="865">
        <v>0</v>
      </c>
      <c r="AF73" s="866">
        <v>0</v>
      </c>
      <c r="AG73" s="866" t="s">
        <v>8</v>
      </c>
      <c r="AH73" s="866" t="s">
        <v>8</v>
      </c>
      <c r="AI73" s="868">
        <v>0</v>
      </c>
      <c r="AJ73" s="869">
        <v>0</v>
      </c>
      <c r="AK73" s="866" t="s">
        <v>8</v>
      </c>
      <c r="AL73" s="866">
        <v>0</v>
      </c>
      <c r="AM73" s="866">
        <v>0</v>
      </c>
      <c r="AN73" s="867">
        <v>0</v>
      </c>
      <c r="AO73" s="865" t="s">
        <v>8</v>
      </c>
      <c r="AP73" s="866" t="s">
        <v>8</v>
      </c>
      <c r="AQ73" s="866">
        <v>0</v>
      </c>
      <c r="AR73" s="866" t="s">
        <v>8</v>
      </c>
      <c r="AS73" s="868" t="s">
        <v>8</v>
      </c>
      <c r="AT73" s="869">
        <v>0</v>
      </c>
      <c r="AU73" s="866">
        <v>0</v>
      </c>
      <c r="AV73" s="866" t="s">
        <v>8</v>
      </c>
      <c r="AW73" s="866">
        <v>0</v>
      </c>
      <c r="AX73" s="867">
        <v>0</v>
      </c>
      <c r="AY73" s="865" t="s">
        <v>8</v>
      </c>
      <c r="AZ73" s="866" t="s">
        <v>8</v>
      </c>
      <c r="BA73" s="866">
        <v>0</v>
      </c>
      <c r="BB73" s="866" t="s">
        <v>8</v>
      </c>
      <c r="BC73" s="868">
        <v>0</v>
      </c>
      <c r="BD73" s="869" t="s">
        <v>7</v>
      </c>
      <c r="BE73" s="866">
        <v>0</v>
      </c>
      <c r="BF73" s="866">
        <v>0</v>
      </c>
      <c r="BG73" s="866" t="s">
        <v>8</v>
      </c>
      <c r="BH73" s="867" t="s">
        <v>8</v>
      </c>
      <c r="BI73" s="865" t="s">
        <v>8</v>
      </c>
      <c r="BJ73" s="866" t="s">
        <v>8</v>
      </c>
      <c r="BK73" s="866">
        <v>0</v>
      </c>
      <c r="BL73" s="866">
        <v>0</v>
      </c>
      <c r="BM73" s="868">
        <v>0</v>
      </c>
      <c r="BN73" s="869">
        <v>0</v>
      </c>
      <c r="BO73" s="866" t="s">
        <v>8</v>
      </c>
      <c r="BP73" s="866" t="s">
        <v>8</v>
      </c>
      <c r="BQ73" s="866">
        <v>0</v>
      </c>
      <c r="BR73" s="867" t="s">
        <v>8</v>
      </c>
      <c r="BS73" s="865" t="s">
        <v>8</v>
      </c>
      <c r="BT73" s="866">
        <v>0</v>
      </c>
      <c r="BU73" s="866">
        <v>0</v>
      </c>
      <c r="BV73" s="866" t="s">
        <v>8</v>
      </c>
      <c r="BW73" s="868">
        <v>0</v>
      </c>
      <c r="BX73" s="869">
        <v>0</v>
      </c>
      <c r="BY73" s="866" t="s">
        <v>8</v>
      </c>
      <c r="BZ73" s="866">
        <v>0</v>
      </c>
      <c r="CA73" s="866">
        <v>0</v>
      </c>
      <c r="CB73" s="867">
        <v>0</v>
      </c>
      <c r="CC73" s="865">
        <v>0</v>
      </c>
      <c r="CD73" s="866" t="s">
        <v>8</v>
      </c>
      <c r="CE73" s="866">
        <v>0</v>
      </c>
      <c r="CF73" s="866">
        <v>0</v>
      </c>
      <c r="CG73" s="868">
        <v>0</v>
      </c>
      <c r="CH73" s="869">
        <v>0</v>
      </c>
      <c r="CI73" s="866" t="s">
        <v>8</v>
      </c>
      <c r="CJ73" s="868" t="s">
        <v>8</v>
      </c>
      <c r="CK73" s="845">
        <f t="shared" si="5"/>
        <v>67</v>
      </c>
      <c r="CL73" s="79" t="str">
        <f t="shared" si="6"/>
        <v>ベンレート水水</v>
      </c>
    </row>
    <row r="74" spans="1:90" s="79" customFormat="1" ht="17.25" customHeight="1">
      <c r="A74" s="1245"/>
      <c r="B74" s="667">
        <f t="shared" si="7"/>
        <v>68</v>
      </c>
      <c r="C74" s="649" t="s">
        <v>628</v>
      </c>
      <c r="D74" s="650">
        <v>68</v>
      </c>
      <c r="E74" s="997" t="s">
        <v>14</v>
      </c>
      <c r="F74" s="865">
        <v>0</v>
      </c>
      <c r="G74" s="866" t="s">
        <v>22</v>
      </c>
      <c r="H74" s="866" t="s">
        <v>8</v>
      </c>
      <c r="I74" s="866">
        <v>0</v>
      </c>
      <c r="J74" s="867">
        <v>0</v>
      </c>
      <c r="K74" s="865" t="s">
        <v>8</v>
      </c>
      <c r="L74" s="866">
        <v>0</v>
      </c>
      <c r="M74" s="866">
        <v>0</v>
      </c>
      <c r="N74" s="866">
        <v>0</v>
      </c>
      <c r="O74" s="868">
        <v>0</v>
      </c>
      <c r="P74" s="869">
        <v>0</v>
      </c>
      <c r="Q74" s="866" t="s">
        <v>8</v>
      </c>
      <c r="R74" s="866">
        <v>0</v>
      </c>
      <c r="S74" s="866">
        <v>0</v>
      </c>
      <c r="T74" s="867" t="s">
        <v>8</v>
      </c>
      <c r="U74" s="865">
        <v>0</v>
      </c>
      <c r="V74" s="866" t="s">
        <v>8</v>
      </c>
      <c r="W74" s="866">
        <v>0</v>
      </c>
      <c r="X74" s="866">
        <v>0</v>
      </c>
      <c r="Y74" s="868">
        <v>0</v>
      </c>
      <c r="Z74" s="869" t="s">
        <v>8</v>
      </c>
      <c r="AA74" s="866">
        <v>0</v>
      </c>
      <c r="AB74" s="866">
        <v>0</v>
      </c>
      <c r="AC74" s="866">
        <v>0</v>
      </c>
      <c r="AD74" s="867">
        <v>0</v>
      </c>
      <c r="AE74" s="865" t="s">
        <v>8</v>
      </c>
      <c r="AF74" s="866">
        <v>0</v>
      </c>
      <c r="AG74" s="866">
        <v>0</v>
      </c>
      <c r="AH74" s="866" t="s">
        <v>8</v>
      </c>
      <c r="AI74" s="868">
        <v>0</v>
      </c>
      <c r="AJ74" s="869">
        <v>0</v>
      </c>
      <c r="AK74" s="866">
        <v>0</v>
      </c>
      <c r="AL74" s="866">
        <v>0</v>
      </c>
      <c r="AM74" s="866" t="s">
        <v>8</v>
      </c>
      <c r="AN74" s="867">
        <v>0</v>
      </c>
      <c r="AO74" s="865">
        <v>0</v>
      </c>
      <c r="AP74" s="866">
        <v>0</v>
      </c>
      <c r="AQ74" s="866">
        <v>0</v>
      </c>
      <c r="AR74" s="866" t="s">
        <v>8</v>
      </c>
      <c r="AS74" s="868" t="s">
        <v>8</v>
      </c>
      <c r="AT74" s="869">
        <v>0</v>
      </c>
      <c r="AU74" s="866">
        <v>0</v>
      </c>
      <c r="AV74" s="866" t="s">
        <v>8</v>
      </c>
      <c r="AW74" s="866">
        <v>0</v>
      </c>
      <c r="AX74" s="867">
        <v>0</v>
      </c>
      <c r="AY74" s="865">
        <v>0</v>
      </c>
      <c r="AZ74" s="866" t="s">
        <v>8</v>
      </c>
      <c r="BA74" s="866">
        <v>0</v>
      </c>
      <c r="BB74" s="866">
        <v>0</v>
      </c>
      <c r="BC74" s="868">
        <v>0</v>
      </c>
      <c r="BD74" s="869" t="s">
        <v>8</v>
      </c>
      <c r="BE74" s="866">
        <v>0</v>
      </c>
      <c r="BF74" s="866">
        <v>0</v>
      </c>
      <c r="BG74" s="866">
        <v>0</v>
      </c>
      <c r="BH74" s="867" t="s">
        <v>8</v>
      </c>
      <c r="BI74" s="865" t="s">
        <v>8</v>
      </c>
      <c r="BJ74" s="866">
        <v>0</v>
      </c>
      <c r="BK74" s="866">
        <v>0</v>
      </c>
      <c r="BL74" s="866">
        <v>0</v>
      </c>
      <c r="BM74" s="868" t="s">
        <v>8</v>
      </c>
      <c r="BN74" s="869">
        <v>0</v>
      </c>
      <c r="BO74" s="866">
        <v>0</v>
      </c>
      <c r="BP74" s="866" t="s">
        <v>8</v>
      </c>
      <c r="BQ74" s="866">
        <v>0</v>
      </c>
      <c r="BR74" s="867">
        <v>0</v>
      </c>
      <c r="BS74" s="865">
        <v>0</v>
      </c>
      <c r="BT74" s="866" t="s">
        <v>8</v>
      </c>
      <c r="BU74" s="866" t="s">
        <v>8</v>
      </c>
      <c r="BV74" s="866">
        <v>0</v>
      </c>
      <c r="BW74" s="868">
        <v>0</v>
      </c>
      <c r="BX74" s="869">
        <v>0</v>
      </c>
      <c r="BY74" s="866" t="s">
        <v>8</v>
      </c>
      <c r="BZ74" s="866">
        <v>0</v>
      </c>
      <c r="CA74" s="866">
        <v>0</v>
      </c>
      <c r="CB74" s="867">
        <v>0</v>
      </c>
      <c r="CC74" s="865">
        <v>0</v>
      </c>
      <c r="CD74" s="866" t="s">
        <v>8</v>
      </c>
      <c r="CE74" s="866">
        <v>0</v>
      </c>
      <c r="CF74" s="866">
        <v>0</v>
      </c>
      <c r="CG74" s="868">
        <v>0</v>
      </c>
      <c r="CH74" s="869">
        <v>0</v>
      </c>
      <c r="CI74" s="866" t="s">
        <v>8</v>
      </c>
      <c r="CJ74" s="868">
        <v>0</v>
      </c>
      <c r="CK74" s="845">
        <f t="shared" si="5"/>
        <v>68</v>
      </c>
      <c r="CL74" s="79" t="str">
        <f t="shared" si="6"/>
        <v>ホライズンDFDF</v>
      </c>
    </row>
    <row r="75" spans="1:90" s="79" customFormat="1" ht="17.25" customHeight="1">
      <c r="A75" s="1245"/>
      <c r="B75" s="667">
        <f t="shared" si="7"/>
        <v>69</v>
      </c>
      <c r="C75" s="649" t="s">
        <v>773</v>
      </c>
      <c r="D75" s="650">
        <v>69</v>
      </c>
      <c r="E75" s="997" t="s">
        <v>4</v>
      </c>
      <c r="F75" s="865">
        <v>0</v>
      </c>
      <c r="G75" s="866" t="s">
        <v>22</v>
      </c>
      <c r="H75" s="866">
        <v>0</v>
      </c>
      <c r="I75" s="866">
        <v>0</v>
      </c>
      <c r="J75" s="867">
        <v>0</v>
      </c>
      <c r="K75" s="865">
        <v>0</v>
      </c>
      <c r="L75" s="866">
        <v>0</v>
      </c>
      <c r="M75" s="866">
        <v>0</v>
      </c>
      <c r="N75" s="866">
        <v>0</v>
      </c>
      <c r="O75" s="868">
        <v>0</v>
      </c>
      <c r="P75" s="869">
        <v>0</v>
      </c>
      <c r="Q75" s="866">
        <v>0</v>
      </c>
      <c r="R75" s="866">
        <v>0</v>
      </c>
      <c r="S75" s="866">
        <v>0</v>
      </c>
      <c r="T75" s="867">
        <v>0</v>
      </c>
      <c r="U75" s="865">
        <v>0</v>
      </c>
      <c r="V75" s="866">
        <v>0</v>
      </c>
      <c r="W75" s="866">
        <v>0</v>
      </c>
      <c r="X75" s="866">
        <v>0</v>
      </c>
      <c r="Y75" s="868">
        <v>0</v>
      </c>
      <c r="Z75" s="869" t="s">
        <v>8</v>
      </c>
      <c r="AA75" s="866">
        <v>0</v>
      </c>
      <c r="AB75" s="866">
        <v>0</v>
      </c>
      <c r="AC75" s="866">
        <v>0</v>
      </c>
      <c r="AD75" s="867">
        <v>0</v>
      </c>
      <c r="AE75" s="865" t="s">
        <v>8</v>
      </c>
      <c r="AF75" s="866">
        <v>0</v>
      </c>
      <c r="AG75" s="866">
        <v>0</v>
      </c>
      <c r="AH75" s="866">
        <v>0</v>
      </c>
      <c r="AI75" s="868">
        <v>0</v>
      </c>
      <c r="AJ75" s="869">
        <v>0</v>
      </c>
      <c r="AK75" s="866">
        <v>0</v>
      </c>
      <c r="AL75" s="866">
        <v>0</v>
      </c>
      <c r="AM75" s="866" t="s">
        <v>8</v>
      </c>
      <c r="AN75" s="867">
        <v>0</v>
      </c>
      <c r="AO75" s="865">
        <v>0</v>
      </c>
      <c r="AP75" s="866">
        <v>0</v>
      </c>
      <c r="AQ75" s="866">
        <v>0</v>
      </c>
      <c r="AR75" s="866">
        <v>0</v>
      </c>
      <c r="AS75" s="868">
        <v>0</v>
      </c>
      <c r="AT75" s="869">
        <v>0</v>
      </c>
      <c r="AU75" s="866">
        <v>0</v>
      </c>
      <c r="AV75" s="866">
        <v>0</v>
      </c>
      <c r="AW75" s="866">
        <v>0</v>
      </c>
      <c r="AX75" s="867">
        <v>0</v>
      </c>
      <c r="AY75" s="865">
        <v>0</v>
      </c>
      <c r="AZ75" s="866">
        <v>0</v>
      </c>
      <c r="BA75" s="866">
        <v>0</v>
      </c>
      <c r="BB75" s="866">
        <v>0</v>
      </c>
      <c r="BC75" s="868">
        <v>0</v>
      </c>
      <c r="BD75" s="869">
        <v>0</v>
      </c>
      <c r="BE75" s="866">
        <v>0</v>
      </c>
      <c r="BF75" s="866">
        <v>0</v>
      </c>
      <c r="BG75" s="866">
        <v>0</v>
      </c>
      <c r="BH75" s="867" t="s">
        <v>8</v>
      </c>
      <c r="BI75" s="865">
        <v>0</v>
      </c>
      <c r="BJ75" s="866">
        <v>0</v>
      </c>
      <c r="BK75" s="866">
        <v>0</v>
      </c>
      <c r="BL75" s="866">
        <v>0</v>
      </c>
      <c r="BM75" s="868" t="s">
        <v>8</v>
      </c>
      <c r="BN75" s="869">
        <v>0</v>
      </c>
      <c r="BO75" s="866" t="s">
        <v>8</v>
      </c>
      <c r="BP75" s="866">
        <v>0</v>
      </c>
      <c r="BQ75" s="866">
        <v>0</v>
      </c>
      <c r="BR75" s="867">
        <v>0</v>
      </c>
      <c r="BS75" s="865">
        <v>0</v>
      </c>
      <c r="BT75" s="866">
        <v>0</v>
      </c>
      <c r="BU75" s="866">
        <v>0</v>
      </c>
      <c r="BV75" s="866">
        <v>0</v>
      </c>
      <c r="BW75" s="868">
        <v>0</v>
      </c>
      <c r="BX75" s="869">
        <v>0</v>
      </c>
      <c r="BY75" s="866" t="s">
        <v>8</v>
      </c>
      <c r="BZ75" s="866">
        <v>0</v>
      </c>
      <c r="CA75" s="866" t="s">
        <v>8</v>
      </c>
      <c r="CB75" s="867">
        <v>0</v>
      </c>
      <c r="CC75" s="865">
        <v>0</v>
      </c>
      <c r="CD75" s="866">
        <v>0</v>
      </c>
      <c r="CE75" s="866">
        <v>0</v>
      </c>
      <c r="CF75" s="866" t="s">
        <v>8</v>
      </c>
      <c r="CG75" s="868">
        <v>0</v>
      </c>
      <c r="CH75" s="869">
        <v>0</v>
      </c>
      <c r="CI75" s="866">
        <v>0</v>
      </c>
      <c r="CJ75" s="868">
        <v>0</v>
      </c>
      <c r="CK75" s="845">
        <f t="shared" si="5"/>
        <v>69</v>
      </c>
      <c r="CL75" s="79" t="str">
        <f t="shared" si="6"/>
        <v>ポリオキシンＡＬ水水</v>
      </c>
    </row>
    <row r="76" spans="1:90" s="79" customFormat="1" ht="17.25" customHeight="1" thickBot="1">
      <c r="A76" s="1245"/>
      <c r="B76" s="668">
        <f t="shared" si="7"/>
        <v>70</v>
      </c>
      <c r="C76" s="669" t="s">
        <v>774</v>
      </c>
      <c r="D76" s="670">
        <v>70</v>
      </c>
      <c r="E76" s="1000" t="s">
        <v>4</v>
      </c>
      <c r="F76" s="880" t="s">
        <v>8</v>
      </c>
      <c r="G76" s="881" t="s">
        <v>22</v>
      </c>
      <c r="H76" s="881" t="s">
        <v>8</v>
      </c>
      <c r="I76" s="881" t="s">
        <v>8</v>
      </c>
      <c r="J76" s="882">
        <v>0</v>
      </c>
      <c r="K76" s="880" t="s">
        <v>8</v>
      </c>
      <c r="L76" s="881">
        <v>0</v>
      </c>
      <c r="M76" s="881">
        <v>0</v>
      </c>
      <c r="N76" s="881">
        <v>0</v>
      </c>
      <c r="O76" s="883">
        <v>0</v>
      </c>
      <c r="P76" s="884">
        <v>0</v>
      </c>
      <c r="Q76" s="881">
        <v>0</v>
      </c>
      <c r="R76" s="881">
        <v>0</v>
      </c>
      <c r="S76" s="881" t="s">
        <v>15</v>
      </c>
      <c r="T76" s="882">
        <v>0</v>
      </c>
      <c r="U76" s="880">
        <v>0</v>
      </c>
      <c r="V76" s="881" t="s">
        <v>8</v>
      </c>
      <c r="W76" s="881">
        <v>0</v>
      </c>
      <c r="X76" s="881">
        <v>0</v>
      </c>
      <c r="Y76" s="883" t="s">
        <v>8</v>
      </c>
      <c r="Z76" s="884" t="s">
        <v>8</v>
      </c>
      <c r="AA76" s="881" t="s">
        <v>12</v>
      </c>
      <c r="AB76" s="881">
        <v>0</v>
      </c>
      <c r="AC76" s="881">
        <v>0</v>
      </c>
      <c r="AD76" s="882">
        <v>0</v>
      </c>
      <c r="AE76" s="880">
        <v>0</v>
      </c>
      <c r="AF76" s="881">
        <v>0</v>
      </c>
      <c r="AG76" s="881" t="s">
        <v>11</v>
      </c>
      <c r="AH76" s="881" t="s">
        <v>8</v>
      </c>
      <c r="AI76" s="883">
        <v>0</v>
      </c>
      <c r="AJ76" s="884">
        <v>0</v>
      </c>
      <c r="AK76" s="881" t="s">
        <v>8</v>
      </c>
      <c r="AL76" s="881">
        <v>0</v>
      </c>
      <c r="AM76" s="881">
        <v>0</v>
      </c>
      <c r="AN76" s="882">
        <v>0</v>
      </c>
      <c r="AO76" s="880">
        <v>0</v>
      </c>
      <c r="AP76" s="881" t="s">
        <v>8</v>
      </c>
      <c r="AQ76" s="881">
        <v>0</v>
      </c>
      <c r="AR76" s="881">
        <v>0</v>
      </c>
      <c r="AS76" s="883">
        <v>0</v>
      </c>
      <c r="AT76" s="884">
        <v>0</v>
      </c>
      <c r="AU76" s="881">
        <v>0</v>
      </c>
      <c r="AV76" s="881" t="s">
        <v>8</v>
      </c>
      <c r="AW76" s="881" t="s">
        <v>8</v>
      </c>
      <c r="AX76" s="882">
        <v>0</v>
      </c>
      <c r="AY76" s="880">
        <v>0</v>
      </c>
      <c r="AZ76" s="881">
        <v>0</v>
      </c>
      <c r="BA76" s="881">
        <v>0</v>
      </c>
      <c r="BB76" s="881" t="s">
        <v>8</v>
      </c>
      <c r="BC76" s="883">
        <v>0</v>
      </c>
      <c r="BD76" s="884">
        <v>0</v>
      </c>
      <c r="BE76" s="881">
        <v>0</v>
      </c>
      <c r="BF76" s="881">
        <v>0</v>
      </c>
      <c r="BG76" s="881">
        <v>0</v>
      </c>
      <c r="BH76" s="882" t="s">
        <v>9</v>
      </c>
      <c r="BI76" s="880" t="s">
        <v>8</v>
      </c>
      <c r="BJ76" s="881" t="s">
        <v>8</v>
      </c>
      <c r="BK76" s="881">
        <v>0</v>
      </c>
      <c r="BL76" s="881">
        <v>0</v>
      </c>
      <c r="BM76" s="883" t="s">
        <v>8</v>
      </c>
      <c r="BN76" s="884" t="s">
        <v>8</v>
      </c>
      <c r="BO76" s="881" t="s">
        <v>11</v>
      </c>
      <c r="BP76" s="881" t="s">
        <v>9</v>
      </c>
      <c r="BQ76" s="881">
        <v>0</v>
      </c>
      <c r="BR76" s="882" t="s">
        <v>8</v>
      </c>
      <c r="BS76" s="880" t="s">
        <v>8</v>
      </c>
      <c r="BT76" s="881">
        <v>0</v>
      </c>
      <c r="BU76" s="881">
        <v>0</v>
      </c>
      <c r="BV76" s="881">
        <v>0</v>
      </c>
      <c r="BW76" s="883">
        <v>0</v>
      </c>
      <c r="BX76" s="884">
        <v>0</v>
      </c>
      <c r="BY76" s="881">
        <v>0</v>
      </c>
      <c r="BZ76" s="881">
        <v>0</v>
      </c>
      <c r="CA76" s="881" t="s">
        <v>8</v>
      </c>
      <c r="CB76" s="882" t="s">
        <v>8</v>
      </c>
      <c r="CC76" s="880">
        <v>0</v>
      </c>
      <c r="CD76" s="881" t="s">
        <v>9</v>
      </c>
      <c r="CE76" s="881">
        <v>0</v>
      </c>
      <c r="CF76" s="881">
        <v>0</v>
      </c>
      <c r="CG76" s="883">
        <v>0</v>
      </c>
      <c r="CH76" s="884">
        <v>0</v>
      </c>
      <c r="CI76" s="881">
        <v>0</v>
      </c>
      <c r="CJ76" s="883">
        <v>0</v>
      </c>
      <c r="CK76" s="848">
        <f t="shared" si="5"/>
        <v>70</v>
      </c>
      <c r="CL76" s="79" t="str">
        <f t="shared" si="6"/>
        <v>ポリベリン水水</v>
      </c>
    </row>
    <row r="77" spans="1:90" s="79" customFormat="1" ht="17.25" customHeight="1">
      <c r="A77" s="1245"/>
      <c r="B77" s="678">
        <f t="shared" si="7"/>
        <v>71</v>
      </c>
      <c r="C77" s="679" t="s">
        <v>695</v>
      </c>
      <c r="D77" s="680">
        <v>71</v>
      </c>
      <c r="E77" s="996" t="s">
        <v>4</v>
      </c>
      <c r="F77" s="860" t="s">
        <v>11</v>
      </c>
      <c r="G77" s="861" t="s">
        <v>22</v>
      </c>
      <c r="H77" s="861" t="s">
        <v>11</v>
      </c>
      <c r="I77" s="861" t="s">
        <v>11</v>
      </c>
      <c r="J77" s="862">
        <v>0</v>
      </c>
      <c r="K77" s="860" t="s">
        <v>8</v>
      </c>
      <c r="L77" s="861" t="s">
        <v>8</v>
      </c>
      <c r="M77" s="861" t="s">
        <v>8</v>
      </c>
      <c r="N77" s="861" t="s">
        <v>8</v>
      </c>
      <c r="O77" s="863" t="s">
        <v>12</v>
      </c>
      <c r="P77" s="864">
        <v>0</v>
      </c>
      <c r="Q77" s="861" t="s">
        <v>8</v>
      </c>
      <c r="R77" s="861" t="s">
        <v>11</v>
      </c>
      <c r="S77" s="861" t="s">
        <v>11</v>
      </c>
      <c r="T77" s="862" t="s">
        <v>8</v>
      </c>
      <c r="U77" s="860" t="s">
        <v>11</v>
      </c>
      <c r="V77" s="861" t="s">
        <v>8</v>
      </c>
      <c r="W77" s="861">
        <v>0</v>
      </c>
      <c r="X77" s="861" t="s">
        <v>8</v>
      </c>
      <c r="Y77" s="863">
        <v>0</v>
      </c>
      <c r="Z77" s="864" t="s">
        <v>9</v>
      </c>
      <c r="AA77" s="861">
        <v>0</v>
      </c>
      <c r="AB77" s="861" t="s">
        <v>8</v>
      </c>
      <c r="AC77" s="861" t="s">
        <v>12</v>
      </c>
      <c r="AD77" s="862" t="s">
        <v>8</v>
      </c>
      <c r="AE77" s="860">
        <v>0</v>
      </c>
      <c r="AF77" s="861" t="s">
        <v>11</v>
      </c>
      <c r="AG77" s="861">
        <v>0</v>
      </c>
      <c r="AH77" s="861" t="s">
        <v>8</v>
      </c>
      <c r="AI77" s="863" t="s">
        <v>8</v>
      </c>
      <c r="AJ77" s="864">
        <v>0</v>
      </c>
      <c r="AK77" s="861" t="s">
        <v>8</v>
      </c>
      <c r="AL77" s="861" t="s">
        <v>8</v>
      </c>
      <c r="AM77" s="861">
        <v>0</v>
      </c>
      <c r="AN77" s="862">
        <v>0</v>
      </c>
      <c r="AO77" s="860" t="s">
        <v>8</v>
      </c>
      <c r="AP77" s="861" t="s">
        <v>8</v>
      </c>
      <c r="AQ77" s="861">
        <v>0</v>
      </c>
      <c r="AR77" s="861" t="s">
        <v>8</v>
      </c>
      <c r="AS77" s="863" t="s">
        <v>8</v>
      </c>
      <c r="AT77" s="864">
        <v>0</v>
      </c>
      <c r="AU77" s="861">
        <v>0</v>
      </c>
      <c r="AV77" s="861" t="s">
        <v>8</v>
      </c>
      <c r="AW77" s="861" t="s">
        <v>8</v>
      </c>
      <c r="AX77" s="862" t="s">
        <v>8</v>
      </c>
      <c r="AY77" s="860">
        <v>0</v>
      </c>
      <c r="AZ77" s="861" t="s">
        <v>11</v>
      </c>
      <c r="BA77" s="861" t="s">
        <v>8</v>
      </c>
      <c r="BB77" s="861">
        <v>0</v>
      </c>
      <c r="BC77" s="863" t="s">
        <v>8</v>
      </c>
      <c r="BD77" s="864" t="s">
        <v>8</v>
      </c>
      <c r="BE77" s="861" t="s">
        <v>11</v>
      </c>
      <c r="BF77" s="861" t="s">
        <v>11</v>
      </c>
      <c r="BG77" s="861" t="s">
        <v>8</v>
      </c>
      <c r="BH77" s="862" t="s">
        <v>8</v>
      </c>
      <c r="BI77" s="860">
        <v>0</v>
      </c>
      <c r="BJ77" s="861" t="s">
        <v>8</v>
      </c>
      <c r="BK77" s="861" t="s">
        <v>11</v>
      </c>
      <c r="BL77" s="861" t="s">
        <v>8</v>
      </c>
      <c r="BM77" s="863">
        <v>0</v>
      </c>
      <c r="BN77" s="864" t="s">
        <v>8</v>
      </c>
      <c r="BO77" s="861" t="s">
        <v>8</v>
      </c>
      <c r="BP77" s="861" t="s">
        <v>8</v>
      </c>
      <c r="BQ77" s="861" t="s">
        <v>8</v>
      </c>
      <c r="BR77" s="862">
        <v>0</v>
      </c>
      <c r="BS77" s="860" t="s">
        <v>8</v>
      </c>
      <c r="BT77" s="861" t="s">
        <v>8</v>
      </c>
      <c r="BU77" s="861" t="s">
        <v>8</v>
      </c>
      <c r="BV77" s="861" t="s">
        <v>8</v>
      </c>
      <c r="BW77" s="863" t="s">
        <v>8</v>
      </c>
      <c r="BX77" s="864">
        <v>0</v>
      </c>
      <c r="BY77" s="861">
        <v>0</v>
      </c>
      <c r="BZ77" s="861" t="s">
        <v>11</v>
      </c>
      <c r="CA77" s="861" t="s">
        <v>8</v>
      </c>
      <c r="CB77" s="862" t="s">
        <v>8</v>
      </c>
      <c r="CC77" s="860" t="s">
        <v>11</v>
      </c>
      <c r="CD77" s="861" t="s">
        <v>8</v>
      </c>
      <c r="CE77" s="861" t="s">
        <v>8</v>
      </c>
      <c r="CF77" s="861">
        <v>0</v>
      </c>
      <c r="CG77" s="863" t="s">
        <v>8</v>
      </c>
      <c r="CH77" s="864" t="s">
        <v>8</v>
      </c>
      <c r="CI77" s="861" t="s">
        <v>8</v>
      </c>
      <c r="CJ77" s="863">
        <v>0</v>
      </c>
      <c r="CK77" s="844">
        <f t="shared" si="5"/>
        <v>71</v>
      </c>
      <c r="CL77" s="79" t="str">
        <f t="shared" si="6"/>
        <v>マスタピース水水</v>
      </c>
    </row>
    <row r="78" spans="1:90" s="79" customFormat="1" ht="17.25" customHeight="1">
      <c r="A78" s="1245"/>
      <c r="B78" s="648">
        <f t="shared" si="7"/>
        <v>72</v>
      </c>
      <c r="C78" s="649" t="s">
        <v>696</v>
      </c>
      <c r="D78" s="650">
        <v>72</v>
      </c>
      <c r="E78" s="997" t="s">
        <v>4</v>
      </c>
      <c r="F78" s="865">
        <v>0</v>
      </c>
      <c r="G78" s="866" t="s">
        <v>22</v>
      </c>
      <c r="H78" s="866">
        <v>0</v>
      </c>
      <c r="I78" s="866">
        <v>0</v>
      </c>
      <c r="J78" s="867">
        <v>0</v>
      </c>
      <c r="K78" s="865" t="s">
        <v>8</v>
      </c>
      <c r="L78" s="866">
        <v>0</v>
      </c>
      <c r="M78" s="866">
        <v>0</v>
      </c>
      <c r="N78" s="866">
        <v>0</v>
      </c>
      <c r="O78" s="868">
        <v>0</v>
      </c>
      <c r="P78" s="869" t="s">
        <v>8</v>
      </c>
      <c r="Q78" s="866" t="s">
        <v>11</v>
      </c>
      <c r="R78" s="866">
        <v>0</v>
      </c>
      <c r="S78" s="866">
        <v>0</v>
      </c>
      <c r="T78" s="867">
        <v>0</v>
      </c>
      <c r="U78" s="865">
        <v>0</v>
      </c>
      <c r="V78" s="866" t="s">
        <v>8</v>
      </c>
      <c r="W78" s="866">
        <v>0</v>
      </c>
      <c r="X78" s="866">
        <v>0</v>
      </c>
      <c r="Y78" s="868" t="s">
        <v>8</v>
      </c>
      <c r="Z78" s="869" t="s">
        <v>8</v>
      </c>
      <c r="AA78" s="866" t="s">
        <v>8</v>
      </c>
      <c r="AB78" s="866">
        <v>0</v>
      </c>
      <c r="AC78" s="866">
        <v>0</v>
      </c>
      <c r="AD78" s="867">
        <v>0</v>
      </c>
      <c r="AE78" s="865" t="s">
        <v>8</v>
      </c>
      <c r="AF78" s="866">
        <v>0</v>
      </c>
      <c r="AG78" s="866" t="s">
        <v>8</v>
      </c>
      <c r="AH78" s="866" t="s">
        <v>11</v>
      </c>
      <c r="AI78" s="868">
        <v>0</v>
      </c>
      <c r="AJ78" s="869">
        <v>0</v>
      </c>
      <c r="AK78" s="866">
        <v>0</v>
      </c>
      <c r="AL78" s="866">
        <v>0</v>
      </c>
      <c r="AM78" s="866" t="s">
        <v>8</v>
      </c>
      <c r="AN78" s="867">
        <v>0</v>
      </c>
      <c r="AO78" s="865">
        <v>0</v>
      </c>
      <c r="AP78" s="866">
        <v>0</v>
      </c>
      <c r="AQ78" s="866">
        <v>0</v>
      </c>
      <c r="AR78" s="866" t="s">
        <v>8</v>
      </c>
      <c r="AS78" s="868">
        <v>0</v>
      </c>
      <c r="AT78" s="869">
        <v>0</v>
      </c>
      <c r="AU78" s="866" t="s">
        <v>8</v>
      </c>
      <c r="AV78" s="866">
        <v>0</v>
      </c>
      <c r="AW78" s="866">
        <v>0</v>
      </c>
      <c r="AX78" s="867">
        <v>0</v>
      </c>
      <c r="AY78" s="865">
        <v>0</v>
      </c>
      <c r="AZ78" s="866">
        <v>0</v>
      </c>
      <c r="BA78" s="866">
        <v>0</v>
      </c>
      <c r="BB78" s="866" t="s">
        <v>8</v>
      </c>
      <c r="BC78" s="868">
        <v>0</v>
      </c>
      <c r="BD78" s="869" t="s">
        <v>8</v>
      </c>
      <c r="BE78" s="866">
        <v>0</v>
      </c>
      <c r="BF78" s="866">
        <v>0</v>
      </c>
      <c r="BG78" s="866">
        <v>0</v>
      </c>
      <c r="BH78" s="867" t="s">
        <v>8</v>
      </c>
      <c r="BI78" s="865" t="s">
        <v>8</v>
      </c>
      <c r="BJ78" s="866" t="s">
        <v>8</v>
      </c>
      <c r="BK78" s="866">
        <v>0</v>
      </c>
      <c r="BL78" s="866">
        <v>0</v>
      </c>
      <c r="BM78" s="868">
        <v>0</v>
      </c>
      <c r="BN78" s="869" t="s">
        <v>8</v>
      </c>
      <c r="BO78" s="866" t="s">
        <v>9</v>
      </c>
      <c r="BP78" s="866" t="s">
        <v>8</v>
      </c>
      <c r="BQ78" s="866">
        <v>0</v>
      </c>
      <c r="BR78" s="867" t="s">
        <v>8</v>
      </c>
      <c r="BS78" s="865" t="s">
        <v>8</v>
      </c>
      <c r="BT78" s="866">
        <v>0</v>
      </c>
      <c r="BU78" s="866">
        <v>0</v>
      </c>
      <c r="BV78" s="866">
        <v>0</v>
      </c>
      <c r="BW78" s="868">
        <v>0</v>
      </c>
      <c r="BX78" s="869">
        <v>0</v>
      </c>
      <c r="BY78" s="866" t="s">
        <v>11</v>
      </c>
      <c r="BZ78" s="866">
        <v>0</v>
      </c>
      <c r="CA78" s="866" t="s">
        <v>8</v>
      </c>
      <c r="CB78" s="867" t="s">
        <v>8</v>
      </c>
      <c r="CC78" s="865">
        <v>0</v>
      </c>
      <c r="CD78" s="866" t="s">
        <v>9</v>
      </c>
      <c r="CE78" s="866">
        <v>0</v>
      </c>
      <c r="CF78" s="866" t="s">
        <v>8</v>
      </c>
      <c r="CG78" s="868">
        <v>0</v>
      </c>
      <c r="CH78" s="869">
        <v>0</v>
      </c>
      <c r="CI78" s="866" t="s">
        <v>8</v>
      </c>
      <c r="CJ78" s="868">
        <v>0</v>
      </c>
      <c r="CK78" s="845">
        <f t="shared" si="5"/>
        <v>72</v>
      </c>
      <c r="CL78" s="79" t="str">
        <f t="shared" si="6"/>
        <v>マテリーナ水水</v>
      </c>
    </row>
    <row r="79" spans="1:90" s="79" customFormat="1" ht="17.25" customHeight="1">
      <c r="A79" s="1245"/>
      <c r="B79" s="648">
        <f t="shared" si="7"/>
        <v>73</v>
      </c>
      <c r="C79" s="649" t="s">
        <v>551</v>
      </c>
      <c r="D79" s="650">
        <v>73</v>
      </c>
      <c r="E79" s="997" t="s">
        <v>6</v>
      </c>
      <c r="F79" s="865" t="s">
        <v>8</v>
      </c>
      <c r="G79" s="866" t="s">
        <v>22</v>
      </c>
      <c r="H79" s="866" t="s">
        <v>8</v>
      </c>
      <c r="I79" s="866" t="s">
        <v>8</v>
      </c>
      <c r="J79" s="867" t="s">
        <v>8</v>
      </c>
      <c r="K79" s="865" t="s">
        <v>8</v>
      </c>
      <c r="L79" s="866">
        <v>0</v>
      </c>
      <c r="M79" s="866">
        <v>0</v>
      </c>
      <c r="N79" s="866">
        <v>0</v>
      </c>
      <c r="O79" s="868">
        <v>0</v>
      </c>
      <c r="P79" s="869">
        <v>0</v>
      </c>
      <c r="Q79" s="866">
        <v>0</v>
      </c>
      <c r="R79" s="866">
        <v>0</v>
      </c>
      <c r="S79" s="866" t="s">
        <v>8</v>
      </c>
      <c r="T79" s="867" t="s">
        <v>8</v>
      </c>
      <c r="U79" s="865">
        <v>0</v>
      </c>
      <c r="V79" s="866" t="s">
        <v>8</v>
      </c>
      <c r="W79" s="866">
        <v>0</v>
      </c>
      <c r="X79" s="866" t="s">
        <v>8</v>
      </c>
      <c r="Y79" s="868" t="s">
        <v>8</v>
      </c>
      <c r="Z79" s="869" t="s">
        <v>8</v>
      </c>
      <c r="AA79" s="866" t="s">
        <v>8</v>
      </c>
      <c r="AB79" s="866">
        <v>0</v>
      </c>
      <c r="AC79" s="866">
        <v>0</v>
      </c>
      <c r="AD79" s="867">
        <v>0</v>
      </c>
      <c r="AE79" s="865">
        <v>0</v>
      </c>
      <c r="AF79" s="866" t="s">
        <v>8</v>
      </c>
      <c r="AG79" s="866" t="s">
        <v>8</v>
      </c>
      <c r="AH79" s="866">
        <v>0</v>
      </c>
      <c r="AI79" s="868" t="s">
        <v>8</v>
      </c>
      <c r="AJ79" s="869" t="s">
        <v>8</v>
      </c>
      <c r="AK79" s="866">
        <v>0</v>
      </c>
      <c r="AL79" s="866" t="s">
        <v>8</v>
      </c>
      <c r="AM79" s="866">
        <v>0</v>
      </c>
      <c r="AN79" s="867" t="s">
        <v>8</v>
      </c>
      <c r="AO79" s="865" t="s">
        <v>8</v>
      </c>
      <c r="AP79" s="866">
        <v>0</v>
      </c>
      <c r="AQ79" s="866">
        <v>0</v>
      </c>
      <c r="AR79" s="866" t="s">
        <v>8</v>
      </c>
      <c r="AS79" s="868">
        <v>0</v>
      </c>
      <c r="AT79" s="869">
        <v>0</v>
      </c>
      <c r="AU79" s="866" t="s">
        <v>8</v>
      </c>
      <c r="AV79" s="866">
        <v>0</v>
      </c>
      <c r="AW79" s="866" t="s">
        <v>8</v>
      </c>
      <c r="AX79" s="867">
        <v>0</v>
      </c>
      <c r="AY79" s="865" t="s">
        <v>8</v>
      </c>
      <c r="AZ79" s="866" t="s">
        <v>8</v>
      </c>
      <c r="BA79" s="866" t="s">
        <v>8</v>
      </c>
      <c r="BB79" s="866" t="s">
        <v>8</v>
      </c>
      <c r="BC79" s="868">
        <v>0</v>
      </c>
      <c r="BD79" s="869" t="s">
        <v>8</v>
      </c>
      <c r="BE79" s="866">
        <v>0</v>
      </c>
      <c r="BF79" s="866" t="s">
        <v>8</v>
      </c>
      <c r="BG79" s="866" t="s">
        <v>8</v>
      </c>
      <c r="BH79" s="867">
        <v>0</v>
      </c>
      <c r="BI79" s="865">
        <v>0</v>
      </c>
      <c r="BJ79" s="866">
        <v>0</v>
      </c>
      <c r="BK79" s="866">
        <v>0</v>
      </c>
      <c r="BL79" s="866">
        <v>0</v>
      </c>
      <c r="BM79" s="868" t="s">
        <v>8</v>
      </c>
      <c r="BN79" s="869">
        <v>0</v>
      </c>
      <c r="BO79" s="866" t="s">
        <v>8</v>
      </c>
      <c r="BP79" s="866" t="s">
        <v>8</v>
      </c>
      <c r="BQ79" s="866" t="s">
        <v>8</v>
      </c>
      <c r="BR79" s="867" t="s">
        <v>8</v>
      </c>
      <c r="BS79" s="865" t="s">
        <v>8</v>
      </c>
      <c r="BT79" s="866" t="s">
        <v>8</v>
      </c>
      <c r="BU79" s="866">
        <v>0</v>
      </c>
      <c r="BV79" s="866">
        <v>0</v>
      </c>
      <c r="BW79" s="868" t="s">
        <v>8</v>
      </c>
      <c r="BX79" s="869" t="s">
        <v>8</v>
      </c>
      <c r="BY79" s="866" t="s">
        <v>8</v>
      </c>
      <c r="BZ79" s="866" t="s">
        <v>8</v>
      </c>
      <c r="CA79" s="866">
        <v>0</v>
      </c>
      <c r="CB79" s="867">
        <v>0</v>
      </c>
      <c r="CC79" s="865">
        <v>0</v>
      </c>
      <c r="CD79" s="866" t="s">
        <v>8</v>
      </c>
      <c r="CE79" s="866" t="s">
        <v>8</v>
      </c>
      <c r="CF79" s="866">
        <v>0</v>
      </c>
      <c r="CG79" s="868">
        <v>0</v>
      </c>
      <c r="CH79" s="869" t="s">
        <v>8</v>
      </c>
      <c r="CI79" s="866" t="s">
        <v>8</v>
      </c>
      <c r="CJ79" s="868" t="s">
        <v>8</v>
      </c>
      <c r="CK79" s="845">
        <f t="shared" si="5"/>
        <v>73</v>
      </c>
      <c r="CL79" s="79" t="str">
        <f t="shared" si="6"/>
        <v>ミリオネアFLFL</v>
      </c>
    </row>
    <row r="80" spans="1:90" s="79" customFormat="1" ht="17.25" customHeight="1">
      <c r="A80" s="1245"/>
      <c r="B80" s="648">
        <f t="shared" si="7"/>
        <v>74</v>
      </c>
      <c r="C80" s="649" t="s">
        <v>784</v>
      </c>
      <c r="D80" s="650">
        <v>74</v>
      </c>
      <c r="E80" s="997" t="s">
        <v>6</v>
      </c>
      <c r="F80" s="865" t="s">
        <v>8</v>
      </c>
      <c r="G80" s="866" t="s">
        <v>22</v>
      </c>
      <c r="H80" s="866" t="s">
        <v>8</v>
      </c>
      <c r="I80" s="866">
        <v>0</v>
      </c>
      <c r="J80" s="867">
        <v>0</v>
      </c>
      <c r="K80" s="865" t="s">
        <v>8</v>
      </c>
      <c r="L80" s="866">
        <v>0</v>
      </c>
      <c r="M80" s="866">
        <v>0</v>
      </c>
      <c r="N80" s="866">
        <v>0</v>
      </c>
      <c r="O80" s="868">
        <v>0</v>
      </c>
      <c r="P80" s="869" t="s">
        <v>8</v>
      </c>
      <c r="Q80" s="866" t="s">
        <v>8</v>
      </c>
      <c r="R80" s="866" t="s">
        <v>8</v>
      </c>
      <c r="S80" s="866" t="s">
        <v>8</v>
      </c>
      <c r="T80" s="867" t="s">
        <v>8</v>
      </c>
      <c r="U80" s="865" t="s">
        <v>8</v>
      </c>
      <c r="V80" s="866" t="s">
        <v>8</v>
      </c>
      <c r="W80" s="866">
        <v>0</v>
      </c>
      <c r="X80" s="866">
        <v>0</v>
      </c>
      <c r="Y80" s="868">
        <v>0</v>
      </c>
      <c r="Z80" s="869" t="s">
        <v>8</v>
      </c>
      <c r="AA80" s="866">
        <v>0</v>
      </c>
      <c r="AB80" s="866">
        <v>0</v>
      </c>
      <c r="AC80" s="866">
        <v>0</v>
      </c>
      <c r="AD80" s="867" t="s">
        <v>8</v>
      </c>
      <c r="AE80" s="865">
        <v>0</v>
      </c>
      <c r="AF80" s="866" t="s">
        <v>8</v>
      </c>
      <c r="AG80" s="866">
        <v>0</v>
      </c>
      <c r="AH80" s="866" t="s">
        <v>8</v>
      </c>
      <c r="AI80" s="868" t="s">
        <v>8</v>
      </c>
      <c r="AJ80" s="869" t="s">
        <v>8</v>
      </c>
      <c r="AK80" s="866">
        <v>0</v>
      </c>
      <c r="AL80" s="866" t="s">
        <v>8</v>
      </c>
      <c r="AM80" s="866">
        <v>0</v>
      </c>
      <c r="AN80" s="867">
        <v>0</v>
      </c>
      <c r="AO80" s="865" t="s">
        <v>8</v>
      </c>
      <c r="AP80" s="866">
        <v>0</v>
      </c>
      <c r="AQ80" s="866" t="s">
        <v>8</v>
      </c>
      <c r="AR80" s="866" t="s">
        <v>8</v>
      </c>
      <c r="AS80" s="868" t="s">
        <v>8</v>
      </c>
      <c r="AT80" s="869">
        <v>0</v>
      </c>
      <c r="AU80" s="866">
        <v>0</v>
      </c>
      <c r="AV80" s="866" t="s">
        <v>8</v>
      </c>
      <c r="AW80" s="866" t="s">
        <v>8</v>
      </c>
      <c r="AX80" s="867">
        <v>0</v>
      </c>
      <c r="AY80" s="865">
        <v>0</v>
      </c>
      <c r="AZ80" s="866">
        <v>0</v>
      </c>
      <c r="BA80" s="866" t="s">
        <v>8</v>
      </c>
      <c r="BB80" s="866">
        <v>0</v>
      </c>
      <c r="BC80" s="868">
        <v>0</v>
      </c>
      <c r="BD80" s="869" t="s">
        <v>8</v>
      </c>
      <c r="BE80" s="866" t="s">
        <v>8</v>
      </c>
      <c r="BF80" s="866" t="s">
        <v>8</v>
      </c>
      <c r="BG80" s="866" t="s">
        <v>8</v>
      </c>
      <c r="BH80" s="867">
        <v>0</v>
      </c>
      <c r="BI80" s="865">
        <v>0</v>
      </c>
      <c r="BJ80" s="866">
        <v>0</v>
      </c>
      <c r="BK80" s="866" t="s">
        <v>8</v>
      </c>
      <c r="BL80" s="866" t="s">
        <v>8</v>
      </c>
      <c r="BM80" s="868" t="s">
        <v>8</v>
      </c>
      <c r="BN80" s="869">
        <v>0</v>
      </c>
      <c r="BO80" s="866" t="s">
        <v>8</v>
      </c>
      <c r="BP80" s="866">
        <v>0</v>
      </c>
      <c r="BQ80" s="866">
        <v>0</v>
      </c>
      <c r="BR80" s="867">
        <v>0</v>
      </c>
      <c r="BS80" s="865">
        <v>0</v>
      </c>
      <c r="BT80" s="866" t="s">
        <v>8</v>
      </c>
      <c r="BU80" s="866">
        <v>0</v>
      </c>
      <c r="BV80" s="866">
        <v>0</v>
      </c>
      <c r="BW80" s="868">
        <v>0</v>
      </c>
      <c r="BX80" s="869" t="s">
        <v>8</v>
      </c>
      <c r="BY80" s="866" t="s">
        <v>8</v>
      </c>
      <c r="BZ80" s="866" t="s">
        <v>8</v>
      </c>
      <c r="CA80" s="866">
        <v>0</v>
      </c>
      <c r="CB80" s="867">
        <v>0</v>
      </c>
      <c r="CC80" s="865">
        <v>0</v>
      </c>
      <c r="CD80" s="866" t="s">
        <v>8</v>
      </c>
      <c r="CE80" s="866">
        <v>0</v>
      </c>
      <c r="CF80" s="866">
        <v>0</v>
      </c>
      <c r="CG80" s="868">
        <v>0</v>
      </c>
      <c r="CH80" s="869" t="s">
        <v>8</v>
      </c>
      <c r="CI80" s="866" t="s">
        <v>8</v>
      </c>
      <c r="CJ80" s="868" t="s">
        <v>8</v>
      </c>
      <c r="CK80" s="845">
        <f t="shared" si="5"/>
        <v>74</v>
      </c>
      <c r="CL80" s="79" t="str">
        <f t="shared" si="6"/>
        <v>メジャーFLFL</v>
      </c>
    </row>
    <row r="81" spans="1:90" s="79" customFormat="1" ht="17.25" customHeight="1" thickBot="1">
      <c r="A81" s="1245"/>
      <c r="B81" s="657">
        <f t="shared" si="7"/>
        <v>75</v>
      </c>
      <c r="C81" s="658" t="s">
        <v>715</v>
      </c>
      <c r="D81" s="659">
        <v>75</v>
      </c>
      <c r="E81" s="998" t="s">
        <v>4</v>
      </c>
      <c r="F81" s="870">
        <v>0</v>
      </c>
      <c r="G81" s="871" t="s">
        <v>22</v>
      </c>
      <c r="H81" s="871">
        <v>0</v>
      </c>
      <c r="I81" s="871">
        <v>0</v>
      </c>
      <c r="J81" s="872">
        <v>0</v>
      </c>
      <c r="K81" s="870" t="s">
        <v>8</v>
      </c>
      <c r="L81" s="871">
        <v>0</v>
      </c>
      <c r="M81" s="871">
        <v>0</v>
      </c>
      <c r="N81" s="871">
        <v>0</v>
      </c>
      <c r="O81" s="873">
        <v>0</v>
      </c>
      <c r="P81" s="874">
        <v>0</v>
      </c>
      <c r="Q81" s="871">
        <v>0</v>
      </c>
      <c r="R81" s="871">
        <v>0</v>
      </c>
      <c r="S81" s="871">
        <v>0</v>
      </c>
      <c r="T81" s="872">
        <v>0</v>
      </c>
      <c r="U81" s="870">
        <v>0</v>
      </c>
      <c r="V81" s="871">
        <v>0</v>
      </c>
      <c r="W81" s="871">
        <v>0</v>
      </c>
      <c r="X81" s="871">
        <v>0</v>
      </c>
      <c r="Y81" s="873">
        <v>0</v>
      </c>
      <c r="Z81" s="874">
        <v>0</v>
      </c>
      <c r="AA81" s="871">
        <v>0</v>
      </c>
      <c r="AB81" s="871">
        <v>0</v>
      </c>
      <c r="AC81" s="871">
        <v>0</v>
      </c>
      <c r="AD81" s="872">
        <v>0</v>
      </c>
      <c r="AE81" s="870">
        <v>0</v>
      </c>
      <c r="AF81" s="871">
        <v>0</v>
      </c>
      <c r="AG81" s="871" t="s">
        <v>8</v>
      </c>
      <c r="AH81" s="871" t="s">
        <v>8</v>
      </c>
      <c r="AI81" s="873">
        <v>0</v>
      </c>
      <c r="AJ81" s="874">
        <v>0</v>
      </c>
      <c r="AK81" s="871">
        <v>0</v>
      </c>
      <c r="AL81" s="871">
        <v>0</v>
      </c>
      <c r="AM81" s="871" t="s">
        <v>8</v>
      </c>
      <c r="AN81" s="872">
        <v>0</v>
      </c>
      <c r="AO81" s="870">
        <v>0</v>
      </c>
      <c r="AP81" s="871">
        <v>0</v>
      </c>
      <c r="AQ81" s="871">
        <v>0</v>
      </c>
      <c r="AR81" s="871">
        <v>0</v>
      </c>
      <c r="AS81" s="873">
        <v>0</v>
      </c>
      <c r="AT81" s="874">
        <v>0</v>
      </c>
      <c r="AU81" s="871">
        <v>0</v>
      </c>
      <c r="AV81" s="871">
        <v>0</v>
      </c>
      <c r="AW81" s="871">
        <v>0</v>
      </c>
      <c r="AX81" s="872">
        <v>0</v>
      </c>
      <c r="AY81" s="870">
        <v>0</v>
      </c>
      <c r="AZ81" s="871">
        <v>0</v>
      </c>
      <c r="BA81" s="871">
        <v>0</v>
      </c>
      <c r="BB81" s="871">
        <v>0</v>
      </c>
      <c r="BC81" s="873">
        <v>0</v>
      </c>
      <c r="BD81" s="874">
        <v>0</v>
      </c>
      <c r="BE81" s="871">
        <v>0</v>
      </c>
      <c r="BF81" s="871">
        <v>0</v>
      </c>
      <c r="BG81" s="871">
        <v>0</v>
      </c>
      <c r="BH81" s="872" t="s">
        <v>8</v>
      </c>
      <c r="BI81" s="870">
        <v>0</v>
      </c>
      <c r="BJ81" s="871">
        <v>0</v>
      </c>
      <c r="BK81" s="871">
        <v>0</v>
      </c>
      <c r="BL81" s="871">
        <v>0</v>
      </c>
      <c r="BM81" s="873">
        <v>0</v>
      </c>
      <c r="BN81" s="874">
        <v>0</v>
      </c>
      <c r="BO81" s="871">
        <v>0</v>
      </c>
      <c r="BP81" s="871">
        <v>0</v>
      </c>
      <c r="BQ81" s="871">
        <v>0</v>
      </c>
      <c r="BR81" s="872">
        <v>0</v>
      </c>
      <c r="BS81" s="870">
        <v>0</v>
      </c>
      <c r="BT81" s="871">
        <v>0</v>
      </c>
      <c r="BU81" s="871">
        <v>0</v>
      </c>
      <c r="BV81" s="871">
        <v>0</v>
      </c>
      <c r="BW81" s="873">
        <v>0</v>
      </c>
      <c r="BX81" s="874">
        <v>0</v>
      </c>
      <c r="BY81" s="871" t="s">
        <v>11</v>
      </c>
      <c r="BZ81" s="871">
        <v>0</v>
      </c>
      <c r="CA81" s="871">
        <v>0</v>
      </c>
      <c r="CB81" s="872">
        <v>0</v>
      </c>
      <c r="CC81" s="870">
        <v>0</v>
      </c>
      <c r="CD81" s="871">
        <v>0</v>
      </c>
      <c r="CE81" s="871">
        <v>0</v>
      </c>
      <c r="CF81" s="871">
        <v>0</v>
      </c>
      <c r="CG81" s="873">
        <v>0</v>
      </c>
      <c r="CH81" s="874">
        <v>0</v>
      </c>
      <c r="CI81" s="871">
        <v>0</v>
      </c>
      <c r="CJ81" s="873">
        <v>0</v>
      </c>
      <c r="CK81" s="846">
        <f t="shared" si="5"/>
        <v>75</v>
      </c>
      <c r="CL81" s="79" t="str">
        <f t="shared" si="6"/>
        <v>ヨネポン水水</v>
      </c>
    </row>
    <row r="82" spans="1:90" s="79" customFormat="1" ht="17.25" customHeight="1">
      <c r="A82" s="1245"/>
      <c r="B82" s="666">
        <f t="shared" si="7"/>
        <v>76</v>
      </c>
      <c r="C82" s="640" t="s">
        <v>553</v>
      </c>
      <c r="D82" s="641">
        <v>76</v>
      </c>
      <c r="E82" s="999" t="s">
        <v>6</v>
      </c>
      <c r="F82" s="875" t="s">
        <v>8</v>
      </c>
      <c r="G82" s="876" t="s">
        <v>22</v>
      </c>
      <c r="H82" s="876" t="s">
        <v>9</v>
      </c>
      <c r="I82" s="876" t="s">
        <v>8</v>
      </c>
      <c r="J82" s="877" t="s">
        <v>9</v>
      </c>
      <c r="K82" s="875" t="s">
        <v>8</v>
      </c>
      <c r="L82" s="876">
        <v>0</v>
      </c>
      <c r="M82" s="876">
        <v>0</v>
      </c>
      <c r="N82" s="876">
        <v>0</v>
      </c>
      <c r="O82" s="878" t="s">
        <v>8</v>
      </c>
      <c r="P82" s="879" t="s">
        <v>8</v>
      </c>
      <c r="Q82" s="876">
        <v>0</v>
      </c>
      <c r="R82" s="876" t="s">
        <v>8</v>
      </c>
      <c r="S82" s="876" t="s">
        <v>8</v>
      </c>
      <c r="T82" s="877" t="s">
        <v>8</v>
      </c>
      <c r="U82" s="875" t="s">
        <v>8</v>
      </c>
      <c r="V82" s="876" t="s">
        <v>8</v>
      </c>
      <c r="W82" s="876">
        <v>0</v>
      </c>
      <c r="X82" s="876" t="s">
        <v>8</v>
      </c>
      <c r="Y82" s="878">
        <v>0</v>
      </c>
      <c r="Z82" s="879" t="s">
        <v>8</v>
      </c>
      <c r="AA82" s="876" t="s">
        <v>8</v>
      </c>
      <c r="AB82" s="876">
        <v>0</v>
      </c>
      <c r="AC82" s="876" t="s">
        <v>8</v>
      </c>
      <c r="AD82" s="877" t="s">
        <v>8</v>
      </c>
      <c r="AE82" s="875" t="s">
        <v>8</v>
      </c>
      <c r="AF82" s="876" t="s">
        <v>8</v>
      </c>
      <c r="AG82" s="876">
        <v>0</v>
      </c>
      <c r="AH82" s="876" t="s">
        <v>8</v>
      </c>
      <c r="AI82" s="878" t="s">
        <v>8</v>
      </c>
      <c r="AJ82" s="879">
        <v>0</v>
      </c>
      <c r="AK82" s="876" t="s">
        <v>8</v>
      </c>
      <c r="AL82" s="876" t="s">
        <v>8</v>
      </c>
      <c r="AM82" s="876" t="s">
        <v>8</v>
      </c>
      <c r="AN82" s="877">
        <v>0</v>
      </c>
      <c r="AO82" s="875" t="s">
        <v>8</v>
      </c>
      <c r="AP82" s="876" t="s">
        <v>8</v>
      </c>
      <c r="AQ82" s="876" t="s">
        <v>8</v>
      </c>
      <c r="AR82" s="876" t="s">
        <v>8</v>
      </c>
      <c r="AS82" s="878" t="s">
        <v>8</v>
      </c>
      <c r="AT82" s="879">
        <v>0</v>
      </c>
      <c r="AU82" s="876">
        <v>0</v>
      </c>
      <c r="AV82" s="876" t="s">
        <v>8</v>
      </c>
      <c r="AW82" s="876">
        <v>0</v>
      </c>
      <c r="AX82" s="877">
        <v>0</v>
      </c>
      <c r="AY82" s="875" t="s">
        <v>8</v>
      </c>
      <c r="AZ82" s="876" t="s">
        <v>8</v>
      </c>
      <c r="BA82" s="876">
        <v>0</v>
      </c>
      <c r="BB82" s="876">
        <v>0</v>
      </c>
      <c r="BC82" s="878">
        <v>0</v>
      </c>
      <c r="BD82" s="879" t="s">
        <v>8</v>
      </c>
      <c r="BE82" s="876" t="s">
        <v>8</v>
      </c>
      <c r="BF82" s="876" t="s">
        <v>11</v>
      </c>
      <c r="BG82" s="876" t="s">
        <v>8</v>
      </c>
      <c r="BH82" s="877" t="s">
        <v>8</v>
      </c>
      <c r="BI82" s="875">
        <v>0</v>
      </c>
      <c r="BJ82" s="876" t="s">
        <v>8</v>
      </c>
      <c r="BK82" s="876" t="s">
        <v>8</v>
      </c>
      <c r="BL82" s="876">
        <v>0</v>
      </c>
      <c r="BM82" s="878" t="s">
        <v>8</v>
      </c>
      <c r="BN82" s="879">
        <v>0</v>
      </c>
      <c r="BO82" s="876" t="s">
        <v>8</v>
      </c>
      <c r="BP82" s="876" t="s">
        <v>8</v>
      </c>
      <c r="BQ82" s="876" t="s">
        <v>8</v>
      </c>
      <c r="BR82" s="877">
        <v>0</v>
      </c>
      <c r="BS82" s="875" t="s">
        <v>8</v>
      </c>
      <c r="BT82" s="876" t="s">
        <v>8</v>
      </c>
      <c r="BU82" s="876" t="s">
        <v>8</v>
      </c>
      <c r="BV82" s="876" t="s">
        <v>8</v>
      </c>
      <c r="BW82" s="878">
        <v>0</v>
      </c>
      <c r="BX82" s="879" t="s">
        <v>9</v>
      </c>
      <c r="BY82" s="876" t="s">
        <v>8</v>
      </c>
      <c r="BZ82" s="876" t="s">
        <v>9</v>
      </c>
      <c r="CA82" s="876" t="s">
        <v>8</v>
      </c>
      <c r="CB82" s="877" t="s">
        <v>8</v>
      </c>
      <c r="CC82" s="875">
        <v>0</v>
      </c>
      <c r="CD82" s="876">
        <v>0</v>
      </c>
      <c r="CE82" s="876">
        <v>0</v>
      </c>
      <c r="CF82" s="876">
        <v>0</v>
      </c>
      <c r="CG82" s="878">
        <v>0</v>
      </c>
      <c r="CH82" s="879">
        <v>0</v>
      </c>
      <c r="CI82" s="876" t="s">
        <v>8</v>
      </c>
      <c r="CJ82" s="878">
        <v>0</v>
      </c>
      <c r="CK82" s="847">
        <f t="shared" si="5"/>
        <v>76</v>
      </c>
      <c r="CL82" s="79" t="str">
        <f t="shared" si="6"/>
        <v>ランマンFLFL</v>
      </c>
    </row>
    <row r="83" spans="1:90" s="79" customFormat="1" ht="17.25" customHeight="1">
      <c r="A83" s="1245"/>
      <c r="B83" s="667">
        <f t="shared" si="7"/>
        <v>77</v>
      </c>
      <c r="C83" s="649" t="s">
        <v>630</v>
      </c>
      <c r="D83" s="650">
        <v>77</v>
      </c>
      <c r="E83" s="997" t="s">
        <v>13</v>
      </c>
      <c r="F83" s="865">
        <v>0</v>
      </c>
      <c r="G83" s="866" t="s">
        <v>22</v>
      </c>
      <c r="H83" s="866" t="s">
        <v>8</v>
      </c>
      <c r="I83" s="866" t="s">
        <v>8</v>
      </c>
      <c r="J83" s="867">
        <v>0</v>
      </c>
      <c r="K83" s="865" t="s">
        <v>8</v>
      </c>
      <c r="L83" s="866" t="s">
        <v>8</v>
      </c>
      <c r="M83" s="866">
        <v>0</v>
      </c>
      <c r="N83" s="866">
        <v>0</v>
      </c>
      <c r="O83" s="868">
        <v>0</v>
      </c>
      <c r="P83" s="869">
        <v>0</v>
      </c>
      <c r="Q83" s="866">
        <v>0</v>
      </c>
      <c r="R83" s="866">
        <v>0</v>
      </c>
      <c r="S83" s="866" t="s">
        <v>8</v>
      </c>
      <c r="T83" s="867">
        <v>0</v>
      </c>
      <c r="U83" s="865">
        <v>0</v>
      </c>
      <c r="V83" s="866" t="s">
        <v>8</v>
      </c>
      <c r="W83" s="866">
        <v>0</v>
      </c>
      <c r="X83" s="866">
        <v>0</v>
      </c>
      <c r="Y83" s="868">
        <v>0</v>
      </c>
      <c r="Z83" s="869" t="s">
        <v>8</v>
      </c>
      <c r="AA83" s="866" t="s">
        <v>8</v>
      </c>
      <c r="AB83" s="866">
        <v>0</v>
      </c>
      <c r="AC83" s="866">
        <v>0</v>
      </c>
      <c r="AD83" s="867">
        <v>0</v>
      </c>
      <c r="AE83" s="865" t="s">
        <v>8</v>
      </c>
      <c r="AF83" s="866">
        <v>0</v>
      </c>
      <c r="AG83" s="866">
        <v>0</v>
      </c>
      <c r="AH83" s="866" t="s">
        <v>8</v>
      </c>
      <c r="AI83" s="868">
        <v>0</v>
      </c>
      <c r="AJ83" s="869">
        <v>0</v>
      </c>
      <c r="AK83" s="866">
        <v>0</v>
      </c>
      <c r="AL83" s="866">
        <v>0</v>
      </c>
      <c r="AM83" s="866" t="s">
        <v>8</v>
      </c>
      <c r="AN83" s="867">
        <v>0</v>
      </c>
      <c r="AO83" s="865" t="s">
        <v>8</v>
      </c>
      <c r="AP83" s="866" t="s">
        <v>8</v>
      </c>
      <c r="AQ83" s="866">
        <v>0</v>
      </c>
      <c r="AR83" s="866">
        <v>0</v>
      </c>
      <c r="AS83" s="868" t="s">
        <v>8</v>
      </c>
      <c r="AT83" s="869">
        <v>0</v>
      </c>
      <c r="AU83" s="866">
        <v>0</v>
      </c>
      <c r="AV83" s="866">
        <v>0</v>
      </c>
      <c r="AW83" s="866">
        <v>0</v>
      </c>
      <c r="AX83" s="867">
        <v>0</v>
      </c>
      <c r="AY83" s="865" t="s">
        <v>8</v>
      </c>
      <c r="AZ83" s="866">
        <v>0</v>
      </c>
      <c r="BA83" s="866">
        <v>0</v>
      </c>
      <c r="BB83" s="866" t="s">
        <v>8</v>
      </c>
      <c r="BC83" s="868">
        <v>0</v>
      </c>
      <c r="BD83" s="869">
        <v>0</v>
      </c>
      <c r="BE83" s="866">
        <v>0</v>
      </c>
      <c r="BF83" s="866">
        <v>0</v>
      </c>
      <c r="BG83" s="866">
        <v>0</v>
      </c>
      <c r="BH83" s="867" t="s">
        <v>8</v>
      </c>
      <c r="BI83" s="865">
        <v>0</v>
      </c>
      <c r="BJ83" s="866" t="s">
        <v>8</v>
      </c>
      <c r="BK83" s="866">
        <v>0</v>
      </c>
      <c r="BL83" s="866">
        <v>0</v>
      </c>
      <c r="BM83" s="868" t="s">
        <v>8</v>
      </c>
      <c r="BN83" s="869">
        <v>0</v>
      </c>
      <c r="BO83" s="866">
        <v>0</v>
      </c>
      <c r="BP83" s="866" t="s">
        <v>8</v>
      </c>
      <c r="BQ83" s="866" t="s">
        <v>8</v>
      </c>
      <c r="BR83" s="867">
        <v>0</v>
      </c>
      <c r="BS83" s="865" t="s">
        <v>8</v>
      </c>
      <c r="BT83" s="866" t="s">
        <v>8</v>
      </c>
      <c r="BU83" s="866">
        <v>0</v>
      </c>
      <c r="BV83" s="866">
        <v>0</v>
      </c>
      <c r="BW83" s="868">
        <v>0</v>
      </c>
      <c r="BX83" s="869">
        <v>0</v>
      </c>
      <c r="BY83" s="866" t="s">
        <v>8</v>
      </c>
      <c r="BZ83" s="866">
        <v>0</v>
      </c>
      <c r="CA83" s="866" t="s">
        <v>8</v>
      </c>
      <c r="CB83" s="867">
        <v>0</v>
      </c>
      <c r="CC83" s="865">
        <v>0</v>
      </c>
      <c r="CD83" s="866">
        <v>0</v>
      </c>
      <c r="CE83" s="866">
        <v>0</v>
      </c>
      <c r="CF83" s="866" t="s">
        <v>8</v>
      </c>
      <c r="CG83" s="868">
        <v>0</v>
      </c>
      <c r="CH83" s="869">
        <v>0</v>
      </c>
      <c r="CI83" s="866">
        <v>0</v>
      </c>
      <c r="CJ83" s="868">
        <v>0</v>
      </c>
      <c r="CK83" s="845">
        <f t="shared" si="5"/>
        <v>77</v>
      </c>
      <c r="CL83" s="79" t="str">
        <f t="shared" si="6"/>
        <v>リドミルゴールドＭＺ顆顆</v>
      </c>
    </row>
    <row r="84" spans="1:90" s="79" customFormat="1" ht="17.25" customHeight="1">
      <c r="A84" s="1245"/>
      <c r="B84" s="667">
        <f t="shared" si="7"/>
        <v>78</v>
      </c>
      <c r="C84" s="649" t="s">
        <v>555</v>
      </c>
      <c r="D84" s="650">
        <v>78</v>
      </c>
      <c r="E84" s="997" t="s">
        <v>4</v>
      </c>
      <c r="F84" s="865" t="s">
        <v>8</v>
      </c>
      <c r="G84" s="866" t="s">
        <v>22</v>
      </c>
      <c r="H84" s="866" t="s">
        <v>8</v>
      </c>
      <c r="I84" s="866" t="s">
        <v>8</v>
      </c>
      <c r="J84" s="867">
        <v>0</v>
      </c>
      <c r="K84" s="865">
        <v>0</v>
      </c>
      <c r="L84" s="866">
        <v>0</v>
      </c>
      <c r="M84" s="866">
        <v>0</v>
      </c>
      <c r="N84" s="866">
        <v>0</v>
      </c>
      <c r="O84" s="868">
        <v>0</v>
      </c>
      <c r="P84" s="869" t="s">
        <v>8</v>
      </c>
      <c r="Q84" s="866">
        <v>0</v>
      </c>
      <c r="R84" s="866">
        <v>0</v>
      </c>
      <c r="S84" s="866" t="s">
        <v>8</v>
      </c>
      <c r="T84" s="867" t="s">
        <v>8</v>
      </c>
      <c r="U84" s="865">
        <v>0</v>
      </c>
      <c r="V84" s="866">
        <v>0</v>
      </c>
      <c r="W84" s="866">
        <v>0</v>
      </c>
      <c r="X84" s="866">
        <v>0</v>
      </c>
      <c r="Y84" s="868">
        <v>0</v>
      </c>
      <c r="Z84" s="869" t="s">
        <v>8</v>
      </c>
      <c r="AA84" s="866">
        <v>0</v>
      </c>
      <c r="AB84" s="866">
        <v>0</v>
      </c>
      <c r="AC84" s="866" t="s">
        <v>8</v>
      </c>
      <c r="AD84" s="867">
        <v>0</v>
      </c>
      <c r="AE84" s="865">
        <v>0</v>
      </c>
      <c r="AF84" s="866" t="s">
        <v>8</v>
      </c>
      <c r="AG84" s="866">
        <v>0</v>
      </c>
      <c r="AH84" s="866" t="s">
        <v>8</v>
      </c>
      <c r="AI84" s="868">
        <v>0</v>
      </c>
      <c r="AJ84" s="869">
        <v>0</v>
      </c>
      <c r="AK84" s="866">
        <v>0</v>
      </c>
      <c r="AL84" s="866">
        <v>0</v>
      </c>
      <c r="AM84" s="866">
        <v>0</v>
      </c>
      <c r="AN84" s="867">
        <v>0</v>
      </c>
      <c r="AO84" s="865" t="s">
        <v>8</v>
      </c>
      <c r="AP84" s="866">
        <v>0</v>
      </c>
      <c r="AQ84" s="866">
        <v>0</v>
      </c>
      <c r="AR84" s="866">
        <v>0</v>
      </c>
      <c r="AS84" s="868">
        <v>0</v>
      </c>
      <c r="AT84" s="869">
        <v>0</v>
      </c>
      <c r="AU84" s="866">
        <v>0</v>
      </c>
      <c r="AV84" s="866">
        <v>0</v>
      </c>
      <c r="AW84" s="866" t="s">
        <v>8</v>
      </c>
      <c r="AX84" s="867">
        <v>0</v>
      </c>
      <c r="AY84" s="865">
        <v>0</v>
      </c>
      <c r="AZ84" s="866" t="s">
        <v>8</v>
      </c>
      <c r="BA84" s="866">
        <v>0</v>
      </c>
      <c r="BB84" s="866">
        <v>0</v>
      </c>
      <c r="BC84" s="868">
        <v>0</v>
      </c>
      <c r="BD84" s="869">
        <v>0</v>
      </c>
      <c r="BE84" s="866">
        <v>0</v>
      </c>
      <c r="BF84" s="866" t="s">
        <v>8</v>
      </c>
      <c r="BG84" s="866">
        <v>0</v>
      </c>
      <c r="BH84" s="867">
        <v>0</v>
      </c>
      <c r="BI84" s="865">
        <v>0</v>
      </c>
      <c r="BJ84" s="866">
        <v>0</v>
      </c>
      <c r="BK84" s="866">
        <v>0</v>
      </c>
      <c r="BL84" s="866">
        <v>0</v>
      </c>
      <c r="BM84" s="868" t="s">
        <v>8</v>
      </c>
      <c r="BN84" s="869">
        <v>0</v>
      </c>
      <c r="BO84" s="866" t="s">
        <v>8</v>
      </c>
      <c r="BP84" s="866" t="s">
        <v>8</v>
      </c>
      <c r="BQ84" s="866">
        <v>0</v>
      </c>
      <c r="BR84" s="867">
        <v>0</v>
      </c>
      <c r="BS84" s="865">
        <v>0</v>
      </c>
      <c r="BT84" s="866">
        <v>0</v>
      </c>
      <c r="BU84" s="866">
        <v>0</v>
      </c>
      <c r="BV84" s="866">
        <v>0</v>
      </c>
      <c r="BW84" s="868" t="s">
        <v>8</v>
      </c>
      <c r="BX84" s="869">
        <v>0</v>
      </c>
      <c r="BY84" s="866">
        <v>0</v>
      </c>
      <c r="BZ84" s="866" t="s">
        <v>8</v>
      </c>
      <c r="CA84" s="866">
        <v>0</v>
      </c>
      <c r="CB84" s="867">
        <v>0</v>
      </c>
      <c r="CC84" s="865">
        <v>0</v>
      </c>
      <c r="CD84" s="866">
        <v>0</v>
      </c>
      <c r="CE84" s="866" t="s">
        <v>8</v>
      </c>
      <c r="CF84" s="866">
        <v>0</v>
      </c>
      <c r="CG84" s="868">
        <v>0</v>
      </c>
      <c r="CH84" s="869">
        <v>0</v>
      </c>
      <c r="CI84" s="866">
        <v>0</v>
      </c>
      <c r="CJ84" s="868" t="s">
        <v>8</v>
      </c>
      <c r="CK84" s="845">
        <f t="shared" si="5"/>
        <v>78</v>
      </c>
      <c r="CL84" s="79" t="str">
        <f t="shared" si="6"/>
        <v>リベロ水水</v>
      </c>
    </row>
    <row r="85" spans="1:90" s="79" customFormat="1" ht="17.25" customHeight="1">
      <c r="A85" s="1245"/>
      <c r="B85" s="667">
        <f t="shared" si="7"/>
        <v>79</v>
      </c>
      <c r="C85" s="649" t="s">
        <v>697</v>
      </c>
      <c r="D85" s="650">
        <v>79</v>
      </c>
      <c r="E85" s="997" t="s">
        <v>6</v>
      </c>
      <c r="F85" s="865">
        <v>0</v>
      </c>
      <c r="G85" s="866" t="s">
        <v>22</v>
      </c>
      <c r="H85" s="866">
        <v>0</v>
      </c>
      <c r="I85" s="866">
        <v>0</v>
      </c>
      <c r="J85" s="867">
        <v>0</v>
      </c>
      <c r="K85" s="865" t="s">
        <v>8</v>
      </c>
      <c r="L85" s="866">
        <v>0</v>
      </c>
      <c r="M85" s="866">
        <v>0</v>
      </c>
      <c r="N85" s="866">
        <v>0</v>
      </c>
      <c r="O85" s="868">
        <v>0</v>
      </c>
      <c r="P85" s="869">
        <v>0</v>
      </c>
      <c r="Q85" s="866">
        <v>0</v>
      </c>
      <c r="R85" s="866">
        <v>0</v>
      </c>
      <c r="S85" s="866">
        <v>0</v>
      </c>
      <c r="T85" s="867">
        <v>0</v>
      </c>
      <c r="U85" s="865">
        <v>0</v>
      </c>
      <c r="V85" s="866" t="s">
        <v>8</v>
      </c>
      <c r="W85" s="866">
        <v>0</v>
      </c>
      <c r="X85" s="866">
        <v>0</v>
      </c>
      <c r="Y85" s="868">
        <v>0</v>
      </c>
      <c r="Z85" s="869" t="s">
        <v>8</v>
      </c>
      <c r="AA85" s="866">
        <v>0</v>
      </c>
      <c r="AB85" s="866">
        <v>0</v>
      </c>
      <c r="AC85" s="866">
        <v>0</v>
      </c>
      <c r="AD85" s="867">
        <v>0</v>
      </c>
      <c r="AE85" s="865">
        <v>0</v>
      </c>
      <c r="AF85" s="866">
        <v>0</v>
      </c>
      <c r="AG85" s="866">
        <v>0</v>
      </c>
      <c r="AH85" s="866">
        <v>0</v>
      </c>
      <c r="AI85" s="868">
        <v>0</v>
      </c>
      <c r="AJ85" s="869">
        <v>0</v>
      </c>
      <c r="AK85" s="866">
        <v>0</v>
      </c>
      <c r="AL85" s="866" t="s">
        <v>8</v>
      </c>
      <c r="AM85" s="866" t="s">
        <v>8</v>
      </c>
      <c r="AN85" s="867">
        <v>0</v>
      </c>
      <c r="AO85" s="865">
        <v>0</v>
      </c>
      <c r="AP85" s="866">
        <v>0</v>
      </c>
      <c r="AQ85" s="866">
        <v>0</v>
      </c>
      <c r="AR85" s="866">
        <v>0</v>
      </c>
      <c r="AS85" s="868">
        <v>0</v>
      </c>
      <c r="AT85" s="869">
        <v>0</v>
      </c>
      <c r="AU85" s="866">
        <v>0</v>
      </c>
      <c r="AV85" s="866">
        <v>0</v>
      </c>
      <c r="AW85" s="866">
        <v>0</v>
      </c>
      <c r="AX85" s="867">
        <v>0</v>
      </c>
      <c r="AY85" s="865">
        <v>0</v>
      </c>
      <c r="AZ85" s="866">
        <v>0</v>
      </c>
      <c r="BA85" s="866">
        <v>0</v>
      </c>
      <c r="BB85" s="866">
        <v>0</v>
      </c>
      <c r="BC85" s="868">
        <v>0</v>
      </c>
      <c r="BD85" s="869">
        <v>0</v>
      </c>
      <c r="BE85" s="866">
        <v>0</v>
      </c>
      <c r="BF85" s="866">
        <v>0</v>
      </c>
      <c r="BG85" s="866">
        <v>0</v>
      </c>
      <c r="BH85" s="867">
        <v>0</v>
      </c>
      <c r="BI85" s="865">
        <v>0</v>
      </c>
      <c r="BJ85" s="866" t="s">
        <v>8</v>
      </c>
      <c r="BK85" s="866">
        <v>0</v>
      </c>
      <c r="BL85" s="866">
        <v>0</v>
      </c>
      <c r="BM85" s="868">
        <v>0</v>
      </c>
      <c r="BN85" s="869">
        <v>0</v>
      </c>
      <c r="BO85" s="866">
        <v>0</v>
      </c>
      <c r="BP85" s="866">
        <v>0</v>
      </c>
      <c r="BQ85" s="866">
        <v>0</v>
      </c>
      <c r="BR85" s="867">
        <v>0</v>
      </c>
      <c r="BS85" s="865">
        <v>0</v>
      </c>
      <c r="BT85" s="866">
        <v>0</v>
      </c>
      <c r="BU85" s="866">
        <v>0</v>
      </c>
      <c r="BV85" s="866">
        <v>0</v>
      </c>
      <c r="BW85" s="868">
        <v>0</v>
      </c>
      <c r="BX85" s="869">
        <v>0</v>
      </c>
      <c r="BY85" s="866" t="s">
        <v>8</v>
      </c>
      <c r="BZ85" s="866">
        <v>0</v>
      </c>
      <c r="CA85" s="866">
        <v>0</v>
      </c>
      <c r="CB85" s="867">
        <v>0</v>
      </c>
      <c r="CC85" s="865">
        <v>0</v>
      </c>
      <c r="CD85" s="866">
        <v>0</v>
      </c>
      <c r="CE85" s="866">
        <v>0</v>
      </c>
      <c r="CF85" s="866">
        <v>0</v>
      </c>
      <c r="CG85" s="868">
        <v>0</v>
      </c>
      <c r="CH85" s="869">
        <v>0</v>
      </c>
      <c r="CI85" s="866" t="s">
        <v>8</v>
      </c>
      <c r="CJ85" s="868">
        <v>0</v>
      </c>
      <c r="CK85" s="845">
        <f t="shared" si="5"/>
        <v>79</v>
      </c>
      <c r="CL85" s="79" t="str">
        <f t="shared" si="6"/>
        <v>リライアブルFLFL</v>
      </c>
    </row>
    <row r="86" spans="1:90" s="79" customFormat="1" ht="17.25" customHeight="1" thickBot="1">
      <c r="A86" s="1245"/>
      <c r="B86" s="668">
        <f t="shared" si="7"/>
        <v>80</v>
      </c>
      <c r="C86" s="669" t="s">
        <v>631</v>
      </c>
      <c r="D86" s="670">
        <v>80</v>
      </c>
      <c r="E86" s="1000" t="s">
        <v>6</v>
      </c>
      <c r="F86" s="880">
        <v>0</v>
      </c>
      <c r="G86" s="881" t="s">
        <v>22</v>
      </c>
      <c r="H86" s="881" t="s">
        <v>8</v>
      </c>
      <c r="I86" s="881" t="s">
        <v>8</v>
      </c>
      <c r="J86" s="882">
        <v>0</v>
      </c>
      <c r="K86" s="880" t="s">
        <v>8</v>
      </c>
      <c r="L86" s="881" t="s">
        <v>8</v>
      </c>
      <c r="M86" s="881">
        <v>0</v>
      </c>
      <c r="N86" s="881">
        <v>0</v>
      </c>
      <c r="O86" s="883">
        <v>0</v>
      </c>
      <c r="P86" s="884">
        <v>0</v>
      </c>
      <c r="Q86" s="881">
        <v>0</v>
      </c>
      <c r="R86" s="881">
        <v>0</v>
      </c>
      <c r="S86" s="881" t="s">
        <v>8</v>
      </c>
      <c r="T86" s="882">
        <v>0</v>
      </c>
      <c r="U86" s="880">
        <v>0</v>
      </c>
      <c r="V86" s="881" t="s">
        <v>8</v>
      </c>
      <c r="W86" s="881">
        <v>0</v>
      </c>
      <c r="X86" s="881">
        <v>0</v>
      </c>
      <c r="Y86" s="883">
        <v>0</v>
      </c>
      <c r="Z86" s="884" t="s">
        <v>8</v>
      </c>
      <c r="AA86" s="881">
        <v>0</v>
      </c>
      <c r="AB86" s="881">
        <v>0</v>
      </c>
      <c r="AC86" s="881">
        <v>0</v>
      </c>
      <c r="AD86" s="882">
        <v>0</v>
      </c>
      <c r="AE86" s="880" t="s">
        <v>8</v>
      </c>
      <c r="AF86" s="881">
        <v>0</v>
      </c>
      <c r="AG86" s="881">
        <v>0</v>
      </c>
      <c r="AH86" s="881">
        <v>0</v>
      </c>
      <c r="AI86" s="883">
        <v>0</v>
      </c>
      <c r="AJ86" s="884">
        <v>0</v>
      </c>
      <c r="AK86" s="881">
        <v>0</v>
      </c>
      <c r="AL86" s="881">
        <v>0</v>
      </c>
      <c r="AM86" s="881" t="s">
        <v>8</v>
      </c>
      <c r="AN86" s="882">
        <v>0</v>
      </c>
      <c r="AO86" s="880" t="s">
        <v>8</v>
      </c>
      <c r="AP86" s="881" t="s">
        <v>8</v>
      </c>
      <c r="AQ86" s="881">
        <v>0</v>
      </c>
      <c r="AR86" s="881">
        <v>0</v>
      </c>
      <c r="AS86" s="883" t="s">
        <v>8</v>
      </c>
      <c r="AT86" s="884">
        <v>0</v>
      </c>
      <c r="AU86" s="881">
        <v>0</v>
      </c>
      <c r="AV86" s="881">
        <v>0</v>
      </c>
      <c r="AW86" s="881">
        <v>0</v>
      </c>
      <c r="AX86" s="882">
        <v>0</v>
      </c>
      <c r="AY86" s="880">
        <v>0</v>
      </c>
      <c r="AZ86" s="881">
        <v>0</v>
      </c>
      <c r="BA86" s="881">
        <v>0</v>
      </c>
      <c r="BB86" s="881">
        <v>0</v>
      </c>
      <c r="BC86" s="883">
        <v>0</v>
      </c>
      <c r="BD86" s="884">
        <v>0</v>
      </c>
      <c r="BE86" s="881">
        <v>0</v>
      </c>
      <c r="BF86" s="881">
        <v>0</v>
      </c>
      <c r="BG86" s="881">
        <v>0</v>
      </c>
      <c r="BH86" s="882" t="s">
        <v>8</v>
      </c>
      <c r="BI86" s="880">
        <v>0</v>
      </c>
      <c r="BJ86" s="881" t="s">
        <v>8</v>
      </c>
      <c r="BK86" s="881">
        <v>0</v>
      </c>
      <c r="BL86" s="881">
        <v>0</v>
      </c>
      <c r="BM86" s="883" t="s">
        <v>8</v>
      </c>
      <c r="BN86" s="884">
        <v>0</v>
      </c>
      <c r="BO86" s="881">
        <v>0</v>
      </c>
      <c r="BP86" s="881" t="s">
        <v>8</v>
      </c>
      <c r="BQ86" s="881" t="s">
        <v>8</v>
      </c>
      <c r="BR86" s="882">
        <v>0</v>
      </c>
      <c r="BS86" s="880">
        <v>0</v>
      </c>
      <c r="BT86" s="881" t="s">
        <v>8</v>
      </c>
      <c r="BU86" s="881">
        <v>0</v>
      </c>
      <c r="BV86" s="881">
        <v>0</v>
      </c>
      <c r="BW86" s="883">
        <v>0</v>
      </c>
      <c r="BX86" s="884">
        <v>0</v>
      </c>
      <c r="BY86" s="881" t="s">
        <v>8</v>
      </c>
      <c r="BZ86" s="881">
        <v>0</v>
      </c>
      <c r="CA86" s="881" t="s">
        <v>8</v>
      </c>
      <c r="CB86" s="882" t="s">
        <v>8</v>
      </c>
      <c r="CC86" s="880">
        <v>0</v>
      </c>
      <c r="CD86" s="881">
        <v>0</v>
      </c>
      <c r="CE86" s="881">
        <v>0</v>
      </c>
      <c r="CF86" s="881">
        <v>0</v>
      </c>
      <c r="CG86" s="883">
        <v>0</v>
      </c>
      <c r="CH86" s="884">
        <v>0</v>
      </c>
      <c r="CI86" s="881">
        <v>0</v>
      </c>
      <c r="CJ86" s="883">
        <v>0</v>
      </c>
      <c r="CK86" s="848">
        <f t="shared" si="5"/>
        <v>80</v>
      </c>
      <c r="CL86" s="79" t="str">
        <f t="shared" si="6"/>
        <v>レーバスFLFL</v>
      </c>
    </row>
    <row r="87" spans="1:90" s="79" customFormat="1" ht="17.25" customHeight="1">
      <c r="A87" s="1245"/>
      <c r="B87" s="678">
        <f t="shared" si="7"/>
        <v>81</v>
      </c>
      <c r="C87" s="679" t="s">
        <v>632</v>
      </c>
      <c r="D87" s="680">
        <v>81</v>
      </c>
      <c r="E87" s="996" t="s">
        <v>4</v>
      </c>
      <c r="F87" s="860">
        <v>0</v>
      </c>
      <c r="G87" s="861" t="s">
        <v>22</v>
      </c>
      <c r="H87" s="861" t="s">
        <v>11</v>
      </c>
      <c r="I87" s="861" t="s">
        <v>10</v>
      </c>
      <c r="J87" s="862">
        <v>0</v>
      </c>
      <c r="K87" s="860" t="s">
        <v>8</v>
      </c>
      <c r="L87" s="861">
        <v>0</v>
      </c>
      <c r="M87" s="861">
        <v>0</v>
      </c>
      <c r="N87" s="861">
        <v>0</v>
      </c>
      <c r="O87" s="863" t="s">
        <v>8</v>
      </c>
      <c r="P87" s="864">
        <v>0</v>
      </c>
      <c r="Q87" s="861" t="s">
        <v>8</v>
      </c>
      <c r="R87" s="861" t="s">
        <v>8</v>
      </c>
      <c r="S87" s="861" t="s">
        <v>8</v>
      </c>
      <c r="T87" s="862" t="s">
        <v>8</v>
      </c>
      <c r="U87" s="860" t="s">
        <v>8</v>
      </c>
      <c r="V87" s="861" t="s">
        <v>8</v>
      </c>
      <c r="W87" s="861">
        <v>0</v>
      </c>
      <c r="X87" s="861">
        <v>0</v>
      </c>
      <c r="Y87" s="863">
        <v>0</v>
      </c>
      <c r="Z87" s="864" t="s">
        <v>8</v>
      </c>
      <c r="AA87" s="861" t="s">
        <v>8</v>
      </c>
      <c r="AB87" s="861">
        <v>0</v>
      </c>
      <c r="AC87" s="861">
        <v>0</v>
      </c>
      <c r="AD87" s="862" t="s">
        <v>8</v>
      </c>
      <c r="AE87" s="860">
        <v>0</v>
      </c>
      <c r="AF87" s="861">
        <v>0</v>
      </c>
      <c r="AG87" s="861" t="s">
        <v>8</v>
      </c>
      <c r="AH87" s="861" t="s">
        <v>8</v>
      </c>
      <c r="AI87" s="863" t="s">
        <v>8</v>
      </c>
      <c r="AJ87" s="864" t="s">
        <v>8</v>
      </c>
      <c r="AK87" s="861" t="s">
        <v>8</v>
      </c>
      <c r="AL87" s="861">
        <v>0</v>
      </c>
      <c r="AM87" s="861">
        <v>0</v>
      </c>
      <c r="AN87" s="862">
        <v>0</v>
      </c>
      <c r="AO87" s="860" t="s">
        <v>8</v>
      </c>
      <c r="AP87" s="861" t="s">
        <v>8</v>
      </c>
      <c r="AQ87" s="861">
        <v>0</v>
      </c>
      <c r="AR87" s="861" t="s">
        <v>7</v>
      </c>
      <c r="AS87" s="863" t="s">
        <v>8</v>
      </c>
      <c r="AT87" s="864">
        <v>0</v>
      </c>
      <c r="AU87" s="861" t="s">
        <v>8</v>
      </c>
      <c r="AV87" s="861" t="s">
        <v>8</v>
      </c>
      <c r="AW87" s="861" t="s">
        <v>8</v>
      </c>
      <c r="AX87" s="862">
        <v>0</v>
      </c>
      <c r="AY87" s="860">
        <v>0</v>
      </c>
      <c r="AZ87" s="861" t="s">
        <v>8</v>
      </c>
      <c r="BA87" s="861">
        <v>0</v>
      </c>
      <c r="BB87" s="861" t="s">
        <v>8</v>
      </c>
      <c r="BC87" s="863">
        <v>0</v>
      </c>
      <c r="BD87" s="864" t="s">
        <v>8</v>
      </c>
      <c r="BE87" s="861">
        <v>0</v>
      </c>
      <c r="BF87" s="861">
        <v>0</v>
      </c>
      <c r="BG87" s="861" t="s">
        <v>8</v>
      </c>
      <c r="BH87" s="862" t="s">
        <v>8</v>
      </c>
      <c r="BI87" s="860" t="s">
        <v>8</v>
      </c>
      <c r="BJ87" s="861" t="s">
        <v>8</v>
      </c>
      <c r="BK87" s="861">
        <v>0</v>
      </c>
      <c r="BL87" s="861">
        <v>0</v>
      </c>
      <c r="BM87" s="863" t="s">
        <v>8</v>
      </c>
      <c r="BN87" s="864">
        <v>0</v>
      </c>
      <c r="BO87" s="861" t="s">
        <v>8</v>
      </c>
      <c r="BP87" s="861" t="s">
        <v>8</v>
      </c>
      <c r="BQ87" s="861" t="s">
        <v>8</v>
      </c>
      <c r="BR87" s="862" t="s">
        <v>8</v>
      </c>
      <c r="BS87" s="860">
        <v>0</v>
      </c>
      <c r="BT87" s="861">
        <v>0</v>
      </c>
      <c r="BU87" s="861" t="s">
        <v>8</v>
      </c>
      <c r="BV87" s="861" t="s">
        <v>8</v>
      </c>
      <c r="BW87" s="863">
        <v>0</v>
      </c>
      <c r="BX87" s="864">
        <v>0</v>
      </c>
      <c r="BY87" s="861" t="s">
        <v>8</v>
      </c>
      <c r="BZ87" s="861" t="s">
        <v>8</v>
      </c>
      <c r="CA87" s="861" t="s">
        <v>8</v>
      </c>
      <c r="CB87" s="862" t="s">
        <v>8</v>
      </c>
      <c r="CC87" s="860">
        <v>0</v>
      </c>
      <c r="CD87" s="861" t="s">
        <v>8</v>
      </c>
      <c r="CE87" s="861">
        <v>0</v>
      </c>
      <c r="CF87" s="861">
        <v>0</v>
      </c>
      <c r="CG87" s="863" t="s">
        <v>8</v>
      </c>
      <c r="CH87" s="864">
        <v>0</v>
      </c>
      <c r="CI87" s="861">
        <v>0</v>
      </c>
      <c r="CJ87" s="863" t="s">
        <v>8</v>
      </c>
      <c r="CK87" s="844">
        <f t="shared" si="5"/>
        <v>81</v>
      </c>
      <c r="CL87" s="79" t="str">
        <f t="shared" si="6"/>
        <v>ロブラール水水</v>
      </c>
    </row>
    <row r="88" spans="1:90" s="79" customFormat="1" ht="17.25" customHeight="1" thickBot="1">
      <c r="A88" s="1246"/>
      <c r="B88" s="671">
        <f t="shared" si="7"/>
        <v>82</v>
      </c>
      <c r="C88" s="669" t="s">
        <v>698</v>
      </c>
      <c r="D88" s="670">
        <v>82</v>
      </c>
      <c r="E88" s="1000" t="s">
        <v>4</v>
      </c>
      <c r="F88" s="880">
        <v>0</v>
      </c>
      <c r="G88" s="881" t="s">
        <v>22</v>
      </c>
      <c r="H88" s="881" t="s">
        <v>7</v>
      </c>
      <c r="I88" s="881">
        <v>0</v>
      </c>
      <c r="J88" s="882">
        <v>0</v>
      </c>
      <c r="K88" s="880" t="s">
        <v>8</v>
      </c>
      <c r="L88" s="881">
        <v>0</v>
      </c>
      <c r="M88" s="881">
        <v>0</v>
      </c>
      <c r="N88" s="881">
        <v>0</v>
      </c>
      <c r="O88" s="883" t="s">
        <v>8</v>
      </c>
      <c r="P88" s="884">
        <v>0</v>
      </c>
      <c r="Q88" s="881">
        <v>0</v>
      </c>
      <c r="R88" s="881">
        <v>0</v>
      </c>
      <c r="S88" s="881">
        <v>0</v>
      </c>
      <c r="T88" s="882">
        <v>0</v>
      </c>
      <c r="U88" s="880">
        <v>0</v>
      </c>
      <c r="V88" s="881" t="s">
        <v>11</v>
      </c>
      <c r="W88" s="881">
        <v>0</v>
      </c>
      <c r="X88" s="881">
        <v>0</v>
      </c>
      <c r="Y88" s="883" t="s">
        <v>8</v>
      </c>
      <c r="Z88" s="884">
        <v>0</v>
      </c>
      <c r="AA88" s="881" t="s">
        <v>12</v>
      </c>
      <c r="AB88" s="881">
        <v>0</v>
      </c>
      <c r="AC88" s="881">
        <v>0</v>
      </c>
      <c r="AD88" s="882">
        <v>0</v>
      </c>
      <c r="AE88" s="880" t="s">
        <v>12</v>
      </c>
      <c r="AF88" s="881">
        <v>0</v>
      </c>
      <c r="AG88" s="881" t="s">
        <v>8</v>
      </c>
      <c r="AH88" s="881" t="s">
        <v>11</v>
      </c>
      <c r="AI88" s="883">
        <v>0</v>
      </c>
      <c r="AJ88" s="884">
        <v>0</v>
      </c>
      <c r="AK88" s="881" t="s">
        <v>8</v>
      </c>
      <c r="AL88" s="881" t="s">
        <v>8</v>
      </c>
      <c r="AM88" s="881">
        <v>0</v>
      </c>
      <c r="AN88" s="882">
        <v>0</v>
      </c>
      <c r="AO88" s="880">
        <v>0</v>
      </c>
      <c r="AP88" s="881" t="s">
        <v>8</v>
      </c>
      <c r="AQ88" s="881">
        <v>0</v>
      </c>
      <c r="AR88" s="881" t="s">
        <v>8</v>
      </c>
      <c r="AS88" s="883" t="s">
        <v>8</v>
      </c>
      <c r="AT88" s="884">
        <v>0</v>
      </c>
      <c r="AU88" s="881">
        <v>0</v>
      </c>
      <c r="AV88" s="881">
        <v>0</v>
      </c>
      <c r="AW88" s="881" t="s">
        <v>8</v>
      </c>
      <c r="AX88" s="882">
        <v>0</v>
      </c>
      <c r="AY88" s="880">
        <v>0</v>
      </c>
      <c r="AZ88" s="881" t="s">
        <v>7</v>
      </c>
      <c r="BA88" s="881">
        <v>0</v>
      </c>
      <c r="BB88" s="881" t="s">
        <v>8</v>
      </c>
      <c r="BC88" s="883">
        <v>0</v>
      </c>
      <c r="BD88" s="884" t="s">
        <v>11</v>
      </c>
      <c r="BE88" s="881">
        <v>0</v>
      </c>
      <c r="BF88" s="881">
        <v>0</v>
      </c>
      <c r="BG88" s="881">
        <v>0</v>
      </c>
      <c r="BH88" s="882" t="s">
        <v>8</v>
      </c>
      <c r="BI88" s="880" t="s">
        <v>12</v>
      </c>
      <c r="BJ88" s="881" t="s">
        <v>8</v>
      </c>
      <c r="BK88" s="881">
        <v>0</v>
      </c>
      <c r="BL88" s="881">
        <v>0</v>
      </c>
      <c r="BM88" s="883">
        <v>0</v>
      </c>
      <c r="BN88" s="884" t="s">
        <v>8</v>
      </c>
      <c r="BO88" s="881">
        <v>0</v>
      </c>
      <c r="BP88" s="881" t="s">
        <v>8</v>
      </c>
      <c r="BQ88" s="881" t="s">
        <v>8</v>
      </c>
      <c r="BR88" s="882">
        <v>0</v>
      </c>
      <c r="BS88" s="880" t="s">
        <v>26</v>
      </c>
      <c r="BT88" s="881" t="s">
        <v>26</v>
      </c>
      <c r="BU88" s="881" t="s">
        <v>8</v>
      </c>
      <c r="BV88" s="881">
        <v>0</v>
      </c>
      <c r="BW88" s="883">
        <v>0</v>
      </c>
      <c r="BX88" s="884">
        <v>0</v>
      </c>
      <c r="BY88" s="881">
        <v>0</v>
      </c>
      <c r="BZ88" s="881">
        <v>0</v>
      </c>
      <c r="CA88" s="881" t="s">
        <v>8</v>
      </c>
      <c r="CB88" s="882" t="s">
        <v>8</v>
      </c>
      <c r="CC88" s="880">
        <v>0</v>
      </c>
      <c r="CD88" s="881">
        <v>0</v>
      </c>
      <c r="CE88" s="881">
        <v>0</v>
      </c>
      <c r="CF88" s="881" t="s">
        <v>8</v>
      </c>
      <c r="CG88" s="883">
        <v>0</v>
      </c>
      <c r="CH88" s="884">
        <v>0</v>
      </c>
      <c r="CI88" s="881" t="s">
        <v>8</v>
      </c>
      <c r="CJ88" s="883">
        <v>0</v>
      </c>
      <c r="CK88" s="848">
        <f t="shared" si="5"/>
        <v>82</v>
      </c>
      <c r="CL88" s="79" t="str">
        <f t="shared" si="6"/>
        <v>銅ストマイ水水</v>
      </c>
    </row>
    <row r="89" spans="1:90" s="79" customFormat="1" ht="17.25" customHeight="1">
      <c r="A89" s="605"/>
      <c r="B89" s="608"/>
      <c r="C89" s="606"/>
      <c r="D89" s="607"/>
      <c r="E89" s="608"/>
      <c r="F89" s="608"/>
      <c r="G89" s="608"/>
      <c r="H89" s="608"/>
      <c r="I89" s="608"/>
      <c r="J89" s="608"/>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c r="AR89" s="608"/>
      <c r="AS89" s="608"/>
      <c r="AT89" s="608"/>
      <c r="AU89" s="608"/>
      <c r="AV89" s="608"/>
      <c r="AW89" s="608"/>
      <c r="AX89" s="608"/>
      <c r="AY89" s="608"/>
      <c r="AZ89" s="608"/>
      <c r="BA89" s="608"/>
      <c r="BB89" s="608"/>
      <c r="BC89" s="608"/>
      <c r="BD89" s="608"/>
      <c r="BE89" s="608"/>
      <c r="BF89" s="608"/>
      <c r="BG89" s="608"/>
      <c r="BH89" s="608"/>
      <c r="BI89" s="608"/>
      <c r="BJ89" s="608"/>
      <c r="BK89" s="608"/>
      <c r="BL89" s="608"/>
      <c r="BM89" s="608"/>
      <c r="BN89" s="608"/>
      <c r="BO89" s="608"/>
      <c r="BP89" s="608"/>
      <c r="BQ89" s="608"/>
      <c r="BR89" s="608"/>
      <c r="BS89" s="608"/>
      <c r="BT89" s="608"/>
      <c r="BU89" s="608"/>
      <c r="BV89" s="608"/>
      <c r="BW89" s="608"/>
      <c r="BX89" s="608"/>
      <c r="BY89" s="608"/>
      <c r="BZ89" s="608"/>
      <c r="CA89" s="608"/>
      <c r="CB89" s="608"/>
      <c r="CC89" s="608"/>
      <c r="CD89" s="608"/>
      <c r="CE89" s="608"/>
      <c r="CF89" s="608"/>
      <c r="CG89" s="608"/>
      <c r="CH89" s="608"/>
      <c r="CI89" s="608"/>
      <c r="CJ89" s="608"/>
      <c r="CK89" s="608"/>
    </row>
    <row r="90" spans="1:90" s="79" customFormat="1" ht="17.25" customHeight="1">
      <c r="A90" s="605" t="s">
        <v>366</v>
      </c>
      <c r="B90" s="605"/>
      <c r="C90" s="608"/>
      <c r="D90" s="607"/>
      <c r="E90" s="608"/>
      <c r="F90" s="608"/>
      <c r="G90" s="608"/>
      <c r="H90" s="608"/>
      <c r="I90" s="608"/>
      <c r="J90" s="608"/>
      <c r="K90" s="608"/>
      <c r="L90" s="608"/>
      <c r="M90" s="608"/>
      <c r="N90" s="608"/>
      <c r="O90" s="608"/>
      <c r="P90" s="608"/>
      <c r="Q90" s="608"/>
      <c r="R90" s="608"/>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c r="AR90" s="608"/>
      <c r="AS90" s="608"/>
      <c r="AT90" s="608"/>
      <c r="AU90" s="608"/>
      <c r="AV90" s="608"/>
      <c r="AW90" s="608"/>
      <c r="AX90" s="608"/>
      <c r="AY90" s="608"/>
      <c r="AZ90" s="608"/>
      <c r="BA90" s="608"/>
      <c r="BB90" s="608"/>
      <c r="BC90" s="608"/>
      <c r="BD90" s="608"/>
      <c r="BE90" s="608"/>
      <c r="BF90" s="608"/>
      <c r="BG90" s="608"/>
      <c r="BH90" s="608"/>
      <c r="BI90" s="608"/>
      <c r="BJ90" s="608"/>
      <c r="BK90" s="608"/>
      <c r="BL90" s="608"/>
      <c r="BM90" s="608"/>
      <c r="BN90" s="608"/>
      <c r="BO90" s="608"/>
      <c r="BP90" s="608"/>
      <c r="BQ90" s="608"/>
      <c r="BR90" s="608"/>
      <c r="BS90" s="608"/>
      <c r="BT90" s="608"/>
      <c r="BU90" s="608"/>
      <c r="BV90" s="608"/>
      <c r="BW90" s="608"/>
      <c r="BX90" s="608"/>
      <c r="BY90" s="608"/>
      <c r="BZ90" s="608"/>
      <c r="CA90" s="608"/>
      <c r="CB90" s="608"/>
      <c r="CC90" s="608"/>
      <c r="CD90" s="608"/>
      <c r="CE90" s="608"/>
      <c r="CF90" s="608"/>
      <c r="CG90" s="608"/>
      <c r="CH90" s="608"/>
      <c r="CI90" s="608"/>
      <c r="CJ90" s="608"/>
      <c r="CK90" s="608"/>
    </row>
    <row r="91" spans="1:90" s="79" customFormat="1" ht="17.25" customHeight="1">
      <c r="A91" s="605" t="s">
        <v>367</v>
      </c>
      <c r="B91" s="605"/>
      <c r="C91" s="608"/>
      <c r="D91" s="607"/>
      <c r="E91" s="608"/>
      <c r="F91" s="608"/>
      <c r="G91" s="608"/>
      <c r="H91" s="608"/>
      <c r="I91" s="608"/>
      <c r="J91" s="608"/>
      <c r="K91" s="608"/>
      <c r="L91" s="608"/>
      <c r="M91" s="608"/>
      <c r="N91" s="608"/>
      <c r="O91" s="608"/>
      <c r="P91" s="608"/>
      <c r="Q91" s="608"/>
      <c r="R91" s="608"/>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c r="AR91" s="608"/>
      <c r="AS91" s="608"/>
      <c r="AT91" s="608"/>
      <c r="AU91" s="608"/>
      <c r="AV91" s="608"/>
      <c r="AW91" s="608"/>
      <c r="AX91" s="608"/>
      <c r="AY91" s="608"/>
      <c r="AZ91" s="608"/>
      <c r="BA91" s="608"/>
      <c r="BB91" s="608"/>
      <c r="BC91" s="608"/>
      <c r="BD91" s="608"/>
      <c r="BE91" s="608"/>
      <c r="BF91" s="608"/>
      <c r="BG91" s="608"/>
      <c r="BH91" s="608"/>
      <c r="BI91" s="608"/>
      <c r="BJ91" s="608"/>
      <c r="BK91" s="608"/>
      <c r="BL91" s="608"/>
      <c r="BM91" s="608"/>
      <c r="BN91" s="608"/>
      <c r="BO91" s="608"/>
      <c r="BP91" s="608"/>
      <c r="BQ91" s="608"/>
      <c r="BR91" s="608"/>
      <c r="BS91" s="608"/>
      <c r="BT91" s="608"/>
      <c r="BU91" s="608"/>
      <c r="BV91" s="608"/>
      <c r="BW91" s="608"/>
      <c r="BX91" s="608"/>
      <c r="BY91" s="608"/>
      <c r="BZ91" s="608"/>
      <c r="CA91" s="608"/>
      <c r="CB91" s="608"/>
      <c r="CC91" s="608"/>
      <c r="CD91" s="608"/>
      <c r="CE91" s="608"/>
      <c r="CF91" s="608"/>
      <c r="CG91" s="608"/>
      <c r="CH91" s="608"/>
      <c r="CI91" s="608"/>
      <c r="CJ91" s="608"/>
      <c r="CK91" s="608"/>
    </row>
    <row r="92" spans="1:90" s="79" customFormat="1">
      <c r="A92" s="605" t="s">
        <v>368</v>
      </c>
      <c r="B92" s="605"/>
      <c r="C92" s="608"/>
      <c r="D92" s="607"/>
      <c r="E92" s="608"/>
      <c r="F92" s="608"/>
      <c r="G92" s="608"/>
      <c r="H92" s="608"/>
      <c r="I92" s="60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08"/>
      <c r="BL92" s="608"/>
      <c r="BM92" s="608"/>
      <c r="BN92" s="608"/>
      <c r="BO92" s="608"/>
      <c r="BP92" s="608"/>
      <c r="BQ92" s="608"/>
      <c r="BR92" s="608"/>
      <c r="BS92" s="608"/>
      <c r="BT92" s="608"/>
      <c r="BU92" s="608"/>
      <c r="BV92" s="608"/>
      <c r="BW92" s="608"/>
      <c r="BX92" s="608"/>
      <c r="BY92" s="608"/>
      <c r="BZ92" s="608"/>
      <c r="CA92" s="608"/>
      <c r="CB92" s="608"/>
      <c r="CC92" s="608"/>
      <c r="CD92" s="608"/>
      <c r="CE92" s="608"/>
      <c r="CF92" s="608"/>
      <c r="CG92" s="608"/>
      <c r="CH92" s="608"/>
      <c r="CI92" s="608"/>
      <c r="CJ92" s="608"/>
      <c r="CK92" s="608"/>
    </row>
    <row r="93" spans="1:90" ht="15.95" customHeight="1">
      <c r="A93" s="247" t="s">
        <v>52</v>
      </c>
      <c r="B93" s="247"/>
      <c r="C93" s="247"/>
      <c r="D93" s="254"/>
      <c r="E93" s="248"/>
      <c r="F93" s="248"/>
      <c r="G93" s="248"/>
      <c r="H93" s="248"/>
      <c r="I93" s="248"/>
      <c r="J93" s="248"/>
      <c r="K93" s="248"/>
      <c r="L93" s="248"/>
      <c r="M93" s="248"/>
      <c r="N93" s="248"/>
      <c r="O93" s="248"/>
      <c r="P93" s="248"/>
      <c r="Q93" s="248"/>
      <c r="R93" s="248"/>
      <c r="S93" s="248"/>
      <c r="T93" s="248"/>
      <c r="U93" s="248"/>
      <c r="V93" s="248"/>
      <c r="W93" s="248"/>
      <c r="X93" s="248"/>
      <c r="Y93" s="248"/>
      <c r="Z93" s="249"/>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7"/>
      <c r="CG93" s="247"/>
      <c r="CH93" s="247"/>
      <c r="CI93" s="247"/>
      <c r="CJ93" s="247"/>
      <c r="CK93" s="247"/>
    </row>
    <row r="94" spans="1:90" ht="15.95" customHeight="1">
      <c r="A94" s="44" t="s">
        <v>52</v>
      </c>
      <c r="C94" s="44"/>
      <c r="Z94" s="86"/>
      <c r="CG94" s="44"/>
      <c r="CH94" s="44"/>
      <c r="CI94" s="44"/>
      <c r="CJ94" s="44"/>
      <c r="CK94" s="44"/>
    </row>
    <row r="95" spans="1:90">
      <c r="CG95" s="44"/>
      <c r="CH95" s="44"/>
      <c r="CI95" s="44"/>
      <c r="CJ95" s="44"/>
      <c r="CK95" s="44"/>
    </row>
    <row r="96" spans="1:90">
      <c r="F96" s="72" t="str">
        <f>+F4&amp;F6</f>
        <v>Ｚボルドー水水</v>
      </c>
      <c r="G96" s="72" t="str">
        <f t="shared" ref="G96:BR96" si="8">+G4&amp;G6</f>
        <v>アグリマイシン100水水</v>
      </c>
      <c r="H96" s="72" t="str">
        <f t="shared" si="8"/>
        <v>アグリマイシン１００
マイシン水水</v>
      </c>
      <c r="I96" s="72" t="str">
        <f t="shared" si="8"/>
        <v>アグレプト液液</v>
      </c>
      <c r="J96" s="72" t="str">
        <f t="shared" si="8"/>
        <v>アタッキン水水</v>
      </c>
      <c r="K96" s="72" t="str">
        <f t="shared" si="8"/>
        <v>アフェットFLFL</v>
      </c>
      <c r="L96" s="72" t="str">
        <f t="shared" si="8"/>
        <v>アミスター２０FLFL</v>
      </c>
      <c r="M96" s="72" t="str">
        <f t="shared" si="8"/>
        <v>アミスターオプティFLFL</v>
      </c>
      <c r="N96" s="72" t="str">
        <f t="shared" si="8"/>
        <v>イオウFLFL</v>
      </c>
      <c r="O96" s="72" t="str">
        <f t="shared" si="8"/>
        <v>オーソサイド水水</v>
      </c>
      <c r="P96" s="72" t="str">
        <f t="shared" si="8"/>
        <v>オロンディスウルトラSCSC</v>
      </c>
      <c r="Q96" s="72" t="str">
        <f t="shared" si="8"/>
        <v>オンリーワンFLFL</v>
      </c>
      <c r="R96" s="72" t="str">
        <f t="shared" si="8"/>
        <v>カーゼートＰＺ水水</v>
      </c>
      <c r="S96" s="72" t="str">
        <f t="shared" si="8"/>
        <v>カスミンボルドー水水</v>
      </c>
      <c r="T96" s="72" t="str">
        <f t="shared" si="8"/>
        <v>カセット水水</v>
      </c>
      <c r="U96" s="72" t="str">
        <f t="shared" si="8"/>
        <v>カビナイスＰＺ水水</v>
      </c>
      <c r="V96" s="72" t="str">
        <f t="shared" si="8"/>
        <v>カンタスDFDF</v>
      </c>
      <c r="W96" s="72" t="str">
        <f t="shared" si="8"/>
        <v>カンパネラ水水</v>
      </c>
      <c r="X96" s="72" t="str">
        <f t="shared" si="8"/>
        <v>キノンドー水水</v>
      </c>
      <c r="Y96" s="72" t="str">
        <f t="shared" si="8"/>
        <v>グットクル水水</v>
      </c>
      <c r="Z96" s="72" t="str">
        <f t="shared" si="8"/>
        <v>クプロシールドFLFL</v>
      </c>
      <c r="AA96" s="72" t="str">
        <f t="shared" si="8"/>
        <v>クミガードSCSC</v>
      </c>
      <c r="AB96" s="72" t="str">
        <f t="shared" si="8"/>
        <v>グリーンダイセンＭ水水</v>
      </c>
      <c r="AC96" s="72" t="str">
        <f t="shared" si="8"/>
        <v>グリーンペンコゼブ水水</v>
      </c>
      <c r="AD96" s="72" t="str">
        <f t="shared" si="8"/>
        <v>ゲッター水水</v>
      </c>
      <c r="AE96" s="72" t="str">
        <f t="shared" si="8"/>
        <v>ケンジャFLFL</v>
      </c>
      <c r="AF96" s="72" t="str">
        <f t="shared" si="8"/>
        <v>コサイド３０００DFDF</v>
      </c>
      <c r="AG96" s="72" t="str">
        <f t="shared" si="8"/>
        <v>ザンプロＤＭFLFL</v>
      </c>
      <c r="AH96" s="72" t="str">
        <f t="shared" si="8"/>
        <v>シグナムＷＤＧ顆顆</v>
      </c>
      <c r="AI96" s="72" t="str">
        <f t="shared" si="8"/>
        <v>ジマンダイセン水水</v>
      </c>
      <c r="AJ96" s="72" t="str">
        <f t="shared" si="8"/>
        <v>ジャストフィットFLFL</v>
      </c>
      <c r="AK96" s="72" t="str">
        <f t="shared" si="8"/>
        <v>ジャストミート顆顆</v>
      </c>
      <c r="AL96" s="72" t="str">
        <f t="shared" si="8"/>
        <v>シルバキュアFLFL</v>
      </c>
      <c r="AM96" s="72" t="str">
        <f t="shared" si="8"/>
        <v>スクレアFLFL</v>
      </c>
      <c r="AN96" s="72" t="str">
        <f t="shared" si="8"/>
        <v>スクレタン水水</v>
      </c>
      <c r="AO96" s="72" t="str">
        <f t="shared" si="8"/>
        <v>スターナ水水</v>
      </c>
      <c r="AP96" s="72" t="str">
        <f t="shared" si="8"/>
        <v>ストロビーFLFL</v>
      </c>
      <c r="AQ96" s="72" t="str">
        <f t="shared" si="8"/>
        <v>スミブレンド水水</v>
      </c>
      <c r="AR96" s="72" t="str">
        <f t="shared" si="8"/>
        <v>スミレックス水水</v>
      </c>
      <c r="AS96" s="72" t="str">
        <f t="shared" si="8"/>
        <v>セイビアーFLFL</v>
      </c>
      <c r="AT96" s="72" t="str">
        <f t="shared" si="8"/>
        <v>ゾーベックエンテクタSESE</v>
      </c>
      <c r="AU96" s="72" t="str">
        <f t="shared" si="8"/>
        <v>ダイナモ顆顆</v>
      </c>
      <c r="AV96" s="72" t="str">
        <f t="shared" si="8"/>
        <v>ダコニール１０００FLFL</v>
      </c>
      <c r="AW96" s="72" t="str">
        <f t="shared" si="8"/>
        <v>ダコニールエースFLFL</v>
      </c>
      <c r="AX96" s="72" t="str">
        <f t="shared" si="8"/>
        <v>ダコレート水水</v>
      </c>
      <c r="AY96" s="72" t="str">
        <f t="shared" si="8"/>
        <v>デビュー乳乳</v>
      </c>
      <c r="AZ96" s="72" t="str">
        <f t="shared" si="8"/>
        <v>ドイツボルドーＡ水水</v>
      </c>
      <c r="BA96" s="72" t="str">
        <f t="shared" si="8"/>
        <v>ドーシャスFLFL</v>
      </c>
      <c r="BB96" s="72" t="str">
        <f t="shared" si="8"/>
        <v>どさんこスター水水</v>
      </c>
      <c r="BC96" s="72" t="str">
        <f t="shared" si="8"/>
        <v>トップジンＭゾルゾル</v>
      </c>
      <c r="BD96" s="72" t="str">
        <f t="shared" si="8"/>
        <v>トップジンＭ水水</v>
      </c>
      <c r="BE96" s="72" t="str">
        <f t="shared" si="8"/>
        <v>ナレート水水</v>
      </c>
      <c r="BF96" s="72" t="str">
        <f t="shared" si="8"/>
        <v>バクテサイド水水</v>
      </c>
      <c r="BG96" s="72" t="str">
        <f t="shared" si="8"/>
        <v>バリダシン5液液</v>
      </c>
      <c r="BH96" s="72" t="str">
        <f t="shared" si="8"/>
        <v>パレード２０FLFL</v>
      </c>
      <c r="BI96" s="72" t="str">
        <f t="shared" si="8"/>
        <v>ピシロックFLFL</v>
      </c>
      <c r="BJ96" s="72" t="str">
        <f t="shared" si="8"/>
        <v>ファンタジスタ顆顆</v>
      </c>
      <c r="BK96" s="72" t="str">
        <f t="shared" si="8"/>
        <v>フェスティバルＣ水水</v>
      </c>
      <c r="BL96" s="72" t="str">
        <f t="shared" si="8"/>
        <v>フォリオゴールドFLFL</v>
      </c>
      <c r="BM96" s="72" t="str">
        <f t="shared" si="8"/>
        <v>フジドーLFLFL</v>
      </c>
      <c r="BN96" s="72" t="str">
        <f t="shared" si="8"/>
        <v>ブリザード水水</v>
      </c>
      <c r="BO96" s="72" t="str">
        <f t="shared" si="8"/>
        <v>プロポーズ顆顆</v>
      </c>
      <c r="BP96" s="72" t="str">
        <f t="shared" si="8"/>
        <v>フロンサイドSCSC</v>
      </c>
      <c r="BQ96" s="72" t="str">
        <f t="shared" si="8"/>
        <v>フロンサイド水水</v>
      </c>
      <c r="BR96" s="72" t="str">
        <f t="shared" si="8"/>
        <v>ベトファイター顆顆</v>
      </c>
      <c r="BS96" s="72" t="str">
        <f t="shared" ref="BS96:CJ96" si="9">+BS4&amp;BS6</f>
        <v>ベルクートFLFL</v>
      </c>
      <c r="BT96" s="72" t="str">
        <f t="shared" si="9"/>
        <v>ベルクート水水</v>
      </c>
      <c r="BU96" s="72" t="str">
        <f t="shared" si="9"/>
        <v>ベンレート水水</v>
      </c>
      <c r="BV96" s="72" t="str">
        <f t="shared" si="9"/>
        <v>ホライズンDFDF</v>
      </c>
      <c r="BW96" s="72" t="str">
        <f t="shared" si="9"/>
        <v>ポリオキシンＡＬ水水</v>
      </c>
      <c r="BX96" s="72" t="str">
        <f t="shared" si="9"/>
        <v>ポリベリン水水</v>
      </c>
      <c r="BY96" s="72" t="str">
        <f t="shared" si="9"/>
        <v>マスタピース水水</v>
      </c>
      <c r="BZ96" s="72" t="str">
        <f t="shared" si="9"/>
        <v>マテリーナ水水</v>
      </c>
      <c r="CA96" s="72" t="str">
        <f t="shared" si="9"/>
        <v>ミリオネアFLFL</v>
      </c>
      <c r="CB96" s="72" t="str">
        <f t="shared" si="9"/>
        <v>メジャーFLFL</v>
      </c>
      <c r="CC96" s="72" t="str">
        <f t="shared" si="9"/>
        <v>ヨネポン水水</v>
      </c>
      <c r="CD96" s="72" t="str">
        <f t="shared" si="9"/>
        <v>ランマンFLFL</v>
      </c>
      <c r="CE96" s="72" t="str">
        <f t="shared" si="9"/>
        <v>リドミルゴールドＭＺ顆顆</v>
      </c>
      <c r="CF96" s="72" t="str">
        <f t="shared" si="9"/>
        <v>リベロ水水</v>
      </c>
      <c r="CG96" s="72" t="str">
        <f t="shared" si="9"/>
        <v>リライアブルFLFL</v>
      </c>
      <c r="CH96" s="72" t="str">
        <f t="shared" si="9"/>
        <v>レーバスFLFL</v>
      </c>
      <c r="CI96" s="72" t="str">
        <f t="shared" si="9"/>
        <v>ロブラール水水</v>
      </c>
      <c r="CJ96" s="72" t="str">
        <f t="shared" si="9"/>
        <v>銅ストマイ水水</v>
      </c>
    </row>
    <row r="99" spans="8:53">
      <c r="H99" s="44"/>
      <c r="I99" s="44"/>
    </row>
    <row r="100" spans="8:53" ht="27" customHeight="1">
      <c r="H100" s="44"/>
      <c r="I100" s="44"/>
      <c r="BA100" s="44"/>
    </row>
    <row r="101" spans="8:53" ht="27" customHeight="1">
      <c r="H101" s="44"/>
      <c r="I101" s="44"/>
      <c r="BA101" s="44"/>
    </row>
    <row r="102" spans="8:53">
      <c r="H102" s="44"/>
      <c r="I102" s="44"/>
    </row>
    <row r="103" spans="8:53">
      <c r="H103" s="44"/>
      <c r="I103" s="44"/>
    </row>
  </sheetData>
  <sheetProtection password="CEE3" sheet="1" objects="1" scenarios="1"/>
  <mergeCells count="4">
    <mergeCell ref="A7:A88"/>
    <mergeCell ref="A2:E6"/>
    <mergeCell ref="F2:CJ2"/>
    <mergeCell ref="CK2:CK6"/>
  </mergeCells>
  <phoneticPr fontId="3"/>
  <pageMargins left="0.59055118110236227" right="0.59055118110236227" top="0.55118110236220474" bottom="0.55118110236220474" header="0" footer="0"/>
  <pageSetup paperSize="9" scale="44" fitToWidth="0" pageOrder="overThenDown"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CFF"/>
  </sheetPr>
  <dimension ref="A1:BA91"/>
  <sheetViews>
    <sheetView view="pageBreakPreview" zoomScale="60" zoomScaleNormal="60" workbookViewId="0">
      <pane xSplit="4" ySplit="5" topLeftCell="E6" activePane="bottomRight" state="frozen"/>
      <selection activeCell="B59" sqref="B59"/>
      <selection pane="topRight" activeCell="B59" sqref="B59"/>
      <selection pane="bottomLeft" activeCell="B59" sqref="B59"/>
      <selection pane="bottomRight" activeCell="AW6" sqref="AW6"/>
    </sheetView>
  </sheetViews>
  <sheetFormatPr defaultColWidth="14.625" defaultRowHeight="14.25"/>
  <cols>
    <col min="1" max="1" width="6.625" style="56" customWidth="1"/>
    <col min="2" max="2" width="3.5" style="56" customWidth="1"/>
    <col min="3" max="3" width="26.375" style="68" customWidth="1"/>
    <col min="4" max="5" width="7.75" style="66" customWidth="1"/>
    <col min="6" max="44" width="7.75" style="60" customWidth="1"/>
    <col min="45" max="45" width="6.625" style="60" customWidth="1"/>
    <col min="46" max="46" width="3.375" style="56" customWidth="1"/>
    <col min="47" max="16384" width="14.625" style="56"/>
  </cols>
  <sheetData>
    <row r="1" spans="1:53" ht="19.5" customHeight="1" thickBot="1">
      <c r="A1" s="1110" t="s">
        <v>369</v>
      </c>
      <c r="B1" s="518"/>
      <c r="C1" s="519"/>
      <c r="D1" s="520"/>
      <c r="E1" s="518"/>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225" t="s">
        <v>18</v>
      </c>
    </row>
    <row r="2" spans="1:53" s="57" customFormat="1" ht="16.5" customHeight="1" thickBot="1">
      <c r="A2" s="1222"/>
      <c r="B2" s="1223"/>
      <c r="C2" s="1223"/>
      <c r="D2" s="1223"/>
      <c r="E2" s="1223"/>
      <c r="F2" s="1229" t="s">
        <v>303</v>
      </c>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1"/>
      <c r="AZ2" s="1262"/>
    </row>
    <row r="3" spans="1:53" s="77" customFormat="1" ht="31.5" customHeight="1">
      <c r="A3" s="1224"/>
      <c r="B3" s="1225"/>
      <c r="C3" s="1225"/>
      <c r="D3" s="1225"/>
      <c r="E3" s="1225"/>
      <c r="F3" s="554">
        <v>1</v>
      </c>
      <c r="G3" s="555">
        <f>F3+1</f>
        <v>2</v>
      </c>
      <c r="H3" s="555">
        <f t="shared" ref="H3:AY3" si="0">G3+1</f>
        <v>3</v>
      </c>
      <c r="I3" s="555">
        <f t="shared" si="0"/>
        <v>4</v>
      </c>
      <c r="J3" s="556">
        <f t="shared" si="0"/>
        <v>5</v>
      </c>
      <c r="K3" s="554">
        <f t="shared" si="0"/>
        <v>6</v>
      </c>
      <c r="L3" s="555">
        <f t="shared" si="0"/>
        <v>7</v>
      </c>
      <c r="M3" s="555">
        <f t="shared" si="0"/>
        <v>8</v>
      </c>
      <c r="N3" s="555">
        <f t="shared" si="0"/>
        <v>9</v>
      </c>
      <c r="O3" s="557">
        <f t="shared" si="0"/>
        <v>10</v>
      </c>
      <c r="P3" s="558">
        <f t="shared" si="0"/>
        <v>11</v>
      </c>
      <c r="Q3" s="555">
        <f t="shared" si="0"/>
        <v>12</v>
      </c>
      <c r="R3" s="555">
        <f t="shared" si="0"/>
        <v>13</v>
      </c>
      <c r="S3" s="555">
        <f t="shared" si="0"/>
        <v>14</v>
      </c>
      <c r="T3" s="556">
        <f t="shared" si="0"/>
        <v>15</v>
      </c>
      <c r="U3" s="554">
        <f t="shared" si="0"/>
        <v>16</v>
      </c>
      <c r="V3" s="555">
        <f t="shared" si="0"/>
        <v>17</v>
      </c>
      <c r="W3" s="555">
        <f t="shared" si="0"/>
        <v>18</v>
      </c>
      <c r="X3" s="555">
        <f t="shared" si="0"/>
        <v>19</v>
      </c>
      <c r="Y3" s="557">
        <f t="shared" si="0"/>
        <v>20</v>
      </c>
      <c r="Z3" s="558">
        <f t="shared" si="0"/>
        <v>21</v>
      </c>
      <c r="AA3" s="555">
        <f t="shared" si="0"/>
        <v>22</v>
      </c>
      <c r="AB3" s="555">
        <f t="shared" si="0"/>
        <v>23</v>
      </c>
      <c r="AC3" s="555">
        <f t="shared" si="0"/>
        <v>24</v>
      </c>
      <c r="AD3" s="556">
        <f t="shared" si="0"/>
        <v>25</v>
      </c>
      <c r="AE3" s="554">
        <f t="shared" si="0"/>
        <v>26</v>
      </c>
      <c r="AF3" s="555">
        <f t="shared" si="0"/>
        <v>27</v>
      </c>
      <c r="AG3" s="555">
        <f t="shared" si="0"/>
        <v>28</v>
      </c>
      <c r="AH3" s="555">
        <f t="shared" si="0"/>
        <v>29</v>
      </c>
      <c r="AI3" s="557">
        <f t="shared" si="0"/>
        <v>30</v>
      </c>
      <c r="AJ3" s="558">
        <f t="shared" si="0"/>
        <v>31</v>
      </c>
      <c r="AK3" s="555">
        <f t="shared" si="0"/>
        <v>32</v>
      </c>
      <c r="AL3" s="555">
        <f t="shared" si="0"/>
        <v>33</v>
      </c>
      <c r="AM3" s="555">
        <f t="shared" si="0"/>
        <v>34</v>
      </c>
      <c r="AN3" s="556">
        <f t="shared" si="0"/>
        <v>35</v>
      </c>
      <c r="AO3" s="554">
        <f t="shared" si="0"/>
        <v>36</v>
      </c>
      <c r="AP3" s="555">
        <f t="shared" si="0"/>
        <v>37</v>
      </c>
      <c r="AQ3" s="555">
        <f t="shared" si="0"/>
        <v>38</v>
      </c>
      <c r="AR3" s="555">
        <f t="shared" si="0"/>
        <v>39</v>
      </c>
      <c r="AS3" s="557">
        <f t="shared" si="0"/>
        <v>40</v>
      </c>
      <c r="AT3" s="558">
        <f t="shared" si="0"/>
        <v>41</v>
      </c>
      <c r="AU3" s="555">
        <f t="shared" si="0"/>
        <v>42</v>
      </c>
      <c r="AV3" s="555">
        <f t="shared" si="0"/>
        <v>43</v>
      </c>
      <c r="AW3" s="555">
        <f t="shared" si="0"/>
        <v>44</v>
      </c>
      <c r="AX3" s="556">
        <f t="shared" si="0"/>
        <v>45</v>
      </c>
      <c r="AY3" s="522">
        <f t="shared" si="0"/>
        <v>46</v>
      </c>
      <c r="AZ3" s="1263"/>
    </row>
    <row r="4" spans="1:53" s="52" customFormat="1" ht="98.25" customHeight="1">
      <c r="A4" s="1224"/>
      <c r="B4" s="1225"/>
      <c r="C4" s="1225"/>
      <c r="D4" s="1225"/>
      <c r="E4" s="1225"/>
      <c r="F4" s="1003" t="s">
        <v>854</v>
      </c>
      <c r="G4" s="1004" t="s">
        <v>573</v>
      </c>
      <c r="H4" s="1004" t="s">
        <v>699</v>
      </c>
      <c r="I4" s="1004" t="s">
        <v>597</v>
      </c>
      <c r="J4" s="1005" t="s">
        <v>518</v>
      </c>
      <c r="K4" s="1003" t="s">
        <v>749</v>
      </c>
      <c r="L4" s="1004" t="s">
        <v>574</v>
      </c>
      <c r="M4" s="1004" t="s">
        <v>752</v>
      </c>
      <c r="N4" s="1004" t="s">
        <v>575</v>
      </c>
      <c r="O4" s="1006" t="s">
        <v>598</v>
      </c>
      <c r="P4" s="1007" t="s">
        <v>599</v>
      </c>
      <c r="Q4" s="1004" t="s">
        <v>600</v>
      </c>
      <c r="R4" s="1004" t="s">
        <v>576</v>
      </c>
      <c r="S4" s="1004" t="s">
        <v>601</v>
      </c>
      <c r="T4" s="1005" t="s">
        <v>662</v>
      </c>
      <c r="U4" s="1003" t="s">
        <v>577</v>
      </c>
      <c r="V4" s="1004" t="s">
        <v>634</v>
      </c>
      <c r="W4" s="1004" t="s">
        <v>717</v>
      </c>
      <c r="X4" s="1004" t="s">
        <v>108</v>
      </c>
      <c r="Y4" s="1006" t="s">
        <v>755</v>
      </c>
      <c r="Z4" s="1007" t="s">
        <v>718</v>
      </c>
      <c r="AA4" s="1004" t="s">
        <v>703</v>
      </c>
      <c r="AB4" s="1004" t="s">
        <v>636</v>
      </c>
      <c r="AC4" s="1004" t="s">
        <v>803</v>
      </c>
      <c r="AD4" s="1005" t="s">
        <v>756</v>
      </c>
      <c r="AE4" s="1003" t="s">
        <v>637</v>
      </c>
      <c r="AF4" s="1004" t="s">
        <v>579</v>
      </c>
      <c r="AG4" s="1004" t="s">
        <v>760</v>
      </c>
      <c r="AH4" s="1004" t="s">
        <v>501</v>
      </c>
      <c r="AI4" s="1006" t="s">
        <v>719</v>
      </c>
      <c r="AJ4" s="1007" t="s">
        <v>831</v>
      </c>
      <c r="AK4" s="1004" t="s">
        <v>788</v>
      </c>
      <c r="AL4" s="1004" t="s">
        <v>910</v>
      </c>
      <c r="AM4" s="1004" t="s">
        <v>639</v>
      </c>
      <c r="AN4" s="1005" t="s">
        <v>761</v>
      </c>
      <c r="AO4" s="1003" t="s">
        <v>608</v>
      </c>
      <c r="AP4" s="1004" t="s">
        <v>581</v>
      </c>
      <c r="AQ4" s="1004" t="s">
        <v>609</v>
      </c>
      <c r="AR4" s="1004" t="s">
        <v>427</v>
      </c>
      <c r="AS4" s="1006" t="s">
        <v>707</v>
      </c>
      <c r="AT4" s="1007" t="s">
        <v>503</v>
      </c>
      <c r="AU4" s="1004" t="s">
        <v>664</v>
      </c>
      <c r="AV4" s="1004" t="s">
        <v>807</v>
      </c>
      <c r="AW4" s="1004" t="s">
        <v>911</v>
      </c>
      <c r="AX4" s="1005" t="s">
        <v>641</v>
      </c>
      <c r="AY4" s="1008" t="s">
        <v>762</v>
      </c>
      <c r="AZ4" s="1263"/>
    </row>
    <row r="5" spans="1:53" s="66" customFormat="1" ht="24" customHeight="1">
      <c r="A5" s="1224"/>
      <c r="B5" s="1225"/>
      <c r="C5" s="1225"/>
      <c r="D5" s="1225"/>
      <c r="E5" s="1225"/>
      <c r="F5" s="538">
        <v>1</v>
      </c>
      <c r="G5" s="539">
        <v>2</v>
      </c>
      <c r="H5" s="539">
        <v>3</v>
      </c>
      <c r="I5" s="539">
        <v>4</v>
      </c>
      <c r="J5" s="540">
        <v>5</v>
      </c>
      <c r="K5" s="538">
        <v>6</v>
      </c>
      <c r="L5" s="539">
        <v>7</v>
      </c>
      <c r="M5" s="539">
        <v>8</v>
      </c>
      <c r="N5" s="539">
        <v>9</v>
      </c>
      <c r="O5" s="541">
        <v>10</v>
      </c>
      <c r="P5" s="542">
        <v>11</v>
      </c>
      <c r="Q5" s="539">
        <v>12</v>
      </c>
      <c r="R5" s="539">
        <v>13</v>
      </c>
      <c r="S5" s="539">
        <v>14</v>
      </c>
      <c r="T5" s="540">
        <v>15</v>
      </c>
      <c r="U5" s="538">
        <v>16</v>
      </c>
      <c r="V5" s="539">
        <v>17</v>
      </c>
      <c r="W5" s="539">
        <v>18</v>
      </c>
      <c r="X5" s="539">
        <v>19</v>
      </c>
      <c r="Y5" s="541">
        <v>20</v>
      </c>
      <c r="Z5" s="542">
        <v>21</v>
      </c>
      <c r="AA5" s="539">
        <v>22</v>
      </c>
      <c r="AB5" s="539">
        <v>23</v>
      </c>
      <c r="AC5" s="539">
        <v>24</v>
      </c>
      <c r="AD5" s="540">
        <v>25</v>
      </c>
      <c r="AE5" s="538">
        <v>26</v>
      </c>
      <c r="AF5" s="539">
        <v>27</v>
      </c>
      <c r="AG5" s="539">
        <v>28</v>
      </c>
      <c r="AH5" s="539">
        <v>29</v>
      </c>
      <c r="AI5" s="541">
        <v>30</v>
      </c>
      <c r="AJ5" s="542">
        <v>31</v>
      </c>
      <c r="AK5" s="539">
        <v>32</v>
      </c>
      <c r="AL5" s="539">
        <v>33</v>
      </c>
      <c r="AM5" s="539">
        <v>34</v>
      </c>
      <c r="AN5" s="540">
        <v>35</v>
      </c>
      <c r="AO5" s="538">
        <v>36</v>
      </c>
      <c r="AP5" s="539">
        <v>37</v>
      </c>
      <c r="AQ5" s="539">
        <v>38</v>
      </c>
      <c r="AR5" s="539">
        <v>39</v>
      </c>
      <c r="AS5" s="541">
        <v>40</v>
      </c>
      <c r="AT5" s="542">
        <v>41</v>
      </c>
      <c r="AU5" s="539">
        <v>42</v>
      </c>
      <c r="AV5" s="539">
        <v>43</v>
      </c>
      <c r="AW5" s="539">
        <v>44</v>
      </c>
      <c r="AX5" s="540">
        <v>45</v>
      </c>
      <c r="AY5" s="1009">
        <v>46</v>
      </c>
      <c r="AZ5" s="1263"/>
    </row>
    <row r="6" spans="1:53" s="53" customFormat="1" ht="17.45" customHeight="1" thickBot="1">
      <c r="A6" s="1226"/>
      <c r="B6" s="1227"/>
      <c r="C6" s="1227"/>
      <c r="D6" s="1227"/>
      <c r="E6" s="1227"/>
      <c r="F6" s="544" t="s">
        <v>1</v>
      </c>
      <c r="G6" s="545" t="s">
        <v>1</v>
      </c>
      <c r="H6" s="545" t="s">
        <v>4</v>
      </c>
      <c r="I6" s="545" t="s">
        <v>1</v>
      </c>
      <c r="J6" s="546" t="s">
        <v>13</v>
      </c>
      <c r="K6" s="544" t="s">
        <v>1</v>
      </c>
      <c r="L6" s="545" t="s">
        <v>14</v>
      </c>
      <c r="M6" s="545" t="s">
        <v>14</v>
      </c>
      <c r="N6" s="545" t="s">
        <v>1</v>
      </c>
      <c r="O6" s="547" t="s">
        <v>4</v>
      </c>
      <c r="P6" s="548" t="s">
        <v>1</v>
      </c>
      <c r="Q6" s="545" t="s">
        <v>1</v>
      </c>
      <c r="R6" s="545" t="s">
        <v>13</v>
      </c>
      <c r="S6" s="545" t="s">
        <v>13</v>
      </c>
      <c r="T6" s="546" t="s">
        <v>1</v>
      </c>
      <c r="U6" s="544" t="s">
        <v>1</v>
      </c>
      <c r="V6" s="545" t="s">
        <v>3</v>
      </c>
      <c r="W6" s="545" t="s">
        <v>6</v>
      </c>
      <c r="X6" s="545" t="s">
        <v>1</v>
      </c>
      <c r="Y6" s="547" t="s">
        <v>13</v>
      </c>
      <c r="Z6" s="548" t="s">
        <v>4</v>
      </c>
      <c r="AA6" s="545" t="s">
        <v>1</v>
      </c>
      <c r="AB6" s="545" t="s">
        <v>19</v>
      </c>
      <c r="AC6" s="545" t="s">
        <v>13</v>
      </c>
      <c r="AD6" s="546" t="s">
        <v>4</v>
      </c>
      <c r="AE6" s="544" t="s">
        <v>1</v>
      </c>
      <c r="AF6" s="545" t="s">
        <v>1</v>
      </c>
      <c r="AG6" s="545" t="s">
        <v>4</v>
      </c>
      <c r="AH6" s="545" t="s">
        <v>3</v>
      </c>
      <c r="AI6" s="547" t="s">
        <v>1</v>
      </c>
      <c r="AJ6" s="548" t="s">
        <v>4</v>
      </c>
      <c r="AK6" s="545" t="s">
        <v>6</v>
      </c>
      <c r="AL6" s="545" t="s">
        <v>4</v>
      </c>
      <c r="AM6" s="545" t="s">
        <v>6</v>
      </c>
      <c r="AN6" s="546" t="s">
        <v>14</v>
      </c>
      <c r="AO6" s="544" t="s">
        <v>19</v>
      </c>
      <c r="AP6" s="545" t="s">
        <v>5</v>
      </c>
      <c r="AQ6" s="545" t="s">
        <v>33</v>
      </c>
      <c r="AR6" s="545" t="s">
        <v>2</v>
      </c>
      <c r="AS6" s="547" t="s">
        <v>4</v>
      </c>
      <c r="AT6" s="548" t="s">
        <v>1</v>
      </c>
      <c r="AU6" s="545" t="s">
        <v>13</v>
      </c>
      <c r="AV6" s="545" t="s">
        <v>3</v>
      </c>
      <c r="AW6" s="545" t="s">
        <v>5</v>
      </c>
      <c r="AX6" s="546" t="s">
        <v>14</v>
      </c>
      <c r="AY6" s="1010" t="s">
        <v>13</v>
      </c>
      <c r="AZ6" s="1264"/>
    </row>
    <row r="7" spans="1:53" s="53" customFormat="1" ht="17.45" customHeight="1">
      <c r="A7" s="1220" t="s">
        <v>304</v>
      </c>
      <c r="B7" s="594">
        <v>1</v>
      </c>
      <c r="C7" s="595" t="s">
        <v>870</v>
      </c>
      <c r="D7" s="596">
        <v>1</v>
      </c>
      <c r="E7" s="594" t="s">
        <v>4</v>
      </c>
      <c r="F7" s="597" t="s">
        <v>8</v>
      </c>
      <c r="G7" s="598" t="s">
        <v>8</v>
      </c>
      <c r="H7" s="598" t="s">
        <v>8</v>
      </c>
      <c r="I7" s="598">
        <v>0</v>
      </c>
      <c r="J7" s="599">
        <v>0</v>
      </c>
      <c r="K7" s="597" t="s">
        <v>22</v>
      </c>
      <c r="L7" s="598">
        <v>0</v>
      </c>
      <c r="M7" s="598">
        <v>0</v>
      </c>
      <c r="N7" s="598" t="s">
        <v>8</v>
      </c>
      <c r="O7" s="600">
        <v>0</v>
      </c>
      <c r="P7" s="601" t="s">
        <v>8</v>
      </c>
      <c r="Q7" s="598" t="s">
        <v>8</v>
      </c>
      <c r="R7" s="598">
        <v>0</v>
      </c>
      <c r="S7" s="598" t="s">
        <v>8</v>
      </c>
      <c r="T7" s="599" t="s">
        <v>8</v>
      </c>
      <c r="U7" s="597">
        <v>0</v>
      </c>
      <c r="V7" s="598">
        <v>0</v>
      </c>
      <c r="W7" s="598">
        <v>0</v>
      </c>
      <c r="X7" s="598">
        <v>0</v>
      </c>
      <c r="Y7" s="600">
        <v>0</v>
      </c>
      <c r="Z7" s="601">
        <v>0</v>
      </c>
      <c r="AA7" s="598" t="s">
        <v>8</v>
      </c>
      <c r="AB7" s="598">
        <v>0</v>
      </c>
      <c r="AC7" s="598">
        <v>0</v>
      </c>
      <c r="AD7" s="599">
        <v>0</v>
      </c>
      <c r="AE7" s="597">
        <v>0</v>
      </c>
      <c r="AF7" s="598">
        <v>0</v>
      </c>
      <c r="AG7" s="598">
        <v>0</v>
      </c>
      <c r="AH7" s="598" t="s">
        <v>22</v>
      </c>
      <c r="AI7" s="600" t="s">
        <v>22</v>
      </c>
      <c r="AJ7" s="601">
        <v>0</v>
      </c>
      <c r="AK7" s="598" t="s">
        <v>8</v>
      </c>
      <c r="AL7" s="598" t="s">
        <v>22</v>
      </c>
      <c r="AM7" s="598">
        <v>0</v>
      </c>
      <c r="AN7" s="599">
        <v>0</v>
      </c>
      <c r="AO7" s="597" t="s">
        <v>22</v>
      </c>
      <c r="AP7" s="598">
        <v>0</v>
      </c>
      <c r="AQ7" s="598">
        <v>0</v>
      </c>
      <c r="AR7" s="598" t="s">
        <v>8</v>
      </c>
      <c r="AS7" s="600">
        <v>0</v>
      </c>
      <c r="AT7" s="601" t="s">
        <v>8</v>
      </c>
      <c r="AU7" s="598" t="s">
        <v>8</v>
      </c>
      <c r="AV7" s="598">
        <v>0</v>
      </c>
      <c r="AW7" s="598" t="s">
        <v>8</v>
      </c>
      <c r="AX7" s="599" t="s">
        <v>8</v>
      </c>
      <c r="AY7" s="1011">
        <v>0</v>
      </c>
      <c r="AZ7" s="602">
        <f>B7</f>
        <v>1</v>
      </c>
      <c r="BA7" s="53" t="str">
        <f>+C7&amp;E7</f>
        <v>Ｚボルド－水水</v>
      </c>
    </row>
    <row r="8" spans="1:53" s="53" customFormat="1" ht="17.45" customHeight="1">
      <c r="A8" s="1220"/>
      <c r="B8" s="561">
        <f>B7+1</f>
        <v>2</v>
      </c>
      <c r="C8" s="562" t="s">
        <v>676</v>
      </c>
      <c r="D8" s="563">
        <v>2</v>
      </c>
      <c r="E8" s="561" t="s">
        <v>4</v>
      </c>
      <c r="F8" s="564" t="s">
        <v>8</v>
      </c>
      <c r="G8" s="565">
        <v>0</v>
      </c>
      <c r="H8" s="565">
        <v>0</v>
      </c>
      <c r="I8" s="565" t="s">
        <v>8</v>
      </c>
      <c r="J8" s="566" t="s">
        <v>8</v>
      </c>
      <c r="K8" s="564" t="s">
        <v>22</v>
      </c>
      <c r="L8" s="565">
        <v>0</v>
      </c>
      <c r="M8" s="565">
        <v>0</v>
      </c>
      <c r="N8" s="565" t="s">
        <v>8</v>
      </c>
      <c r="O8" s="567">
        <v>0</v>
      </c>
      <c r="P8" s="568" t="s">
        <v>8</v>
      </c>
      <c r="Q8" s="565" t="s">
        <v>8</v>
      </c>
      <c r="R8" s="565" t="s">
        <v>8</v>
      </c>
      <c r="S8" s="565" t="s">
        <v>8</v>
      </c>
      <c r="T8" s="566" t="s">
        <v>8</v>
      </c>
      <c r="U8" s="564" t="s">
        <v>8</v>
      </c>
      <c r="V8" s="565" t="s">
        <v>8</v>
      </c>
      <c r="W8" s="565">
        <v>0</v>
      </c>
      <c r="X8" s="565" t="s">
        <v>8</v>
      </c>
      <c r="Y8" s="567">
        <v>0</v>
      </c>
      <c r="Z8" s="568">
        <v>0</v>
      </c>
      <c r="AA8" s="565">
        <v>0</v>
      </c>
      <c r="AB8" s="565" t="s">
        <v>8</v>
      </c>
      <c r="AC8" s="565">
        <v>0</v>
      </c>
      <c r="AD8" s="566">
        <v>0</v>
      </c>
      <c r="AE8" s="564" t="s">
        <v>8</v>
      </c>
      <c r="AF8" s="565" t="s">
        <v>8</v>
      </c>
      <c r="AG8" s="565">
        <v>0</v>
      </c>
      <c r="AH8" s="565" t="s">
        <v>22</v>
      </c>
      <c r="AI8" s="567" t="s">
        <v>22</v>
      </c>
      <c r="AJ8" s="568">
        <v>0</v>
      </c>
      <c r="AK8" s="565" t="s">
        <v>8</v>
      </c>
      <c r="AL8" s="565" t="s">
        <v>22</v>
      </c>
      <c r="AM8" s="565">
        <v>0</v>
      </c>
      <c r="AN8" s="566">
        <v>0</v>
      </c>
      <c r="AO8" s="564" t="s">
        <v>22</v>
      </c>
      <c r="AP8" s="565" t="s">
        <v>8</v>
      </c>
      <c r="AQ8" s="565" t="s">
        <v>8</v>
      </c>
      <c r="AR8" s="565" t="s">
        <v>8</v>
      </c>
      <c r="AS8" s="567" t="s">
        <v>8</v>
      </c>
      <c r="AT8" s="568">
        <v>0</v>
      </c>
      <c r="AU8" s="565">
        <v>0</v>
      </c>
      <c r="AV8" s="565">
        <v>0</v>
      </c>
      <c r="AW8" s="565">
        <v>0</v>
      </c>
      <c r="AX8" s="566">
        <v>0</v>
      </c>
      <c r="AY8" s="531" t="s">
        <v>8</v>
      </c>
      <c r="AZ8" s="569">
        <f t="shared" ref="AZ8:AZ71" si="1">B8</f>
        <v>2</v>
      </c>
      <c r="BA8" s="53" t="str">
        <f t="shared" ref="BA8:BA71" si="2">+C8&amp;E8</f>
        <v>アグリマイシン１００水水</v>
      </c>
    </row>
    <row r="9" spans="1:53" s="53" customFormat="1" ht="17.45" customHeight="1">
      <c r="A9" s="1220"/>
      <c r="B9" s="561">
        <f t="shared" ref="B9:B72" si="3">B8+1</f>
        <v>3</v>
      </c>
      <c r="C9" s="562" t="s">
        <v>677</v>
      </c>
      <c r="D9" s="563">
        <v>3</v>
      </c>
      <c r="E9" s="561" t="s">
        <v>5</v>
      </c>
      <c r="F9" s="564" t="s">
        <v>8</v>
      </c>
      <c r="G9" s="565" t="s">
        <v>8</v>
      </c>
      <c r="H9" s="565" t="s">
        <v>8</v>
      </c>
      <c r="I9" s="565" t="s">
        <v>8</v>
      </c>
      <c r="J9" s="566">
        <v>0</v>
      </c>
      <c r="K9" s="564" t="s">
        <v>22</v>
      </c>
      <c r="L9" s="565">
        <v>0</v>
      </c>
      <c r="M9" s="565">
        <v>0</v>
      </c>
      <c r="N9" s="565" t="s">
        <v>8</v>
      </c>
      <c r="O9" s="567">
        <v>0</v>
      </c>
      <c r="P9" s="568" t="s">
        <v>8</v>
      </c>
      <c r="Q9" s="565" t="s">
        <v>8</v>
      </c>
      <c r="R9" s="565">
        <v>0</v>
      </c>
      <c r="S9" s="565" t="s">
        <v>8</v>
      </c>
      <c r="T9" s="566" t="s">
        <v>8</v>
      </c>
      <c r="U9" s="564" t="s">
        <v>8</v>
      </c>
      <c r="V9" s="565">
        <v>0</v>
      </c>
      <c r="W9" s="565">
        <v>0</v>
      </c>
      <c r="X9" s="565" t="s">
        <v>8</v>
      </c>
      <c r="Y9" s="567">
        <v>0</v>
      </c>
      <c r="Z9" s="568">
        <v>0</v>
      </c>
      <c r="AA9" s="565">
        <v>0</v>
      </c>
      <c r="AB9" s="565" t="s">
        <v>8</v>
      </c>
      <c r="AC9" s="565">
        <v>0</v>
      </c>
      <c r="AD9" s="566">
        <v>0</v>
      </c>
      <c r="AE9" s="564" t="s">
        <v>8</v>
      </c>
      <c r="AF9" s="565" t="s">
        <v>8</v>
      </c>
      <c r="AG9" s="565">
        <v>0</v>
      </c>
      <c r="AH9" s="565" t="s">
        <v>22</v>
      </c>
      <c r="AI9" s="567" t="s">
        <v>22</v>
      </c>
      <c r="AJ9" s="568">
        <v>0</v>
      </c>
      <c r="AK9" s="565" t="s">
        <v>8</v>
      </c>
      <c r="AL9" s="565" t="s">
        <v>22</v>
      </c>
      <c r="AM9" s="565">
        <v>0</v>
      </c>
      <c r="AN9" s="566">
        <v>0</v>
      </c>
      <c r="AO9" s="564" t="s">
        <v>22</v>
      </c>
      <c r="AP9" s="565" t="s">
        <v>8</v>
      </c>
      <c r="AQ9" s="565" t="s">
        <v>8</v>
      </c>
      <c r="AR9" s="565" t="s">
        <v>8</v>
      </c>
      <c r="AS9" s="567" t="s">
        <v>8</v>
      </c>
      <c r="AT9" s="568">
        <v>0</v>
      </c>
      <c r="AU9" s="565">
        <v>0</v>
      </c>
      <c r="AV9" s="565">
        <v>0</v>
      </c>
      <c r="AW9" s="565">
        <v>0</v>
      </c>
      <c r="AX9" s="566">
        <v>0</v>
      </c>
      <c r="AY9" s="531" t="s">
        <v>8</v>
      </c>
      <c r="AZ9" s="569">
        <f t="shared" si="1"/>
        <v>3</v>
      </c>
      <c r="BA9" s="53" t="str">
        <f t="shared" si="2"/>
        <v>アグレプト液液</v>
      </c>
    </row>
    <row r="10" spans="1:53" s="53" customFormat="1" ht="17.45" customHeight="1">
      <c r="A10" s="1220"/>
      <c r="B10" s="561">
        <f t="shared" si="3"/>
        <v>4</v>
      </c>
      <c r="C10" s="562" t="s">
        <v>792</v>
      </c>
      <c r="D10" s="563">
        <v>4</v>
      </c>
      <c r="E10" s="561" t="s">
        <v>4</v>
      </c>
      <c r="F10" s="564" t="s">
        <v>8</v>
      </c>
      <c r="G10" s="565">
        <v>0</v>
      </c>
      <c r="H10" s="565">
        <v>0</v>
      </c>
      <c r="I10" s="565">
        <v>0</v>
      </c>
      <c r="J10" s="566">
        <v>0</v>
      </c>
      <c r="K10" s="564" t="s">
        <v>22</v>
      </c>
      <c r="L10" s="565">
        <v>0</v>
      </c>
      <c r="M10" s="565">
        <v>0</v>
      </c>
      <c r="N10" s="565">
        <v>0</v>
      </c>
      <c r="O10" s="567">
        <v>0</v>
      </c>
      <c r="P10" s="568">
        <v>0</v>
      </c>
      <c r="Q10" s="565">
        <v>0</v>
      </c>
      <c r="R10" s="565" t="s">
        <v>11</v>
      </c>
      <c r="S10" s="565" t="s">
        <v>8</v>
      </c>
      <c r="T10" s="566">
        <v>0</v>
      </c>
      <c r="U10" s="564" t="s">
        <v>8</v>
      </c>
      <c r="V10" s="565" t="s">
        <v>8</v>
      </c>
      <c r="W10" s="565">
        <v>0</v>
      </c>
      <c r="X10" s="565">
        <v>0</v>
      </c>
      <c r="Y10" s="567">
        <v>0</v>
      </c>
      <c r="Z10" s="568">
        <v>0</v>
      </c>
      <c r="AA10" s="565">
        <v>0</v>
      </c>
      <c r="AB10" s="565" t="s">
        <v>8</v>
      </c>
      <c r="AC10" s="565">
        <v>0</v>
      </c>
      <c r="AD10" s="566">
        <v>0</v>
      </c>
      <c r="AE10" s="564">
        <v>0</v>
      </c>
      <c r="AF10" s="565">
        <v>0</v>
      </c>
      <c r="AG10" s="565">
        <v>0</v>
      </c>
      <c r="AH10" s="565" t="s">
        <v>22</v>
      </c>
      <c r="AI10" s="567" t="s">
        <v>22</v>
      </c>
      <c r="AJ10" s="568">
        <v>0</v>
      </c>
      <c r="AK10" s="565" t="s">
        <v>8</v>
      </c>
      <c r="AL10" s="565" t="s">
        <v>22</v>
      </c>
      <c r="AM10" s="565" t="s">
        <v>8</v>
      </c>
      <c r="AN10" s="566">
        <v>0</v>
      </c>
      <c r="AO10" s="564" t="s">
        <v>22</v>
      </c>
      <c r="AP10" s="565">
        <v>0</v>
      </c>
      <c r="AQ10" s="565">
        <v>0</v>
      </c>
      <c r="AR10" s="565">
        <v>0</v>
      </c>
      <c r="AS10" s="567">
        <v>0</v>
      </c>
      <c r="AT10" s="568">
        <v>0</v>
      </c>
      <c r="AU10" s="565" t="s">
        <v>8</v>
      </c>
      <c r="AV10" s="565">
        <v>0</v>
      </c>
      <c r="AW10" s="565">
        <v>0</v>
      </c>
      <c r="AX10" s="566">
        <v>0</v>
      </c>
      <c r="AY10" s="531" t="s">
        <v>8</v>
      </c>
      <c r="AZ10" s="569">
        <f t="shared" si="1"/>
        <v>4</v>
      </c>
      <c r="BA10" s="53" t="str">
        <f t="shared" si="2"/>
        <v>アグレプト水水</v>
      </c>
    </row>
    <row r="11" spans="1:53" s="53" customFormat="1" ht="17.45" customHeight="1" thickBot="1">
      <c r="A11" s="1220"/>
      <c r="B11" s="571">
        <f t="shared" si="3"/>
        <v>5</v>
      </c>
      <c r="C11" s="572" t="s">
        <v>775</v>
      </c>
      <c r="D11" s="573">
        <v>5</v>
      </c>
      <c r="E11" s="571" t="s">
        <v>4</v>
      </c>
      <c r="F11" s="574" t="s">
        <v>8</v>
      </c>
      <c r="G11" s="575">
        <v>0</v>
      </c>
      <c r="H11" s="575">
        <v>0</v>
      </c>
      <c r="I11" s="575">
        <v>0</v>
      </c>
      <c r="J11" s="576">
        <v>0</v>
      </c>
      <c r="K11" s="574" t="s">
        <v>22</v>
      </c>
      <c r="L11" s="575" t="s">
        <v>9</v>
      </c>
      <c r="M11" s="575">
        <v>0</v>
      </c>
      <c r="N11" s="575" t="s">
        <v>8</v>
      </c>
      <c r="O11" s="577" t="s">
        <v>8</v>
      </c>
      <c r="P11" s="578" t="s">
        <v>8</v>
      </c>
      <c r="Q11" s="575" t="s">
        <v>8</v>
      </c>
      <c r="R11" s="575" t="s">
        <v>8</v>
      </c>
      <c r="S11" s="575" t="s">
        <v>8</v>
      </c>
      <c r="T11" s="576" t="s">
        <v>8</v>
      </c>
      <c r="U11" s="574">
        <v>0</v>
      </c>
      <c r="V11" s="575" t="s">
        <v>8</v>
      </c>
      <c r="W11" s="575">
        <v>0</v>
      </c>
      <c r="X11" s="575">
        <v>0</v>
      </c>
      <c r="Y11" s="577">
        <v>0</v>
      </c>
      <c r="Z11" s="578">
        <v>0</v>
      </c>
      <c r="AA11" s="575">
        <v>0</v>
      </c>
      <c r="AB11" s="575" t="s">
        <v>8</v>
      </c>
      <c r="AC11" s="575">
        <v>0</v>
      </c>
      <c r="AD11" s="576">
        <v>0</v>
      </c>
      <c r="AE11" s="574" t="s">
        <v>8</v>
      </c>
      <c r="AF11" s="575" t="s">
        <v>8</v>
      </c>
      <c r="AG11" s="575">
        <v>0</v>
      </c>
      <c r="AH11" s="575" t="s">
        <v>22</v>
      </c>
      <c r="AI11" s="577" t="s">
        <v>22</v>
      </c>
      <c r="AJ11" s="578">
        <v>0</v>
      </c>
      <c r="AK11" s="575" t="s">
        <v>8</v>
      </c>
      <c r="AL11" s="575" t="s">
        <v>22</v>
      </c>
      <c r="AM11" s="575">
        <v>0</v>
      </c>
      <c r="AN11" s="576">
        <v>0</v>
      </c>
      <c r="AO11" s="574" t="s">
        <v>22</v>
      </c>
      <c r="AP11" s="575" t="s">
        <v>8</v>
      </c>
      <c r="AQ11" s="575" t="s">
        <v>8</v>
      </c>
      <c r="AR11" s="575" t="s">
        <v>8</v>
      </c>
      <c r="AS11" s="577" t="s">
        <v>8</v>
      </c>
      <c r="AT11" s="578">
        <v>0</v>
      </c>
      <c r="AU11" s="575" t="s">
        <v>8</v>
      </c>
      <c r="AV11" s="575">
        <v>0</v>
      </c>
      <c r="AW11" s="575">
        <v>0</v>
      </c>
      <c r="AX11" s="576">
        <v>0</v>
      </c>
      <c r="AY11" s="1012" t="s">
        <v>8</v>
      </c>
      <c r="AZ11" s="579">
        <f t="shared" si="1"/>
        <v>5</v>
      </c>
      <c r="BA11" s="53" t="str">
        <f t="shared" si="2"/>
        <v>アタッキン水水</v>
      </c>
    </row>
    <row r="12" spans="1:53" s="53" customFormat="1" ht="17.45" customHeight="1">
      <c r="A12" s="1220"/>
      <c r="B12" s="581">
        <f t="shared" si="3"/>
        <v>6</v>
      </c>
      <c r="C12" s="552" t="s">
        <v>642</v>
      </c>
      <c r="D12" s="553">
        <v>6</v>
      </c>
      <c r="E12" s="551" t="s">
        <v>6</v>
      </c>
      <c r="F12" s="554" t="s">
        <v>8</v>
      </c>
      <c r="G12" s="555" t="s">
        <v>8</v>
      </c>
      <c r="H12" s="555" t="s">
        <v>8</v>
      </c>
      <c r="I12" s="555" t="s">
        <v>8</v>
      </c>
      <c r="J12" s="556" t="s">
        <v>8</v>
      </c>
      <c r="K12" s="554" t="s">
        <v>22</v>
      </c>
      <c r="L12" s="555" t="s">
        <v>12</v>
      </c>
      <c r="M12" s="555" t="s">
        <v>8</v>
      </c>
      <c r="N12" s="555" t="s">
        <v>8</v>
      </c>
      <c r="O12" s="557" t="s">
        <v>8</v>
      </c>
      <c r="P12" s="558" t="s">
        <v>8</v>
      </c>
      <c r="Q12" s="555" t="s">
        <v>8</v>
      </c>
      <c r="R12" s="555" t="s">
        <v>8</v>
      </c>
      <c r="S12" s="555" t="s">
        <v>8</v>
      </c>
      <c r="T12" s="556" t="s">
        <v>8</v>
      </c>
      <c r="U12" s="554" t="s">
        <v>8</v>
      </c>
      <c r="V12" s="555" t="s">
        <v>8</v>
      </c>
      <c r="W12" s="555">
        <v>0</v>
      </c>
      <c r="X12" s="555" t="s">
        <v>8</v>
      </c>
      <c r="Y12" s="557" t="s">
        <v>8</v>
      </c>
      <c r="Z12" s="558" t="s">
        <v>8</v>
      </c>
      <c r="AA12" s="555" t="s">
        <v>8</v>
      </c>
      <c r="AB12" s="555" t="s">
        <v>8</v>
      </c>
      <c r="AC12" s="555" t="s">
        <v>8</v>
      </c>
      <c r="AD12" s="556">
        <v>0</v>
      </c>
      <c r="AE12" s="554" t="s">
        <v>8</v>
      </c>
      <c r="AF12" s="555" t="s">
        <v>8</v>
      </c>
      <c r="AG12" s="555">
        <v>0</v>
      </c>
      <c r="AH12" s="555" t="s">
        <v>22</v>
      </c>
      <c r="AI12" s="557" t="s">
        <v>22</v>
      </c>
      <c r="AJ12" s="558" t="s">
        <v>8</v>
      </c>
      <c r="AK12" s="555" t="s">
        <v>8</v>
      </c>
      <c r="AL12" s="555" t="s">
        <v>22</v>
      </c>
      <c r="AM12" s="555" t="s">
        <v>8</v>
      </c>
      <c r="AN12" s="556" t="s">
        <v>8</v>
      </c>
      <c r="AO12" s="554" t="s">
        <v>22</v>
      </c>
      <c r="AP12" s="555" t="s">
        <v>8</v>
      </c>
      <c r="AQ12" s="555" t="s">
        <v>8</v>
      </c>
      <c r="AR12" s="555" t="s">
        <v>8</v>
      </c>
      <c r="AS12" s="557" t="s">
        <v>8</v>
      </c>
      <c r="AT12" s="558" t="s">
        <v>8</v>
      </c>
      <c r="AU12" s="555" t="s">
        <v>8</v>
      </c>
      <c r="AV12" s="555">
        <v>0</v>
      </c>
      <c r="AW12" s="555" t="s">
        <v>8</v>
      </c>
      <c r="AX12" s="556" t="s">
        <v>8</v>
      </c>
      <c r="AY12" s="522" t="s">
        <v>8</v>
      </c>
      <c r="AZ12" s="559">
        <f t="shared" si="1"/>
        <v>6</v>
      </c>
      <c r="BA12" s="53" t="str">
        <f t="shared" si="2"/>
        <v>アフェットFLFL</v>
      </c>
    </row>
    <row r="13" spans="1:53" s="53" customFormat="1" ht="17.45" customHeight="1">
      <c r="A13" s="1220"/>
      <c r="B13" s="582">
        <f t="shared" si="3"/>
        <v>7</v>
      </c>
      <c r="C13" s="562" t="s">
        <v>871</v>
      </c>
      <c r="D13" s="563">
        <v>7</v>
      </c>
      <c r="E13" s="561" t="s">
        <v>6</v>
      </c>
      <c r="F13" s="564" t="s">
        <v>8</v>
      </c>
      <c r="G13" s="565" t="s">
        <v>8</v>
      </c>
      <c r="H13" s="565" t="s">
        <v>8</v>
      </c>
      <c r="I13" s="565" t="s">
        <v>8</v>
      </c>
      <c r="J13" s="566" t="s">
        <v>8</v>
      </c>
      <c r="K13" s="564" t="s">
        <v>22</v>
      </c>
      <c r="L13" s="565">
        <v>0</v>
      </c>
      <c r="M13" s="565">
        <v>0</v>
      </c>
      <c r="N13" s="565" t="s">
        <v>8</v>
      </c>
      <c r="O13" s="567">
        <v>0</v>
      </c>
      <c r="P13" s="568" t="s">
        <v>8</v>
      </c>
      <c r="Q13" s="565" t="s">
        <v>8</v>
      </c>
      <c r="R13" s="565">
        <v>0</v>
      </c>
      <c r="S13" s="565" t="s">
        <v>8</v>
      </c>
      <c r="T13" s="566" t="s">
        <v>8</v>
      </c>
      <c r="U13" s="564" t="s">
        <v>8</v>
      </c>
      <c r="V13" s="565">
        <v>0</v>
      </c>
      <c r="W13" s="565">
        <v>0</v>
      </c>
      <c r="X13" s="565" t="s">
        <v>8</v>
      </c>
      <c r="Y13" s="567">
        <v>0</v>
      </c>
      <c r="Z13" s="568">
        <v>0</v>
      </c>
      <c r="AA13" s="565" t="s">
        <v>12</v>
      </c>
      <c r="AB13" s="565">
        <v>0</v>
      </c>
      <c r="AC13" s="565">
        <v>0</v>
      </c>
      <c r="AD13" s="566">
        <v>0</v>
      </c>
      <c r="AE13" s="564" t="s">
        <v>8</v>
      </c>
      <c r="AF13" s="565" t="s">
        <v>8</v>
      </c>
      <c r="AG13" s="565">
        <v>0</v>
      </c>
      <c r="AH13" s="565" t="s">
        <v>22</v>
      </c>
      <c r="AI13" s="567" t="s">
        <v>22</v>
      </c>
      <c r="AJ13" s="568">
        <v>0</v>
      </c>
      <c r="AK13" s="565" t="s">
        <v>8</v>
      </c>
      <c r="AL13" s="565" t="s">
        <v>22</v>
      </c>
      <c r="AM13" s="565">
        <v>0</v>
      </c>
      <c r="AN13" s="566">
        <v>0</v>
      </c>
      <c r="AO13" s="564" t="s">
        <v>22</v>
      </c>
      <c r="AP13" s="565" t="s">
        <v>8</v>
      </c>
      <c r="AQ13" s="565" t="s">
        <v>8</v>
      </c>
      <c r="AR13" s="565" t="s">
        <v>8</v>
      </c>
      <c r="AS13" s="567" t="s">
        <v>8</v>
      </c>
      <c r="AT13" s="568" t="s">
        <v>8</v>
      </c>
      <c r="AU13" s="565">
        <v>0</v>
      </c>
      <c r="AV13" s="565">
        <v>0</v>
      </c>
      <c r="AW13" s="565">
        <v>0</v>
      </c>
      <c r="AX13" s="566" t="s">
        <v>8</v>
      </c>
      <c r="AY13" s="531" t="s">
        <v>8</v>
      </c>
      <c r="AZ13" s="569">
        <f t="shared" si="1"/>
        <v>7</v>
      </c>
      <c r="BA13" s="53" t="str">
        <f t="shared" si="2"/>
        <v>アミスタ－２０FLFL</v>
      </c>
    </row>
    <row r="14" spans="1:53" s="53" customFormat="1" ht="17.45" customHeight="1">
      <c r="A14" s="1220"/>
      <c r="B14" s="582">
        <f t="shared" si="3"/>
        <v>8</v>
      </c>
      <c r="C14" s="562" t="s">
        <v>872</v>
      </c>
      <c r="D14" s="563">
        <v>8</v>
      </c>
      <c r="E14" s="561" t="s">
        <v>6</v>
      </c>
      <c r="F14" s="564" t="s">
        <v>8</v>
      </c>
      <c r="G14" s="565" t="s">
        <v>8</v>
      </c>
      <c r="H14" s="565" t="s">
        <v>8</v>
      </c>
      <c r="I14" s="565">
        <v>0</v>
      </c>
      <c r="J14" s="566">
        <v>0</v>
      </c>
      <c r="K14" s="564" t="s">
        <v>22</v>
      </c>
      <c r="L14" s="565">
        <v>0</v>
      </c>
      <c r="M14" s="565">
        <v>0</v>
      </c>
      <c r="N14" s="565">
        <v>0</v>
      </c>
      <c r="O14" s="567" t="s">
        <v>8</v>
      </c>
      <c r="P14" s="568" t="s">
        <v>8</v>
      </c>
      <c r="Q14" s="565">
        <v>0</v>
      </c>
      <c r="R14" s="565">
        <v>0</v>
      </c>
      <c r="S14" s="565" t="s">
        <v>8</v>
      </c>
      <c r="T14" s="566">
        <v>0</v>
      </c>
      <c r="U14" s="564" t="s">
        <v>8</v>
      </c>
      <c r="V14" s="565">
        <v>0</v>
      </c>
      <c r="W14" s="565">
        <v>0</v>
      </c>
      <c r="X14" s="565">
        <v>0</v>
      </c>
      <c r="Y14" s="567">
        <v>0</v>
      </c>
      <c r="Z14" s="568">
        <v>0</v>
      </c>
      <c r="AA14" s="565">
        <v>0</v>
      </c>
      <c r="AB14" s="565" t="s">
        <v>8</v>
      </c>
      <c r="AC14" s="565">
        <v>0</v>
      </c>
      <c r="AD14" s="566">
        <v>0</v>
      </c>
      <c r="AE14" s="564">
        <v>0</v>
      </c>
      <c r="AF14" s="565">
        <v>0</v>
      </c>
      <c r="AG14" s="565">
        <v>0</v>
      </c>
      <c r="AH14" s="565" t="s">
        <v>22</v>
      </c>
      <c r="AI14" s="567" t="s">
        <v>22</v>
      </c>
      <c r="AJ14" s="568">
        <v>0</v>
      </c>
      <c r="AK14" s="565" t="s">
        <v>8</v>
      </c>
      <c r="AL14" s="565" t="s">
        <v>22</v>
      </c>
      <c r="AM14" s="565" t="s">
        <v>8</v>
      </c>
      <c r="AN14" s="566">
        <v>0</v>
      </c>
      <c r="AO14" s="564" t="s">
        <v>22</v>
      </c>
      <c r="AP14" s="565">
        <v>0</v>
      </c>
      <c r="AQ14" s="565">
        <v>0</v>
      </c>
      <c r="AR14" s="565">
        <v>0</v>
      </c>
      <c r="AS14" s="567">
        <v>0</v>
      </c>
      <c r="AT14" s="568">
        <v>0</v>
      </c>
      <c r="AU14" s="565" t="s">
        <v>8</v>
      </c>
      <c r="AV14" s="565" t="s">
        <v>8</v>
      </c>
      <c r="AW14" s="565">
        <v>0</v>
      </c>
      <c r="AX14" s="566">
        <v>0</v>
      </c>
      <c r="AY14" s="531" t="s">
        <v>8</v>
      </c>
      <c r="AZ14" s="569">
        <f t="shared" si="1"/>
        <v>8</v>
      </c>
      <c r="BA14" s="53" t="str">
        <f t="shared" si="2"/>
        <v>アミスタ－オプティFLFL</v>
      </c>
    </row>
    <row r="15" spans="1:53" s="53" customFormat="1" ht="17.45" customHeight="1">
      <c r="A15" s="1220"/>
      <c r="B15" s="582">
        <f t="shared" si="3"/>
        <v>9</v>
      </c>
      <c r="C15" s="562" t="s">
        <v>873</v>
      </c>
      <c r="D15" s="563">
        <v>9</v>
      </c>
      <c r="E15" s="561" t="s">
        <v>4</v>
      </c>
      <c r="F15" s="564" t="s">
        <v>8</v>
      </c>
      <c r="G15" s="565">
        <v>0</v>
      </c>
      <c r="H15" s="565">
        <v>0</v>
      </c>
      <c r="I15" s="565">
        <v>0</v>
      </c>
      <c r="J15" s="566" t="s">
        <v>8</v>
      </c>
      <c r="K15" s="564" t="s">
        <v>22</v>
      </c>
      <c r="L15" s="565">
        <v>0</v>
      </c>
      <c r="M15" s="565">
        <v>0</v>
      </c>
      <c r="N15" s="565" t="s">
        <v>8</v>
      </c>
      <c r="O15" s="567">
        <v>0</v>
      </c>
      <c r="P15" s="568" t="s">
        <v>8</v>
      </c>
      <c r="Q15" s="565" t="s">
        <v>8</v>
      </c>
      <c r="R15" s="565">
        <v>0</v>
      </c>
      <c r="S15" s="565" t="s">
        <v>8</v>
      </c>
      <c r="T15" s="566" t="s">
        <v>8</v>
      </c>
      <c r="U15" s="564">
        <v>0</v>
      </c>
      <c r="V15" s="565">
        <v>0</v>
      </c>
      <c r="W15" s="565">
        <v>0</v>
      </c>
      <c r="X15" s="565" t="s">
        <v>8</v>
      </c>
      <c r="Y15" s="567">
        <v>0</v>
      </c>
      <c r="Z15" s="568">
        <v>0</v>
      </c>
      <c r="AA15" s="565">
        <v>0</v>
      </c>
      <c r="AB15" s="565">
        <v>0</v>
      </c>
      <c r="AC15" s="565">
        <v>0</v>
      </c>
      <c r="AD15" s="566">
        <v>0</v>
      </c>
      <c r="AE15" s="564" t="s">
        <v>8</v>
      </c>
      <c r="AF15" s="565">
        <v>0</v>
      </c>
      <c r="AG15" s="565">
        <v>0</v>
      </c>
      <c r="AH15" s="565" t="s">
        <v>22</v>
      </c>
      <c r="AI15" s="567" t="s">
        <v>22</v>
      </c>
      <c r="AJ15" s="568">
        <v>0</v>
      </c>
      <c r="AK15" s="565" t="s">
        <v>8</v>
      </c>
      <c r="AL15" s="565" t="s">
        <v>22</v>
      </c>
      <c r="AM15" s="565">
        <v>0</v>
      </c>
      <c r="AN15" s="566">
        <v>0</v>
      </c>
      <c r="AO15" s="564" t="s">
        <v>22</v>
      </c>
      <c r="AP15" s="565">
        <v>0</v>
      </c>
      <c r="AQ15" s="565">
        <v>0</v>
      </c>
      <c r="AR15" s="565" t="s">
        <v>12</v>
      </c>
      <c r="AS15" s="567" t="s">
        <v>8</v>
      </c>
      <c r="AT15" s="568">
        <v>0</v>
      </c>
      <c r="AU15" s="565" t="s">
        <v>8</v>
      </c>
      <c r="AV15" s="565">
        <v>0</v>
      </c>
      <c r="AW15" s="565">
        <v>0</v>
      </c>
      <c r="AX15" s="566">
        <v>0</v>
      </c>
      <c r="AY15" s="531" t="s">
        <v>8</v>
      </c>
      <c r="AZ15" s="569">
        <f t="shared" si="1"/>
        <v>9</v>
      </c>
      <c r="BA15" s="53" t="str">
        <f t="shared" si="2"/>
        <v>オ－ソサイド水水</v>
      </c>
    </row>
    <row r="16" spans="1:53" s="53" customFormat="1" ht="17.45" customHeight="1" thickBot="1">
      <c r="A16" s="1220"/>
      <c r="B16" s="583">
        <f t="shared" si="3"/>
        <v>10</v>
      </c>
      <c r="C16" s="584" t="s">
        <v>777</v>
      </c>
      <c r="D16" s="585">
        <v>10</v>
      </c>
      <c r="E16" s="586" t="s">
        <v>19</v>
      </c>
      <c r="F16" s="587" t="s">
        <v>22</v>
      </c>
      <c r="G16" s="588" t="s">
        <v>8</v>
      </c>
      <c r="H16" s="588" t="s">
        <v>22</v>
      </c>
      <c r="I16" s="588" t="s">
        <v>8</v>
      </c>
      <c r="J16" s="589" t="s">
        <v>8</v>
      </c>
      <c r="K16" s="587" t="s">
        <v>22</v>
      </c>
      <c r="L16" s="588" t="s">
        <v>22</v>
      </c>
      <c r="M16" s="588" t="s">
        <v>22</v>
      </c>
      <c r="N16" s="588" t="s">
        <v>22</v>
      </c>
      <c r="O16" s="590" t="s">
        <v>8</v>
      </c>
      <c r="P16" s="591" t="s">
        <v>22</v>
      </c>
      <c r="Q16" s="588" t="s">
        <v>8</v>
      </c>
      <c r="R16" s="588" t="s">
        <v>22</v>
      </c>
      <c r="S16" s="588" t="s">
        <v>8</v>
      </c>
      <c r="T16" s="589" t="s">
        <v>22</v>
      </c>
      <c r="U16" s="587" t="s">
        <v>8</v>
      </c>
      <c r="V16" s="588" t="s">
        <v>8</v>
      </c>
      <c r="W16" s="588" t="s">
        <v>22</v>
      </c>
      <c r="X16" s="588" t="s">
        <v>8</v>
      </c>
      <c r="Y16" s="590" t="s">
        <v>22</v>
      </c>
      <c r="Z16" s="591" t="s">
        <v>22</v>
      </c>
      <c r="AA16" s="588" t="s">
        <v>22</v>
      </c>
      <c r="AB16" s="588" t="s">
        <v>8</v>
      </c>
      <c r="AC16" s="588" t="s">
        <v>22</v>
      </c>
      <c r="AD16" s="589" t="s">
        <v>22</v>
      </c>
      <c r="AE16" s="587" t="s">
        <v>8</v>
      </c>
      <c r="AF16" s="588" t="s">
        <v>22</v>
      </c>
      <c r="AG16" s="588" t="s">
        <v>22</v>
      </c>
      <c r="AH16" s="588" t="s">
        <v>22</v>
      </c>
      <c r="AI16" s="590" t="s">
        <v>22</v>
      </c>
      <c r="AJ16" s="591" t="s">
        <v>8</v>
      </c>
      <c r="AK16" s="588" t="s">
        <v>8</v>
      </c>
      <c r="AL16" s="588" t="s">
        <v>22</v>
      </c>
      <c r="AM16" s="588" t="s">
        <v>8</v>
      </c>
      <c r="AN16" s="589" t="s">
        <v>22</v>
      </c>
      <c r="AO16" s="587" t="s">
        <v>22</v>
      </c>
      <c r="AP16" s="588" t="s">
        <v>22</v>
      </c>
      <c r="AQ16" s="588" t="s">
        <v>8</v>
      </c>
      <c r="AR16" s="588" t="s">
        <v>22</v>
      </c>
      <c r="AS16" s="590" t="s">
        <v>22</v>
      </c>
      <c r="AT16" s="591" t="s">
        <v>22</v>
      </c>
      <c r="AU16" s="588" t="s">
        <v>8</v>
      </c>
      <c r="AV16" s="588" t="s">
        <v>22</v>
      </c>
      <c r="AW16" s="588" t="s">
        <v>22</v>
      </c>
      <c r="AX16" s="589" t="s">
        <v>8</v>
      </c>
      <c r="AY16" s="550" t="s">
        <v>8</v>
      </c>
      <c r="AZ16" s="592">
        <f t="shared" si="1"/>
        <v>10</v>
      </c>
      <c r="BA16" s="53" t="str">
        <f t="shared" si="2"/>
        <v>オロンディスウルトラSCSC</v>
      </c>
    </row>
    <row r="17" spans="1:53" s="53" customFormat="1" ht="17.45" customHeight="1">
      <c r="A17" s="1220"/>
      <c r="B17" s="594">
        <f t="shared" si="3"/>
        <v>11</v>
      </c>
      <c r="C17" s="595" t="s">
        <v>874</v>
      </c>
      <c r="D17" s="596">
        <v>11</v>
      </c>
      <c r="E17" s="594" t="s">
        <v>6</v>
      </c>
      <c r="F17" s="597">
        <v>0</v>
      </c>
      <c r="G17" s="598" t="s">
        <v>8</v>
      </c>
      <c r="H17" s="598" t="s">
        <v>8</v>
      </c>
      <c r="I17" s="598" t="s">
        <v>8</v>
      </c>
      <c r="J17" s="599" t="s">
        <v>8</v>
      </c>
      <c r="K17" s="597" t="s">
        <v>22</v>
      </c>
      <c r="L17" s="598">
        <v>0</v>
      </c>
      <c r="M17" s="598">
        <v>0</v>
      </c>
      <c r="N17" s="598" t="s">
        <v>8</v>
      </c>
      <c r="O17" s="600" t="s">
        <v>8</v>
      </c>
      <c r="P17" s="601">
        <v>0</v>
      </c>
      <c r="Q17" s="598">
        <v>0</v>
      </c>
      <c r="R17" s="598" t="s">
        <v>8</v>
      </c>
      <c r="S17" s="598">
        <v>0</v>
      </c>
      <c r="T17" s="599" t="s">
        <v>8</v>
      </c>
      <c r="U17" s="597">
        <v>0</v>
      </c>
      <c r="V17" s="598">
        <v>0</v>
      </c>
      <c r="W17" s="598">
        <v>0</v>
      </c>
      <c r="X17" s="598" t="s">
        <v>8</v>
      </c>
      <c r="Y17" s="600">
        <v>0</v>
      </c>
      <c r="Z17" s="601" t="s">
        <v>8</v>
      </c>
      <c r="AA17" s="598">
        <v>0</v>
      </c>
      <c r="AB17" s="598">
        <v>0</v>
      </c>
      <c r="AC17" s="598">
        <v>0</v>
      </c>
      <c r="AD17" s="599">
        <v>0</v>
      </c>
      <c r="AE17" s="597" t="s">
        <v>8</v>
      </c>
      <c r="AF17" s="598">
        <v>0</v>
      </c>
      <c r="AG17" s="598">
        <v>0</v>
      </c>
      <c r="AH17" s="598" t="s">
        <v>22</v>
      </c>
      <c r="AI17" s="600" t="s">
        <v>22</v>
      </c>
      <c r="AJ17" s="601" t="s">
        <v>8</v>
      </c>
      <c r="AK17" s="598">
        <v>0</v>
      </c>
      <c r="AL17" s="598" t="s">
        <v>22</v>
      </c>
      <c r="AM17" s="598">
        <v>0</v>
      </c>
      <c r="AN17" s="599">
        <v>0</v>
      </c>
      <c r="AO17" s="597" t="s">
        <v>22</v>
      </c>
      <c r="AP17" s="598" t="s">
        <v>8</v>
      </c>
      <c r="AQ17" s="598" t="s">
        <v>8</v>
      </c>
      <c r="AR17" s="598">
        <v>0</v>
      </c>
      <c r="AS17" s="600">
        <v>0</v>
      </c>
      <c r="AT17" s="601">
        <v>0</v>
      </c>
      <c r="AU17" s="598">
        <v>0</v>
      </c>
      <c r="AV17" s="598">
        <v>0</v>
      </c>
      <c r="AW17" s="598">
        <v>0</v>
      </c>
      <c r="AX17" s="599">
        <v>0</v>
      </c>
      <c r="AY17" s="1011">
        <v>0</v>
      </c>
      <c r="AZ17" s="602">
        <f t="shared" si="1"/>
        <v>11</v>
      </c>
      <c r="BA17" s="53" t="str">
        <f t="shared" si="2"/>
        <v>オンリ－ワンFLFL</v>
      </c>
    </row>
    <row r="18" spans="1:53" s="53" customFormat="1" ht="17.45" customHeight="1">
      <c r="A18" s="1220"/>
      <c r="B18" s="561">
        <f t="shared" si="3"/>
        <v>12</v>
      </c>
      <c r="C18" s="562" t="s">
        <v>875</v>
      </c>
      <c r="D18" s="563">
        <v>12</v>
      </c>
      <c r="E18" s="561" t="s">
        <v>4</v>
      </c>
      <c r="F18" s="564" t="s">
        <v>8</v>
      </c>
      <c r="G18" s="565" t="s">
        <v>8</v>
      </c>
      <c r="H18" s="565">
        <v>0</v>
      </c>
      <c r="I18" s="565" t="s">
        <v>8</v>
      </c>
      <c r="J18" s="566">
        <v>0</v>
      </c>
      <c r="K18" s="564" t="s">
        <v>22</v>
      </c>
      <c r="L18" s="565">
        <v>0</v>
      </c>
      <c r="M18" s="565">
        <v>0</v>
      </c>
      <c r="N18" s="565" t="s">
        <v>8</v>
      </c>
      <c r="O18" s="567">
        <v>0</v>
      </c>
      <c r="P18" s="568" t="s">
        <v>8</v>
      </c>
      <c r="Q18" s="565" t="s">
        <v>8</v>
      </c>
      <c r="R18" s="565">
        <v>0</v>
      </c>
      <c r="S18" s="565" t="s">
        <v>8</v>
      </c>
      <c r="T18" s="566" t="s">
        <v>8</v>
      </c>
      <c r="U18" s="564">
        <v>0</v>
      </c>
      <c r="V18" s="565">
        <v>0</v>
      </c>
      <c r="W18" s="565">
        <v>0</v>
      </c>
      <c r="X18" s="565" t="s">
        <v>8</v>
      </c>
      <c r="Y18" s="567">
        <v>0</v>
      </c>
      <c r="Z18" s="568">
        <v>0</v>
      </c>
      <c r="AA18" s="565" t="s">
        <v>8</v>
      </c>
      <c r="AB18" s="565" t="s">
        <v>8</v>
      </c>
      <c r="AC18" s="565">
        <v>0</v>
      </c>
      <c r="AD18" s="566">
        <v>0</v>
      </c>
      <c r="AE18" s="564">
        <v>0</v>
      </c>
      <c r="AF18" s="565">
        <v>0</v>
      </c>
      <c r="AG18" s="565">
        <v>0</v>
      </c>
      <c r="AH18" s="565" t="s">
        <v>22</v>
      </c>
      <c r="AI18" s="567" t="s">
        <v>22</v>
      </c>
      <c r="AJ18" s="568">
        <v>0</v>
      </c>
      <c r="AK18" s="565" t="s">
        <v>8</v>
      </c>
      <c r="AL18" s="565" t="s">
        <v>22</v>
      </c>
      <c r="AM18" s="565" t="s">
        <v>8</v>
      </c>
      <c r="AN18" s="566">
        <v>0</v>
      </c>
      <c r="AO18" s="564" t="s">
        <v>22</v>
      </c>
      <c r="AP18" s="565">
        <v>0</v>
      </c>
      <c r="AQ18" s="565">
        <v>0</v>
      </c>
      <c r="AR18" s="565">
        <v>0</v>
      </c>
      <c r="AS18" s="567" t="s">
        <v>8</v>
      </c>
      <c r="AT18" s="568" t="s">
        <v>8</v>
      </c>
      <c r="AU18" s="565">
        <v>0</v>
      </c>
      <c r="AV18" s="565">
        <v>0</v>
      </c>
      <c r="AW18" s="565">
        <v>0</v>
      </c>
      <c r="AX18" s="566" t="s">
        <v>8</v>
      </c>
      <c r="AY18" s="531">
        <v>0</v>
      </c>
      <c r="AZ18" s="569">
        <f t="shared" si="1"/>
        <v>12</v>
      </c>
      <c r="BA18" s="53" t="str">
        <f t="shared" si="2"/>
        <v>カ－ゼ－トＰＺ水水</v>
      </c>
    </row>
    <row r="19" spans="1:53" s="53" customFormat="1" ht="17.45" customHeight="1">
      <c r="A19" s="1220"/>
      <c r="B19" s="561">
        <f t="shared" si="3"/>
        <v>13</v>
      </c>
      <c r="C19" s="562" t="s">
        <v>876</v>
      </c>
      <c r="D19" s="563">
        <v>13</v>
      </c>
      <c r="E19" s="561" t="s">
        <v>4</v>
      </c>
      <c r="F19" s="564" t="s">
        <v>8</v>
      </c>
      <c r="G19" s="565" t="s">
        <v>8</v>
      </c>
      <c r="H19" s="565">
        <v>0</v>
      </c>
      <c r="I19" s="565">
        <v>0</v>
      </c>
      <c r="J19" s="566">
        <v>0</v>
      </c>
      <c r="K19" s="564" t="s">
        <v>22</v>
      </c>
      <c r="L19" s="565">
        <v>0</v>
      </c>
      <c r="M19" s="565">
        <v>0</v>
      </c>
      <c r="N19" s="565">
        <v>0</v>
      </c>
      <c r="O19" s="567" t="s">
        <v>8</v>
      </c>
      <c r="P19" s="568" t="s">
        <v>8</v>
      </c>
      <c r="Q19" s="565" t="s">
        <v>8</v>
      </c>
      <c r="R19" s="565" t="s">
        <v>8</v>
      </c>
      <c r="S19" s="565" t="s">
        <v>8</v>
      </c>
      <c r="T19" s="566">
        <v>0</v>
      </c>
      <c r="U19" s="564">
        <v>0</v>
      </c>
      <c r="V19" s="565" t="s">
        <v>8</v>
      </c>
      <c r="W19" s="565">
        <v>0</v>
      </c>
      <c r="X19" s="565" t="s">
        <v>8</v>
      </c>
      <c r="Y19" s="567">
        <v>0</v>
      </c>
      <c r="Z19" s="568">
        <v>0</v>
      </c>
      <c r="AA19" s="565">
        <v>0</v>
      </c>
      <c r="AB19" s="565" t="s">
        <v>8</v>
      </c>
      <c r="AC19" s="565">
        <v>0</v>
      </c>
      <c r="AD19" s="566">
        <v>0</v>
      </c>
      <c r="AE19" s="564">
        <v>0</v>
      </c>
      <c r="AF19" s="565" t="s">
        <v>8</v>
      </c>
      <c r="AG19" s="565">
        <v>0</v>
      </c>
      <c r="AH19" s="565" t="s">
        <v>22</v>
      </c>
      <c r="AI19" s="567" t="s">
        <v>22</v>
      </c>
      <c r="AJ19" s="568">
        <v>0</v>
      </c>
      <c r="AK19" s="565" t="s">
        <v>8</v>
      </c>
      <c r="AL19" s="565" t="s">
        <v>22</v>
      </c>
      <c r="AM19" s="565" t="s">
        <v>8</v>
      </c>
      <c r="AN19" s="566">
        <v>0</v>
      </c>
      <c r="AO19" s="564" t="s">
        <v>22</v>
      </c>
      <c r="AP19" s="565">
        <v>0</v>
      </c>
      <c r="AQ19" s="565" t="s">
        <v>8</v>
      </c>
      <c r="AR19" s="565" t="s">
        <v>8</v>
      </c>
      <c r="AS19" s="567" t="s">
        <v>8</v>
      </c>
      <c r="AT19" s="568">
        <v>0</v>
      </c>
      <c r="AU19" s="565">
        <v>0</v>
      </c>
      <c r="AV19" s="565">
        <v>0</v>
      </c>
      <c r="AW19" s="565">
        <v>0</v>
      </c>
      <c r="AX19" s="566">
        <v>0</v>
      </c>
      <c r="AY19" s="531" t="s">
        <v>8</v>
      </c>
      <c r="AZ19" s="569">
        <f t="shared" si="1"/>
        <v>13</v>
      </c>
      <c r="BA19" s="53" t="str">
        <f t="shared" si="2"/>
        <v>カスミンボルド－水水</v>
      </c>
    </row>
    <row r="20" spans="1:53" s="53" customFormat="1" ht="17.45" customHeight="1">
      <c r="A20" s="1220"/>
      <c r="B20" s="561">
        <f t="shared" si="3"/>
        <v>14</v>
      </c>
      <c r="C20" s="562" t="s">
        <v>681</v>
      </c>
      <c r="D20" s="563">
        <v>14</v>
      </c>
      <c r="E20" s="561" t="s">
        <v>4</v>
      </c>
      <c r="F20" s="564" t="s">
        <v>8</v>
      </c>
      <c r="G20" s="565">
        <v>0</v>
      </c>
      <c r="H20" s="565">
        <v>0</v>
      </c>
      <c r="I20" s="565" t="s">
        <v>8</v>
      </c>
      <c r="J20" s="566">
        <v>0</v>
      </c>
      <c r="K20" s="564" t="s">
        <v>22</v>
      </c>
      <c r="L20" s="565">
        <v>0</v>
      </c>
      <c r="M20" s="565">
        <v>0</v>
      </c>
      <c r="N20" s="565" t="s">
        <v>8</v>
      </c>
      <c r="O20" s="567" t="s">
        <v>8</v>
      </c>
      <c r="P20" s="568" t="s">
        <v>8</v>
      </c>
      <c r="Q20" s="565" t="s">
        <v>8</v>
      </c>
      <c r="R20" s="565" t="s">
        <v>12</v>
      </c>
      <c r="S20" s="565" t="s">
        <v>8</v>
      </c>
      <c r="T20" s="566">
        <v>0</v>
      </c>
      <c r="U20" s="564">
        <v>0</v>
      </c>
      <c r="V20" s="565" t="s">
        <v>8</v>
      </c>
      <c r="W20" s="565">
        <v>0</v>
      </c>
      <c r="X20" s="565" t="s">
        <v>8</v>
      </c>
      <c r="Y20" s="567">
        <v>0</v>
      </c>
      <c r="Z20" s="568">
        <v>0</v>
      </c>
      <c r="AA20" s="565">
        <v>0</v>
      </c>
      <c r="AB20" s="565" t="s">
        <v>8</v>
      </c>
      <c r="AC20" s="565">
        <v>0</v>
      </c>
      <c r="AD20" s="566">
        <v>0</v>
      </c>
      <c r="AE20" s="564" t="s">
        <v>8</v>
      </c>
      <c r="AF20" s="565" t="s">
        <v>8</v>
      </c>
      <c r="AG20" s="565">
        <v>0</v>
      </c>
      <c r="AH20" s="565" t="s">
        <v>22</v>
      </c>
      <c r="AI20" s="567" t="s">
        <v>22</v>
      </c>
      <c r="AJ20" s="568">
        <v>0</v>
      </c>
      <c r="AK20" s="565" t="s">
        <v>8</v>
      </c>
      <c r="AL20" s="565" t="s">
        <v>22</v>
      </c>
      <c r="AM20" s="565" t="s">
        <v>8</v>
      </c>
      <c r="AN20" s="566">
        <v>0</v>
      </c>
      <c r="AO20" s="564" t="s">
        <v>22</v>
      </c>
      <c r="AP20" s="565" t="s">
        <v>8</v>
      </c>
      <c r="AQ20" s="565" t="s">
        <v>8</v>
      </c>
      <c r="AR20" s="565" t="s">
        <v>8</v>
      </c>
      <c r="AS20" s="567" t="s">
        <v>8</v>
      </c>
      <c r="AT20" s="568" t="s">
        <v>8</v>
      </c>
      <c r="AU20" s="565">
        <v>0</v>
      </c>
      <c r="AV20" s="565">
        <v>0</v>
      </c>
      <c r="AW20" s="565">
        <v>0</v>
      </c>
      <c r="AX20" s="566" t="s">
        <v>8</v>
      </c>
      <c r="AY20" s="531" t="s">
        <v>8</v>
      </c>
      <c r="AZ20" s="569">
        <f t="shared" si="1"/>
        <v>14</v>
      </c>
      <c r="BA20" s="53" t="str">
        <f t="shared" si="2"/>
        <v>カセット水水</v>
      </c>
    </row>
    <row r="21" spans="1:53" s="53" customFormat="1" ht="17.45" customHeight="1" thickBot="1">
      <c r="A21" s="1220"/>
      <c r="B21" s="571">
        <f t="shared" si="3"/>
        <v>15</v>
      </c>
      <c r="C21" s="572" t="s">
        <v>613</v>
      </c>
      <c r="D21" s="573">
        <v>15</v>
      </c>
      <c r="E21" s="571" t="s">
        <v>4</v>
      </c>
      <c r="F21" s="574" t="s">
        <v>8</v>
      </c>
      <c r="G21" s="575" t="s">
        <v>8</v>
      </c>
      <c r="H21" s="575">
        <v>0</v>
      </c>
      <c r="I21" s="575" t="s">
        <v>8</v>
      </c>
      <c r="J21" s="576">
        <v>0</v>
      </c>
      <c r="K21" s="574" t="s">
        <v>22</v>
      </c>
      <c r="L21" s="575">
        <v>0</v>
      </c>
      <c r="M21" s="575">
        <v>0</v>
      </c>
      <c r="N21" s="575" t="s">
        <v>8</v>
      </c>
      <c r="O21" s="577">
        <v>0</v>
      </c>
      <c r="P21" s="578">
        <v>0</v>
      </c>
      <c r="Q21" s="575" t="s">
        <v>8</v>
      </c>
      <c r="R21" s="575">
        <v>0</v>
      </c>
      <c r="S21" s="575" t="s">
        <v>8</v>
      </c>
      <c r="T21" s="576" t="s">
        <v>8</v>
      </c>
      <c r="U21" s="574">
        <v>0</v>
      </c>
      <c r="V21" s="575">
        <v>0</v>
      </c>
      <c r="W21" s="575">
        <v>0</v>
      </c>
      <c r="X21" s="575" t="s">
        <v>8</v>
      </c>
      <c r="Y21" s="577">
        <v>0</v>
      </c>
      <c r="Z21" s="578">
        <v>0</v>
      </c>
      <c r="AA21" s="575" t="s">
        <v>8</v>
      </c>
      <c r="AB21" s="575" t="s">
        <v>8</v>
      </c>
      <c r="AC21" s="575">
        <v>0</v>
      </c>
      <c r="AD21" s="576">
        <v>0</v>
      </c>
      <c r="AE21" s="574">
        <v>0</v>
      </c>
      <c r="AF21" s="575">
        <v>0</v>
      </c>
      <c r="AG21" s="575">
        <v>0</v>
      </c>
      <c r="AH21" s="575" t="s">
        <v>22</v>
      </c>
      <c r="AI21" s="577" t="s">
        <v>22</v>
      </c>
      <c r="AJ21" s="578">
        <v>0</v>
      </c>
      <c r="AK21" s="575" t="s">
        <v>8</v>
      </c>
      <c r="AL21" s="575" t="s">
        <v>22</v>
      </c>
      <c r="AM21" s="575" t="s">
        <v>8</v>
      </c>
      <c r="AN21" s="576">
        <v>0</v>
      </c>
      <c r="AO21" s="574" t="s">
        <v>22</v>
      </c>
      <c r="AP21" s="575">
        <v>0</v>
      </c>
      <c r="AQ21" s="575">
        <v>0</v>
      </c>
      <c r="AR21" s="575">
        <v>0</v>
      </c>
      <c r="AS21" s="577" t="s">
        <v>8</v>
      </c>
      <c r="AT21" s="578" t="s">
        <v>8</v>
      </c>
      <c r="AU21" s="575">
        <v>0</v>
      </c>
      <c r="AV21" s="575">
        <v>0</v>
      </c>
      <c r="AW21" s="575">
        <v>0</v>
      </c>
      <c r="AX21" s="576" t="s">
        <v>8</v>
      </c>
      <c r="AY21" s="1012">
        <v>0</v>
      </c>
      <c r="AZ21" s="579">
        <f t="shared" si="1"/>
        <v>15</v>
      </c>
      <c r="BA21" s="53" t="str">
        <f t="shared" si="2"/>
        <v>カビナイスＰＺ水水</v>
      </c>
    </row>
    <row r="22" spans="1:53" s="53" customFormat="1" ht="17.45" customHeight="1">
      <c r="A22" s="1220"/>
      <c r="B22" s="581">
        <f t="shared" si="3"/>
        <v>16</v>
      </c>
      <c r="C22" s="552" t="s">
        <v>536</v>
      </c>
      <c r="D22" s="553">
        <v>16</v>
      </c>
      <c r="E22" s="551" t="s">
        <v>14</v>
      </c>
      <c r="F22" s="554" t="s">
        <v>8</v>
      </c>
      <c r="G22" s="555" t="s">
        <v>12</v>
      </c>
      <c r="H22" s="555" t="s">
        <v>8</v>
      </c>
      <c r="I22" s="555" t="s">
        <v>12</v>
      </c>
      <c r="J22" s="556">
        <v>0</v>
      </c>
      <c r="K22" s="554" t="s">
        <v>22</v>
      </c>
      <c r="L22" s="555" t="s">
        <v>8</v>
      </c>
      <c r="M22" s="555">
        <v>0</v>
      </c>
      <c r="N22" s="555" t="s">
        <v>12</v>
      </c>
      <c r="O22" s="557" t="s">
        <v>8</v>
      </c>
      <c r="P22" s="558" t="s">
        <v>12</v>
      </c>
      <c r="Q22" s="555" t="s">
        <v>8</v>
      </c>
      <c r="R22" s="555" t="s">
        <v>8</v>
      </c>
      <c r="S22" s="555" t="s">
        <v>8</v>
      </c>
      <c r="T22" s="556" t="s">
        <v>12</v>
      </c>
      <c r="U22" s="554" t="s">
        <v>12</v>
      </c>
      <c r="V22" s="555" t="s">
        <v>8</v>
      </c>
      <c r="W22" s="555">
        <v>0</v>
      </c>
      <c r="X22" s="555" t="s">
        <v>12</v>
      </c>
      <c r="Y22" s="557">
        <v>0</v>
      </c>
      <c r="Z22" s="558" t="s">
        <v>8</v>
      </c>
      <c r="AA22" s="555" t="s">
        <v>12</v>
      </c>
      <c r="AB22" s="555" t="s">
        <v>8</v>
      </c>
      <c r="AC22" s="555">
        <v>0</v>
      </c>
      <c r="AD22" s="556">
        <v>0</v>
      </c>
      <c r="AE22" s="554" t="s">
        <v>12</v>
      </c>
      <c r="AF22" s="555" t="s">
        <v>370</v>
      </c>
      <c r="AG22" s="555">
        <v>0</v>
      </c>
      <c r="AH22" s="555" t="s">
        <v>22</v>
      </c>
      <c r="AI22" s="557" t="s">
        <v>22</v>
      </c>
      <c r="AJ22" s="558" t="s">
        <v>8</v>
      </c>
      <c r="AK22" s="555" t="s">
        <v>8</v>
      </c>
      <c r="AL22" s="555" t="s">
        <v>22</v>
      </c>
      <c r="AM22" s="555" t="s">
        <v>8</v>
      </c>
      <c r="AN22" s="556">
        <v>0</v>
      </c>
      <c r="AO22" s="554" t="s">
        <v>22</v>
      </c>
      <c r="AP22" s="555" t="s">
        <v>8</v>
      </c>
      <c r="AQ22" s="555" t="s">
        <v>12</v>
      </c>
      <c r="AR22" s="555" t="s">
        <v>8</v>
      </c>
      <c r="AS22" s="557" t="s">
        <v>8</v>
      </c>
      <c r="AT22" s="558" t="s">
        <v>12</v>
      </c>
      <c r="AU22" s="555" t="s">
        <v>8</v>
      </c>
      <c r="AV22" s="555" t="s">
        <v>8</v>
      </c>
      <c r="AW22" s="555" t="s">
        <v>8</v>
      </c>
      <c r="AX22" s="556" t="s">
        <v>8</v>
      </c>
      <c r="AY22" s="522" t="s">
        <v>8</v>
      </c>
      <c r="AZ22" s="559">
        <f t="shared" si="1"/>
        <v>16</v>
      </c>
      <c r="BA22" s="53" t="str">
        <f t="shared" si="2"/>
        <v>カンタスDFDF</v>
      </c>
    </row>
    <row r="23" spans="1:53" s="53" customFormat="1" ht="17.45" customHeight="1">
      <c r="A23" s="1220"/>
      <c r="B23" s="582">
        <f t="shared" si="3"/>
        <v>17</v>
      </c>
      <c r="C23" s="562" t="s">
        <v>682</v>
      </c>
      <c r="D23" s="563">
        <v>17</v>
      </c>
      <c r="E23" s="561" t="s">
        <v>4</v>
      </c>
      <c r="F23" s="564" t="s">
        <v>8</v>
      </c>
      <c r="G23" s="565" t="s">
        <v>8</v>
      </c>
      <c r="H23" s="565" t="s">
        <v>8</v>
      </c>
      <c r="I23" s="565" t="s">
        <v>8</v>
      </c>
      <c r="J23" s="566">
        <v>0</v>
      </c>
      <c r="K23" s="564" t="s">
        <v>22</v>
      </c>
      <c r="L23" s="565" t="s">
        <v>8</v>
      </c>
      <c r="M23" s="565">
        <v>0</v>
      </c>
      <c r="N23" s="565">
        <v>0</v>
      </c>
      <c r="O23" s="567" t="s">
        <v>8</v>
      </c>
      <c r="P23" s="568">
        <v>0</v>
      </c>
      <c r="Q23" s="565" t="s">
        <v>8</v>
      </c>
      <c r="R23" s="565">
        <v>0</v>
      </c>
      <c r="S23" s="565">
        <v>0</v>
      </c>
      <c r="T23" s="566" t="s">
        <v>8</v>
      </c>
      <c r="U23" s="564" t="s">
        <v>8</v>
      </c>
      <c r="V23" s="565" t="s">
        <v>8</v>
      </c>
      <c r="W23" s="565">
        <v>0</v>
      </c>
      <c r="X23" s="565" t="s">
        <v>8</v>
      </c>
      <c r="Y23" s="567">
        <v>0</v>
      </c>
      <c r="Z23" s="568">
        <v>0</v>
      </c>
      <c r="AA23" s="565">
        <v>0</v>
      </c>
      <c r="AB23" s="565" t="s">
        <v>8</v>
      </c>
      <c r="AC23" s="565">
        <v>0</v>
      </c>
      <c r="AD23" s="566">
        <v>0</v>
      </c>
      <c r="AE23" s="564" t="s">
        <v>8</v>
      </c>
      <c r="AF23" s="565">
        <v>0</v>
      </c>
      <c r="AG23" s="565">
        <v>0</v>
      </c>
      <c r="AH23" s="565" t="s">
        <v>22</v>
      </c>
      <c r="AI23" s="567" t="s">
        <v>22</v>
      </c>
      <c r="AJ23" s="568">
        <v>0</v>
      </c>
      <c r="AK23" s="565" t="s">
        <v>8</v>
      </c>
      <c r="AL23" s="565" t="s">
        <v>22</v>
      </c>
      <c r="AM23" s="565" t="s">
        <v>8</v>
      </c>
      <c r="AN23" s="566">
        <v>0</v>
      </c>
      <c r="AO23" s="564" t="s">
        <v>22</v>
      </c>
      <c r="AP23" s="565">
        <v>0</v>
      </c>
      <c r="AQ23" s="565">
        <v>0</v>
      </c>
      <c r="AR23" s="565" t="s">
        <v>8</v>
      </c>
      <c r="AS23" s="567">
        <v>0</v>
      </c>
      <c r="AT23" s="568" t="s">
        <v>8</v>
      </c>
      <c r="AU23" s="565" t="s">
        <v>8</v>
      </c>
      <c r="AV23" s="565">
        <v>0</v>
      </c>
      <c r="AW23" s="565">
        <v>0</v>
      </c>
      <c r="AX23" s="566">
        <v>0</v>
      </c>
      <c r="AY23" s="531">
        <v>0</v>
      </c>
      <c r="AZ23" s="569">
        <f t="shared" si="1"/>
        <v>17</v>
      </c>
      <c r="BA23" s="53" t="str">
        <f t="shared" si="2"/>
        <v>カンパネラ水水</v>
      </c>
    </row>
    <row r="24" spans="1:53" s="53" customFormat="1" ht="17.45" customHeight="1">
      <c r="A24" s="1220"/>
      <c r="B24" s="582">
        <f t="shared" si="3"/>
        <v>18</v>
      </c>
      <c r="C24" s="562" t="s">
        <v>877</v>
      </c>
      <c r="D24" s="563">
        <v>18</v>
      </c>
      <c r="E24" s="561" t="s">
        <v>4</v>
      </c>
      <c r="F24" s="564" t="s">
        <v>8</v>
      </c>
      <c r="G24" s="565">
        <v>0</v>
      </c>
      <c r="H24" s="565">
        <v>0</v>
      </c>
      <c r="I24" s="565">
        <v>0</v>
      </c>
      <c r="J24" s="566" t="s">
        <v>8</v>
      </c>
      <c r="K24" s="564" t="s">
        <v>22</v>
      </c>
      <c r="L24" s="565">
        <v>0</v>
      </c>
      <c r="M24" s="565">
        <v>0</v>
      </c>
      <c r="N24" s="565">
        <v>0</v>
      </c>
      <c r="O24" s="567">
        <v>0</v>
      </c>
      <c r="P24" s="568">
        <v>0</v>
      </c>
      <c r="Q24" s="565" t="s">
        <v>8</v>
      </c>
      <c r="R24" s="565">
        <v>0</v>
      </c>
      <c r="S24" s="565" t="s">
        <v>8</v>
      </c>
      <c r="T24" s="566">
        <v>0</v>
      </c>
      <c r="U24" s="564">
        <v>0</v>
      </c>
      <c r="V24" s="565" t="s">
        <v>8</v>
      </c>
      <c r="W24" s="565">
        <v>0</v>
      </c>
      <c r="X24" s="565">
        <v>0</v>
      </c>
      <c r="Y24" s="567">
        <v>0</v>
      </c>
      <c r="Z24" s="568">
        <v>0</v>
      </c>
      <c r="AA24" s="565">
        <v>0</v>
      </c>
      <c r="AB24" s="565" t="s">
        <v>8</v>
      </c>
      <c r="AC24" s="565">
        <v>0</v>
      </c>
      <c r="AD24" s="566">
        <v>0</v>
      </c>
      <c r="AE24" s="564" t="s">
        <v>8</v>
      </c>
      <c r="AF24" s="565" t="s">
        <v>8</v>
      </c>
      <c r="AG24" s="565">
        <v>0</v>
      </c>
      <c r="AH24" s="565" t="s">
        <v>22</v>
      </c>
      <c r="AI24" s="567" t="s">
        <v>22</v>
      </c>
      <c r="AJ24" s="568">
        <v>0</v>
      </c>
      <c r="AK24" s="565" t="s">
        <v>8</v>
      </c>
      <c r="AL24" s="565" t="s">
        <v>22</v>
      </c>
      <c r="AM24" s="565" t="s">
        <v>8</v>
      </c>
      <c r="AN24" s="566">
        <v>0</v>
      </c>
      <c r="AO24" s="564" t="s">
        <v>22</v>
      </c>
      <c r="AP24" s="565">
        <v>0</v>
      </c>
      <c r="AQ24" s="565" t="s">
        <v>8</v>
      </c>
      <c r="AR24" s="565" t="s">
        <v>8</v>
      </c>
      <c r="AS24" s="567">
        <v>0</v>
      </c>
      <c r="AT24" s="568">
        <v>0</v>
      </c>
      <c r="AU24" s="565">
        <v>0</v>
      </c>
      <c r="AV24" s="565">
        <v>0</v>
      </c>
      <c r="AW24" s="565">
        <v>0</v>
      </c>
      <c r="AX24" s="566">
        <v>0</v>
      </c>
      <c r="AY24" s="531" t="s">
        <v>8</v>
      </c>
      <c r="AZ24" s="569">
        <f t="shared" si="1"/>
        <v>18</v>
      </c>
      <c r="BA24" s="53" t="str">
        <f t="shared" si="2"/>
        <v>キノンド－４０水水</v>
      </c>
    </row>
    <row r="25" spans="1:53" s="53" customFormat="1" ht="17.45" customHeight="1">
      <c r="A25" s="1220"/>
      <c r="B25" s="582">
        <f t="shared" si="3"/>
        <v>19</v>
      </c>
      <c r="C25" s="562" t="s">
        <v>725</v>
      </c>
      <c r="D25" s="563">
        <v>19</v>
      </c>
      <c r="E25" s="561" t="s">
        <v>4</v>
      </c>
      <c r="F25" s="564" t="s">
        <v>8</v>
      </c>
      <c r="G25" s="565">
        <v>0</v>
      </c>
      <c r="H25" s="565">
        <v>0</v>
      </c>
      <c r="I25" s="565">
        <v>0</v>
      </c>
      <c r="J25" s="566">
        <v>0</v>
      </c>
      <c r="K25" s="564" t="s">
        <v>22</v>
      </c>
      <c r="L25" s="565">
        <v>0</v>
      </c>
      <c r="M25" s="565">
        <v>0</v>
      </c>
      <c r="N25" s="565">
        <v>0</v>
      </c>
      <c r="O25" s="567" t="s">
        <v>8</v>
      </c>
      <c r="P25" s="568">
        <v>0</v>
      </c>
      <c r="Q25" s="565" t="s">
        <v>8</v>
      </c>
      <c r="R25" s="565" t="s">
        <v>8</v>
      </c>
      <c r="S25" s="565" t="s">
        <v>8</v>
      </c>
      <c r="T25" s="566">
        <v>0</v>
      </c>
      <c r="U25" s="564" t="s">
        <v>8</v>
      </c>
      <c r="V25" s="565" t="s">
        <v>8</v>
      </c>
      <c r="W25" s="565">
        <v>0</v>
      </c>
      <c r="X25" s="565">
        <v>0</v>
      </c>
      <c r="Y25" s="567">
        <v>0</v>
      </c>
      <c r="Z25" s="568">
        <v>0</v>
      </c>
      <c r="AA25" s="565" t="s">
        <v>8</v>
      </c>
      <c r="AB25" s="565" t="s">
        <v>8</v>
      </c>
      <c r="AC25" s="565">
        <v>0</v>
      </c>
      <c r="AD25" s="566">
        <v>0</v>
      </c>
      <c r="AE25" s="564" t="s">
        <v>8</v>
      </c>
      <c r="AF25" s="565" t="s">
        <v>8</v>
      </c>
      <c r="AG25" s="565">
        <v>0</v>
      </c>
      <c r="AH25" s="565" t="s">
        <v>22</v>
      </c>
      <c r="AI25" s="567" t="s">
        <v>22</v>
      </c>
      <c r="AJ25" s="568">
        <v>0</v>
      </c>
      <c r="AK25" s="565" t="s">
        <v>8</v>
      </c>
      <c r="AL25" s="565" t="s">
        <v>22</v>
      </c>
      <c r="AM25" s="565">
        <v>0</v>
      </c>
      <c r="AN25" s="566" t="s">
        <v>8</v>
      </c>
      <c r="AO25" s="564" t="s">
        <v>22</v>
      </c>
      <c r="AP25" s="565" t="s">
        <v>8</v>
      </c>
      <c r="AQ25" s="565" t="s">
        <v>8</v>
      </c>
      <c r="AR25" s="565" t="s">
        <v>8</v>
      </c>
      <c r="AS25" s="567">
        <v>0</v>
      </c>
      <c r="AT25" s="568">
        <v>0</v>
      </c>
      <c r="AU25" s="565">
        <v>0</v>
      </c>
      <c r="AV25" s="565">
        <v>0</v>
      </c>
      <c r="AW25" s="565" t="s">
        <v>8</v>
      </c>
      <c r="AX25" s="566" t="s">
        <v>8</v>
      </c>
      <c r="AY25" s="531" t="s">
        <v>8</v>
      </c>
      <c r="AZ25" s="569">
        <f t="shared" si="1"/>
        <v>19</v>
      </c>
      <c r="BA25" s="53" t="str">
        <f t="shared" si="2"/>
        <v>グットクル水水</v>
      </c>
    </row>
    <row r="26" spans="1:53" s="53" customFormat="1" ht="17.45" customHeight="1" thickBot="1">
      <c r="A26" s="1220"/>
      <c r="B26" s="583">
        <f t="shared" si="3"/>
        <v>20</v>
      </c>
      <c r="C26" s="584" t="s">
        <v>878</v>
      </c>
      <c r="D26" s="585">
        <v>20</v>
      </c>
      <c r="E26" s="586" t="s">
        <v>6</v>
      </c>
      <c r="F26" s="587" t="s">
        <v>8</v>
      </c>
      <c r="G26" s="588" t="s">
        <v>8</v>
      </c>
      <c r="H26" s="588" t="s">
        <v>8</v>
      </c>
      <c r="I26" s="588" t="s">
        <v>8</v>
      </c>
      <c r="J26" s="589" t="s">
        <v>8</v>
      </c>
      <c r="K26" s="587" t="s">
        <v>22</v>
      </c>
      <c r="L26" s="588" t="s">
        <v>8</v>
      </c>
      <c r="M26" s="588">
        <v>0</v>
      </c>
      <c r="N26" s="588" t="s">
        <v>8</v>
      </c>
      <c r="O26" s="590" t="s">
        <v>8</v>
      </c>
      <c r="P26" s="591" t="s">
        <v>8</v>
      </c>
      <c r="Q26" s="588" t="s">
        <v>8</v>
      </c>
      <c r="R26" s="588" t="s">
        <v>8</v>
      </c>
      <c r="S26" s="588" t="s">
        <v>8</v>
      </c>
      <c r="T26" s="589" t="s">
        <v>8</v>
      </c>
      <c r="U26" s="587" t="s">
        <v>8</v>
      </c>
      <c r="V26" s="588" t="s">
        <v>8</v>
      </c>
      <c r="W26" s="588">
        <v>0</v>
      </c>
      <c r="X26" s="588" t="s">
        <v>8</v>
      </c>
      <c r="Y26" s="590">
        <v>0</v>
      </c>
      <c r="Z26" s="591">
        <v>0</v>
      </c>
      <c r="AA26" s="588" t="s">
        <v>8</v>
      </c>
      <c r="AB26" s="588" t="s">
        <v>8</v>
      </c>
      <c r="AC26" s="588">
        <v>0</v>
      </c>
      <c r="AD26" s="589">
        <v>0</v>
      </c>
      <c r="AE26" s="587" t="s">
        <v>8</v>
      </c>
      <c r="AF26" s="588" t="s">
        <v>8</v>
      </c>
      <c r="AG26" s="588">
        <v>0</v>
      </c>
      <c r="AH26" s="588" t="s">
        <v>22</v>
      </c>
      <c r="AI26" s="590" t="s">
        <v>22</v>
      </c>
      <c r="AJ26" s="591">
        <v>0</v>
      </c>
      <c r="AK26" s="588" t="s">
        <v>8</v>
      </c>
      <c r="AL26" s="588" t="s">
        <v>22</v>
      </c>
      <c r="AM26" s="588" t="s">
        <v>8</v>
      </c>
      <c r="AN26" s="589">
        <v>0</v>
      </c>
      <c r="AO26" s="587" t="s">
        <v>22</v>
      </c>
      <c r="AP26" s="588" t="s">
        <v>8</v>
      </c>
      <c r="AQ26" s="588" t="s">
        <v>8</v>
      </c>
      <c r="AR26" s="588" t="s">
        <v>8</v>
      </c>
      <c r="AS26" s="590">
        <v>0</v>
      </c>
      <c r="AT26" s="591" t="s">
        <v>8</v>
      </c>
      <c r="AU26" s="588" t="s">
        <v>8</v>
      </c>
      <c r="AV26" s="588">
        <v>0</v>
      </c>
      <c r="AW26" s="588" t="s">
        <v>8</v>
      </c>
      <c r="AX26" s="589" t="s">
        <v>8</v>
      </c>
      <c r="AY26" s="550" t="s">
        <v>8</v>
      </c>
      <c r="AZ26" s="592">
        <f t="shared" si="1"/>
        <v>20</v>
      </c>
      <c r="BA26" s="53" t="str">
        <f t="shared" si="2"/>
        <v>クプロシ－ルドFLFL</v>
      </c>
    </row>
    <row r="27" spans="1:53" s="53" customFormat="1" ht="17.45" customHeight="1">
      <c r="A27" s="1220"/>
      <c r="B27" s="594">
        <f t="shared" si="3"/>
        <v>21</v>
      </c>
      <c r="C27" s="595" t="s">
        <v>879</v>
      </c>
      <c r="D27" s="596">
        <v>21</v>
      </c>
      <c r="E27" s="594" t="s">
        <v>19</v>
      </c>
      <c r="F27" s="597">
        <v>0</v>
      </c>
      <c r="G27" s="598" t="s">
        <v>8</v>
      </c>
      <c r="H27" s="598" t="s">
        <v>8</v>
      </c>
      <c r="I27" s="598">
        <v>0</v>
      </c>
      <c r="J27" s="599">
        <v>0</v>
      </c>
      <c r="K27" s="597" t="s">
        <v>22</v>
      </c>
      <c r="L27" s="598">
        <v>0</v>
      </c>
      <c r="M27" s="598">
        <v>0</v>
      </c>
      <c r="N27" s="598">
        <v>0</v>
      </c>
      <c r="O27" s="600">
        <v>0</v>
      </c>
      <c r="P27" s="601">
        <v>0</v>
      </c>
      <c r="Q27" s="598" t="s">
        <v>8</v>
      </c>
      <c r="R27" s="598" t="s">
        <v>8</v>
      </c>
      <c r="S27" s="598" t="s">
        <v>8</v>
      </c>
      <c r="T27" s="599">
        <v>0</v>
      </c>
      <c r="U27" s="597" t="s">
        <v>8</v>
      </c>
      <c r="V27" s="598" t="s">
        <v>235</v>
      </c>
      <c r="W27" s="598">
        <v>0</v>
      </c>
      <c r="X27" s="598">
        <v>0</v>
      </c>
      <c r="Y27" s="600">
        <v>0</v>
      </c>
      <c r="Z27" s="601">
        <v>0</v>
      </c>
      <c r="AA27" s="598" t="s">
        <v>8</v>
      </c>
      <c r="AB27" s="598" t="s">
        <v>8</v>
      </c>
      <c r="AC27" s="598">
        <v>0</v>
      </c>
      <c r="AD27" s="599">
        <v>0</v>
      </c>
      <c r="AE27" s="597" t="s">
        <v>8</v>
      </c>
      <c r="AF27" s="598" t="s">
        <v>8</v>
      </c>
      <c r="AG27" s="598">
        <v>0</v>
      </c>
      <c r="AH27" s="598" t="s">
        <v>22</v>
      </c>
      <c r="AI27" s="600" t="s">
        <v>22</v>
      </c>
      <c r="AJ27" s="601">
        <v>0</v>
      </c>
      <c r="AK27" s="598" t="s">
        <v>8</v>
      </c>
      <c r="AL27" s="598" t="s">
        <v>22</v>
      </c>
      <c r="AM27" s="598">
        <v>0</v>
      </c>
      <c r="AN27" s="599">
        <v>0</v>
      </c>
      <c r="AO27" s="597" t="s">
        <v>22</v>
      </c>
      <c r="AP27" s="598" t="s">
        <v>8</v>
      </c>
      <c r="AQ27" s="598" t="s">
        <v>8</v>
      </c>
      <c r="AR27" s="598" t="s">
        <v>8</v>
      </c>
      <c r="AS27" s="600">
        <v>0</v>
      </c>
      <c r="AT27" s="601">
        <v>0</v>
      </c>
      <c r="AU27" s="598">
        <v>0</v>
      </c>
      <c r="AV27" s="598">
        <v>0</v>
      </c>
      <c r="AW27" s="598">
        <v>0</v>
      </c>
      <c r="AX27" s="599">
        <v>0</v>
      </c>
      <c r="AY27" s="1011" t="s">
        <v>8</v>
      </c>
      <c r="AZ27" s="602">
        <f t="shared" si="1"/>
        <v>21</v>
      </c>
      <c r="BA27" s="53" t="str">
        <f t="shared" si="2"/>
        <v>クミガ－ドSCSC</v>
      </c>
    </row>
    <row r="28" spans="1:53" s="53" customFormat="1" ht="17.45" customHeight="1">
      <c r="A28" s="1220"/>
      <c r="B28" s="561">
        <f t="shared" si="3"/>
        <v>22</v>
      </c>
      <c r="C28" s="562" t="s">
        <v>880</v>
      </c>
      <c r="D28" s="563">
        <v>22</v>
      </c>
      <c r="E28" s="561" t="s">
        <v>4</v>
      </c>
      <c r="F28" s="564" t="s">
        <v>8</v>
      </c>
      <c r="G28" s="565">
        <v>0</v>
      </c>
      <c r="H28" s="565">
        <v>0</v>
      </c>
      <c r="I28" s="565">
        <v>0</v>
      </c>
      <c r="J28" s="566">
        <v>0</v>
      </c>
      <c r="K28" s="564" t="s">
        <v>22</v>
      </c>
      <c r="L28" s="565" t="s">
        <v>8</v>
      </c>
      <c r="M28" s="565">
        <v>0</v>
      </c>
      <c r="N28" s="565">
        <v>0</v>
      </c>
      <c r="O28" s="567">
        <v>0</v>
      </c>
      <c r="P28" s="568" t="s">
        <v>8</v>
      </c>
      <c r="Q28" s="565" t="s">
        <v>8</v>
      </c>
      <c r="R28" s="565" t="s">
        <v>8</v>
      </c>
      <c r="S28" s="565" t="s">
        <v>8</v>
      </c>
      <c r="T28" s="566">
        <v>0</v>
      </c>
      <c r="U28" s="564">
        <v>0</v>
      </c>
      <c r="V28" s="565" t="s">
        <v>8</v>
      </c>
      <c r="W28" s="565">
        <v>0</v>
      </c>
      <c r="X28" s="565">
        <v>0</v>
      </c>
      <c r="Y28" s="567">
        <v>0</v>
      </c>
      <c r="Z28" s="568">
        <v>0</v>
      </c>
      <c r="AA28" s="565">
        <v>0</v>
      </c>
      <c r="AB28" s="565">
        <v>0</v>
      </c>
      <c r="AC28" s="565">
        <v>0</v>
      </c>
      <c r="AD28" s="566">
        <v>0</v>
      </c>
      <c r="AE28" s="564">
        <v>0</v>
      </c>
      <c r="AF28" s="565" t="s">
        <v>8</v>
      </c>
      <c r="AG28" s="565">
        <v>0</v>
      </c>
      <c r="AH28" s="565" t="s">
        <v>22</v>
      </c>
      <c r="AI28" s="567" t="s">
        <v>22</v>
      </c>
      <c r="AJ28" s="568">
        <v>0</v>
      </c>
      <c r="AK28" s="565">
        <v>0</v>
      </c>
      <c r="AL28" s="565" t="s">
        <v>22</v>
      </c>
      <c r="AM28" s="565">
        <v>0</v>
      </c>
      <c r="AN28" s="566">
        <v>0</v>
      </c>
      <c r="AO28" s="564" t="s">
        <v>22</v>
      </c>
      <c r="AP28" s="565" t="s">
        <v>8</v>
      </c>
      <c r="AQ28" s="565" t="s">
        <v>8</v>
      </c>
      <c r="AR28" s="565" t="s">
        <v>12</v>
      </c>
      <c r="AS28" s="567">
        <v>0</v>
      </c>
      <c r="AT28" s="568">
        <v>0</v>
      </c>
      <c r="AU28" s="565">
        <v>0</v>
      </c>
      <c r="AV28" s="565">
        <v>0</v>
      </c>
      <c r="AW28" s="565">
        <v>0</v>
      </c>
      <c r="AX28" s="566">
        <v>0</v>
      </c>
      <c r="AY28" s="531">
        <v>0</v>
      </c>
      <c r="AZ28" s="569">
        <f t="shared" si="1"/>
        <v>22</v>
      </c>
      <c r="BA28" s="53" t="str">
        <f t="shared" si="2"/>
        <v>グリ－ンダイセンＭ水水</v>
      </c>
    </row>
    <row r="29" spans="1:53" s="53" customFormat="1" ht="17.45" customHeight="1">
      <c r="A29" s="1220"/>
      <c r="B29" s="561">
        <f t="shared" si="3"/>
        <v>23</v>
      </c>
      <c r="C29" s="562" t="s">
        <v>881</v>
      </c>
      <c r="D29" s="563">
        <v>23</v>
      </c>
      <c r="E29" s="561" t="s">
        <v>4</v>
      </c>
      <c r="F29" s="564" t="s">
        <v>8</v>
      </c>
      <c r="G29" s="565">
        <v>0</v>
      </c>
      <c r="H29" s="565" t="s">
        <v>8</v>
      </c>
      <c r="I29" s="565" t="s">
        <v>8</v>
      </c>
      <c r="J29" s="566">
        <v>0</v>
      </c>
      <c r="K29" s="564" t="s">
        <v>22</v>
      </c>
      <c r="L29" s="565" t="s">
        <v>8</v>
      </c>
      <c r="M29" s="565">
        <v>0</v>
      </c>
      <c r="N29" s="565" t="s">
        <v>8</v>
      </c>
      <c r="O29" s="567">
        <v>0</v>
      </c>
      <c r="P29" s="568" t="s">
        <v>8</v>
      </c>
      <c r="Q29" s="565" t="s">
        <v>8</v>
      </c>
      <c r="R29" s="565" t="s">
        <v>8</v>
      </c>
      <c r="S29" s="565" t="s">
        <v>8</v>
      </c>
      <c r="T29" s="566" t="s">
        <v>8</v>
      </c>
      <c r="U29" s="564" t="s">
        <v>8</v>
      </c>
      <c r="V29" s="565" t="s">
        <v>8</v>
      </c>
      <c r="W29" s="565">
        <v>0</v>
      </c>
      <c r="X29" s="565" t="s">
        <v>8</v>
      </c>
      <c r="Y29" s="567">
        <v>0</v>
      </c>
      <c r="Z29" s="568">
        <v>0</v>
      </c>
      <c r="AA29" s="565" t="s">
        <v>8</v>
      </c>
      <c r="AB29" s="565" t="s">
        <v>8</v>
      </c>
      <c r="AC29" s="565">
        <v>0</v>
      </c>
      <c r="AD29" s="566">
        <v>0</v>
      </c>
      <c r="AE29" s="564" t="s">
        <v>8</v>
      </c>
      <c r="AF29" s="565" t="s">
        <v>8</v>
      </c>
      <c r="AG29" s="565">
        <v>0</v>
      </c>
      <c r="AH29" s="565" t="s">
        <v>22</v>
      </c>
      <c r="AI29" s="567" t="s">
        <v>22</v>
      </c>
      <c r="AJ29" s="568">
        <v>0</v>
      </c>
      <c r="AK29" s="565" t="s">
        <v>8</v>
      </c>
      <c r="AL29" s="565" t="s">
        <v>22</v>
      </c>
      <c r="AM29" s="565" t="s">
        <v>8</v>
      </c>
      <c r="AN29" s="566">
        <v>0</v>
      </c>
      <c r="AO29" s="564" t="s">
        <v>22</v>
      </c>
      <c r="AP29" s="565" t="s">
        <v>8</v>
      </c>
      <c r="AQ29" s="565" t="s">
        <v>8</v>
      </c>
      <c r="AR29" s="565" t="s">
        <v>12</v>
      </c>
      <c r="AS29" s="567" t="s">
        <v>8</v>
      </c>
      <c r="AT29" s="568" t="s">
        <v>8</v>
      </c>
      <c r="AU29" s="565">
        <v>0</v>
      </c>
      <c r="AV29" s="565">
        <v>0</v>
      </c>
      <c r="AW29" s="565" t="s">
        <v>8</v>
      </c>
      <c r="AX29" s="566" t="s">
        <v>8</v>
      </c>
      <c r="AY29" s="531" t="s">
        <v>8</v>
      </c>
      <c r="AZ29" s="569">
        <f t="shared" si="1"/>
        <v>23</v>
      </c>
      <c r="BA29" s="53" t="str">
        <f t="shared" si="2"/>
        <v>グリ－ンペンコゼブ水水</v>
      </c>
    </row>
    <row r="30" spans="1:53" s="53" customFormat="1" ht="17.45" customHeight="1">
      <c r="A30" s="1220"/>
      <c r="B30" s="561">
        <f t="shared" si="3"/>
        <v>24</v>
      </c>
      <c r="C30" s="562" t="s">
        <v>616</v>
      </c>
      <c r="D30" s="563">
        <v>24</v>
      </c>
      <c r="E30" s="561" t="s">
        <v>6</v>
      </c>
      <c r="F30" s="564" t="s">
        <v>8</v>
      </c>
      <c r="G30" s="565" t="s">
        <v>8</v>
      </c>
      <c r="H30" s="565" t="s">
        <v>8</v>
      </c>
      <c r="I30" s="565" t="s">
        <v>8</v>
      </c>
      <c r="J30" s="566" t="s">
        <v>8</v>
      </c>
      <c r="K30" s="564" t="s">
        <v>8</v>
      </c>
      <c r="L30" s="565" t="s">
        <v>8</v>
      </c>
      <c r="M30" s="565">
        <v>0</v>
      </c>
      <c r="N30" s="565" t="s">
        <v>8</v>
      </c>
      <c r="O30" s="567" t="s">
        <v>8</v>
      </c>
      <c r="P30" s="568">
        <v>0</v>
      </c>
      <c r="Q30" s="565" t="s">
        <v>8</v>
      </c>
      <c r="R30" s="565" t="s">
        <v>8</v>
      </c>
      <c r="S30" s="565" t="s">
        <v>8</v>
      </c>
      <c r="T30" s="566">
        <v>0</v>
      </c>
      <c r="U30" s="564" t="s">
        <v>8</v>
      </c>
      <c r="V30" s="565" t="s">
        <v>8</v>
      </c>
      <c r="W30" s="565">
        <v>0</v>
      </c>
      <c r="X30" s="565" t="s">
        <v>8</v>
      </c>
      <c r="Y30" s="567">
        <v>0</v>
      </c>
      <c r="Z30" s="568" t="s">
        <v>15</v>
      </c>
      <c r="AA30" s="565" t="s">
        <v>8</v>
      </c>
      <c r="AB30" s="565" t="s">
        <v>8</v>
      </c>
      <c r="AC30" s="565">
        <v>0</v>
      </c>
      <c r="AD30" s="566">
        <v>0</v>
      </c>
      <c r="AE30" s="564" t="s">
        <v>8</v>
      </c>
      <c r="AF30" s="565" t="s">
        <v>8</v>
      </c>
      <c r="AG30" s="565">
        <v>0</v>
      </c>
      <c r="AH30" s="565" t="s">
        <v>8</v>
      </c>
      <c r="AI30" s="567" t="s">
        <v>8</v>
      </c>
      <c r="AJ30" s="568">
        <v>0</v>
      </c>
      <c r="AK30" s="565" t="s">
        <v>8</v>
      </c>
      <c r="AL30" s="565" t="s">
        <v>22</v>
      </c>
      <c r="AM30" s="565" t="s">
        <v>8</v>
      </c>
      <c r="AN30" s="566">
        <v>0</v>
      </c>
      <c r="AO30" s="564" t="s">
        <v>22</v>
      </c>
      <c r="AP30" s="565" t="s">
        <v>8</v>
      </c>
      <c r="AQ30" s="565">
        <v>0</v>
      </c>
      <c r="AR30" s="565" t="s">
        <v>8</v>
      </c>
      <c r="AS30" s="567" t="s">
        <v>8</v>
      </c>
      <c r="AT30" s="568">
        <v>0</v>
      </c>
      <c r="AU30" s="565" t="s">
        <v>8</v>
      </c>
      <c r="AV30" s="565">
        <v>0</v>
      </c>
      <c r="AW30" s="565">
        <v>0</v>
      </c>
      <c r="AX30" s="566" t="s">
        <v>8</v>
      </c>
      <c r="AY30" s="531" t="s">
        <v>8</v>
      </c>
      <c r="AZ30" s="569">
        <f t="shared" si="1"/>
        <v>24</v>
      </c>
      <c r="BA30" s="53" t="str">
        <f t="shared" si="2"/>
        <v>ケンジャFLFL</v>
      </c>
    </row>
    <row r="31" spans="1:53" s="53" customFormat="1" ht="17.45" customHeight="1" thickBot="1">
      <c r="A31" s="1220"/>
      <c r="B31" s="571">
        <f t="shared" si="3"/>
        <v>25</v>
      </c>
      <c r="C31" s="572" t="s">
        <v>647</v>
      </c>
      <c r="D31" s="573">
        <v>25</v>
      </c>
      <c r="E31" s="571" t="s">
        <v>14</v>
      </c>
      <c r="F31" s="574" t="s">
        <v>8</v>
      </c>
      <c r="G31" s="575">
        <v>0</v>
      </c>
      <c r="H31" s="575">
        <v>0</v>
      </c>
      <c r="I31" s="575" t="s">
        <v>8</v>
      </c>
      <c r="J31" s="576" t="s">
        <v>8</v>
      </c>
      <c r="K31" s="574" t="s">
        <v>22</v>
      </c>
      <c r="L31" s="575">
        <v>0</v>
      </c>
      <c r="M31" s="575">
        <v>0</v>
      </c>
      <c r="N31" s="575">
        <v>0</v>
      </c>
      <c r="O31" s="577">
        <v>0</v>
      </c>
      <c r="P31" s="578" t="s">
        <v>8</v>
      </c>
      <c r="Q31" s="575" t="s">
        <v>8</v>
      </c>
      <c r="R31" s="575" t="s">
        <v>8</v>
      </c>
      <c r="S31" s="575" t="s">
        <v>8</v>
      </c>
      <c r="T31" s="576" t="s">
        <v>8</v>
      </c>
      <c r="U31" s="574" t="s">
        <v>8</v>
      </c>
      <c r="V31" s="575" t="s">
        <v>8</v>
      </c>
      <c r="W31" s="575">
        <v>0</v>
      </c>
      <c r="X31" s="575" t="s">
        <v>8</v>
      </c>
      <c r="Y31" s="577">
        <v>0</v>
      </c>
      <c r="Z31" s="578">
        <v>0</v>
      </c>
      <c r="AA31" s="575" t="s">
        <v>8</v>
      </c>
      <c r="AB31" s="575" t="s">
        <v>8</v>
      </c>
      <c r="AC31" s="575">
        <v>0</v>
      </c>
      <c r="AD31" s="576">
        <v>0</v>
      </c>
      <c r="AE31" s="574" t="s">
        <v>8</v>
      </c>
      <c r="AF31" s="575">
        <v>0</v>
      </c>
      <c r="AG31" s="575">
        <v>0</v>
      </c>
      <c r="AH31" s="575" t="s">
        <v>22</v>
      </c>
      <c r="AI31" s="577" t="s">
        <v>22</v>
      </c>
      <c r="AJ31" s="578">
        <v>0</v>
      </c>
      <c r="AK31" s="575" t="s">
        <v>8</v>
      </c>
      <c r="AL31" s="575" t="s">
        <v>22</v>
      </c>
      <c r="AM31" s="575" t="s">
        <v>8</v>
      </c>
      <c r="AN31" s="576">
        <v>0</v>
      </c>
      <c r="AO31" s="574" t="s">
        <v>22</v>
      </c>
      <c r="AP31" s="575" t="s">
        <v>8</v>
      </c>
      <c r="AQ31" s="575" t="s">
        <v>8</v>
      </c>
      <c r="AR31" s="575" t="s">
        <v>8</v>
      </c>
      <c r="AS31" s="577">
        <v>0</v>
      </c>
      <c r="AT31" s="578">
        <v>0</v>
      </c>
      <c r="AU31" s="575">
        <v>0</v>
      </c>
      <c r="AV31" s="575">
        <v>0</v>
      </c>
      <c r="AW31" s="575" t="s">
        <v>8</v>
      </c>
      <c r="AX31" s="576" t="s">
        <v>8</v>
      </c>
      <c r="AY31" s="1012" t="s">
        <v>8</v>
      </c>
      <c r="AZ31" s="579">
        <f t="shared" si="1"/>
        <v>25</v>
      </c>
      <c r="BA31" s="53" t="str">
        <f t="shared" si="2"/>
        <v>コサイド３０００DFDF</v>
      </c>
    </row>
    <row r="32" spans="1:53" s="53" customFormat="1" ht="17.45" customHeight="1">
      <c r="A32" s="1220"/>
      <c r="B32" s="581">
        <f t="shared" si="3"/>
        <v>26</v>
      </c>
      <c r="C32" s="552" t="s">
        <v>617</v>
      </c>
      <c r="D32" s="553">
        <v>26</v>
      </c>
      <c r="E32" s="551" t="s">
        <v>6</v>
      </c>
      <c r="F32" s="554" t="s">
        <v>8</v>
      </c>
      <c r="G32" s="555" t="s">
        <v>8</v>
      </c>
      <c r="H32" s="555" t="s">
        <v>8</v>
      </c>
      <c r="I32" s="555" t="s">
        <v>8</v>
      </c>
      <c r="J32" s="556" t="s">
        <v>8</v>
      </c>
      <c r="K32" s="554" t="s">
        <v>22</v>
      </c>
      <c r="L32" s="555">
        <v>0</v>
      </c>
      <c r="M32" s="555">
        <v>0</v>
      </c>
      <c r="N32" s="555" t="s">
        <v>8</v>
      </c>
      <c r="O32" s="557" t="s">
        <v>8</v>
      </c>
      <c r="P32" s="558" t="s">
        <v>8</v>
      </c>
      <c r="Q32" s="555" t="s">
        <v>8</v>
      </c>
      <c r="R32" s="555" t="s">
        <v>8</v>
      </c>
      <c r="S32" s="555" t="s">
        <v>8</v>
      </c>
      <c r="T32" s="556" t="s">
        <v>8</v>
      </c>
      <c r="U32" s="554" t="s">
        <v>8</v>
      </c>
      <c r="V32" s="555" t="s">
        <v>8</v>
      </c>
      <c r="W32" s="555">
        <v>0</v>
      </c>
      <c r="X32" s="555" t="s">
        <v>8</v>
      </c>
      <c r="Y32" s="557" t="s">
        <v>8</v>
      </c>
      <c r="Z32" s="558" t="s">
        <v>8</v>
      </c>
      <c r="AA32" s="555" t="s">
        <v>8</v>
      </c>
      <c r="AB32" s="555" t="s">
        <v>8</v>
      </c>
      <c r="AC32" s="555">
        <v>0</v>
      </c>
      <c r="AD32" s="556">
        <v>0</v>
      </c>
      <c r="AE32" s="554" t="s">
        <v>8</v>
      </c>
      <c r="AF32" s="555" t="s">
        <v>12</v>
      </c>
      <c r="AG32" s="555">
        <v>0</v>
      </c>
      <c r="AH32" s="555" t="s">
        <v>22</v>
      </c>
      <c r="AI32" s="557" t="s">
        <v>22</v>
      </c>
      <c r="AJ32" s="558" t="s">
        <v>8</v>
      </c>
      <c r="AK32" s="555" t="s">
        <v>8</v>
      </c>
      <c r="AL32" s="555" t="s">
        <v>22</v>
      </c>
      <c r="AM32" s="555">
        <v>0</v>
      </c>
      <c r="AN32" s="556">
        <v>0</v>
      </c>
      <c r="AO32" s="554" t="s">
        <v>22</v>
      </c>
      <c r="AP32" s="555" t="s">
        <v>8</v>
      </c>
      <c r="AQ32" s="555" t="s">
        <v>8</v>
      </c>
      <c r="AR32" s="555" t="s">
        <v>8</v>
      </c>
      <c r="AS32" s="557" t="s">
        <v>8</v>
      </c>
      <c r="AT32" s="558" t="s">
        <v>8</v>
      </c>
      <c r="AU32" s="555" t="s">
        <v>8</v>
      </c>
      <c r="AV32" s="555" t="s">
        <v>8</v>
      </c>
      <c r="AW32" s="555">
        <v>0</v>
      </c>
      <c r="AX32" s="556" t="s">
        <v>8</v>
      </c>
      <c r="AY32" s="522" t="s">
        <v>8</v>
      </c>
      <c r="AZ32" s="559">
        <f t="shared" si="1"/>
        <v>26</v>
      </c>
      <c r="BA32" s="53" t="str">
        <f t="shared" si="2"/>
        <v>ザンプロＤＭFLFL</v>
      </c>
    </row>
    <row r="33" spans="1:53" s="53" customFormat="1" ht="17.45" customHeight="1">
      <c r="A33" s="1220"/>
      <c r="B33" s="582">
        <f t="shared" si="3"/>
        <v>27</v>
      </c>
      <c r="C33" s="562" t="s">
        <v>769</v>
      </c>
      <c r="D33" s="563">
        <v>27</v>
      </c>
      <c r="E33" s="561" t="s">
        <v>13</v>
      </c>
      <c r="F33" s="564" t="s">
        <v>8</v>
      </c>
      <c r="G33" s="565" t="s">
        <v>12</v>
      </c>
      <c r="H33" s="565" t="s">
        <v>8</v>
      </c>
      <c r="I33" s="565">
        <v>0</v>
      </c>
      <c r="J33" s="566" t="s">
        <v>8</v>
      </c>
      <c r="K33" s="564" t="s">
        <v>22</v>
      </c>
      <c r="L33" s="565">
        <v>0</v>
      </c>
      <c r="M33" s="565">
        <v>0</v>
      </c>
      <c r="N33" s="565" t="s">
        <v>12</v>
      </c>
      <c r="O33" s="567" t="s">
        <v>8</v>
      </c>
      <c r="P33" s="568" t="s">
        <v>12</v>
      </c>
      <c r="Q33" s="565" t="s">
        <v>8</v>
      </c>
      <c r="R33" s="565" t="s">
        <v>8</v>
      </c>
      <c r="S33" s="565" t="s">
        <v>8</v>
      </c>
      <c r="T33" s="566" t="s">
        <v>9</v>
      </c>
      <c r="U33" s="564" t="s">
        <v>8</v>
      </c>
      <c r="V33" s="565" t="s">
        <v>8</v>
      </c>
      <c r="W33" s="565">
        <v>0</v>
      </c>
      <c r="X33" s="565" t="s">
        <v>12</v>
      </c>
      <c r="Y33" s="567">
        <v>0</v>
      </c>
      <c r="Z33" s="568">
        <v>0</v>
      </c>
      <c r="AA33" s="565" t="s">
        <v>8</v>
      </c>
      <c r="AB33" s="565" t="s">
        <v>8</v>
      </c>
      <c r="AC33" s="565">
        <v>0</v>
      </c>
      <c r="AD33" s="566">
        <v>0</v>
      </c>
      <c r="AE33" s="564" t="s">
        <v>8</v>
      </c>
      <c r="AF33" s="565" t="s">
        <v>8</v>
      </c>
      <c r="AG33" s="565">
        <v>0</v>
      </c>
      <c r="AH33" s="565" t="s">
        <v>22</v>
      </c>
      <c r="AI33" s="567" t="s">
        <v>22</v>
      </c>
      <c r="AJ33" s="568">
        <v>0</v>
      </c>
      <c r="AK33" s="565" t="s">
        <v>8</v>
      </c>
      <c r="AL33" s="565" t="s">
        <v>22</v>
      </c>
      <c r="AM33" s="565" t="s">
        <v>8</v>
      </c>
      <c r="AN33" s="566">
        <v>0</v>
      </c>
      <c r="AO33" s="564" t="s">
        <v>22</v>
      </c>
      <c r="AP33" s="565" t="s">
        <v>8</v>
      </c>
      <c r="AQ33" s="565" t="s">
        <v>8</v>
      </c>
      <c r="AR33" s="565" t="s">
        <v>8</v>
      </c>
      <c r="AS33" s="567">
        <v>0</v>
      </c>
      <c r="AT33" s="568" t="s">
        <v>12</v>
      </c>
      <c r="AU33" s="565" t="s">
        <v>8</v>
      </c>
      <c r="AV33" s="565" t="s">
        <v>8</v>
      </c>
      <c r="AW33" s="565" t="s">
        <v>8</v>
      </c>
      <c r="AX33" s="566" t="s">
        <v>8</v>
      </c>
      <c r="AY33" s="531" t="s">
        <v>8</v>
      </c>
      <c r="AZ33" s="569">
        <f t="shared" si="1"/>
        <v>27</v>
      </c>
      <c r="BA33" s="53" t="str">
        <f t="shared" si="2"/>
        <v>シグナムＷＤＧ顆顆</v>
      </c>
    </row>
    <row r="34" spans="1:53" s="53" customFormat="1" ht="17.45" customHeight="1">
      <c r="A34" s="1220"/>
      <c r="B34" s="582">
        <f t="shared" si="3"/>
        <v>28</v>
      </c>
      <c r="C34" s="562" t="s">
        <v>618</v>
      </c>
      <c r="D34" s="563">
        <v>28</v>
      </c>
      <c r="E34" s="561" t="s">
        <v>4</v>
      </c>
      <c r="F34" s="564">
        <v>0</v>
      </c>
      <c r="G34" s="565">
        <v>0</v>
      </c>
      <c r="H34" s="565">
        <v>0</v>
      </c>
      <c r="I34" s="565" t="s">
        <v>8</v>
      </c>
      <c r="J34" s="566" t="s">
        <v>8</v>
      </c>
      <c r="K34" s="564" t="s">
        <v>22</v>
      </c>
      <c r="L34" s="565" t="s">
        <v>12</v>
      </c>
      <c r="M34" s="565">
        <v>0</v>
      </c>
      <c r="N34" s="565">
        <v>0</v>
      </c>
      <c r="O34" s="567">
        <v>0</v>
      </c>
      <c r="P34" s="568" t="s">
        <v>8</v>
      </c>
      <c r="Q34" s="565" t="s">
        <v>8</v>
      </c>
      <c r="R34" s="565" t="s">
        <v>8</v>
      </c>
      <c r="S34" s="565" t="s">
        <v>8</v>
      </c>
      <c r="T34" s="566">
        <v>0</v>
      </c>
      <c r="U34" s="564">
        <v>0</v>
      </c>
      <c r="V34" s="565" t="s">
        <v>8</v>
      </c>
      <c r="W34" s="565">
        <v>0</v>
      </c>
      <c r="X34" s="565">
        <v>0</v>
      </c>
      <c r="Y34" s="567">
        <v>0</v>
      </c>
      <c r="Z34" s="568">
        <v>0</v>
      </c>
      <c r="AA34" s="565">
        <v>0</v>
      </c>
      <c r="AB34" s="565">
        <v>0</v>
      </c>
      <c r="AC34" s="565">
        <v>0</v>
      </c>
      <c r="AD34" s="566">
        <v>0</v>
      </c>
      <c r="AE34" s="564" t="s">
        <v>8</v>
      </c>
      <c r="AF34" s="565">
        <v>0</v>
      </c>
      <c r="AG34" s="565">
        <v>0</v>
      </c>
      <c r="AH34" s="565" t="s">
        <v>22</v>
      </c>
      <c r="AI34" s="567" t="s">
        <v>22</v>
      </c>
      <c r="AJ34" s="568">
        <v>0</v>
      </c>
      <c r="AK34" s="565" t="s">
        <v>8</v>
      </c>
      <c r="AL34" s="565" t="s">
        <v>22</v>
      </c>
      <c r="AM34" s="565">
        <v>0</v>
      </c>
      <c r="AN34" s="566">
        <v>0</v>
      </c>
      <c r="AO34" s="564" t="s">
        <v>22</v>
      </c>
      <c r="AP34" s="565" t="s">
        <v>8</v>
      </c>
      <c r="AQ34" s="565" t="s">
        <v>8</v>
      </c>
      <c r="AR34" s="565" t="s">
        <v>12</v>
      </c>
      <c r="AS34" s="567">
        <v>0</v>
      </c>
      <c r="AT34" s="568">
        <v>0</v>
      </c>
      <c r="AU34" s="565">
        <v>0</v>
      </c>
      <c r="AV34" s="565">
        <v>0</v>
      </c>
      <c r="AW34" s="565">
        <v>0</v>
      </c>
      <c r="AX34" s="566">
        <v>0</v>
      </c>
      <c r="AY34" s="531" t="s">
        <v>8</v>
      </c>
      <c r="AZ34" s="569">
        <f t="shared" si="1"/>
        <v>28</v>
      </c>
      <c r="BA34" s="53" t="str">
        <f t="shared" si="2"/>
        <v>ジマンダイセン水水</v>
      </c>
    </row>
    <row r="35" spans="1:53" s="53" customFormat="1" ht="17.45" customHeight="1">
      <c r="A35" s="1220"/>
      <c r="B35" s="582">
        <f t="shared" si="3"/>
        <v>29</v>
      </c>
      <c r="C35" s="562" t="s">
        <v>779</v>
      </c>
      <c r="D35" s="563">
        <v>29</v>
      </c>
      <c r="E35" s="561" t="s">
        <v>6</v>
      </c>
      <c r="F35" s="564" t="s">
        <v>8</v>
      </c>
      <c r="G35" s="565" t="s">
        <v>8</v>
      </c>
      <c r="H35" s="565">
        <v>0</v>
      </c>
      <c r="I35" s="565" t="s">
        <v>8</v>
      </c>
      <c r="J35" s="566" t="s">
        <v>8</v>
      </c>
      <c r="K35" s="564" t="s">
        <v>22</v>
      </c>
      <c r="L35" s="565">
        <v>0</v>
      </c>
      <c r="M35" s="565">
        <v>0</v>
      </c>
      <c r="N35" s="565" t="s">
        <v>8</v>
      </c>
      <c r="O35" s="567" t="s">
        <v>8</v>
      </c>
      <c r="P35" s="568">
        <v>0</v>
      </c>
      <c r="Q35" s="565">
        <v>0</v>
      </c>
      <c r="R35" s="565" t="s">
        <v>8</v>
      </c>
      <c r="S35" s="565" t="s">
        <v>8</v>
      </c>
      <c r="T35" s="566">
        <v>0</v>
      </c>
      <c r="U35" s="564" t="s">
        <v>8</v>
      </c>
      <c r="V35" s="565" t="s">
        <v>8</v>
      </c>
      <c r="W35" s="565">
        <v>0</v>
      </c>
      <c r="X35" s="565" t="s">
        <v>8</v>
      </c>
      <c r="Y35" s="567">
        <v>0</v>
      </c>
      <c r="Z35" s="568">
        <v>0</v>
      </c>
      <c r="AA35" s="565" t="s">
        <v>8</v>
      </c>
      <c r="AB35" s="565">
        <v>0</v>
      </c>
      <c r="AC35" s="565">
        <v>0</v>
      </c>
      <c r="AD35" s="566">
        <v>0</v>
      </c>
      <c r="AE35" s="564" t="s">
        <v>8</v>
      </c>
      <c r="AF35" s="565" t="s">
        <v>8</v>
      </c>
      <c r="AG35" s="565">
        <v>0</v>
      </c>
      <c r="AH35" s="565" t="s">
        <v>22</v>
      </c>
      <c r="AI35" s="567" t="s">
        <v>22</v>
      </c>
      <c r="AJ35" s="568">
        <v>0</v>
      </c>
      <c r="AK35" s="565" t="s">
        <v>8</v>
      </c>
      <c r="AL35" s="565" t="s">
        <v>22</v>
      </c>
      <c r="AM35" s="565">
        <v>0</v>
      </c>
      <c r="AN35" s="566">
        <v>0</v>
      </c>
      <c r="AO35" s="564" t="s">
        <v>22</v>
      </c>
      <c r="AP35" s="565" t="s">
        <v>8</v>
      </c>
      <c r="AQ35" s="565" t="s">
        <v>8</v>
      </c>
      <c r="AR35" s="565" t="s">
        <v>8</v>
      </c>
      <c r="AS35" s="567">
        <v>0</v>
      </c>
      <c r="AT35" s="568">
        <v>0</v>
      </c>
      <c r="AU35" s="565" t="s">
        <v>8</v>
      </c>
      <c r="AV35" s="565" t="s">
        <v>8</v>
      </c>
      <c r="AW35" s="565">
        <v>0</v>
      </c>
      <c r="AX35" s="566" t="s">
        <v>8</v>
      </c>
      <c r="AY35" s="531">
        <v>0</v>
      </c>
      <c r="AZ35" s="569">
        <f t="shared" si="1"/>
        <v>29</v>
      </c>
      <c r="BA35" s="53" t="str">
        <f t="shared" si="2"/>
        <v>ジャストフィットFLFL</v>
      </c>
    </row>
    <row r="36" spans="1:53" s="53" customFormat="1" ht="17.45" customHeight="1" thickBot="1">
      <c r="A36" s="1220"/>
      <c r="B36" s="583">
        <f t="shared" si="3"/>
        <v>30</v>
      </c>
      <c r="C36" s="584" t="s">
        <v>882</v>
      </c>
      <c r="D36" s="585">
        <v>30</v>
      </c>
      <c r="E36" s="586" t="s">
        <v>13</v>
      </c>
      <c r="F36" s="587">
        <v>0</v>
      </c>
      <c r="G36" s="588" t="s">
        <v>8</v>
      </c>
      <c r="H36" s="588" t="s">
        <v>8</v>
      </c>
      <c r="I36" s="588" t="s">
        <v>8</v>
      </c>
      <c r="J36" s="589" t="s">
        <v>8</v>
      </c>
      <c r="K36" s="587" t="s">
        <v>22</v>
      </c>
      <c r="L36" s="588">
        <v>0</v>
      </c>
      <c r="M36" s="588">
        <v>0</v>
      </c>
      <c r="N36" s="588" t="s">
        <v>8</v>
      </c>
      <c r="O36" s="590" t="s">
        <v>8</v>
      </c>
      <c r="P36" s="591">
        <v>0</v>
      </c>
      <c r="Q36" s="588" t="s">
        <v>8</v>
      </c>
      <c r="R36" s="588">
        <v>0</v>
      </c>
      <c r="S36" s="588" t="s">
        <v>8</v>
      </c>
      <c r="T36" s="589" t="s">
        <v>8</v>
      </c>
      <c r="U36" s="587">
        <v>0</v>
      </c>
      <c r="V36" s="588" t="s">
        <v>8</v>
      </c>
      <c r="W36" s="588">
        <v>0</v>
      </c>
      <c r="X36" s="588" t="s">
        <v>8</v>
      </c>
      <c r="Y36" s="590">
        <v>0</v>
      </c>
      <c r="Z36" s="591">
        <v>0</v>
      </c>
      <c r="AA36" s="588" t="s">
        <v>8</v>
      </c>
      <c r="AB36" s="588">
        <v>0</v>
      </c>
      <c r="AC36" s="588">
        <v>0</v>
      </c>
      <c r="AD36" s="589">
        <v>0</v>
      </c>
      <c r="AE36" s="587" t="s">
        <v>8</v>
      </c>
      <c r="AF36" s="588">
        <v>0</v>
      </c>
      <c r="AG36" s="588">
        <v>0</v>
      </c>
      <c r="AH36" s="588" t="s">
        <v>22</v>
      </c>
      <c r="AI36" s="590" t="s">
        <v>22</v>
      </c>
      <c r="AJ36" s="591">
        <v>0</v>
      </c>
      <c r="AK36" s="588" t="s">
        <v>8</v>
      </c>
      <c r="AL36" s="588" t="s">
        <v>22</v>
      </c>
      <c r="AM36" s="588">
        <v>0</v>
      </c>
      <c r="AN36" s="589">
        <v>0</v>
      </c>
      <c r="AO36" s="587" t="s">
        <v>22</v>
      </c>
      <c r="AP36" s="588">
        <v>0</v>
      </c>
      <c r="AQ36" s="588">
        <v>0</v>
      </c>
      <c r="AR36" s="588">
        <v>0</v>
      </c>
      <c r="AS36" s="590" t="s">
        <v>8</v>
      </c>
      <c r="AT36" s="591">
        <v>0</v>
      </c>
      <c r="AU36" s="588">
        <v>0</v>
      </c>
      <c r="AV36" s="588">
        <v>0</v>
      </c>
      <c r="AW36" s="588">
        <v>0</v>
      </c>
      <c r="AX36" s="589">
        <v>0</v>
      </c>
      <c r="AY36" s="550">
        <v>0</v>
      </c>
      <c r="AZ36" s="592">
        <f t="shared" si="1"/>
        <v>30</v>
      </c>
      <c r="BA36" s="53" t="str">
        <f t="shared" si="2"/>
        <v>ジャストミ－ト顆顆</v>
      </c>
    </row>
    <row r="37" spans="1:53" s="53" customFormat="1" ht="17.45" customHeight="1">
      <c r="A37" s="1220"/>
      <c r="B37" s="594">
        <f t="shared" si="3"/>
        <v>31</v>
      </c>
      <c r="C37" s="595" t="s">
        <v>538</v>
      </c>
      <c r="D37" s="596">
        <v>31</v>
      </c>
      <c r="E37" s="594" t="s">
        <v>6</v>
      </c>
      <c r="F37" s="597" t="s">
        <v>8</v>
      </c>
      <c r="G37" s="598" t="s">
        <v>8</v>
      </c>
      <c r="H37" s="598" t="s">
        <v>8</v>
      </c>
      <c r="I37" s="598" t="s">
        <v>8</v>
      </c>
      <c r="J37" s="599" t="s">
        <v>8</v>
      </c>
      <c r="K37" s="597" t="s">
        <v>22</v>
      </c>
      <c r="L37" s="598" t="s">
        <v>8</v>
      </c>
      <c r="M37" s="598">
        <v>0</v>
      </c>
      <c r="N37" s="598" t="s">
        <v>8</v>
      </c>
      <c r="O37" s="600" t="s">
        <v>8</v>
      </c>
      <c r="P37" s="601" t="s">
        <v>8</v>
      </c>
      <c r="Q37" s="598" t="s">
        <v>8</v>
      </c>
      <c r="R37" s="598" t="s">
        <v>8</v>
      </c>
      <c r="S37" s="598" t="s">
        <v>8</v>
      </c>
      <c r="T37" s="599" t="s">
        <v>8</v>
      </c>
      <c r="U37" s="597">
        <v>0</v>
      </c>
      <c r="V37" s="598">
        <v>0</v>
      </c>
      <c r="W37" s="598">
        <v>0</v>
      </c>
      <c r="X37" s="598" t="s">
        <v>8</v>
      </c>
      <c r="Y37" s="600">
        <v>0</v>
      </c>
      <c r="Z37" s="601">
        <v>0</v>
      </c>
      <c r="AA37" s="598">
        <v>0</v>
      </c>
      <c r="AB37" s="598" t="s">
        <v>8</v>
      </c>
      <c r="AC37" s="598">
        <v>0</v>
      </c>
      <c r="AD37" s="599">
        <v>0</v>
      </c>
      <c r="AE37" s="597" t="s">
        <v>8</v>
      </c>
      <c r="AF37" s="598" t="s">
        <v>8</v>
      </c>
      <c r="AG37" s="598">
        <v>0</v>
      </c>
      <c r="AH37" s="598" t="s">
        <v>22</v>
      </c>
      <c r="AI37" s="600" t="s">
        <v>22</v>
      </c>
      <c r="AJ37" s="601">
        <v>0</v>
      </c>
      <c r="AK37" s="598" t="s">
        <v>8</v>
      </c>
      <c r="AL37" s="598" t="s">
        <v>22</v>
      </c>
      <c r="AM37" s="598" t="s">
        <v>8</v>
      </c>
      <c r="AN37" s="599">
        <v>0</v>
      </c>
      <c r="AO37" s="597" t="s">
        <v>22</v>
      </c>
      <c r="AP37" s="598" t="s">
        <v>8</v>
      </c>
      <c r="AQ37" s="598" t="s">
        <v>8</v>
      </c>
      <c r="AR37" s="598" t="s">
        <v>8</v>
      </c>
      <c r="AS37" s="600" t="s">
        <v>8</v>
      </c>
      <c r="AT37" s="601">
        <v>0</v>
      </c>
      <c r="AU37" s="598">
        <v>0</v>
      </c>
      <c r="AV37" s="598">
        <v>0</v>
      </c>
      <c r="AW37" s="598">
        <v>0</v>
      </c>
      <c r="AX37" s="599">
        <v>0</v>
      </c>
      <c r="AY37" s="1011" t="s">
        <v>8</v>
      </c>
      <c r="AZ37" s="602">
        <f t="shared" si="1"/>
        <v>31</v>
      </c>
      <c r="BA37" s="53" t="str">
        <f t="shared" si="2"/>
        <v>シルバキュアFLFL</v>
      </c>
    </row>
    <row r="38" spans="1:53" s="53" customFormat="1" ht="17.45" customHeight="1">
      <c r="A38" s="1220"/>
      <c r="B38" s="561">
        <f t="shared" si="3"/>
        <v>32</v>
      </c>
      <c r="C38" s="562" t="s">
        <v>619</v>
      </c>
      <c r="D38" s="563">
        <v>32</v>
      </c>
      <c r="E38" s="561" t="s">
        <v>6</v>
      </c>
      <c r="F38" s="564">
        <v>0</v>
      </c>
      <c r="G38" s="565">
        <v>0</v>
      </c>
      <c r="H38" s="565">
        <v>0</v>
      </c>
      <c r="I38" s="565">
        <v>0</v>
      </c>
      <c r="J38" s="566">
        <v>0</v>
      </c>
      <c r="K38" s="564" t="s">
        <v>22</v>
      </c>
      <c r="L38" s="565">
        <v>0</v>
      </c>
      <c r="M38" s="565">
        <v>0</v>
      </c>
      <c r="N38" s="565">
        <v>0</v>
      </c>
      <c r="O38" s="567" t="s">
        <v>8</v>
      </c>
      <c r="P38" s="568">
        <v>0</v>
      </c>
      <c r="Q38" s="565" t="s">
        <v>8</v>
      </c>
      <c r="R38" s="565" t="s">
        <v>8</v>
      </c>
      <c r="S38" s="565" t="s">
        <v>8</v>
      </c>
      <c r="T38" s="566">
        <v>0</v>
      </c>
      <c r="U38" s="564" t="s">
        <v>8</v>
      </c>
      <c r="V38" s="565" t="s">
        <v>8</v>
      </c>
      <c r="W38" s="565">
        <v>0</v>
      </c>
      <c r="X38" s="565">
        <v>0</v>
      </c>
      <c r="Y38" s="567">
        <v>0</v>
      </c>
      <c r="Z38" s="568" t="s">
        <v>8</v>
      </c>
      <c r="AA38" s="565">
        <v>0</v>
      </c>
      <c r="AB38" s="565" t="s">
        <v>8</v>
      </c>
      <c r="AC38" s="565">
        <v>0</v>
      </c>
      <c r="AD38" s="566">
        <v>0</v>
      </c>
      <c r="AE38" s="564" t="s">
        <v>8</v>
      </c>
      <c r="AF38" s="565" t="s">
        <v>8</v>
      </c>
      <c r="AG38" s="565">
        <v>0</v>
      </c>
      <c r="AH38" s="565" t="s">
        <v>22</v>
      </c>
      <c r="AI38" s="567" t="s">
        <v>22</v>
      </c>
      <c r="AJ38" s="568">
        <v>0</v>
      </c>
      <c r="AK38" s="565">
        <v>0</v>
      </c>
      <c r="AL38" s="565" t="s">
        <v>8</v>
      </c>
      <c r="AM38" s="565">
        <v>0</v>
      </c>
      <c r="AN38" s="566">
        <v>0</v>
      </c>
      <c r="AO38" s="564" t="s">
        <v>8</v>
      </c>
      <c r="AP38" s="565" t="s">
        <v>8</v>
      </c>
      <c r="AQ38" s="565" t="s">
        <v>8</v>
      </c>
      <c r="AR38" s="565">
        <v>0</v>
      </c>
      <c r="AS38" s="567">
        <v>0</v>
      </c>
      <c r="AT38" s="568">
        <v>0</v>
      </c>
      <c r="AU38" s="565">
        <v>0</v>
      </c>
      <c r="AV38" s="565">
        <v>0</v>
      </c>
      <c r="AW38" s="565" t="s">
        <v>8</v>
      </c>
      <c r="AX38" s="566" t="s">
        <v>8</v>
      </c>
      <c r="AY38" s="531" t="s">
        <v>8</v>
      </c>
      <c r="AZ38" s="569">
        <f t="shared" si="1"/>
        <v>32</v>
      </c>
      <c r="BA38" s="53" t="str">
        <f t="shared" si="2"/>
        <v>スクレアFLFL</v>
      </c>
    </row>
    <row r="39" spans="1:53" s="53" customFormat="1" ht="17.45" customHeight="1">
      <c r="A39" s="1220"/>
      <c r="B39" s="561">
        <f t="shared" si="3"/>
        <v>33</v>
      </c>
      <c r="C39" s="562" t="s">
        <v>685</v>
      </c>
      <c r="D39" s="563">
        <v>33</v>
      </c>
      <c r="E39" s="561" t="s">
        <v>4</v>
      </c>
      <c r="F39" s="564" t="s">
        <v>8</v>
      </c>
      <c r="G39" s="565">
        <v>0</v>
      </c>
      <c r="H39" s="565">
        <v>0</v>
      </c>
      <c r="I39" s="565">
        <v>0</v>
      </c>
      <c r="J39" s="566" t="s">
        <v>8</v>
      </c>
      <c r="K39" s="564" t="s">
        <v>22</v>
      </c>
      <c r="L39" s="565">
        <v>0</v>
      </c>
      <c r="M39" s="565">
        <v>0</v>
      </c>
      <c r="N39" s="565" t="s">
        <v>8</v>
      </c>
      <c r="O39" s="567" t="s">
        <v>8</v>
      </c>
      <c r="P39" s="568">
        <v>0</v>
      </c>
      <c r="Q39" s="565" t="s">
        <v>8</v>
      </c>
      <c r="R39" s="565">
        <v>0</v>
      </c>
      <c r="S39" s="565" t="s">
        <v>8</v>
      </c>
      <c r="T39" s="566">
        <v>0</v>
      </c>
      <c r="U39" s="564">
        <v>0</v>
      </c>
      <c r="V39" s="565" t="s">
        <v>8</v>
      </c>
      <c r="W39" s="565">
        <v>0</v>
      </c>
      <c r="X39" s="565" t="s">
        <v>8</v>
      </c>
      <c r="Y39" s="567">
        <v>0</v>
      </c>
      <c r="Z39" s="568">
        <v>0</v>
      </c>
      <c r="AA39" s="565">
        <v>0</v>
      </c>
      <c r="AB39" s="565">
        <v>0</v>
      </c>
      <c r="AC39" s="565">
        <v>0</v>
      </c>
      <c r="AD39" s="566">
        <v>0</v>
      </c>
      <c r="AE39" s="564" t="s">
        <v>8</v>
      </c>
      <c r="AF39" s="565" t="s">
        <v>8</v>
      </c>
      <c r="AG39" s="565">
        <v>0</v>
      </c>
      <c r="AH39" s="565" t="s">
        <v>22</v>
      </c>
      <c r="AI39" s="567" t="s">
        <v>22</v>
      </c>
      <c r="AJ39" s="568">
        <v>0</v>
      </c>
      <c r="AK39" s="565" t="s">
        <v>8</v>
      </c>
      <c r="AL39" s="565" t="s">
        <v>22</v>
      </c>
      <c r="AM39" s="565">
        <v>0</v>
      </c>
      <c r="AN39" s="566">
        <v>0</v>
      </c>
      <c r="AO39" s="564" t="s">
        <v>22</v>
      </c>
      <c r="AP39" s="565" t="s">
        <v>8</v>
      </c>
      <c r="AQ39" s="565" t="s">
        <v>8</v>
      </c>
      <c r="AR39" s="565" t="s">
        <v>8</v>
      </c>
      <c r="AS39" s="567">
        <v>0</v>
      </c>
      <c r="AT39" s="568" t="s">
        <v>8</v>
      </c>
      <c r="AU39" s="565">
        <v>0</v>
      </c>
      <c r="AV39" s="565">
        <v>0</v>
      </c>
      <c r="AW39" s="565">
        <v>0</v>
      </c>
      <c r="AX39" s="566" t="s">
        <v>8</v>
      </c>
      <c r="AY39" s="531">
        <v>0</v>
      </c>
      <c r="AZ39" s="569">
        <f t="shared" si="1"/>
        <v>33</v>
      </c>
      <c r="BA39" s="53" t="str">
        <f t="shared" si="2"/>
        <v>スクレタン水水</v>
      </c>
    </row>
    <row r="40" spans="1:53" s="53" customFormat="1" ht="17.45" customHeight="1">
      <c r="A40" s="1220"/>
      <c r="B40" s="561">
        <f t="shared" si="3"/>
        <v>34</v>
      </c>
      <c r="C40" s="562" t="s">
        <v>883</v>
      </c>
      <c r="D40" s="563">
        <v>34</v>
      </c>
      <c r="E40" s="561" t="s">
        <v>4</v>
      </c>
      <c r="F40" s="564" t="s">
        <v>8</v>
      </c>
      <c r="G40" s="565">
        <v>0</v>
      </c>
      <c r="H40" s="565" t="s">
        <v>8</v>
      </c>
      <c r="I40" s="565">
        <v>0</v>
      </c>
      <c r="J40" s="566" t="s">
        <v>8</v>
      </c>
      <c r="K40" s="564" t="s">
        <v>22</v>
      </c>
      <c r="L40" s="565" t="s">
        <v>8</v>
      </c>
      <c r="M40" s="565">
        <v>0</v>
      </c>
      <c r="N40" s="565">
        <v>0</v>
      </c>
      <c r="O40" s="567" t="s">
        <v>8</v>
      </c>
      <c r="P40" s="568" t="s">
        <v>8</v>
      </c>
      <c r="Q40" s="565" t="s">
        <v>8</v>
      </c>
      <c r="R40" s="565" t="s">
        <v>8</v>
      </c>
      <c r="S40" s="565" t="s">
        <v>8</v>
      </c>
      <c r="T40" s="566" t="s">
        <v>8</v>
      </c>
      <c r="U40" s="564" t="s">
        <v>8</v>
      </c>
      <c r="V40" s="565" t="s">
        <v>8</v>
      </c>
      <c r="W40" s="565">
        <v>0</v>
      </c>
      <c r="X40" s="565" t="s">
        <v>8</v>
      </c>
      <c r="Y40" s="567">
        <v>0</v>
      </c>
      <c r="Z40" s="568">
        <v>0</v>
      </c>
      <c r="AA40" s="565">
        <v>0</v>
      </c>
      <c r="AB40" s="565" t="s">
        <v>8</v>
      </c>
      <c r="AC40" s="565">
        <v>0</v>
      </c>
      <c r="AD40" s="566">
        <v>0</v>
      </c>
      <c r="AE40" s="564" t="s">
        <v>8</v>
      </c>
      <c r="AF40" s="565" t="s">
        <v>8</v>
      </c>
      <c r="AG40" s="565">
        <v>0</v>
      </c>
      <c r="AH40" s="565" t="s">
        <v>22</v>
      </c>
      <c r="AI40" s="567" t="s">
        <v>22</v>
      </c>
      <c r="AJ40" s="568">
        <v>0</v>
      </c>
      <c r="AK40" s="565" t="s">
        <v>8</v>
      </c>
      <c r="AL40" s="565" t="s">
        <v>22</v>
      </c>
      <c r="AM40" s="565" t="s">
        <v>8</v>
      </c>
      <c r="AN40" s="566">
        <v>0</v>
      </c>
      <c r="AO40" s="564" t="s">
        <v>22</v>
      </c>
      <c r="AP40" s="565" t="s">
        <v>8</v>
      </c>
      <c r="AQ40" s="565" t="s">
        <v>8</v>
      </c>
      <c r="AR40" s="565" t="s">
        <v>8</v>
      </c>
      <c r="AS40" s="567">
        <v>0</v>
      </c>
      <c r="AT40" s="568">
        <v>0</v>
      </c>
      <c r="AU40" s="565">
        <v>0</v>
      </c>
      <c r="AV40" s="565">
        <v>0</v>
      </c>
      <c r="AW40" s="565" t="s">
        <v>8</v>
      </c>
      <c r="AX40" s="566">
        <v>0</v>
      </c>
      <c r="AY40" s="531" t="s">
        <v>8</v>
      </c>
      <c r="AZ40" s="569">
        <f t="shared" si="1"/>
        <v>34</v>
      </c>
      <c r="BA40" s="53" t="str">
        <f t="shared" si="2"/>
        <v>スタ－ナ水水</v>
      </c>
    </row>
    <row r="41" spans="1:53" s="53" customFormat="1" ht="17.45" customHeight="1" thickBot="1">
      <c r="A41" s="1220"/>
      <c r="B41" s="571">
        <f t="shared" si="3"/>
        <v>35</v>
      </c>
      <c r="C41" s="572" t="s">
        <v>884</v>
      </c>
      <c r="D41" s="573">
        <v>35</v>
      </c>
      <c r="E41" s="571" t="s">
        <v>6</v>
      </c>
      <c r="F41" s="574" t="s">
        <v>8</v>
      </c>
      <c r="G41" s="575" t="s">
        <v>8</v>
      </c>
      <c r="H41" s="575">
        <v>0</v>
      </c>
      <c r="I41" s="575" t="s">
        <v>8</v>
      </c>
      <c r="J41" s="576" t="s">
        <v>8</v>
      </c>
      <c r="K41" s="574" t="s">
        <v>22</v>
      </c>
      <c r="L41" s="575" t="s">
        <v>8</v>
      </c>
      <c r="M41" s="575">
        <v>0</v>
      </c>
      <c r="N41" s="575" t="s">
        <v>8</v>
      </c>
      <c r="O41" s="577" t="s">
        <v>8</v>
      </c>
      <c r="P41" s="578" t="s">
        <v>8</v>
      </c>
      <c r="Q41" s="575" t="s">
        <v>8</v>
      </c>
      <c r="R41" s="575" t="s">
        <v>8</v>
      </c>
      <c r="S41" s="575" t="s">
        <v>8</v>
      </c>
      <c r="T41" s="576" t="s">
        <v>8</v>
      </c>
      <c r="U41" s="574" t="s">
        <v>8</v>
      </c>
      <c r="V41" s="575">
        <v>0</v>
      </c>
      <c r="W41" s="575">
        <v>0</v>
      </c>
      <c r="X41" s="575" t="s">
        <v>8</v>
      </c>
      <c r="Y41" s="577">
        <v>0</v>
      </c>
      <c r="Z41" s="578" t="s">
        <v>8</v>
      </c>
      <c r="AA41" s="575" t="s">
        <v>8</v>
      </c>
      <c r="AB41" s="575" t="s">
        <v>8</v>
      </c>
      <c r="AC41" s="575">
        <v>0</v>
      </c>
      <c r="AD41" s="576">
        <v>0</v>
      </c>
      <c r="AE41" s="574" t="s">
        <v>8</v>
      </c>
      <c r="AF41" s="575" t="s">
        <v>8</v>
      </c>
      <c r="AG41" s="575">
        <v>0</v>
      </c>
      <c r="AH41" s="575" t="s">
        <v>22</v>
      </c>
      <c r="AI41" s="577" t="s">
        <v>22</v>
      </c>
      <c r="AJ41" s="578">
        <v>0</v>
      </c>
      <c r="AK41" s="575" t="s">
        <v>8</v>
      </c>
      <c r="AL41" s="575" t="s">
        <v>22</v>
      </c>
      <c r="AM41" s="575" t="s">
        <v>8</v>
      </c>
      <c r="AN41" s="576">
        <v>0</v>
      </c>
      <c r="AO41" s="574" t="s">
        <v>22</v>
      </c>
      <c r="AP41" s="575" t="s">
        <v>8</v>
      </c>
      <c r="AQ41" s="575" t="s">
        <v>8</v>
      </c>
      <c r="AR41" s="575" t="s">
        <v>8</v>
      </c>
      <c r="AS41" s="577" t="s">
        <v>8</v>
      </c>
      <c r="AT41" s="578" t="s">
        <v>8</v>
      </c>
      <c r="AU41" s="575">
        <v>0</v>
      </c>
      <c r="AV41" s="575">
        <v>0</v>
      </c>
      <c r="AW41" s="575" t="s">
        <v>8</v>
      </c>
      <c r="AX41" s="576" t="s">
        <v>8</v>
      </c>
      <c r="AY41" s="1012" t="s">
        <v>8</v>
      </c>
      <c r="AZ41" s="579">
        <f t="shared" si="1"/>
        <v>35</v>
      </c>
      <c r="BA41" s="53" t="str">
        <f t="shared" si="2"/>
        <v>ストロビ－FLFL</v>
      </c>
    </row>
    <row r="42" spans="1:53" s="53" customFormat="1" ht="17.45" customHeight="1">
      <c r="A42" s="1220"/>
      <c r="B42" s="581">
        <f t="shared" si="3"/>
        <v>36</v>
      </c>
      <c r="C42" s="552" t="s">
        <v>667</v>
      </c>
      <c r="D42" s="553">
        <v>36</v>
      </c>
      <c r="E42" s="551" t="s">
        <v>4</v>
      </c>
      <c r="F42" s="554">
        <v>0</v>
      </c>
      <c r="G42" s="555">
        <v>0</v>
      </c>
      <c r="H42" s="555">
        <v>0</v>
      </c>
      <c r="I42" s="555">
        <v>0</v>
      </c>
      <c r="J42" s="556">
        <v>0</v>
      </c>
      <c r="K42" s="554" t="s">
        <v>22</v>
      </c>
      <c r="L42" s="555">
        <v>0</v>
      </c>
      <c r="M42" s="555">
        <v>0</v>
      </c>
      <c r="N42" s="555">
        <v>0</v>
      </c>
      <c r="O42" s="557">
        <v>0</v>
      </c>
      <c r="P42" s="558">
        <v>0</v>
      </c>
      <c r="Q42" s="555">
        <v>0</v>
      </c>
      <c r="R42" s="555">
        <v>0</v>
      </c>
      <c r="S42" s="555">
        <v>0</v>
      </c>
      <c r="T42" s="556">
        <v>0</v>
      </c>
      <c r="U42" s="554">
        <v>0</v>
      </c>
      <c r="V42" s="555">
        <v>0</v>
      </c>
      <c r="W42" s="555">
        <v>0</v>
      </c>
      <c r="X42" s="555">
        <v>0</v>
      </c>
      <c r="Y42" s="557">
        <v>0</v>
      </c>
      <c r="Z42" s="558">
        <v>0</v>
      </c>
      <c r="AA42" s="555">
        <v>0</v>
      </c>
      <c r="AB42" s="555" t="s">
        <v>8</v>
      </c>
      <c r="AC42" s="555">
        <v>0</v>
      </c>
      <c r="AD42" s="556">
        <v>0</v>
      </c>
      <c r="AE42" s="554">
        <v>0</v>
      </c>
      <c r="AF42" s="555">
        <v>0</v>
      </c>
      <c r="AG42" s="555">
        <v>0</v>
      </c>
      <c r="AH42" s="555" t="s">
        <v>22</v>
      </c>
      <c r="AI42" s="557" t="s">
        <v>22</v>
      </c>
      <c r="AJ42" s="558">
        <v>0</v>
      </c>
      <c r="AK42" s="555">
        <v>0</v>
      </c>
      <c r="AL42" s="555" t="s">
        <v>22</v>
      </c>
      <c r="AM42" s="555" t="s">
        <v>8</v>
      </c>
      <c r="AN42" s="556">
        <v>0</v>
      </c>
      <c r="AO42" s="554" t="s">
        <v>22</v>
      </c>
      <c r="AP42" s="555">
        <v>0</v>
      </c>
      <c r="AQ42" s="555">
        <v>0</v>
      </c>
      <c r="AR42" s="555">
        <v>0</v>
      </c>
      <c r="AS42" s="557">
        <v>0</v>
      </c>
      <c r="AT42" s="558">
        <v>0</v>
      </c>
      <c r="AU42" s="555">
        <v>0</v>
      </c>
      <c r="AV42" s="555">
        <v>0</v>
      </c>
      <c r="AW42" s="555">
        <v>0</v>
      </c>
      <c r="AX42" s="556">
        <v>0</v>
      </c>
      <c r="AY42" s="522">
        <v>0</v>
      </c>
      <c r="AZ42" s="559">
        <f t="shared" si="1"/>
        <v>36</v>
      </c>
      <c r="BA42" s="53" t="str">
        <f t="shared" si="2"/>
        <v>スミブレンド水水</v>
      </c>
    </row>
    <row r="43" spans="1:53" s="53" customFormat="1" ht="17.45" customHeight="1">
      <c r="A43" s="1220"/>
      <c r="B43" s="582">
        <f t="shared" si="3"/>
        <v>37</v>
      </c>
      <c r="C43" s="562" t="s">
        <v>620</v>
      </c>
      <c r="D43" s="563">
        <v>37</v>
      </c>
      <c r="E43" s="561" t="s">
        <v>4</v>
      </c>
      <c r="F43" s="564" t="s">
        <v>8</v>
      </c>
      <c r="G43" s="565" t="s">
        <v>8</v>
      </c>
      <c r="H43" s="565" t="s">
        <v>8</v>
      </c>
      <c r="I43" s="565" t="s">
        <v>8</v>
      </c>
      <c r="J43" s="566" t="s">
        <v>8</v>
      </c>
      <c r="K43" s="564" t="s">
        <v>22</v>
      </c>
      <c r="L43" s="565" t="s">
        <v>8</v>
      </c>
      <c r="M43" s="565">
        <v>0</v>
      </c>
      <c r="N43" s="565" t="s">
        <v>8</v>
      </c>
      <c r="O43" s="567" t="s">
        <v>8</v>
      </c>
      <c r="P43" s="568" t="s">
        <v>8</v>
      </c>
      <c r="Q43" s="565" t="s">
        <v>10</v>
      </c>
      <c r="R43" s="565" t="s">
        <v>12</v>
      </c>
      <c r="S43" s="565" t="s">
        <v>8</v>
      </c>
      <c r="T43" s="566">
        <v>0</v>
      </c>
      <c r="U43" s="564" t="s">
        <v>8</v>
      </c>
      <c r="V43" s="565" t="s">
        <v>8</v>
      </c>
      <c r="W43" s="565">
        <v>0</v>
      </c>
      <c r="X43" s="565">
        <v>0</v>
      </c>
      <c r="Y43" s="567">
        <v>0</v>
      </c>
      <c r="Z43" s="568">
        <v>0</v>
      </c>
      <c r="AA43" s="565">
        <v>0</v>
      </c>
      <c r="AB43" s="565" t="s">
        <v>8</v>
      </c>
      <c r="AC43" s="565">
        <v>0</v>
      </c>
      <c r="AD43" s="566">
        <v>0</v>
      </c>
      <c r="AE43" s="564" t="s">
        <v>8</v>
      </c>
      <c r="AF43" s="565" t="s">
        <v>8</v>
      </c>
      <c r="AG43" s="565">
        <v>0</v>
      </c>
      <c r="AH43" s="565" t="s">
        <v>22</v>
      </c>
      <c r="AI43" s="567" t="s">
        <v>22</v>
      </c>
      <c r="AJ43" s="568">
        <v>0</v>
      </c>
      <c r="AK43" s="565" t="s">
        <v>8</v>
      </c>
      <c r="AL43" s="565" t="s">
        <v>22</v>
      </c>
      <c r="AM43" s="565" t="s">
        <v>8</v>
      </c>
      <c r="AN43" s="566">
        <v>0</v>
      </c>
      <c r="AO43" s="564" t="s">
        <v>22</v>
      </c>
      <c r="AP43" s="565" t="s">
        <v>8</v>
      </c>
      <c r="AQ43" s="565" t="s">
        <v>8</v>
      </c>
      <c r="AR43" s="565" t="s">
        <v>8</v>
      </c>
      <c r="AS43" s="567" t="s">
        <v>8</v>
      </c>
      <c r="AT43" s="568">
        <v>0</v>
      </c>
      <c r="AU43" s="565" t="s">
        <v>8</v>
      </c>
      <c r="AV43" s="565">
        <v>0</v>
      </c>
      <c r="AW43" s="565">
        <v>0</v>
      </c>
      <c r="AX43" s="566">
        <v>0</v>
      </c>
      <c r="AY43" s="531" t="s">
        <v>8</v>
      </c>
      <c r="AZ43" s="569">
        <f t="shared" si="1"/>
        <v>37</v>
      </c>
      <c r="BA43" s="53" t="str">
        <f t="shared" si="2"/>
        <v>スミレックス水水</v>
      </c>
    </row>
    <row r="44" spans="1:53" s="53" customFormat="1" ht="17.45" customHeight="1">
      <c r="A44" s="1220"/>
      <c r="B44" s="582">
        <f t="shared" si="3"/>
        <v>38</v>
      </c>
      <c r="C44" s="562" t="s">
        <v>885</v>
      </c>
      <c r="D44" s="563">
        <v>38</v>
      </c>
      <c r="E44" s="561" t="s">
        <v>6</v>
      </c>
      <c r="F44" s="564" t="s">
        <v>8</v>
      </c>
      <c r="G44" s="565" t="s">
        <v>8</v>
      </c>
      <c r="H44" s="565" t="s">
        <v>8</v>
      </c>
      <c r="I44" s="565" t="s">
        <v>8</v>
      </c>
      <c r="J44" s="566" t="s">
        <v>8</v>
      </c>
      <c r="K44" s="564" t="s">
        <v>22</v>
      </c>
      <c r="L44" s="565">
        <v>0</v>
      </c>
      <c r="M44" s="565">
        <v>0</v>
      </c>
      <c r="N44" s="565" t="s">
        <v>8</v>
      </c>
      <c r="O44" s="567" t="s">
        <v>8</v>
      </c>
      <c r="P44" s="568" t="s">
        <v>8</v>
      </c>
      <c r="Q44" s="565" t="s">
        <v>8</v>
      </c>
      <c r="R44" s="565">
        <v>0</v>
      </c>
      <c r="S44" s="565" t="s">
        <v>8</v>
      </c>
      <c r="T44" s="566" t="s">
        <v>8</v>
      </c>
      <c r="U44" s="564" t="s">
        <v>8</v>
      </c>
      <c r="V44" s="565">
        <v>0</v>
      </c>
      <c r="W44" s="565">
        <v>0</v>
      </c>
      <c r="X44" s="565" t="s">
        <v>8</v>
      </c>
      <c r="Y44" s="567">
        <v>0</v>
      </c>
      <c r="Z44" s="568" t="s">
        <v>8</v>
      </c>
      <c r="AA44" s="565" t="s">
        <v>8</v>
      </c>
      <c r="AB44" s="565" t="s">
        <v>8</v>
      </c>
      <c r="AC44" s="565">
        <v>0</v>
      </c>
      <c r="AD44" s="566">
        <v>0</v>
      </c>
      <c r="AE44" s="564" t="s">
        <v>8</v>
      </c>
      <c r="AF44" s="565" t="s">
        <v>8</v>
      </c>
      <c r="AG44" s="565">
        <v>0</v>
      </c>
      <c r="AH44" s="565" t="s">
        <v>22</v>
      </c>
      <c r="AI44" s="567" t="s">
        <v>22</v>
      </c>
      <c r="AJ44" s="568">
        <v>0</v>
      </c>
      <c r="AK44" s="565" t="s">
        <v>8</v>
      </c>
      <c r="AL44" s="565" t="s">
        <v>22</v>
      </c>
      <c r="AM44" s="565" t="s">
        <v>8</v>
      </c>
      <c r="AN44" s="566">
        <v>0</v>
      </c>
      <c r="AO44" s="564" t="s">
        <v>22</v>
      </c>
      <c r="AP44" s="565" t="s">
        <v>8</v>
      </c>
      <c r="AQ44" s="565" t="s">
        <v>8</v>
      </c>
      <c r="AR44" s="565" t="s">
        <v>12</v>
      </c>
      <c r="AS44" s="567" t="s">
        <v>8</v>
      </c>
      <c r="AT44" s="568">
        <v>0</v>
      </c>
      <c r="AU44" s="565">
        <v>0</v>
      </c>
      <c r="AV44" s="565">
        <v>0</v>
      </c>
      <c r="AW44" s="565">
        <v>0</v>
      </c>
      <c r="AX44" s="566">
        <v>0</v>
      </c>
      <c r="AY44" s="531" t="s">
        <v>8</v>
      </c>
      <c r="AZ44" s="569">
        <f t="shared" si="1"/>
        <v>38</v>
      </c>
      <c r="BA44" s="53" t="str">
        <f t="shared" si="2"/>
        <v>セイビア－FLFL</v>
      </c>
    </row>
    <row r="45" spans="1:53" s="53" customFormat="1" ht="17.45" customHeight="1">
      <c r="A45" s="1220"/>
      <c r="B45" s="582">
        <f t="shared" si="3"/>
        <v>39</v>
      </c>
      <c r="C45" s="562" t="s">
        <v>886</v>
      </c>
      <c r="D45" s="563">
        <v>39</v>
      </c>
      <c r="E45" s="561" t="s">
        <v>32</v>
      </c>
      <c r="F45" s="564">
        <v>0</v>
      </c>
      <c r="G45" s="565" t="s">
        <v>8</v>
      </c>
      <c r="H45" s="565" t="s">
        <v>8</v>
      </c>
      <c r="I45" s="565" t="s">
        <v>8</v>
      </c>
      <c r="J45" s="566" t="s">
        <v>8</v>
      </c>
      <c r="K45" s="564" t="s">
        <v>22</v>
      </c>
      <c r="L45" s="565">
        <v>0</v>
      </c>
      <c r="M45" s="565">
        <v>0</v>
      </c>
      <c r="N45" s="565" t="s">
        <v>8</v>
      </c>
      <c r="O45" s="567" t="s">
        <v>8</v>
      </c>
      <c r="P45" s="568">
        <v>0</v>
      </c>
      <c r="Q45" s="565" t="s">
        <v>8</v>
      </c>
      <c r="R45" s="565" t="s">
        <v>8</v>
      </c>
      <c r="S45" s="565" t="s">
        <v>8</v>
      </c>
      <c r="T45" s="566" t="s">
        <v>8</v>
      </c>
      <c r="U45" s="564" t="s">
        <v>8</v>
      </c>
      <c r="V45" s="565" t="s">
        <v>8</v>
      </c>
      <c r="W45" s="565">
        <v>0</v>
      </c>
      <c r="X45" s="565" t="s">
        <v>8</v>
      </c>
      <c r="Y45" s="567" t="s">
        <v>8</v>
      </c>
      <c r="Z45" s="568" t="s">
        <v>8</v>
      </c>
      <c r="AA45" s="565" t="s">
        <v>8</v>
      </c>
      <c r="AB45" s="565" t="s">
        <v>8</v>
      </c>
      <c r="AC45" s="565">
        <v>0</v>
      </c>
      <c r="AD45" s="566">
        <v>0</v>
      </c>
      <c r="AE45" s="564" t="s">
        <v>8</v>
      </c>
      <c r="AF45" s="565">
        <v>0</v>
      </c>
      <c r="AG45" s="565">
        <v>0</v>
      </c>
      <c r="AH45" s="565" t="s">
        <v>22</v>
      </c>
      <c r="AI45" s="567" t="s">
        <v>22</v>
      </c>
      <c r="AJ45" s="568">
        <v>0</v>
      </c>
      <c r="AK45" s="565">
        <v>0</v>
      </c>
      <c r="AL45" s="565" t="s">
        <v>22</v>
      </c>
      <c r="AM45" s="565">
        <v>0</v>
      </c>
      <c r="AN45" s="566">
        <v>0</v>
      </c>
      <c r="AO45" s="564" t="s">
        <v>22</v>
      </c>
      <c r="AP45" s="565" t="s">
        <v>8</v>
      </c>
      <c r="AQ45" s="565" t="s">
        <v>8</v>
      </c>
      <c r="AR45" s="565" t="s">
        <v>8</v>
      </c>
      <c r="AS45" s="567" t="s">
        <v>8</v>
      </c>
      <c r="AT45" s="568" t="s">
        <v>8</v>
      </c>
      <c r="AU45" s="565" t="s">
        <v>8</v>
      </c>
      <c r="AV45" s="565">
        <v>0</v>
      </c>
      <c r="AW45" s="565">
        <v>0</v>
      </c>
      <c r="AX45" s="566" t="s">
        <v>8</v>
      </c>
      <c r="AY45" s="531" t="s">
        <v>8</v>
      </c>
      <c r="AZ45" s="569">
        <f t="shared" si="1"/>
        <v>39</v>
      </c>
      <c r="BA45" s="53" t="str">
        <f t="shared" si="2"/>
        <v>ゾ－ベックエンテクタSESE</v>
      </c>
    </row>
    <row r="46" spans="1:53" s="53" customFormat="1" ht="17.45" customHeight="1" thickBot="1">
      <c r="A46" s="1220"/>
      <c r="B46" s="583">
        <f t="shared" si="3"/>
        <v>40</v>
      </c>
      <c r="C46" s="584" t="s">
        <v>689</v>
      </c>
      <c r="D46" s="585">
        <v>40</v>
      </c>
      <c r="E46" s="586" t="s">
        <v>13</v>
      </c>
      <c r="F46" s="587">
        <v>0</v>
      </c>
      <c r="G46" s="588" t="s">
        <v>8</v>
      </c>
      <c r="H46" s="588">
        <v>0</v>
      </c>
      <c r="I46" s="588">
        <v>0</v>
      </c>
      <c r="J46" s="589">
        <v>0</v>
      </c>
      <c r="K46" s="587" t="s">
        <v>22</v>
      </c>
      <c r="L46" s="588">
        <v>0</v>
      </c>
      <c r="M46" s="588">
        <v>0</v>
      </c>
      <c r="N46" s="588">
        <v>0</v>
      </c>
      <c r="O46" s="590" t="s">
        <v>8</v>
      </c>
      <c r="P46" s="591">
        <v>0</v>
      </c>
      <c r="Q46" s="588" t="s">
        <v>8</v>
      </c>
      <c r="R46" s="588" t="s">
        <v>8</v>
      </c>
      <c r="S46" s="588">
        <v>0</v>
      </c>
      <c r="T46" s="589">
        <v>0</v>
      </c>
      <c r="U46" s="587" t="s">
        <v>8</v>
      </c>
      <c r="V46" s="588" t="s">
        <v>8</v>
      </c>
      <c r="W46" s="588">
        <v>0</v>
      </c>
      <c r="X46" s="588">
        <v>0</v>
      </c>
      <c r="Y46" s="590">
        <v>0</v>
      </c>
      <c r="Z46" s="591">
        <v>0</v>
      </c>
      <c r="AA46" s="588">
        <v>0</v>
      </c>
      <c r="AB46" s="588">
        <v>0</v>
      </c>
      <c r="AC46" s="588">
        <v>0</v>
      </c>
      <c r="AD46" s="589">
        <v>0</v>
      </c>
      <c r="AE46" s="587" t="s">
        <v>8</v>
      </c>
      <c r="AF46" s="588" t="s">
        <v>8</v>
      </c>
      <c r="AG46" s="588">
        <v>0</v>
      </c>
      <c r="AH46" s="588" t="s">
        <v>22</v>
      </c>
      <c r="AI46" s="590" t="s">
        <v>22</v>
      </c>
      <c r="AJ46" s="591">
        <v>0</v>
      </c>
      <c r="AK46" s="588">
        <v>0</v>
      </c>
      <c r="AL46" s="588" t="s">
        <v>22</v>
      </c>
      <c r="AM46" s="588">
        <v>0</v>
      </c>
      <c r="AN46" s="589">
        <v>0</v>
      </c>
      <c r="AO46" s="587" t="s">
        <v>22</v>
      </c>
      <c r="AP46" s="588" t="s">
        <v>8</v>
      </c>
      <c r="AQ46" s="588">
        <v>0</v>
      </c>
      <c r="AR46" s="588" t="s">
        <v>8</v>
      </c>
      <c r="AS46" s="590">
        <v>0</v>
      </c>
      <c r="AT46" s="591">
        <v>0</v>
      </c>
      <c r="AU46" s="588" t="s">
        <v>8</v>
      </c>
      <c r="AV46" s="588">
        <v>0</v>
      </c>
      <c r="AW46" s="588">
        <v>0</v>
      </c>
      <c r="AX46" s="589">
        <v>0</v>
      </c>
      <c r="AY46" s="550">
        <v>0</v>
      </c>
      <c r="AZ46" s="592">
        <f t="shared" si="1"/>
        <v>40</v>
      </c>
      <c r="BA46" s="53" t="str">
        <f t="shared" si="2"/>
        <v>ダイナモ顆顆</v>
      </c>
    </row>
    <row r="47" spans="1:53" s="53" customFormat="1" ht="17.45" customHeight="1">
      <c r="A47" s="1220"/>
      <c r="B47" s="594">
        <f t="shared" si="3"/>
        <v>41</v>
      </c>
      <c r="C47" s="595" t="s">
        <v>887</v>
      </c>
      <c r="D47" s="596">
        <v>41</v>
      </c>
      <c r="E47" s="594" t="s">
        <v>6</v>
      </c>
      <c r="F47" s="597" t="s">
        <v>8</v>
      </c>
      <c r="G47" s="598" t="s">
        <v>8</v>
      </c>
      <c r="H47" s="598" t="s">
        <v>8</v>
      </c>
      <c r="I47" s="598" t="s">
        <v>8</v>
      </c>
      <c r="J47" s="599" t="s">
        <v>8</v>
      </c>
      <c r="K47" s="597" t="s">
        <v>22</v>
      </c>
      <c r="L47" s="598">
        <v>0</v>
      </c>
      <c r="M47" s="598">
        <v>0</v>
      </c>
      <c r="N47" s="598" t="s">
        <v>8</v>
      </c>
      <c r="O47" s="600">
        <v>0</v>
      </c>
      <c r="P47" s="601" t="s">
        <v>8</v>
      </c>
      <c r="Q47" s="598" t="s">
        <v>8</v>
      </c>
      <c r="R47" s="598" t="s">
        <v>8</v>
      </c>
      <c r="S47" s="598" t="s">
        <v>8</v>
      </c>
      <c r="T47" s="599">
        <v>0</v>
      </c>
      <c r="U47" s="597" t="s">
        <v>8</v>
      </c>
      <c r="V47" s="598" t="s">
        <v>8</v>
      </c>
      <c r="W47" s="598">
        <v>0</v>
      </c>
      <c r="X47" s="598" t="s">
        <v>8</v>
      </c>
      <c r="Y47" s="600">
        <v>0</v>
      </c>
      <c r="Z47" s="601">
        <v>0</v>
      </c>
      <c r="AA47" s="598" t="s">
        <v>8</v>
      </c>
      <c r="AB47" s="598" t="s">
        <v>8</v>
      </c>
      <c r="AC47" s="598">
        <v>0</v>
      </c>
      <c r="AD47" s="599">
        <v>0</v>
      </c>
      <c r="AE47" s="597">
        <v>0</v>
      </c>
      <c r="AF47" s="598" t="s">
        <v>8</v>
      </c>
      <c r="AG47" s="598">
        <v>0</v>
      </c>
      <c r="AH47" s="598" t="s">
        <v>22</v>
      </c>
      <c r="AI47" s="600" t="s">
        <v>22</v>
      </c>
      <c r="AJ47" s="601">
        <v>0</v>
      </c>
      <c r="AK47" s="598" t="s">
        <v>8</v>
      </c>
      <c r="AL47" s="598" t="s">
        <v>22</v>
      </c>
      <c r="AM47" s="598">
        <v>0</v>
      </c>
      <c r="AN47" s="599">
        <v>0</v>
      </c>
      <c r="AO47" s="597" t="s">
        <v>22</v>
      </c>
      <c r="AP47" s="598" t="s">
        <v>8</v>
      </c>
      <c r="AQ47" s="598" t="s">
        <v>8</v>
      </c>
      <c r="AR47" s="598" t="s">
        <v>8</v>
      </c>
      <c r="AS47" s="600" t="s">
        <v>8</v>
      </c>
      <c r="AT47" s="601" t="s">
        <v>8</v>
      </c>
      <c r="AU47" s="598" t="s">
        <v>8</v>
      </c>
      <c r="AV47" s="598">
        <v>0</v>
      </c>
      <c r="AW47" s="598">
        <v>0</v>
      </c>
      <c r="AX47" s="599" t="s">
        <v>8</v>
      </c>
      <c r="AY47" s="1011" t="s">
        <v>8</v>
      </c>
      <c r="AZ47" s="602">
        <f t="shared" si="1"/>
        <v>41</v>
      </c>
      <c r="BA47" s="53" t="str">
        <f t="shared" si="2"/>
        <v>ダコニ－ル１０００FLFL</v>
      </c>
    </row>
    <row r="48" spans="1:53" s="53" customFormat="1" ht="17.45" customHeight="1">
      <c r="A48" s="1220"/>
      <c r="B48" s="561">
        <f t="shared" si="3"/>
        <v>42</v>
      </c>
      <c r="C48" s="562" t="s">
        <v>888</v>
      </c>
      <c r="D48" s="563">
        <v>42</v>
      </c>
      <c r="E48" s="561" t="s">
        <v>6</v>
      </c>
      <c r="F48" s="564">
        <v>0</v>
      </c>
      <c r="G48" s="565" t="s">
        <v>8</v>
      </c>
      <c r="H48" s="565" t="s">
        <v>8</v>
      </c>
      <c r="I48" s="565" t="s">
        <v>8</v>
      </c>
      <c r="J48" s="566">
        <v>0</v>
      </c>
      <c r="K48" s="564" t="s">
        <v>22</v>
      </c>
      <c r="L48" s="565">
        <v>0</v>
      </c>
      <c r="M48" s="565">
        <v>0</v>
      </c>
      <c r="N48" s="565" t="s">
        <v>8</v>
      </c>
      <c r="O48" s="567" t="s">
        <v>8</v>
      </c>
      <c r="P48" s="568" t="s">
        <v>8</v>
      </c>
      <c r="Q48" s="565" t="s">
        <v>8</v>
      </c>
      <c r="R48" s="565" t="s">
        <v>8</v>
      </c>
      <c r="S48" s="565" t="s">
        <v>8</v>
      </c>
      <c r="T48" s="566" t="s">
        <v>8</v>
      </c>
      <c r="U48" s="564" t="s">
        <v>8</v>
      </c>
      <c r="V48" s="565">
        <v>0</v>
      </c>
      <c r="W48" s="565">
        <v>0</v>
      </c>
      <c r="X48" s="565" t="s">
        <v>8</v>
      </c>
      <c r="Y48" s="567">
        <v>0</v>
      </c>
      <c r="Z48" s="568">
        <v>0</v>
      </c>
      <c r="AA48" s="565" t="s">
        <v>8</v>
      </c>
      <c r="AB48" s="565" t="s">
        <v>8</v>
      </c>
      <c r="AC48" s="565">
        <v>0</v>
      </c>
      <c r="AD48" s="566">
        <v>0</v>
      </c>
      <c r="AE48" s="564" t="s">
        <v>8</v>
      </c>
      <c r="AF48" s="565" t="s">
        <v>8</v>
      </c>
      <c r="AG48" s="565">
        <v>0</v>
      </c>
      <c r="AH48" s="565" t="s">
        <v>22</v>
      </c>
      <c r="AI48" s="567" t="s">
        <v>22</v>
      </c>
      <c r="AJ48" s="568">
        <v>0</v>
      </c>
      <c r="AK48" s="565" t="s">
        <v>8</v>
      </c>
      <c r="AL48" s="565" t="s">
        <v>22</v>
      </c>
      <c r="AM48" s="565">
        <v>0</v>
      </c>
      <c r="AN48" s="566">
        <v>0</v>
      </c>
      <c r="AO48" s="564" t="s">
        <v>22</v>
      </c>
      <c r="AP48" s="565" t="s">
        <v>8</v>
      </c>
      <c r="AQ48" s="565">
        <v>0</v>
      </c>
      <c r="AR48" s="565" t="s">
        <v>8</v>
      </c>
      <c r="AS48" s="567" t="s">
        <v>8</v>
      </c>
      <c r="AT48" s="568" t="s">
        <v>8</v>
      </c>
      <c r="AU48" s="565">
        <v>0</v>
      </c>
      <c r="AV48" s="565">
        <v>0</v>
      </c>
      <c r="AW48" s="565">
        <v>0</v>
      </c>
      <c r="AX48" s="566" t="s">
        <v>8</v>
      </c>
      <c r="AY48" s="531" t="s">
        <v>8</v>
      </c>
      <c r="AZ48" s="569">
        <f t="shared" si="1"/>
        <v>42</v>
      </c>
      <c r="BA48" s="53" t="str">
        <f t="shared" si="2"/>
        <v>ダコニ－ルエ－スFLFL</v>
      </c>
    </row>
    <row r="49" spans="1:53" s="53" customFormat="1" ht="17.45" customHeight="1">
      <c r="A49" s="1220"/>
      <c r="B49" s="561">
        <f t="shared" si="3"/>
        <v>43</v>
      </c>
      <c r="C49" s="562" t="s">
        <v>889</v>
      </c>
      <c r="D49" s="563">
        <v>43</v>
      </c>
      <c r="E49" s="561" t="s">
        <v>1</v>
      </c>
      <c r="F49" s="564" t="s">
        <v>8</v>
      </c>
      <c r="G49" s="565" t="s">
        <v>8</v>
      </c>
      <c r="H49" s="565" t="s">
        <v>8</v>
      </c>
      <c r="I49" s="565" t="s">
        <v>8</v>
      </c>
      <c r="J49" s="566">
        <v>0</v>
      </c>
      <c r="K49" s="564" t="s">
        <v>22</v>
      </c>
      <c r="L49" s="565">
        <v>0</v>
      </c>
      <c r="M49" s="565">
        <v>0</v>
      </c>
      <c r="N49" s="565" t="s">
        <v>8</v>
      </c>
      <c r="O49" s="567" t="s">
        <v>8</v>
      </c>
      <c r="P49" s="568">
        <v>0</v>
      </c>
      <c r="Q49" s="565" t="s">
        <v>8</v>
      </c>
      <c r="R49" s="565">
        <v>0</v>
      </c>
      <c r="S49" s="565">
        <v>0</v>
      </c>
      <c r="T49" s="566">
        <v>0</v>
      </c>
      <c r="U49" s="564">
        <v>0</v>
      </c>
      <c r="V49" s="565">
        <v>0</v>
      </c>
      <c r="W49" s="565">
        <v>0</v>
      </c>
      <c r="X49" s="565">
        <v>0</v>
      </c>
      <c r="Y49" s="567">
        <v>0</v>
      </c>
      <c r="Z49" s="568">
        <v>0</v>
      </c>
      <c r="AA49" s="565" t="s">
        <v>8</v>
      </c>
      <c r="AB49" s="565">
        <v>0</v>
      </c>
      <c r="AC49" s="565">
        <v>0</v>
      </c>
      <c r="AD49" s="566">
        <v>0</v>
      </c>
      <c r="AE49" s="564" t="s">
        <v>8</v>
      </c>
      <c r="AF49" s="565">
        <v>0</v>
      </c>
      <c r="AG49" s="565">
        <v>0</v>
      </c>
      <c r="AH49" s="565" t="s">
        <v>22</v>
      </c>
      <c r="AI49" s="567" t="s">
        <v>22</v>
      </c>
      <c r="AJ49" s="568">
        <v>0</v>
      </c>
      <c r="AK49" s="565" t="s">
        <v>8</v>
      </c>
      <c r="AL49" s="565" t="s">
        <v>22</v>
      </c>
      <c r="AM49" s="565">
        <v>0</v>
      </c>
      <c r="AN49" s="566">
        <v>0</v>
      </c>
      <c r="AO49" s="564" t="s">
        <v>22</v>
      </c>
      <c r="AP49" s="565" t="s">
        <v>8</v>
      </c>
      <c r="AQ49" s="565" t="s">
        <v>8</v>
      </c>
      <c r="AR49" s="565" t="s">
        <v>8</v>
      </c>
      <c r="AS49" s="567">
        <v>0</v>
      </c>
      <c r="AT49" s="568" t="s">
        <v>8</v>
      </c>
      <c r="AU49" s="565" t="s">
        <v>8</v>
      </c>
      <c r="AV49" s="565">
        <v>0</v>
      </c>
      <c r="AW49" s="565">
        <v>0</v>
      </c>
      <c r="AX49" s="566" t="s">
        <v>8</v>
      </c>
      <c r="AY49" s="531" t="s">
        <v>8</v>
      </c>
      <c r="AZ49" s="569">
        <f t="shared" si="1"/>
        <v>43</v>
      </c>
      <c r="BA49" s="53" t="str">
        <f t="shared" si="2"/>
        <v>デビュ－乳乳</v>
      </c>
    </row>
    <row r="50" spans="1:53" s="53" customFormat="1" ht="17.45" customHeight="1">
      <c r="A50" s="1220"/>
      <c r="B50" s="561">
        <f t="shared" si="3"/>
        <v>44</v>
      </c>
      <c r="C50" s="562" t="s">
        <v>890</v>
      </c>
      <c r="D50" s="563">
        <v>44</v>
      </c>
      <c r="E50" s="561" t="s">
        <v>4</v>
      </c>
      <c r="F50" s="564" t="s">
        <v>8</v>
      </c>
      <c r="G50" s="565" t="s">
        <v>8</v>
      </c>
      <c r="H50" s="565">
        <v>0</v>
      </c>
      <c r="I50" s="565" t="s">
        <v>8</v>
      </c>
      <c r="J50" s="566">
        <v>0</v>
      </c>
      <c r="K50" s="564" t="s">
        <v>22</v>
      </c>
      <c r="L50" s="565">
        <v>0</v>
      </c>
      <c r="M50" s="565">
        <v>0</v>
      </c>
      <c r="N50" s="565" t="s">
        <v>8</v>
      </c>
      <c r="O50" s="567" t="s">
        <v>8</v>
      </c>
      <c r="P50" s="568" t="s">
        <v>8</v>
      </c>
      <c r="Q50" s="565" t="s">
        <v>8</v>
      </c>
      <c r="R50" s="565">
        <v>0</v>
      </c>
      <c r="S50" s="565" t="s">
        <v>8</v>
      </c>
      <c r="T50" s="566" t="s">
        <v>8</v>
      </c>
      <c r="U50" s="564">
        <v>0</v>
      </c>
      <c r="V50" s="565" t="s">
        <v>8</v>
      </c>
      <c r="W50" s="565">
        <v>0</v>
      </c>
      <c r="X50" s="565" t="s">
        <v>8</v>
      </c>
      <c r="Y50" s="567">
        <v>0</v>
      </c>
      <c r="Z50" s="568">
        <v>0</v>
      </c>
      <c r="AA50" s="565">
        <v>0</v>
      </c>
      <c r="AB50" s="565">
        <v>0</v>
      </c>
      <c r="AC50" s="565">
        <v>0</v>
      </c>
      <c r="AD50" s="566">
        <v>0</v>
      </c>
      <c r="AE50" s="564" t="s">
        <v>8</v>
      </c>
      <c r="AF50" s="565">
        <v>0</v>
      </c>
      <c r="AG50" s="565">
        <v>0</v>
      </c>
      <c r="AH50" s="565" t="s">
        <v>22</v>
      </c>
      <c r="AI50" s="567" t="s">
        <v>22</v>
      </c>
      <c r="AJ50" s="568">
        <v>0</v>
      </c>
      <c r="AK50" s="565" t="s">
        <v>8</v>
      </c>
      <c r="AL50" s="565" t="s">
        <v>22</v>
      </c>
      <c r="AM50" s="565">
        <v>0</v>
      </c>
      <c r="AN50" s="566">
        <v>0</v>
      </c>
      <c r="AO50" s="564" t="s">
        <v>22</v>
      </c>
      <c r="AP50" s="565">
        <v>0</v>
      </c>
      <c r="AQ50" s="565">
        <v>0</v>
      </c>
      <c r="AR50" s="565" t="s">
        <v>8</v>
      </c>
      <c r="AS50" s="567" t="s">
        <v>8</v>
      </c>
      <c r="AT50" s="568">
        <v>0</v>
      </c>
      <c r="AU50" s="565">
        <v>0</v>
      </c>
      <c r="AV50" s="565">
        <v>0</v>
      </c>
      <c r="AW50" s="565">
        <v>0</v>
      </c>
      <c r="AX50" s="566">
        <v>0</v>
      </c>
      <c r="AY50" s="531">
        <v>0</v>
      </c>
      <c r="AZ50" s="569">
        <f t="shared" si="1"/>
        <v>44</v>
      </c>
      <c r="BA50" s="53" t="str">
        <f t="shared" si="2"/>
        <v>ドイツボルド－Ａ水水</v>
      </c>
    </row>
    <row r="51" spans="1:53" s="53" customFormat="1" ht="17.45" customHeight="1" thickBot="1">
      <c r="A51" s="1220"/>
      <c r="B51" s="571">
        <f t="shared" si="3"/>
        <v>45</v>
      </c>
      <c r="C51" s="572" t="s">
        <v>891</v>
      </c>
      <c r="D51" s="573">
        <v>45</v>
      </c>
      <c r="E51" s="571" t="s">
        <v>6</v>
      </c>
      <c r="F51" s="574">
        <v>0</v>
      </c>
      <c r="G51" s="575" t="s">
        <v>8</v>
      </c>
      <c r="H51" s="575" t="s">
        <v>9</v>
      </c>
      <c r="I51" s="575" t="s">
        <v>8</v>
      </c>
      <c r="J51" s="576">
        <v>0</v>
      </c>
      <c r="K51" s="574" t="s">
        <v>22</v>
      </c>
      <c r="L51" s="575">
        <v>0</v>
      </c>
      <c r="M51" s="575">
        <v>0</v>
      </c>
      <c r="N51" s="575" t="s">
        <v>8</v>
      </c>
      <c r="O51" s="577" t="s">
        <v>8</v>
      </c>
      <c r="P51" s="578" t="s">
        <v>8</v>
      </c>
      <c r="Q51" s="575">
        <v>0</v>
      </c>
      <c r="R51" s="575">
        <v>0</v>
      </c>
      <c r="S51" s="575" t="s">
        <v>8</v>
      </c>
      <c r="T51" s="576">
        <v>0</v>
      </c>
      <c r="U51" s="574">
        <v>0</v>
      </c>
      <c r="V51" s="575">
        <v>0</v>
      </c>
      <c r="W51" s="575">
        <v>0</v>
      </c>
      <c r="X51" s="575" t="s">
        <v>8</v>
      </c>
      <c r="Y51" s="577">
        <v>0</v>
      </c>
      <c r="Z51" s="578" t="s">
        <v>8</v>
      </c>
      <c r="AA51" s="575" t="s">
        <v>8</v>
      </c>
      <c r="AB51" s="575">
        <v>0</v>
      </c>
      <c r="AC51" s="575">
        <v>0</v>
      </c>
      <c r="AD51" s="576">
        <v>0</v>
      </c>
      <c r="AE51" s="574" t="s">
        <v>8</v>
      </c>
      <c r="AF51" s="575">
        <v>0</v>
      </c>
      <c r="AG51" s="575">
        <v>0</v>
      </c>
      <c r="AH51" s="575" t="s">
        <v>22</v>
      </c>
      <c r="AI51" s="577" t="s">
        <v>22</v>
      </c>
      <c r="AJ51" s="578">
        <v>0</v>
      </c>
      <c r="AK51" s="575" t="s">
        <v>8</v>
      </c>
      <c r="AL51" s="575" t="s">
        <v>22</v>
      </c>
      <c r="AM51" s="575" t="s">
        <v>8</v>
      </c>
      <c r="AN51" s="576">
        <v>0</v>
      </c>
      <c r="AO51" s="574" t="s">
        <v>22</v>
      </c>
      <c r="AP51" s="575">
        <v>0</v>
      </c>
      <c r="AQ51" s="575">
        <v>0</v>
      </c>
      <c r="AR51" s="575">
        <v>0</v>
      </c>
      <c r="AS51" s="577" t="s">
        <v>8</v>
      </c>
      <c r="AT51" s="578" t="s">
        <v>8</v>
      </c>
      <c r="AU51" s="575">
        <v>0</v>
      </c>
      <c r="AV51" s="575">
        <v>0</v>
      </c>
      <c r="AW51" s="575">
        <v>0</v>
      </c>
      <c r="AX51" s="576" t="s">
        <v>8</v>
      </c>
      <c r="AY51" s="1012">
        <v>0</v>
      </c>
      <c r="AZ51" s="579">
        <f t="shared" si="1"/>
        <v>45</v>
      </c>
      <c r="BA51" s="53" t="str">
        <f t="shared" si="2"/>
        <v>ド－シャスFLFL</v>
      </c>
    </row>
    <row r="52" spans="1:53" s="53" customFormat="1" ht="17.45" customHeight="1">
      <c r="A52" s="1220"/>
      <c r="B52" s="581">
        <f t="shared" si="3"/>
        <v>46</v>
      </c>
      <c r="C52" s="552" t="s">
        <v>892</v>
      </c>
      <c r="D52" s="553">
        <v>46</v>
      </c>
      <c r="E52" s="551" t="s">
        <v>4</v>
      </c>
      <c r="F52" s="554" t="s">
        <v>8</v>
      </c>
      <c r="G52" s="555">
        <v>0</v>
      </c>
      <c r="H52" s="555">
        <v>0</v>
      </c>
      <c r="I52" s="555">
        <v>0</v>
      </c>
      <c r="J52" s="556">
        <v>0</v>
      </c>
      <c r="K52" s="554" t="s">
        <v>22</v>
      </c>
      <c r="L52" s="555">
        <v>0</v>
      </c>
      <c r="M52" s="555">
        <v>0</v>
      </c>
      <c r="N52" s="555">
        <v>0</v>
      </c>
      <c r="O52" s="557">
        <v>0</v>
      </c>
      <c r="P52" s="558">
        <v>0</v>
      </c>
      <c r="Q52" s="555" t="s">
        <v>8</v>
      </c>
      <c r="R52" s="555" t="s">
        <v>8</v>
      </c>
      <c r="S52" s="555">
        <v>0</v>
      </c>
      <c r="T52" s="556">
        <v>0</v>
      </c>
      <c r="U52" s="554" t="s">
        <v>8</v>
      </c>
      <c r="V52" s="555" t="s">
        <v>8</v>
      </c>
      <c r="W52" s="555">
        <v>0</v>
      </c>
      <c r="X52" s="555">
        <v>0</v>
      </c>
      <c r="Y52" s="557">
        <v>0</v>
      </c>
      <c r="Z52" s="558">
        <v>0</v>
      </c>
      <c r="AA52" s="555" t="s">
        <v>8</v>
      </c>
      <c r="AB52" s="555" t="s">
        <v>8</v>
      </c>
      <c r="AC52" s="555">
        <v>0</v>
      </c>
      <c r="AD52" s="556">
        <v>0</v>
      </c>
      <c r="AE52" s="554" t="s">
        <v>8</v>
      </c>
      <c r="AF52" s="555" t="s">
        <v>8</v>
      </c>
      <c r="AG52" s="555">
        <v>0</v>
      </c>
      <c r="AH52" s="555" t="s">
        <v>22</v>
      </c>
      <c r="AI52" s="557" t="s">
        <v>22</v>
      </c>
      <c r="AJ52" s="558">
        <v>0</v>
      </c>
      <c r="AK52" s="555">
        <v>0</v>
      </c>
      <c r="AL52" s="555" t="s">
        <v>22</v>
      </c>
      <c r="AM52" s="555">
        <v>0</v>
      </c>
      <c r="AN52" s="556">
        <v>0</v>
      </c>
      <c r="AO52" s="554" t="s">
        <v>22</v>
      </c>
      <c r="AP52" s="555" t="s">
        <v>8</v>
      </c>
      <c r="AQ52" s="555" t="s">
        <v>8</v>
      </c>
      <c r="AR52" s="555" t="s">
        <v>8</v>
      </c>
      <c r="AS52" s="557">
        <v>0</v>
      </c>
      <c r="AT52" s="558">
        <v>0</v>
      </c>
      <c r="AU52" s="555">
        <v>0</v>
      </c>
      <c r="AV52" s="555">
        <v>0</v>
      </c>
      <c r="AW52" s="555">
        <v>0</v>
      </c>
      <c r="AX52" s="556">
        <v>0</v>
      </c>
      <c r="AY52" s="522" t="s">
        <v>8</v>
      </c>
      <c r="AZ52" s="559">
        <f t="shared" si="1"/>
        <v>46</v>
      </c>
      <c r="BA52" s="53" t="str">
        <f t="shared" si="2"/>
        <v>どさんこスタ－水水</v>
      </c>
    </row>
    <row r="53" spans="1:53" s="53" customFormat="1" ht="17.45" customHeight="1">
      <c r="A53" s="1220"/>
      <c r="B53" s="582">
        <f t="shared" si="3"/>
        <v>47</v>
      </c>
      <c r="C53" s="562" t="s">
        <v>541</v>
      </c>
      <c r="D53" s="563">
        <v>47</v>
      </c>
      <c r="E53" s="561" t="s">
        <v>4</v>
      </c>
      <c r="F53" s="564" t="s">
        <v>8</v>
      </c>
      <c r="G53" s="565" t="s">
        <v>8</v>
      </c>
      <c r="H53" s="565">
        <v>0</v>
      </c>
      <c r="I53" s="565">
        <v>0</v>
      </c>
      <c r="J53" s="566" t="s">
        <v>8</v>
      </c>
      <c r="K53" s="564" t="s">
        <v>22</v>
      </c>
      <c r="L53" s="565" t="s">
        <v>8</v>
      </c>
      <c r="M53" s="565">
        <v>0</v>
      </c>
      <c r="N53" s="565" t="s">
        <v>8</v>
      </c>
      <c r="O53" s="567" t="s">
        <v>8</v>
      </c>
      <c r="P53" s="568" t="s">
        <v>8</v>
      </c>
      <c r="Q53" s="565" t="s">
        <v>8</v>
      </c>
      <c r="R53" s="565" t="s">
        <v>8</v>
      </c>
      <c r="S53" s="565" t="s">
        <v>8</v>
      </c>
      <c r="T53" s="566" t="s">
        <v>8</v>
      </c>
      <c r="U53" s="564">
        <v>0</v>
      </c>
      <c r="V53" s="565" t="s">
        <v>8</v>
      </c>
      <c r="W53" s="565">
        <v>0</v>
      </c>
      <c r="X53" s="565">
        <v>0</v>
      </c>
      <c r="Y53" s="567">
        <v>0</v>
      </c>
      <c r="Z53" s="568">
        <v>0</v>
      </c>
      <c r="AA53" s="565">
        <v>0</v>
      </c>
      <c r="AB53" s="565">
        <v>0</v>
      </c>
      <c r="AC53" s="565">
        <v>0</v>
      </c>
      <c r="AD53" s="566">
        <v>0</v>
      </c>
      <c r="AE53" s="564" t="s">
        <v>8</v>
      </c>
      <c r="AF53" s="565" t="s">
        <v>8</v>
      </c>
      <c r="AG53" s="565">
        <v>0</v>
      </c>
      <c r="AH53" s="565" t="s">
        <v>22</v>
      </c>
      <c r="AI53" s="567" t="s">
        <v>22</v>
      </c>
      <c r="AJ53" s="568">
        <v>0</v>
      </c>
      <c r="AK53" s="565" t="s">
        <v>8</v>
      </c>
      <c r="AL53" s="565" t="s">
        <v>22</v>
      </c>
      <c r="AM53" s="565">
        <v>0</v>
      </c>
      <c r="AN53" s="566">
        <v>0</v>
      </c>
      <c r="AO53" s="564" t="s">
        <v>22</v>
      </c>
      <c r="AP53" s="565" t="s">
        <v>8</v>
      </c>
      <c r="AQ53" s="565" t="s">
        <v>8</v>
      </c>
      <c r="AR53" s="565" t="s">
        <v>12</v>
      </c>
      <c r="AS53" s="567" t="s">
        <v>8</v>
      </c>
      <c r="AT53" s="568">
        <v>0</v>
      </c>
      <c r="AU53" s="565" t="s">
        <v>8</v>
      </c>
      <c r="AV53" s="565">
        <v>0</v>
      </c>
      <c r="AW53" s="565" t="s">
        <v>8</v>
      </c>
      <c r="AX53" s="566">
        <v>0</v>
      </c>
      <c r="AY53" s="531" t="s">
        <v>8</v>
      </c>
      <c r="AZ53" s="569">
        <f t="shared" si="1"/>
        <v>47</v>
      </c>
      <c r="BA53" s="53" t="str">
        <f t="shared" si="2"/>
        <v>トップジンＭ水水</v>
      </c>
    </row>
    <row r="54" spans="1:53" s="53" customFormat="1" ht="17.45" customHeight="1">
      <c r="A54" s="1220"/>
      <c r="B54" s="582">
        <f t="shared" si="3"/>
        <v>48</v>
      </c>
      <c r="C54" s="562" t="s">
        <v>893</v>
      </c>
      <c r="D54" s="563">
        <v>48</v>
      </c>
      <c r="E54" s="561" t="s">
        <v>4</v>
      </c>
      <c r="F54" s="564" t="s">
        <v>8</v>
      </c>
      <c r="G54" s="565">
        <v>0</v>
      </c>
      <c r="H54" s="565">
        <v>0</v>
      </c>
      <c r="I54" s="565">
        <v>0</v>
      </c>
      <c r="J54" s="566">
        <v>0</v>
      </c>
      <c r="K54" s="564" t="s">
        <v>22</v>
      </c>
      <c r="L54" s="565">
        <v>0</v>
      </c>
      <c r="M54" s="565">
        <v>0</v>
      </c>
      <c r="N54" s="565">
        <v>0</v>
      </c>
      <c r="O54" s="567">
        <v>0</v>
      </c>
      <c r="P54" s="568" t="s">
        <v>8</v>
      </c>
      <c r="Q54" s="565" t="s">
        <v>8</v>
      </c>
      <c r="R54" s="565">
        <v>0</v>
      </c>
      <c r="S54" s="565" t="s">
        <v>8</v>
      </c>
      <c r="T54" s="566">
        <v>0</v>
      </c>
      <c r="U54" s="564">
        <v>0</v>
      </c>
      <c r="V54" s="565">
        <v>0</v>
      </c>
      <c r="W54" s="565">
        <v>0</v>
      </c>
      <c r="X54" s="565">
        <v>0</v>
      </c>
      <c r="Y54" s="567">
        <v>0</v>
      </c>
      <c r="Z54" s="568">
        <v>0</v>
      </c>
      <c r="AA54" s="565">
        <v>0</v>
      </c>
      <c r="AB54" s="565" t="s">
        <v>8</v>
      </c>
      <c r="AC54" s="565">
        <v>0</v>
      </c>
      <c r="AD54" s="566">
        <v>0</v>
      </c>
      <c r="AE54" s="564">
        <v>0</v>
      </c>
      <c r="AF54" s="565">
        <v>0</v>
      </c>
      <c r="AG54" s="565">
        <v>0</v>
      </c>
      <c r="AH54" s="565" t="s">
        <v>22</v>
      </c>
      <c r="AI54" s="567" t="s">
        <v>22</v>
      </c>
      <c r="AJ54" s="568">
        <v>0</v>
      </c>
      <c r="AK54" s="565" t="s">
        <v>8</v>
      </c>
      <c r="AL54" s="565" t="s">
        <v>22</v>
      </c>
      <c r="AM54" s="565" t="s">
        <v>8</v>
      </c>
      <c r="AN54" s="566">
        <v>0</v>
      </c>
      <c r="AO54" s="564" t="s">
        <v>22</v>
      </c>
      <c r="AP54" s="565">
        <v>0</v>
      </c>
      <c r="AQ54" s="565" t="s">
        <v>8</v>
      </c>
      <c r="AR54" s="565" t="s">
        <v>12</v>
      </c>
      <c r="AS54" s="567">
        <v>0</v>
      </c>
      <c r="AT54" s="568">
        <v>0</v>
      </c>
      <c r="AU54" s="565" t="s">
        <v>8</v>
      </c>
      <c r="AV54" s="565">
        <v>0</v>
      </c>
      <c r="AW54" s="565">
        <v>0</v>
      </c>
      <c r="AX54" s="566">
        <v>0</v>
      </c>
      <c r="AY54" s="531" t="s">
        <v>8</v>
      </c>
      <c r="AZ54" s="569">
        <f t="shared" si="1"/>
        <v>48</v>
      </c>
      <c r="BA54" s="53" t="str">
        <f t="shared" si="2"/>
        <v>ナレ－ト水水</v>
      </c>
    </row>
    <row r="55" spans="1:53" s="53" customFormat="1" ht="17.45" customHeight="1">
      <c r="A55" s="1220"/>
      <c r="B55" s="582">
        <f t="shared" si="3"/>
        <v>49</v>
      </c>
      <c r="C55" s="562" t="s">
        <v>692</v>
      </c>
      <c r="D55" s="563">
        <v>49</v>
      </c>
      <c r="E55" s="561" t="s">
        <v>4</v>
      </c>
      <c r="F55" s="564" t="s">
        <v>8</v>
      </c>
      <c r="G55" s="565">
        <v>0</v>
      </c>
      <c r="H55" s="565">
        <v>0</v>
      </c>
      <c r="I55" s="565" t="s">
        <v>8</v>
      </c>
      <c r="J55" s="566" t="s">
        <v>8</v>
      </c>
      <c r="K55" s="564" t="s">
        <v>22</v>
      </c>
      <c r="L55" s="565">
        <v>0</v>
      </c>
      <c r="M55" s="565">
        <v>0</v>
      </c>
      <c r="N55" s="565" t="s">
        <v>8</v>
      </c>
      <c r="O55" s="567">
        <v>0</v>
      </c>
      <c r="P55" s="568" t="s">
        <v>8</v>
      </c>
      <c r="Q55" s="565" t="s">
        <v>8</v>
      </c>
      <c r="R55" s="565" t="s">
        <v>9</v>
      </c>
      <c r="S55" s="565" t="s">
        <v>8</v>
      </c>
      <c r="T55" s="566" t="s">
        <v>8</v>
      </c>
      <c r="U55" s="564" t="s">
        <v>8</v>
      </c>
      <c r="V55" s="565">
        <v>0</v>
      </c>
      <c r="W55" s="565">
        <v>0</v>
      </c>
      <c r="X55" s="565" t="s">
        <v>8</v>
      </c>
      <c r="Y55" s="567">
        <v>0</v>
      </c>
      <c r="Z55" s="568">
        <v>0</v>
      </c>
      <c r="AA55" s="565">
        <v>0</v>
      </c>
      <c r="AB55" s="565" t="s">
        <v>31</v>
      </c>
      <c r="AC55" s="565">
        <v>0</v>
      </c>
      <c r="AD55" s="566">
        <v>0</v>
      </c>
      <c r="AE55" s="564" t="s">
        <v>8</v>
      </c>
      <c r="AF55" s="565" t="s">
        <v>8</v>
      </c>
      <c r="AG55" s="565">
        <v>0</v>
      </c>
      <c r="AH55" s="565" t="s">
        <v>22</v>
      </c>
      <c r="AI55" s="567" t="s">
        <v>22</v>
      </c>
      <c r="AJ55" s="568">
        <v>0</v>
      </c>
      <c r="AK55" s="565" t="s">
        <v>8</v>
      </c>
      <c r="AL55" s="565" t="s">
        <v>22</v>
      </c>
      <c r="AM55" s="565" t="s">
        <v>8</v>
      </c>
      <c r="AN55" s="566">
        <v>0</v>
      </c>
      <c r="AO55" s="564" t="s">
        <v>22</v>
      </c>
      <c r="AP55" s="565" t="s">
        <v>8</v>
      </c>
      <c r="AQ55" s="565" t="s">
        <v>8</v>
      </c>
      <c r="AR55" s="565" t="s">
        <v>12</v>
      </c>
      <c r="AS55" s="567">
        <v>0</v>
      </c>
      <c r="AT55" s="568">
        <v>0</v>
      </c>
      <c r="AU55" s="565">
        <v>0</v>
      </c>
      <c r="AV55" s="565">
        <v>0</v>
      </c>
      <c r="AW55" s="565">
        <v>0</v>
      </c>
      <c r="AX55" s="566">
        <v>0</v>
      </c>
      <c r="AY55" s="531" t="s">
        <v>8</v>
      </c>
      <c r="AZ55" s="569">
        <f t="shared" si="1"/>
        <v>49</v>
      </c>
      <c r="BA55" s="53" t="str">
        <f t="shared" si="2"/>
        <v>バクテサイド水水</v>
      </c>
    </row>
    <row r="56" spans="1:53" s="53" customFormat="1" ht="17.45" customHeight="1" thickBot="1">
      <c r="A56" s="1220"/>
      <c r="B56" s="583">
        <f t="shared" si="3"/>
        <v>50</v>
      </c>
      <c r="C56" s="584" t="s">
        <v>115</v>
      </c>
      <c r="D56" s="585">
        <v>50</v>
      </c>
      <c r="E56" s="586" t="s">
        <v>5</v>
      </c>
      <c r="F56" s="587">
        <v>0</v>
      </c>
      <c r="G56" s="588">
        <v>0</v>
      </c>
      <c r="H56" s="588">
        <v>0</v>
      </c>
      <c r="I56" s="588" t="s">
        <v>8</v>
      </c>
      <c r="J56" s="589">
        <v>0</v>
      </c>
      <c r="K56" s="587" t="s">
        <v>22</v>
      </c>
      <c r="L56" s="588">
        <v>0</v>
      </c>
      <c r="M56" s="588">
        <v>0</v>
      </c>
      <c r="N56" s="588" t="s">
        <v>8</v>
      </c>
      <c r="O56" s="590" t="s">
        <v>8</v>
      </c>
      <c r="P56" s="591" t="s">
        <v>8</v>
      </c>
      <c r="Q56" s="588" t="s">
        <v>8</v>
      </c>
      <c r="R56" s="588">
        <v>0</v>
      </c>
      <c r="S56" s="588" t="s">
        <v>8</v>
      </c>
      <c r="T56" s="589">
        <v>0</v>
      </c>
      <c r="U56" s="587" t="s">
        <v>8</v>
      </c>
      <c r="V56" s="588">
        <v>0</v>
      </c>
      <c r="W56" s="588">
        <v>0</v>
      </c>
      <c r="X56" s="588">
        <v>0</v>
      </c>
      <c r="Y56" s="590">
        <v>0</v>
      </c>
      <c r="Z56" s="591" t="s">
        <v>8</v>
      </c>
      <c r="AA56" s="588" t="s">
        <v>8</v>
      </c>
      <c r="AB56" s="588" t="s">
        <v>8</v>
      </c>
      <c r="AC56" s="588">
        <v>0</v>
      </c>
      <c r="AD56" s="589">
        <v>0</v>
      </c>
      <c r="AE56" s="587">
        <v>0</v>
      </c>
      <c r="AF56" s="588">
        <v>0</v>
      </c>
      <c r="AG56" s="588">
        <v>0</v>
      </c>
      <c r="AH56" s="588" t="s">
        <v>22</v>
      </c>
      <c r="AI56" s="590" t="s">
        <v>22</v>
      </c>
      <c r="AJ56" s="591">
        <v>0</v>
      </c>
      <c r="AK56" s="588" t="s">
        <v>8</v>
      </c>
      <c r="AL56" s="588" t="s">
        <v>22</v>
      </c>
      <c r="AM56" s="588" t="s">
        <v>8</v>
      </c>
      <c r="AN56" s="589">
        <v>0</v>
      </c>
      <c r="AO56" s="587" t="s">
        <v>22</v>
      </c>
      <c r="AP56" s="588">
        <v>0</v>
      </c>
      <c r="AQ56" s="588" t="s">
        <v>8</v>
      </c>
      <c r="AR56" s="588" t="s">
        <v>8</v>
      </c>
      <c r="AS56" s="590">
        <v>0</v>
      </c>
      <c r="AT56" s="591">
        <v>0</v>
      </c>
      <c r="AU56" s="588">
        <v>0</v>
      </c>
      <c r="AV56" s="588">
        <v>0</v>
      </c>
      <c r="AW56" s="588">
        <v>0</v>
      </c>
      <c r="AX56" s="589" t="s">
        <v>8</v>
      </c>
      <c r="AY56" s="550" t="s">
        <v>8</v>
      </c>
      <c r="AZ56" s="592">
        <f t="shared" si="1"/>
        <v>50</v>
      </c>
      <c r="BA56" s="53" t="str">
        <f t="shared" si="2"/>
        <v>バリダシン液液</v>
      </c>
    </row>
    <row r="57" spans="1:53" s="53" customFormat="1" ht="17.45" customHeight="1">
      <c r="A57" s="1220"/>
      <c r="B57" s="594">
        <f t="shared" si="3"/>
        <v>51</v>
      </c>
      <c r="C57" s="595" t="s">
        <v>894</v>
      </c>
      <c r="D57" s="596">
        <v>51</v>
      </c>
      <c r="E57" s="594" t="s">
        <v>6</v>
      </c>
      <c r="F57" s="597" t="s">
        <v>8</v>
      </c>
      <c r="G57" s="598" t="s">
        <v>8</v>
      </c>
      <c r="H57" s="598" t="s">
        <v>8</v>
      </c>
      <c r="I57" s="598" t="s">
        <v>8</v>
      </c>
      <c r="J57" s="599" t="s">
        <v>8</v>
      </c>
      <c r="K57" s="597" t="s">
        <v>22</v>
      </c>
      <c r="L57" s="598" t="s">
        <v>8</v>
      </c>
      <c r="M57" s="598" t="s">
        <v>8</v>
      </c>
      <c r="N57" s="598" t="s">
        <v>8</v>
      </c>
      <c r="O57" s="600" t="s">
        <v>8</v>
      </c>
      <c r="P57" s="601" t="s">
        <v>8</v>
      </c>
      <c r="Q57" s="598" t="s">
        <v>8</v>
      </c>
      <c r="R57" s="598" t="s">
        <v>8</v>
      </c>
      <c r="S57" s="598">
        <v>0</v>
      </c>
      <c r="T57" s="599" t="s">
        <v>8</v>
      </c>
      <c r="U57" s="597" t="s">
        <v>8</v>
      </c>
      <c r="V57" s="598" t="s">
        <v>8</v>
      </c>
      <c r="W57" s="598">
        <v>0</v>
      </c>
      <c r="X57" s="598" t="s">
        <v>8</v>
      </c>
      <c r="Y57" s="600" t="s">
        <v>8</v>
      </c>
      <c r="Z57" s="601" t="s">
        <v>8</v>
      </c>
      <c r="AA57" s="598" t="s">
        <v>8</v>
      </c>
      <c r="AB57" s="598" t="s">
        <v>8</v>
      </c>
      <c r="AC57" s="598" t="s">
        <v>8</v>
      </c>
      <c r="AD57" s="599">
        <v>0</v>
      </c>
      <c r="AE57" s="597" t="s">
        <v>8</v>
      </c>
      <c r="AF57" s="598" t="s">
        <v>8</v>
      </c>
      <c r="AG57" s="598" t="s">
        <v>8</v>
      </c>
      <c r="AH57" s="598" t="s">
        <v>22</v>
      </c>
      <c r="AI57" s="600" t="s">
        <v>22</v>
      </c>
      <c r="AJ57" s="601">
        <v>0</v>
      </c>
      <c r="AK57" s="598">
        <v>0</v>
      </c>
      <c r="AL57" s="598" t="s">
        <v>22</v>
      </c>
      <c r="AM57" s="598" t="s">
        <v>8</v>
      </c>
      <c r="AN57" s="599" t="s">
        <v>8</v>
      </c>
      <c r="AO57" s="597" t="s">
        <v>22</v>
      </c>
      <c r="AP57" s="598" t="s">
        <v>8</v>
      </c>
      <c r="AQ57" s="598" t="s">
        <v>8</v>
      </c>
      <c r="AR57" s="598" t="s">
        <v>8</v>
      </c>
      <c r="AS57" s="600" t="s">
        <v>8</v>
      </c>
      <c r="AT57" s="601" t="s">
        <v>8</v>
      </c>
      <c r="AU57" s="598" t="s">
        <v>8</v>
      </c>
      <c r="AV57" s="598" t="s">
        <v>8</v>
      </c>
      <c r="AW57" s="598">
        <v>0</v>
      </c>
      <c r="AX57" s="599" t="s">
        <v>8</v>
      </c>
      <c r="AY57" s="1011">
        <v>0</v>
      </c>
      <c r="AZ57" s="602">
        <f t="shared" si="1"/>
        <v>51</v>
      </c>
      <c r="BA57" s="53" t="str">
        <f t="shared" si="2"/>
        <v>パレ－ド２０FLFL</v>
      </c>
    </row>
    <row r="58" spans="1:53" ht="17.45" customHeight="1">
      <c r="A58" s="1220"/>
      <c r="B58" s="561">
        <f t="shared" si="3"/>
        <v>52</v>
      </c>
      <c r="C58" s="562" t="s">
        <v>765</v>
      </c>
      <c r="D58" s="563">
        <v>52</v>
      </c>
      <c r="E58" s="561" t="s">
        <v>6</v>
      </c>
      <c r="F58" s="564">
        <v>0</v>
      </c>
      <c r="G58" s="565">
        <v>0</v>
      </c>
      <c r="H58" s="565" t="s">
        <v>8</v>
      </c>
      <c r="I58" s="565" t="s">
        <v>12</v>
      </c>
      <c r="J58" s="566" t="s">
        <v>8</v>
      </c>
      <c r="K58" s="564" t="s">
        <v>22</v>
      </c>
      <c r="L58" s="565" t="s">
        <v>8</v>
      </c>
      <c r="M58" s="565">
        <v>0</v>
      </c>
      <c r="N58" s="565" t="s">
        <v>12</v>
      </c>
      <c r="O58" s="567" t="s">
        <v>8</v>
      </c>
      <c r="P58" s="568">
        <v>0</v>
      </c>
      <c r="Q58" s="565" t="s">
        <v>8</v>
      </c>
      <c r="R58" s="565">
        <v>0</v>
      </c>
      <c r="S58" s="565">
        <v>0</v>
      </c>
      <c r="T58" s="566" t="s">
        <v>8</v>
      </c>
      <c r="U58" s="564" t="s">
        <v>12</v>
      </c>
      <c r="V58" s="565" t="s">
        <v>8</v>
      </c>
      <c r="W58" s="565">
        <v>0</v>
      </c>
      <c r="X58" s="565" t="s">
        <v>12</v>
      </c>
      <c r="Y58" s="567">
        <v>0</v>
      </c>
      <c r="Z58" s="568">
        <v>0</v>
      </c>
      <c r="AA58" s="565" t="s">
        <v>12</v>
      </c>
      <c r="AB58" s="565" t="s">
        <v>8</v>
      </c>
      <c r="AC58" s="565">
        <v>0</v>
      </c>
      <c r="AD58" s="566">
        <v>0</v>
      </c>
      <c r="AE58" s="564">
        <v>0</v>
      </c>
      <c r="AF58" s="565">
        <v>0</v>
      </c>
      <c r="AG58" s="565">
        <v>0</v>
      </c>
      <c r="AH58" s="565" t="s">
        <v>22</v>
      </c>
      <c r="AI58" s="567" t="s">
        <v>22</v>
      </c>
      <c r="AJ58" s="568">
        <v>0</v>
      </c>
      <c r="AK58" s="565" t="s">
        <v>8</v>
      </c>
      <c r="AL58" s="565" t="s">
        <v>22</v>
      </c>
      <c r="AM58" s="565" t="s">
        <v>8</v>
      </c>
      <c r="AN58" s="566">
        <v>0</v>
      </c>
      <c r="AO58" s="564" t="s">
        <v>22</v>
      </c>
      <c r="AP58" s="565" t="s">
        <v>12</v>
      </c>
      <c r="AQ58" s="565" t="s">
        <v>8</v>
      </c>
      <c r="AR58" s="565" t="s">
        <v>12</v>
      </c>
      <c r="AS58" s="567">
        <v>0</v>
      </c>
      <c r="AT58" s="568" t="s">
        <v>12</v>
      </c>
      <c r="AU58" s="565" t="s">
        <v>8</v>
      </c>
      <c r="AV58" s="565">
        <v>0</v>
      </c>
      <c r="AW58" s="565" t="s">
        <v>8</v>
      </c>
      <c r="AX58" s="566" t="s">
        <v>8</v>
      </c>
      <c r="AY58" s="531">
        <v>0</v>
      </c>
      <c r="AZ58" s="569">
        <f t="shared" si="1"/>
        <v>52</v>
      </c>
      <c r="BA58" s="56" t="str">
        <f t="shared" si="2"/>
        <v>ピシロックFLFL</v>
      </c>
    </row>
    <row r="59" spans="1:53" ht="17.45" customHeight="1">
      <c r="A59" s="1220"/>
      <c r="B59" s="561">
        <f t="shared" si="3"/>
        <v>53</v>
      </c>
      <c r="C59" s="562" t="s">
        <v>546</v>
      </c>
      <c r="D59" s="563">
        <v>53</v>
      </c>
      <c r="E59" s="561" t="s">
        <v>13</v>
      </c>
      <c r="F59" s="564" t="s">
        <v>8</v>
      </c>
      <c r="G59" s="565" t="s">
        <v>8</v>
      </c>
      <c r="H59" s="565" t="s">
        <v>8</v>
      </c>
      <c r="I59" s="565" t="s">
        <v>8</v>
      </c>
      <c r="J59" s="566" t="s">
        <v>8</v>
      </c>
      <c r="K59" s="564" t="s">
        <v>22</v>
      </c>
      <c r="L59" s="565" t="s">
        <v>8</v>
      </c>
      <c r="M59" s="565">
        <v>0</v>
      </c>
      <c r="N59" s="565" t="s">
        <v>8</v>
      </c>
      <c r="O59" s="567" t="s">
        <v>8</v>
      </c>
      <c r="P59" s="568" t="s">
        <v>8</v>
      </c>
      <c r="Q59" s="565" t="s">
        <v>8</v>
      </c>
      <c r="R59" s="565" t="s">
        <v>8</v>
      </c>
      <c r="S59" s="565" t="s">
        <v>8</v>
      </c>
      <c r="T59" s="566" t="s">
        <v>8</v>
      </c>
      <c r="U59" s="564" t="s">
        <v>8</v>
      </c>
      <c r="V59" s="565" t="s">
        <v>8</v>
      </c>
      <c r="W59" s="565" t="s">
        <v>8</v>
      </c>
      <c r="X59" s="565" t="s">
        <v>8</v>
      </c>
      <c r="Y59" s="567">
        <v>0</v>
      </c>
      <c r="Z59" s="568" t="s">
        <v>8</v>
      </c>
      <c r="AA59" s="565" t="s">
        <v>8</v>
      </c>
      <c r="AB59" s="565" t="s">
        <v>8</v>
      </c>
      <c r="AC59" s="565">
        <v>0</v>
      </c>
      <c r="AD59" s="566">
        <v>0</v>
      </c>
      <c r="AE59" s="564" t="s">
        <v>8</v>
      </c>
      <c r="AF59" s="565" t="s">
        <v>8</v>
      </c>
      <c r="AG59" s="565">
        <v>0</v>
      </c>
      <c r="AH59" s="565" t="s">
        <v>22</v>
      </c>
      <c r="AI59" s="567" t="s">
        <v>22</v>
      </c>
      <c r="AJ59" s="568" t="s">
        <v>8</v>
      </c>
      <c r="AK59" s="565" t="s">
        <v>8</v>
      </c>
      <c r="AL59" s="565" t="s">
        <v>22</v>
      </c>
      <c r="AM59" s="565" t="s">
        <v>8</v>
      </c>
      <c r="AN59" s="566">
        <v>0</v>
      </c>
      <c r="AO59" s="564" t="s">
        <v>22</v>
      </c>
      <c r="AP59" s="565" t="s">
        <v>8</v>
      </c>
      <c r="AQ59" s="565" t="s">
        <v>8</v>
      </c>
      <c r="AR59" s="565" t="s">
        <v>8</v>
      </c>
      <c r="AS59" s="567" t="s">
        <v>8</v>
      </c>
      <c r="AT59" s="568" t="s">
        <v>8</v>
      </c>
      <c r="AU59" s="565" t="s">
        <v>8</v>
      </c>
      <c r="AV59" s="565">
        <v>0</v>
      </c>
      <c r="AW59" s="565" t="s">
        <v>8</v>
      </c>
      <c r="AX59" s="566" t="s">
        <v>8</v>
      </c>
      <c r="AY59" s="531" t="s">
        <v>8</v>
      </c>
      <c r="AZ59" s="569">
        <f t="shared" si="1"/>
        <v>53</v>
      </c>
      <c r="BA59" s="56" t="str">
        <f t="shared" si="2"/>
        <v>ファンタジスタ顆顆</v>
      </c>
    </row>
    <row r="60" spans="1:53" ht="17.45" customHeight="1">
      <c r="A60" s="1220"/>
      <c r="B60" s="561">
        <f t="shared" si="3"/>
        <v>54</v>
      </c>
      <c r="C60" s="562" t="s">
        <v>624</v>
      </c>
      <c r="D60" s="563">
        <v>54</v>
      </c>
      <c r="E60" s="561" t="s">
        <v>4</v>
      </c>
      <c r="F60" s="564">
        <v>0</v>
      </c>
      <c r="G60" s="565" t="s">
        <v>8</v>
      </c>
      <c r="H60" s="565" t="s">
        <v>8</v>
      </c>
      <c r="I60" s="565" t="s">
        <v>8</v>
      </c>
      <c r="J60" s="566">
        <v>0</v>
      </c>
      <c r="K60" s="564" t="s">
        <v>22</v>
      </c>
      <c r="L60" s="565">
        <v>0</v>
      </c>
      <c r="M60" s="565">
        <v>0</v>
      </c>
      <c r="N60" s="565" t="s">
        <v>8</v>
      </c>
      <c r="O60" s="567" t="s">
        <v>8</v>
      </c>
      <c r="P60" s="568">
        <v>0</v>
      </c>
      <c r="Q60" s="565">
        <v>0</v>
      </c>
      <c r="R60" s="565">
        <v>0</v>
      </c>
      <c r="S60" s="565" t="s">
        <v>8</v>
      </c>
      <c r="T60" s="566" t="s">
        <v>8</v>
      </c>
      <c r="U60" s="564">
        <v>0</v>
      </c>
      <c r="V60" s="565" t="s">
        <v>8</v>
      </c>
      <c r="W60" s="565">
        <v>0</v>
      </c>
      <c r="X60" s="565" t="s">
        <v>8</v>
      </c>
      <c r="Y60" s="567">
        <v>0</v>
      </c>
      <c r="Z60" s="568">
        <v>0</v>
      </c>
      <c r="AA60" s="565" t="s">
        <v>8</v>
      </c>
      <c r="AB60" s="565">
        <v>0</v>
      </c>
      <c r="AC60" s="565">
        <v>0</v>
      </c>
      <c r="AD60" s="566">
        <v>0</v>
      </c>
      <c r="AE60" s="564">
        <v>0</v>
      </c>
      <c r="AF60" s="565">
        <v>0</v>
      </c>
      <c r="AG60" s="565">
        <v>0</v>
      </c>
      <c r="AH60" s="565" t="s">
        <v>22</v>
      </c>
      <c r="AI60" s="567" t="s">
        <v>22</v>
      </c>
      <c r="AJ60" s="568">
        <v>0</v>
      </c>
      <c r="AK60" s="565" t="s">
        <v>8</v>
      </c>
      <c r="AL60" s="565" t="s">
        <v>22</v>
      </c>
      <c r="AM60" s="565">
        <v>0</v>
      </c>
      <c r="AN60" s="566">
        <v>0</v>
      </c>
      <c r="AO60" s="564" t="s">
        <v>22</v>
      </c>
      <c r="AP60" s="565">
        <v>0</v>
      </c>
      <c r="AQ60" s="565">
        <v>0</v>
      </c>
      <c r="AR60" s="565">
        <v>0</v>
      </c>
      <c r="AS60" s="567">
        <v>0</v>
      </c>
      <c r="AT60" s="568">
        <v>0</v>
      </c>
      <c r="AU60" s="565">
        <v>0</v>
      </c>
      <c r="AV60" s="565">
        <v>0</v>
      </c>
      <c r="AW60" s="565">
        <v>0</v>
      </c>
      <c r="AX60" s="566">
        <v>0</v>
      </c>
      <c r="AY60" s="531" t="s">
        <v>8</v>
      </c>
      <c r="AZ60" s="569">
        <f t="shared" si="1"/>
        <v>54</v>
      </c>
      <c r="BA60" s="56" t="str">
        <f t="shared" si="2"/>
        <v>フェスティバルＣ水水</v>
      </c>
    </row>
    <row r="61" spans="1:53" ht="17.45" customHeight="1" thickBot="1">
      <c r="A61" s="1220"/>
      <c r="B61" s="571">
        <f t="shared" si="3"/>
        <v>55</v>
      </c>
      <c r="C61" s="572" t="s">
        <v>895</v>
      </c>
      <c r="D61" s="573">
        <v>55</v>
      </c>
      <c r="E61" s="571" t="s">
        <v>6</v>
      </c>
      <c r="F61" s="574" t="s">
        <v>8</v>
      </c>
      <c r="G61" s="575" t="s">
        <v>8</v>
      </c>
      <c r="H61" s="575" t="s">
        <v>8</v>
      </c>
      <c r="I61" s="575" t="s">
        <v>8</v>
      </c>
      <c r="J61" s="576">
        <v>0</v>
      </c>
      <c r="K61" s="574" t="s">
        <v>22</v>
      </c>
      <c r="L61" s="575">
        <v>0</v>
      </c>
      <c r="M61" s="575">
        <v>0</v>
      </c>
      <c r="N61" s="575" t="s">
        <v>8</v>
      </c>
      <c r="O61" s="577" t="s">
        <v>8</v>
      </c>
      <c r="P61" s="578">
        <v>0</v>
      </c>
      <c r="Q61" s="575" t="s">
        <v>8</v>
      </c>
      <c r="R61" s="575" t="s">
        <v>8</v>
      </c>
      <c r="S61" s="575" t="s">
        <v>8</v>
      </c>
      <c r="T61" s="576" t="s">
        <v>8</v>
      </c>
      <c r="U61" s="574" t="s">
        <v>8</v>
      </c>
      <c r="V61" s="575" t="s">
        <v>8</v>
      </c>
      <c r="W61" s="575">
        <v>0</v>
      </c>
      <c r="X61" s="575" t="s">
        <v>8</v>
      </c>
      <c r="Y61" s="577">
        <v>0</v>
      </c>
      <c r="Z61" s="578">
        <v>0</v>
      </c>
      <c r="AA61" s="575" t="s">
        <v>8</v>
      </c>
      <c r="AB61" s="575" t="s">
        <v>8</v>
      </c>
      <c r="AC61" s="575">
        <v>0</v>
      </c>
      <c r="AD61" s="576">
        <v>0</v>
      </c>
      <c r="AE61" s="574" t="s">
        <v>8</v>
      </c>
      <c r="AF61" s="575" t="s">
        <v>8</v>
      </c>
      <c r="AG61" s="575">
        <v>0</v>
      </c>
      <c r="AH61" s="575" t="s">
        <v>22</v>
      </c>
      <c r="AI61" s="577" t="s">
        <v>22</v>
      </c>
      <c r="AJ61" s="578">
        <v>0</v>
      </c>
      <c r="AK61" s="575" t="s">
        <v>8</v>
      </c>
      <c r="AL61" s="575" t="s">
        <v>22</v>
      </c>
      <c r="AM61" s="575">
        <v>0</v>
      </c>
      <c r="AN61" s="576">
        <v>0</v>
      </c>
      <c r="AO61" s="574" t="s">
        <v>22</v>
      </c>
      <c r="AP61" s="575" t="s">
        <v>8</v>
      </c>
      <c r="AQ61" s="575">
        <v>0</v>
      </c>
      <c r="AR61" s="575" t="s">
        <v>8</v>
      </c>
      <c r="AS61" s="577" t="s">
        <v>8</v>
      </c>
      <c r="AT61" s="578" t="s">
        <v>8</v>
      </c>
      <c r="AU61" s="575" t="s">
        <v>8</v>
      </c>
      <c r="AV61" s="575" t="s">
        <v>8</v>
      </c>
      <c r="AW61" s="575">
        <v>0</v>
      </c>
      <c r="AX61" s="576" t="s">
        <v>8</v>
      </c>
      <c r="AY61" s="1012" t="s">
        <v>8</v>
      </c>
      <c r="AZ61" s="579">
        <f t="shared" si="1"/>
        <v>55</v>
      </c>
      <c r="BA61" s="56" t="str">
        <f t="shared" si="2"/>
        <v>フォリオゴ－ルドFLFL</v>
      </c>
    </row>
    <row r="62" spans="1:53" ht="17.45" customHeight="1">
      <c r="A62" s="1220"/>
      <c r="B62" s="581">
        <f t="shared" si="3"/>
        <v>56</v>
      </c>
      <c r="C62" s="552" t="s">
        <v>896</v>
      </c>
      <c r="D62" s="553">
        <v>56</v>
      </c>
      <c r="E62" s="551" t="s">
        <v>6</v>
      </c>
      <c r="F62" s="554" t="s">
        <v>8</v>
      </c>
      <c r="G62" s="555" t="s">
        <v>8</v>
      </c>
      <c r="H62" s="555" t="s">
        <v>8</v>
      </c>
      <c r="I62" s="555" t="s">
        <v>8</v>
      </c>
      <c r="J62" s="556" t="s">
        <v>8</v>
      </c>
      <c r="K62" s="554" t="s">
        <v>22</v>
      </c>
      <c r="L62" s="555">
        <v>0</v>
      </c>
      <c r="M62" s="555">
        <v>0</v>
      </c>
      <c r="N62" s="555" t="s">
        <v>8</v>
      </c>
      <c r="O62" s="557" t="s">
        <v>8</v>
      </c>
      <c r="P62" s="558" t="s">
        <v>8</v>
      </c>
      <c r="Q62" s="555" t="s">
        <v>8</v>
      </c>
      <c r="R62" s="555" t="s">
        <v>8</v>
      </c>
      <c r="S62" s="555" t="s">
        <v>8</v>
      </c>
      <c r="T62" s="556" t="s">
        <v>8</v>
      </c>
      <c r="U62" s="554" t="s">
        <v>8</v>
      </c>
      <c r="V62" s="555" t="s">
        <v>8</v>
      </c>
      <c r="W62" s="555">
        <v>0</v>
      </c>
      <c r="X62" s="555" t="s">
        <v>8</v>
      </c>
      <c r="Y62" s="557">
        <v>0</v>
      </c>
      <c r="Z62" s="558">
        <v>0</v>
      </c>
      <c r="AA62" s="555" t="s">
        <v>8</v>
      </c>
      <c r="AB62" s="555">
        <v>0</v>
      </c>
      <c r="AC62" s="555">
        <v>0</v>
      </c>
      <c r="AD62" s="556">
        <v>0</v>
      </c>
      <c r="AE62" s="554" t="s">
        <v>8</v>
      </c>
      <c r="AF62" s="555" t="s">
        <v>8</v>
      </c>
      <c r="AG62" s="555">
        <v>0</v>
      </c>
      <c r="AH62" s="555" t="s">
        <v>22</v>
      </c>
      <c r="AI62" s="557" t="s">
        <v>22</v>
      </c>
      <c r="AJ62" s="558">
        <v>0</v>
      </c>
      <c r="AK62" s="555" t="s">
        <v>8</v>
      </c>
      <c r="AL62" s="555" t="s">
        <v>22</v>
      </c>
      <c r="AM62" s="555">
        <v>0</v>
      </c>
      <c r="AN62" s="556" t="s">
        <v>8</v>
      </c>
      <c r="AO62" s="554" t="s">
        <v>22</v>
      </c>
      <c r="AP62" s="555" t="s">
        <v>8</v>
      </c>
      <c r="AQ62" s="555" t="s">
        <v>8</v>
      </c>
      <c r="AR62" s="555" t="s">
        <v>8</v>
      </c>
      <c r="AS62" s="557" t="s">
        <v>8</v>
      </c>
      <c r="AT62" s="558" t="s">
        <v>8</v>
      </c>
      <c r="AU62" s="555" t="s">
        <v>8</v>
      </c>
      <c r="AV62" s="555">
        <v>0</v>
      </c>
      <c r="AW62" s="555" t="s">
        <v>8</v>
      </c>
      <c r="AX62" s="556" t="s">
        <v>8</v>
      </c>
      <c r="AY62" s="522" t="s">
        <v>8</v>
      </c>
      <c r="AZ62" s="559">
        <f t="shared" si="1"/>
        <v>56</v>
      </c>
      <c r="BA62" s="56" t="str">
        <f t="shared" si="2"/>
        <v>フジド－ＬFLFL</v>
      </c>
    </row>
    <row r="63" spans="1:53" s="53" customFormat="1" ht="17.45" customHeight="1">
      <c r="A63" s="1220"/>
      <c r="B63" s="582">
        <f t="shared" si="3"/>
        <v>57</v>
      </c>
      <c r="C63" s="562" t="s">
        <v>897</v>
      </c>
      <c r="D63" s="563">
        <v>57</v>
      </c>
      <c r="E63" s="561" t="s">
        <v>4</v>
      </c>
      <c r="F63" s="564">
        <v>0</v>
      </c>
      <c r="G63" s="565" t="s">
        <v>8</v>
      </c>
      <c r="H63" s="565" t="s">
        <v>8</v>
      </c>
      <c r="I63" s="565" t="s">
        <v>8</v>
      </c>
      <c r="J63" s="566">
        <v>0</v>
      </c>
      <c r="K63" s="564" t="s">
        <v>22</v>
      </c>
      <c r="L63" s="565" t="s">
        <v>8</v>
      </c>
      <c r="M63" s="565">
        <v>0</v>
      </c>
      <c r="N63" s="565" t="s">
        <v>8</v>
      </c>
      <c r="O63" s="567" t="s">
        <v>8</v>
      </c>
      <c r="P63" s="568" t="s">
        <v>8</v>
      </c>
      <c r="Q63" s="565">
        <v>0</v>
      </c>
      <c r="R63" s="565" t="s">
        <v>8</v>
      </c>
      <c r="S63" s="565" t="s">
        <v>8</v>
      </c>
      <c r="T63" s="566" t="s">
        <v>8</v>
      </c>
      <c r="U63" s="564">
        <v>0</v>
      </c>
      <c r="V63" s="565" t="s">
        <v>8</v>
      </c>
      <c r="W63" s="565">
        <v>0</v>
      </c>
      <c r="X63" s="565" t="s">
        <v>8</v>
      </c>
      <c r="Y63" s="567">
        <v>0</v>
      </c>
      <c r="Z63" s="568">
        <v>0</v>
      </c>
      <c r="AA63" s="565">
        <v>0</v>
      </c>
      <c r="AB63" s="565" t="s">
        <v>8</v>
      </c>
      <c r="AC63" s="565">
        <v>0</v>
      </c>
      <c r="AD63" s="566">
        <v>0</v>
      </c>
      <c r="AE63" s="564" t="s">
        <v>8</v>
      </c>
      <c r="AF63" s="565">
        <v>0</v>
      </c>
      <c r="AG63" s="565">
        <v>0</v>
      </c>
      <c r="AH63" s="565" t="s">
        <v>22</v>
      </c>
      <c r="AI63" s="567" t="s">
        <v>22</v>
      </c>
      <c r="AJ63" s="568">
        <v>0</v>
      </c>
      <c r="AK63" s="565" t="s">
        <v>8</v>
      </c>
      <c r="AL63" s="565" t="s">
        <v>22</v>
      </c>
      <c r="AM63" s="565">
        <v>0</v>
      </c>
      <c r="AN63" s="566">
        <v>0</v>
      </c>
      <c r="AO63" s="564" t="s">
        <v>22</v>
      </c>
      <c r="AP63" s="565" t="s">
        <v>8</v>
      </c>
      <c r="AQ63" s="565">
        <v>0</v>
      </c>
      <c r="AR63" s="565" t="s">
        <v>8</v>
      </c>
      <c r="AS63" s="567" t="s">
        <v>8</v>
      </c>
      <c r="AT63" s="568">
        <v>0</v>
      </c>
      <c r="AU63" s="565">
        <v>0</v>
      </c>
      <c r="AV63" s="565">
        <v>0</v>
      </c>
      <c r="AW63" s="565">
        <v>0</v>
      </c>
      <c r="AX63" s="566" t="s">
        <v>8</v>
      </c>
      <c r="AY63" s="531">
        <v>0</v>
      </c>
      <c r="AZ63" s="569">
        <f t="shared" si="1"/>
        <v>57</v>
      </c>
      <c r="BA63" s="53" t="str">
        <f t="shared" si="2"/>
        <v>ブリザ－ド水水</v>
      </c>
    </row>
    <row r="64" spans="1:53" s="53" customFormat="1" ht="17.45" customHeight="1">
      <c r="A64" s="1220"/>
      <c r="B64" s="582">
        <f t="shared" si="3"/>
        <v>58</v>
      </c>
      <c r="C64" s="562" t="s">
        <v>898</v>
      </c>
      <c r="D64" s="563">
        <v>58</v>
      </c>
      <c r="E64" s="561" t="s">
        <v>13</v>
      </c>
      <c r="F64" s="564" t="s">
        <v>8</v>
      </c>
      <c r="G64" s="565" t="s">
        <v>9</v>
      </c>
      <c r="H64" s="565" t="s">
        <v>12</v>
      </c>
      <c r="I64" s="565" t="s">
        <v>12</v>
      </c>
      <c r="J64" s="566" t="s">
        <v>8</v>
      </c>
      <c r="K64" s="564" t="s">
        <v>22</v>
      </c>
      <c r="L64" s="565">
        <v>0</v>
      </c>
      <c r="M64" s="565">
        <v>0</v>
      </c>
      <c r="N64" s="565" t="s">
        <v>12</v>
      </c>
      <c r="O64" s="567" t="s">
        <v>8</v>
      </c>
      <c r="P64" s="568" t="s">
        <v>9</v>
      </c>
      <c r="Q64" s="565" t="s">
        <v>8</v>
      </c>
      <c r="R64" s="565" t="s">
        <v>12</v>
      </c>
      <c r="S64" s="565" t="s">
        <v>8</v>
      </c>
      <c r="T64" s="566" t="s">
        <v>12</v>
      </c>
      <c r="U64" s="564">
        <v>0</v>
      </c>
      <c r="V64" s="565" t="s">
        <v>8</v>
      </c>
      <c r="W64" s="565">
        <v>0</v>
      </c>
      <c r="X64" s="565" t="s">
        <v>12</v>
      </c>
      <c r="Y64" s="567">
        <v>0</v>
      </c>
      <c r="Z64" s="568" t="s">
        <v>12</v>
      </c>
      <c r="AA64" s="565" t="s">
        <v>8</v>
      </c>
      <c r="AB64" s="565" t="s">
        <v>8</v>
      </c>
      <c r="AC64" s="565">
        <v>0</v>
      </c>
      <c r="AD64" s="566">
        <v>0</v>
      </c>
      <c r="AE64" s="564" t="s">
        <v>12</v>
      </c>
      <c r="AF64" s="565" t="s">
        <v>8</v>
      </c>
      <c r="AG64" s="565">
        <v>0</v>
      </c>
      <c r="AH64" s="565" t="s">
        <v>22</v>
      </c>
      <c r="AI64" s="567" t="s">
        <v>22</v>
      </c>
      <c r="AJ64" s="568">
        <v>0</v>
      </c>
      <c r="AK64" s="565" t="s">
        <v>8</v>
      </c>
      <c r="AL64" s="565" t="s">
        <v>22</v>
      </c>
      <c r="AM64" s="565" t="s">
        <v>9</v>
      </c>
      <c r="AN64" s="566">
        <v>0</v>
      </c>
      <c r="AO64" s="564" t="s">
        <v>22</v>
      </c>
      <c r="AP64" s="565" t="s">
        <v>8</v>
      </c>
      <c r="AQ64" s="565" t="s">
        <v>8</v>
      </c>
      <c r="AR64" s="565" t="s">
        <v>12</v>
      </c>
      <c r="AS64" s="567" t="s">
        <v>8</v>
      </c>
      <c r="AT64" s="568" t="s">
        <v>8</v>
      </c>
      <c r="AU64" s="565" t="s">
        <v>8</v>
      </c>
      <c r="AV64" s="565">
        <v>0</v>
      </c>
      <c r="AW64" s="565" t="s">
        <v>8</v>
      </c>
      <c r="AX64" s="566" t="s">
        <v>8</v>
      </c>
      <c r="AY64" s="531" t="s">
        <v>8</v>
      </c>
      <c r="AZ64" s="569">
        <f t="shared" si="1"/>
        <v>58</v>
      </c>
      <c r="BA64" s="53" t="str">
        <f t="shared" si="2"/>
        <v>プロポ－ズ顆顆</v>
      </c>
    </row>
    <row r="65" spans="1:53" s="53" customFormat="1" ht="17.45" customHeight="1">
      <c r="A65" s="1220"/>
      <c r="B65" s="582">
        <f t="shared" si="3"/>
        <v>59</v>
      </c>
      <c r="C65" s="562" t="s">
        <v>659</v>
      </c>
      <c r="D65" s="563">
        <v>59</v>
      </c>
      <c r="E65" s="561" t="s">
        <v>19</v>
      </c>
      <c r="F65" s="564" t="s">
        <v>8</v>
      </c>
      <c r="G65" s="565" t="s">
        <v>8</v>
      </c>
      <c r="H65" s="565" t="s">
        <v>8</v>
      </c>
      <c r="I65" s="565" t="s">
        <v>8</v>
      </c>
      <c r="J65" s="566" t="s">
        <v>8</v>
      </c>
      <c r="K65" s="564" t="s">
        <v>22</v>
      </c>
      <c r="L65" s="565" t="s">
        <v>8</v>
      </c>
      <c r="M65" s="565" t="s">
        <v>11</v>
      </c>
      <c r="N65" s="565" t="s">
        <v>8</v>
      </c>
      <c r="O65" s="567" t="s">
        <v>8</v>
      </c>
      <c r="P65" s="568">
        <v>0</v>
      </c>
      <c r="Q65" s="565" t="s">
        <v>8</v>
      </c>
      <c r="R65" s="565" t="s">
        <v>8</v>
      </c>
      <c r="S65" s="565">
        <v>0</v>
      </c>
      <c r="T65" s="566" t="s">
        <v>8</v>
      </c>
      <c r="U65" s="564" t="s">
        <v>8</v>
      </c>
      <c r="V65" s="565" t="s">
        <v>8</v>
      </c>
      <c r="W65" s="565">
        <v>0</v>
      </c>
      <c r="X65" s="565" t="s">
        <v>8</v>
      </c>
      <c r="Y65" s="567">
        <v>0</v>
      </c>
      <c r="Z65" s="568" t="s">
        <v>8</v>
      </c>
      <c r="AA65" s="565" t="s">
        <v>8</v>
      </c>
      <c r="AB65" s="565" t="s">
        <v>8</v>
      </c>
      <c r="AC65" s="565">
        <v>0</v>
      </c>
      <c r="AD65" s="566">
        <v>0</v>
      </c>
      <c r="AE65" s="564" t="s">
        <v>8</v>
      </c>
      <c r="AF65" s="565" t="s">
        <v>8</v>
      </c>
      <c r="AG65" s="565" t="s">
        <v>8</v>
      </c>
      <c r="AH65" s="565" t="s">
        <v>22</v>
      </c>
      <c r="AI65" s="567" t="s">
        <v>22</v>
      </c>
      <c r="AJ65" s="568" t="s">
        <v>8</v>
      </c>
      <c r="AK65" s="565" t="s">
        <v>8</v>
      </c>
      <c r="AL65" s="565" t="s">
        <v>22</v>
      </c>
      <c r="AM65" s="565" t="s">
        <v>8</v>
      </c>
      <c r="AN65" s="566" t="s">
        <v>11</v>
      </c>
      <c r="AO65" s="564" t="s">
        <v>22</v>
      </c>
      <c r="AP65" s="565" t="s">
        <v>8</v>
      </c>
      <c r="AQ65" s="565" t="s">
        <v>8</v>
      </c>
      <c r="AR65" s="565" t="s">
        <v>8</v>
      </c>
      <c r="AS65" s="567" t="s">
        <v>8</v>
      </c>
      <c r="AT65" s="568" t="s">
        <v>8</v>
      </c>
      <c r="AU65" s="565" t="s">
        <v>8</v>
      </c>
      <c r="AV65" s="565" t="s">
        <v>8</v>
      </c>
      <c r="AW65" s="565">
        <v>0</v>
      </c>
      <c r="AX65" s="566" t="s">
        <v>8</v>
      </c>
      <c r="AY65" s="531" t="s">
        <v>8</v>
      </c>
      <c r="AZ65" s="569">
        <f t="shared" si="1"/>
        <v>59</v>
      </c>
      <c r="BA65" s="53" t="str">
        <f t="shared" si="2"/>
        <v>フロンサイドSCSC</v>
      </c>
    </row>
    <row r="66" spans="1:53" s="53" customFormat="1" ht="17.45" customHeight="1" thickBot="1">
      <c r="A66" s="1220"/>
      <c r="B66" s="583">
        <f t="shared" si="3"/>
        <v>60</v>
      </c>
      <c r="C66" s="584" t="s">
        <v>660</v>
      </c>
      <c r="D66" s="585">
        <v>60</v>
      </c>
      <c r="E66" s="586" t="s">
        <v>4</v>
      </c>
      <c r="F66" s="587">
        <v>0</v>
      </c>
      <c r="G66" s="588" t="s">
        <v>11</v>
      </c>
      <c r="H66" s="588" t="s">
        <v>8</v>
      </c>
      <c r="I66" s="588" t="s">
        <v>8</v>
      </c>
      <c r="J66" s="589" t="s">
        <v>8</v>
      </c>
      <c r="K66" s="587" t="s">
        <v>22</v>
      </c>
      <c r="L66" s="588">
        <v>0</v>
      </c>
      <c r="M66" s="588">
        <v>0</v>
      </c>
      <c r="N66" s="588" t="s">
        <v>12</v>
      </c>
      <c r="O66" s="590" t="s">
        <v>8</v>
      </c>
      <c r="P66" s="591" t="s">
        <v>9</v>
      </c>
      <c r="Q66" s="588" t="s">
        <v>8</v>
      </c>
      <c r="R66" s="588" t="s">
        <v>12</v>
      </c>
      <c r="S66" s="588" t="s">
        <v>8</v>
      </c>
      <c r="T66" s="589" t="s">
        <v>10</v>
      </c>
      <c r="U66" s="587" t="s">
        <v>8</v>
      </c>
      <c r="V66" s="588" t="s">
        <v>8</v>
      </c>
      <c r="W66" s="588">
        <v>0</v>
      </c>
      <c r="X66" s="588" t="s">
        <v>12</v>
      </c>
      <c r="Y66" s="590">
        <v>0</v>
      </c>
      <c r="Z66" s="591">
        <v>0</v>
      </c>
      <c r="AA66" s="588" t="s">
        <v>10</v>
      </c>
      <c r="AB66" s="588" t="s">
        <v>12</v>
      </c>
      <c r="AC66" s="588">
        <v>0</v>
      </c>
      <c r="AD66" s="589">
        <v>0</v>
      </c>
      <c r="AE66" s="587" t="s">
        <v>8</v>
      </c>
      <c r="AF66" s="588" t="s">
        <v>8</v>
      </c>
      <c r="AG66" s="588">
        <v>0</v>
      </c>
      <c r="AH66" s="588" t="s">
        <v>22</v>
      </c>
      <c r="AI66" s="590" t="s">
        <v>22</v>
      </c>
      <c r="AJ66" s="591">
        <v>0</v>
      </c>
      <c r="AK66" s="588" t="s">
        <v>8</v>
      </c>
      <c r="AL66" s="588" t="s">
        <v>22</v>
      </c>
      <c r="AM66" s="588" t="s">
        <v>8</v>
      </c>
      <c r="AN66" s="589">
        <v>0</v>
      </c>
      <c r="AO66" s="587" t="s">
        <v>22</v>
      </c>
      <c r="AP66" s="588" t="s">
        <v>8</v>
      </c>
      <c r="AQ66" s="588">
        <v>0</v>
      </c>
      <c r="AR66" s="588" t="s">
        <v>8</v>
      </c>
      <c r="AS66" s="590" t="s">
        <v>8</v>
      </c>
      <c r="AT66" s="591" t="s">
        <v>12</v>
      </c>
      <c r="AU66" s="588" t="s">
        <v>8</v>
      </c>
      <c r="AV66" s="588">
        <v>0</v>
      </c>
      <c r="AW66" s="588" t="s">
        <v>8</v>
      </c>
      <c r="AX66" s="589" t="s">
        <v>8</v>
      </c>
      <c r="AY66" s="550" t="s">
        <v>8</v>
      </c>
      <c r="AZ66" s="592">
        <f t="shared" si="1"/>
        <v>60</v>
      </c>
      <c r="BA66" s="53" t="str">
        <f t="shared" si="2"/>
        <v>フロンサイド水水</v>
      </c>
    </row>
    <row r="67" spans="1:53" s="53" customFormat="1" ht="17.45" customHeight="1">
      <c r="A67" s="1220"/>
      <c r="B67" s="594">
        <f t="shared" si="3"/>
        <v>61</v>
      </c>
      <c r="C67" s="595" t="s">
        <v>899</v>
      </c>
      <c r="D67" s="596">
        <v>61</v>
      </c>
      <c r="E67" s="594" t="s">
        <v>6</v>
      </c>
      <c r="F67" s="597">
        <v>0</v>
      </c>
      <c r="G67" s="598" t="s">
        <v>8</v>
      </c>
      <c r="H67" s="598" t="s">
        <v>8</v>
      </c>
      <c r="I67" s="598" t="s">
        <v>8</v>
      </c>
      <c r="J67" s="599" t="s">
        <v>8</v>
      </c>
      <c r="K67" s="597" t="s">
        <v>22</v>
      </c>
      <c r="L67" s="598">
        <v>0</v>
      </c>
      <c r="M67" s="598">
        <v>0</v>
      </c>
      <c r="N67" s="598" t="s">
        <v>8</v>
      </c>
      <c r="O67" s="600" t="s">
        <v>8</v>
      </c>
      <c r="P67" s="601">
        <v>0</v>
      </c>
      <c r="Q67" s="598">
        <v>0</v>
      </c>
      <c r="R67" s="598">
        <v>0</v>
      </c>
      <c r="S67" s="598">
        <v>0</v>
      </c>
      <c r="T67" s="599" t="s">
        <v>8</v>
      </c>
      <c r="U67" s="597" t="s">
        <v>8</v>
      </c>
      <c r="V67" s="598" t="s">
        <v>8</v>
      </c>
      <c r="W67" s="598">
        <v>0</v>
      </c>
      <c r="X67" s="598" t="s">
        <v>8</v>
      </c>
      <c r="Y67" s="600" t="s">
        <v>8</v>
      </c>
      <c r="Z67" s="601" t="s">
        <v>8</v>
      </c>
      <c r="AA67" s="598" t="s">
        <v>8</v>
      </c>
      <c r="AB67" s="598" t="s">
        <v>8</v>
      </c>
      <c r="AC67" s="598">
        <v>0</v>
      </c>
      <c r="AD67" s="599">
        <v>0</v>
      </c>
      <c r="AE67" s="597" t="s">
        <v>8</v>
      </c>
      <c r="AF67" s="598">
        <v>0</v>
      </c>
      <c r="AG67" s="598">
        <v>0</v>
      </c>
      <c r="AH67" s="598" t="s">
        <v>22</v>
      </c>
      <c r="AI67" s="600" t="s">
        <v>22</v>
      </c>
      <c r="AJ67" s="601">
        <v>0</v>
      </c>
      <c r="AK67" s="598" t="s">
        <v>8</v>
      </c>
      <c r="AL67" s="598" t="s">
        <v>22</v>
      </c>
      <c r="AM67" s="598">
        <v>0</v>
      </c>
      <c r="AN67" s="599">
        <v>0</v>
      </c>
      <c r="AO67" s="597" t="s">
        <v>22</v>
      </c>
      <c r="AP67" s="598">
        <v>0</v>
      </c>
      <c r="AQ67" s="598" t="s">
        <v>8</v>
      </c>
      <c r="AR67" s="598" t="s">
        <v>8</v>
      </c>
      <c r="AS67" s="600" t="s">
        <v>8</v>
      </c>
      <c r="AT67" s="601" t="s">
        <v>8</v>
      </c>
      <c r="AU67" s="598" t="s">
        <v>8</v>
      </c>
      <c r="AV67" s="598" t="s">
        <v>8</v>
      </c>
      <c r="AW67" s="598">
        <v>0</v>
      </c>
      <c r="AX67" s="599" t="s">
        <v>8</v>
      </c>
      <c r="AY67" s="1011" t="s">
        <v>8</v>
      </c>
      <c r="AZ67" s="602">
        <f t="shared" si="1"/>
        <v>61</v>
      </c>
      <c r="BA67" s="53" t="str">
        <f t="shared" si="2"/>
        <v>ベジセイバ－FLFL</v>
      </c>
    </row>
    <row r="68" spans="1:53" s="53" customFormat="1" ht="17.45" customHeight="1">
      <c r="A68" s="1220"/>
      <c r="B68" s="561">
        <f t="shared" si="3"/>
        <v>62</v>
      </c>
      <c r="C68" s="562" t="s">
        <v>900</v>
      </c>
      <c r="D68" s="563">
        <v>62</v>
      </c>
      <c r="E68" s="561" t="s">
        <v>13</v>
      </c>
      <c r="F68" s="564" t="s">
        <v>8</v>
      </c>
      <c r="G68" s="565" t="s">
        <v>8</v>
      </c>
      <c r="H68" s="565" t="s">
        <v>8</v>
      </c>
      <c r="I68" s="565" t="s">
        <v>8</v>
      </c>
      <c r="J68" s="566" t="s">
        <v>8</v>
      </c>
      <c r="K68" s="564" t="s">
        <v>22</v>
      </c>
      <c r="L68" s="565">
        <v>0</v>
      </c>
      <c r="M68" s="565">
        <v>0</v>
      </c>
      <c r="N68" s="565" t="s">
        <v>8</v>
      </c>
      <c r="O68" s="567" t="s">
        <v>8</v>
      </c>
      <c r="P68" s="568">
        <v>0</v>
      </c>
      <c r="Q68" s="565" t="s">
        <v>8</v>
      </c>
      <c r="R68" s="565" t="s">
        <v>8</v>
      </c>
      <c r="S68" s="565" t="s">
        <v>8</v>
      </c>
      <c r="T68" s="566" t="s">
        <v>8</v>
      </c>
      <c r="U68" s="564" t="s">
        <v>8</v>
      </c>
      <c r="V68" s="565">
        <v>0</v>
      </c>
      <c r="W68" s="565">
        <v>0</v>
      </c>
      <c r="X68" s="565" t="s">
        <v>8</v>
      </c>
      <c r="Y68" s="567">
        <v>0</v>
      </c>
      <c r="Z68" s="568">
        <v>0</v>
      </c>
      <c r="AA68" s="565">
        <v>0</v>
      </c>
      <c r="AB68" s="565" t="s">
        <v>8</v>
      </c>
      <c r="AC68" s="565">
        <v>0</v>
      </c>
      <c r="AD68" s="566">
        <v>0</v>
      </c>
      <c r="AE68" s="564" t="s">
        <v>8</v>
      </c>
      <c r="AF68" s="565">
        <v>0</v>
      </c>
      <c r="AG68" s="565">
        <v>0</v>
      </c>
      <c r="AH68" s="565" t="s">
        <v>22</v>
      </c>
      <c r="AI68" s="567" t="s">
        <v>22</v>
      </c>
      <c r="AJ68" s="568">
        <v>0</v>
      </c>
      <c r="AK68" s="565" t="s">
        <v>8</v>
      </c>
      <c r="AL68" s="565" t="s">
        <v>22</v>
      </c>
      <c r="AM68" s="565" t="s">
        <v>8</v>
      </c>
      <c r="AN68" s="566">
        <v>0</v>
      </c>
      <c r="AO68" s="564" t="s">
        <v>22</v>
      </c>
      <c r="AP68" s="565" t="s">
        <v>8</v>
      </c>
      <c r="AQ68" s="565" t="s">
        <v>8</v>
      </c>
      <c r="AR68" s="565" t="s">
        <v>8</v>
      </c>
      <c r="AS68" s="567" t="s">
        <v>8</v>
      </c>
      <c r="AT68" s="568">
        <v>0</v>
      </c>
      <c r="AU68" s="565" t="s">
        <v>8</v>
      </c>
      <c r="AV68" s="565">
        <v>0</v>
      </c>
      <c r="AW68" s="565">
        <v>0</v>
      </c>
      <c r="AX68" s="566" t="s">
        <v>8</v>
      </c>
      <c r="AY68" s="531" t="s">
        <v>8</v>
      </c>
      <c r="AZ68" s="569">
        <f t="shared" si="1"/>
        <v>62</v>
      </c>
      <c r="BA68" s="53" t="str">
        <f t="shared" si="2"/>
        <v>ベトファイタ－顆顆</v>
      </c>
    </row>
    <row r="69" spans="1:53" s="53" customFormat="1" ht="17.45" customHeight="1">
      <c r="A69" s="1220"/>
      <c r="B69" s="561">
        <f t="shared" si="3"/>
        <v>63</v>
      </c>
      <c r="C69" s="562" t="s">
        <v>901</v>
      </c>
      <c r="D69" s="563">
        <v>63</v>
      </c>
      <c r="E69" s="561" t="s">
        <v>6</v>
      </c>
      <c r="F69" s="564" t="s">
        <v>8</v>
      </c>
      <c r="G69" s="565" t="s">
        <v>8</v>
      </c>
      <c r="H69" s="565" t="s">
        <v>8</v>
      </c>
      <c r="I69" s="565" t="s">
        <v>8</v>
      </c>
      <c r="J69" s="566">
        <v>0</v>
      </c>
      <c r="K69" s="564" t="s">
        <v>22</v>
      </c>
      <c r="L69" s="565">
        <v>0</v>
      </c>
      <c r="M69" s="565">
        <v>0</v>
      </c>
      <c r="N69" s="565" t="s">
        <v>8</v>
      </c>
      <c r="O69" s="567" t="s">
        <v>8</v>
      </c>
      <c r="P69" s="568" t="s">
        <v>8</v>
      </c>
      <c r="Q69" s="565" t="s">
        <v>8</v>
      </c>
      <c r="R69" s="565" t="s">
        <v>8</v>
      </c>
      <c r="S69" s="565" t="s">
        <v>8</v>
      </c>
      <c r="T69" s="566" t="s">
        <v>8</v>
      </c>
      <c r="U69" s="564" t="s">
        <v>8</v>
      </c>
      <c r="V69" s="565" t="s">
        <v>8</v>
      </c>
      <c r="W69" s="565">
        <v>0</v>
      </c>
      <c r="X69" s="565" t="s">
        <v>8</v>
      </c>
      <c r="Y69" s="567">
        <v>0</v>
      </c>
      <c r="Z69" s="568">
        <v>0</v>
      </c>
      <c r="AA69" s="565" t="s">
        <v>8</v>
      </c>
      <c r="AB69" s="565" t="s">
        <v>8</v>
      </c>
      <c r="AC69" s="565">
        <v>0</v>
      </c>
      <c r="AD69" s="566">
        <v>0</v>
      </c>
      <c r="AE69" s="564" t="s">
        <v>8</v>
      </c>
      <c r="AF69" s="565" t="s">
        <v>8</v>
      </c>
      <c r="AG69" s="565">
        <v>0</v>
      </c>
      <c r="AH69" s="565" t="s">
        <v>22</v>
      </c>
      <c r="AI69" s="567" t="s">
        <v>22</v>
      </c>
      <c r="AJ69" s="568" t="s">
        <v>8</v>
      </c>
      <c r="AK69" s="565" t="s">
        <v>8</v>
      </c>
      <c r="AL69" s="565" t="s">
        <v>22</v>
      </c>
      <c r="AM69" s="565" t="s">
        <v>8</v>
      </c>
      <c r="AN69" s="566">
        <v>0</v>
      </c>
      <c r="AO69" s="564" t="s">
        <v>22</v>
      </c>
      <c r="AP69" s="565">
        <v>0</v>
      </c>
      <c r="AQ69" s="565">
        <v>0</v>
      </c>
      <c r="AR69" s="565" t="s">
        <v>8</v>
      </c>
      <c r="AS69" s="567" t="s">
        <v>8</v>
      </c>
      <c r="AT69" s="568" t="s">
        <v>8</v>
      </c>
      <c r="AU69" s="565">
        <v>0</v>
      </c>
      <c r="AV69" s="565">
        <v>0</v>
      </c>
      <c r="AW69" s="565" t="s">
        <v>8</v>
      </c>
      <c r="AX69" s="566" t="s">
        <v>8</v>
      </c>
      <c r="AY69" s="531" t="s">
        <v>8</v>
      </c>
      <c r="AZ69" s="569">
        <f t="shared" si="1"/>
        <v>63</v>
      </c>
      <c r="BA69" s="53" t="str">
        <f t="shared" si="2"/>
        <v>ベルク－トFLFL</v>
      </c>
    </row>
    <row r="70" spans="1:53" s="53" customFormat="1" ht="17.45" customHeight="1">
      <c r="A70" s="1220"/>
      <c r="B70" s="561">
        <f t="shared" si="3"/>
        <v>64</v>
      </c>
      <c r="C70" s="562" t="s">
        <v>902</v>
      </c>
      <c r="D70" s="563">
        <v>64</v>
      </c>
      <c r="E70" s="561" t="s">
        <v>4</v>
      </c>
      <c r="F70" s="564" t="s">
        <v>8</v>
      </c>
      <c r="G70" s="565">
        <v>0</v>
      </c>
      <c r="H70" s="565" t="s">
        <v>8</v>
      </c>
      <c r="I70" s="565" t="s">
        <v>8</v>
      </c>
      <c r="J70" s="566" t="s">
        <v>8</v>
      </c>
      <c r="K70" s="564" t="s">
        <v>22</v>
      </c>
      <c r="L70" s="565">
        <v>0</v>
      </c>
      <c r="M70" s="565">
        <v>0</v>
      </c>
      <c r="N70" s="565" t="s">
        <v>8</v>
      </c>
      <c r="O70" s="567" t="s">
        <v>8</v>
      </c>
      <c r="P70" s="568" t="s">
        <v>8</v>
      </c>
      <c r="Q70" s="565" t="s">
        <v>10</v>
      </c>
      <c r="R70" s="565" t="s">
        <v>8</v>
      </c>
      <c r="S70" s="565" t="s">
        <v>8</v>
      </c>
      <c r="T70" s="566" t="s">
        <v>8</v>
      </c>
      <c r="U70" s="564" t="s">
        <v>8</v>
      </c>
      <c r="V70" s="565" t="s">
        <v>8</v>
      </c>
      <c r="W70" s="565">
        <v>0</v>
      </c>
      <c r="X70" s="565" t="s">
        <v>8</v>
      </c>
      <c r="Y70" s="567">
        <v>0</v>
      </c>
      <c r="Z70" s="568">
        <v>0</v>
      </c>
      <c r="AA70" s="565" t="s">
        <v>8</v>
      </c>
      <c r="AB70" s="565" t="s">
        <v>8</v>
      </c>
      <c r="AC70" s="565">
        <v>0</v>
      </c>
      <c r="AD70" s="566">
        <v>0</v>
      </c>
      <c r="AE70" s="564" t="s">
        <v>8</v>
      </c>
      <c r="AF70" s="565" t="s">
        <v>8</v>
      </c>
      <c r="AG70" s="565">
        <v>0</v>
      </c>
      <c r="AH70" s="565" t="s">
        <v>22</v>
      </c>
      <c r="AI70" s="567" t="s">
        <v>22</v>
      </c>
      <c r="AJ70" s="568">
        <v>0</v>
      </c>
      <c r="AK70" s="565" t="s">
        <v>8</v>
      </c>
      <c r="AL70" s="565" t="s">
        <v>22</v>
      </c>
      <c r="AM70" s="565" t="s">
        <v>8</v>
      </c>
      <c r="AN70" s="566">
        <v>0</v>
      </c>
      <c r="AO70" s="564" t="s">
        <v>22</v>
      </c>
      <c r="AP70" s="565" t="s">
        <v>8</v>
      </c>
      <c r="AQ70" s="565" t="s">
        <v>8</v>
      </c>
      <c r="AR70" s="565" t="s">
        <v>12</v>
      </c>
      <c r="AS70" s="567" t="s">
        <v>8</v>
      </c>
      <c r="AT70" s="568" t="s">
        <v>8</v>
      </c>
      <c r="AU70" s="565">
        <v>0</v>
      </c>
      <c r="AV70" s="565">
        <v>0</v>
      </c>
      <c r="AW70" s="565" t="s">
        <v>8</v>
      </c>
      <c r="AX70" s="566" t="s">
        <v>8</v>
      </c>
      <c r="AY70" s="531" t="s">
        <v>8</v>
      </c>
      <c r="AZ70" s="569">
        <f t="shared" si="1"/>
        <v>64</v>
      </c>
      <c r="BA70" s="53" t="str">
        <f t="shared" si="2"/>
        <v>ベルク－ト水水</v>
      </c>
    </row>
    <row r="71" spans="1:53" s="53" customFormat="1" ht="17.25" customHeight="1" thickBot="1">
      <c r="A71" s="1220"/>
      <c r="B71" s="571">
        <f t="shared" si="3"/>
        <v>65</v>
      </c>
      <c r="C71" s="572" t="s">
        <v>903</v>
      </c>
      <c r="D71" s="573">
        <v>65</v>
      </c>
      <c r="E71" s="571" t="s">
        <v>4</v>
      </c>
      <c r="F71" s="574" t="s">
        <v>8</v>
      </c>
      <c r="G71" s="575" t="s">
        <v>8</v>
      </c>
      <c r="H71" s="575" t="s">
        <v>8</v>
      </c>
      <c r="I71" s="575" t="s">
        <v>8</v>
      </c>
      <c r="J71" s="576">
        <v>0</v>
      </c>
      <c r="K71" s="574" t="s">
        <v>22</v>
      </c>
      <c r="L71" s="575">
        <v>0</v>
      </c>
      <c r="M71" s="575">
        <v>0</v>
      </c>
      <c r="N71" s="575" t="s">
        <v>8</v>
      </c>
      <c r="O71" s="577" t="s">
        <v>8</v>
      </c>
      <c r="P71" s="578" t="s">
        <v>8</v>
      </c>
      <c r="Q71" s="575" t="s">
        <v>10</v>
      </c>
      <c r="R71" s="575" t="s">
        <v>8</v>
      </c>
      <c r="S71" s="575" t="s">
        <v>8</v>
      </c>
      <c r="T71" s="576" t="s">
        <v>8</v>
      </c>
      <c r="U71" s="574">
        <v>0</v>
      </c>
      <c r="V71" s="575" t="s">
        <v>8</v>
      </c>
      <c r="W71" s="575">
        <v>0</v>
      </c>
      <c r="X71" s="575" t="s">
        <v>8</v>
      </c>
      <c r="Y71" s="577">
        <v>0</v>
      </c>
      <c r="Z71" s="578">
        <v>0</v>
      </c>
      <c r="AA71" s="575" t="s">
        <v>10</v>
      </c>
      <c r="AB71" s="575" t="s">
        <v>8</v>
      </c>
      <c r="AC71" s="575">
        <v>0</v>
      </c>
      <c r="AD71" s="576">
        <v>0</v>
      </c>
      <c r="AE71" s="574" t="s">
        <v>8</v>
      </c>
      <c r="AF71" s="575" t="s">
        <v>8</v>
      </c>
      <c r="AG71" s="575">
        <v>0</v>
      </c>
      <c r="AH71" s="575" t="s">
        <v>22</v>
      </c>
      <c r="AI71" s="577" t="s">
        <v>22</v>
      </c>
      <c r="AJ71" s="578">
        <v>0</v>
      </c>
      <c r="AK71" s="575" t="s">
        <v>8</v>
      </c>
      <c r="AL71" s="575" t="s">
        <v>22</v>
      </c>
      <c r="AM71" s="575" t="s">
        <v>8</v>
      </c>
      <c r="AN71" s="576">
        <v>0</v>
      </c>
      <c r="AO71" s="574" t="s">
        <v>22</v>
      </c>
      <c r="AP71" s="575" t="s">
        <v>8</v>
      </c>
      <c r="AQ71" s="575" t="s">
        <v>8</v>
      </c>
      <c r="AR71" s="575" t="s">
        <v>8</v>
      </c>
      <c r="AS71" s="577" t="s">
        <v>8</v>
      </c>
      <c r="AT71" s="578" t="s">
        <v>8</v>
      </c>
      <c r="AU71" s="575" t="s">
        <v>8</v>
      </c>
      <c r="AV71" s="575">
        <v>0</v>
      </c>
      <c r="AW71" s="575">
        <v>0</v>
      </c>
      <c r="AX71" s="576" t="s">
        <v>8</v>
      </c>
      <c r="AY71" s="1012" t="s">
        <v>8</v>
      </c>
      <c r="AZ71" s="579">
        <f t="shared" si="1"/>
        <v>65</v>
      </c>
      <c r="BA71" s="53" t="str">
        <f t="shared" si="2"/>
        <v>ベンレ－ト水水</v>
      </c>
    </row>
    <row r="72" spans="1:53" s="53" customFormat="1" ht="17.25" customHeight="1">
      <c r="A72" s="1220"/>
      <c r="B72" s="581">
        <f t="shared" si="3"/>
        <v>66</v>
      </c>
      <c r="C72" s="552" t="s">
        <v>628</v>
      </c>
      <c r="D72" s="553">
        <v>66</v>
      </c>
      <c r="E72" s="551" t="s">
        <v>14</v>
      </c>
      <c r="F72" s="554" t="s">
        <v>8</v>
      </c>
      <c r="G72" s="555">
        <v>0</v>
      </c>
      <c r="H72" s="555" t="s">
        <v>8</v>
      </c>
      <c r="I72" s="555" t="s">
        <v>8</v>
      </c>
      <c r="J72" s="556">
        <v>0</v>
      </c>
      <c r="K72" s="554" t="s">
        <v>22</v>
      </c>
      <c r="L72" s="555" t="s">
        <v>8</v>
      </c>
      <c r="M72" s="555">
        <v>0</v>
      </c>
      <c r="N72" s="555" t="s">
        <v>8</v>
      </c>
      <c r="O72" s="557">
        <v>0</v>
      </c>
      <c r="P72" s="558">
        <v>0</v>
      </c>
      <c r="Q72" s="555" t="s">
        <v>8</v>
      </c>
      <c r="R72" s="555">
        <v>0</v>
      </c>
      <c r="S72" s="555" t="s">
        <v>8</v>
      </c>
      <c r="T72" s="556">
        <v>0</v>
      </c>
      <c r="U72" s="554">
        <v>0</v>
      </c>
      <c r="V72" s="555" t="s">
        <v>8</v>
      </c>
      <c r="W72" s="555">
        <v>0</v>
      </c>
      <c r="X72" s="555">
        <v>0</v>
      </c>
      <c r="Y72" s="557">
        <v>0</v>
      </c>
      <c r="Z72" s="558">
        <v>0</v>
      </c>
      <c r="AA72" s="555">
        <v>0</v>
      </c>
      <c r="AB72" s="555" t="s">
        <v>8</v>
      </c>
      <c r="AC72" s="555">
        <v>0</v>
      </c>
      <c r="AD72" s="556">
        <v>0</v>
      </c>
      <c r="AE72" s="554">
        <v>0</v>
      </c>
      <c r="AF72" s="555" t="s">
        <v>8</v>
      </c>
      <c r="AG72" s="555">
        <v>0</v>
      </c>
      <c r="AH72" s="555" t="s">
        <v>22</v>
      </c>
      <c r="AI72" s="557" t="s">
        <v>22</v>
      </c>
      <c r="AJ72" s="558">
        <v>0</v>
      </c>
      <c r="AK72" s="555" t="s">
        <v>8</v>
      </c>
      <c r="AL72" s="555" t="s">
        <v>22</v>
      </c>
      <c r="AM72" s="555" t="s">
        <v>8</v>
      </c>
      <c r="AN72" s="556">
        <v>0</v>
      </c>
      <c r="AO72" s="554" t="s">
        <v>22</v>
      </c>
      <c r="AP72" s="555" t="s">
        <v>8</v>
      </c>
      <c r="AQ72" s="555">
        <v>0</v>
      </c>
      <c r="AR72" s="555" t="s">
        <v>8</v>
      </c>
      <c r="AS72" s="557">
        <v>0</v>
      </c>
      <c r="AT72" s="558">
        <v>0</v>
      </c>
      <c r="AU72" s="555">
        <v>0</v>
      </c>
      <c r="AV72" s="555">
        <v>0</v>
      </c>
      <c r="AW72" s="555">
        <v>0</v>
      </c>
      <c r="AX72" s="556">
        <v>0</v>
      </c>
      <c r="AY72" s="522" t="s">
        <v>8</v>
      </c>
      <c r="AZ72" s="559">
        <f t="shared" ref="AZ72:AZ84" si="4">B72</f>
        <v>66</v>
      </c>
      <c r="BA72" s="53" t="str">
        <f t="shared" ref="BA72:BA84" si="5">+C72&amp;E72</f>
        <v>ホライズンDFDF</v>
      </c>
    </row>
    <row r="73" spans="1:53" s="53" customFormat="1" ht="17.25" customHeight="1">
      <c r="A73" s="1220"/>
      <c r="B73" s="582">
        <f t="shared" ref="B73:B84" si="6">B72+1</f>
        <v>67</v>
      </c>
      <c r="C73" s="562" t="s">
        <v>774</v>
      </c>
      <c r="D73" s="563">
        <v>67</v>
      </c>
      <c r="E73" s="561" t="s">
        <v>4</v>
      </c>
      <c r="F73" s="564">
        <v>0</v>
      </c>
      <c r="G73" s="565" t="s">
        <v>8</v>
      </c>
      <c r="H73" s="565" t="s">
        <v>8</v>
      </c>
      <c r="I73" s="565" t="s">
        <v>8</v>
      </c>
      <c r="J73" s="566" t="s">
        <v>8</v>
      </c>
      <c r="K73" s="564" t="s">
        <v>22</v>
      </c>
      <c r="L73" s="565">
        <v>0</v>
      </c>
      <c r="M73" s="565">
        <v>0</v>
      </c>
      <c r="N73" s="565" t="s">
        <v>8</v>
      </c>
      <c r="O73" s="567">
        <v>0</v>
      </c>
      <c r="P73" s="568" t="s">
        <v>8</v>
      </c>
      <c r="Q73" s="565" t="s">
        <v>8</v>
      </c>
      <c r="R73" s="565" t="s">
        <v>11</v>
      </c>
      <c r="S73" s="565" t="s">
        <v>8</v>
      </c>
      <c r="T73" s="566" t="s">
        <v>8</v>
      </c>
      <c r="U73" s="564">
        <v>0</v>
      </c>
      <c r="V73" s="565">
        <v>0</v>
      </c>
      <c r="W73" s="565">
        <v>0</v>
      </c>
      <c r="X73" s="565" t="s">
        <v>8</v>
      </c>
      <c r="Y73" s="567">
        <v>0</v>
      </c>
      <c r="Z73" s="568">
        <v>0</v>
      </c>
      <c r="AA73" s="565" t="s">
        <v>8</v>
      </c>
      <c r="AB73" s="565">
        <v>0</v>
      </c>
      <c r="AC73" s="565">
        <v>0</v>
      </c>
      <c r="AD73" s="566">
        <v>0</v>
      </c>
      <c r="AE73" s="564" t="s">
        <v>8</v>
      </c>
      <c r="AF73" s="565" t="s">
        <v>8</v>
      </c>
      <c r="AG73" s="565">
        <v>0</v>
      </c>
      <c r="AH73" s="565" t="s">
        <v>22</v>
      </c>
      <c r="AI73" s="567" t="s">
        <v>22</v>
      </c>
      <c r="AJ73" s="568">
        <v>0</v>
      </c>
      <c r="AK73" s="565" t="s">
        <v>8</v>
      </c>
      <c r="AL73" s="565" t="s">
        <v>22</v>
      </c>
      <c r="AM73" s="565">
        <v>0</v>
      </c>
      <c r="AN73" s="566">
        <v>0</v>
      </c>
      <c r="AO73" s="564" t="s">
        <v>22</v>
      </c>
      <c r="AP73" s="565" t="s">
        <v>8</v>
      </c>
      <c r="AQ73" s="565" t="s">
        <v>8</v>
      </c>
      <c r="AR73" s="565" t="s">
        <v>8</v>
      </c>
      <c r="AS73" s="567" t="s">
        <v>8</v>
      </c>
      <c r="AT73" s="568" t="s">
        <v>8</v>
      </c>
      <c r="AU73" s="565">
        <v>0</v>
      </c>
      <c r="AV73" s="565">
        <v>0</v>
      </c>
      <c r="AW73" s="565">
        <v>0</v>
      </c>
      <c r="AX73" s="566" t="s">
        <v>8</v>
      </c>
      <c r="AY73" s="531" t="s">
        <v>8</v>
      </c>
      <c r="AZ73" s="569">
        <f t="shared" si="4"/>
        <v>67</v>
      </c>
      <c r="BA73" s="53" t="str">
        <f t="shared" si="5"/>
        <v>ポリベリン水水</v>
      </c>
    </row>
    <row r="74" spans="1:53" s="53" customFormat="1" ht="17.25" customHeight="1">
      <c r="A74" s="1220"/>
      <c r="B74" s="582">
        <f t="shared" si="6"/>
        <v>68</v>
      </c>
      <c r="C74" s="562" t="s">
        <v>904</v>
      </c>
      <c r="D74" s="563">
        <v>68</v>
      </c>
      <c r="E74" s="561" t="s">
        <v>4</v>
      </c>
      <c r="F74" s="564">
        <v>0</v>
      </c>
      <c r="G74" s="565" t="s">
        <v>11</v>
      </c>
      <c r="H74" s="565" t="s">
        <v>8</v>
      </c>
      <c r="I74" s="565" t="s">
        <v>11</v>
      </c>
      <c r="J74" s="566" t="s">
        <v>8</v>
      </c>
      <c r="K74" s="564" t="s">
        <v>22</v>
      </c>
      <c r="L74" s="565" t="s">
        <v>8</v>
      </c>
      <c r="M74" s="565" t="s">
        <v>8</v>
      </c>
      <c r="N74" s="565" t="s">
        <v>11</v>
      </c>
      <c r="O74" s="567" t="s">
        <v>8</v>
      </c>
      <c r="P74" s="568">
        <v>0</v>
      </c>
      <c r="Q74" s="565" t="s">
        <v>8</v>
      </c>
      <c r="R74" s="565" t="s">
        <v>8</v>
      </c>
      <c r="S74" s="565" t="s">
        <v>8</v>
      </c>
      <c r="T74" s="566" t="s">
        <v>11</v>
      </c>
      <c r="U74" s="564" t="s">
        <v>11</v>
      </c>
      <c r="V74" s="565" t="s">
        <v>8</v>
      </c>
      <c r="W74" s="565">
        <v>0</v>
      </c>
      <c r="X74" s="565" t="s">
        <v>11</v>
      </c>
      <c r="Y74" s="567" t="s">
        <v>8</v>
      </c>
      <c r="Z74" s="568" t="s">
        <v>8</v>
      </c>
      <c r="AA74" s="565" t="s">
        <v>11</v>
      </c>
      <c r="AB74" s="565" t="s">
        <v>8</v>
      </c>
      <c r="AC74" s="565" t="s">
        <v>8</v>
      </c>
      <c r="AD74" s="566" t="s">
        <v>8</v>
      </c>
      <c r="AE74" s="564" t="s">
        <v>11</v>
      </c>
      <c r="AF74" s="565" t="s">
        <v>8</v>
      </c>
      <c r="AG74" s="565" t="s">
        <v>8</v>
      </c>
      <c r="AH74" s="565" t="s">
        <v>22</v>
      </c>
      <c r="AI74" s="567" t="s">
        <v>22</v>
      </c>
      <c r="AJ74" s="568">
        <v>0</v>
      </c>
      <c r="AK74" s="565">
        <v>0</v>
      </c>
      <c r="AL74" s="565" t="s">
        <v>22</v>
      </c>
      <c r="AM74" s="565" t="s">
        <v>8</v>
      </c>
      <c r="AN74" s="566" t="s">
        <v>8</v>
      </c>
      <c r="AO74" s="564" t="s">
        <v>22</v>
      </c>
      <c r="AP74" s="565" t="s">
        <v>8</v>
      </c>
      <c r="AQ74" s="565" t="s">
        <v>11</v>
      </c>
      <c r="AR74" s="565" t="s">
        <v>8</v>
      </c>
      <c r="AS74" s="567">
        <v>0</v>
      </c>
      <c r="AT74" s="568">
        <v>0</v>
      </c>
      <c r="AU74" s="565" t="s">
        <v>8</v>
      </c>
      <c r="AV74" s="565" t="s">
        <v>8</v>
      </c>
      <c r="AW74" s="565" t="s">
        <v>8</v>
      </c>
      <c r="AX74" s="566" t="s">
        <v>8</v>
      </c>
      <c r="AY74" s="531" t="s">
        <v>11</v>
      </c>
      <c r="AZ74" s="569">
        <f t="shared" si="4"/>
        <v>68</v>
      </c>
      <c r="BA74" s="53" t="str">
        <f t="shared" si="5"/>
        <v>マスタピ－ス水水</v>
      </c>
    </row>
    <row r="75" spans="1:53" s="53" customFormat="1" ht="17.25" customHeight="1">
      <c r="A75" s="1220"/>
      <c r="B75" s="582">
        <f t="shared" si="6"/>
        <v>69</v>
      </c>
      <c r="C75" s="562" t="s">
        <v>905</v>
      </c>
      <c r="D75" s="563">
        <v>69</v>
      </c>
      <c r="E75" s="561" t="s">
        <v>4</v>
      </c>
      <c r="F75" s="564" t="s">
        <v>8</v>
      </c>
      <c r="G75" s="565">
        <v>0</v>
      </c>
      <c r="H75" s="565">
        <v>0</v>
      </c>
      <c r="I75" s="565">
        <v>0</v>
      </c>
      <c r="J75" s="566">
        <v>0</v>
      </c>
      <c r="K75" s="564" t="s">
        <v>22</v>
      </c>
      <c r="L75" s="565">
        <v>0</v>
      </c>
      <c r="M75" s="565">
        <v>0</v>
      </c>
      <c r="N75" s="565">
        <v>0</v>
      </c>
      <c r="O75" s="567">
        <v>0</v>
      </c>
      <c r="P75" s="568" t="s">
        <v>8</v>
      </c>
      <c r="Q75" s="565" t="s">
        <v>8</v>
      </c>
      <c r="R75" s="565" t="s">
        <v>12</v>
      </c>
      <c r="S75" s="565" t="s">
        <v>8</v>
      </c>
      <c r="T75" s="566">
        <v>0</v>
      </c>
      <c r="U75" s="564" t="s">
        <v>8</v>
      </c>
      <c r="V75" s="565" t="s">
        <v>8</v>
      </c>
      <c r="W75" s="565">
        <v>0</v>
      </c>
      <c r="X75" s="565">
        <v>0</v>
      </c>
      <c r="Y75" s="567">
        <v>0</v>
      </c>
      <c r="Z75" s="568">
        <v>0</v>
      </c>
      <c r="AA75" s="565">
        <v>0</v>
      </c>
      <c r="AB75" s="565" t="s">
        <v>8</v>
      </c>
      <c r="AC75" s="565">
        <v>0</v>
      </c>
      <c r="AD75" s="566">
        <v>0</v>
      </c>
      <c r="AE75" s="564">
        <v>0</v>
      </c>
      <c r="AF75" s="565" t="s">
        <v>8</v>
      </c>
      <c r="AG75" s="565">
        <v>0</v>
      </c>
      <c r="AH75" s="565" t="s">
        <v>22</v>
      </c>
      <c r="AI75" s="567" t="s">
        <v>22</v>
      </c>
      <c r="AJ75" s="568">
        <v>0</v>
      </c>
      <c r="AK75" s="565" t="s">
        <v>8</v>
      </c>
      <c r="AL75" s="565" t="s">
        <v>22</v>
      </c>
      <c r="AM75" s="565" t="s">
        <v>8</v>
      </c>
      <c r="AN75" s="566">
        <v>0</v>
      </c>
      <c r="AO75" s="564" t="s">
        <v>22</v>
      </c>
      <c r="AP75" s="565" t="s">
        <v>8</v>
      </c>
      <c r="AQ75" s="565">
        <v>0</v>
      </c>
      <c r="AR75" s="565" t="s">
        <v>8</v>
      </c>
      <c r="AS75" s="567" t="s">
        <v>8</v>
      </c>
      <c r="AT75" s="568">
        <v>0</v>
      </c>
      <c r="AU75" s="565">
        <v>0</v>
      </c>
      <c r="AV75" s="565">
        <v>0</v>
      </c>
      <c r="AW75" s="565">
        <v>0</v>
      </c>
      <c r="AX75" s="566">
        <v>0</v>
      </c>
      <c r="AY75" s="531" t="s">
        <v>8</v>
      </c>
      <c r="AZ75" s="569">
        <f t="shared" si="4"/>
        <v>69</v>
      </c>
      <c r="BA75" s="53" t="str">
        <f t="shared" si="5"/>
        <v>マテリ－ナ水水</v>
      </c>
    </row>
    <row r="76" spans="1:53" s="53" customFormat="1" ht="17.25" customHeight="1" thickBot="1">
      <c r="A76" s="1220"/>
      <c r="B76" s="583">
        <f t="shared" si="6"/>
        <v>70</v>
      </c>
      <c r="C76" s="584" t="s">
        <v>551</v>
      </c>
      <c r="D76" s="585">
        <v>70</v>
      </c>
      <c r="E76" s="586" t="s">
        <v>6</v>
      </c>
      <c r="F76" s="587" t="s">
        <v>8</v>
      </c>
      <c r="G76" s="588" t="s">
        <v>8</v>
      </c>
      <c r="H76" s="588" t="s">
        <v>8</v>
      </c>
      <c r="I76" s="588" t="s">
        <v>8</v>
      </c>
      <c r="J76" s="589" t="s">
        <v>8</v>
      </c>
      <c r="K76" s="587" t="s">
        <v>22</v>
      </c>
      <c r="L76" s="588" t="s">
        <v>8</v>
      </c>
      <c r="M76" s="588">
        <v>0</v>
      </c>
      <c r="N76" s="588" t="s">
        <v>8</v>
      </c>
      <c r="O76" s="590" t="s">
        <v>8</v>
      </c>
      <c r="P76" s="591">
        <v>0</v>
      </c>
      <c r="Q76" s="588" t="s">
        <v>8</v>
      </c>
      <c r="R76" s="588" t="s">
        <v>8</v>
      </c>
      <c r="S76" s="588" t="s">
        <v>8</v>
      </c>
      <c r="T76" s="589" t="s">
        <v>8</v>
      </c>
      <c r="U76" s="587" t="s">
        <v>8</v>
      </c>
      <c r="V76" s="588" t="s">
        <v>8</v>
      </c>
      <c r="W76" s="588">
        <v>0</v>
      </c>
      <c r="X76" s="588" t="s">
        <v>8</v>
      </c>
      <c r="Y76" s="590" t="s">
        <v>8</v>
      </c>
      <c r="Z76" s="591" t="s">
        <v>8</v>
      </c>
      <c r="AA76" s="588" t="s">
        <v>8</v>
      </c>
      <c r="AB76" s="588" t="s">
        <v>8</v>
      </c>
      <c r="AC76" s="588" t="s">
        <v>8</v>
      </c>
      <c r="AD76" s="589">
        <v>0</v>
      </c>
      <c r="AE76" s="587" t="s">
        <v>8</v>
      </c>
      <c r="AF76" s="588" t="s">
        <v>8</v>
      </c>
      <c r="AG76" s="588">
        <v>0</v>
      </c>
      <c r="AH76" s="588" t="s">
        <v>22</v>
      </c>
      <c r="AI76" s="590" t="s">
        <v>22</v>
      </c>
      <c r="AJ76" s="591" t="s">
        <v>8</v>
      </c>
      <c r="AK76" s="588" t="s">
        <v>8</v>
      </c>
      <c r="AL76" s="588" t="s">
        <v>22</v>
      </c>
      <c r="AM76" s="588" t="s">
        <v>8</v>
      </c>
      <c r="AN76" s="589">
        <v>0</v>
      </c>
      <c r="AO76" s="587" t="s">
        <v>22</v>
      </c>
      <c r="AP76" s="588" t="s">
        <v>8</v>
      </c>
      <c r="AQ76" s="588" t="s">
        <v>8</v>
      </c>
      <c r="AR76" s="588" t="s">
        <v>8</v>
      </c>
      <c r="AS76" s="590" t="s">
        <v>8</v>
      </c>
      <c r="AT76" s="591" t="s">
        <v>8</v>
      </c>
      <c r="AU76" s="588" t="s">
        <v>8</v>
      </c>
      <c r="AV76" s="588">
        <v>0</v>
      </c>
      <c r="AW76" s="588" t="s">
        <v>8</v>
      </c>
      <c r="AX76" s="589" t="s">
        <v>8</v>
      </c>
      <c r="AY76" s="550" t="s">
        <v>8</v>
      </c>
      <c r="AZ76" s="592">
        <f t="shared" si="4"/>
        <v>70</v>
      </c>
      <c r="BA76" s="53" t="str">
        <f t="shared" si="5"/>
        <v>ミリオネアFLFL</v>
      </c>
    </row>
    <row r="77" spans="1:53" s="53" customFormat="1" ht="16.5" customHeight="1">
      <c r="A77" s="1220"/>
      <c r="B77" s="594">
        <f t="shared" si="6"/>
        <v>71</v>
      </c>
      <c r="C77" s="595" t="s">
        <v>906</v>
      </c>
      <c r="D77" s="596">
        <v>71</v>
      </c>
      <c r="E77" s="594" t="s">
        <v>6</v>
      </c>
      <c r="F77" s="597">
        <v>0</v>
      </c>
      <c r="G77" s="598" t="s">
        <v>8</v>
      </c>
      <c r="H77" s="598" t="s">
        <v>8</v>
      </c>
      <c r="I77" s="598" t="s">
        <v>8</v>
      </c>
      <c r="J77" s="599" t="s">
        <v>8</v>
      </c>
      <c r="K77" s="597" t="s">
        <v>22</v>
      </c>
      <c r="L77" s="598">
        <v>0</v>
      </c>
      <c r="M77" s="598">
        <v>0</v>
      </c>
      <c r="N77" s="598" t="s">
        <v>8</v>
      </c>
      <c r="O77" s="600" t="s">
        <v>8</v>
      </c>
      <c r="P77" s="601">
        <v>0</v>
      </c>
      <c r="Q77" s="598" t="s">
        <v>8</v>
      </c>
      <c r="R77" s="598" t="s">
        <v>8</v>
      </c>
      <c r="S77" s="598" t="s">
        <v>8</v>
      </c>
      <c r="T77" s="599" t="s">
        <v>8</v>
      </c>
      <c r="U77" s="597" t="s">
        <v>8</v>
      </c>
      <c r="V77" s="598" t="s">
        <v>8</v>
      </c>
      <c r="W77" s="598">
        <v>0</v>
      </c>
      <c r="X77" s="598" t="s">
        <v>8</v>
      </c>
      <c r="Y77" s="600" t="s">
        <v>8</v>
      </c>
      <c r="Z77" s="601" t="s">
        <v>8</v>
      </c>
      <c r="AA77" s="598" t="s">
        <v>8</v>
      </c>
      <c r="AB77" s="598">
        <v>0</v>
      </c>
      <c r="AC77" s="598">
        <v>0</v>
      </c>
      <c r="AD77" s="599">
        <v>0</v>
      </c>
      <c r="AE77" s="597" t="s">
        <v>8</v>
      </c>
      <c r="AF77" s="598" t="s">
        <v>8</v>
      </c>
      <c r="AG77" s="598">
        <v>0</v>
      </c>
      <c r="AH77" s="598" t="s">
        <v>22</v>
      </c>
      <c r="AI77" s="600" t="s">
        <v>22</v>
      </c>
      <c r="AJ77" s="601">
        <v>0</v>
      </c>
      <c r="AK77" s="598" t="s">
        <v>8</v>
      </c>
      <c r="AL77" s="598" t="s">
        <v>22</v>
      </c>
      <c r="AM77" s="598">
        <v>0</v>
      </c>
      <c r="AN77" s="599" t="s">
        <v>8</v>
      </c>
      <c r="AO77" s="597" t="s">
        <v>22</v>
      </c>
      <c r="AP77" s="598" t="s">
        <v>8</v>
      </c>
      <c r="AQ77" s="598" t="s">
        <v>8</v>
      </c>
      <c r="AR77" s="598" t="s">
        <v>8</v>
      </c>
      <c r="AS77" s="600" t="s">
        <v>8</v>
      </c>
      <c r="AT77" s="601" t="s">
        <v>8</v>
      </c>
      <c r="AU77" s="598" t="s">
        <v>8</v>
      </c>
      <c r="AV77" s="598" t="s">
        <v>8</v>
      </c>
      <c r="AW77" s="598">
        <v>0</v>
      </c>
      <c r="AX77" s="599" t="s">
        <v>8</v>
      </c>
      <c r="AY77" s="1011" t="s">
        <v>8</v>
      </c>
      <c r="AZ77" s="602">
        <f t="shared" si="4"/>
        <v>71</v>
      </c>
      <c r="BA77" s="53" t="str">
        <f t="shared" si="5"/>
        <v>メジャ－FLFL</v>
      </c>
    </row>
    <row r="78" spans="1:53" s="53" customFormat="1" ht="16.5" customHeight="1">
      <c r="A78" s="1220"/>
      <c r="B78" s="561">
        <f t="shared" si="6"/>
        <v>72</v>
      </c>
      <c r="C78" s="562" t="s">
        <v>715</v>
      </c>
      <c r="D78" s="563">
        <v>72</v>
      </c>
      <c r="E78" s="561" t="s">
        <v>4</v>
      </c>
      <c r="F78" s="564">
        <v>0</v>
      </c>
      <c r="G78" s="565">
        <v>0</v>
      </c>
      <c r="H78" s="565">
        <v>0</v>
      </c>
      <c r="I78" s="565">
        <v>0</v>
      </c>
      <c r="J78" s="566">
        <v>0</v>
      </c>
      <c r="K78" s="564" t="s">
        <v>22</v>
      </c>
      <c r="L78" s="565">
        <v>0</v>
      </c>
      <c r="M78" s="565">
        <v>0</v>
      </c>
      <c r="N78" s="565">
        <v>0</v>
      </c>
      <c r="O78" s="567">
        <v>0</v>
      </c>
      <c r="P78" s="568">
        <v>0</v>
      </c>
      <c r="Q78" s="565" t="s">
        <v>10</v>
      </c>
      <c r="R78" s="565">
        <v>0</v>
      </c>
      <c r="S78" s="565" t="s">
        <v>8</v>
      </c>
      <c r="T78" s="566">
        <v>0</v>
      </c>
      <c r="U78" s="564">
        <v>0</v>
      </c>
      <c r="V78" s="565" t="s">
        <v>8</v>
      </c>
      <c r="W78" s="565">
        <v>0</v>
      </c>
      <c r="X78" s="565">
        <v>0</v>
      </c>
      <c r="Y78" s="567">
        <v>0</v>
      </c>
      <c r="Z78" s="568">
        <v>0</v>
      </c>
      <c r="AA78" s="565">
        <v>0</v>
      </c>
      <c r="AB78" s="565">
        <v>0</v>
      </c>
      <c r="AC78" s="565">
        <v>0</v>
      </c>
      <c r="AD78" s="566">
        <v>0</v>
      </c>
      <c r="AE78" s="564">
        <v>0</v>
      </c>
      <c r="AF78" s="565">
        <v>0</v>
      </c>
      <c r="AG78" s="565">
        <v>0</v>
      </c>
      <c r="AH78" s="565" t="s">
        <v>22</v>
      </c>
      <c r="AI78" s="567" t="s">
        <v>22</v>
      </c>
      <c r="AJ78" s="568">
        <v>0</v>
      </c>
      <c r="AK78" s="565" t="s">
        <v>8</v>
      </c>
      <c r="AL78" s="565" t="s">
        <v>22</v>
      </c>
      <c r="AM78" s="565">
        <v>0</v>
      </c>
      <c r="AN78" s="566">
        <v>0</v>
      </c>
      <c r="AO78" s="564" t="s">
        <v>22</v>
      </c>
      <c r="AP78" s="565">
        <v>0</v>
      </c>
      <c r="AQ78" s="565">
        <v>0</v>
      </c>
      <c r="AR78" s="565">
        <v>0</v>
      </c>
      <c r="AS78" s="567">
        <v>0</v>
      </c>
      <c r="AT78" s="568">
        <v>0</v>
      </c>
      <c r="AU78" s="565">
        <v>0</v>
      </c>
      <c r="AV78" s="565">
        <v>0</v>
      </c>
      <c r="AW78" s="565">
        <v>0</v>
      </c>
      <c r="AX78" s="566">
        <v>0</v>
      </c>
      <c r="AY78" s="531" t="s">
        <v>8</v>
      </c>
      <c r="AZ78" s="569">
        <f t="shared" si="4"/>
        <v>72</v>
      </c>
      <c r="BA78" s="53" t="str">
        <f t="shared" si="5"/>
        <v>ヨネポン水水</v>
      </c>
    </row>
    <row r="79" spans="1:53" s="53" customFormat="1" ht="16.5" customHeight="1">
      <c r="A79" s="1220"/>
      <c r="B79" s="561">
        <f t="shared" si="6"/>
        <v>73</v>
      </c>
      <c r="C79" s="562" t="s">
        <v>553</v>
      </c>
      <c r="D79" s="563">
        <v>73</v>
      </c>
      <c r="E79" s="561" t="s">
        <v>6</v>
      </c>
      <c r="F79" s="564" t="s">
        <v>8</v>
      </c>
      <c r="G79" s="565" t="s">
        <v>8</v>
      </c>
      <c r="H79" s="565" t="s">
        <v>8</v>
      </c>
      <c r="I79" s="565" t="s">
        <v>8</v>
      </c>
      <c r="J79" s="566" t="s">
        <v>8</v>
      </c>
      <c r="K79" s="564" t="s">
        <v>22</v>
      </c>
      <c r="L79" s="565">
        <v>0</v>
      </c>
      <c r="M79" s="565">
        <v>0</v>
      </c>
      <c r="N79" s="565" t="s">
        <v>8</v>
      </c>
      <c r="O79" s="567" t="s">
        <v>8</v>
      </c>
      <c r="P79" s="568">
        <v>0</v>
      </c>
      <c r="Q79" s="565" t="s">
        <v>8</v>
      </c>
      <c r="R79" s="565" t="s">
        <v>8</v>
      </c>
      <c r="S79" s="565" t="s">
        <v>8</v>
      </c>
      <c r="T79" s="566" t="s">
        <v>8</v>
      </c>
      <c r="U79" s="564" t="s">
        <v>8</v>
      </c>
      <c r="V79" s="565" t="s">
        <v>8</v>
      </c>
      <c r="W79" s="565">
        <v>0</v>
      </c>
      <c r="X79" s="565" t="s">
        <v>8</v>
      </c>
      <c r="Y79" s="567">
        <v>0</v>
      </c>
      <c r="Z79" s="568" t="s">
        <v>8</v>
      </c>
      <c r="AA79" s="565" t="s">
        <v>8</v>
      </c>
      <c r="AB79" s="565" t="s">
        <v>8</v>
      </c>
      <c r="AC79" s="565">
        <v>0</v>
      </c>
      <c r="AD79" s="566">
        <v>0</v>
      </c>
      <c r="AE79" s="564" t="s">
        <v>8</v>
      </c>
      <c r="AF79" s="565" t="s">
        <v>8</v>
      </c>
      <c r="AG79" s="565">
        <v>0</v>
      </c>
      <c r="AH79" s="565" t="s">
        <v>22</v>
      </c>
      <c r="AI79" s="567" t="s">
        <v>22</v>
      </c>
      <c r="AJ79" s="568">
        <v>0</v>
      </c>
      <c r="AK79" s="565" t="s">
        <v>8</v>
      </c>
      <c r="AL79" s="565" t="s">
        <v>22</v>
      </c>
      <c r="AM79" s="565" t="s">
        <v>8</v>
      </c>
      <c r="AN79" s="566">
        <v>0</v>
      </c>
      <c r="AO79" s="564" t="s">
        <v>22</v>
      </c>
      <c r="AP79" s="565" t="s">
        <v>8</v>
      </c>
      <c r="AQ79" s="565" t="s">
        <v>8</v>
      </c>
      <c r="AR79" s="565" t="s">
        <v>8</v>
      </c>
      <c r="AS79" s="567" t="s">
        <v>8</v>
      </c>
      <c r="AT79" s="568" t="s">
        <v>8</v>
      </c>
      <c r="AU79" s="565" t="s">
        <v>8</v>
      </c>
      <c r="AV79" s="565">
        <v>0</v>
      </c>
      <c r="AW79" s="565">
        <v>0</v>
      </c>
      <c r="AX79" s="566" t="s">
        <v>8</v>
      </c>
      <c r="AY79" s="531" t="s">
        <v>8</v>
      </c>
      <c r="AZ79" s="569">
        <f t="shared" si="4"/>
        <v>73</v>
      </c>
      <c r="BA79" s="53" t="str">
        <f t="shared" si="5"/>
        <v>ランマンFLFL</v>
      </c>
    </row>
    <row r="80" spans="1:53" s="53" customFormat="1" ht="16.5" customHeight="1">
      <c r="A80" s="1220"/>
      <c r="B80" s="561">
        <f t="shared" si="6"/>
        <v>74</v>
      </c>
      <c r="C80" s="562" t="s">
        <v>907</v>
      </c>
      <c r="D80" s="563">
        <v>74</v>
      </c>
      <c r="E80" s="561" t="s">
        <v>13</v>
      </c>
      <c r="F80" s="564" t="s">
        <v>8</v>
      </c>
      <c r="G80" s="565" t="s">
        <v>8</v>
      </c>
      <c r="H80" s="565" t="s">
        <v>8</v>
      </c>
      <c r="I80" s="565" t="s">
        <v>8</v>
      </c>
      <c r="J80" s="566">
        <v>0</v>
      </c>
      <c r="K80" s="564" t="s">
        <v>22</v>
      </c>
      <c r="L80" s="565">
        <v>0</v>
      </c>
      <c r="M80" s="565">
        <v>0</v>
      </c>
      <c r="N80" s="565" t="s">
        <v>8</v>
      </c>
      <c r="O80" s="567" t="s">
        <v>8</v>
      </c>
      <c r="P80" s="568">
        <v>0</v>
      </c>
      <c r="Q80" s="565" t="s">
        <v>8</v>
      </c>
      <c r="R80" s="565" t="s">
        <v>8</v>
      </c>
      <c r="S80" s="565">
        <v>0</v>
      </c>
      <c r="T80" s="566" t="s">
        <v>8</v>
      </c>
      <c r="U80" s="564" t="s">
        <v>8</v>
      </c>
      <c r="V80" s="565" t="s">
        <v>8</v>
      </c>
      <c r="W80" s="565">
        <v>0</v>
      </c>
      <c r="X80" s="565" t="s">
        <v>8</v>
      </c>
      <c r="Y80" s="567">
        <v>0</v>
      </c>
      <c r="Z80" s="568">
        <v>0</v>
      </c>
      <c r="AA80" s="565" t="s">
        <v>8</v>
      </c>
      <c r="AB80" s="565" t="s">
        <v>8</v>
      </c>
      <c r="AC80" s="565">
        <v>0</v>
      </c>
      <c r="AD80" s="566">
        <v>0</v>
      </c>
      <c r="AE80" s="564" t="s">
        <v>8</v>
      </c>
      <c r="AF80" s="565" t="s">
        <v>8</v>
      </c>
      <c r="AG80" s="565">
        <v>0</v>
      </c>
      <c r="AH80" s="565" t="s">
        <v>22</v>
      </c>
      <c r="AI80" s="567" t="s">
        <v>22</v>
      </c>
      <c r="AJ80" s="568">
        <v>0</v>
      </c>
      <c r="AK80" s="565" t="s">
        <v>8</v>
      </c>
      <c r="AL80" s="565" t="s">
        <v>22</v>
      </c>
      <c r="AM80" s="565" t="s">
        <v>8</v>
      </c>
      <c r="AN80" s="566">
        <v>0</v>
      </c>
      <c r="AO80" s="564" t="s">
        <v>22</v>
      </c>
      <c r="AP80" s="565" t="s">
        <v>8</v>
      </c>
      <c r="AQ80" s="565" t="s">
        <v>8</v>
      </c>
      <c r="AR80" s="565" t="s">
        <v>8</v>
      </c>
      <c r="AS80" s="567" t="s">
        <v>8</v>
      </c>
      <c r="AT80" s="568" t="s">
        <v>8</v>
      </c>
      <c r="AU80" s="565" t="s">
        <v>8</v>
      </c>
      <c r="AV80" s="565" t="s">
        <v>8</v>
      </c>
      <c r="AW80" s="565">
        <v>0</v>
      </c>
      <c r="AX80" s="566" t="s">
        <v>8</v>
      </c>
      <c r="AY80" s="531" t="s">
        <v>8</v>
      </c>
      <c r="AZ80" s="569">
        <f t="shared" si="4"/>
        <v>74</v>
      </c>
      <c r="BA80" s="53" t="str">
        <f t="shared" si="5"/>
        <v>リドミルゴ－ルドＭＺ顆顆</v>
      </c>
    </row>
    <row r="81" spans="1:53" s="53" customFormat="1" ht="16.5" customHeight="1" thickBot="1">
      <c r="A81" s="1220"/>
      <c r="B81" s="571">
        <f t="shared" si="6"/>
        <v>75</v>
      </c>
      <c r="C81" s="572" t="s">
        <v>555</v>
      </c>
      <c r="D81" s="573">
        <v>75</v>
      </c>
      <c r="E81" s="571" t="s">
        <v>4</v>
      </c>
      <c r="F81" s="574" t="s">
        <v>8</v>
      </c>
      <c r="G81" s="575">
        <v>0</v>
      </c>
      <c r="H81" s="575">
        <v>0</v>
      </c>
      <c r="I81" s="575">
        <v>0</v>
      </c>
      <c r="J81" s="576">
        <v>0</v>
      </c>
      <c r="K81" s="574" t="s">
        <v>22</v>
      </c>
      <c r="L81" s="575">
        <v>0</v>
      </c>
      <c r="M81" s="575">
        <v>0</v>
      </c>
      <c r="N81" s="575">
        <v>0</v>
      </c>
      <c r="O81" s="577" t="s">
        <v>8</v>
      </c>
      <c r="P81" s="578">
        <v>0</v>
      </c>
      <c r="Q81" s="575" t="s">
        <v>8</v>
      </c>
      <c r="R81" s="575" t="s">
        <v>8</v>
      </c>
      <c r="S81" s="575" t="s">
        <v>8</v>
      </c>
      <c r="T81" s="576">
        <v>0</v>
      </c>
      <c r="U81" s="574" t="s">
        <v>8</v>
      </c>
      <c r="V81" s="575" t="s">
        <v>8</v>
      </c>
      <c r="W81" s="575">
        <v>0</v>
      </c>
      <c r="X81" s="575">
        <v>0</v>
      </c>
      <c r="Y81" s="577">
        <v>0</v>
      </c>
      <c r="Z81" s="578">
        <v>0</v>
      </c>
      <c r="AA81" s="575" t="s">
        <v>8</v>
      </c>
      <c r="AB81" s="575" t="s">
        <v>8</v>
      </c>
      <c r="AC81" s="575">
        <v>0</v>
      </c>
      <c r="AD81" s="576">
        <v>0</v>
      </c>
      <c r="AE81" s="574" t="s">
        <v>8</v>
      </c>
      <c r="AF81" s="575" t="s">
        <v>8</v>
      </c>
      <c r="AG81" s="575">
        <v>0</v>
      </c>
      <c r="AH81" s="575" t="s">
        <v>22</v>
      </c>
      <c r="AI81" s="577" t="s">
        <v>22</v>
      </c>
      <c r="AJ81" s="578">
        <v>0</v>
      </c>
      <c r="AK81" s="575" t="s">
        <v>8</v>
      </c>
      <c r="AL81" s="575" t="s">
        <v>22</v>
      </c>
      <c r="AM81" s="575">
        <v>0</v>
      </c>
      <c r="AN81" s="576">
        <v>0</v>
      </c>
      <c r="AO81" s="574" t="s">
        <v>22</v>
      </c>
      <c r="AP81" s="575" t="s">
        <v>8</v>
      </c>
      <c r="AQ81" s="575" t="s">
        <v>8</v>
      </c>
      <c r="AR81" s="575" t="s">
        <v>8</v>
      </c>
      <c r="AS81" s="577">
        <v>0</v>
      </c>
      <c r="AT81" s="578">
        <v>0</v>
      </c>
      <c r="AU81" s="575">
        <v>0</v>
      </c>
      <c r="AV81" s="575">
        <v>0</v>
      </c>
      <c r="AW81" s="575" t="s">
        <v>8</v>
      </c>
      <c r="AX81" s="576" t="s">
        <v>8</v>
      </c>
      <c r="AY81" s="1012" t="s">
        <v>8</v>
      </c>
      <c r="AZ81" s="579">
        <f t="shared" si="4"/>
        <v>75</v>
      </c>
      <c r="BA81" s="53" t="str">
        <f t="shared" si="5"/>
        <v>リベロ水水</v>
      </c>
    </row>
    <row r="82" spans="1:53" s="53" customFormat="1" ht="16.5" customHeight="1">
      <c r="A82" s="1220"/>
      <c r="B82" s="581">
        <f t="shared" si="6"/>
        <v>76</v>
      </c>
      <c r="C82" s="552" t="s">
        <v>908</v>
      </c>
      <c r="D82" s="553">
        <v>76</v>
      </c>
      <c r="E82" s="551" t="s">
        <v>6</v>
      </c>
      <c r="F82" s="554" t="s">
        <v>8</v>
      </c>
      <c r="G82" s="555" t="s">
        <v>8</v>
      </c>
      <c r="H82" s="555" t="s">
        <v>8</v>
      </c>
      <c r="I82" s="555" t="s">
        <v>8</v>
      </c>
      <c r="J82" s="556">
        <v>0</v>
      </c>
      <c r="K82" s="554" t="s">
        <v>22</v>
      </c>
      <c r="L82" s="555">
        <v>0</v>
      </c>
      <c r="M82" s="555">
        <v>0</v>
      </c>
      <c r="N82" s="555" t="s">
        <v>8</v>
      </c>
      <c r="O82" s="557" t="s">
        <v>8</v>
      </c>
      <c r="P82" s="558">
        <v>0</v>
      </c>
      <c r="Q82" s="555" t="s">
        <v>8</v>
      </c>
      <c r="R82" s="555" t="s">
        <v>8</v>
      </c>
      <c r="S82" s="555" t="s">
        <v>8</v>
      </c>
      <c r="T82" s="556" t="s">
        <v>8</v>
      </c>
      <c r="U82" s="554" t="s">
        <v>8</v>
      </c>
      <c r="V82" s="555" t="s">
        <v>8</v>
      </c>
      <c r="W82" s="555">
        <v>0</v>
      </c>
      <c r="X82" s="555" t="s">
        <v>8</v>
      </c>
      <c r="Y82" s="557">
        <v>0</v>
      </c>
      <c r="Z82" s="558">
        <v>0</v>
      </c>
      <c r="AA82" s="555" t="s">
        <v>8</v>
      </c>
      <c r="AB82" s="555" t="s">
        <v>8</v>
      </c>
      <c r="AC82" s="555">
        <v>0</v>
      </c>
      <c r="AD82" s="556">
        <v>0</v>
      </c>
      <c r="AE82" s="554" t="s">
        <v>8</v>
      </c>
      <c r="AF82" s="555" t="s">
        <v>8</v>
      </c>
      <c r="AG82" s="555">
        <v>0</v>
      </c>
      <c r="AH82" s="555" t="s">
        <v>22</v>
      </c>
      <c r="AI82" s="557" t="s">
        <v>22</v>
      </c>
      <c r="AJ82" s="558">
        <v>0</v>
      </c>
      <c r="AK82" s="555" t="s">
        <v>8</v>
      </c>
      <c r="AL82" s="555" t="s">
        <v>22</v>
      </c>
      <c r="AM82" s="555" t="s">
        <v>8</v>
      </c>
      <c r="AN82" s="556">
        <v>0</v>
      </c>
      <c r="AO82" s="554" t="s">
        <v>22</v>
      </c>
      <c r="AP82" s="555" t="s">
        <v>8</v>
      </c>
      <c r="AQ82" s="555" t="s">
        <v>8</v>
      </c>
      <c r="AR82" s="555" t="s">
        <v>8</v>
      </c>
      <c r="AS82" s="557" t="s">
        <v>8</v>
      </c>
      <c r="AT82" s="558" t="s">
        <v>8</v>
      </c>
      <c r="AU82" s="555" t="s">
        <v>8</v>
      </c>
      <c r="AV82" s="555" t="s">
        <v>8</v>
      </c>
      <c r="AW82" s="555">
        <v>0</v>
      </c>
      <c r="AX82" s="556" t="s">
        <v>8</v>
      </c>
      <c r="AY82" s="522" t="s">
        <v>8</v>
      </c>
      <c r="AZ82" s="559">
        <f t="shared" si="4"/>
        <v>76</v>
      </c>
      <c r="BA82" s="53" t="str">
        <f t="shared" si="5"/>
        <v>レ－バスFLFL</v>
      </c>
    </row>
    <row r="83" spans="1:53" ht="16.5" customHeight="1">
      <c r="A83" s="1220"/>
      <c r="B83" s="582">
        <f t="shared" si="6"/>
        <v>77</v>
      </c>
      <c r="C83" s="562" t="s">
        <v>909</v>
      </c>
      <c r="D83" s="563">
        <v>77</v>
      </c>
      <c r="E83" s="561" t="s">
        <v>4</v>
      </c>
      <c r="F83" s="564" t="s">
        <v>8</v>
      </c>
      <c r="G83" s="565" t="s">
        <v>8</v>
      </c>
      <c r="H83" s="565" t="s">
        <v>8</v>
      </c>
      <c r="I83" s="565" t="s">
        <v>8</v>
      </c>
      <c r="J83" s="566" t="s">
        <v>8</v>
      </c>
      <c r="K83" s="564" t="s">
        <v>22</v>
      </c>
      <c r="L83" s="565">
        <v>0</v>
      </c>
      <c r="M83" s="565">
        <v>0</v>
      </c>
      <c r="N83" s="565" t="s">
        <v>8</v>
      </c>
      <c r="O83" s="567">
        <v>0</v>
      </c>
      <c r="P83" s="568" t="s">
        <v>8</v>
      </c>
      <c r="Q83" s="565" t="s">
        <v>8</v>
      </c>
      <c r="R83" s="565" t="s">
        <v>8</v>
      </c>
      <c r="S83" s="565" t="s">
        <v>8</v>
      </c>
      <c r="T83" s="566">
        <v>0</v>
      </c>
      <c r="U83" s="564">
        <v>0</v>
      </c>
      <c r="V83" s="565" t="s">
        <v>8</v>
      </c>
      <c r="W83" s="565">
        <v>0</v>
      </c>
      <c r="X83" s="565" t="s">
        <v>11</v>
      </c>
      <c r="Y83" s="567">
        <v>0</v>
      </c>
      <c r="Z83" s="568">
        <v>0</v>
      </c>
      <c r="AA83" s="565">
        <v>0</v>
      </c>
      <c r="AB83" s="565">
        <v>0</v>
      </c>
      <c r="AC83" s="565">
        <v>0</v>
      </c>
      <c r="AD83" s="566">
        <v>0</v>
      </c>
      <c r="AE83" s="564" t="s">
        <v>8</v>
      </c>
      <c r="AF83" s="565" t="s">
        <v>8</v>
      </c>
      <c r="AG83" s="565">
        <v>0</v>
      </c>
      <c r="AH83" s="565" t="s">
        <v>22</v>
      </c>
      <c r="AI83" s="567" t="s">
        <v>22</v>
      </c>
      <c r="AJ83" s="568">
        <v>0</v>
      </c>
      <c r="AK83" s="565" t="s">
        <v>8</v>
      </c>
      <c r="AL83" s="565" t="s">
        <v>22</v>
      </c>
      <c r="AM83" s="565">
        <v>0</v>
      </c>
      <c r="AN83" s="566">
        <v>0</v>
      </c>
      <c r="AO83" s="564" t="s">
        <v>22</v>
      </c>
      <c r="AP83" s="565" t="s">
        <v>8</v>
      </c>
      <c r="AQ83" s="565" t="s">
        <v>8</v>
      </c>
      <c r="AR83" s="565" t="s">
        <v>8</v>
      </c>
      <c r="AS83" s="567" t="s">
        <v>8</v>
      </c>
      <c r="AT83" s="568">
        <v>0</v>
      </c>
      <c r="AU83" s="565" t="s">
        <v>8</v>
      </c>
      <c r="AV83" s="565" t="s">
        <v>8</v>
      </c>
      <c r="AW83" s="565">
        <v>0</v>
      </c>
      <c r="AX83" s="566" t="s">
        <v>8</v>
      </c>
      <c r="AY83" s="531" t="s">
        <v>8</v>
      </c>
      <c r="AZ83" s="569">
        <f t="shared" si="4"/>
        <v>77</v>
      </c>
      <c r="BA83" s="56" t="str">
        <f t="shared" si="5"/>
        <v>ロブラ－ル水水</v>
      </c>
    </row>
    <row r="84" spans="1:53" ht="17.25" customHeight="1" thickBot="1">
      <c r="A84" s="1221"/>
      <c r="B84" s="583">
        <f t="shared" si="6"/>
        <v>78</v>
      </c>
      <c r="C84" s="584" t="s">
        <v>698</v>
      </c>
      <c r="D84" s="585">
        <v>78</v>
      </c>
      <c r="E84" s="586" t="s">
        <v>4</v>
      </c>
      <c r="F84" s="587" t="s">
        <v>8</v>
      </c>
      <c r="G84" s="588">
        <v>0</v>
      </c>
      <c r="H84" s="588">
        <v>0</v>
      </c>
      <c r="I84" s="588" t="s">
        <v>8</v>
      </c>
      <c r="J84" s="589">
        <v>0</v>
      </c>
      <c r="K84" s="587" t="s">
        <v>22</v>
      </c>
      <c r="L84" s="588">
        <v>0</v>
      </c>
      <c r="M84" s="588">
        <v>0</v>
      </c>
      <c r="N84" s="588" t="s">
        <v>8</v>
      </c>
      <c r="O84" s="590" t="s">
        <v>8</v>
      </c>
      <c r="P84" s="591" t="s">
        <v>8</v>
      </c>
      <c r="Q84" s="588" t="s">
        <v>8</v>
      </c>
      <c r="R84" s="588" t="s">
        <v>8</v>
      </c>
      <c r="S84" s="588" t="s">
        <v>8</v>
      </c>
      <c r="T84" s="589">
        <v>0</v>
      </c>
      <c r="U84" s="587" t="s">
        <v>8</v>
      </c>
      <c r="V84" s="588" t="s">
        <v>8</v>
      </c>
      <c r="W84" s="588">
        <v>0</v>
      </c>
      <c r="X84" s="588" t="s">
        <v>8</v>
      </c>
      <c r="Y84" s="590">
        <v>0</v>
      </c>
      <c r="Z84" s="591">
        <v>0</v>
      </c>
      <c r="AA84" s="588">
        <v>0</v>
      </c>
      <c r="AB84" s="588" t="s">
        <v>8</v>
      </c>
      <c r="AC84" s="588">
        <v>0</v>
      </c>
      <c r="AD84" s="589">
        <v>0</v>
      </c>
      <c r="AE84" s="587" t="s">
        <v>8</v>
      </c>
      <c r="AF84" s="588" t="s">
        <v>8</v>
      </c>
      <c r="AG84" s="588">
        <v>0</v>
      </c>
      <c r="AH84" s="588" t="s">
        <v>22</v>
      </c>
      <c r="AI84" s="590" t="s">
        <v>22</v>
      </c>
      <c r="AJ84" s="591">
        <v>0</v>
      </c>
      <c r="AK84" s="588" t="s">
        <v>8</v>
      </c>
      <c r="AL84" s="588" t="s">
        <v>22</v>
      </c>
      <c r="AM84" s="588">
        <v>0</v>
      </c>
      <c r="AN84" s="589">
        <v>0</v>
      </c>
      <c r="AO84" s="587" t="s">
        <v>22</v>
      </c>
      <c r="AP84" s="588" t="s">
        <v>8</v>
      </c>
      <c r="AQ84" s="588">
        <v>0</v>
      </c>
      <c r="AR84" s="588" t="s">
        <v>8</v>
      </c>
      <c r="AS84" s="590">
        <v>0</v>
      </c>
      <c r="AT84" s="591">
        <v>0</v>
      </c>
      <c r="AU84" s="588">
        <v>0</v>
      </c>
      <c r="AV84" s="588">
        <v>0</v>
      </c>
      <c r="AW84" s="588" t="s">
        <v>8</v>
      </c>
      <c r="AX84" s="589">
        <v>0</v>
      </c>
      <c r="AY84" s="550" t="s">
        <v>8</v>
      </c>
      <c r="AZ84" s="592">
        <f t="shared" si="4"/>
        <v>78</v>
      </c>
      <c r="BA84" s="56" t="str">
        <f t="shared" si="5"/>
        <v>銅ストマイ水水</v>
      </c>
    </row>
    <row r="85" spans="1:53">
      <c r="A85" s="521"/>
      <c r="B85" s="518"/>
      <c r="C85" s="519"/>
      <c r="D85" s="520"/>
      <c r="E85" s="518"/>
      <c r="F85" s="518"/>
      <c r="G85" s="518"/>
      <c r="H85" s="518"/>
      <c r="I85" s="518"/>
      <c r="J85" s="518"/>
      <c r="K85" s="518"/>
      <c r="L85" s="518"/>
      <c r="M85" s="518"/>
      <c r="N85" s="518"/>
      <c r="O85" s="518"/>
      <c r="P85" s="518"/>
      <c r="Q85" s="518"/>
      <c r="R85" s="518"/>
      <c r="S85" s="518"/>
      <c r="T85" s="518"/>
      <c r="U85" s="518"/>
      <c r="V85" s="518"/>
      <c r="W85" s="518"/>
      <c r="X85" s="518"/>
      <c r="Y85" s="518"/>
      <c r="Z85" s="518"/>
      <c r="AA85" s="518"/>
      <c r="AB85" s="518"/>
      <c r="AC85" s="518"/>
      <c r="AD85" s="518"/>
      <c r="AE85" s="518"/>
      <c r="AF85" s="518"/>
      <c r="AG85" s="518"/>
      <c r="AH85" s="518"/>
      <c r="AI85" s="518"/>
      <c r="AJ85" s="518"/>
      <c r="AK85" s="518"/>
      <c r="AL85" s="518"/>
      <c r="AM85" s="518"/>
      <c r="AN85" s="518"/>
      <c r="AO85" s="518"/>
      <c r="AP85" s="518"/>
      <c r="AQ85" s="518"/>
      <c r="AR85" s="518"/>
      <c r="AS85" s="518"/>
      <c r="AT85" s="518"/>
      <c r="AU85" s="518"/>
      <c r="AV85" s="518"/>
      <c r="AW85" s="518"/>
      <c r="AX85" s="518"/>
      <c r="AY85" s="518"/>
      <c r="AZ85" s="518"/>
    </row>
    <row r="86" spans="1:53" ht="13.5" customHeight="1">
      <c r="A86" s="521" t="s">
        <v>371</v>
      </c>
      <c r="B86" s="518"/>
      <c r="C86" s="518"/>
      <c r="D86" s="520"/>
      <c r="E86" s="518"/>
      <c r="F86" s="518"/>
      <c r="G86" s="518"/>
      <c r="H86" s="518"/>
      <c r="I86" s="518"/>
      <c r="J86" s="518"/>
      <c r="K86" s="518"/>
      <c r="L86" s="518"/>
      <c r="M86" s="518"/>
      <c r="N86" s="518"/>
      <c r="O86" s="518"/>
      <c r="P86" s="518"/>
      <c r="Q86" s="518"/>
      <c r="R86" s="518"/>
      <c r="S86" s="518"/>
      <c r="T86" s="518"/>
      <c r="U86" s="518"/>
      <c r="V86" s="518"/>
      <c r="W86" s="518"/>
      <c r="X86" s="518"/>
      <c r="Y86" s="518"/>
      <c r="Z86" s="518"/>
      <c r="AA86" s="518"/>
      <c r="AB86" s="518"/>
      <c r="AC86" s="518"/>
      <c r="AD86" s="518"/>
      <c r="AE86" s="518"/>
      <c r="AF86" s="518"/>
      <c r="AG86" s="518"/>
      <c r="AH86" s="518"/>
      <c r="AI86" s="518"/>
      <c r="AJ86" s="518"/>
      <c r="AK86" s="518"/>
      <c r="AL86" s="518"/>
      <c r="AM86" s="518"/>
      <c r="AN86" s="518"/>
      <c r="AO86" s="518"/>
      <c r="AP86" s="518"/>
      <c r="AQ86" s="518"/>
      <c r="AR86" s="518"/>
      <c r="AS86" s="518"/>
      <c r="AT86" s="518"/>
      <c r="AU86" s="518"/>
      <c r="AV86" s="518"/>
      <c r="AW86" s="518"/>
      <c r="AX86" s="518"/>
      <c r="AY86" s="518"/>
      <c r="AZ86" s="518"/>
    </row>
    <row r="87" spans="1:53" ht="12.75" customHeight="1">
      <c r="A87" s="521" t="s">
        <v>372</v>
      </c>
      <c r="B87" s="518"/>
      <c r="C87" s="518"/>
      <c r="D87" s="520"/>
      <c r="E87" s="518"/>
      <c r="F87" s="518"/>
      <c r="G87" s="518"/>
      <c r="H87" s="518"/>
      <c r="I87" s="518"/>
      <c r="J87" s="518"/>
      <c r="K87" s="518"/>
      <c r="L87" s="518"/>
      <c r="M87" s="518"/>
      <c r="N87" s="518"/>
      <c r="O87" s="518"/>
      <c r="P87" s="518"/>
      <c r="Q87" s="518"/>
      <c r="R87" s="518"/>
      <c r="S87" s="518"/>
      <c r="T87" s="518"/>
      <c r="U87" s="518"/>
      <c r="V87" s="518"/>
      <c r="W87" s="518"/>
      <c r="X87" s="518"/>
      <c r="Y87" s="518"/>
      <c r="Z87" s="518"/>
      <c r="AA87" s="518"/>
      <c r="AB87" s="518"/>
      <c r="AC87" s="518"/>
      <c r="AD87" s="518"/>
      <c r="AE87" s="518"/>
      <c r="AF87" s="518"/>
      <c r="AG87" s="518"/>
      <c r="AH87" s="518"/>
      <c r="AI87" s="518"/>
      <c r="AJ87" s="518"/>
      <c r="AK87" s="518"/>
      <c r="AL87" s="518"/>
      <c r="AM87" s="518"/>
      <c r="AN87" s="518"/>
      <c r="AO87" s="518"/>
      <c r="AP87" s="518"/>
      <c r="AQ87" s="518"/>
      <c r="AR87" s="518"/>
      <c r="AS87" s="518"/>
      <c r="AT87" s="518"/>
      <c r="AU87" s="518"/>
      <c r="AV87" s="518"/>
      <c r="AW87" s="518"/>
      <c r="AX87" s="518"/>
      <c r="AY87" s="518"/>
      <c r="AZ87" s="518"/>
    </row>
    <row r="88" spans="1:53">
      <c r="A88" s="521" t="s">
        <v>373</v>
      </c>
      <c r="B88" s="518"/>
      <c r="C88" s="518"/>
      <c r="D88" s="520"/>
      <c r="E88" s="518"/>
      <c r="F88" s="518"/>
      <c r="G88" s="518"/>
      <c r="H88" s="518"/>
      <c r="I88" s="518"/>
      <c r="J88" s="518"/>
      <c r="K88" s="518"/>
      <c r="L88" s="518"/>
      <c r="M88" s="518"/>
      <c r="N88" s="518"/>
      <c r="O88" s="518"/>
      <c r="P88" s="518"/>
      <c r="Q88" s="518"/>
      <c r="R88" s="518"/>
      <c r="S88" s="518"/>
      <c r="T88" s="518"/>
      <c r="U88" s="518"/>
      <c r="V88" s="518"/>
      <c r="W88" s="518"/>
      <c r="X88" s="518"/>
      <c r="Y88" s="518"/>
      <c r="Z88" s="518"/>
      <c r="AA88" s="518"/>
      <c r="AB88" s="518"/>
      <c r="AC88" s="518"/>
      <c r="AD88" s="518"/>
      <c r="AE88" s="518"/>
      <c r="AF88" s="518"/>
      <c r="AG88" s="518"/>
      <c r="AH88" s="518"/>
      <c r="AI88" s="518"/>
      <c r="AJ88" s="518"/>
      <c r="AK88" s="518"/>
      <c r="AL88" s="518"/>
      <c r="AM88" s="518"/>
      <c r="AN88" s="518"/>
      <c r="AO88" s="518"/>
      <c r="AP88" s="518"/>
      <c r="AQ88" s="518"/>
      <c r="AR88" s="518"/>
      <c r="AS88" s="518"/>
      <c r="AT88" s="518"/>
      <c r="AU88" s="518"/>
      <c r="AV88" s="518"/>
      <c r="AW88" s="518"/>
      <c r="AX88" s="518"/>
      <c r="AY88" s="518"/>
      <c r="AZ88" s="518"/>
    </row>
    <row r="89" spans="1:53">
      <c r="A89" s="521" t="s">
        <v>374</v>
      </c>
      <c r="B89" s="518"/>
      <c r="C89" s="518"/>
      <c r="D89" s="520"/>
      <c r="E89" s="518"/>
      <c r="F89" s="518"/>
      <c r="G89" s="518"/>
      <c r="H89" s="518"/>
      <c r="I89" s="518"/>
      <c r="J89" s="518"/>
      <c r="K89" s="518"/>
      <c r="L89" s="518"/>
      <c r="M89" s="518"/>
      <c r="N89" s="518"/>
      <c r="O89" s="518"/>
      <c r="P89" s="518"/>
      <c r="Q89" s="518"/>
      <c r="R89" s="518"/>
      <c r="S89" s="518"/>
      <c r="T89" s="518"/>
      <c r="U89" s="518"/>
      <c r="V89" s="518"/>
      <c r="W89" s="518"/>
      <c r="X89" s="518"/>
      <c r="Y89" s="518"/>
      <c r="Z89" s="518"/>
      <c r="AA89" s="518"/>
      <c r="AB89" s="518"/>
      <c r="AC89" s="518"/>
      <c r="AD89" s="518"/>
      <c r="AE89" s="518"/>
      <c r="AF89" s="518"/>
      <c r="AG89" s="518"/>
      <c r="AH89" s="518"/>
      <c r="AI89" s="518"/>
      <c r="AJ89" s="518"/>
      <c r="AK89" s="518"/>
      <c r="AL89" s="518"/>
      <c r="AM89" s="518"/>
      <c r="AN89" s="518"/>
      <c r="AO89" s="518"/>
      <c r="AP89" s="518"/>
      <c r="AQ89" s="518"/>
      <c r="AR89" s="518"/>
      <c r="AS89" s="518"/>
      <c r="AT89" s="518"/>
      <c r="AU89" s="518"/>
      <c r="AV89" s="518"/>
      <c r="AW89" s="518"/>
      <c r="AX89" s="518"/>
      <c r="AY89" s="518"/>
      <c r="AZ89" s="518"/>
    </row>
    <row r="90" spans="1:53">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row>
    <row r="91" spans="1:53">
      <c r="F91" s="60" t="str">
        <f>+F4&amp;F6</f>
        <v>アグリメック乳乳</v>
      </c>
      <c r="G91" s="60" t="str">
        <f t="shared" ref="G91:AY91" si="7">+G4&amp;G6</f>
        <v>アグロスリン乳乳</v>
      </c>
      <c r="H91" s="60" t="str">
        <f t="shared" si="7"/>
        <v>アグロスリン水水</v>
      </c>
      <c r="I91" s="60" t="str">
        <f t="shared" si="7"/>
        <v>アディオン乳乳</v>
      </c>
      <c r="J91" s="60" t="str">
        <f t="shared" si="7"/>
        <v>アドマイヤー顆顆</v>
      </c>
      <c r="K91" s="60" t="str">
        <f t="shared" si="7"/>
        <v>アニキ乳乳</v>
      </c>
      <c r="L91" s="60" t="str">
        <f t="shared" si="7"/>
        <v>ウララDFDF</v>
      </c>
      <c r="M91" s="60" t="str">
        <f t="shared" si="7"/>
        <v>エスマルクDFDF</v>
      </c>
      <c r="N91" s="60" t="str">
        <f t="shared" si="7"/>
        <v>エルサン乳乳</v>
      </c>
      <c r="O91" s="60" t="str">
        <f t="shared" si="7"/>
        <v>オルトラン水水</v>
      </c>
      <c r="P91" s="60" t="str">
        <f t="shared" si="7"/>
        <v>カスケード乳乳</v>
      </c>
      <c r="Q91" s="60" t="str">
        <f t="shared" si="7"/>
        <v>グレーシア乳乳</v>
      </c>
      <c r="R91" s="60" t="str">
        <f t="shared" si="7"/>
        <v>ゲットアウト顆顆</v>
      </c>
      <c r="S91" s="60" t="str">
        <f t="shared" si="7"/>
        <v>コルト顆顆</v>
      </c>
      <c r="T91" s="60" t="str">
        <f t="shared" si="7"/>
        <v>サイアノックス乳乳</v>
      </c>
      <c r="U91" s="60" t="str">
        <f t="shared" si="7"/>
        <v>サイハロン乳乳</v>
      </c>
      <c r="V91" s="60" t="str">
        <f t="shared" si="7"/>
        <v>ジェイエース溶溶</v>
      </c>
      <c r="W91" s="60" t="str">
        <f t="shared" si="7"/>
        <v>スカウトFLFL</v>
      </c>
      <c r="X91" s="60" t="str">
        <f t="shared" si="7"/>
        <v>スミチオン乳乳</v>
      </c>
      <c r="Y91" s="60" t="str">
        <f t="shared" si="7"/>
        <v>ゼンターリ顆顆</v>
      </c>
      <c r="Z91" s="60" t="str">
        <f t="shared" si="7"/>
        <v>ダイアジノン水水</v>
      </c>
      <c r="AA91" s="60" t="str">
        <f t="shared" si="7"/>
        <v>ダイアジノン乳乳</v>
      </c>
      <c r="AB91" s="60" t="str">
        <f t="shared" si="7"/>
        <v>ディアナSCSC</v>
      </c>
      <c r="AC91" s="60" t="str">
        <f t="shared" si="7"/>
        <v>デルフィン顆顆</v>
      </c>
      <c r="AD91" s="60" t="str">
        <f t="shared" si="7"/>
        <v>トアローＣＴ水水</v>
      </c>
      <c r="AE91" s="60" t="str">
        <f t="shared" si="7"/>
        <v>トクチオン乳乳</v>
      </c>
      <c r="AF91" s="60" t="str">
        <f t="shared" si="7"/>
        <v>バイスロイド乳乳</v>
      </c>
      <c r="AG91" s="60" t="str">
        <f t="shared" si="7"/>
        <v>バシレックス水水</v>
      </c>
      <c r="AH91" s="60" t="str">
        <f t="shared" si="7"/>
        <v>パダンＳＧ溶溶</v>
      </c>
      <c r="AI91" s="60" t="str">
        <f t="shared" si="7"/>
        <v>ハチハチ乳乳</v>
      </c>
      <c r="AJ91" s="60" t="str">
        <f t="shared" si="7"/>
        <v>ビリーブ水水</v>
      </c>
      <c r="AK91" s="60" t="str">
        <f t="shared" si="7"/>
        <v>ファインセーブFLFL</v>
      </c>
      <c r="AL91" s="60" t="str">
        <f t="shared" si="7"/>
        <v>フェスティバルM水水</v>
      </c>
      <c r="AM91" s="60" t="str">
        <f t="shared" si="7"/>
        <v>プレオFLFL</v>
      </c>
      <c r="AN91" s="60" t="str">
        <f t="shared" si="7"/>
        <v>フローバックDFDF</v>
      </c>
      <c r="AO91" s="60" t="str">
        <f t="shared" si="7"/>
        <v>ブロフレアSCSC</v>
      </c>
      <c r="AP91" s="60" t="str">
        <f t="shared" si="7"/>
        <v>ペイオフＭＥ液液</v>
      </c>
      <c r="AQ91" s="60" t="str">
        <f t="shared" si="7"/>
        <v>ベネビアODOD</v>
      </c>
      <c r="AR91" s="60" t="str">
        <f t="shared" si="7"/>
        <v>マブリックEWEW</v>
      </c>
      <c r="AS91" s="60" t="str">
        <f t="shared" si="7"/>
        <v>マブリック水水</v>
      </c>
      <c r="AT91" s="56" t="str">
        <f t="shared" si="7"/>
        <v>マラソン乳乳</v>
      </c>
      <c r="AU91" s="56" t="str">
        <f t="shared" si="7"/>
        <v>モスピラン顆顆</v>
      </c>
      <c r="AV91" s="56" t="str">
        <f t="shared" si="7"/>
        <v>モスピラン溶溶</v>
      </c>
      <c r="AW91" s="56" t="str">
        <f t="shared" si="7"/>
        <v>モスピランＳＬ液※1液</v>
      </c>
      <c r="AX91" s="56" t="str">
        <f t="shared" si="7"/>
        <v>ランネート４５DFDF</v>
      </c>
      <c r="AY91" s="56" t="str">
        <f t="shared" si="7"/>
        <v>リーフガード顆顆</v>
      </c>
    </row>
  </sheetData>
  <sheetProtection password="CEE3" sheet="1" objects="1" scenarios="1"/>
  <mergeCells count="4">
    <mergeCell ref="A7:A84"/>
    <mergeCell ref="A2:E6"/>
    <mergeCell ref="F2:AY2"/>
    <mergeCell ref="AZ2:AZ6"/>
  </mergeCells>
  <phoneticPr fontId="3"/>
  <pageMargins left="0.59055118110236227" right="0.59055118110236227" top="0.55118110236220474" bottom="0.55118110236220474" header="0.19685039370078741" footer="0"/>
  <pageSetup paperSize="9" scale="49" pageOrder="overThenDown" orientation="portrait" r:id="rId1"/>
  <headerFooter alignWithMargins="0"/>
  <colBreaks count="1" manualBreakCount="1">
    <brk id="21" max="87"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CFF"/>
  </sheetPr>
  <dimension ref="A1:BJ64"/>
  <sheetViews>
    <sheetView view="pageBreakPreview" zoomScale="80" zoomScaleNormal="50" zoomScaleSheetLayoutView="80" workbookViewId="0">
      <pane xSplit="4" ySplit="5" topLeftCell="E6" activePane="bottomRight" state="frozen"/>
      <selection activeCell="B59" sqref="B59"/>
      <selection pane="topRight" activeCell="B59" sqref="B59"/>
      <selection pane="bottomLeft" activeCell="B59" sqref="B59"/>
      <selection pane="bottomRight" activeCell="I6" sqref="I6"/>
    </sheetView>
  </sheetViews>
  <sheetFormatPr defaultColWidth="11" defaultRowHeight="13.5"/>
  <cols>
    <col min="1" max="1" width="5.125" style="213" customWidth="1"/>
    <col min="2" max="2" width="4.75" style="241" customWidth="1"/>
    <col min="3" max="3" width="24.75" style="261" customWidth="1"/>
    <col min="4" max="4" width="6" style="223" customWidth="1"/>
    <col min="5" max="5" width="4.875" style="223" customWidth="1"/>
    <col min="6" max="6" width="4.875" style="215" customWidth="1"/>
    <col min="7" max="59" width="4.875" style="240" customWidth="1"/>
    <col min="60" max="60" width="5.125" style="240" customWidth="1"/>
    <col min="61" max="16384" width="11" style="213"/>
  </cols>
  <sheetData>
    <row r="1" spans="1:62" ht="19.5" customHeight="1" thickBot="1">
      <c r="A1" s="1106" t="s">
        <v>375</v>
      </c>
      <c r="B1" s="289"/>
      <c r="C1" s="290"/>
      <c r="D1" s="410"/>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16" t="s">
        <v>18</v>
      </c>
    </row>
    <row r="2" spans="1:62" ht="19.5" customHeight="1" thickBot="1">
      <c r="A2" s="1162"/>
      <c r="B2" s="1163"/>
      <c r="C2" s="1163"/>
      <c r="D2" s="1163"/>
      <c r="E2" s="1163"/>
      <c r="F2" s="1169" t="s">
        <v>271</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1"/>
      <c r="BH2" s="1013" t="s">
        <v>376</v>
      </c>
      <c r="BI2" s="1299"/>
    </row>
    <row r="3" spans="1:62" s="262" customFormat="1" ht="24.75" customHeight="1">
      <c r="A3" s="1164"/>
      <c r="B3" s="1165"/>
      <c r="C3" s="1165"/>
      <c r="D3" s="1165"/>
      <c r="E3" s="1165"/>
      <c r="F3" s="310">
        <v>1</v>
      </c>
      <c r="G3" s="298">
        <f>F3+1</f>
        <v>2</v>
      </c>
      <c r="H3" s="298">
        <f t="shared" ref="H3:BH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7">
        <f t="shared" si="0"/>
        <v>21</v>
      </c>
      <c r="AA3" s="298">
        <f t="shared" si="0"/>
        <v>22</v>
      </c>
      <c r="AB3" s="298">
        <f t="shared" si="0"/>
        <v>23</v>
      </c>
      <c r="AC3" s="298">
        <f t="shared" si="0"/>
        <v>24</v>
      </c>
      <c r="AD3" s="299">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5">
        <f t="shared" si="0"/>
        <v>49</v>
      </c>
      <c r="BC3" s="296">
        <f t="shared" si="0"/>
        <v>50</v>
      </c>
      <c r="BD3" s="297">
        <f t="shared" si="0"/>
        <v>51</v>
      </c>
      <c r="BE3" s="298">
        <f t="shared" si="0"/>
        <v>52</v>
      </c>
      <c r="BF3" s="298">
        <f t="shared" si="0"/>
        <v>53</v>
      </c>
      <c r="BG3" s="300">
        <f t="shared" si="0"/>
        <v>54</v>
      </c>
      <c r="BH3" s="311">
        <f t="shared" si="0"/>
        <v>55</v>
      </c>
      <c r="BI3" s="1300"/>
    </row>
    <row r="4" spans="1:62" s="263" customFormat="1" ht="100.5" customHeight="1">
      <c r="A4" s="1164"/>
      <c r="B4" s="1165"/>
      <c r="C4" s="1165"/>
      <c r="D4" s="1165"/>
      <c r="E4" s="1165"/>
      <c r="F4" s="303" t="s">
        <v>611</v>
      </c>
      <c r="G4" s="304" t="s">
        <v>912</v>
      </c>
      <c r="H4" s="304" t="s">
        <v>642</v>
      </c>
      <c r="I4" s="304" t="s">
        <v>924</v>
      </c>
      <c r="J4" s="307" t="s">
        <v>913</v>
      </c>
      <c r="K4" s="303" t="s">
        <v>536</v>
      </c>
      <c r="L4" s="304" t="s">
        <v>914</v>
      </c>
      <c r="M4" s="304" t="s">
        <v>915</v>
      </c>
      <c r="N4" s="304" t="s">
        <v>615</v>
      </c>
      <c r="O4" s="305" t="s">
        <v>616</v>
      </c>
      <c r="P4" s="306" t="s">
        <v>856</v>
      </c>
      <c r="Q4" s="304" t="s">
        <v>916</v>
      </c>
      <c r="R4" s="304" t="s">
        <v>713</v>
      </c>
      <c r="S4" s="304" t="s">
        <v>769</v>
      </c>
      <c r="T4" s="307" t="s">
        <v>867</v>
      </c>
      <c r="U4" s="303" t="s">
        <v>619</v>
      </c>
      <c r="V4" s="304" t="s">
        <v>539</v>
      </c>
      <c r="W4" s="304" t="s">
        <v>667</v>
      </c>
      <c r="X4" s="304" t="s">
        <v>620</v>
      </c>
      <c r="Y4" s="305" t="s">
        <v>668</v>
      </c>
      <c r="Z4" s="306" t="s">
        <v>917</v>
      </c>
      <c r="AA4" s="304" t="s">
        <v>523</v>
      </c>
      <c r="AB4" s="304" t="s">
        <v>669</v>
      </c>
      <c r="AC4" s="304" t="s">
        <v>780</v>
      </c>
      <c r="AD4" s="307" t="s">
        <v>541</v>
      </c>
      <c r="AE4" s="303" t="s">
        <v>517</v>
      </c>
      <c r="AF4" s="304" t="s">
        <v>542</v>
      </c>
      <c r="AG4" s="304" t="s">
        <v>781</v>
      </c>
      <c r="AH4" s="304" t="s">
        <v>764</v>
      </c>
      <c r="AI4" s="305" t="s">
        <v>622</v>
      </c>
      <c r="AJ4" s="306" t="s">
        <v>545</v>
      </c>
      <c r="AK4" s="304" t="s">
        <v>918</v>
      </c>
      <c r="AL4" s="304" t="s">
        <v>765</v>
      </c>
      <c r="AM4" s="304" t="s">
        <v>546</v>
      </c>
      <c r="AN4" s="307" t="s">
        <v>650</v>
      </c>
      <c r="AO4" s="303" t="s">
        <v>657</v>
      </c>
      <c r="AP4" s="304" t="s">
        <v>583</v>
      </c>
      <c r="AQ4" s="304" t="s">
        <v>626</v>
      </c>
      <c r="AR4" s="304" t="s">
        <v>770</v>
      </c>
      <c r="AS4" s="305" t="s">
        <v>670</v>
      </c>
      <c r="AT4" s="306" t="s">
        <v>513</v>
      </c>
      <c r="AU4" s="304" t="s">
        <v>628</v>
      </c>
      <c r="AV4" s="304" t="s">
        <v>783</v>
      </c>
      <c r="AW4" s="304" t="s">
        <v>919</v>
      </c>
      <c r="AX4" s="307" t="s">
        <v>774</v>
      </c>
      <c r="AY4" s="303" t="s">
        <v>661</v>
      </c>
      <c r="AZ4" s="304" t="s">
        <v>920</v>
      </c>
      <c r="BA4" s="304" t="s">
        <v>629</v>
      </c>
      <c r="BB4" s="304" t="s">
        <v>859</v>
      </c>
      <c r="BC4" s="305" t="s">
        <v>553</v>
      </c>
      <c r="BD4" s="306" t="s">
        <v>921</v>
      </c>
      <c r="BE4" s="304" t="s">
        <v>631</v>
      </c>
      <c r="BF4" s="304" t="s">
        <v>632</v>
      </c>
      <c r="BG4" s="305" t="s">
        <v>922</v>
      </c>
      <c r="BH4" s="308" t="s">
        <v>923</v>
      </c>
      <c r="BI4" s="1300"/>
    </row>
    <row r="5" spans="1:62" s="240" customFormat="1" ht="30" customHeight="1">
      <c r="A5" s="1164"/>
      <c r="B5" s="1165"/>
      <c r="C5" s="1165"/>
      <c r="D5" s="1165"/>
      <c r="E5" s="1165"/>
      <c r="F5" s="980">
        <v>1</v>
      </c>
      <c r="G5" s="981">
        <v>2</v>
      </c>
      <c r="H5" s="981">
        <v>3</v>
      </c>
      <c r="I5" s="981">
        <v>4</v>
      </c>
      <c r="J5" s="982">
        <v>5</v>
      </c>
      <c r="K5" s="980">
        <v>6</v>
      </c>
      <c r="L5" s="981">
        <v>7</v>
      </c>
      <c r="M5" s="981">
        <v>8</v>
      </c>
      <c r="N5" s="981">
        <v>9</v>
      </c>
      <c r="O5" s="983">
        <v>10</v>
      </c>
      <c r="P5" s="984">
        <v>11</v>
      </c>
      <c r="Q5" s="981">
        <v>12</v>
      </c>
      <c r="R5" s="981">
        <v>13</v>
      </c>
      <c r="S5" s="981">
        <v>14</v>
      </c>
      <c r="T5" s="982">
        <v>15</v>
      </c>
      <c r="U5" s="980">
        <v>16</v>
      </c>
      <c r="V5" s="981">
        <v>17</v>
      </c>
      <c r="W5" s="981">
        <v>18</v>
      </c>
      <c r="X5" s="981">
        <v>19</v>
      </c>
      <c r="Y5" s="983">
        <v>20</v>
      </c>
      <c r="Z5" s="984">
        <v>21</v>
      </c>
      <c r="AA5" s="981">
        <v>22</v>
      </c>
      <c r="AB5" s="981">
        <v>23</v>
      </c>
      <c r="AC5" s="981">
        <v>24</v>
      </c>
      <c r="AD5" s="982">
        <v>25</v>
      </c>
      <c r="AE5" s="980">
        <v>26</v>
      </c>
      <c r="AF5" s="981">
        <v>27</v>
      </c>
      <c r="AG5" s="981">
        <v>28</v>
      </c>
      <c r="AH5" s="981">
        <v>29</v>
      </c>
      <c r="AI5" s="983">
        <v>30</v>
      </c>
      <c r="AJ5" s="984">
        <v>31</v>
      </c>
      <c r="AK5" s="981">
        <v>32</v>
      </c>
      <c r="AL5" s="981">
        <v>33</v>
      </c>
      <c r="AM5" s="981">
        <v>34</v>
      </c>
      <c r="AN5" s="982">
        <v>35</v>
      </c>
      <c r="AO5" s="980">
        <v>36</v>
      </c>
      <c r="AP5" s="981">
        <v>37</v>
      </c>
      <c r="AQ5" s="981">
        <v>38</v>
      </c>
      <c r="AR5" s="981">
        <v>39</v>
      </c>
      <c r="AS5" s="983">
        <v>40</v>
      </c>
      <c r="AT5" s="984">
        <v>41</v>
      </c>
      <c r="AU5" s="981">
        <v>42</v>
      </c>
      <c r="AV5" s="981">
        <v>43</v>
      </c>
      <c r="AW5" s="981">
        <v>44</v>
      </c>
      <c r="AX5" s="982">
        <v>45</v>
      </c>
      <c r="AY5" s="980">
        <v>46</v>
      </c>
      <c r="AZ5" s="981">
        <v>47</v>
      </c>
      <c r="BA5" s="981">
        <v>48</v>
      </c>
      <c r="BB5" s="981">
        <v>49</v>
      </c>
      <c r="BC5" s="983">
        <v>50</v>
      </c>
      <c r="BD5" s="984">
        <v>51</v>
      </c>
      <c r="BE5" s="981">
        <v>52</v>
      </c>
      <c r="BF5" s="981">
        <v>53</v>
      </c>
      <c r="BG5" s="983">
        <v>54</v>
      </c>
      <c r="BH5" s="1014">
        <v>55</v>
      </c>
      <c r="BI5" s="1300"/>
    </row>
    <row r="6" spans="1:62" s="240" customFormat="1" ht="20.25" customHeight="1" thickBot="1">
      <c r="A6" s="1166"/>
      <c r="B6" s="1167"/>
      <c r="C6" s="1167"/>
      <c r="D6" s="1167"/>
      <c r="E6" s="1167"/>
      <c r="F6" s="313" t="s">
        <v>4</v>
      </c>
      <c r="G6" s="314" t="s">
        <v>4</v>
      </c>
      <c r="H6" s="314" t="s">
        <v>6</v>
      </c>
      <c r="I6" s="314" t="s">
        <v>6</v>
      </c>
      <c r="J6" s="317" t="s">
        <v>13</v>
      </c>
      <c r="K6" s="313" t="s">
        <v>14</v>
      </c>
      <c r="L6" s="314" t="s">
        <v>4</v>
      </c>
      <c r="M6" s="314" t="s">
        <v>4</v>
      </c>
      <c r="N6" s="314" t="s">
        <v>4</v>
      </c>
      <c r="O6" s="315" t="s">
        <v>6</v>
      </c>
      <c r="P6" s="316" t="s">
        <v>1</v>
      </c>
      <c r="Q6" s="314" t="s">
        <v>1</v>
      </c>
      <c r="R6" s="314" t="s">
        <v>4</v>
      </c>
      <c r="S6" s="314" t="s">
        <v>13</v>
      </c>
      <c r="T6" s="317" t="s">
        <v>13</v>
      </c>
      <c r="U6" s="313" t="s">
        <v>6</v>
      </c>
      <c r="V6" s="314" t="s">
        <v>6</v>
      </c>
      <c r="W6" s="314" t="s">
        <v>4</v>
      </c>
      <c r="X6" s="314" t="s">
        <v>4</v>
      </c>
      <c r="Y6" s="315" t="s">
        <v>6</v>
      </c>
      <c r="Z6" s="316" t="s">
        <v>4</v>
      </c>
      <c r="AA6" s="314" t="s">
        <v>6</v>
      </c>
      <c r="AB6" s="314" t="s">
        <v>4</v>
      </c>
      <c r="AC6" s="314" t="s">
        <v>6</v>
      </c>
      <c r="AD6" s="317" t="s">
        <v>4</v>
      </c>
      <c r="AE6" s="313" t="s">
        <v>1</v>
      </c>
      <c r="AF6" s="314" t="s">
        <v>4</v>
      </c>
      <c r="AG6" s="314" t="s">
        <v>6</v>
      </c>
      <c r="AH6" s="314" t="s">
        <v>3</v>
      </c>
      <c r="AI6" s="315" t="s">
        <v>6</v>
      </c>
      <c r="AJ6" s="316" t="s">
        <v>13</v>
      </c>
      <c r="AK6" s="314" t="s">
        <v>14</v>
      </c>
      <c r="AL6" s="314" t="s">
        <v>6</v>
      </c>
      <c r="AM6" s="314" t="s">
        <v>13</v>
      </c>
      <c r="AN6" s="317" t="s">
        <v>4</v>
      </c>
      <c r="AO6" s="313" t="s">
        <v>6</v>
      </c>
      <c r="AP6" s="314" t="s">
        <v>6</v>
      </c>
      <c r="AQ6" s="314" t="s">
        <v>13</v>
      </c>
      <c r="AR6" s="314" t="s">
        <v>6</v>
      </c>
      <c r="AS6" s="315" t="s">
        <v>4</v>
      </c>
      <c r="AT6" s="316" t="s">
        <v>4</v>
      </c>
      <c r="AU6" s="314" t="s">
        <v>14</v>
      </c>
      <c r="AV6" s="314" t="s">
        <v>3</v>
      </c>
      <c r="AW6" s="314" t="s">
        <v>1</v>
      </c>
      <c r="AX6" s="317" t="s">
        <v>4</v>
      </c>
      <c r="AY6" s="313" t="s">
        <v>6</v>
      </c>
      <c r="AZ6" s="314" t="s">
        <v>4</v>
      </c>
      <c r="BA6" s="314" t="s">
        <v>6</v>
      </c>
      <c r="BB6" s="314" t="s">
        <v>4</v>
      </c>
      <c r="BC6" s="315" t="s">
        <v>6</v>
      </c>
      <c r="BD6" s="316" t="s">
        <v>4</v>
      </c>
      <c r="BE6" s="314" t="s">
        <v>6</v>
      </c>
      <c r="BF6" s="314" t="s">
        <v>4</v>
      </c>
      <c r="BG6" s="315" t="s">
        <v>6</v>
      </c>
      <c r="BH6" s="318" t="s">
        <v>22</v>
      </c>
      <c r="BI6" s="1301"/>
    </row>
    <row r="7" spans="1:62" s="240" customFormat="1" ht="20.25" customHeight="1">
      <c r="A7" s="1168" t="s">
        <v>271</v>
      </c>
      <c r="B7" s="360">
        <v>1</v>
      </c>
      <c r="C7" s="361" t="s">
        <v>611</v>
      </c>
      <c r="D7" s="408">
        <v>1</v>
      </c>
      <c r="E7" s="360" t="s">
        <v>4</v>
      </c>
      <c r="F7" s="363">
        <v>0</v>
      </c>
      <c r="G7" s="364">
        <v>0</v>
      </c>
      <c r="H7" s="364" t="s">
        <v>8</v>
      </c>
      <c r="I7" s="364">
        <v>0</v>
      </c>
      <c r="J7" s="367" t="s">
        <v>8</v>
      </c>
      <c r="K7" s="363" t="s">
        <v>8</v>
      </c>
      <c r="L7" s="364">
        <v>0</v>
      </c>
      <c r="M7" s="364">
        <v>0</v>
      </c>
      <c r="N7" s="364" t="s">
        <v>8</v>
      </c>
      <c r="O7" s="365" t="s">
        <v>8</v>
      </c>
      <c r="P7" s="366">
        <v>0</v>
      </c>
      <c r="Q7" s="364">
        <v>0</v>
      </c>
      <c r="R7" s="364">
        <v>0</v>
      </c>
      <c r="S7" s="364">
        <v>0</v>
      </c>
      <c r="T7" s="367">
        <v>0</v>
      </c>
      <c r="U7" s="363">
        <v>0</v>
      </c>
      <c r="V7" s="364">
        <v>0</v>
      </c>
      <c r="W7" s="364">
        <v>0</v>
      </c>
      <c r="X7" s="364">
        <v>0</v>
      </c>
      <c r="Y7" s="365" t="s">
        <v>8</v>
      </c>
      <c r="Z7" s="366">
        <v>0</v>
      </c>
      <c r="AA7" s="364">
        <v>0</v>
      </c>
      <c r="AB7" s="364" t="s">
        <v>7</v>
      </c>
      <c r="AC7" s="364">
        <v>0</v>
      </c>
      <c r="AD7" s="367">
        <v>0</v>
      </c>
      <c r="AE7" s="363">
        <v>0</v>
      </c>
      <c r="AF7" s="364">
        <v>0</v>
      </c>
      <c r="AG7" s="364">
        <v>0</v>
      </c>
      <c r="AH7" s="364">
        <v>0</v>
      </c>
      <c r="AI7" s="365" t="s">
        <v>8</v>
      </c>
      <c r="AJ7" s="366">
        <v>0</v>
      </c>
      <c r="AK7" s="364">
        <v>0</v>
      </c>
      <c r="AL7" s="364">
        <v>0</v>
      </c>
      <c r="AM7" s="364">
        <v>0</v>
      </c>
      <c r="AN7" s="367">
        <v>0</v>
      </c>
      <c r="AO7" s="363" t="s">
        <v>8</v>
      </c>
      <c r="AP7" s="364" t="s">
        <v>8</v>
      </c>
      <c r="AQ7" s="364">
        <v>0</v>
      </c>
      <c r="AR7" s="364">
        <v>0</v>
      </c>
      <c r="AS7" s="365" t="s">
        <v>8</v>
      </c>
      <c r="AT7" s="366">
        <v>0</v>
      </c>
      <c r="AU7" s="364">
        <v>0</v>
      </c>
      <c r="AV7" s="364">
        <v>0</v>
      </c>
      <c r="AW7" s="364">
        <v>0</v>
      </c>
      <c r="AX7" s="367" t="s">
        <v>8</v>
      </c>
      <c r="AY7" s="363">
        <v>0</v>
      </c>
      <c r="AZ7" s="364">
        <v>0</v>
      </c>
      <c r="BA7" s="364">
        <v>0</v>
      </c>
      <c r="BB7" s="364">
        <v>0</v>
      </c>
      <c r="BC7" s="365" t="s">
        <v>8</v>
      </c>
      <c r="BD7" s="366">
        <v>0</v>
      </c>
      <c r="BE7" s="364">
        <v>0</v>
      </c>
      <c r="BF7" s="364">
        <v>0</v>
      </c>
      <c r="BG7" s="365">
        <v>0</v>
      </c>
      <c r="BH7" s="368">
        <v>0</v>
      </c>
      <c r="BI7" s="369">
        <f>B7</f>
        <v>1</v>
      </c>
      <c r="BJ7" s="240" t="str">
        <f>+C7&amp;E7</f>
        <v>Ｚボルドー水水</v>
      </c>
    </row>
    <row r="8" spans="1:62" s="215" customFormat="1" ht="20.25" customHeight="1">
      <c r="A8" s="1160"/>
      <c r="B8" s="334">
        <f>B7+1</f>
        <v>2</v>
      </c>
      <c r="C8" s="332" t="s">
        <v>912</v>
      </c>
      <c r="D8" s="397">
        <v>2</v>
      </c>
      <c r="E8" s="334" t="s">
        <v>4</v>
      </c>
      <c r="F8" s="335">
        <v>0</v>
      </c>
      <c r="G8" s="336">
        <v>0</v>
      </c>
      <c r="H8" s="336">
        <v>0</v>
      </c>
      <c r="I8" s="336" t="s">
        <v>8</v>
      </c>
      <c r="J8" s="339">
        <v>0</v>
      </c>
      <c r="K8" s="335" t="s">
        <v>8</v>
      </c>
      <c r="L8" s="336">
        <v>0</v>
      </c>
      <c r="M8" s="336">
        <v>0</v>
      </c>
      <c r="N8" s="336" t="s">
        <v>8</v>
      </c>
      <c r="O8" s="337">
        <v>0</v>
      </c>
      <c r="P8" s="338">
        <v>0</v>
      </c>
      <c r="Q8" s="336">
        <v>0</v>
      </c>
      <c r="R8" s="336" t="s">
        <v>8</v>
      </c>
      <c r="S8" s="336">
        <v>0</v>
      </c>
      <c r="T8" s="339" t="s">
        <v>8</v>
      </c>
      <c r="U8" s="335">
        <v>0</v>
      </c>
      <c r="V8" s="336" t="s">
        <v>8</v>
      </c>
      <c r="W8" s="336">
        <v>0</v>
      </c>
      <c r="X8" s="336" t="s">
        <v>8</v>
      </c>
      <c r="Y8" s="337">
        <v>0</v>
      </c>
      <c r="Z8" s="338">
        <v>0</v>
      </c>
      <c r="AA8" s="336">
        <v>0</v>
      </c>
      <c r="AB8" s="336">
        <v>0</v>
      </c>
      <c r="AC8" s="336">
        <v>0</v>
      </c>
      <c r="AD8" s="339" t="s">
        <v>8</v>
      </c>
      <c r="AE8" s="335">
        <v>0</v>
      </c>
      <c r="AF8" s="336" t="s">
        <v>8</v>
      </c>
      <c r="AG8" s="336">
        <v>0</v>
      </c>
      <c r="AH8" s="336" t="s">
        <v>8</v>
      </c>
      <c r="AI8" s="337">
        <v>0</v>
      </c>
      <c r="AJ8" s="338" t="s">
        <v>8</v>
      </c>
      <c r="AK8" s="336">
        <v>0</v>
      </c>
      <c r="AL8" s="336">
        <v>0</v>
      </c>
      <c r="AM8" s="336">
        <v>0</v>
      </c>
      <c r="AN8" s="339">
        <v>0</v>
      </c>
      <c r="AO8" s="335">
        <v>0</v>
      </c>
      <c r="AP8" s="336">
        <v>0</v>
      </c>
      <c r="AQ8" s="336">
        <v>0</v>
      </c>
      <c r="AR8" s="336" t="s">
        <v>8</v>
      </c>
      <c r="AS8" s="337" t="s">
        <v>8</v>
      </c>
      <c r="AT8" s="338">
        <v>0</v>
      </c>
      <c r="AU8" s="336">
        <v>0</v>
      </c>
      <c r="AV8" s="336">
        <v>0</v>
      </c>
      <c r="AW8" s="336">
        <v>0</v>
      </c>
      <c r="AX8" s="339">
        <v>0</v>
      </c>
      <c r="AY8" s="335">
        <v>0</v>
      </c>
      <c r="AZ8" s="336">
        <v>0</v>
      </c>
      <c r="BA8" s="336">
        <v>0</v>
      </c>
      <c r="BB8" s="336">
        <v>0</v>
      </c>
      <c r="BC8" s="337">
        <v>0</v>
      </c>
      <c r="BD8" s="338">
        <v>0</v>
      </c>
      <c r="BE8" s="336">
        <v>0</v>
      </c>
      <c r="BF8" s="336">
        <v>0</v>
      </c>
      <c r="BG8" s="337">
        <v>0</v>
      </c>
      <c r="BH8" s="340">
        <v>0</v>
      </c>
      <c r="BI8" s="341">
        <f t="shared" ref="BI8:BI61" si="1">B8</f>
        <v>2</v>
      </c>
      <c r="BJ8" s="215" t="str">
        <f t="shared" ref="BJ8:BJ61" si="2">+C8&amp;E8</f>
        <v>アグロケア水水</v>
      </c>
    </row>
    <row r="9" spans="1:62" s="215" customFormat="1" ht="20.25" customHeight="1">
      <c r="A9" s="1160"/>
      <c r="B9" s="334">
        <f t="shared" ref="B9:B61" si="3">B8+1</f>
        <v>3</v>
      </c>
      <c r="C9" s="332" t="s">
        <v>642</v>
      </c>
      <c r="D9" s="397">
        <v>3</v>
      </c>
      <c r="E9" s="334" t="s">
        <v>6</v>
      </c>
      <c r="F9" s="335" t="s">
        <v>8</v>
      </c>
      <c r="G9" s="336">
        <v>0</v>
      </c>
      <c r="H9" s="336">
        <v>0</v>
      </c>
      <c r="I9" s="336" t="s">
        <v>8</v>
      </c>
      <c r="J9" s="339">
        <v>0</v>
      </c>
      <c r="K9" s="335" t="s">
        <v>8</v>
      </c>
      <c r="L9" s="336" t="s">
        <v>8</v>
      </c>
      <c r="M9" s="336">
        <v>0</v>
      </c>
      <c r="N9" s="336" t="s">
        <v>8</v>
      </c>
      <c r="O9" s="337">
        <v>0</v>
      </c>
      <c r="P9" s="338" t="s">
        <v>8</v>
      </c>
      <c r="Q9" s="336" t="s">
        <v>8</v>
      </c>
      <c r="R9" s="336" t="s">
        <v>8</v>
      </c>
      <c r="S9" s="336" t="s">
        <v>8</v>
      </c>
      <c r="T9" s="339" t="s">
        <v>8</v>
      </c>
      <c r="U9" s="335">
        <v>0</v>
      </c>
      <c r="V9" s="336" t="s">
        <v>8</v>
      </c>
      <c r="W9" s="336" t="s">
        <v>8</v>
      </c>
      <c r="X9" s="336" t="s">
        <v>8</v>
      </c>
      <c r="Y9" s="337" t="s">
        <v>8</v>
      </c>
      <c r="Z9" s="338" t="s">
        <v>8</v>
      </c>
      <c r="AA9" s="336" t="s">
        <v>8</v>
      </c>
      <c r="AB9" s="336">
        <v>0</v>
      </c>
      <c r="AC9" s="336" t="s">
        <v>8</v>
      </c>
      <c r="AD9" s="339" t="s">
        <v>8</v>
      </c>
      <c r="AE9" s="335" t="s">
        <v>8</v>
      </c>
      <c r="AF9" s="336" t="s">
        <v>8</v>
      </c>
      <c r="AG9" s="336">
        <v>0</v>
      </c>
      <c r="AH9" s="336">
        <v>0</v>
      </c>
      <c r="AI9" s="337">
        <v>0</v>
      </c>
      <c r="AJ9" s="338" t="s">
        <v>8</v>
      </c>
      <c r="AK9" s="336" t="s">
        <v>8</v>
      </c>
      <c r="AL9" s="336" t="s">
        <v>8</v>
      </c>
      <c r="AM9" s="336" t="s">
        <v>8</v>
      </c>
      <c r="AN9" s="339" t="s">
        <v>8</v>
      </c>
      <c r="AO9" s="335" t="s">
        <v>8</v>
      </c>
      <c r="AP9" s="336">
        <v>0</v>
      </c>
      <c r="AQ9" s="336" t="s">
        <v>8</v>
      </c>
      <c r="AR9" s="336" t="s">
        <v>8</v>
      </c>
      <c r="AS9" s="337" t="s">
        <v>8</v>
      </c>
      <c r="AT9" s="338" t="s">
        <v>8</v>
      </c>
      <c r="AU9" s="336" t="s">
        <v>8</v>
      </c>
      <c r="AV9" s="336" t="s">
        <v>8</v>
      </c>
      <c r="AW9" s="336">
        <v>0</v>
      </c>
      <c r="AX9" s="339" t="s">
        <v>8</v>
      </c>
      <c r="AY9" s="335" t="s">
        <v>8</v>
      </c>
      <c r="AZ9" s="336" t="s">
        <v>8</v>
      </c>
      <c r="BA9" s="336">
        <v>0</v>
      </c>
      <c r="BB9" s="336" t="s">
        <v>8</v>
      </c>
      <c r="BC9" s="337" t="s">
        <v>8</v>
      </c>
      <c r="BD9" s="338" t="s">
        <v>8</v>
      </c>
      <c r="BE9" s="336" t="s">
        <v>8</v>
      </c>
      <c r="BF9" s="336" t="s">
        <v>8</v>
      </c>
      <c r="BG9" s="337" t="s">
        <v>8</v>
      </c>
      <c r="BH9" s="340" t="s">
        <v>8</v>
      </c>
      <c r="BI9" s="341">
        <f t="shared" si="1"/>
        <v>3</v>
      </c>
      <c r="BJ9" s="215" t="str">
        <f t="shared" si="2"/>
        <v>アフェットFLFL</v>
      </c>
    </row>
    <row r="10" spans="1:62" s="215" customFormat="1" ht="20.25" customHeight="1">
      <c r="A10" s="1160"/>
      <c r="B10" s="334">
        <f t="shared" si="3"/>
        <v>4</v>
      </c>
      <c r="C10" s="332" t="s">
        <v>924</v>
      </c>
      <c r="D10" s="397">
        <v>4</v>
      </c>
      <c r="E10" s="334" t="s">
        <v>6</v>
      </c>
      <c r="F10" s="335">
        <v>0</v>
      </c>
      <c r="G10" s="336" t="s">
        <v>8</v>
      </c>
      <c r="H10" s="336" t="s">
        <v>8</v>
      </c>
      <c r="I10" s="336">
        <v>0</v>
      </c>
      <c r="J10" s="339" t="s">
        <v>8</v>
      </c>
      <c r="K10" s="335" t="s">
        <v>8</v>
      </c>
      <c r="L10" s="336">
        <v>0</v>
      </c>
      <c r="M10" s="336">
        <v>0</v>
      </c>
      <c r="N10" s="336">
        <v>0</v>
      </c>
      <c r="O10" s="337">
        <v>0</v>
      </c>
      <c r="P10" s="338">
        <v>0</v>
      </c>
      <c r="Q10" s="336">
        <v>0</v>
      </c>
      <c r="R10" s="336" t="s">
        <v>8</v>
      </c>
      <c r="S10" s="336">
        <v>0</v>
      </c>
      <c r="T10" s="339">
        <v>0</v>
      </c>
      <c r="U10" s="335" t="s">
        <v>8</v>
      </c>
      <c r="V10" s="336">
        <v>0</v>
      </c>
      <c r="W10" s="336">
        <v>0</v>
      </c>
      <c r="X10" s="336">
        <v>0</v>
      </c>
      <c r="Y10" s="337" t="s">
        <v>8</v>
      </c>
      <c r="Z10" s="338">
        <v>0</v>
      </c>
      <c r="AA10" s="336" t="s">
        <v>8</v>
      </c>
      <c r="AB10" s="336">
        <v>0</v>
      </c>
      <c r="AC10" s="336">
        <v>0</v>
      </c>
      <c r="AD10" s="339">
        <v>0</v>
      </c>
      <c r="AE10" s="335">
        <v>0</v>
      </c>
      <c r="AF10" s="336">
        <v>0</v>
      </c>
      <c r="AG10" s="336" t="s">
        <v>8</v>
      </c>
      <c r="AH10" s="336">
        <v>0</v>
      </c>
      <c r="AI10" s="337" t="s">
        <v>8</v>
      </c>
      <c r="AJ10" s="338">
        <v>0</v>
      </c>
      <c r="AK10" s="336" t="s">
        <v>8</v>
      </c>
      <c r="AL10" s="336">
        <v>0</v>
      </c>
      <c r="AM10" s="336">
        <v>0</v>
      </c>
      <c r="AN10" s="339">
        <v>0</v>
      </c>
      <c r="AO10" s="335" t="s">
        <v>8</v>
      </c>
      <c r="AP10" s="336">
        <v>0</v>
      </c>
      <c r="AQ10" s="336">
        <v>0</v>
      </c>
      <c r="AR10" s="336">
        <v>0</v>
      </c>
      <c r="AS10" s="337">
        <v>0</v>
      </c>
      <c r="AT10" s="338" t="s">
        <v>8</v>
      </c>
      <c r="AU10" s="336" t="s">
        <v>8</v>
      </c>
      <c r="AV10" s="336" t="s">
        <v>8</v>
      </c>
      <c r="AW10" s="336">
        <v>0</v>
      </c>
      <c r="AX10" s="339">
        <v>0</v>
      </c>
      <c r="AY10" s="335">
        <v>0</v>
      </c>
      <c r="AZ10" s="336" t="s">
        <v>8</v>
      </c>
      <c r="BA10" s="336" t="s">
        <v>8</v>
      </c>
      <c r="BB10" s="336">
        <v>0</v>
      </c>
      <c r="BC10" s="337" t="s">
        <v>8</v>
      </c>
      <c r="BD10" s="338">
        <v>0</v>
      </c>
      <c r="BE10" s="336" t="s">
        <v>8</v>
      </c>
      <c r="BF10" s="336" t="s">
        <v>8</v>
      </c>
      <c r="BG10" s="337">
        <v>0</v>
      </c>
      <c r="BH10" s="340" t="s">
        <v>10</v>
      </c>
      <c r="BI10" s="341">
        <f t="shared" si="1"/>
        <v>4</v>
      </c>
      <c r="BJ10" s="215" t="str">
        <f t="shared" si="2"/>
        <v>アミスター２０FL※1FL</v>
      </c>
    </row>
    <row r="11" spans="1:62" s="215" customFormat="1" ht="20.25" customHeight="1" thickBot="1">
      <c r="A11" s="1160"/>
      <c r="B11" s="370">
        <f t="shared" si="3"/>
        <v>5</v>
      </c>
      <c r="C11" s="371" t="s">
        <v>913</v>
      </c>
      <c r="D11" s="398">
        <v>5</v>
      </c>
      <c r="E11" s="370" t="s">
        <v>13</v>
      </c>
      <c r="F11" s="373" t="s">
        <v>8</v>
      </c>
      <c r="G11" s="374">
        <v>0</v>
      </c>
      <c r="H11" s="374">
        <v>0</v>
      </c>
      <c r="I11" s="374" t="s">
        <v>8</v>
      </c>
      <c r="J11" s="377">
        <v>0</v>
      </c>
      <c r="K11" s="373" t="s">
        <v>8</v>
      </c>
      <c r="L11" s="374">
        <v>0</v>
      </c>
      <c r="M11" s="374">
        <v>0</v>
      </c>
      <c r="N11" s="374" t="s">
        <v>8</v>
      </c>
      <c r="O11" s="375">
        <v>0</v>
      </c>
      <c r="P11" s="376" t="s">
        <v>8</v>
      </c>
      <c r="Q11" s="374" t="s">
        <v>8</v>
      </c>
      <c r="R11" s="374" t="s">
        <v>8</v>
      </c>
      <c r="S11" s="374">
        <v>0</v>
      </c>
      <c r="T11" s="377">
        <v>0</v>
      </c>
      <c r="U11" s="373">
        <v>0</v>
      </c>
      <c r="V11" s="374" t="s">
        <v>8</v>
      </c>
      <c r="W11" s="374" t="s">
        <v>8</v>
      </c>
      <c r="X11" s="374" t="s">
        <v>8</v>
      </c>
      <c r="Y11" s="375">
        <v>0</v>
      </c>
      <c r="Z11" s="376">
        <v>0</v>
      </c>
      <c r="AA11" s="374" t="s">
        <v>8</v>
      </c>
      <c r="AB11" s="374">
        <v>0</v>
      </c>
      <c r="AC11" s="374">
        <v>0</v>
      </c>
      <c r="AD11" s="377" t="s">
        <v>8</v>
      </c>
      <c r="AE11" s="373">
        <v>0</v>
      </c>
      <c r="AF11" s="374" t="s">
        <v>8</v>
      </c>
      <c r="AG11" s="374">
        <v>0</v>
      </c>
      <c r="AH11" s="374">
        <v>0</v>
      </c>
      <c r="AI11" s="375" t="s">
        <v>8</v>
      </c>
      <c r="AJ11" s="376">
        <v>0</v>
      </c>
      <c r="AK11" s="374">
        <v>0</v>
      </c>
      <c r="AL11" s="374">
        <v>0</v>
      </c>
      <c r="AM11" s="374">
        <v>0</v>
      </c>
      <c r="AN11" s="377">
        <v>0</v>
      </c>
      <c r="AO11" s="373" t="s">
        <v>8</v>
      </c>
      <c r="AP11" s="374" t="s">
        <v>8</v>
      </c>
      <c r="AQ11" s="374">
        <v>0</v>
      </c>
      <c r="AR11" s="374">
        <v>0</v>
      </c>
      <c r="AS11" s="375" t="s">
        <v>8</v>
      </c>
      <c r="AT11" s="376" t="s">
        <v>8</v>
      </c>
      <c r="AU11" s="374">
        <v>0</v>
      </c>
      <c r="AV11" s="374" t="s">
        <v>8</v>
      </c>
      <c r="AW11" s="374" t="s">
        <v>8</v>
      </c>
      <c r="AX11" s="377">
        <v>0</v>
      </c>
      <c r="AY11" s="373">
        <v>0</v>
      </c>
      <c r="AZ11" s="374">
        <v>0</v>
      </c>
      <c r="BA11" s="374">
        <v>0</v>
      </c>
      <c r="BB11" s="374">
        <v>0</v>
      </c>
      <c r="BC11" s="375">
        <v>0</v>
      </c>
      <c r="BD11" s="376" t="s">
        <v>8</v>
      </c>
      <c r="BE11" s="374">
        <v>0</v>
      </c>
      <c r="BF11" s="374" t="s">
        <v>8</v>
      </c>
      <c r="BG11" s="375">
        <v>0</v>
      </c>
      <c r="BH11" s="378" t="s">
        <v>8</v>
      </c>
      <c r="BI11" s="302">
        <f t="shared" si="1"/>
        <v>5</v>
      </c>
      <c r="BJ11" s="215" t="str">
        <f t="shared" si="2"/>
        <v>エコショット顆顆</v>
      </c>
    </row>
    <row r="12" spans="1:62" s="215" customFormat="1" ht="20.25" customHeight="1">
      <c r="A12" s="1160"/>
      <c r="B12" s="320">
        <f t="shared" si="3"/>
        <v>6</v>
      </c>
      <c r="C12" s="321" t="s">
        <v>536</v>
      </c>
      <c r="D12" s="396">
        <v>6</v>
      </c>
      <c r="E12" s="323" t="s">
        <v>14</v>
      </c>
      <c r="F12" s="324" t="s">
        <v>8</v>
      </c>
      <c r="G12" s="325" t="s">
        <v>8</v>
      </c>
      <c r="H12" s="325" t="s">
        <v>8</v>
      </c>
      <c r="I12" s="325" t="s">
        <v>8</v>
      </c>
      <c r="J12" s="328" t="s">
        <v>8</v>
      </c>
      <c r="K12" s="324">
        <v>0</v>
      </c>
      <c r="L12" s="325">
        <v>0</v>
      </c>
      <c r="M12" s="325">
        <v>0</v>
      </c>
      <c r="N12" s="325" t="s">
        <v>8</v>
      </c>
      <c r="O12" s="326">
        <v>0</v>
      </c>
      <c r="P12" s="327" t="s">
        <v>12</v>
      </c>
      <c r="Q12" s="325" t="s">
        <v>8</v>
      </c>
      <c r="R12" s="325" t="s">
        <v>8</v>
      </c>
      <c r="S12" s="325">
        <v>0</v>
      </c>
      <c r="T12" s="328">
        <v>0</v>
      </c>
      <c r="U12" s="324">
        <v>0</v>
      </c>
      <c r="V12" s="325" t="s">
        <v>8</v>
      </c>
      <c r="W12" s="325">
        <v>0</v>
      </c>
      <c r="X12" s="325" t="s">
        <v>8</v>
      </c>
      <c r="Y12" s="326">
        <v>0</v>
      </c>
      <c r="Z12" s="327">
        <v>0</v>
      </c>
      <c r="AA12" s="325" t="s">
        <v>8</v>
      </c>
      <c r="AB12" s="325">
        <v>0</v>
      </c>
      <c r="AC12" s="325" t="s">
        <v>8</v>
      </c>
      <c r="AD12" s="328" t="s">
        <v>8</v>
      </c>
      <c r="AE12" s="324" t="s">
        <v>12</v>
      </c>
      <c r="AF12" s="325" t="s">
        <v>8</v>
      </c>
      <c r="AG12" s="325">
        <v>0</v>
      </c>
      <c r="AH12" s="325">
        <v>0</v>
      </c>
      <c r="AI12" s="326">
        <v>0</v>
      </c>
      <c r="AJ12" s="327">
        <v>0</v>
      </c>
      <c r="AK12" s="325">
        <v>0</v>
      </c>
      <c r="AL12" s="325" t="s">
        <v>12</v>
      </c>
      <c r="AM12" s="325">
        <v>0</v>
      </c>
      <c r="AN12" s="328" t="s">
        <v>8</v>
      </c>
      <c r="AO12" s="324">
        <v>0</v>
      </c>
      <c r="AP12" s="325">
        <v>0</v>
      </c>
      <c r="AQ12" s="325">
        <v>0</v>
      </c>
      <c r="AR12" s="325" t="s">
        <v>8</v>
      </c>
      <c r="AS12" s="326" t="s">
        <v>8</v>
      </c>
      <c r="AT12" s="327" t="s">
        <v>8</v>
      </c>
      <c r="AU12" s="325" t="s">
        <v>8</v>
      </c>
      <c r="AV12" s="325">
        <v>0</v>
      </c>
      <c r="AW12" s="325" t="s">
        <v>8</v>
      </c>
      <c r="AX12" s="328">
        <v>0</v>
      </c>
      <c r="AY12" s="324">
        <v>0</v>
      </c>
      <c r="AZ12" s="325" t="s">
        <v>8</v>
      </c>
      <c r="BA12" s="325">
        <v>0</v>
      </c>
      <c r="BB12" s="325">
        <v>0</v>
      </c>
      <c r="BC12" s="326" t="s">
        <v>8</v>
      </c>
      <c r="BD12" s="327">
        <v>0</v>
      </c>
      <c r="BE12" s="325" t="s">
        <v>8</v>
      </c>
      <c r="BF12" s="325" t="s">
        <v>8</v>
      </c>
      <c r="BG12" s="326" t="s">
        <v>8</v>
      </c>
      <c r="BH12" s="329">
        <v>0</v>
      </c>
      <c r="BI12" s="330">
        <f t="shared" si="1"/>
        <v>6</v>
      </c>
      <c r="BJ12" s="215" t="str">
        <f t="shared" si="2"/>
        <v>カンタスDFDF</v>
      </c>
    </row>
    <row r="13" spans="1:62" s="215" customFormat="1" ht="20.25" customHeight="1">
      <c r="A13" s="1160"/>
      <c r="B13" s="331">
        <f t="shared" si="3"/>
        <v>7</v>
      </c>
      <c r="C13" s="332" t="s">
        <v>914</v>
      </c>
      <c r="D13" s="397">
        <v>7</v>
      </c>
      <c r="E13" s="334" t="s">
        <v>4</v>
      </c>
      <c r="F13" s="335">
        <v>0</v>
      </c>
      <c r="G13" s="336">
        <v>0</v>
      </c>
      <c r="H13" s="336" t="s">
        <v>8</v>
      </c>
      <c r="I13" s="336">
        <v>0</v>
      </c>
      <c r="J13" s="339">
        <v>0</v>
      </c>
      <c r="K13" s="335">
        <v>0</v>
      </c>
      <c r="L13" s="336">
        <v>0</v>
      </c>
      <c r="M13" s="336">
        <v>0</v>
      </c>
      <c r="N13" s="336">
        <v>0</v>
      </c>
      <c r="O13" s="337">
        <v>0</v>
      </c>
      <c r="P13" s="338">
        <v>0</v>
      </c>
      <c r="Q13" s="336">
        <v>0</v>
      </c>
      <c r="R13" s="336" t="s">
        <v>8</v>
      </c>
      <c r="S13" s="336">
        <v>0</v>
      </c>
      <c r="T13" s="339">
        <v>0</v>
      </c>
      <c r="U13" s="335">
        <v>0</v>
      </c>
      <c r="V13" s="336">
        <v>0</v>
      </c>
      <c r="W13" s="336">
        <v>0</v>
      </c>
      <c r="X13" s="336">
        <v>0</v>
      </c>
      <c r="Y13" s="337">
        <v>0</v>
      </c>
      <c r="Z13" s="338">
        <v>0</v>
      </c>
      <c r="AA13" s="336">
        <v>0</v>
      </c>
      <c r="AB13" s="336">
        <v>0</v>
      </c>
      <c r="AC13" s="336">
        <v>0</v>
      </c>
      <c r="AD13" s="339">
        <v>0</v>
      </c>
      <c r="AE13" s="335" t="s">
        <v>8</v>
      </c>
      <c r="AF13" s="336" t="s">
        <v>8</v>
      </c>
      <c r="AG13" s="336">
        <v>0</v>
      </c>
      <c r="AH13" s="336">
        <v>0</v>
      </c>
      <c r="AI13" s="337" t="s">
        <v>8</v>
      </c>
      <c r="AJ13" s="338">
        <v>0</v>
      </c>
      <c r="AK13" s="336">
        <v>0</v>
      </c>
      <c r="AL13" s="336">
        <v>0</v>
      </c>
      <c r="AM13" s="336">
        <v>0</v>
      </c>
      <c r="AN13" s="339">
        <v>0</v>
      </c>
      <c r="AO13" s="335">
        <v>0</v>
      </c>
      <c r="AP13" s="336">
        <v>0</v>
      </c>
      <c r="AQ13" s="336">
        <v>0</v>
      </c>
      <c r="AR13" s="336">
        <v>0</v>
      </c>
      <c r="AS13" s="337">
        <v>0</v>
      </c>
      <c r="AT13" s="338">
        <v>0</v>
      </c>
      <c r="AU13" s="336">
        <v>0</v>
      </c>
      <c r="AV13" s="336">
        <v>0</v>
      </c>
      <c r="AW13" s="336">
        <v>0</v>
      </c>
      <c r="AX13" s="339">
        <v>0</v>
      </c>
      <c r="AY13" s="335">
        <v>0</v>
      </c>
      <c r="AZ13" s="336">
        <v>0</v>
      </c>
      <c r="BA13" s="336">
        <v>0</v>
      </c>
      <c r="BB13" s="336">
        <v>0</v>
      </c>
      <c r="BC13" s="337" t="s">
        <v>8</v>
      </c>
      <c r="BD13" s="338">
        <v>0</v>
      </c>
      <c r="BE13" s="336">
        <v>0</v>
      </c>
      <c r="BF13" s="336">
        <v>0</v>
      </c>
      <c r="BG13" s="337">
        <v>0</v>
      </c>
      <c r="BH13" s="340">
        <v>0</v>
      </c>
      <c r="BI13" s="341">
        <f t="shared" si="1"/>
        <v>7</v>
      </c>
      <c r="BJ13" s="215" t="str">
        <f t="shared" si="2"/>
        <v>キャプレート水水</v>
      </c>
    </row>
    <row r="14" spans="1:62" s="215" customFormat="1" ht="20.25" customHeight="1">
      <c r="A14" s="1160"/>
      <c r="B14" s="331">
        <f t="shared" si="3"/>
        <v>8</v>
      </c>
      <c r="C14" s="332" t="s">
        <v>915</v>
      </c>
      <c r="D14" s="397">
        <v>8</v>
      </c>
      <c r="E14" s="334" t="s">
        <v>4</v>
      </c>
      <c r="F14" s="335">
        <v>0</v>
      </c>
      <c r="G14" s="336">
        <v>0</v>
      </c>
      <c r="H14" s="336">
        <v>0</v>
      </c>
      <c r="I14" s="336">
        <v>0</v>
      </c>
      <c r="J14" s="339">
        <v>0</v>
      </c>
      <c r="K14" s="335">
        <v>0</v>
      </c>
      <c r="L14" s="336">
        <v>0</v>
      </c>
      <c r="M14" s="336">
        <v>0</v>
      </c>
      <c r="N14" s="336" t="s">
        <v>8</v>
      </c>
      <c r="O14" s="337">
        <v>0</v>
      </c>
      <c r="P14" s="338">
        <v>0</v>
      </c>
      <c r="Q14" s="336">
        <v>0</v>
      </c>
      <c r="R14" s="336">
        <v>0</v>
      </c>
      <c r="S14" s="336">
        <v>0</v>
      </c>
      <c r="T14" s="339">
        <v>0</v>
      </c>
      <c r="U14" s="335">
        <v>0</v>
      </c>
      <c r="V14" s="336">
        <v>0</v>
      </c>
      <c r="W14" s="336">
        <v>0</v>
      </c>
      <c r="X14" s="336">
        <v>0</v>
      </c>
      <c r="Y14" s="337">
        <v>0</v>
      </c>
      <c r="Z14" s="338">
        <v>0</v>
      </c>
      <c r="AA14" s="336">
        <v>0</v>
      </c>
      <c r="AB14" s="336">
        <v>0</v>
      </c>
      <c r="AC14" s="336">
        <v>0</v>
      </c>
      <c r="AD14" s="339">
        <v>0</v>
      </c>
      <c r="AE14" s="335">
        <v>0</v>
      </c>
      <c r="AF14" s="336" t="s">
        <v>8</v>
      </c>
      <c r="AG14" s="336">
        <v>0</v>
      </c>
      <c r="AH14" s="336">
        <v>0</v>
      </c>
      <c r="AI14" s="337">
        <v>0</v>
      </c>
      <c r="AJ14" s="338">
        <v>0</v>
      </c>
      <c r="AK14" s="336">
        <v>0</v>
      </c>
      <c r="AL14" s="336">
        <v>0</v>
      </c>
      <c r="AM14" s="336">
        <v>0</v>
      </c>
      <c r="AN14" s="339">
        <v>0</v>
      </c>
      <c r="AO14" s="335">
        <v>0</v>
      </c>
      <c r="AP14" s="336">
        <v>0</v>
      </c>
      <c r="AQ14" s="336" t="s">
        <v>8</v>
      </c>
      <c r="AR14" s="336">
        <v>0</v>
      </c>
      <c r="AS14" s="337">
        <v>0</v>
      </c>
      <c r="AT14" s="338">
        <v>0</v>
      </c>
      <c r="AU14" s="336">
        <v>0</v>
      </c>
      <c r="AV14" s="336">
        <v>0</v>
      </c>
      <c r="AW14" s="336">
        <v>0</v>
      </c>
      <c r="AX14" s="339">
        <v>0</v>
      </c>
      <c r="AY14" s="335">
        <v>0</v>
      </c>
      <c r="AZ14" s="336">
        <v>0</v>
      </c>
      <c r="BA14" s="336">
        <v>0</v>
      </c>
      <c r="BB14" s="336">
        <v>0</v>
      </c>
      <c r="BC14" s="337">
        <v>0</v>
      </c>
      <c r="BD14" s="338">
        <v>0</v>
      </c>
      <c r="BE14" s="336">
        <v>0</v>
      </c>
      <c r="BF14" s="336">
        <v>0</v>
      </c>
      <c r="BG14" s="337">
        <v>0</v>
      </c>
      <c r="BH14" s="340">
        <v>0</v>
      </c>
      <c r="BI14" s="341">
        <f t="shared" si="1"/>
        <v>8</v>
      </c>
      <c r="BJ14" s="215" t="str">
        <f t="shared" si="2"/>
        <v>クリーンカップ水水</v>
      </c>
    </row>
    <row r="15" spans="1:62" s="215" customFormat="1" ht="20.25" customHeight="1">
      <c r="A15" s="1160"/>
      <c r="B15" s="331">
        <f t="shared" si="3"/>
        <v>9</v>
      </c>
      <c r="C15" s="332" t="s">
        <v>615</v>
      </c>
      <c r="D15" s="397">
        <v>9</v>
      </c>
      <c r="E15" s="334" t="s">
        <v>4</v>
      </c>
      <c r="F15" s="335" t="s">
        <v>8</v>
      </c>
      <c r="G15" s="336" t="s">
        <v>8</v>
      </c>
      <c r="H15" s="336" t="s">
        <v>8</v>
      </c>
      <c r="I15" s="336">
        <v>0</v>
      </c>
      <c r="J15" s="339" t="s">
        <v>8</v>
      </c>
      <c r="K15" s="335" t="s">
        <v>8</v>
      </c>
      <c r="L15" s="336">
        <v>0</v>
      </c>
      <c r="M15" s="336" t="s">
        <v>8</v>
      </c>
      <c r="N15" s="336">
        <v>0</v>
      </c>
      <c r="O15" s="337">
        <v>0</v>
      </c>
      <c r="P15" s="338">
        <v>0</v>
      </c>
      <c r="Q15" s="336">
        <v>0</v>
      </c>
      <c r="R15" s="336" t="s">
        <v>11</v>
      </c>
      <c r="S15" s="336" t="s">
        <v>8</v>
      </c>
      <c r="T15" s="339">
        <v>0</v>
      </c>
      <c r="U15" s="335" t="s">
        <v>8</v>
      </c>
      <c r="V15" s="336" t="s">
        <v>8</v>
      </c>
      <c r="W15" s="336">
        <v>0</v>
      </c>
      <c r="X15" s="336">
        <v>0</v>
      </c>
      <c r="Y15" s="337">
        <v>0</v>
      </c>
      <c r="Z15" s="338">
        <v>0</v>
      </c>
      <c r="AA15" s="336" t="s">
        <v>8</v>
      </c>
      <c r="AB15" s="336" t="s">
        <v>11</v>
      </c>
      <c r="AC15" s="336">
        <v>0</v>
      </c>
      <c r="AD15" s="339" t="s">
        <v>7</v>
      </c>
      <c r="AE15" s="335" t="s">
        <v>8</v>
      </c>
      <c r="AF15" s="336" t="s">
        <v>8</v>
      </c>
      <c r="AG15" s="336">
        <v>0</v>
      </c>
      <c r="AH15" s="336">
        <v>0</v>
      </c>
      <c r="AI15" s="337" t="s">
        <v>8</v>
      </c>
      <c r="AJ15" s="338" t="s">
        <v>8</v>
      </c>
      <c r="AK15" s="336">
        <v>0</v>
      </c>
      <c r="AL15" s="336" t="s">
        <v>8</v>
      </c>
      <c r="AM15" s="336" t="s">
        <v>8</v>
      </c>
      <c r="AN15" s="339" t="s">
        <v>8</v>
      </c>
      <c r="AO15" s="335">
        <v>0</v>
      </c>
      <c r="AP15" s="336" t="s">
        <v>8</v>
      </c>
      <c r="AQ15" s="336">
        <v>0</v>
      </c>
      <c r="AR15" s="336">
        <v>0</v>
      </c>
      <c r="AS15" s="337">
        <v>0</v>
      </c>
      <c r="AT15" s="338">
        <v>0</v>
      </c>
      <c r="AU15" s="336" t="s">
        <v>8</v>
      </c>
      <c r="AV15" s="336">
        <v>0</v>
      </c>
      <c r="AW15" s="336" t="s">
        <v>8</v>
      </c>
      <c r="AX15" s="339">
        <v>0</v>
      </c>
      <c r="AY15" s="335" t="s">
        <v>8</v>
      </c>
      <c r="AZ15" s="336">
        <v>0</v>
      </c>
      <c r="BA15" s="336" t="s">
        <v>8</v>
      </c>
      <c r="BB15" s="336">
        <v>0</v>
      </c>
      <c r="BC15" s="337" t="s">
        <v>8</v>
      </c>
      <c r="BD15" s="338">
        <v>0</v>
      </c>
      <c r="BE15" s="336">
        <v>0</v>
      </c>
      <c r="BF15" s="336">
        <v>0</v>
      </c>
      <c r="BG15" s="337">
        <v>0</v>
      </c>
      <c r="BH15" s="340">
        <v>0</v>
      </c>
      <c r="BI15" s="341">
        <f t="shared" si="1"/>
        <v>9</v>
      </c>
      <c r="BJ15" s="215" t="str">
        <f t="shared" si="2"/>
        <v>ゲッター水水</v>
      </c>
    </row>
    <row r="16" spans="1:62" s="215" customFormat="1" ht="20.25" customHeight="1" thickBot="1">
      <c r="A16" s="1160"/>
      <c r="B16" s="342">
        <f t="shared" si="3"/>
        <v>10</v>
      </c>
      <c r="C16" s="343" t="s">
        <v>616</v>
      </c>
      <c r="D16" s="409">
        <v>10</v>
      </c>
      <c r="E16" s="345" t="s">
        <v>6</v>
      </c>
      <c r="F16" s="346" t="s">
        <v>8</v>
      </c>
      <c r="G16" s="347">
        <v>0</v>
      </c>
      <c r="H16" s="347">
        <v>0</v>
      </c>
      <c r="I16" s="347">
        <v>0</v>
      </c>
      <c r="J16" s="350">
        <v>0</v>
      </c>
      <c r="K16" s="346">
        <v>0</v>
      </c>
      <c r="L16" s="347">
        <v>0</v>
      </c>
      <c r="M16" s="347">
        <v>0</v>
      </c>
      <c r="N16" s="347">
        <v>0</v>
      </c>
      <c r="O16" s="348">
        <v>0</v>
      </c>
      <c r="P16" s="349">
        <v>0</v>
      </c>
      <c r="Q16" s="347" t="s">
        <v>8</v>
      </c>
      <c r="R16" s="347" t="s">
        <v>12</v>
      </c>
      <c r="S16" s="347">
        <v>0</v>
      </c>
      <c r="T16" s="350">
        <v>0</v>
      </c>
      <c r="U16" s="346">
        <v>0</v>
      </c>
      <c r="V16" s="347">
        <v>0</v>
      </c>
      <c r="W16" s="347">
        <v>0</v>
      </c>
      <c r="X16" s="347">
        <v>0</v>
      </c>
      <c r="Y16" s="348">
        <v>0</v>
      </c>
      <c r="Z16" s="349">
        <v>0</v>
      </c>
      <c r="AA16" s="347" t="s">
        <v>8</v>
      </c>
      <c r="AB16" s="347">
        <v>0</v>
      </c>
      <c r="AC16" s="347">
        <v>0</v>
      </c>
      <c r="AD16" s="350">
        <v>0</v>
      </c>
      <c r="AE16" s="346" t="s">
        <v>8</v>
      </c>
      <c r="AF16" s="347" t="s">
        <v>8</v>
      </c>
      <c r="AG16" s="347">
        <v>0</v>
      </c>
      <c r="AH16" s="347" t="s">
        <v>8</v>
      </c>
      <c r="AI16" s="348">
        <v>0</v>
      </c>
      <c r="AJ16" s="349">
        <v>0</v>
      </c>
      <c r="AK16" s="347">
        <v>0</v>
      </c>
      <c r="AL16" s="347">
        <v>0</v>
      </c>
      <c r="AM16" s="347">
        <v>0</v>
      </c>
      <c r="AN16" s="350" t="s">
        <v>8</v>
      </c>
      <c r="AO16" s="346">
        <v>0</v>
      </c>
      <c r="AP16" s="347" t="s">
        <v>8</v>
      </c>
      <c r="AQ16" s="347" t="s">
        <v>8</v>
      </c>
      <c r="AR16" s="347">
        <v>0</v>
      </c>
      <c r="AS16" s="348">
        <v>0</v>
      </c>
      <c r="AT16" s="349">
        <v>0</v>
      </c>
      <c r="AU16" s="347">
        <v>0</v>
      </c>
      <c r="AV16" s="347">
        <v>0</v>
      </c>
      <c r="AW16" s="347">
        <v>0</v>
      </c>
      <c r="AX16" s="350">
        <v>0</v>
      </c>
      <c r="AY16" s="346">
        <v>0</v>
      </c>
      <c r="AZ16" s="347">
        <v>0</v>
      </c>
      <c r="BA16" s="347">
        <v>0</v>
      </c>
      <c r="BB16" s="347">
        <v>0</v>
      </c>
      <c r="BC16" s="348" t="s">
        <v>8</v>
      </c>
      <c r="BD16" s="349">
        <v>0</v>
      </c>
      <c r="BE16" s="347" t="s">
        <v>8</v>
      </c>
      <c r="BF16" s="347">
        <v>0</v>
      </c>
      <c r="BG16" s="348">
        <v>0</v>
      </c>
      <c r="BH16" s="351">
        <v>0</v>
      </c>
      <c r="BI16" s="352">
        <f t="shared" si="1"/>
        <v>10</v>
      </c>
      <c r="BJ16" s="215" t="str">
        <f t="shared" si="2"/>
        <v>ケンジャFLFL</v>
      </c>
    </row>
    <row r="17" spans="1:62" s="215" customFormat="1" ht="20.25" customHeight="1">
      <c r="A17" s="1160"/>
      <c r="B17" s="360">
        <f t="shared" si="3"/>
        <v>11</v>
      </c>
      <c r="C17" s="361" t="s">
        <v>856</v>
      </c>
      <c r="D17" s="408">
        <v>11</v>
      </c>
      <c r="E17" s="360" t="s">
        <v>1</v>
      </c>
      <c r="F17" s="363">
        <v>0</v>
      </c>
      <c r="G17" s="364">
        <v>0</v>
      </c>
      <c r="H17" s="364" t="s">
        <v>8</v>
      </c>
      <c r="I17" s="364">
        <v>0</v>
      </c>
      <c r="J17" s="367" t="s">
        <v>8</v>
      </c>
      <c r="K17" s="363" t="s">
        <v>12</v>
      </c>
      <c r="L17" s="364">
        <v>0</v>
      </c>
      <c r="M17" s="364">
        <v>0</v>
      </c>
      <c r="N17" s="364">
        <v>0</v>
      </c>
      <c r="O17" s="365">
        <v>0</v>
      </c>
      <c r="P17" s="366">
        <v>0</v>
      </c>
      <c r="Q17" s="364">
        <v>0</v>
      </c>
      <c r="R17" s="364" t="s">
        <v>8</v>
      </c>
      <c r="S17" s="364" t="s">
        <v>12</v>
      </c>
      <c r="T17" s="367" t="s">
        <v>8</v>
      </c>
      <c r="U17" s="363" t="s">
        <v>8</v>
      </c>
      <c r="V17" s="364">
        <v>0</v>
      </c>
      <c r="W17" s="364">
        <v>0</v>
      </c>
      <c r="X17" s="364">
        <v>0</v>
      </c>
      <c r="Y17" s="365" t="s">
        <v>8</v>
      </c>
      <c r="Z17" s="366">
        <v>0</v>
      </c>
      <c r="AA17" s="364">
        <v>0</v>
      </c>
      <c r="AB17" s="364">
        <v>0</v>
      </c>
      <c r="AC17" s="364">
        <v>0</v>
      </c>
      <c r="AD17" s="367" t="s">
        <v>8</v>
      </c>
      <c r="AE17" s="363" t="s">
        <v>8</v>
      </c>
      <c r="AF17" s="364" t="s">
        <v>8</v>
      </c>
      <c r="AG17" s="364">
        <v>0</v>
      </c>
      <c r="AH17" s="364">
        <v>0</v>
      </c>
      <c r="AI17" s="365" t="s">
        <v>8</v>
      </c>
      <c r="AJ17" s="366">
        <v>0</v>
      </c>
      <c r="AK17" s="364">
        <v>0</v>
      </c>
      <c r="AL17" s="364">
        <v>0</v>
      </c>
      <c r="AM17" s="364">
        <v>0</v>
      </c>
      <c r="AN17" s="367">
        <v>0</v>
      </c>
      <c r="AO17" s="363" t="s">
        <v>8</v>
      </c>
      <c r="AP17" s="364">
        <v>0</v>
      </c>
      <c r="AQ17" s="364">
        <v>0</v>
      </c>
      <c r="AR17" s="364">
        <v>0</v>
      </c>
      <c r="AS17" s="365">
        <v>0</v>
      </c>
      <c r="AT17" s="366">
        <v>0</v>
      </c>
      <c r="AU17" s="364">
        <v>0</v>
      </c>
      <c r="AV17" s="364">
        <v>0</v>
      </c>
      <c r="AW17" s="364">
        <v>0</v>
      </c>
      <c r="AX17" s="367">
        <v>0</v>
      </c>
      <c r="AY17" s="363">
        <v>0</v>
      </c>
      <c r="AZ17" s="364">
        <v>0</v>
      </c>
      <c r="BA17" s="364" t="s">
        <v>8</v>
      </c>
      <c r="BB17" s="364">
        <v>0</v>
      </c>
      <c r="BC17" s="365" t="s">
        <v>8</v>
      </c>
      <c r="BD17" s="366">
        <v>0</v>
      </c>
      <c r="BE17" s="364">
        <v>0</v>
      </c>
      <c r="BF17" s="364" t="s">
        <v>8</v>
      </c>
      <c r="BG17" s="365">
        <v>0</v>
      </c>
      <c r="BH17" s="368">
        <v>0</v>
      </c>
      <c r="BI17" s="369">
        <f t="shared" si="1"/>
        <v>11</v>
      </c>
      <c r="BJ17" s="215" t="str">
        <f t="shared" si="2"/>
        <v>サプロール乳乳</v>
      </c>
    </row>
    <row r="18" spans="1:62" s="215" customFormat="1" ht="20.25" customHeight="1">
      <c r="A18" s="1160"/>
      <c r="B18" s="334">
        <f t="shared" si="3"/>
        <v>12</v>
      </c>
      <c r="C18" s="332" t="s">
        <v>916</v>
      </c>
      <c r="D18" s="397">
        <v>12</v>
      </c>
      <c r="E18" s="334" t="s">
        <v>1</v>
      </c>
      <c r="F18" s="335">
        <v>0</v>
      </c>
      <c r="G18" s="336">
        <v>0</v>
      </c>
      <c r="H18" s="336" t="s">
        <v>8</v>
      </c>
      <c r="I18" s="336">
        <v>0</v>
      </c>
      <c r="J18" s="339" t="s">
        <v>8</v>
      </c>
      <c r="K18" s="335" t="s">
        <v>8</v>
      </c>
      <c r="L18" s="336">
        <v>0</v>
      </c>
      <c r="M18" s="336">
        <v>0</v>
      </c>
      <c r="N18" s="336">
        <v>0</v>
      </c>
      <c r="O18" s="337" t="s">
        <v>8</v>
      </c>
      <c r="P18" s="338">
        <v>0</v>
      </c>
      <c r="Q18" s="336">
        <v>0</v>
      </c>
      <c r="R18" s="336" t="s">
        <v>8</v>
      </c>
      <c r="S18" s="336" t="s">
        <v>8</v>
      </c>
      <c r="T18" s="339">
        <v>0</v>
      </c>
      <c r="U18" s="335">
        <v>0</v>
      </c>
      <c r="V18" s="336">
        <v>0</v>
      </c>
      <c r="W18" s="336">
        <v>0</v>
      </c>
      <c r="X18" s="336">
        <v>0</v>
      </c>
      <c r="Y18" s="337" t="s">
        <v>8</v>
      </c>
      <c r="Z18" s="338">
        <v>0</v>
      </c>
      <c r="AA18" s="336">
        <v>0</v>
      </c>
      <c r="AB18" s="336">
        <v>0</v>
      </c>
      <c r="AC18" s="336">
        <v>0</v>
      </c>
      <c r="AD18" s="339">
        <v>0</v>
      </c>
      <c r="AE18" s="335">
        <v>0</v>
      </c>
      <c r="AF18" s="336">
        <v>0</v>
      </c>
      <c r="AG18" s="336">
        <v>0</v>
      </c>
      <c r="AH18" s="336">
        <v>0</v>
      </c>
      <c r="AI18" s="337" t="s">
        <v>8</v>
      </c>
      <c r="AJ18" s="338">
        <v>0</v>
      </c>
      <c r="AK18" s="336">
        <v>0</v>
      </c>
      <c r="AL18" s="336">
        <v>0</v>
      </c>
      <c r="AM18" s="336">
        <v>0</v>
      </c>
      <c r="AN18" s="339">
        <v>0</v>
      </c>
      <c r="AO18" s="335">
        <v>0</v>
      </c>
      <c r="AP18" s="336">
        <v>0</v>
      </c>
      <c r="AQ18" s="336">
        <v>0</v>
      </c>
      <c r="AR18" s="336">
        <v>0</v>
      </c>
      <c r="AS18" s="337">
        <v>0</v>
      </c>
      <c r="AT18" s="338">
        <v>0</v>
      </c>
      <c r="AU18" s="336">
        <v>0</v>
      </c>
      <c r="AV18" s="336">
        <v>0</v>
      </c>
      <c r="AW18" s="336">
        <v>0</v>
      </c>
      <c r="AX18" s="339">
        <v>0</v>
      </c>
      <c r="AY18" s="335">
        <v>0</v>
      </c>
      <c r="AZ18" s="336">
        <v>0</v>
      </c>
      <c r="BA18" s="336">
        <v>0</v>
      </c>
      <c r="BB18" s="336">
        <v>0</v>
      </c>
      <c r="BC18" s="337" t="s">
        <v>8</v>
      </c>
      <c r="BD18" s="338">
        <v>0</v>
      </c>
      <c r="BE18" s="336">
        <v>0</v>
      </c>
      <c r="BF18" s="336">
        <v>0</v>
      </c>
      <c r="BG18" s="337">
        <v>0</v>
      </c>
      <c r="BH18" s="340">
        <v>0</v>
      </c>
      <c r="BI18" s="341">
        <f t="shared" si="1"/>
        <v>12</v>
      </c>
      <c r="BJ18" s="215" t="str">
        <f t="shared" si="2"/>
        <v>サンヨール乳乳</v>
      </c>
    </row>
    <row r="19" spans="1:62" s="215" customFormat="1" ht="20.25" customHeight="1">
      <c r="A19" s="1160"/>
      <c r="B19" s="334">
        <f t="shared" si="3"/>
        <v>13</v>
      </c>
      <c r="C19" s="332" t="s">
        <v>713</v>
      </c>
      <c r="D19" s="397">
        <v>13</v>
      </c>
      <c r="E19" s="334" t="s">
        <v>4</v>
      </c>
      <c r="F19" s="335">
        <v>0</v>
      </c>
      <c r="G19" s="336" t="s">
        <v>8</v>
      </c>
      <c r="H19" s="336" t="s">
        <v>8</v>
      </c>
      <c r="I19" s="336" t="s">
        <v>8</v>
      </c>
      <c r="J19" s="339" t="s">
        <v>8</v>
      </c>
      <c r="K19" s="335" t="s">
        <v>8</v>
      </c>
      <c r="L19" s="336" t="s">
        <v>8</v>
      </c>
      <c r="M19" s="336">
        <v>0</v>
      </c>
      <c r="N19" s="336" t="s">
        <v>11</v>
      </c>
      <c r="O19" s="337" t="s">
        <v>12</v>
      </c>
      <c r="P19" s="338" t="s">
        <v>8</v>
      </c>
      <c r="Q19" s="336" t="s">
        <v>8</v>
      </c>
      <c r="R19" s="336">
        <v>0</v>
      </c>
      <c r="S19" s="336" t="s">
        <v>8</v>
      </c>
      <c r="T19" s="339" t="s">
        <v>8</v>
      </c>
      <c r="U19" s="335">
        <v>0</v>
      </c>
      <c r="V19" s="336" t="s">
        <v>8</v>
      </c>
      <c r="W19" s="336" t="s">
        <v>8</v>
      </c>
      <c r="X19" s="336" t="s">
        <v>8</v>
      </c>
      <c r="Y19" s="337" t="s">
        <v>8</v>
      </c>
      <c r="Z19" s="338" t="s">
        <v>8</v>
      </c>
      <c r="AA19" s="336" t="s">
        <v>8</v>
      </c>
      <c r="AB19" s="336">
        <v>0</v>
      </c>
      <c r="AC19" s="336" t="s">
        <v>8</v>
      </c>
      <c r="AD19" s="339" t="s">
        <v>11</v>
      </c>
      <c r="AE19" s="335" t="s">
        <v>8</v>
      </c>
      <c r="AF19" s="336" t="s">
        <v>8</v>
      </c>
      <c r="AG19" s="336" t="s">
        <v>8</v>
      </c>
      <c r="AH19" s="336" t="s">
        <v>7</v>
      </c>
      <c r="AI19" s="337" t="s">
        <v>8</v>
      </c>
      <c r="AJ19" s="338" t="s">
        <v>8</v>
      </c>
      <c r="AK19" s="336" t="s">
        <v>8</v>
      </c>
      <c r="AL19" s="336" t="s">
        <v>8</v>
      </c>
      <c r="AM19" s="336" t="s">
        <v>9</v>
      </c>
      <c r="AN19" s="339" t="s">
        <v>8</v>
      </c>
      <c r="AO19" s="335" t="s">
        <v>8</v>
      </c>
      <c r="AP19" s="336" t="s">
        <v>8</v>
      </c>
      <c r="AQ19" s="336" t="s">
        <v>8</v>
      </c>
      <c r="AR19" s="336" t="s">
        <v>8</v>
      </c>
      <c r="AS19" s="337" t="s">
        <v>8</v>
      </c>
      <c r="AT19" s="338" t="s">
        <v>12</v>
      </c>
      <c r="AU19" s="336" t="s">
        <v>8</v>
      </c>
      <c r="AV19" s="336" t="s">
        <v>8</v>
      </c>
      <c r="AW19" s="336" t="s">
        <v>8</v>
      </c>
      <c r="AX19" s="339" t="s">
        <v>8</v>
      </c>
      <c r="AY19" s="335" t="s">
        <v>11</v>
      </c>
      <c r="AZ19" s="336" t="s">
        <v>8</v>
      </c>
      <c r="BA19" s="336" t="s">
        <v>8</v>
      </c>
      <c r="BB19" s="336" t="s">
        <v>8</v>
      </c>
      <c r="BC19" s="337" t="s">
        <v>8</v>
      </c>
      <c r="BD19" s="338" t="s">
        <v>8</v>
      </c>
      <c r="BE19" s="336">
        <v>0</v>
      </c>
      <c r="BF19" s="336" t="s">
        <v>8</v>
      </c>
      <c r="BG19" s="337" t="s">
        <v>8</v>
      </c>
      <c r="BH19" s="340" t="s">
        <v>8</v>
      </c>
      <c r="BI19" s="341">
        <f t="shared" si="1"/>
        <v>13</v>
      </c>
      <c r="BJ19" s="215" t="str">
        <f t="shared" si="2"/>
        <v>ジーファイン水水</v>
      </c>
    </row>
    <row r="20" spans="1:62" s="215" customFormat="1" ht="20.25" customHeight="1">
      <c r="A20" s="1160"/>
      <c r="B20" s="334">
        <f t="shared" si="3"/>
        <v>14</v>
      </c>
      <c r="C20" s="332" t="s">
        <v>769</v>
      </c>
      <c r="D20" s="397">
        <v>14</v>
      </c>
      <c r="E20" s="334" t="s">
        <v>13</v>
      </c>
      <c r="F20" s="335">
        <v>0</v>
      </c>
      <c r="G20" s="336">
        <v>0</v>
      </c>
      <c r="H20" s="336" t="s">
        <v>8</v>
      </c>
      <c r="I20" s="336">
        <v>0</v>
      </c>
      <c r="J20" s="339">
        <v>0</v>
      </c>
      <c r="K20" s="335">
        <v>0</v>
      </c>
      <c r="L20" s="336">
        <v>0</v>
      </c>
      <c r="M20" s="336">
        <v>0</v>
      </c>
      <c r="N20" s="336" t="s">
        <v>8</v>
      </c>
      <c r="O20" s="337">
        <v>0</v>
      </c>
      <c r="P20" s="338" t="s">
        <v>12</v>
      </c>
      <c r="Q20" s="336" t="s">
        <v>8</v>
      </c>
      <c r="R20" s="336" t="s">
        <v>8</v>
      </c>
      <c r="S20" s="336">
        <v>0</v>
      </c>
      <c r="T20" s="339" t="s">
        <v>8</v>
      </c>
      <c r="U20" s="335">
        <v>0</v>
      </c>
      <c r="V20" s="336">
        <v>0</v>
      </c>
      <c r="W20" s="336">
        <v>0</v>
      </c>
      <c r="X20" s="336" t="s">
        <v>12</v>
      </c>
      <c r="Y20" s="337" t="s">
        <v>8</v>
      </c>
      <c r="Z20" s="338" t="s">
        <v>8</v>
      </c>
      <c r="AA20" s="336" t="s">
        <v>8</v>
      </c>
      <c r="AB20" s="336" t="s">
        <v>8</v>
      </c>
      <c r="AC20" s="336">
        <v>0</v>
      </c>
      <c r="AD20" s="339" t="s">
        <v>8</v>
      </c>
      <c r="AE20" s="335">
        <v>0</v>
      </c>
      <c r="AF20" s="336" t="s">
        <v>8</v>
      </c>
      <c r="AG20" s="336">
        <v>0</v>
      </c>
      <c r="AH20" s="336">
        <v>0</v>
      </c>
      <c r="AI20" s="337">
        <v>0</v>
      </c>
      <c r="AJ20" s="338" t="s">
        <v>8</v>
      </c>
      <c r="AK20" s="336">
        <v>0</v>
      </c>
      <c r="AL20" s="336">
        <v>0</v>
      </c>
      <c r="AM20" s="336">
        <v>0</v>
      </c>
      <c r="AN20" s="339" t="s">
        <v>8</v>
      </c>
      <c r="AO20" s="335" t="s">
        <v>8</v>
      </c>
      <c r="AP20" s="336">
        <v>0</v>
      </c>
      <c r="AQ20" s="336" t="s">
        <v>8</v>
      </c>
      <c r="AR20" s="336" t="s">
        <v>9</v>
      </c>
      <c r="AS20" s="337" t="s">
        <v>8</v>
      </c>
      <c r="AT20" s="338" t="s">
        <v>8</v>
      </c>
      <c r="AU20" s="336" t="s">
        <v>8</v>
      </c>
      <c r="AV20" s="336">
        <v>0</v>
      </c>
      <c r="AW20" s="336" t="s">
        <v>8</v>
      </c>
      <c r="AX20" s="339" t="s">
        <v>8</v>
      </c>
      <c r="AY20" s="335">
        <v>0</v>
      </c>
      <c r="AZ20" s="336" t="s">
        <v>8</v>
      </c>
      <c r="BA20" s="336" t="s">
        <v>8</v>
      </c>
      <c r="BB20" s="336" t="s">
        <v>8</v>
      </c>
      <c r="BC20" s="337" t="s">
        <v>8</v>
      </c>
      <c r="BD20" s="338">
        <v>0</v>
      </c>
      <c r="BE20" s="336" t="s">
        <v>8</v>
      </c>
      <c r="BF20" s="336" t="s">
        <v>8</v>
      </c>
      <c r="BG20" s="337">
        <v>0</v>
      </c>
      <c r="BH20" s="340" t="s">
        <v>10</v>
      </c>
      <c r="BI20" s="341">
        <f t="shared" si="1"/>
        <v>14</v>
      </c>
      <c r="BJ20" s="215" t="str">
        <f t="shared" si="2"/>
        <v>シグナムＷＤＧ顆顆</v>
      </c>
    </row>
    <row r="21" spans="1:62" s="215" customFormat="1" ht="20.25" customHeight="1" thickBot="1">
      <c r="A21" s="1160"/>
      <c r="B21" s="370">
        <f t="shared" si="3"/>
        <v>15</v>
      </c>
      <c r="C21" s="371" t="s">
        <v>867</v>
      </c>
      <c r="D21" s="398">
        <v>15</v>
      </c>
      <c r="E21" s="370" t="s">
        <v>13</v>
      </c>
      <c r="F21" s="373">
        <v>0</v>
      </c>
      <c r="G21" s="374" t="s">
        <v>8</v>
      </c>
      <c r="H21" s="374" t="s">
        <v>8</v>
      </c>
      <c r="I21" s="374">
        <v>0</v>
      </c>
      <c r="J21" s="377">
        <v>0</v>
      </c>
      <c r="K21" s="373">
        <v>0</v>
      </c>
      <c r="L21" s="374">
        <v>0</v>
      </c>
      <c r="M21" s="374">
        <v>0</v>
      </c>
      <c r="N21" s="374">
        <v>0</v>
      </c>
      <c r="O21" s="375">
        <v>0</v>
      </c>
      <c r="P21" s="376" t="s">
        <v>8</v>
      </c>
      <c r="Q21" s="374">
        <v>0</v>
      </c>
      <c r="R21" s="374" t="s">
        <v>8</v>
      </c>
      <c r="S21" s="374" t="s">
        <v>8</v>
      </c>
      <c r="T21" s="377">
        <v>0</v>
      </c>
      <c r="U21" s="373">
        <v>0</v>
      </c>
      <c r="V21" s="374">
        <v>0</v>
      </c>
      <c r="W21" s="374">
        <v>0</v>
      </c>
      <c r="X21" s="374">
        <v>0</v>
      </c>
      <c r="Y21" s="375">
        <v>0</v>
      </c>
      <c r="Z21" s="376">
        <v>0</v>
      </c>
      <c r="AA21" s="374" t="s">
        <v>8</v>
      </c>
      <c r="AB21" s="374">
        <v>0</v>
      </c>
      <c r="AC21" s="374">
        <v>0</v>
      </c>
      <c r="AD21" s="377">
        <v>0</v>
      </c>
      <c r="AE21" s="373">
        <v>0</v>
      </c>
      <c r="AF21" s="374" t="s">
        <v>8</v>
      </c>
      <c r="AG21" s="374">
        <v>0</v>
      </c>
      <c r="AH21" s="374">
        <v>0</v>
      </c>
      <c r="AI21" s="375" t="s">
        <v>8</v>
      </c>
      <c r="AJ21" s="376">
        <v>0</v>
      </c>
      <c r="AK21" s="374">
        <v>0</v>
      </c>
      <c r="AL21" s="374" t="s">
        <v>8</v>
      </c>
      <c r="AM21" s="374">
        <v>0</v>
      </c>
      <c r="AN21" s="377">
        <v>0</v>
      </c>
      <c r="AO21" s="373">
        <v>0</v>
      </c>
      <c r="AP21" s="374">
        <v>0</v>
      </c>
      <c r="AQ21" s="374">
        <v>0</v>
      </c>
      <c r="AR21" s="374">
        <v>0</v>
      </c>
      <c r="AS21" s="375">
        <v>0</v>
      </c>
      <c r="AT21" s="376">
        <v>0</v>
      </c>
      <c r="AU21" s="374">
        <v>0</v>
      </c>
      <c r="AV21" s="374">
        <v>0</v>
      </c>
      <c r="AW21" s="374">
        <v>0</v>
      </c>
      <c r="AX21" s="377">
        <v>0</v>
      </c>
      <c r="AY21" s="373">
        <v>0</v>
      </c>
      <c r="AZ21" s="374" t="s">
        <v>8</v>
      </c>
      <c r="BA21" s="374" t="s">
        <v>8</v>
      </c>
      <c r="BB21" s="374" t="s">
        <v>8</v>
      </c>
      <c r="BC21" s="375" t="s">
        <v>8</v>
      </c>
      <c r="BD21" s="376">
        <v>0</v>
      </c>
      <c r="BE21" s="374">
        <v>0</v>
      </c>
      <c r="BF21" s="374">
        <v>0</v>
      </c>
      <c r="BG21" s="375">
        <v>0</v>
      </c>
      <c r="BH21" s="378">
        <v>0</v>
      </c>
      <c r="BI21" s="302">
        <f t="shared" si="1"/>
        <v>15</v>
      </c>
      <c r="BJ21" s="215" t="str">
        <f t="shared" si="2"/>
        <v>ジャストミート顆顆</v>
      </c>
    </row>
    <row r="22" spans="1:62" s="215" customFormat="1" ht="20.25" customHeight="1">
      <c r="A22" s="1160"/>
      <c r="B22" s="320">
        <f t="shared" si="3"/>
        <v>16</v>
      </c>
      <c r="C22" s="321" t="s">
        <v>619</v>
      </c>
      <c r="D22" s="396">
        <v>16</v>
      </c>
      <c r="E22" s="323" t="s">
        <v>6</v>
      </c>
      <c r="F22" s="324">
        <v>0</v>
      </c>
      <c r="G22" s="325">
        <v>0</v>
      </c>
      <c r="H22" s="325">
        <v>0</v>
      </c>
      <c r="I22" s="325" t="s">
        <v>8</v>
      </c>
      <c r="J22" s="328">
        <v>0</v>
      </c>
      <c r="K22" s="324">
        <v>0</v>
      </c>
      <c r="L22" s="325">
        <v>0</v>
      </c>
      <c r="M22" s="325">
        <v>0</v>
      </c>
      <c r="N22" s="325" t="s">
        <v>8</v>
      </c>
      <c r="O22" s="326">
        <v>0</v>
      </c>
      <c r="P22" s="327" t="s">
        <v>8</v>
      </c>
      <c r="Q22" s="325">
        <v>0</v>
      </c>
      <c r="R22" s="325">
        <v>0</v>
      </c>
      <c r="S22" s="325">
        <v>0</v>
      </c>
      <c r="T22" s="328">
        <v>0</v>
      </c>
      <c r="U22" s="324">
        <v>0</v>
      </c>
      <c r="V22" s="325">
        <v>0</v>
      </c>
      <c r="W22" s="325">
        <v>0</v>
      </c>
      <c r="X22" s="325" t="s">
        <v>8</v>
      </c>
      <c r="Y22" s="326" t="s">
        <v>8</v>
      </c>
      <c r="Z22" s="327">
        <v>0</v>
      </c>
      <c r="AA22" s="325" t="s">
        <v>8</v>
      </c>
      <c r="AB22" s="325">
        <v>0</v>
      </c>
      <c r="AC22" s="325">
        <v>0</v>
      </c>
      <c r="AD22" s="328">
        <v>0</v>
      </c>
      <c r="AE22" s="324">
        <v>0</v>
      </c>
      <c r="AF22" s="325">
        <v>0</v>
      </c>
      <c r="AG22" s="325">
        <v>0</v>
      </c>
      <c r="AH22" s="325">
        <v>0</v>
      </c>
      <c r="AI22" s="326">
        <v>0</v>
      </c>
      <c r="AJ22" s="327">
        <v>0</v>
      </c>
      <c r="AK22" s="325">
        <v>0</v>
      </c>
      <c r="AL22" s="325">
        <v>0</v>
      </c>
      <c r="AM22" s="325">
        <v>0</v>
      </c>
      <c r="AN22" s="328">
        <v>0</v>
      </c>
      <c r="AO22" s="324" t="s">
        <v>8</v>
      </c>
      <c r="AP22" s="325">
        <v>0</v>
      </c>
      <c r="AQ22" s="325">
        <v>0</v>
      </c>
      <c r="AR22" s="325" t="s">
        <v>8</v>
      </c>
      <c r="AS22" s="326" t="s">
        <v>8</v>
      </c>
      <c r="AT22" s="327">
        <v>0</v>
      </c>
      <c r="AU22" s="325">
        <v>0</v>
      </c>
      <c r="AV22" s="325">
        <v>0</v>
      </c>
      <c r="AW22" s="325">
        <v>0</v>
      </c>
      <c r="AX22" s="328">
        <v>0</v>
      </c>
      <c r="AY22" s="324">
        <v>0</v>
      </c>
      <c r="AZ22" s="325">
        <v>0</v>
      </c>
      <c r="BA22" s="325">
        <v>0</v>
      </c>
      <c r="BB22" s="325">
        <v>0</v>
      </c>
      <c r="BC22" s="326">
        <v>0</v>
      </c>
      <c r="BD22" s="327">
        <v>0</v>
      </c>
      <c r="BE22" s="325">
        <v>0</v>
      </c>
      <c r="BF22" s="325">
        <v>0</v>
      </c>
      <c r="BG22" s="326">
        <v>0</v>
      </c>
      <c r="BH22" s="329">
        <v>0</v>
      </c>
      <c r="BI22" s="330">
        <f t="shared" si="1"/>
        <v>16</v>
      </c>
      <c r="BJ22" s="215" t="str">
        <f t="shared" si="2"/>
        <v>スクレアFLFL</v>
      </c>
    </row>
    <row r="23" spans="1:62" s="215" customFormat="1" ht="20.25" customHeight="1">
      <c r="A23" s="1160"/>
      <c r="B23" s="331">
        <f t="shared" si="3"/>
        <v>17</v>
      </c>
      <c r="C23" s="332" t="s">
        <v>539</v>
      </c>
      <c r="D23" s="397">
        <v>17</v>
      </c>
      <c r="E23" s="334" t="s">
        <v>6</v>
      </c>
      <c r="F23" s="335">
        <v>0</v>
      </c>
      <c r="G23" s="336" t="s">
        <v>8</v>
      </c>
      <c r="H23" s="336" t="s">
        <v>8</v>
      </c>
      <c r="I23" s="336">
        <v>0</v>
      </c>
      <c r="J23" s="339" t="s">
        <v>8</v>
      </c>
      <c r="K23" s="335" t="s">
        <v>8</v>
      </c>
      <c r="L23" s="336">
        <v>0</v>
      </c>
      <c r="M23" s="336">
        <v>0</v>
      </c>
      <c r="N23" s="336" t="s">
        <v>8</v>
      </c>
      <c r="O23" s="337">
        <v>0</v>
      </c>
      <c r="P23" s="338">
        <v>0</v>
      </c>
      <c r="Q23" s="336">
        <v>0</v>
      </c>
      <c r="R23" s="336" t="s">
        <v>8</v>
      </c>
      <c r="S23" s="336">
        <v>0</v>
      </c>
      <c r="T23" s="339">
        <v>0</v>
      </c>
      <c r="U23" s="335">
        <v>0</v>
      </c>
      <c r="V23" s="336">
        <v>0</v>
      </c>
      <c r="W23" s="336" t="s">
        <v>8</v>
      </c>
      <c r="X23" s="336">
        <v>0</v>
      </c>
      <c r="Y23" s="337">
        <v>0</v>
      </c>
      <c r="Z23" s="338">
        <v>0</v>
      </c>
      <c r="AA23" s="336">
        <v>0</v>
      </c>
      <c r="AB23" s="336">
        <v>0</v>
      </c>
      <c r="AC23" s="336">
        <v>0</v>
      </c>
      <c r="AD23" s="339" t="s">
        <v>8</v>
      </c>
      <c r="AE23" s="335">
        <v>0</v>
      </c>
      <c r="AF23" s="336" t="s">
        <v>8</v>
      </c>
      <c r="AG23" s="336">
        <v>0</v>
      </c>
      <c r="AH23" s="336">
        <v>0</v>
      </c>
      <c r="AI23" s="337" t="s">
        <v>8</v>
      </c>
      <c r="AJ23" s="338" t="s">
        <v>8</v>
      </c>
      <c r="AK23" s="336" t="s">
        <v>8</v>
      </c>
      <c r="AL23" s="336">
        <v>0</v>
      </c>
      <c r="AM23" s="336">
        <v>0</v>
      </c>
      <c r="AN23" s="339">
        <v>0</v>
      </c>
      <c r="AO23" s="335">
        <v>0</v>
      </c>
      <c r="AP23" s="336">
        <v>0</v>
      </c>
      <c r="AQ23" s="336">
        <v>0</v>
      </c>
      <c r="AR23" s="336">
        <v>0</v>
      </c>
      <c r="AS23" s="337">
        <v>0</v>
      </c>
      <c r="AT23" s="338">
        <v>0</v>
      </c>
      <c r="AU23" s="336" t="s">
        <v>8</v>
      </c>
      <c r="AV23" s="336">
        <v>0</v>
      </c>
      <c r="AW23" s="336">
        <v>0</v>
      </c>
      <c r="AX23" s="339">
        <v>0</v>
      </c>
      <c r="AY23" s="335">
        <v>0</v>
      </c>
      <c r="AZ23" s="336" t="s">
        <v>8</v>
      </c>
      <c r="BA23" s="336" t="s">
        <v>8</v>
      </c>
      <c r="BB23" s="336">
        <v>0</v>
      </c>
      <c r="BC23" s="337" t="s">
        <v>8</v>
      </c>
      <c r="BD23" s="338">
        <v>0</v>
      </c>
      <c r="BE23" s="336">
        <v>0</v>
      </c>
      <c r="BF23" s="336" t="s">
        <v>8</v>
      </c>
      <c r="BG23" s="337">
        <v>0</v>
      </c>
      <c r="BH23" s="340">
        <v>0</v>
      </c>
      <c r="BI23" s="341">
        <f t="shared" si="1"/>
        <v>17</v>
      </c>
      <c r="BJ23" s="215" t="str">
        <f t="shared" si="2"/>
        <v>ストロビーFLFL</v>
      </c>
    </row>
    <row r="24" spans="1:62" s="215" customFormat="1" ht="20.25" customHeight="1">
      <c r="A24" s="1160"/>
      <c r="B24" s="331">
        <f t="shared" si="3"/>
        <v>18</v>
      </c>
      <c r="C24" s="332" t="s">
        <v>667</v>
      </c>
      <c r="D24" s="397">
        <v>18</v>
      </c>
      <c r="E24" s="334" t="s">
        <v>4</v>
      </c>
      <c r="F24" s="335">
        <v>0</v>
      </c>
      <c r="G24" s="336">
        <v>0</v>
      </c>
      <c r="H24" s="336" t="s">
        <v>8</v>
      </c>
      <c r="I24" s="336">
        <v>0</v>
      </c>
      <c r="J24" s="339" t="s">
        <v>8</v>
      </c>
      <c r="K24" s="335">
        <v>0</v>
      </c>
      <c r="L24" s="336">
        <v>0</v>
      </c>
      <c r="M24" s="336">
        <v>0</v>
      </c>
      <c r="N24" s="336">
        <v>0</v>
      </c>
      <c r="O24" s="337">
        <v>0</v>
      </c>
      <c r="P24" s="338">
        <v>0</v>
      </c>
      <c r="Q24" s="336">
        <v>0</v>
      </c>
      <c r="R24" s="336" t="s">
        <v>8</v>
      </c>
      <c r="S24" s="336">
        <v>0</v>
      </c>
      <c r="T24" s="339">
        <v>0</v>
      </c>
      <c r="U24" s="335">
        <v>0</v>
      </c>
      <c r="V24" s="336" t="s">
        <v>8</v>
      </c>
      <c r="W24" s="336">
        <v>0</v>
      </c>
      <c r="X24" s="336">
        <v>0</v>
      </c>
      <c r="Y24" s="337" t="s">
        <v>8</v>
      </c>
      <c r="Z24" s="338">
        <v>0</v>
      </c>
      <c r="AA24" s="336">
        <v>0</v>
      </c>
      <c r="AB24" s="336">
        <v>0</v>
      </c>
      <c r="AC24" s="336">
        <v>0</v>
      </c>
      <c r="AD24" s="339">
        <v>0</v>
      </c>
      <c r="AE24" s="335">
        <v>0</v>
      </c>
      <c r="AF24" s="336" t="s">
        <v>8</v>
      </c>
      <c r="AG24" s="336">
        <v>0</v>
      </c>
      <c r="AH24" s="336">
        <v>0</v>
      </c>
      <c r="AI24" s="337" t="s">
        <v>8</v>
      </c>
      <c r="AJ24" s="338" t="s">
        <v>8</v>
      </c>
      <c r="AK24" s="336">
        <v>0</v>
      </c>
      <c r="AL24" s="336" t="s">
        <v>8</v>
      </c>
      <c r="AM24" s="336">
        <v>0</v>
      </c>
      <c r="AN24" s="339">
        <v>0</v>
      </c>
      <c r="AO24" s="335">
        <v>0</v>
      </c>
      <c r="AP24" s="336">
        <v>0</v>
      </c>
      <c r="AQ24" s="336">
        <v>0</v>
      </c>
      <c r="AR24" s="336">
        <v>0</v>
      </c>
      <c r="AS24" s="337">
        <v>0</v>
      </c>
      <c r="AT24" s="338" t="s">
        <v>8</v>
      </c>
      <c r="AU24" s="336">
        <v>0</v>
      </c>
      <c r="AV24" s="336">
        <v>0</v>
      </c>
      <c r="AW24" s="336">
        <v>0</v>
      </c>
      <c r="AX24" s="339">
        <v>0</v>
      </c>
      <c r="AY24" s="335">
        <v>0</v>
      </c>
      <c r="AZ24" s="336" t="s">
        <v>8</v>
      </c>
      <c r="BA24" s="336" t="s">
        <v>8</v>
      </c>
      <c r="BB24" s="336">
        <v>0</v>
      </c>
      <c r="BC24" s="337" t="s">
        <v>8</v>
      </c>
      <c r="BD24" s="338">
        <v>0</v>
      </c>
      <c r="BE24" s="336">
        <v>0</v>
      </c>
      <c r="BF24" s="336">
        <v>0</v>
      </c>
      <c r="BG24" s="337">
        <v>0</v>
      </c>
      <c r="BH24" s="340">
        <v>0</v>
      </c>
      <c r="BI24" s="341">
        <f t="shared" si="1"/>
        <v>18</v>
      </c>
      <c r="BJ24" s="215" t="str">
        <f t="shared" si="2"/>
        <v>スミブレンド水水</v>
      </c>
    </row>
    <row r="25" spans="1:62" s="215" customFormat="1" ht="20.25" customHeight="1">
      <c r="A25" s="1160"/>
      <c r="B25" s="331">
        <f t="shared" si="3"/>
        <v>19</v>
      </c>
      <c r="C25" s="332" t="s">
        <v>620</v>
      </c>
      <c r="D25" s="397">
        <v>19</v>
      </c>
      <c r="E25" s="334" t="s">
        <v>4</v>
      </c>
      <c r="F25" s="335">
        <v>0</v>
      </c>
      <c r="G25" s="336" t="s">
        <v>8</v>
      </c>
      <c r="H25" s="336" t="s">
        <v>8</v>
      </c>
      <c r="I25" s="336">
        <v>0</v>
      </c>
      <c r="J25" s="339" t="s">
        <v>8</v>
      </c>
      <c r="K25" s="335" t="s">
        <v>8</v>
      </c>
      <c r="L25" s="336">
        <v>0</v>
      </c>
      <c r="M25" s="336">
        <v>0</v>
      </c>
      <c r="N25" s="336">
        <v>0</v>
      </c>
      <c r="O25" s="337">
        <v>0</v>
      </c>
      <c r="P25" s="338">
        <v>0</v>
      </c>
      <c r="Q25" s="336">
        <v>0</v>
      </c>
      <c r="R25" s="336" t="s">
        <v>8</v>
      </c>
      <c r="S25" s="336" t="s">
        <v>12</v>
      </c>
      <c r="T25" s="339">
        <v>0</v>
      </c>
      <c r="U25" s="335" t="s">
        <v>8</v>
      </c>
      <c r="V25" s="336">
        <v>0</v>
      </c>
      <c r="W25" s="336">
        <v>0</v>
      </c>
      <c r="X25" s="336">
        <v>0</v>
      </c>
      <c r="Y25" s="337">
        <v>0</v>
      </c>
      <c r="Z25" s="338">
        <v>0</v>
      </c>
      <c r="AA25" s="336" t="s">
        <v>8</v>
      </c>
      <c r="AB25" s="336" t="s">
        <v>8</v>
      </c>
      <c r="AC25" s="336">
        <v>0</v>
      </c>
      <c r="AD25" s="339" t="s">
        <v>8</v>
      </c>
      <c r="AE25" s="335" t="s">
        <v>8</v>
      </c>
      <c r="AF25" s="336" t="s">
        <v>8</v>
      </c>
      <c r="AG25" s="336">
        <v>0</v>
      </c>
      <c r="AH25" s="336" t="s">
        <v>8</v>
      </c>
      <c r="AI25" s="337" t="s">
        <v>8</v>
      </c>
      <c r="AJ25" s="338">
        <v>0</v>
      </c>
      <c r="AK25" s="336">
        <v>0</v>
      </c>
      <c r="AL25" s="336" t="s">
        <v>8</v>
      </c>
      <c r="AM25" s="336">
        <v>0</v>
      </c>
      <c r="AN25" s="339">
        <v>0</v>
      </c>
      <c r="AO25" s="335" t="s">
        <v>8</v>
      </c>
      <c r="AP25" s="336">
        <v>0</v>
      </c>
      <c r="AQ25" s="336">
        <v>0</v>
      </c>
      <c r="AR25" s="336">
        <v>0</v>
      </c>
      <c r="AS25" s="337">
        <v>0</v>
      </c>
      <c r="AT25" s="338" t="s">
        <v>8</v>
      </c>
      <c r="AU25" s="336" t="s">
        <v>8</v>
      </c>
      <c r="AV25" s="336">
        <v>0</v>
      </c>
      <c r="AW25" s="336" t="s">
        <v>8</v>
      </c>
      <c r="AX25" s="339" t="s">
        <v>11</v>
      </c>
      <c r="AY25" s="335">
        <v>0</v>
      </c>
      <c r="AZ25" s="336" t="s">
        <v>8</v>
      </c>
      <c r="BA25" s="336" t="s">
        <v>8</v>
      </c>
      <c r="BB25" s="336">
        <v>0</v>
      </c>
      <c r="BC25" s="337" t="s">
        <v>8</v>
      </c>
      <c r="BD25" s="338">
        <v>0</v>
      </c>
      <c r="BE25" s="336">
        <v>0</v>
      </c>
      <c r="BF25" s="336" t="s">
        <v>7</v>
      </c>
      <c r="BG25" s="337">
        <v>0</v>
      </c>
      <c r="BH25" s="340" t="s">
        <v>8</v>
      </c>
      <c r="BI25" s="341">
        <f t="shared" si="1"/>
        <v>19</v>
      </c>
      <c r="BJ25" s="215" t="str">
        <f t="shared" si="2"/>
        <v>スミレックス水水</v>
      </c>
    </row>
    <row r="26" spans="1:62" s="223" customFormat="1" ht="20.25" customHeight="1" thickBot="1">
      <c r="A26" s="1160"/>
      <c r="B26" s="342">
        <f t="shared" si="3"/>
        <v>20</v>
      </c>
      <c r="C26" s="343" t="s">
        <v>668</v>
      </c>
      <c r="D26" s="409">
        <v>20</v>
      </c>
      <c r="E26" s="345" t="s">
        <v>6</v>
      </c>
      <c r="F26" s="346" t="s">
        <v>8</v>
      </c>
      <c r="G26" s="347">
        <v>0</v>
      </c>
      <c r="H26" s="347" t="s">
        <v>8</v>
      </c>
      <c r="I26" s="347" t="s">
        <v>8</v>
      </c>
      <c r="J26" s="350">
        <v>0</v>
      </c>
      <c r="K26" s="346">
        <v>0</v>
      </c>
      <c r="L26" s="347">
        <v>0</v>
      </c>
      <c r="M26" s="347">
        <v>0</v>
      </c>
      <c r="N26" s="347">
        <v>0</v>
      </c>
      <c r="O26" s="348">
        <v>0</v>
      </c>
      <c r="P26" s="349" t="s">
        <v>8</v>
      </c>
      <c r="Q26" s="347" t="s">
        <v>8</v>
      </c>
      <c r="R26" s="347" t="s">
        <v>8</v>
      </c>
      <c r="S26" s="347" t="s">
        <v>8</v>
      </c>
      <c r="T26" s="350">
        <v>0</v>
      </c>
      <c r="U26" s="346" t="s">
        <v>8</v>
      </c>
      <c r="V26" s="347">
        <v>0</v>
      </c>
      <c r="W26" s="347" t="s">
        <v>8</v>
      </c>
      <c r="X26" s="347">
        <v>0</v>
      </c>
      <c r="Y26" s="348">
        <v>0</v>
      </c>
      <c r="Z26" s="349">
        <v>0</v>
      </c>
      <c r="AA26" s="347" t="s">
        <v>8</v>
      </c>
      <c r="AB26" s="347">
        <v>0</v>
      </c>
      <c r="AC26" s="347">
        <v>0</v>
      </c>
      <c r="AD26" s="350">
        <v>0</v>
      </c>
      <c r="AE26" s="346">
        <v>0</v>
      </c>
      <c r="AF26" s="347" t="s">
        <v>8</v>
      </c>
      <c r="AG26" s="347">
        <v>0</v>
      </c>
      <c r="AH26" s="347">
        <v>0</v>
      </c>
      <c r="AI26" s="348" t="s">
        <v>8</v>
      </c>
      <c r="AJ26" s="349">
        <v>0</v>
      </c>
      <c r="AK26" s="347">
        <v>0</v>
      </c>
      <c r="AL26" s="347" t="s">
        <v>12</v>
      </c>
      <c r="AM26" s="347">
        <v>0</v>
      </c>
      <c r="AN26" s="350">
        <v>0</v>
      </c>
      <c r="AO26" s="346" t="s">
        <v>8</v>
      </c>
      <c r="AP26" s="347" t="s">
        <v>8</v>
      </c>
      <c r="AQ26" s="347">
        <v>0</v>
      </c>
      <c r="AR26" s="347">
        <v>0</v>
      </c>
      <c r="AS26" s="348">
        <v>0</v>
      </c>
      <c r="AT26" s="349">
        <v>0</v>
      </c>
      <c r="AU26" s="347" t="s">
        <v>8</v>
      </c>
      <c r="AV26" s="347">
        <v>0</v>
      </c>
      <c r="AW26" s="347">
        <v>0</v>
      </c>
      <c r="AX26" s="350" t="s">
        <v>8</v>
      </c>
      <c r="AY26" s="346">
        <v>0</v>
      </c>
      <c r="AZ26" s="347">
        <v>0</v>
      </c>
      <c r="BA26" s="347" t="s">
        <v>8</v>
      </c>
      <c r="BB26" s="347" t="s">
        <v>8</v>
      </c>
      <c r="BC26" s="348" t="s">
        <v>8</v>
      </c>
      <c r="BD26" s="349">
        <v>0</v>
      </c>
      <c r="BE26" s="347" t="s">
        <v>8</v>
      </c>
      <c r="BF26" s="347" t="s">
        <v>8</v>
      </c>
      <c r="BG26" s="348">
        <v>0</v>
      </c>
      <c r="BH26" s="351">
        <v>0</v>
      </c>
      <c r="BI26" s="352">
        <f t="shared" si="1"/>
        <v>20</v>
      </c>
      <c r="BJ26" s="223" t="str">
        <f t="shared" si="2"/>
        <v>セイビアーFLFL</v>
      </c>
    </row>
    <row r="27" spans="1:62" s="215" customFormat="1" ht="20.25" customHeight="1">
      <c r="A27" s="1160"/>
      <c r="B27" s="360">
        <f t="shared" si="3"/>
        <v>21</v>
      </c>
      <c r="C27" s="361" t="s">
        <v>917</v>
      </c>
      <c r="D27" s="408">
        <v>21</v>
      </c>
      <c r="E27" s="360" t="s">
        <v>4</v>
      </c>
      <c r="F27" s="363">
        <v>0</v>
      </c>
      <c r="G27" s="364">
        <v>0</v>
      </c>
      <c r="H27" s="364" t="s">
        <v>8</v>
      </c>
      <c r="I27" s="364">
        <v>0</v>
      </c>
      <c r="J27" s="367">
        <v>0</v>
      </c>
      <c r="K27" s="363">
        <v>0</v>
      </c>
      <c r="L27" s="364">
        <v>0</v>
      </c>
      <c r="M27" s="364">
        <v>0</v>
      </c>
      <c r="N27" s="364">
        <v>0</v>
      </c>
      <c r="O27" s="365">
        <v>0</v>
      </c>
      <c r="P27" s="366">
        <v>0</v>
      </c>
      <c r="Q27" s="364">
        <v>0</v>
      </c>
      <c r="R27" s="364" t="s">
        <v>8</v>
      </c>
      <c r="S27" s="364" t="s">
        <v>8</v>
      </c>
      <c r="T27" s="367">
        <v>0</v>
      </c>
      <c r="U27" s="363">
        <v>0</v>
      </c>
      <c r="V27" s="364">
        <v>0</v>
      </c>
      <c r="W27" s="364">
        <v>0</v>
      </c>
      <c r="X27" s="364">
        <v>0</v>
      </c>
      <c r="Y27" s="365">
        <v>0</v>
      </c>
      <c r="Z27" s="366">
        <v>0</v>
      </c>
      <c r="AA27" s="364">
        <v>0</v>
      </c>
      <c r="AB27" s="364">
        <v>0</v>
      </c>
      <c r="AC27" s="364">
        <v>0</v>
      </c>
      <c r="AD27" s="367">
        <v>0</v>
      </c>
      <c r="AE27" s="363">
        <v>0</v>
      </c>
      <c r="AF27" s="364">
        <v>0</v>
      </c>
      <c r="AG27" s="364">
        <v>0</v>
      </c>
      <c r="AH27" s="364">
        <v>0</v>
      </c>
      <c r="AI27" s="365" t="s">
        <v>8</v>
      </c>
      <c r="AJ27" s="366">
        <v>0</v>
      </c>
      <c r="AK27" s="364">
        <v>0</v>
      </c>
      <c r="AL27" s="364">
        <v>0</v>
      </c>
      <c r="AM27" s="364">
        <v>0</v>
      </c>
      <c r="AN27" s="367">
        <v>0</v>
      </c>
      <c r="AO27" s="363">
        <v>0</v>
      </c>
      <c r="AP27" s="364">
        <v>0</v>
      </c>
      <c r="AQ27" s="364">
        <v>0</v>
      </c>
      <c r="AR27" s="364">
        <v>0</v>
      </c>
      <c r="AS27" s="365">
        <v>0</v>
      </c>
      <c r="AT27" s="366">
        <v>0</v>
      </c>
      <c r="AU27" s="364">
        <v>0</v>
      </c>
      <c r="AV27" s="364">
        <v>0</v>
      </c>
      <c r="AW27" s="364">
        <v>0</v>
      </c>
      <c r="AX27" s="367">
        <v>0</v>
      </c>
      <c r="AY27" s="363">
        <v>0</v>
      </c>
      <c r="AZ27" s="364">
        <v>0</v>
      </c>
      <c r="BA27" s="364">
        <v>0</v>
      </c>
      <c r="BB27" s="364">
        <v>0</v>
      </c>
      <c r="BC27" s="365" t="s">
        <v>8</v>
      </c>
      <c r="BD27" s="366">
        <v>0</v>
      </c>
      <c r="BE27" s="364">
        <v>0</v>
      </c>
      <c r="BF27" s="364" t="s">
        <v>8</v>
      </c>
      <c r="BG27" s="365">
        <v>0</v>
      </c>
      <c r="BH27" s="368">
        <v>0</v>
      </c>
      <c r="BI27" s="369">
        <f t="shared" si="1"/>
        <v>21</v>
      </c>
      <c r="BJ27" s="215" t="str">
        <f t="shared" si="2"/>
        <v>ダイマジン水水</v>
      </c>
    </row>
    <row r="28" spans="1:62" s="215" customFormat="1" ht="20.25" customHeight="1">
      <c r="A28" s="1160"/>
      <c r="B28" s="334">
        <f t="shared" si="3"/>
        <v>22</v>
      </c>
      <c r="C28" s="332" t="s">
        <v>523</v>
      </c>
      <c r="D28" s="397">
        <v>22</v>
      </c>
      <c r="E28" s="334" t="s">
        <v>6</v>
      </c>
      <c r="F28" s="335">
        <v>0</v>
      </c>
      <c r="G28" s="336">
        <v>0</v>
      </c>
      <c r="H28" s="336" t="s">
        <v>8</v>
      </c>
      <c r="I28" s="336" t="s">
        <v>8</v>
      </c>
      <c r="J28" s="339" t="s">
        <v>8</v>
      </c>
      <c r="K28" s="335" t="s">
        <v>8</v>
      </c>
      <c r="L28" s="336">
        <v>0</v>
      </c>
      <c r="M28" s="336">
        <v>0</v>
      </c>
      <c r="N28" s="336" t="s">
        <v>8</v>
      </c>
      <c r="O28" s="337" t="s">
        <v>8</v>
      </c>
      <c r="P28" s="338">
        <v>0</v>
      </c>
      <c r="Q28" s="336">
        <v>0</v>
      </c>
      <c r="R28" s="336" t="s">
        <v>8</v>
      </c>
      <c r="S28" s="336" t="s">
        <v>8</v>
      </c>
      <c r="T28" s="339" t="s">
        <v>8</v>
      </c>
      <c r="U28" s="335" t="s">
        <v>8</v>
      </c>
      <c r="V28" s="336">
        <v>0</v>
      </c>
      <c r="W28" s="336">
        <v>0</v>
      </c>
      <c r="X28" s="336" t="s">
        <v>8</v>
      </c>
      <c r="Y28" s="337" t="s">
        <v>8</v>
      </c>
      <c r="Z28" s="338">
        <v>0</v>
      </c>
      <c r="AA28" s="336">
        <v>0</v>
      </c>
      <c r="AB28" s="336">
        <v>0</v>
      </c>
      <c r="AC28" s="336">
        <v>0</v>
      </c>
      <c r="AD28" s="339" t="s">
        <v>8</v>
      </c>
      <c r="AE28" s="335">
        <v>0</v>
      </c>
      <c r="AF28" s="336" t="s">
        <v>8</v>
      </c>
      <c r="AG28" s="336" t="s">
        <v>8</v>
      </c>
      <c r="AH28" s="336" t="s">
        <v>8</v>
      </c>
      <c r="AI28" s="337" t="s">
        <v>8</v>
      </c>
      <c r="AJ28" s="338">
        <v>0</v>
      </c>
      <c r="AK28" s="336" t="s">
        <v>8</v>
      </c>
      <c r="AL28" s="336" t="s">
        <v>8</v>
      </c>
      <c r="AM28" s="336" t="s">
        <v>8</v>
      </c>
      <c r="AN28" s="339">
        <v>0</v>
      </c>
      <c r="AO28" s="335">
        <v>0</v>
      </c>
      <c r="AP28" s="336">
        <v>0</v>
      </c>
      <c r="AQ28" s="336">
        <v>0</v>
      </c>
      <c r="AR28" s="336">
        <v>0</v>
      </c>
      <c r="AS28" s="337">
        <v>0</v>
      </c>
      <c r="AT28" s="338">
        <v>0</v>
      </c>
      <c r="AU28" s="336" t="s">
        <v>8</v>
      </c>
      <c r="AV28" s="336" t="s">
        <v>8</v>
      </c>
      <c r="AW28" s="336">
        <v>0</v>
      </c>
      <c r="AX28" s="339">
        <v>0</v>
      </c>
      <c r="AY28" s="335" t="s">
        <v>8</v>
      </c>
      <c r="AZ28" s="336" t="s">
        <v>8</v>
      </c>
      <c r="BA28" s="336" t="s">
        <v>8</v>
      </c>
      <c r="BB28" s="336">
        <v>0</v>
      </c>
      <c r="BC28" s="337">
        <v>0</v>
      </c>
      <c r="BD28" s="338">
        <v>0</v>
      </c>
      <c r="BE28" s="336" t="s">
        <v>8</v>
      </c>
      <c r="BF28" s="336" t="s">
        <v>8</v>
      </c>
      <c r="BG28" s="337">
        <v>0</v>
      </c>
      <c r="BH28" s="340" t="s">
        <v>8</v>
      </c>
      <c r="BI28" s="341">
        <f t="shared" si="1"/>
        <v>22</v>
      </c>
      <c r="BJ28" s="215" t="str">
        <f t="shared" si="2"/>
        <v>ダコニール１０００FLFL</v>
      </c>
    </row>
    <row r="29" spans="1:62" s="215" customFormat="1" ht="20.25" customHeight="1">
      <c r="A29" s="1160"/>
      <c r="B29" s="334">
        <f t="shared" si="3"/>
        <v>23</v>
      </c>
      <c r="C29" s="332" t="s">
        <v>669</v>
      </c>
      <c r="D29" s="397">
        <v>23</v>
      </c>
      <c r="E29" s="334" t="s">
        <v>4</v>
      </c>
      <c r="F29" s="335" t="s">
        <v>7</v>
      </c>
      <c r="G29" s="336">
        <v>0</v>
      </c>
      <c r="H29" s="336">
        <v>0</v>
      </c>
      <c r="I29" s="336">
        <v>0</v>
      </c>
      <c r="J29" s="339">
        <v>0</v>
      </c>
      <c r="K29" s="335">
        <v>0</v>
      </c>
      <c r="L29" s="336">
        <v>0</v>
      </c>
      <c r="M29" s="336">
        <v>0</v>
      </c>
      <c r="N29" s="336" t="s">
        <v>11</v>
      </c>
      <c r="O29" s="337">
        <v>0</v>
      </c>
      <c r="P29" s="338">
        <v>0</v>
      </c>
      <c r="Q29" s="336">
        <v>0</v>
      </c>
      <c r="R29" s="336">
        <v>0</v>
      </c>
      <c r="S29" s="336" t="s">
        <v>8</v>
      </c>
      <c r="T29" s="339">
        <v>0</v>
      </c>
      <c r="U29" s="335">
        <v>0</v>
      </c>
      <c r="V29" s="336">
        <v>0</v>
      </c>
      <c r="W29" s="336">
        <v>0</v>
      </c>
      <c r="X29" s="336" t="s">
        <v>8</v>
      </c>
      <c r="Y29" s="337">
        <v>0</v>
      </c>
      <c r="Z29" s="338">
        <v>0</v>
      </c>
      <c r="AA29" s="336">
        <v>0</v>
      </c>
      <c r="AB29" s="336">
        <v>0</v>
      </c>
      <c r="AC29" s="336">
        <v>0</v>
      </c>
      <c r="AD29" s="339" t="s">
        <v>11</v>
      </c>
      <c r="AE29" s="335">
        <v>0</v>
      </c>
      <c r="AF29" s="336" t="s">
        <v>8</v>
      </c>
      <c r="AG29" s="336">
        <v>0</v>
      </c>
      <c r="AH29" s="336">
        <v>0</v>
      </c>
      <c r="AI29" s="337">
        <v>0</v>
      </c>
      <c r="AJ29" s="338">
        <v>0</v>
      </c>
      <c r="AK29" s="336">
        <v>0</v>
      </c>
      <c r="AL29" s="336">
        <v>0</v>
      </c>
      <c r="AM29" s="336">
        <v>0</v>
      </c>
      <c r="AN29" s="339">
        <v>0</v>
      </c>
      <c r="AO29" s="335">
        <v>0</v>
      </c>
      <c r="AP29" s="336" t="s">
        <v>8</v>
      </c>
      <c r="AQ29" s="336">
        <v>0</v>
      </c>
      <c r="AR29" s="336">
        <v>0</v>
      </c>
      <c r="AS29" s="337">
        <v>0</v>
      </c>
      <c r="AT29" s="338" t="s">
        <v>8</v>
      </c>
      <c r="AU29" s="336">
        <v>0</v>
      </c>
      <c r="AV29" s="336">
        <v>0</v>
      </c>
      <c r="AW29" s="336" t="s">
        <v>8</v>
      </c>
      <c r="AX29" s="339" t="s">
        <v>11</v>
      </c>
      <c r="AY29" s="335">
        <v>0</v>
      </c>
      <c r="AZ29" s="336" t="s">
        <v>10</v>
      </c>
      <c r="BA29" s="336">
        <v>0</v>
      </c>
      <c r="BB29" s="336">
        <v>0</v>
      </c>
      <c r="BC29" s="337">
        <v>0</v>
      </c>
      <c r="BD29" s="338">
        <v>0</v>
      </c>
      <c r="BE29" s="336">
        <v>0</v>
      </c>
      <c r="BF29" s="336" t="s">
        <v>8</v>
      </c>
      <c r="BG29" s="337">
        <v>0</v>
      </c>
      <c r="BH29" s="340">
        <v>0</v>
      </c>
      <c r="BI29" s="341">
        <f t="shared" si="1"/>
        <v>23</v>
      </c>
      <c r="BJ29" s="215" t="str">
        <f t="shared" si="2"/>
        <v>ドイツボルドーＡ水水</v>
      </c>
    </row>
    <row r="30" spans="1:62" s="215" customFormat="1" ht="20.25" customHeight="1">
      <c r="A30" s="1160"/>
      <c r="B30" s="334">
        <f t="shared" si="3"/>
        <v>24</v>
      </c>
      <c r="C30" s="332" t="s">
        <v>780</v>
      </c>
      <c r="D30" s="397">
        <v>24</v>
      </c>
      <c r="E30" s="334" t="s">
        <v>6</v>
      </c>
      <c r="F30" s="335">
        <v>0</v>
      </c>
      <c r="G30" s="336">
        <v>0</v>
      </c>
      <c r="H30" s="336" t="s">
        <v>8</v>
      </c>
      <c r="I30" s="336">
        <v>0</v>
      </c>
      <c r="J30" s="339">
        <v>0</v>
      </c>
      <c r="K30" s="335" t="s">
        <v>8</v>
      </c>
      <c r="L30" s="336">
        <v>0</v>
      </c>
      <c r="M30" s="336">
        <v>0</v>
      </c>
      <c r="N30" s="336">
        <v>0</v>
      </c>
      <c r="O30" s="337">
        <v>0</v>
      </c>
      <c r="P30" s="338">
        <v>0</v>
      </c>
      <c r="Q30" s="336">
        <v>0</v>
      </c>
      <c r="R30" s="336" t="s">
        <v>8</v>
      </c>
      <c r="S30" s="336">
        <v>0</v>
      </c>
      <c r="T30" s="339">
        <v>0</v>
      </c>
      <c r="U30" s="335">
        <v>0</v>
      </c>
      <c r="V30" s="336">
        <v>0</v>
      </c>
      <c r="W30" s="336">
        <v>0</v>
      </c>
      <c r="X30" s="336">
        <v>0</v>
      </c>
      <c r="Y30" s="337">
        <v>0</v>
      </c>
      <c r="Z30" s="338">
        <v>0</v>
      </c>
      <c r="AA30" s="336">
        <v>0</v>
      </c>
      <c r="AB30" s="336">
        <v>0</v>
      </c>
      <c r="AC30" s="336">
        <v>0</v>
      </c>
      <c r="AD30" s="339">
        <v>0</v>
      </c>
      <c r="AE30" s="335">
        <v>0</v>
      </c>
      <c r="AF30" s="336">
        <v>0</v>
      </c>
      <c r="AG30" s="336">
        <v>0</v>
      </c>
      <c r="AH30" s="336">
        <v>0</v>
      </c>
      <c r="AI30" s="337" t="s">
        <v>8</v>
      </c>
      <c r="AJ30" s="338">
        <v>0</v>
      </c>
      <c r="AK30" s="336">
        <v>0</v>
      </c>
      <c r="AL30" s="336">
        <v>0</v>
      </c>
      <c r="AM30" s="336">
        <v>0</v>
      </c>
      <c r="AN30" s="339">
        <v>0</v>
      </c>
      <c r="AO30" s="335">
        <v>0</v>
      </c>
      <c r="AP30" s="336">
        <v>0</v>
      </c>
      <c r="AQ30" s="336">
        <v>0</v>
      </c>
      <c r="AR30" s="336">
        <v>0</v>
      </c>
      <c r="AS30" s="337">
        <v>0</v>
      </c>
      <c r="AT30" s="338">
        <v>0</v>
      </c>
      <c r="AU30" s="336">
        <v>0</v>
      </c>
      <c r="AV30" s="336">
        <v>0</v>
      </c>
      <c r="AW30" s="336">
        <v>0</v>
      </c>
      <c r="AX30" s="339">
        <v>0</v>
      </c>
      <c r="AY30" s="335">
        <v>0</v>
      </c>
      <c r="AZ30" s="336">
        <v>0</v>
      </c>
      <c r="BA30" s="336">
        <v>0</v>
      </c>
      <c r="BB30" s="336">
        <v>0</v>
      </c>
      <c r="BC30" s="337">
        <v>0</v>
      </c>
      <c r="BD30" s="338">
        <v>0</v>
      </c>
      <c r="BE30" s="336">
        <v>0</v>
      </c>
      <c r="BF30" s="336" t="s">
        <v>8</v>
      </c>
      <c r="BG30" s="337">
        <v>0</v>
      </c>
      <c r="BH30" s="340">
        <v>0</v>
      </c>
      <c r="BI30" s="341">
        <f t="shared" si="1"/>
        <v>24</v>
      </c>
      <c r="BJ30" s="215" t="str">
        <f t="shared" si="2"/>
        <v>ドーシャスFLFL</v>
      </c>
    </row>
    <row r="31" spans="1:62" s="215" customFormat="1" ht="20.25" customHeight="1" thickBot="1">
      <c r="A31" s="1160"/>
      <c r="B31" s="370">
        <f t="shared" si="3"/>
        <v>25</v>
      </c>
      <c r="C31" s="371" t="s">
        <v>541</v>
      </c>
      <c r="D31" s="398">
        <v>25</v>
      </c>
      <c r="E31" s="370" t="s">
        <v>4</v>
      </c>
      <c r="F31" s="373">
        <v>0</v>
      </c>
      <c r="G31" s="374" t="s">
        <v>8</v>
      </c>
      <c r="H31" s="374" t="s">
        <v>8</v>
      </c>
      <c r="I31" s="374">
        <v>0</v>
      </c>
      <c r="J31" s="377" t="s">
        <v>8</v>
      </c>
      <c r="K31" s="373" t="s">
        <v>8</v>
      </c>
      <c r="L31" s="374">
        <v>0</v>
      </c>
      <c r="M31" s="374">
        <v>0</v>
      </c>
      <c r="N31" s="374" t="s">
        <v>7</v>
      </c>
      <c r="O31" s="375">
        <v>0</v>
      </c>
      <c r="P31" s="376" t="s">
        <v>8</v>
      </c>
      <c r="Q31" s="374">
        <v>0</v>
      </c>
      <c r="R31" s="374" t="s">
        <v>11</v>
      </c>
      <c r="S31" s="374" t="s">
        <v>8</v>
      </c>
      <c r="T31" s="377">
        <v>0</v>
      </c>
      <c r="U31" s="373">
        <v>0</v>
      </c>
      <c r="V31" s="374" t="s">
        <v>8</v>
      </c>
      <c r="W31" s="374">
        <v>0</v>
      </c>
      <c r="X31" s="374" t="s">
        <v>8</v>
      </c>
      <c r="Y31" s="375">
        <v>0</v>
      </c>
      <c r="Z31" s="376">
        <v>0</v>
      </c>
      <c r="AA31" s="374" t="s">
        <v>8</v>
      </c>
      <c r="AB31" s="374" t="s">
        <v>11</v>
      </c>
      <c r="AC31" s="374">
        <v>0</v>
      </c>
      <c r="AD31" s="377">
        <v>0</v>
      </c>
      <c r="AE31" s="373" t="s">
        <v>8</v>
      </c>
      <c r="AF31" s="374" t="s">
        <v>8</v>
      </c>
      <c r="AG31" s="374" t="s">
        <v>8</v>
      </c>
      <c r="AH31" s="374" t="s">
        <v>8</v>
      </c>
      <c r="AI31" s="375" t="s">
        <v>8</v>
      </c>
      <c r="AJ31" s="376" t="s">
        <v>8</v>
      </c>
      <c r="AK31" s="374">
        <v>0</v>
      </c>
      <c r="AL31" s="374" t="s">
        <v>8</v>
      </c>
      <c r="AM31" s="374">
        <v>0</v>
      </c>
      <c r="AN31" s="377" t="s">
        <v>8</v>
      </c>
      <c r="AO31" s="373" t="s">
        <v>8</v>
      </c>
      <c r="AP31" s="374">
        <v>0</v>
      </c>
      <c r="AQ31" s="374">
        <v>0</v>
      </c>
      <c r="AR31" s="374" t="s">
        <v>8</v>
      </c>
      <c r="AS31" s="375">
        <v>0</v>
      </c>
      <c r="AT31" s="376" t="s">
        <v>7</v>
      </c>
      <c r="AU31" s="374" t="s">
        <v>8</v>
      </c>
      <c r="AV31" s="374">
        <v>0</v>
      </c>
      <c r="AW31" s="374" t="s">
        <v>8</v>
      </c>
      <c r="AX31" s="377" t="s">
        <v>8</v>
      </c>
      <c r="AY31" s="373">
        <v>0</v>
      </c>
      <c r="AZ31" s="374" t="s">
        <v>8</v>
      </c>
      <c r="BA31" s="374" t="s">
        <v>8</v>
      </c>
      <c r="BB31" s="374">
        <v>0</v>
      </c>
      <c r="BC31" s="375" t="s">
        <v>8</v>
      </c>
      <c r="BD31" s="376" t="s">
        <v>8</v>
      </c>
      <c r="BE31" s="374" t="s">
        <v>8</v>
      </c>
      <c r="BF31" s="374" t="s">
        <v>8</v>
      </c>
      <c r="BG31" s="375">
        <v>0</v>
      </c>
      <c r="BH31" s="378" t="s">
        <v>8</v>
      </c>
      <c r="BI31" s="302">
        <f t="shared" si="1"/>
        <v>25</v>
      </c>
      <c r="BJ31" s="215" t="str">
        <f t="shared" si="2"/>
        <v>トップジンＭ水水</v>
      </c>
    </row>
    <row r="32" spans="1:62" s="215" customFormat="1" ht="20.25" customHeight="1">
      <c r="A32" s="1160"/>
      <c r="B32" s="320">
        <f t="shared" si="3"/>
        <v>26</v>
      </c>
      <c r="C32" s="321" t="s">
        <v>517</v>
      </c>
      <c r="D32" s="396">
        <v>26</v>
      </c>
      <c r="E32" s="323" t="s">
        <v>1</v>
      </c>
      <c r="F32" s="324">
        <v>0</v>
      </c>
      <c r="G32" s="325">
        <v>0</v>
      </c>
      <c r="H32" s="325" t="s">
        <v>8</v>
      </c>
      <c r="I32" s="325">
        <v>0</v>
      </c>
      <c r="J32" s="328">
        <v>0</v>
      </c>
      <c r="K32" s="324" t="s">
        <v>12</v>
      </c>
      <c r="L32" s="325" t="s">
        <v>8</v>
      </c>
      <c r="M32" s="325">
        <v>0</v>
      </c>
      <c r="N32" s="325" t="s">
        <v>8</v>
      </c>
      <c r="O32" s="326" t="s">
        <v>8</v>
      </c>
      <c r="P32" s="327" t="s">
        <v>8</v>
      </c>
      <c r="Q32" s="325">
        <v>0</v>
      </c>
      <c r="R32" s="325" t="s">
        <v>8</v>
      </c>
      <c r="S32" s="325">
        <v>0</v>
      </c>
      <c r="T32" s="328">
        <v>0</v>
      </c>
      <c r="U32" s="324">
        <v>0</v>
      </c>
      <c r="V32" s="325">
        <v>0</v>
      </c>
      <c r="W32" s="325">
        <v>0</v>
      </c>
      <c r="X32" s="325" t="s">
        <v>8</v>
      </c>
      <c r="Y32" s="326">
        <v>0</v>
      </c>
      <c r="Z32" s="327">
        <v>0</v>
      </c>
      <c r="AA32" s="325">
        <v>0</v>
      </c>
      <c r="AB32" s="325">
        <v>0</v>
      </c>
      <c r="AC32" s="325">
        <v>0</v>
      </c>
      <c r="AD32" s="328" t="s">
        <v>8</v>
      </c>
      <c r="AE32" s="324">
        <v>0</v>
      </c>
      <c r="AF32" s="325">
        <v>0</v>
      </c>
      <c r="AG32" s="325">
        <v>0</v>
      </c>
      <c r="AH32" s="325">
        <v>0</v>
      </c>
      <c r="AI32" s="326" t="s">
        <v>8</v>
      </c>
      <c r="AJ32" s="327">
        <v>0</v>
      </c>
      <c r="AK32" s="325" t="s">
        <v>8</v>
      </c>
      <c r="AL32" s="325">
        <v>0</v>
      </c>
      <c r="AM32" s="325" t="s">
        <v>8</v>
      </c>
      <c r="AN32" s="328">
        <v>0</v>
      </c>
      <c r="AO32" s="324" t="s">
        <v>8</v>
      </c>
      <c r="AP32" s="325">
        <v>0</v>
      </c>
      <c r="AQ32" s="325">
        <v>0</v>
      </c>
      <c r="AR32" s="325">
        <v>0</v>
      </c>
      <c r="AS32" s="326">
        <v>0</v>
      </c>
      <c r="AT32" s="327">
        <v>0</v>
      </c>
      <c r="AU32" s="325">
        <v>0</v>
      </c>
      <c r="AV32" s="325">
        <v>0</v>
      </c>
      <c r="AW32" s="325" t="s">
        <v>8</v>
      </c>
      <c r="AX32" s="328" t="s">
        <v>8</v>
      </c>
      <c r="AY32" s="324" t="s">
        <v>8</v>
      </c>
      <c r="AZ32" s="325" t="s">
        <v>8</v>
      </c>
      <c r="BA32" s="325">
        <v>0</v>
      </c>
      <c r="BB32" s="325">
        <v>0</v>
      </c>
      <c r="BC32" s="326" t="s">
        <v>8</v>
      </c>
      <c r="BD32" s="327" t="s">
        <v>8</v>
      </c>
      <c r="BE32" s="325">
        <v>0</v>
      </c>
      <c r="BF32" s="325">
        <v>0</v>
      </c>
      <c r="BG32" s="326" t="s">
        <v>8</v>
      </c>
      <c r="BH32" s="329">
        <v>0</v>
      </c>
      <c r="BI32" s="330">
        <f t="shared" si="1"/>
        <v>26</v>
      </c>
      <c r="BJ32" s="215" t="str">
        <f t="shared" si="2"/>
        <v>トリフミン乳乳</v>
      </c>
    </row>
    <row r="33" spans="1:62" s="215" customFormat="1" ht="20.25" customHeight="1">
      <c r="A33" s="1160"/>
      <c r="B33" s="331">
        <f t="shared" si="3"/>
        <v>27</v>
      </c>
      <c r="C33" s="332" t="s">
        <v>542</v>
      </c>
      <c r="D33" s="397">
        <v>27</v>
      </c>
      <c r="E33" s="334" t="s">
        <v>4</v>
      </c>
      <c r="F33" s="335">
        <v>0</v>
      </c>
      <c r="G33" s="336" t="s">
        <v>8</v>
      </c>
      <c r="H33" s="336" t="s">
        <v>8</v>
      </c>
      <c r="I33" s="336">
        <v>0</v>
      </c>
      <c r="J33" s="339" t="s">
        <v>8</v>
      </c>
      <c r="K33" s="335" t="s">
        <v>8</v>
      </c>
      <c r="L33" s="336" t="s">
        <v>8</v>
      </c>
      <c r="M33" s="336" t="s">
        <v>8</v>
      </c>
      <c r="N33" s="336" t="s">
        <v>8</v>
      </c>
      <c r="O33" s="337" t="s">
        <v>8</v>
      </c>
      <c r="P33" s="338" t="s">
        <v>8</v>
      </c>
      <c r="Q33" s="336">
        <v>0</v>
      </c>
      <c r="R33" s="336" t="s">
        <v>8</v>
      </c>
      <c r="S33" s="336" t="s">
        <v>8</v>
      </c>
      <c r="T33" s="339" t="s">
        <v>8</v>
      </c>
      <c r="U33" s="335">
        <v>0</v>
      </c>
      <c r="V33" s="336" t="s">
        <v>8</v>
      </c>
      <c r="W33" s="336" t="s">
        <v>8</v>
      </c>
      <c r="X33" s="336" t="s">
        <v>8</v>
      </c>
      <c r="Y33" s="337" t="s">
        <v>8</v>
      </c>
      <c r="Z33" s="338">
        <v>0</v>
      </c>
      <c r="AA33" s="336" t="s">
        <v>8</v>
      </c>
      <c r="AB33" s="336" t="s">
        <v>8</v>
      </c>
      <c r="AC33" s="336">
        <v>0</v>
      </c>
      <c r="AD33" s="339" t="s">
        <v>8</v>
      </c>
      <c r="AE33" s="335">
        <v>0</v>
      </c>
      <c r="AF33" s="336">
        <v>0</v>
      </c>
      <c r="AG33" s="336" t="s">
        <v>8</v>
      </c>
      <c r="AH33" s="336" t="s">
        <v>10</v>
      </c>
      <c r="AI33" s="337" t="s">
        <v>8</v>
      </c>
      <c r="AJ33" s="338" t="s">
        <v>7</v>
      </c>
      <c r="AK33" s="336" t="s">
        <v>8</v>
      </c>
      <c r="AL33" s="336" t="s">
        <v>8</v>
      </c>
      <c r="AM33" s="336">
        <v>0</v>
      </c>
      <c r="AN33" s="339">
        <v>0</v>
      </c>
      <c r="AO33" s="335" t="s">
        <v>8</v>
      </c>
      <c r="AP33" s="336" t="s">
        <v>8</v>
      </c>
      <c r="AQ33" s="336">
        <v>0</v>
      </c>
      <c r="AR33" s="336" t="s">
        <v>8</v>
      </c>
      <c r="AS33" s="337" t="s">
        <v>8</v>
      </c>
      <c r="AT33" s="338" t="s">
        <v>8</v>
      </c>
      <c r="AU33" s="336" t="s">
        <v>8</v>
      </c>
      <c r="AV33" s="336" t="s">
        <v>8</v>
      </c>
      <c r="AW33" s="336" t="s">
        <v>8</v>
      </c>
      <c r="AX33" s="339" t="s">
        <v>8</v>
      </c>
      <c r="AY33" s="335" t="s">
        <v>8</v>
      </c>
      <c r="AZ33" s="336" t="s">
        <v>8</v>
      </c>
      <c r="BA33" s="336" t="s">
        <v>8</v>
      </c>
      <c r="BB33" s="336">
        <v>0</v>
      </c>
      <c r="BC33" s="337" t="s">
        <v>8</v>
      </c>
      <c r="BD33" s="338" t="s">
        <v>8</v>
      </c>
      <c r="BE33" s="336" t="s">
        <v>8</v>
      </c>
      <c r="BF33" s="336" t="s">
        <v>8</v>
      </c>
      <c r="BG33" s="337">
        <v>0</v>
      </c>
      <c r="BH33" s="340" t="s">
        <v>8</v>
      </c>
      <c r="BI33" s="341">
        <f t="shared" si="1"/>
        <v>27</v>
      </c>
      <c r="BJ33" s="215" t="str">
        <f t="shared" si="2"/>
        <v>トリフミン水水</v>
      </c>
    </row>
    <row r="34" spans="1:62" s="215" customFormat="1" ht="20.25" customHeight="1">
      <c r="A34" s="1160"/>
      <c r="B34" s="331">
        <f t="shared" si="3"/>
        <v>28</v>
      </c>
      <c r="C34" s="332" t="s">
        <v>781</v>
      </c>
      <c r="D34" s="397">
        <v>28</v>
      </c>
      <c r="E34" s="334" t="s">
        <v>6</v>
      </c>
      <c r="F34" s="335">
        <v>0</v>
      </c>
      <c r="G34" s="336">
        <v>0</v>
      </c>
      <c r="H34" s="336">
        <v>0</v>
      </c>
      <c r="I34" s="336" t="s">
        <v>8</v>
      </c>
      <c r="J34" s="339">
        <v>0</v>
      </c>
      <c r="K34" s="335">
        <v>0</v>
      </c>
      <c r="L34" s="336">
        <v>0</v>
      </c>
      <c r="M34" s="336">
        <v>0</v>
      </c>
      <c r="N34" s="336">
        <v>0</v>
      </c>
      <c r="O34" s="337">
        <v>0</v>
      </c>
      <c r="P34" s="338">
        <v>0</v>
      </c>
      <c r="Q34" s="336">
        <v>0</v>
      </c>
      <c r="R34" s="336" t="s">
        <v>8</v>
      </c>
      <c r="S34" s="336">
        <v>0</v>
      </c>
      <c r="T34" s="339">
        <v>0</v>
      </c>
      <c r="U34" s="335">
        <v>0</v>
      </c>
      <c r="V34" s="336">
        <v>0</v>
      </c>
      <c r="W34" s="336">
        <v>0</v>
      </c>
      <c r="X34" s="336">
        <v>0</v>
      </c>
      <c r="Y34" s="337">
        <v>0</v>
      </c>
      <c r="Z34" s="338">
        <v>0</v>
      </c>
      <c r="AA34" s="336" t="s">
        <v>8</v>
      </c>
      <c r="AB34" s="336">
        <v>0</v>
      </c>
      <c r="AC34" s="336">
        <v>0</v>
      </c>
      <c r="AD34" s="339" t="s">
        <v>8</v>
      </c>
      <c r="AE34" s="335">
        <v>0</v>
      </c>
      <c r="AF34" s="336" t="s">
        <v>8</v>
      </c>
      <c r="AG34" s="336">
        <v>0</v>
      </c>
      <c r="AH34" s="336">
        <v>0</v>
      </c>
      <c r="AI34" s="337">
        <v>0</v>
      </c>
      <c r="AJ34" s="338">
        <v>0</v>
      </c>
      <c r="AK34" s="336">
        <v>0</v>
      </c>
      <c r="AL34" s="336">
        <v>0</v>
      </c>
      <c r="AM34" s="336">
        <v>0</v>
      </c>
      <c r="AN34" s="339">
        <v>0</v>
      </c>
      <c r="AO34" s="335">
        <v>0</v>
      </c>
      <c r="AP34" s="336">
        <v>0</v>
      </c>
      <c r="AQ34" s="336">
        <v>0</v>
      </c>
      <c r="AR34" s="336">
        <v>0</v>
      </c>
      <c r="AS34" s="337">
        <v>0</v>
      </c>
      <c r="AT34" s="338" t="s">
        <v>8</v>
      </c>
      <c r="AU34" s="336" t="s">
        <v>8</v>
      </c>
      <c r="AV34" s="336">
        <v>0</v>
      </c>
      <c r="AW34" s="336">
        <v>0</v>
      </c>
      <c r="AX34" s="339">
        <v>0</v>
      </c>
      <c r="AY34" s="335">
        <v>0</v>
      </c>
      <c r="AZ34" s="336">
        <v>0</v>
      </c>
      <c r="BA34" s="336" t="s">
        <v>8</v>
      </c>
      <c r="BB34" s="336">
        <v>0</v>
      </c>
      <c r="BC34" s="337" t="s">
        <v>8</v>
      </c>
      <c r="BD34" s="338">
        <v>0</v>
      </c>
      <c r="BE34" s="336">
        <v>0</v>
      </c>
      <c r="BF34" s="336">
        <v>0</v>
      </c>
      <c r="BG34" s="337">
        <v>0</v>
      </c>
      <c r="BH34" s="340">
        <v>0</v>
      </c>
      <c r="BI34" s="341">
        <f t="shared" si="1"/>
        <v>28</v>
      </c>
      <c r="BJ34" s="215" t="str">
        <f t="shared" si="2"/>
        <v>ネクスターFLFL</v>
      </c>
    </row>
    <row r="35" spans="1:62" s="215" customFormat="1" ht="20.25" customHeight="1">
      <c r="A35" s="1160"/>
      <c r="B35" s="331">
        <f t="shared" si="3"/>
        <v>29</v>
      </c>
      <c r="C35" s="332" t="s">
        <v>764</v>
      </c>
      <c r="D35" s="397">
        <v>29</v>
      </c>
      <c r="E35" s="334" t="s">
        <v>3</v>
      </c>
      <c r="F35" s="335">
        <v>0</v>
      </c>
      <c r="G35" s="336" t="s">
        <v>8</v>
      </c>
      <c r="H35" s="336">
        <v>0</v>
      </c>
      <c r="I35" s="336">
        <v>0</v>
      </c>
      <c r="J35" s="339">
        <v>0</v>
      </c>
      <c r="K35" s="335">
        <v>0</v>
      </c>
      <c r="L35" s="336">
        <v>0</v>
      </c>
      <c r="M35" s="336">
        <v>0</v>
      </c>
      <c r="N35" s="336">
        <v>0</v>
      </c>
      <c r="O35" s="337" t="s">
        <v>8</v>
      </c>
      <c r="P35" s="338">
        <v>0</v>
      </c>
      <c r="Q35" s="336">
        <v>0</v>
      </c>
      <c r="R35" s="336" t="s">
        <v>7</v>
      </c>
      <c r="S35" s="336">
        <v>0</v>
      </c>
      <c r="T35" s="339">
        <v>0</v>
      </c>
      <c r="U35" s="335">
        <v>0</v>
      </c>
      <c r="V35" s="336">
        <v>0</v>
      </c>
      <c r="W35" s="336">
        <v>0</v>
      </c>
      <c r="X35" s="336" t="s">
        <v>8</v>
      </c>
      <c r="Y35" s="337">
        <v>0</v>
      </c>
      <c r="Z35" s="338">
        <v>0</v>
      </c>
      <c r="AA35" s="336" t="s">
        <v>8</v>
      </c>
      <c r="AB35" s="336">
        <v>0</v>
      </c>
      <c r="AC35" s="336">
        <v>0</v>
      </c>
      <c r="AD35" s="339" t="s">
        <v>8</v>
      </c>
      <c r="AE35" s="335">
        <v>0</v>
      </c>
      <c r="AF35" s="336" t="s">
        <v>10</v>
      </c>
      <c r="AG35" s="336">
        <v>0</v>
      </c>
      <c r="AH35" s="336">
        <v>0</v>
      </c>
      <c r="AI35" s="337" t="s">
        <v>8</v>
      </c>
      <c r="AJ35" s="338">
        <v>0</v>
      </c>
      <c r="AK35" s="336">
        <v>0</v>
      </c>
      <c r="AL35" s="336">
        <v>0</v>
      </c>
      <c r="AM35" s="336">
        <v>0</v>
      </c>
      <c r="AN35" s="339">
        <v>0</v>
      </c>
      <c r="AO35" s="335">
        <v>0</v>
      </c>
      <c r="AP35" s="336">
        <v>0</v>
      </c>
      <c r="AQ35" s="336">
        <v>0</v>
      </c>
      <c r="AR35" s="336">
        <v>0</v>
      </c>
      <c r="AS35" s="337">
        <v>0</v>
      </c>
      <c r="AT35" s="338">
        <v>0</v>
      </c>
      <c r="AU35" s="336" t="s">
        <v>10</v>
      </c>
      <c r="AV35" s="336" t="s">
        <v>8</v>
      </c>
      <c r="AW35" s="336">
        <v>0</v>
      </c>
      <c r="AX35" s="339">
        <v>0</v>
      </c>
      <c r="AY35" s="335">
        <v>0</v>
      </c>
      <c r="AZ35" s="336">
        <v>0</v>
      </c>
      <c r="BA35" s="336" t="s">
        <v>8</v>
      </c>
      <c r="BB35" s="336">
        <v>0</v>
      </c>
      <c r="BC35" s="337" t="s">
        <v>8</v>
      </c>
      <c r="BD35" s="338">
        <v>0</v>
      </c>
      <c r="BE35" s="336">
        <v>0</v>
      </c>
      <c r="BF35" s="336" t="s">
        <v>8</v>
      </c>
      <c r="BG35" s="337">
        <v>0</v>
      </c>
      <c r="BH35" s="340">
        <v>0</v>
      </c>
      <c r="BI35" s="341">
        <f t="shared" si="1"/>
        <v>29</v>
      </c>
      <c r="BJ35" s="215" t="str">
        <f t="shared" si="2"/>
        <v>ハーモメイト溶溶</v>
      </c>
    </row>
    <row r="36" spans="1:62" s="223" customFormat="1" ht="20.25" customHeight="1" thickBot="1">
      <c r="A36" s="1160"/>
      <c r="B36" s="342">
        <f t="shared" si="3"/>
        <v>30</v>
      </c>
      <c r="C36" s="343" t="s">
        <v>622</v>
      </c>
      <c r="D36" s="409">
        <v>30</v>
      </c>
      <c r="E36" s="345" t="s">
        <v>6</v>
      </c>
      <c r="F36" s="346" t="s">
        <v>8</v>
      </c>
      <c r="G36" s="347">
        <v>0</v>
      </c>
      <c r="H36" s="347">
        <v>0</v>
      </c>
      <c r="I36" s="347" t="s">
        <v>8</v>
      </c>
      <c r="J36" s="350" t="s">
        <v>8</v>
      </c>
      <c r="K36" s="346">
        <v>0</v>
      </c>
      <c r="L36" s="347" t="s">
        <v>8</v>
      </c>
      <c r="M36" s="347">
        <v>0</v>
      </c>
      <c r="N36" s="347" t="s">
        <v>8</v>
      </c>
      <c r="O36" s="348">
        <v>0</v>
      </c>
      <c r="P36" s="349" t="s">
        <v>8</v>
      </c>
      <c r="Q36" s="347" t="s">
        <v>8</v>
      </c>
      <c r="R36" s="347" t="s">
        <v>8</v>
      </c>
      <c r="S36" s="347">
        <v>0</v>
      </c>
      <c r="T36" s="350" t="s">
        <v>8</v>
      </c>
      <c r="U36" s="346">
        <v>0</v>
      </c>
      <c r="V36" s="347" t="s">
        <v>8</v>
      </c>
      <c r="W36" s="347" t="s">
        <v>8</v>
      </c>
      <c r="X36" s="347" t="s">
        <v>8</v>
      </c>
      <c r="Y36" s="348" t="s">
        <v>8</v>
      </c>
      <c r="Z36" s="349" t="s">
        <v>8</v>
      </c>
      <c r="AA36" s="347" t="s">
        <v>8</v>
      </c>
      <c r="AB36" s="347">
        <v>0</v>
      </c>
      <c r="AC36" s="347" t="s">
        <v>8</v>
      </c>
      <c r="AD36" s="350" t="s">
        <v>8</v>
      </c>
      <c r="AE36" s="346" t="s">
        <v>8</v>
      </c>
      <c r="AF36" s="347" t="s">
        <v>8</v>
      </c>
      <c r="AG36" s="347">
        <v>0</v>
      </c>
      <c r="AH36" s="347" t="s">
        <v>8</v>
      </c>
      <c r="AI36" s="348">
        <v>0</v>
      </c>
      <c r="AJ36" s="349" t="s">
        <v>9</v>
      </c>
      <c r="AK36" s="347">
        <v>0</v>
      </c>
      <c r="AL36" s="347" t="s">
        <v>8</v>
      </c>
      <c r="AM36" s="347" t="s">
        <v>8</v>
      </c>
      <c r="AN36" s="350" t="s">
        <v>8</v>
      </c>
      <c r="AO36" s="346" t="s">
        <v>8</v>
      </c>
      <c r="AP36" s="347">
        <v>0</v>
      </c>
      <c r="AQ36" s="347" t="s">
        <v>8</v>
      </c>
      <c r="AR36" s="347" t="s">
        <v>8</v>
      </c>
      <c r="AS36" s="348" t="s">
        <v>8</v>
      </c>
      <c r="AT36" s="349" t="s">
        <v>8</v>
      </c>
      <c r="AU36" s="347" t="s">
        <v>8</v>
      </c>
      <c r="AV36" s="347" t="s">
        <v>8</v>
      </c>
      <c r="AW36" s="347" t="s">
        <v>8</v>
      </c>
      <c r="AX36" s="350" t="s">
        <v>9</v>
      </c>
      <c r="AY36" s="346">
        <v>0</v>
      </c>
      <c r="AZ36" s="347" t="s">
        <v>8</v>
      </c>
      <c r="BA36" s="347" t="s">
        <v>8</v>
      </c>
      <c r="BB36" s="347" t="s">
        <v>8</v>
      </c>
      <c r="BC36" s="348" t="s">
        <v>8</v>
      </c>
      <c r="BD36" s="349" t="s">
        <v>8</v>
      </c>
      <c r="BE36" s="347" t="s">
        <v>8</v>
      </c>
      <c r="BF36" s="347" t="s">
        <v>8</v>
      </c>
      <c r="BG36" s="348" t="s">
        <v>8</v>
      </c>
      <c r="BH36" s="351">
        <v>0</v>
      </c>
      <c r="BI36" s="352">
        <f t="shared" si="1"/>
        <v>30</v>
      </c>
      <c r="BJ36" s="223" t="str">
        <f t="shared" si="2"/>
        <v>パレード２０FLFL</v>
      </c>
    </row>
    <row r="37" spans="1:62" s="223" customFormat="1" ht="20.25" customHeight="1">
      <c r="A37" s="1160"/>
      <c r="B37" s="360">
        <f t="shared" si="3"/>
        <v>31</v>
      </c>
      <c r="C37" s="361" t="s">
        <v>545</v>
      </c>
      <c r="D37" s="408">
        <v>31</v>
      </c>
      <c r="E37" s="360" t="s">
        <v>13</v>
      </c>
      <c r="F37" s="363">
        <v>0</v>
      </c>
      <c r="G37" s="364" t="s">
        <v>8</v>
      </c>
      <c r="H37" s="364" t="s">
        <v>8</v>
      </c>
      <c r="I37" s="364">
        <v>0</v>
      </c>
      <c r="J37" s="367">
        <v>0</v>
      </c>
      <c r="K37" s="363">
        <v>0</v>
      </c>
      <c r="L37" s="364">
        <v>0</v>
      </c>
      <c r="M37" s="364">
        <v>0</v>
      </c>
      <c r="N37" s="364" t="s">
        <v>8</v>
      </c>
      <c r="O37" s="365">
        <v>0</v>
      </c>
      <c r="P37" s="366">
        <v>0</v>
      </c>
      <c r="Q37" s="364">
        <v>0</v>
      </c>
      <c r="R37" s="364" t="s">
        <v>8</v>
      </c>
      <c r="S37" s="364" t="s">
        <v>8</v>
      </c>
      <c r="T37" s="367">
        <v>0</v>
      </c>
      <c r="U37" s="363">
        <v>0</v>
      </c>
      <c r="V37" s="364" t="s">
        <v>8</v>
      </c>
      <c r="W37" s="364" t="s">
        <v>8</v>
      </c>
      <c r="X37" s="364">
        <v>0</v>
      </c>
      <c r="Y37" s="365">
        <v>0</v>
      </c>
      <c r="Z37" s="366">
        <v>0</v>
      </c>
      <c r="AA37" s="364">
        <v>0</v>
      </c>
      <c r="AB37" s="364">
        <v>0</v>
      </c>
      <c r="AC37" s="364">
        <v>0</v>
      </c>
      <c r="AD37" s="367" t="s">
        <v>8</v>
      </c>
      <c r="AE37" s="363">
        <v>0</v>
      </c>
      <c r="AF37" s="364" t="s">
        <v>7</v>
      </c>
      <c r="AG37" s="364">
        <v>0</v>
      </c>
      <c r="AH37" s="364">
        <v>0</v>
      </c>
      <c r="AI37" s="365" t="s">
        <v>9</v>
      </c>
      <c r="AJ37" s="366">
        <v>0</v>
      </c>
      <c r="AK37" s="364" t="s">
        <v>8</v>
      </c>
      <c r="AL37" s="364" t="s">
        <v>8</v>
      </c>
      <c r="AM37" s="364">
        <v>0</v>
      </c>
      <c r="AN37" s="367">
        <v>0</v>
      </c>
      <c r="AO37" s="363">
        <v>0</v>
      </c>
      <c r="AP37" s="364">
        <v>0</v>
      </c>
      <c r="AQ37" s="364">
        <v>0</v>
      </c>
      <c r="AR37" s="364" t="s">
        <v>8</v>
      </c>
      <c r="AS37" s="365">
        <v>0</v>
      </c>
      <c r="AT37" s="366">
        <v>0</v>
      </c>
      <c r="AU37" s="364">
        <v>0</v>
      </c>
      <c r="AV37" s="364" t="s">
        <v>8</v>
      </c>
      <c r="AW37" s="364">
        <v>0</v>
      </c>
      <c r="AX37" s="367" t="s">
        <v>8</v>
      </c>
      <c r="AY37" s="363" t="s">
        <v>8</v>
      </c>
      <c r="AZ37" s="364" t="s">
        <v>8</v>
      </c>
      <c r="BA37" s="364">
        <v>0</v>
      </c>
      <c r="BB37" s="364">
        <v>0</v>
      </c>
      <c r="BC37" s="365" t="s">
        <v>8</v>
      </c>
      <c r="BD37" s="366">
        <v>0</v>
      </c>
      <c r="BE37" s="364">
        <v>0</v>
      </c>
      <c r="BF37" s="364" t="s">
        <v>8</v>
      </c>
      <c r="BG37" s="365">
        <v>0</v>
      </c>
      <c r="BH37" s="368">
        <v>0</v>
      </c>
      <c r="BI37" s="369">
        <f t="shared" si="1"/>
        <v>31</v>
      </c>
      <c r="BJ37" s="223" t="str">
        <f t="shared" si="2"/>
        <v>パンチョＴＦ顆顆</v>
      </c>
    </row>
    <row r="38" spans="1:62" s="223" customFormat="1" ht="20.25" customHeight="1">
      <c r="A38" s="1160"/>
      <c r="B38" s="334">
        <f t="shared" si="3"/>
        <v>32</v>
      </c>
      <c r="C38" s="332" t="s">
        <v>918</v>
      </c>
      <c r="D38" s="397">
        <v>32</v>
      </c>
      <c r="E38" s="334" t="s">
        <v>14</v>
      </c>
      <c r="F38" s="335">
        <v>0</v>
      </c>
      <c r="G38" s="336">
        <v>0</v>
      </c>
      <c r="H38" s="336" t="s">
        <v>8</v>
      </c>
      <c r="I38" s="336" t="s">
        <v>8</v>
      </c>
      <c r="J38" s="339">
        <v>0</v>
      </c>
      <c r="K38" s="335">
        <v>0</v>
      </c>
      <c r="L38" s="336">
        <v>0</v>
      </c>
      <c r="M38" s="336">
        <v>0</v>
      </c>
      <c r="N38" s="336">
        <v>0</v>
      </c>
      <c r="O38" s="337">
        <v>0</v>
      </c>
      <c r="P38" s="338">
        <v>0</v>
      </c>
      <c r="Q38" s="336">
        <v>0</v>
      </c>
      <c r="R38" s="336" t="s">
        <v>8</v>
      </c>
      <c r="S38" s="336">
        <v>0</v>
      </c>
      <c r="T38" s="339">
        <v>0</v>
      </c>
      <c r="U38" s="335">
        <v>0</v>
      </c>
      <c r="V38" s="336" t="s">
        <v>8</v>
      </c>
      <c r="W38" s="336">
        <v>0</v>
      </c>
      <c r="X38" s="336">
        <v>0</v>
      </c>
      <c r="Y38" s="337">
        <v>0</v>
      </c>
      <c r="Z38" s="338">
        <v>0</v>
      </c>
      <c r="AA38" s="336" t="s">
        <v>8</v>
      </c>
      <c r="AB38" s="336">
        <v>0</v>
      </c>
      <c r="AC38" s="336">
        <v>0</v>
      </c>
      <c r="AD38" s="339">
        <v>0</v>
      </c>
      <c r="AE38" s="335" t="s">
        <v>8</v>
      </c>
      <c r="AF38" s="336" t="s">
        <v>8</v>
      </c>
      <c r="AG38" s="336">
        <v>0</v>
      </c>
      <c r="AH38" s="336">
        <v>0</v>
      </c>
      <c r="AI38" s="337">
        <v>0</v>
      </c>
      <c r="AJ38" s="338" t="s">
        <v>8</v>
      </c>
      <c r="AK38" s="336">
        <v>0</v>
      </c>
      <c r="AL38" s="336">
        <v>0</v>
      </c>
      <c r="AM38" s="336">
        <v>0</v>
      </c>
      <c r="AN38" s="339">
        <v>0</v>
      </c>
      <c r="AO38" s="335">
        <v>0</v>
      </c>
      <c r="AP38" s="336">
        <v>0</v>
      </c>
      <c r="AQ38" s="336">
        <v>0</v>
      </c>
      <c r="AR38" s="336" t="s">
        <v>8</v>
      </c>
      <c r="AS38" s="337" t="s">
        <v>8</v>
      </c>
      <c r="AT38" s="338">
        <v>0</v>
      </c>
      <c r="AU38" s="336">
        <v>0</v>
      </c>
      <c r="AV38" s="336">
        <v>0</v>
      </c>
      <c r="AW38" s="336">
        <v>0</v>
      </c>
      <c r="AX38" s="339">
        <v>0</v>
      </c>
      <c r="AY38" s="335">
        <v>0</v>
      </c>
      <c r="AZ38" s="336">
        <v>0</v>
      </c>
      <c r="BA38" s="336">
        <v>0</v>
      </c>
      <c r="BB38" s="336">
        <v>0</v>
      </c>
      <c r="BC38" s="337" t="s">
        <v>8</v>
      </c>
      <c r="BD38" s="338">
        <v>0</v>
      </c>
      <c r="BE38" s="336" t="s">
        <v>8</v>
      </c>
      <c r="BF38" s="336">
        <v>0</v>
      </c>
      <c r="BG38" s="337">
        <v>0</v>
      </c>
      <c r="BH38" s="340">
        <v>0</v>
      </c>
      <c r="BI38" s="341">
        <f t="shared" si="1"/>
        <v>32</v>
      </c>
      <c r="BJ38" s="223" t="str">
        <f t="shared" si="2"/>
        <v>ピクシオDFDF</v>
      </c>
    </row>
    <row r="39" spans="1:62" s="223" customFormat="1" ht="20.25" customHeight="1">
      <c r="A39" s="1160"/>
      <c r="B39" s="334">
        <f t="shared" si="3"/>
        <v>33</v>
      </c>
      <c r="C39" s="332" t="s">
        <v>765</v>
      </c>
      <c r="D39" s="397">
        <v>33</v>
      </c>
      <c r="E39" s="334" t="s">
        <v>6</v>
      </c>
      <c r="F39" s="335">
        <v>0</v>
      </c>
      <c r="G39" s="336">
        <v>0</v>
      </c>
      <c r="H39" s="336" t="s">
        <v>8</v>
      </c>
      <c r="I39" s="336">
        <v>0</v>
      </c>
      <c r="J39" s="339">
        <v>0</v>
      </c>
      <c r="K39" s="335" t="s">
        <v>12</v>
      </c>
      <c r="L39" s="336">
        <v>0</v>
      </c>
      <c r="M39" s="336">
        <v>0</v>
      </c>
      <c r="N39" s="336" t="s">
        <v>8</v>
      </c>
      <c r="O39" s="337">
        <v>0</v>
      </c>
      <c r="P39" s="338">
        <v>0</v>
      </c>
      <c r="Q39" s="336">
        <v>0</v>
      </c>
      <c r="R39" s="336" t="s">
        <v>8</v>
      </c>
      <c r="S39" s="336">
        <v>0</v>
      </c>
      <c r="T39" s="339" t="s">
        <v>8</v>
      </c>
      <c r="U39" s="335">
        <v>0</v>
      </c>
      <c r="V39" s="336">
        <v>0</v>
      </c>
      <c r="W39" s="336" t="s">
        <v>8</v>
      </c>
      <c r="X39" s="336" t="s">
        <v>8</v>
      </c>
      <c r="Y39" s="337" t="s">
        <v>12</v>
      </c>
      <c r="Z39" s="338">
        <v>0</v>
      </c>
      <c r="AA39" s="336" t="s">
        <v>8</v>
      </c>
      <c r="AB39" s="336">
        <v>0</v>
      </c>
      <c r="AC39" s="336">
        <v>0</v>
      </c>
      <c r="AD39" s="339" t="s">
        <v>8</v>
      </c>
      <c r="AE39" s="335">
        <v>0</v>
      </c>
      <c r="AF39" s="336" t="s">
        <v>8</v>
      </c>
      <c r="AG39" s="336">
        <v>0</v>
      </c>
      <c r="AH39" s="336">
        <v>0</v>
      </c>
      <c r="AI39" s="337" t="s">
        <v>8</v>
      </c>
      <c r="AJ39" s="338" t="s">
        <v>8</v>
      </c>
      <c r="AK39" s="336">
        <v>0</v>
      </c>
      <c r="AL39" s="336">
        <v>0</v>
      </c>
      <c r="AM39" s="336" t="s">
        <v>8</v>
      </c>
      <c r="AN39" s="339">
        <v>0</v>
      </c>
      <c r="AO39" s="335" t="s">
        <v>8</v>
      </c>
      <c r="AP39" s="336">
        <v>0</v>
      </c>
      <c r="AQ39" s="336">
        <v>0</v>
      </c>
      <c r="AR39" s="336" t="s">
        <v>8</v>
      </c>
      <c r="AS39" s="337">
        <v>0</v>
      </c>
      <c r="AT39" s="338">
        <v>0</v>
      </c>
      <c r="AU39" s="336">
        <v>0</v>
      </c>
      <c r="AV39" s="336">
        <v>0</v>
      </c>
      <c r="AW39" s="336">
        <v>0</v>
      </c>
      <c r="AX39" s="339" t="s">
        <v>8</v>
      </c>
      <c r="AY39" s="335" t="s">
        <v>8</v>
      </c>
      <c r="AZ39" s="336">
        <v>0</v>
      </c>
      <c r="BA39" s="336">
        <v>0</v>
      </c>
      <c r="BB39" s="336" t="s">
        <v>8</v>
      </c>
      <c r="BC39" s="337">
        <v>0</v>
      </c>
      <c r="BD39" s="338">
        <v>0</v>
      </c>
      <c r="BE39" s="336">
        <v>0</v>
      </c>
      <c r="BF39" s="336">
        <v>0</v>
      </c>
      <c r="BG39" s="337" t="s">
        <v>8</v>
      </c>
      <c r="BH39" s="340">
        <v>0</v>
      </c>
      <c r="BI39" s="341">
        <f t="shared" si="1"/>
        <v>33</v>
      </c>
      <c r="BJ39" s="223" t="str">
        <f t="shared" si="2"/>
        <v>ピシロックFLFL</v>
      </c>
    </row>
    <row r="40" spans="1:62" s="215" customFormat="1" ht="20.25" customHeight="1">
      <c r="A40" s="1160"/>
      <c r="B40" s="334">
        <f t="shared" si="3"/>
        <v>34</v>
      </c>
      <c r="C40" s="332" t="s">
        <v>546</v>
      </c>
      <c r="D40" s="397">
        <v>34</v>
      </c>
      <c r="E40" s="334" t="s">
        <v>13</v>
      </c>
      <c r="F40" s="335">
        <v>0</v>
      </c>
      <c r="G40" s="336">
        <v>0</v>
      </c>
      <c r="H40" s="336" t="s">
        <v>8</v>
      </c>
      <c r="I40" s="336">
        <v>0</v>
      </c>
      <c r="J40" s="339">
        <v>0</v>
      </c>
      <c r="K40" s="335">
        <v>0</v>
      </c>
      <c r="L40" s="336">
        <v>0</v>
      </c>
      <c r="M40" s="336">
        <v>0</v>
      </c>
      <c r="N40" s="336" t="s">
        <v>8</v>
      </c>
      <c r="O40" s="337">
        <v>0</v>
      </c>
      <c r="P40" s="338">
        <v>0</v>
      </c>
      <c r="Q40" s="336">
        <v>0</v>
      </c>
      <c r="R40" s="336" t="s">
        <v>9</v>
      </c>
      <c r="S40" s="336">
        <v>0</v>
      </c>
      <c r="T40" s="339">
        <v>0</v>
      </c>
      <c r="U40" s="335">
        <v>0</v>
      </c>
      <c r="V40" s="336">
        <v>0</v>
      </c>
      <c r="W40" s="336">
        <v>0</v>
      </c>
      <c r="X40" s="336">
        <v>0</v>
      </c>
      <c r="Y40" s="337">
        <v>0</v>
      </c>
      <c r="Z40" s="338">
        <v>0</v>
      </c>
      <c r="AA40" s="336" t="s">
        <v>8</v>
      </c>
      <c r="AB40" s="336">
        <v>0</v>
      </c>
      <c r="AC40" s="336">
        <v>0</v>
      </c>
      <c r="AD40" s="339">
        <v>0</v>
      </c>
      <c r="AE40" s="335" t="s">
        <v>8</v>
      </c>
      <c r="AF40" s="336">
        <v>0</v>
      </c>
      <c r="AG40" s="336">
        <v>0</v>
      </c>
      <c r="AH40" s="336">
        <v>0</v>
      </c>
      <c r="AI40" s="337" t="s">
        <v>8</v>
      </c>
      <c r="AJ40" s="338">
        <v>0</v>
      </c>
      <c r="AK40" s="336">
        <v>0</v>
      </c>
      <c r="AL40" s="336" t="s">
        <v>8</v>
      </c>
      <c r="AM40" s="336">
        <v>0</v>
      </c>
      <c r="AN40" s="339">
        <v>0</v>
      </c>
      <c r="AO40" s="335" t="s">
        <v>8</v>
      </c>
      <c r="AP40" s="336">
        <v>0</v>
      </c>
      <c r="AQ40" s="336" t="s">
        <v>8</v>
      </c>
      <c r="AR40" s="336" t="s">
        <v>8</v>
      </c>
      <c r="AS40" s="337" t="s">
        <v>8</v>
      </c>
      <c r="AT40" s="338">
        <v>0</v>
      </c>
      <c r="AU40" s="336">
        <v>0</v>
      </c>
      <c r="AV40" s="336">
        <v>0</v>
      </c>
      <c r="AW40" s="336">
        <v>0</v>
      </c>
      <c r="AX40" s="339" t="s">
        <v>8</v>
      </c>
      <c r="AY40" s="335">
        <v>0</v>
      </c>
      <c r="AZ40" s="336">
        <v>0</v>
      </c>
      <c r="BA40" s="336" t="s">
        <v>8</v>
      </c>
      <c r="BB40" s="336">
        <v>0</v>
      </c>
      <c r="BC40" s="337" t="s">
        <v>8</v>
      </c>
      <c r="BD40" s="338">
        <v>0</v>
      </c>
      <c r="BE40" s="336">
        <v>0</v>
      </c>
      <c r="BF40" s="336">
        <v>0</v>
      </c>
      <c r="BG40" s="337">
        <v>0</v>
      </c>
      <c r="BH40" s="340">
        <v>0</v>
      </c>
      <c r="BI40" s="341">
        <f t="shared" si="1"/>
        <v>34</v>
      </c>
      <c r="BJ40" s="215" t="str">
        <f t="shared" si="2"/>
        <v>ファンタジスタ顆顆</v>
      </c>
    </row>
    <row r="41" spans="1:62" s="215" customFormat="1" ht="20.25" customHeight="1" thickBot="1">
      <c r="A41" s="1160"/>
      <c r="B41" s="370">
        <f t="shared" si="3"/>
        <v>35</v>
      </c>
      <c r="C41" s="371" t="s">
        <v>650</v>
      </c>
      <c r="D41" s="398">
        <v>35</v>
      </c>
      <c r="E41" s="370" t="s">
        <v>4</v>
      </c>
      <c r="F41" s="373">
        <v>0</v>
      </c>
      <c r="G41" s="374">
        <v>0</v>
      </c>
      <c r="H41" s="374" t="s">
        <v>8</v>
      </c>
      <c r="I41" s="374">
        <v>0</v>
      </c>
      <c r="J41" s="377">
        <v>0</v>
      </c>
      <c r="K41" s="373" t="s">
        <v>8</v>
      </c>
      <c r="L41" s="374">
        <v>0</v>
      </c>
      <c r="M41" s="374">
        <v>0</v>
      </c>
      <c r="N41" s="374" t="s">
        <v>8</v>
      </c>
      <c r="O41" s="375" t="s">
        <v>8</v>
      </c>
      <c r="P41" s="376">
        <v>0</v>
      </c>
      <c r="Q41" s="374">
        <v>0</v>
      </c>
      <c r="R41" s="374" t="s">
        <v>8</v>
      </c>
      <c r="S41" s="374" t="s">
        <v>8</v>
      </c>
      <c r="T41" s="377">
        <v>0</v>
      </c>
      <c r="U41" s="373">
        <v>0</v>
      </c>
      <c r="V41" s="374">
        <v>0</v>
      </c>
      <c r="W41" s="374">
        <v>0</v>
      </c>
      <c r="X41" s="374">
        <v>0</v>
      </c>
      <c r="Y41" s="375">
        <v>0</v>
      </c>
      <c r="Z41" s="376">
        <v>0</v>
      </c>
      <c r="AA41" s="374">
        <v>0</v>
      </c>
      <c r="AB41" s="374">
        <v>0</v>
      </c>
      <c r="AC41" s="374">
        <v>0</v>
      </c>
      <c r="AD41" s="377" t="s">
        <v>8</v>
      </c>
      <c r="AE41" s="373">
        <v>0</v>
      </c>
      <c r="AF41" s="374">
        <v>0</v>
      </c>
      <c r="AG41" s="374">
        <v>0</v>
      </c>
      <c r="AH41" s="374">
        <v>0</v>
      </c>
      <c r="AI41" s="375" t="s">
        <v>8</v>
      </c>
      <c r="AJ41" s="376">
        <v>0</v>
      </c>
      <c r="AK41" s="374">
        <v>0</v>
      </c>
      <c r="AL41" s="374">
        <v>0</v>
      </c>
      <c r="AM41" s="374">
        <v>0</v>
      </c>
      <c r="AN41" s="377">
        <v>0</v>
      </c>
      <c r="AO41" s="373">
        <v>0</v>
      </c>
      <c r="AP41" s="374">
        <v>0</v>
      </c>
      <c r="AQ41" s="374">
        <v>0</v>
      </c>
      <c r="AR41" s="374">
        <v>0</v>
      </c>
      <c r="AS41" s="375">
        <v>0</v>
      </c>
      <c r="AT41" s="376">
        <v>0</v>
      </c>
      <c r="AU41" s="374">
        <v>0</v>
      </c>
      <c r="AV41" s="374">
        <v>0</v>
      </c>
      <c r="AW41" s="374">
        <v>0</v>
      </c>
      <c r="AX41" s="377">
        <v>0</v>
      </c>
      <c r="AY41" s="373">
        <v>0</v>
      </c>
      <c r="AZ41" s="374">
        <v>0</v>
      </c>
      <c r="BA41" s="374">
        <v>0</v>
      </c>
      <c r="BB41" s="374">
        <v>0</v>
      </c>
      <c r="BC41" s="375" t="s">
        <v>8</v>
      </c>
      <c r="BD41" s="376">
        <v>0</v>
      </c>
      <c r="BE41" s="374">
        <v>0</v>
      </c>
      <c r="BF41" s="374">
        <v>0</v>
      </c>
      <c r="BG41" s="375">
        <v>0</v>
      </c>
      <c r="BH41" s="378">
        <v>0</v>
      </c>
      <c r="BI41" s="302">
        <f t="shared" si="1"/>
        <v>35</v>
      </c>
      <c r="BJ41" s="215" t="str">
        <f t="shared" si="2"/>
        <v>ブリザード水水</v>
      </c>
    </row>
    <row r="42" spans="1:62" s="215" customFormat="1" ht="20.25" customHeight="1">
      <c r="A42" s="1160"/>
      <c r="B42" s="320">
        <f t="shared" si="3"/>
        <v>36</v>
      </c>
      <c r="C42" s="321" t="s">
        <v>657</v>
      </c>
      <c r="D42" s="396">
        <v>36</v>
      </c>
      <c r="E42" s="323" t="s">
        <v>6</v>
      </c>
      <c r="F42" s="324" t="s">
        <v>8</v>
      </c>
      <c r="G42" s="325">
        <v>0</v>
      </c>
      <c r="H42" s="325" t="s">
        <v>8</v>
      </c>
      <c r="I42" s="325" t="s">
        <v>8</v>
      </c>
      <c r="J42" s="328" t="s">
        <v>8</v>
      </c>
      <c r="K42" s="324">
        <v>0</v>
      </c>
      <c r="L42" s="325">
        <v>0</v>
      </c>
      <c r="M42" s="325">
        <v>0</v>
      </c>
      <c r="N42" s="325">
        <v>0</v>
      </c>
      <c r="O42" s="326">
        <v>0</v>
      </c>
      <c r="P42" s="327" t="s">
        <v>8</v>
      </c>
      <c r="Q42" s="325">
        <v>0</v>
      </c>
      <c r="R42" s="325" t="s">
        <v>8</v>
      </c>
      <c r="S42" s="325" t="s">
        <v>8</v>
      </c>
      <c r="T42" s="328">
        <v>0</v>
      </c>
      <c r="U42" s="324" t="s">
        <v>8</v>
      </c>
      <c r="V42" s="325">
        <v>0</v>
      </c>
      <c r="W42" s="325">
        <v>0</v>
      </c>
      <c r="X42" s="325" t="s">
        <v>8</v>
      </c>
      <c r="Y42" s="326" t="s">
        <v>8</v>
      </c>
      <c r="Z42" s="327">
        <v>0</v>
      </c>
      <c r="AA42" s="325">
        <v>0</v>
      </c>
      <c r="AB42" s="325">
        <v>0</v>
      </c>
      <c r="AC42" s="325">
        <v>0</v>
      </c>
      <c r="AD42" s="328" t="s">
        <v>8</v>
      </c>
      <c r="AE42" s="324" t="s">
        <v>8</v>
      </c>
      <c r="AF42" s="325" t="s">
        <v>8</v>
      </c>
      <c r="AG42" s="325">
        <v>0</v>
      </c>
      <c r="AH42" s="325">
        <v>0</v>
      </c>
      <c r="AI42" s="326" t="s">
        <v>8</v>
      </c>
      <c r="AJ42" s="327">
        <v>0</v>
      </c>
      <c r="AK42" s="325">
        <v>0</v>
      </c>
      <c r="AL42" s="325" t="s">
        <v>8</v>
      </c>
      <c r="AM42" s="325" t="s">
        <v>8</v>
      </c>
      <c r="AN42" s="328">
        <v>0</v>
      </c>
      <c r="AO42" s="324">
        <v>0</v>
      </c>
      <c r="AP42" s="325" t="s">
        <v>8</v>
      </c>
      <c r="AQ42" s="325" t="s">
        <v>8</v>
      </c>
      <c r="AR42" s="325">
        <v>0</v>
      </c>
      <c r="AS42" s="326">
        <v>0</v>
      </c>
      <c r="AT42" s="327" t="s">
        <v>8</v>
      </c>
      <c r="AU42" s="325" t="s">
        <v>8</v>
      </c>
      <c r="AV42" s="325">
        <v>0</v>
      </c>
      <c r="AW42" s="325">
        <v>0</v>
      </c>
      <c r="AX42" s="328">
        <v>0</v>
      </c>
      <c r="AY42" s="324" t="s">
        <v>8</v>
      </c>
      <c r="AZ42" s="325" t="s">
        <v>8</v>
      </c>
      <c r="BA42" s="325" t="s">
        <v>8</v>
      </c>
      <c r="BB42" s="325">
        <v>0</v>
      </c>
      <c r="BC42" s="326" t="s">
        <v>8</v>
      </c>
      <c r="BD42" s="327">
        <v>0</v>
      </c>
      <c r="BE42" s="325">
        <v>0</v>
      </c>
      <c r="BF42" s="325" t="s">
        <v>8</v>
      </c>
      <c r="BG42" s="326">
        <v>0</v>
      </c>
      <c r="BH42" s="329" t="s">
        <v>8</v>
      </c>
      <c r="BI42" s="330">
        <f t="shared" si="1"/>
        <v>36</v>
      </c>
      <c r="BJ42" s="215" t="str">
        <f t="shared" si="2"/>
        <v>フルピカFLFL</v>
      </c>
    </row>
    <row r="43" spans="1:62" s="223" customFormat="1" ht="20.25" customHeight="1">
      <c r="A43" s="1160"/>
      <c r="B43" s="331">
        <f t="shared" si="3"/>
        <v>37</v>
      </c>
      <c r="C43" s="332" t="s">
        <v>583</v>
      </c>
      <c r="D43" s="397">
        <v>37</v>
      </c>
      <c r="E43" s="334" t="s">
        <v>6</v>
      </c>
      <c r="F43" s="335" t="s">
        <v>8</v>
      </c>
      <c r="G43" s="336">
        <v>0</v>
      </c>
      <c r="H43" s="336">
        <v>0</v>
      </c>
      <c r="I43" s="336">
        <v>0</v>
      </c>
      <c r="J43" s="339" t="s">
        <v>8</v>
      </c>
      <c r="K43" s="335">
        <v>0</v>
      </c>
      <c r="L43" s="336">
        <v>0</v>
      </c>
      <c r="M43" s="336">
        <v>0</v>
      </c>
      <c r="N43" s="336" t="s">
        <v>8</v>
      </c>
      <c r="O43" s="337" t="s">
        <v>8</v>
      </c>
      <c r="P43" s="338">
        <v>0</v>
      </c>
      <c r="Q43" s="336">
        <v>0</v>
      </c>
      <c r="R43" s="336" t="s">
        <v>8</v>
      </c>
      <c r="S43" s="336">
        <v>0</v>
      </c>
      <c r="T43" s="339">
        <v>0</v>
      </c>
      <c r="U43" s="335">
        <v>0</v>
      </c>
      <c r="V43" s="336">
        <v>0</v>
      </c>
      <c r="W43" s="336">
        <v>0</v>
      </c>
      <c r="X43" s="336">
        <v>0</v>
      </c>
      <c r="Y43" s="337" t="s">
        <v>8</v>
      </c>
      <c r="Z43" s="338">
        <v>0</v>
      </c>
      <c r="AA43" s="336">
        <v>0</v>
      </c>
      <c r="AB43" s="336" t="s">
        <v>8</v>
      </c>
      <c r="AC43" s="336">
        <v>0</v>
      </c>
      <c r="AD43" s="339">
        <v>0</v>
      </c>
      <c r="AE43" s="335">
        <v>0</v>
      </c>
      <c r="AF43" s="336" t="s">
        <v>8</v>
      </c>
      <c r="AG43" s="336">
        <v>0</v>
      </c>
      <c r="AH43" s="336">
        <v>0</v>
      </c>
      <c r="AI43" s="337">
        <v>0</v>
      </c>
      <c r="AJ43" s="338">
        <v>0</v>
      </c>
      <c r="AK43" s="336">
        <v>0</v>
      </c>
      <c r="AL43" s="336">
        <v>0</v>
      </c>
      <c r="AM43" s="336">
        <v>0</v>
      </c>
      <c r="AN43" s="339">
        <v>0</v>
      </c>
      <c r="AO43" s="335" t="s">
        <v>8</v>
      </c>
      <c r="AP43" s="336">
        <v>0</v>
      </c>
      <c r="AQ43" s="336">
        <v>0</v>
      </c>
      <c r="AR43" s="336" t="s">
        <v>8</v>
      </c>
      <c r="AS43" s="337">
        <v>0</v>
      </c>
      <c r="AT43" s="338">
        <v>0</v>
      </c>
      <c r="AU43" s="336" t="s">
        <v>8</v>
      </c>
      <c r="AV43" s="336" t="s">
        <v>8</v>
      </c>
      <c r="AW43" s="336" t="s">
        <v>8</v>
      </c>
      <c r="AX43" s="339" t="s">
        <v>12</v>
      </c>
      <c r="AY43" s="335" t="s">
        <v>8</v>
      </c>
      <c r="AZ43" s="336">
        <v>0</v>
      </c>
      <c r="BA43" s="336">
        <v>0</v>
      </c>
      <c r="BB43" s="336">
        <v>0</v>
      </c>
      <c r="BC43" s="337" t="s">
        <v>8</v>
      </c>
      <c r="BD43" s="338">
        <v>0</v>
      </c>
      <c r="BE43" s="336">
        <v>0</v>
      </c>
      <c r="BF43" s="336" t="s">
        <v>12</v>
      </c>
      <c r="BG43" s="337" t="s">
        <v>8</v>
      </c>
      <c r="BH43" s="340" t="s">
        <v>8</v>
      </c>
      <c r="BI43" s="341">
        <f t="shared" si="1"/>
        <v>37</v>
      </c>
      <c r="BJ43" s="223" t="str">
        <f t="shared" si="2"/>
        <v>プロパティFLFL</v>
      </c>
    </row>
    <row r="44" spans="1:62" s="223" customFormat="1" ht="20.25" customHeight="1">
      <c r="A44" s="1160"/>
      <c r="B44" s="331">
        <f t="shared" si="3"/>
        <v>38</v>
      </c>
      <c r="C44" s="332" t="s">
        <v>626</v>
      </c>
      <c r="D44" s="397">
        <v>38</v>
      </c>
      <c r="E44" s="334" t="s">
        <v>13</v>
      </c>
      <c r="F44" s="335">
        <v>0</v>
      </c>
      <c r="G44" s="336">
        <v>0</v>
      </c>
      <c r="H44" s="336" t="s">
        <v>8</v>
      </c>
      <c r="I44" s="336">
        <v>0</v>
      </c>
      <c r="J44" s="339">
        <v>0</v>
      </c>
      <c r="K44" s="335">
        <v>0</v>
      </c>
      <c r="L44" s="336">
        <v>0</v>
      </c>
      <c r="M44" s="336" t="s">
        <v>8</v>
      </c>
      <c r="N44" s="336">
        <v>0</v>
      </c>
      <c r="O44" s="337" t="s">
        <v>8</v>
      </c>
      <c r="P44" s="338">
        <v>0</v>
      </c>
      <c r="Q44" s="336">
        <v>0</v>
      </c>
      <c r="R44" s="336" t="s">
        <v>8</v>
      </c>
      <c r="S44" s="336" t="s">
        <v>8</v>
      </c>
      <c r="T44" s="339">
        <v>0</v>
      </c>
      <c r="U44" s="335">
        <v>0</v>
      </c>
      <c r="V44" s="336">
        <v>0</v>
      </c>
      <c r="W44" s="336">
        <v>0</v>
      </c>
      <c r="X44" s="336">
        <v>0</v>
      </c>
      <c r="Y44" s="337">
        <v>0</v>
      </c>
      <c r="Z44" s="338">
        <v>0</v>
      </c>
      <c r="AA44" s="336">
        <v>0</v>
      </c>
      <c r="AB44" s="336">
        <v>0</v>
      </c>
      <c r="AC44" s="336">
        <v>0</v>
      </c>
      <c r="AD44" s="339">
        <v>0</v>
      </c>
      <c r="AE44" s="335">
        <v>0</v>
      </c>
      <c r="AF44" s="336">
        <v>0</v>
      </c>
      <c r="AG44" s="336">
        <v>0</v>
      </c>
      <c r="AH44" s="336">
        <v>0</v>
      </c>
      <c r="AI44" s="337" t="s">
        <v>8</v>
      </c>
      <c r="AJ44" s="338">
        <v>0</v>
      </c>
      <c r="AK44" s="336">
        <v>0</v>
      </c>
      <c r="AL44" s="336">
        <v>0</v>
      </c>
      <c r="AM44" s="336" t="s">
        <v>8</v>
      </c>
      <c r="AN44" s="339">
        <v>0</v>
      </c>
      <c r="AO44" s="335" t="s">
        <v>8</v>
      </c>
      <c r="AP44" s="336">
        <v>0</v>
      </c>
      <c r="AQ44" s="336">
        <v>0</v>
      </c>
      <c r="AR44" s="336">
        <v>0</v>
      </c>
      <c r="AS44" s="337" t="s">
        <v>12</v>
      </c>
      <c r="AT44" s="338">
        <v>0</v>
      </c>
      <c r="AU44" s="336">
        <v>0</v>
      </c>
      <c r="AV44" s="336">
        <v>0</v>
      </c>
      <c r="AW44" s="336">
        <v>0</v>
      </c>
      <c r="AX44" s="339">
        <v>0</v>
      </c>
      <c r="AY44" s="335" t="s">
        <v>8</v>
      </c>
      <c r="AZ44" s="336">
        <v>0</v>
      </c>
      <c r="BA44" s="336">
        <v>0</v>
      </c>
      <c r="BB44" s="336">
        <v>0</v>
      </c>
      <c r="BC44" s="337">
        <v>0</v>
      </c>
      <c r="BD44" s="338">
        <v>0</v>
      </c>
      <c r="BE44" s="336">
        <v>0</v>
      </c>
      <c r="BF44" s="336">
        <v>0</v>
      </c>
      <c r="BG44" s="337">
        <v>0</v>
      </c>
      <c r="BH44" s="340">
        <v>0</v>
      </c>
      <c r="BI44" s="341">
        <f t="shared" si="1"/>
        <v>38</v>
      </c>
      <c r="BJ44" s="223" t="str">
        <f t="shared" si="2"/>
        <v>プロポーズ顆顆</v>
      </c>
    </row>
    <row r="45" spans="1:62" s="215" customFormat="1" ht="20.25" customHeight="1">
      <c r="A45" s="1160"/>
      <c r="B45" s="331">
        <f t="shared" si="3"/>
        <v>39</v>
      </c>
      <c r="C45" s="332" t="s">
        <v>770</v>
      </c>
      <c r="D45" s="397">
        <v>39</v>
      </c>
      <c r="E45" s="334" t="s">
        <v>6</v>
      </c>
      <c r="F45" s="335">
        <v>0</v>
      </c>
      <c r="G45" s="336" t="s">
        <v>8</v>
      </c>
      <c r="H45" s="336" t="s">
        <v>8</v>
      </c>
      <c r="I45" s="336">
        <v>0</v>
      </c>
      <c r="J45" s="339">
        <v>0</v>
      </c>
      <c r="K45" s="335" t="s">
        <v>8</v>
      </c>
      <c r="L45" s="336">
        <v>0</v>
      </c>
      <c r="M45" s="336">
        <v>0</v>
      </c>
      <c r="N45" s="336">
        <v>0</v>
      </c>
      <c r="O45" s="337">
        <v>0</v>
      </c>
      <c r="P45" s="338">
        <v>0</v>
      </c>
      <c r="Q45" s="336">
        <v>0</v>
      </c>
      <c r="R45" s="336" t="s">
        <v>8</v>
      </c>
      <c r="S45" s="336" t="s">
        <v>9</v>
      </c>
      <c r="T45" s="339">
        <v>0</v>
      </c>
      <c r="U45" s="335" t="s">
        <v>8</v>
      </c>
      <c r="V45" s="336">
        <v>0</v>
      </c>
      <c r="W45" s="336">
        <v>0</v>
      </c>
      <c r="X45" s="336">
        <v>0</v>
      </c>
      <c r="Y45" s="337">
        <v>0</v>
      </c>
      <c r="Z45" s="338">
        <v>0</v>
      </c>
      <c r="AA45" s="336">
        <v>0</v>
      </c>
      <c r="AB45" s="336">
        <v>0</v>
      </c>
      <c r="AC45" s="336">
        <v>0</v>
      </c>
      <c r="AD45" s="339" t="s">
        <v>8</v>
      </c>
      <c r="AE45" s="335">
        <v>0</v>
      </c>
      <c r="AF45" s="336" t="s">
        <v>8</v>
      </c>
      <c r="AG45" s="336">
        <v>0</v>
      </c>
      <c r="AH45" s="336">
        <v>0</v>
      </c>
      <c r="AI45" s="337" t="s">
        <v>8</v>
      </c>
      <c r="AJ45" s="338" t="s">
        <v>8</v>
      </c>
      <c r="AK45" s="336" t="s">
        <v>8</v>
      </c>
      <c r="AL45" s="336" t="s">
        <v>8</v>
      </c>
      <c r="AM45" s="336" t="s">
        <v>8</v>
      </c>
      <c r="AN45" s="339">
        <v>0</v>
      </c>
      <c r="AO45" s="335">
        <v>0</v>
      </c>
      <c r="AP45" s="336" t="s">
        <v>8</v>
      </c>
      <c r="AQ45" s="336">
        <v>0</v>
      </c>
      <c r="AR45" s="336">
        <v>0</v>
      </c>
      <c r="AS45" s="337">
        <v>0</v>
      </c>
      <c r="AT45" s="338">
        <v>0</v>
      </c>
      <c r="AU45" s="336">
        <v>0</v>
      </c>
      <c r="AV45" s="336">
        <v>0</v>
      </c>
      <c r="AW45" s="336">
        <v>0</v>
      </c>
      <c r="AX45" s="339">
        <v>0</v>
      </c>
      <c r="AY45" s="335" t="s">
        <v>8</v>
      </c>
      <c r="AZ45" s="336">
        <v>0</v>
      </c>
      <c r="BA45" s="336">
        <v>0</v>
      </c>
      <c r="BB45" s="336">
        <v>0</v>
      </c>
      <c r="BC45" s="337">
        <v>0</v>
      </c>
      <c r="BD45" s="338">
        <v>0</v>
      </c>
      <c r="BE45" s="336">
        <v>0</v>
      </c>
      <c r="BF45" s="336">
        <v>0</v>
      </c>
      <c r="BG45" s="337">
        <v>0</v>
      </c>
      <c r="BH45" s="340">
        <v>0</v>
      </c>
      <c r="BI45" s="341">
        <f t="shared" si="1"/>
        <v>39</v>
      </c>
      <c r="BJ45" s="215" t="str">
        <f t="shared" si="2"/>
        <v>ベルクートFLFL</v>
      </c>
    </row>
    <row r="46" spans="1:62" s="215" customFormat="1" ht="20.25" customHeight="1" thickBot="1">
      <c r="A46" s="1160"/>
      <c r="B46" s="342">
        <f t="shared" si="3"/>
        <v>40</v>
      </c>
      <c r="C46" s="343" t="s">
        <v>670</v>
      </c>
      <c r="D46" s="409">
        <v>40</v>
      </c>
      <c r="E46" s="345" t="s">
        <v>4</v>
      </c>
      <c r="F46" s="346" t="s">
        <v>8</v>
      </c>
      <c r="G46" s="347" t="s">
        <v>8</v>
      </c>
      <c r="H46" s="347" t="s">
        <v>8</v>
      </c>
      <c r="I46" s="347">
        <v>0</v>
      </c>
      <c r="J46" s="350" t="s">
        <v>8</v>
      </c>
      <c r="K46" s="346" t="s">
        <v>8</v>
      </c>
      <c r="L46" s="347">
        <v>0</v>
      </c>
      <c r="M46" s="347">
        <v>0</v>
      </c>
      <c r="N46" s="347">
        <v>0</v>
      </c>
      <c r="O46" s="348">
        <v>0</v>
      </c>
      <c r="P46" s="349">
        <v>0</v>
      </c>
      <c r="Q46" s="347">
        <v>0</v>
      </c>
      <c r="R46" s="347" t="s">
        <v>8</v>
      </c>
      <c r="S46" s="347" t="s">
        <v>8</v>
      </c>
      <c r="T46" s="350">
        <v>0</v>
      </c>
      <c r="U46" s="346" t="s">
        <v>8</v>
      </c>
      <c r="V46" s="347">
        <v>0</v>
      </c>
      <c r="W46" s="347">
        <v>0</v>
      </c>
      <c r="X46" s="347">
        <v>0</v>
      </c>
      <c r="Y46" s="348">
        <v>0</v>
      </c>
      <c r="Z46" s="349">
        <v>0</v>
      </c>
      <c r="AA46" s="347">
        <v>0</v>
      </c>
      <c r="AB46" s="347">
        <v>0</v>
      </c>
      <c r="AC46" s="347">
        <v>0</v>
      </c>
      <c r="AD46" s="350">
        <v>0</v>
      </c>
      <c r="AE46" s="346">
        <v>0</v>
      </c>
      <c r="AF46" s="347" t="s">
        <v>8</v>
      </c>
      <c r="AG46" s="347">
        <v>0</v>
      </c>
      <c r="AH46" s="347">
        <v>0</v>
      </c>
      <c r="AI46" s="348" t="s">
        <v>8</v>
      </c>
      <c r="AJ46" s="349">
        <v>0</v>
      </c>
      <c r="AK46" s="347" t="s">
        <v>8</v>
      </c>
      <c r="AL46" s="347">
        <v>0</v>
      </c>
      <c r="AM46" s="347" t="s">
        <v>8</v>
      </c>
      <c r="AN46" s="350">
        <v>0</v>
      </c>
      <c r="AO46" s="346">
        <v>0</v>
      </c>
      <c r="AP46" s="347">
        <v>0</v>
      </c>
      <c r="AQ46" s="347" t="s">
        <v>12</v>
      </c>
      <c r="AR46" s="347">
        <v>0</v>
      </c>
      <c r="AS46" s="348">
        <v>0</v>
      </c>
      <c r="AT46" s="349">
        <v>0</v>
      </c>
      <c r="AU46" s="347" t="s">
        <v>8</v>
      </c>
      <c r="AV46" s="347" t="s">
        <v>8</v>
      </c>
      <c r="AW46" s="347">
        <v>0</v>
      </c>
      <c r="AX46" s="350">
        <v>0</v>
      </c>
      <c r="AY46" s="346" t="s">
        <v>8</v>
      </c>
      <c r="AZ46" s="347" t="s">
        <v>8</v>
      </c>
      <c r="BA46" s="347">
        <v>0</v>
      </c>
      <c r="BB46" s="347">
        <v>0</v>
      </c>
      <c r="BC46" s="348">
        <v>0</v>
      </c>
      <c r="BD46" s="349">
        <v>0</v>
      </c>
      <c r="BE46" s="347">
        <v>0</v>
      </c>
      <c r="BF46" s="347" t="s">
        <v>8</v>
      </c>
      <c r="BG46" s="348">
        <v>0</v>
      </c>
      <c r="BH46" s="351" t="s">
        <v>10</v>
      </c>
      <c r="BI46" s="352">
        <f t="shared" si="1"/>
        <v>40</v>
      </c>
      <c r="BJ46" s="215" t="str">
        <f t="shared" si="2"/>
        <v>ベルクート水水</v>
      </c>
    </row>
    <row r="47" spans="1:62" s="215" customFormat="1" ht="20.25" customHeight="1">
      <c r="A47" s="1160"/>
      <c r="B47" s="360">
        <f t="shared" si="3"/>
        <v>41</v>
      </c>
      <c r="C47" s="361" t="s">
        <v>513</v>
      </c>
      <c r="D47" s="408">
        <v>41</v>
      </c>
      <c r="E47" s="360" t="s">
        <v>4</v>
      </c>
      <c r="F47" s="363">
        <v>0</v>
      </c>
      <c r="G47" s="364">
        <v>0</v>
      </c>
      <c r="H47" s="364" t="s">
        <v>8</v>
      </c>
      <c r="I47" s="364" t="s">
        <v>8</v>
      </c>
      <c r="J47" s="367" t="s">
        <v>8</v>
      </c>
      <c r="K47" s="363" t="s">
        <v>8</v>
      </c>
      <c r="L47" s="364">
        <v>0</v>
      </c>
      <c r="M47" s="364">
        <v>0</v>
      </c>
      <c r="N47" s="364">
        <v>0</v>
      </c>
      <c r="O47" s="365">
        <v>0</v>
      </c>
      <c r="P47" s="366">
        <v>0</v>
      </c>
      <c r="Q47" s="364">
        <v>0</v>
      </c>
      <c r="R47" s="364" t="s">
        <v>12</v>
      </c>
      <c r="S47" s="364" t="s">
        <v>8</v>
      </c>
      <c r="T47" s="367">
        <v>0</v>
      </c>
      <c r="U47" s="363">
        <v>0</v>
      </c>
      <c r="V47" s="364">
        <v>0</v>
      </c>
      <c r="W47" s="364" t="s">
        <v>8</v>
      </c>
      <c r="X47" s="364" t="s">
        <v>8</v>
      </c>
      <c r="Y47" s="365">
        <v>0</v>
      </c>
      <c r="Z47" s="366">
        <v>0</v>
      </c>
      <c r="AA47" s="364">
        <v>0</v>
      </c>
      <c r="AB47" s="364" t="s">
        <v>8</v>
      </c>
      <c r="AC47" s="364">
        <v>0</v>
      </c>
      <c r="AD47" s="367" t="s">
        <v>7</v>
      </c>
      <c r="AE47" s="363">
        <v>0</v>
      </c>
      <c r="AF47" s="364" t="s">
        <v>8</v>
      </c>
      <c r="AG47" s="364" t="s">
        <v>8</v>
      </c>
      <c r="AH47" s="364">
        <v>0</v>
      </c>
      <c r="AI47" s="365" t="s">
        <v>8</v>
      </c>
      <c r="AJ47" s="366">
        <v>0</v>
      </c>
      <c r="AK47" s="364">
        <v>0</v>
      </c>
      <c r="AL47" s="364">
        <v>0</v>
      </c>
      <c r="AM47" s="364">
        <v>0</v>
      </c>
      <c r="AN47" s="367">
        <v>0</v>
      </c>
      <c r="AO47" s="363" t="s">
        <v>8</v>
      </c>
      <c r="AP47" s="364">
        <v>0</v>
      </c>
      <c r="AQ47" s="364">
        <v>0</v>
      </c>
      <c r="AR47" s="364">
        <v>0</v>
      </c>
      <c r="AS47" s="365">
        <v>0</v>
      </c>
      <c r="AT47" s="366">
        <v>0</v>
      </c>
      <c r="AU47" s="364" t="s">
        <v>8</v>
      </c>
      <c r="AV47" s="364">
        <v>0</v>
      </c>
      <c r="AW47" s="364" t="s">
        <v>8</v>
      </c>
      <c r="AX47" s="367" t="s">
        <v>8</v>
      </c>
      <c r="AY47" s="363">
        <v>0</v>
      </c>
      <c r="AZ47" s="364" t="s">
        <v>8</v>
      </c>
      <c r="BA47" s="364" t="s">
        <v>8</v>
      </c>
      <c r="BB47" s="364">
        <v>0</v>
      </c>
      <c r="BC47" s="365">
        <v>0</v>
      </c>
      <c r="BD47" s="366" t="s">
        <v>8</v>
      </c>
      <c r="BE47" s="364">
        <v>0</v>
      </c>
      <c r="BF47" s="364" t="s">
        <v>8</v>
      </c>
      <c r="BG47" s="365">
        <v>0</v>
      </c>
      <c r="BH47" s="368" t="s">
        <v>8</v>
      </c>
      <c r="BI47" s="369">
        <f t="shared" si="1"/>
        <v>41</v>
      </c>
      <c r="BJ47" s="215" t="str">
        <f t="shared" si="2"/>
        <v>ベンレート水水</v>
      </c>
    </row>
    <row r="48" spans="1:62" s="215" customFormat="1" ht="20.25" customHeight="1">
      <c r="A48" s="1160"/>
      <c r="B48" s="334">
        <f t="shared" si="3"/>
        <v>42</v>
      </c>
      <c r="C48" s="332" t="s">
        <v>628</v>
      </c>
      <c r="D48" s="397">
        <v>42</v>
      </c>
      <c r="E48" s="334" t="s">
        <v>14</v>
      </c>
      <c r="F48" s="335">
        <v>0</v>
      </c>
      <c r="G48" s="336">
        <v>0</v>
      </c>
      <c r="H48" s="336" t="s">
        <v>8</v>
      </c>
      <c r="I48" s="336" t="s">
        <v>8</v>
      </c>
      <c r="J48" s="339">
        <v>0</v>
      </c>
      <c r="K48" s="335" t="s">
        <v>8</v>
      </c>
      <c r="L48" s="336">
        <v>0</v>
      </c>
      <c r="M48" s="336">
        <v>0</v>
      </c>
      <c r="N48" s="336" t="s">
        <v>8</v>
      </c>
      <c r="O48" s="337">
        <v>0</v>
      </c>
      <c r="P48" s="338">
        <v>0</v>
      </c>
      <c r="Q48" s="336">
        <v>0</v>
      </c>
      <c r="R48" s="336" t="s">
        <v>8</v>
      </c>
      <c r="S48" s="336" t="s">
        <v>8</v>
      </c>
      <c r="T48" s="339">
        <v>0</v>
      </c>
      <c r="U48" s="335">
        <v>0</v>
      </c>
      <c r="V48" s="336" t="s">
        <v>8</v>
      </c>
      <c r="W48" s="336">
        <v>0</v>
      </c>
      <c r="X48" s="336" t="s">
        <v>8</v>
      </c>
      <c r="Y48" s="337" t="s">
        <v>8</v>
      </c>
      <c r="Z48" s="338">
        <v>0</v>
      </c>
      <c r="AA48" s="336" t="s">
        <v>8</v>
      </c>
      <c r="AB48" s="336">
        <v>0</v>
      </c>
      <c r="AC48" s="336">
        <v>0</v>
      </c>
      <c r="AD48" s="339" t="s">
        <v>8</v>
      </c>
      <c r="AE48" s="335">
        <v>0</v>
      </c>
      <c r="AF48" s="336" t="s">
        <v>8</v>
      </c>
      <c r="AG48" s="336" t="s">
        <v>8</v>
      </c>
      <c r="AH48" s="336" t="s">
        <v>10</v>
      </c>
      <c r="AI48" s="337" t="s">
        <v>8</v>
      </c>
      <c r="AJ48" s="338">
        <v>0</v>
      </c>
      <c r="AK48" s="336">
        <v>0</v>
      </c>
      <c r="AL48" s="336">
        <v>0</v>
      </c>
      <c r="AM48" s="336">
        <v>0</v>
      </c>
      <c r="AN48" s="339">
        <v>0</v>
      </c>
      <c r="AO48" s="335" t="s">
        <v>8</v>
      </c>
      <c r="AP48" s="336" t="s">
        <v>8</v>
      </c>
      <c r="AQ48" s="336">
        <v>0</v>
      </c>
      <c r="AR48" s="336">
        <v>0</v>
      </c>
      <c r="AS48" s="337" t="s">
        <v>8</v>
      </c>
      <c r="AT48" s="338" t="s">
        <v>8</v>
      </c>
      <c r="AU48" s="336">
        <v>0</v>
      </c>
      <c r="AV48" s="336">
        <v>0</v>
      </c>
      <c r="AW48" s="336" t="s">
        <v>8</v>
      </c>
      <c r="AX48" s="339">
        <v>0</v>
      </c>
      <c r="AY48" s="335">
        <v>0</v>
      </c>
      <c r="AZ48" s="336">
        <v>0</v>
      </c>
      <c r="BA48" s="336">
        <v>0</v>
      </c>
      <c r="BB48" s="336">
        <v>0</v>
      </c>
      <c r="BC48" s="337" t="s">
        <v>8</v>
      </c>
      <c r="BD48" s="338" t="s">
        <v>8</v>
      </c>
      <c r="BE48" s="336">
        <v>0</v>
      </c>
      <c r="BF48" s="336" t="s">
        <v>8</v>
      </c>
      <c r="BG48" s="337">
        <v>0</v>
      </c>
      <c r="BH48" s="340">
        <v>0</v>
      </c>
      <c r="BI48" s="341">
        <f t="shared" si="1"/>
        <v>42</v>
      </c>
      <c r="BJ48" s="215" t="str">
        <f t="shared" si="2"/>
        <v>ホライズンDFDF</v>
      </c>
    </row>
    <row r="49" spans="1:62" s="215" customFormat="1" ht="20.25" customHeight="1">
      <c r="A49" s="1160"/>
      <c r="B49" s="334">
        <f t="shared" si="3"/>
        <v>43</v>
      </c>
      <c r="C49" s="332" t="s">
        <v>783</v>
      </c>
      <c r="D49" s="397">
        <v>43</v>
      </c>
      <c r="E49" s="334" t="s">
        <v>3</v>
      </c>
      <c r="F49" s="335">
        <v>0</v>
      </c>
      <c r="G49" s="336">
        <v>0</v>
      </c>
      <c r="H49" s="336" t="s">
        <v>8</v>
      </c>
      <c r="I49" s="336" t="s">
        <v>8</v>
      </c>
      <c r="J49" s="339" t="s">
        <v>8</v>
      </c>
      <c r="K49" s="335">
        <v>0</v>
      </c>
      <c r="L49" s="336">
        <v>0</v>
      </c>
      <c r="M49" s="336">
        <v>0</v>
      </c>
      <c r="N49" s="336">
        <v>0</v>
      </c>
      <c r="O49" s="337">
        <v>0</v>
      </c>
      <c r="P49" s="338">
        <v>0</v>
      </c>
      <c r="Q49" s="336">
        <v>0</v>
      </c>
      <c r="R49" s="336" t="s">
        <v>8</v>
      </c>
      <c r="S49" s="336">
        <v>0</v>
      </c>
      <c r="T49" s="339">
        <v>0</v>
      </c>
      <c r="U49" s="335">
        <v>0</v>
      </c>
      <c r="V49" s="336">
        <v>0</v>
      </c>
      <c r="W49" s="336">
        <v>0</v>
      </c>
      <c r="X49" s="336">
        <v>0</v>
      </c>
      <c r="Y49" s="337">
        <v>0</v>
      </c>
      <c r="Z49" s="338">
        <v>0</v>
      </c>
      <c r="AA49" s="336" t="s">
        <v>8</v>
      </c>
      <c r="AB49" s="336">
        <v>0</v>
      </c>
      <c r="AC49" s="336">
        <v>0</v>
      </c>
      <c r="AD49" s="339">
        <v>0</v>
      </c>
      <c r="AE49" s="335">
        <v>0</v>
      </c>
      <c r="AF49" s="336" t="s">
        <v>8</v>
      </c>
      <c r="AG49" s="336">
        <v>0</v>
      </c>
      <c r="AH49" s="336" t="s">
        <v>8</v>
      </c>
      <c r="AI49" s="337" t="s">
        <v>8</v>
      </c>
      <c r="AJ49" s="338" t="s">
        <v>8</v>
      </c>
      <c r="AK49" s="336">
        <v>0</v>
      </c>
      <c r="AL49" s="336">
        <v>0</v>
      </c>
      <c r="AM49" s="336">
        <v>0</v>
      </c>
      <c r="AN49" s="339">
        <v>0</v>
      </c>
      <c r="AO49" s="335">
        <v>0</v>
      </c>
      <c r="AP49" s="336" t="s">
        <v>8</v>
      </c>
      <c r="AQ49" s="336">
        <v>0</v>
      </c>
      <c r="AR49" s="336">
        <v>0</v>
      </c>
      <c r="AS49" s="337" t="s">
        <v>8</v>
      </c>
      <c r="AT49" s="338">
        <v>0</v>
      </c>
      <c r="AU49" s="336">
        <v>0</v>
      </c>
      <c r="AV49" s="336">
        <v>0</v>
      </c>
      <c r="AW49" s="336">
        <v>0</v>
      </c>
      <c r="AX49" s="339">
        <v>0</v>
      </c>
      <c r="AY49" s="335" t="s">
        <v>8</v>
      </c>
      <c r="AZ49" s="336">
        <v>0</v>
      </c>
      <c r="BA49" s="336">
        <v>0</v>
      </c>
      <c r="BB49" s="336">
        <v>0</v>
      </c>
      <c r="BC49" s="337" t="s">
        <v>8</v>
      </c>
      <c r="BD49" s="338">
        <v>0</v>
      </c>
      <c r="BE49" s="336">
        <v>0</v>
      </c>
      <c r="BF49" s="336">
        <v>0</v>
      </c>
      <c r="BG49" s="337">
        <v>0</v>
      </c>
      <c r="BH49" s="340">
        <v>0</v>
      </c>
      <c r="BI49" s="341">
        <f t="shared" si="1"/>
        <v>43</v>
      </c>
      <c r="BJ49" s="215" t="str">
        <f t="shared" si="2"/>
        <v>ポリオキシンＡＬ溶溶</v>
      </c>
    </row>
    <row r="50" spans="1:62" s="215" customFormat="1" ht="20.25" customHeight="1">
      <c r="A50" s="1160"/>
      <c r="B50" s="334">
        <f t="shared" si="3"/>
        <v>44</v>
      </c>
      <c r="C50" s="332" t="s">
        <v>919</v>
      </c>
      <c r="D50" s="397">
        <v>44</v>
      </c>
      <c r="E50" s="334" t="s">
        <v>1</v>
      </c>
      <c r="F50" s="335">
        <v>0</v>
      </c>
      <c r="G50" s="336">
        <v>0</v>
      </c>
      <c r="H50" s="336">
        <v>0</v>
      </c>
      <c r="I50" s="336">
        <v>0</v>
      </c>
      <c r="J50" s="339" t="s">
        <v>8</v>
      </c>
      <c r="K50" s="335" t="s">
        <v>8</v>
      </c>
      <c r="L50" s="336">
        <v>0</v>
      </c>
      <c r="M50" s="336">
        <v>0</v>
      </c>
      <c r="N50" s="336" t="s">
        <v>8</v>
      </c>
      <c r="O50" s="337">
        <v>0</v>
      </c>
      <c r="P50" s="338">
        <v>0</v>
      </c>
      <c r="Q50" s="336">
        <v>0</v>
      </c>
      <c r="R50" s="336" t="s">
        <v>8</v>
      </c>
      <c r="S50" s="336" t="s">
        <v>8</v>
      </c>
      <c r="T50" s="339">
        <v>0</v>
      </c>
      <c r="U50" s="335">
        <v>0</v>
      </c>
      <c r="V50" s="336">
        <v>0</v>
      </c>
      <c r="W50" s="336">
        <v>0</v>
      </c>
      <c r="X50" s="336" t="s">
        <v>8</v>
      </c>
      <c r="Y50" s="337">
        <v>0</v>
      </c>
      <c r="Z50" s="338">
        <v>0</v>
      </c>
      <c r="AA50" s="336">
        <v>0</v>
      </c>
      <c r="AB50" s="336" t="s">
        <v>8</v>
      </c>
      <c r="AC50" s="336">
        <v>0</v>
      </c>
      <c r="AD50" s="339" t="s">
        <v>8</v>
      </c>
      <c r="AE50" s="335" t="s">
        <v>8</v>
      </c>
      <c r="AF50" s="336" t="s">
        <v>8</v>
      </c>
      <c r="AG50" s="336">
        <v>0</v>
      </c>
      <c r="AH50" s="336">
        <v>0</v>
      </c>
      <c r="AI50" s="337" t="s">
        <v>8</v>
      </c>
      <c r="AJ50" s="338">
        <v>0</v>
      </c>
      <c r="AK50" s="336">
        <v>0</v>
      </c>
      <c r="AL50" s="336">
        <v>0</v>
      </c>
      <c r="AM50" s="336">
        <v>0</v>
      </c>
      <c r="AN50" s="339">
        <v>0</v>
      </c>
      <c r="AO50" s="335">
        <v>0</v>
      </c>
      <c r="AP50" s="336" t="s">
        <v>8</v>
      </c>
      <c r="AQ50" s="336">
        <v>0</v>
      </c>
      <c r="AR50" s="336">
        <v>0</v>
      </c>
      <c r="AS50" s="337">
        <v>0</v>
      </c>
      <c r="AT50" s="338" t="s">
        <v>8</v>
      </c>
      <c r="AU50" s="336" t="s">
        <v>8</v>
      </c>
      <c r="AV50" s="336">
        <v>0</v>
      </c>
      <c r="AW50" s="336">
        <v>0</v>
      </c>
      <c r="AX50" s="339" t="s">
        <v>7</v>
      </c>
      <c r="AY50" s="335">
        <v>0</v>
      </c>
      <c r="AZ50" s="336" t="s">
        <v>15</v>
      </c>
      <c r="BA50" s="336">
        <v>0</v>
      </c>
      <c r="BB50" s="336">
        <v>0</v>
      </c>
      <c r="BC50" s="337" t="s">
        <v>8</v>
      </c>
      <c r="BD50" s="338">
        <v>0</v>
      </c>
      <c r="BE50" s="336">
        <v>0</v>
      </c>
      <c r="BF50" s="336" t="s">
        <v>8</v>
      </c>
      <c r="BG50" s="337">
        <v>0</v>
      </c>
      <c r="BH50" s="340" t="s">
        <v>8</v>
      </c>
      <c r="BI50" s="341">
        <f t="shared" si="1"/>
        <v>44</v>
      </c>
      <c r="BJ50" s="215" t="str">
        <f t="shared" si="2"/>
        <v>ポリオキシンＡＬ乳乳</v>
      </c>
    </row>
    <row r="51" spans="1:62" s="215" customFormat="1" ht="20.25" customHeight="1" thickBot="1">
      <c r="A51" s="1160"/>
      <c r="B51" s="370">
        <f t="shared" si="3"/>
        <v>45</v>
      </c>
      <c r="C51" s="371" t="s">
        <v>774</v>
      </c>
      <c r="D51" s="398">
        <v>45</v>
      </c>
      <c r="E51" s="370" t="s">
        <v>4</v>
      </c>
      <c r="F51" s="373" t="s">
        <v>8</v>
      </c>
      <c r="G51" s="374">
        <v>0</v>
      </c>
      <c r="H51" s="374" t="s">
        <v>8</v>
      </c>
      <c r="I51" s="374">
        <v>0</v>
      </c>
      <c r="J51" s="377">
        <v>0</v>
      </c>
      <c r="K51" s="373">
        <v>0</v>
      </c>
      <c r="L51" s="374">
        <v>0</v>
      </c>
      <c r="M51" s="374">
        <v>0</v>
      </c>
      <c r="N51" s="374">
        <v>0</v>
      </c>
      <c r="O51" s="375">
        <v>0</v>
      </c>
      <c r="P51" s="376">
        <v>0</v>
      </c>
      <c r="Q51" s="374">
        <v>0</v>
      </c>
      <c r="R51" s="374" t="s">
        <v>8</v>
      </c>
      <c r="S51" s="374" t="s">
        <v>8</v>
      </c>
      <c r="T51" s="377">
        <v>0</v>
      </c>
      <c r="U51" s="373">
        <v>0</v>
      </c>
      <c r="V51" s="374">
        <v>0</v>
      </c>
      <c r="W51" s="374">
        <v>0</v>
      </c>
      <c r="X51" s="374" t="s">
        <v>11</v>
      </c>
      <c r="Y51" s="375" t="s">
        <v>8</v>
      </c>
      <c r="Z51" s="376">
        <v>0</v>
      </c>
      <c r="AA51" s="374">
        <v>0</v>
      </c>
      <c r="AB51" s="374" t="s">
        <v>11</v>
      </c>
      <c r="AC51" s="374">
        <v>0</v>
      </c>
      <c r="AD51" s="377" t="s">
        <v>8</v>
      </c>
      <c r="AE51" s="373" t="s">
        <v>8</v>
      </c>
      <c r="AF51" s="374" t="s">
        <v>8</v>
      </c>
      <c r="AG51" s="374">
        <v>0</v>
      </c>
      <c r="AH51" s="374">
        <v>0</v>
      </c>
      <c r="AI51" s="375" t="s">
        <v>9</v>
      </c>
      <c r="AJ51" s="376" t="s">
        <v>8</v>
      </c>
      <c r="AK51" s="374">
        <v>0</v>
      </c>
      <c r="AL51" s="374" t="s">
        <v>8</v>
      </c>
      <c r="AM51" s="374" t="s">
        <v>8</v>
      </c>
      <c r="AN51" s="377">
        <v>0</v>
      </c>
      <c r="AO51" s="373">
        <v>0</v>
      </c>
      <c r="AP51" s="374" t="s">
        <v>12</v>
      </c>
      <c r="AQ51" s="374">
        <v>0</v>
      </c>
      <c r="AR51" s="374">
        <v>0</v>
      </c>
      <c r="AS51" s="375">
        <v>0</v>
      </c>
      <c r="AT51" s="376" t="s">
        <v>8</v>
      </c>
      <c r="AU51" s="374">
        <v>0</v>
      </c>
      <c r="AV51" s="374">
        <v>0</v>
      </c>
      <c r="AW51" s="374" t="s">
        <v>7</v>
      </c>
      <c r="AX51" s="377">
        <v>0</v>
      </c>
      <c r="AY51" s="373" t="s">
        <v>8</v>
      </c>
      <c r="AZ51" s="374" t="s">
        <v>8</v>
      </c>
      <c r="BA51" s="374" t="s">
        <v>8</v>
      </c>
      <c r="BB51" s="374">
        <v>0</v>
      </c>
      <c r="BC51" s="375" t="s">
        <v>9</v>
      </c>
      <c r="BD51" s="376" t="s">
        <v>8</v>
      </c>
      <c r="BE51" s="374">
        <v>0</v>
      </c>
      <c r="BF51" s="374" t="s">
        <v>10</v>
      </c>
      <c r="BG51" s="375">
        <v>0</v>
      </c>
      <c r="BH51" s="378" t="s">
        <v>8</v>
      </c>
      <c r="BI51" s="302">
        <f t="shared" si="1"/>
        <v>45</v>
      </c>
      <c r="BJ51" s="215" t="str">
        <f t="shared" si="2"/>
        <v>ポリベリン水水</v>
      </c>
    </row>
    <row r="52" spans="1:62" s="215" customFormat="1" ht="20.25" customHeight="1">
      <c r="A52" s="1160"/>
      <c r="B52" s="320">
        <f t="shared" si="3"/>
        <v>46</v>
      </c>
      <c r="C52" s="321" t="s">
        <v>661</v>
      </c>
      <c r="D52" s="396">
        <v>46</v>
      </c>
      <c r="E52" s="323" t="s">
        <v>6</v>
      </c>
      <c r="F52" s="324">
        <v>0</v>
      </c>
      <c r="G52" s="325">
        <v>0</v>
      </c>
      <c r="H52" s="325" t="s">
        <v>8</v>
      </c>
      <c r="I52" s="325">
        <v>0</v>
      </c>
      <c r="J52" s="328">
        <v>0</v>
      </c>
      <c r="K52" s="324">
        <v>0</v>
      </c>
      <c r="L52" s="325">
        <v>0</v>
      </c>
      <c r="M52" s="325">
        <v>0</v>
      </c>
      <c r="N52" s="325" t="s">
        <v>8</v>
      </c>
      <c r="O52" s="326">
        <v>0</v>
      </c>
      <c r="P52" s="327">
        <v>0</v>
      </c>
      <c r="Q52" s="325">
        <v>0</v>
      </c>
      <c r="R52" s="325" t="s">
        <v>11</v>
      </c>
      <c r="S52" s="325">
        <v>0</v>
      </c>
      <c r="T52" s="328">
        <v>0</v>
      </c>
      <c r="U52" s="324">
        <v>0</v>
      </c>
      <c r="V52" s="325">
        <v>0</v>
      </c>
      <c r="W52" s="325">
        <v>0</v>
      </c>
      <c r="X52" s="325">
        <v>0</v>
      </c>
      <c r="Y52" s="326">
        <v>0</v>
      </c>
      <c r="Z52" s="327">
        <v>0</v>
      </c>
      <c r="AA52" s="325" t="s">
        <v>8</v>
      </c>
      <c r="AB52" s="325">
        <v>0</v>
      </c>
      <c r="AC52" s="325">
        <v>0</v>
      </c>
      <c r="AD52" s="328">
        <v>0</v>
      </c>
      <c r="AE52" s="324" t="s">
        <v>8</v>
      </c>
      <c r="AF52" s="325" t="s">
        <v>8</v>
      </c>
      <c r="AG52" s="325">
        <v>0</v>
      </c>
      <c r="AH52" s="325">
        <v>0</v>
      </c>
      <c r="AI52" s="326">
        <v>0</v>
      </c>
      <c r="AJ52" s="327" t="s">
        <v>8</v>
      </c>
      <c r="AK52" s="325">
        <v>0</v>
      </c>
      <c r="AL52" s="325" t="s">
        <v>8</v>
      </c>
      <c r="AM52" s="325">
        <v>0</v>
      </c>
      <c r="AN52" s="328">
        <v>0</v>
      </c>
      <c r="AO52" s="324" t="s">
        <v>8</v>
      </c>
      <c r="AP52" s="325" t="s">
        <v>8</v>
      </c>
      <c r="AQ52" s="325" t="s">
        <v>8</v>
      </c>
      <c r="AR52" s="325" t="s">
        <v>8</v>
      </c>
      <c r="AS52" s="326" t="s">
        <v>8</v>
      </c>
      <c r="AT52" s="327">
        <v>0</v>
      </c>
      <c r="AU52" s="325">
        <v>0</v>
      </c>
      <c r="AV52" s="325" t="s">
        <v>8</v>
      </c>
      <c r="AW52" s="325">
        <v>0</v>
      </c>
      <c r="AX52" s="328" t="s">
        <v>8</v>
      </c>
      <c r="AY52" s="324">
        <v>0</v>
      </c>
      <c r="AZ52" s="325" t="s">
        <v>8</v>
      </c>
      <c r="BA52" s="325">
        <v>0</v>
      </c>
      <c r="BB52" s="325">
        <v>0</v>
      </c>
      <c r="BC52" s="326">
        <v>0</v>
      </c>
      <c r="BD52" s="327">
        <v>0</v>
      </c>
      <c r="BE52" s="325">
        <v>0</v>
      </c>
      <c r="BF52" s="325">
        <v>0</v>
      </c>
      <c r="BG52" s="326">
        <v>0</v>
      </c>
      <c r="BH52" s="329">
        <v>0</v>
      </c>
      <c r="BI52" s="330">
        <f t="shared" si="1"/>
        <v>46</v>
      </c>
      <c r="BJ52" s="215" t="str">
        <f t="shared" si="2"/>
        <v>ミギワ１０FLFL</v>
      </c>
    </row>
    <row r="53" spans="1:62" s="215" customFormat="1" ht="20.25" customHeight="1">
      <c r="A53" s="1160"/>
      <c r="B53" s="331">
        <f t="shared" si="3"/>
        <v>47</v>
      </c>
      <c r="C53" s="332" t="s">
        <v>920</v>
      </c>
      <c r="D53" s="397">
        <v>47</v>
      </c>
      <c r="E53" s="334" t="s">
        <v>4</v>
      </c>
      <c r="F53" s="335">
        <v>0</v>
      </c>
      <c r="G53" s="336">
        <v>0</v>
      </c>
      <c r="H53" s="336" t="s">
        <v>8</v>
      </c>
      <c r="I53" s="336" t="s">
        <v>8</v>
      </c>
      <c r="J53" s="339">
        <v>0</v>
      </c>
      <c r="K53" s="335" t="s">
        <v>8</v>
      </c>
      <c r="L53" s="336">
        <v>0</v>
      </c>
      <c r="M53" s="336">
        <v>0</v>
      </c>
      <c r="N53" s="336">
        <v>0</v>
      </c>
      <c r="O53" s="337">
        <v>0</v>
      </c>
      <c r="P53" s="338">
        <v>0</v>
      </c>
      <c r="Q53" s="336">
        <v>0</v>
      </c>
      <c r="R53" s="336" t="s">
        <v>8</v>
      </c>
      <c r="S53" s="336" t="s">
        <v>8</v>
      </c>
      <c r="T53" s="339" t="s">
        <v>8</v>
      </c>
      <c r="U53" s="335">
        <v>0</v>
      </c>
      <c r="V53" s="336" t="s">
        <v>8</v>
      </c>
      <c r="W53" s="336" t="s">
        <v>8</v>
      </c>
      <c r="X53" s="336" t="s">
        <v>8</v>
      </c>
      <c r="Y53" s="337">
        <v>0</v>
      </c>
      <c r="Z53" s="338">
        <v>0</v>
      </c>
      <c r="AA53" s="336" t="s">
        <v>8</v>
      </c>
      <c r="AB53" s="336" t="s">
        <v>10</v>
      </c>
      <c r="AC53" s="336">
        <v>0</v>
      </c>
      <c r="AD53" s="339" t="s">
        <v>8</v>
      </c>
      <c r="AE53" s="335" t="s">
        <v>8</v>
      </c>
      <c r="AF53" s="336" t="s">
        <v>8</v>
      </c>
      <c r="AG53" s="336">
        <v>0</v>
      </c>
      <c r="AH53" s="336">
        <v>0</v>
      </c>
      <c r="AI53" s="337" t="s">
        <v>8</v>
      </c>
      <c r="AJ53" s="338" t="s">
        <v>8</v>
      </c>
      <c r="AK53" s="336">
        <v>0</v>
      </c>
      <c r="AL53" s="336">
        <v>0</v>
      </c>
      <c r="AM53" s="336">
        <v>0</v>
      </c>
      <c r="AN53" s="339">
        <v>0</v>
      </c>
      <c r="AO53" s="335" t="s">
        <v>8</v>
      </c>
      <c r="AP53" s="336">
        <v>0</v>
      </c>
      <c r="AQ53" s="336">
        <v>0</v>
      </c>
      <c r="AR53" s="336">
        <v>0</v>
      </c>
      <c r="AS53" s="337" t="s">
        <v>8</v>
      </c>
      <c r="AT53" s="338" t="s">
        <v>8</v>
      </c>
      <c r="AU53" s="336">
        <v>0</v>
      </c>
      <c r="AV53" s="336">
        <v>0</v>
      </c>
      <c r="AW53" s="336" t="s">
        <v>15</v>
      </c>
      <c r="AX53" s="339" t="s">
        <v>8</v>
      </c>
      <c r="AY53" s="335" t="s">
        <v>8</v>
      </c>
      <c r="AZ53" s="336">
        <v>0</v>
      </c>
      <c r="BA53" s="336">
        <v>0</v>
      </c>
      <c r="BB53" s="336">
        <v>0</v>
      </c>
      <c r="BC53" s="337">
        <v>0</v>
      </c>
      <c r="BD53" s="338">
        <v>0</v>
      </c>
      <c r="BE53" s="336">
        <v>0</v>
      </c>
      <c r="BF53" s="336" t="s">
        <v>8</v>
      </c>
      <c r="BG53" s="337">
        <v>0</v>
      </c>
      <c r="BH53" s="340">
        <v>0</v>
      </c>
      <c r="BI53" s="341">
        <f t="shared" si="1"/>
        <v>47</v>
      </c>
      <c r="BJ53" s="215" t="str">
        <f t="shared" si="2"/>
        <v>モレスタン水水</v>
      </c>
    </row>
    <row r="54" spans="1:62" s="215" customFormat="1" ht="20.25" customHeight="1">
      <c r="A54" s="1160"/>
      <c r="B54" s="331">
        <f t="shared" si="3"/>
        <v>48</v>
      </c>
      <c r="C54" s="332" t="s">
        <v>629</v>
      </c>
      <c r="D54" s="397">
        <v>48</v>
      </c>
      <c r="E54" s="334" t="s">
        <v>6</v>
      </c>
      <c r="F54" s="335">
        <v>0</v>
      </c>
      <c r="G54" s="336">
        <v>0</v>
      </c>
      <c r="H54" s="336">
        <v>0</v>
      </c>
      <c r="I54" s="336" t="s">
        <v>8</v>
      </c>
      <c r="J54" s="339">
        <v>0</v>
      </c>
      <c r="K54" s="335">
        <v>0</v>
      </c>
      <c r="L54" s="336">
        <v>0</v>
      </c>
      <c r="M54" s="336">
        <v>0</v>
      </c>
      <c r="N54" s="336" t="s">
        <v>8</v>
      </c>
      <c r="O54" s="337">
        <v>0</v>
      </c>
      <c r="P54" s="338" t="s">
        <v>8</v>
      </c>
      <c r="Q54" s="336">
        <v>0</v>
      </c>
      <c r="R54" s="336" t="s">
        <v>8</v>
      </c>
      <c r="S54" s="336" t="s">
        <v>8</v>
      </c>
      <c r="T54" s="339" t="s">
        <v>8</v>
      </c>
      <c r="U54" s="335">
        <v>0</v>
      </c>
      <c r="V54" s="336" t="s">
        <v>8</v>
      </c>
      <c r="W54" s="336" t="s">
        <v>8</v>
      </c>
      <c r="X54" s="336" t="s">
        <v>8</v>
      </c>
      <c r="Y54" s="337" t="s">
        <v>8</v>
      </c>
      <c r="Z54" s="338">
        <v>0</v>
      </c>
      <c r="AA54" s="336" t="s">
        <v>8</v>
      </c>
      <c r="AB54" s="336">
        <v>0</v>
      </c>
      <c r="AC54" s="336">
        <v>0</v>
      </c>
      <c r="AD54" s="339" t="s">
        <v>8</v>
      </c>
      <c r="AE54" s="335">
        <v>0</v>
      </c>
      <c r="AF54" s="336" t="s">
        <v>8</v>
      </c>
      <c r="AG54" s="336" t="s">
        <v>8</v>
      </c>
      <c r="AH54" s="336" t="s">
        <v>8</v>
      </c>
      <c r="AI54" s="337" t="s">
        <v>8</v>
      </c>
      <c r="AJ54" s="338">
        <v>0</v>
      </c>
      <c r="AK54" s="336">
        <v>0</v>
      </c>
      <c r="AL54" s="336">
        <v>0</v>
      </c>
      <c r="AM54" s="336" t="s">
        <v>8</v>
      </c>
      <c r="AN54" s="339">
        <v>0</v>
      </c>
      <c r="AO54" s="335" t="s">
        <v>8</v>
      </c>
      <c r="AP54" s="336">
        <v>0</v>
      </c>
      <c r="AQ54" s="336">
        <v>0</v>
      </c>
      <c r="AR54" s="336">
        <v>0</v>
      </c>
      <c r="AS54" s="337">
        <v>0</v>
      </c>
      <c r="AT54" s="338" t="s">
        <v>8</v>
      </c>
      <c r="AU54" s="336">
        <v>0</v>
      </c>
      <c r="AV54" s="336">
        <v>0</v>
      </c>
      <c r="AW54" s="336">
        <v>0</v>
      </c>
      <c r="AX54" s="339" t="s">
        <v>8</v>
      </c>
      <c r="AY54" s="335">
        <v>0</v>
      </c>
      <c r="AZ54" s="336">
        <v>0</v>
      </c>
      <c r="BA54" s="336">
        <v>0</v>
      </c>
      <c r="BB54" s="336">
        <v>0</v>
      </c>
      <c r="BC54" s="337">
        <v>0</v>
      </c>
      <c r="BD54" s="338">
        <v>0</v>
      </c>
      <c r="BE54" s="336">
        <v>0</v>
      </c>
      <c r="BF54" s="336" t="s">
        <v>8</v>
      </c>
      <c r="BG54" s="337">
        <v>0</v>
      </c>
      <c r="BH54" s="340">
        <v>0</v>
      </c>
      <c r="BI54" s="341">
        <f t="shared" si="1"/>
        <v>48</v>
      </c>
      <c r="BJ54" s="215" t="str">
        <f t="shared" si="2"/>
        <v>ライメイFLFL</v>
      </c>
    </row>
    <row r="55" spans="1:62" s="215" customFormat="1" ht="20.25" customHeight="1">
      <c r="A55" s="1160"/>
      <c r="B55" s="331">
        <f t="shared" si="3"/>
        <v>49</v>
      </c>
      <c r="C55" s="332" t="s">
        <v>859</v>
      </c>
      <c r="D55" s="397">
        <v>49</v>
      </c>
      <c r="E55" s="334" t="s">
        <v>4</v>
      </c>
      <c r="F55" s="335">
        <v>0</v>
      </c>
      <c r="G55" s="336">
        <v>0</v>
      </c>
      <c r="H55" s="336" t="s">
        <v>8</v>
      </c>
      <c r="I55" s="336">
        <v>0</v>
      </c>
      <c r="J55" s="339">
        <v>0</v>
      </c>
      <c r="K55" s="335">
        <v>0</v>
      </c>
      <c r="L55" s="336">
        <v>0</v>
      </c>
      <c r="M55" s="336">
        <v>0</v>
      </c>
      <c r="N55" s="336">
        <v>0</v>
      </c>
      <c r="O55" s="337">
        <v>0</v>
      </c>
      <c r="P55" s="338">
        <v>0</v>
      </c>
      <c r="Q55" s="336">
        <v>0</v>
      </c>
      <c r="R55" s="336" t="s">
        <v>8</v>
      </c>
      <c r="S55" s="336" t="s">
        <v>8</v>
      </c>
      <c r="T55" s="339" t="s">
        <v>8</v>
      </c>
      <c r="U55" s="335">
        <v>0</v>
      </c>
      <c r="V55" s="336">
        <v>0</v>
      </c>
      <c r="W55" s="336">
        <v>0</v>
      </c>
      <c r="X55" s="336">
        <v>0</v>
      </c>
      <c r="Y55" s="337" t="s">
        <v>8</v>
      </c>
      <c r="Z55" s="338">
        <v>0</v>
      </c>
      <c r="AA55" s="336">
        <v>0</v>
      </c>
      <c r="AB55" s="336">
        <v>0</v>
      </c>
      <c r="AC55" s="336">
        <v>0</v>
      </c>
      <c r="AD55" s="339">
        <v>0</v>
      </c>
      <c r="AE55" s="335">
        <v>0</v>
      </c>
      <c r="AF55" s="336">
        <v>0</v>
      </c>
      <c r="AG55" s="336">
        <v>0</v>
      </c>
      <c r="AH55" s="336">
        <v>0</v>
      </c>
      <c r="AI55" s="337" t="s">
        <v>8</v>
      </c>
      <c r="AJ55" s="338">
        <v>0</v>
      </c>
      <c r="AK55" s="336">
        <v>0</v>
      </c>
      <c r="AL55" s="336" t="s">
        <v>8</v>
      </c>
      <c r="AM55" s="336">
        <v>0</v>
      </c>
      <c r="AN55" s="339">
        <v>0</v>
      </c>
      <c r="AO55" s="335">
        <v>0</v>
      </c>
      <c r="AP55" s="336">
        <v>0</v>
      </c>
      <c r="AQ55" s="336">
        <v>0</v>
      </c>
      <c r="AR55" s="336">
        <v>0</v>
      </c>
      <c r="AS55" s="337">
        <v>0</v>
      </c>
      <c r="AT55" s="338">
        <v>0</v>
      </c>
      <c r="AU55" s="336">
        <v>0</v>
      </c>
      <c r="AV55" s="336">
        <v>0</v>
      </c>
      <c r="AW55" s="336">
        <v>0</v>
      </c>
      <c r="AX55" s="339">
        <v>0</v>
      </c>
      <c r="AY55" s="335">
        <v>0</v>
      </c>
      <c r="AZ55" s="336">
        <v>0</v>
      </c>
      <c r="BA55" s="336">
        <v>0</v>
      </c>
      <c r="BB55" s="336">
        <v>0</v>
      </c>
      <c r="BC55" s="337">
        <v>0</v>
      </c>
      <c r="BD55" s="338">
        <v>0</v>
      </c>
      <c r="BE55" s="336">
        <v>0</v>
      </c>
      <c r="BF55" s="336">
        <v>0</v>
      </c>
      <c r="BG55" s="337">
        <v>0</v>
      </c>
      <c r="BH55" s="340">
        <v>0</v>
      </c>
      <c r="BI55" s="341">
        <f t="shared" si="1"/>
        <v>49</v>
      </c>
      <c r="BJ55" s="215" t="str">
        <f t="shared" si="2"/>
        <v>ラリー水水</v>
      </c>
    </row>
    <row r="56" spans="1:62" s="215" customFormat="1" ht="20.25" customHeight="1" thickBot="1">
      <c r="A56" s="1160"/>
      <c r="B56" s="342">
        <f t="shared" si="3"/>
        <v>50</v>
      </c>
      <c r="C56" s="343" t="s">
        <v>553</v>
      </c>
      <c r="D56" s="409">
        <v>50</v>
      </c>
      <c r="E56" s="345" t="s">
        <v>6</v>
      </c>
      <c r="F56" s="346" t="s">
        <v>8</v>
      </c>
      <c r="G56" s="347">
        <v>0</v>
      </c>
      <c r="H56" s="347" t="s">
        <v>8</v>
      </c>
      <c r="I56" s="347" t="s">
        <v>8</v>
      </c>
      <c r="J56" s="350">
        <v>0</v>
      </c>
      <c r="K56" s="346" t="s">
        <v>8</v>
      </c>
      <c r="L56" s="347" t="s">
        <v>8</v>
      </c>
      <c r="M56" s="347">
        <v>0</v>
      </c>
      <c r="N56" s="347" t="s">
        <v>8</v>
      </c>
      <c r="O56" s="348" t="s">
        <v>8</v>
      </c>
      <c r="P56" s="349" t="s">
        <v>8</v>
      </c>
      <c r="Q56" s="347" t="s">
        <v>8</v>
      </c>
      <c r="R56" s="347" t="s">
        <v>8</v>
      </c>
      <c r="S56" s="347" t="s">
        <v>8</v>
      </c>
      <c r="T56" s="350" t="s">
        <v>8</v>
      </c>
      <c r="U56" s="346">
        <v>0</v>
      </c>
      <c r="V56" s="347" t="s">
        <v>8</v>
      </c>
      <c r="W56" s="347" t="s">
        <v>8</v>
      </c>
      <c r="X56" s="347" t="s">
        <v>8</v>
      </c>
      <c r="Y56" s="348" t="s">
        <v>8</v>
      </c>
      <c r="Z56" s="349" t="s">
        <v>8</v>
      </c>
      <c r="AA56" s="347">
        <v>0</v>
      </c>
      <c r="AB56" s="347">
        <v>0</v>
      </c>
      <c r="AC56" s="347">
        <v>0</v>
      </c>
      <c r="AD56" s="350" t="s">
        <v>8</v>
      </c>
      <c r="AE56" s="346" t="s">
        <v>8</v>
      </c>
      <c r="AF56" s="347" t="s">
        <v>8</v>
      </c>
      <c r="AG56" s="347" t="s">
        <v>8</v>
      </c>
      <c r="AH56" s="347" t="s">
        <v>8</v>
      </c>
      <c r="AI56" s="348" t="s">
        <v>8</v>
      </c>
      <c r="AJ56" s="349" t="s">
        <v>8</v>
      </c>
      <c r="AK56" s="347" t="s">
        <v>8</v>
      </c>
      <c r="AL56" s="347">
        <v>0</v>
      </c>
      <c r="AM56" s="347" t="s">
        <v>8</v>
      </c>
      <c r="AN56" s="350" t="s">
        <v>8</v>
      </c>
      <c r="AO56" s="346" t="s">
        <v>8</v>
      </c>
      <c r="AP56" s="347" t="s">
        <v>8</v>
      </c>
      <c r="AQ56" s="347">
        <v>0</v>
      </c>
      <c r="AR56" s="347">
        <v>0</v>
      </c>
      <c r="AS56" s="348">
        <v>0</v>
      </c>
      <c r="AT56" s="349">
        <v>0</v>
      </c>
      <c r="AU56" s="347" t="s">
        <v>8</v>
      </c>
      <c r="AV56" s="347" t="s">
        <v>8</v>
      </c>
      <c r="AW56" s="347" t="s">
        <v>8</v>
      </c>
      <c r="AX56" s="350" t="s">
        <v>9</v>
      </c>
      <c r="AY56" s="346">
        <v>0</v>
      </c>
      <c r="AZ56" s="347">
        <v>0</v>
      </c>
      <c r="BA56" s="347">
        <v>0</v>
      </c>
      <c r="BB56" s="347">
        <v>0</v>
      </c>
      <c r="BC56" s="348">
        <v>0</v>
      </c>
      <c r="BD56" s="349">
        <v>0</v>
      </c>
      <c r="BE56" s="347">
        <v>0</v>
      </c>
      <c r="BF56" s="347" t="s">
        <v>8</v>
      </c>
      <c r="BG56" s="348" t="s">
        <v>8</v>
      </c>
      <c r="BH56" s="351">
        <v>0</v>
      </c>
      <c r="BI56" s="352">
        <f t="shared" si="1"/>
        <v>50</v>
      </c>
      <c r="BJ56" s="215" t="str">
        <f t="shared" si="2"/>
        <v>ランマンFLFL</v>
      </c>
    </row>
    <row r="57" spans="1:62" s="215" customFormat="1" ht="20.25" customHeight="1">
      <c r="A57" s="1160"/>
      <c r="B57" s="360">
        <f t="shared" si="3"/>
        <v>51</v>
      </c>
      <c r="C57" s="361" t="s">
        <v>921</v>
      </c>
      <c r="D57" s="408">
        <v>51</v>
      </c>
      <c r="E57" s="360" t="s">
        <v>4</v>
      </c>
      <c r="F57" s="363">
        <v>0</v>
      </c>
      <c r="G57" s="364">
        <v>0</v>
      </c>
      <c r="H57" s="364" t="s">
        <v>8</v>
      </c>
      <c r="I57" s="364">
        <v>0</v>
      </c>
      <c r="J57" s="367" t="s">
        <v>8</v>
      </c>
      <c r="K57" s="363">
        <v>0</v>
      </c>
      <c r="L57" s="364">
        <v>0</v>
      </c>
      <c r="M57" s="364">
        <v>0</v>
      </c>
      <c r="N57" s="364">
        <v>0</v>
      </c>
      <c r="O57" s="365">
        <v>0</v>
      </c>
      <c r="P57" s="366">
        <v>0</v>
      </c>
      <c r="Q57" s="364">
        <v>0</v>
      </c>
      <c r="R57" s="364" t="s">
        <v>8</v>
      </c>
      <c r="S57" s="364">
        <v>0</v>
      </c>
      <c r="T57" s="367">
        <v>0</v>
      </c>
      <c r="U57" s="363">
        <v>0</v>
      </c>
      <c r="V57" s="364">
        <v>0</v>
      </c>
      <c r="W57" s="364">
        <v>0</v>
      </c>
      <c r="X57" s="364">
        <v>0</v>
      </c>
      <c r="Y57" s="365">
        <v>0</v>
      </c>
      <c r="Z57" s="366">
        <v>0</v>
      </c>
      <c r="AA57" s="364">
        <v>0</v>
      </c>
      <c r="AB57" s="364">
        <v>0</v>
      </c>
      <c r="AC57" s="364">
        <v>0</v>
      </c>
      <c r="AD57" s="367" t="s">
        <v>8</v>
      </c>
      <c r="AE57" s="363" t="s">
        <v>8</v>
      </c>
      <c r="AF57" s="364" t="s">
        <v>8</v>
      </c>
      <c r="AG57" s="364">
        <v>0</v>
      </c>
      <c r="AH57" s="364">
        <v>0</v>
      </c>
      <c r="AI57" s="365" t="s">
        <v>8</v>
      </c>
      <c r="AJ57" s="366">
        <v>0</v>
      </c>
      <c r="AK57" s="364">
        <v>0</v>
      </c>
      <c r="AL57" s="364">
        <v>0</v>
      </c>
      <c r="AM57" s="364">
        <v>0</v>
      </c>
      <c r="AN57" s="367">
        <v>0</v>
      </c>
      <c r="AO57" s="363">
        <v>0</v>
      </c>
      <c r="AP57" s="364">
        <v>0</v>
      </c>
      <c r="AQ57" s="364">
        <v>0</v>
      </c>
      <c r="AR57" s="364">
        <v>0</v>
      </c>
      <c r="AS57" s="365">
        <v>0</v>
      </c>
      <c r="AT57" s="366" t="s">
        <v>8</v>
      </c>
      <c r="AU57" s="364" t="s">
        <v>8</v>
      </c>
      <c r="AV57" s="364">
        <v>0</v>
      </c>
      <c r="AW57" s="364">
        <v>0</v>
      </c>
      <c r="AX57" s="367" t="s">
        <v>8</v>
      </c>
      <c r="AY57" s="363">
        <v>0</v>
      </c>
      <c r="AZ57" s="364">
        <v>0</v>
      </c>
      <c r="BA57" s="364">
        <v>0</v>
      </c>
      <c r="BB57" s="364">
        <v>0</v>
      </c>
      <c r="BC57" s="365">
        <v>0</v>
      </c>
      <c r="BD57" s="366">
        <v>0</v>
      </c>
      <c r="BE57" s="364">
        <v>0</v>
      </c>
      <c r="BF57" s="364" t="s">
        <v>8</v>
      </c>
      <c r="BG57" s="365">
        <v>0</v>
      </c>
      <c r="BH57" s="368">
        <v>0</v>
      </c>
      <c r="BI57" s="369">
        <f t="shared" si="1"/>
        <v>51</v>
      </c>
      <c r="BJ57" s="215" t="str">
        <f t="shared" si="2"/>
        <v>ルビゲン水水</v>
      </c>
    </row>
    <row r="58" spans="1:62" s="215" customFormat="1" ht="20.25" customHeight="1">
      <c r="A58" s="1160"/>
      <c r="B58" s="334">
        <f t="shared" si="3"/>
        <v>52</v>
      </c>
      <c r="C58" s="332" t="s">
        <v>631</v>
      </c>
      <c r="D58" s="397">
        <v>52</v>
      </c>
      <c r="E58" s="334" t="s">
        <v>6</v>
      </c>
      <c r="F58" s="335">
        <v>0</v>
      </c>
      <c r="G58" s="336">
        <v>0</v>
      </c>
      <c r="H58" s="336" t="s">
        <v>8</v>
      </c>
      <c r="I58" s="336" t="s">
        <v>8</v>
      </c>
      <c r="J58" s="339">
        <v>0</v>
      </c>
      <c r="K58" s="335" t="s">
        <v>8</v>
      </c>
      <c r="L58" s="336">
        <v>0</v>
      </c>
      <c r="M58" s="336">
        <v>0</v>
      </c>
      <c r="N58" s="336">
        <v>0</v>
      </c>
      <c r="O58" s="337" t="s">
        <v>8</v>
      </c>
      <c r="P58" s="338">
        <v>0</v>
      </c>
      <c r="Q58" s="336">
        <v>0</v>
      </c>
      <c r="R58" s="336">
        <v>0</v>
      </c>
      <c r="S58" s="336" t="s">
        <v>8</v>
      </c>
      <c r="T58" s="339">
        <v>0</v>
      </c>
      <c r="U58" s="335">
        <v>0</v>
      </c>
      <c r="V58" s="336">
        <v>0</v>
      </c>
      <c r="W58" s="336">
        <v>0</v>
      </c>
      <c r="X58" s="336">
        <v>0</v>
      </c>
      <c r="Y58" s="337" t="s">
        <v>8</v>
      </c>
      <c r="Z58" s="338">
        <v>0</v>
      </c>
      <c r="AA58" s="336" t="s">
        <v>8</v>
      </c>
      <c r="AB58" s="336">
        <v>0</v>
      </c>
      <c r="AC58" s="336">
        <v>0</v>
      </c>
      <c r="AD58" s="339" t="s">
        <v>8</v>
      </c>
      <c r="AE58" s="335">
        <v>0</v>
      </c>
      <c r="AF58" s="336" t="s">
        <v>8</v>
      </c>
      <c r="AG58" s="336">
        <v>0</v>
      </c>
      <c r="AH58" s="336">
        <v>0</v>
      </c>
      <c r="AI58" s="337" t="s">
        <v>8</v>
      </c>
      <c r="AJ58" s="338">
        <v>0</v>
      </c>
      <c r="AK58" s="336" t="s">
        <v>8</v>
      </c>
      <c r="AL58" s="336">
        <v>0</v>
      </c>
      <c r="AM58" s="336">
        <v>0</v>
      </c>
      <c r="AN58" s="339">
        <v>0</v>
      </c>
      <c r="AO58" s="335">
        <v>0</v>
      </c>
      <c r="AP58" s="336">
        <v>0</v>
      </c>
      <c r="AQ58" s="336">
        <v>0</v>
      </c>
      <c r="AR58" s="336">
        <v>0</v>
      </c>
      <c r="AS58" s="337">
        <v>0</v>
      </c>
      <c r="AT58" s="338">
        <v>0</v>
      </c>
      <c r="AU58" s="336">
        <v>0</v>
      </c>
      <c r="AV58" s="336">
        <v>0</v>
      </c>
      <c r="AW58" s="336">
        <v>0</v>
      </c>
      <c r="AX58" s="339">
        <v>0</v>
      </c>
      <c r="AY58" s="335">
        <v>0</v>
      </c>
      <c r="AZ58" s="336" t="s">
        <v>8</v>
      </c>
      <c r="BA58" s="336">
        <v>0</v>
      </c>
      <c r="BB58" s="336">
        <v>0</v>
      </c>
      <c r="BC58" s="337">
        <v>0</v>
      </c>
      <c r="BD58" s="338">
        <v>0</v>
      </c>
      <c r="BE58" s="336">
        <v>0</v>
      </c>
      <c r="BF58" s="336">
        <v>0</v>
      </c>
      <c r="BG58" s="337">
        <v>0</v>
      </c>
      <c r="BH58" s="340">
        <v>0</v>
      </c>
      <c r="BI58" s="341">
        <f t="shared" si="1"/>
        <v>52</v>
      </c>
      <c r="BJ58" s="215" t="str">
        <f t="shared" si="2"/>
        <v>レーバスFLFL</v>
      </c>
    </row>
    <row r="59" spans="1:62" s="223" customFormat="1" ht="20.25" customHeight="1">
      <c r="A59" s="1160"/>
      <c r="B59" s="334">
        <f t="shared" si="3"/>
        <v>53</v>
      </c>
      <c r="C59" s="332" t="s">
        <v>632</v>
      </c>
      <c r="D59" s="397">
        <v>53</v>
      </c>
      <c r="E59" s="334" t="s">
        <v>4</v>
      </c>
      <c r="F59" s="335">
        <v>0</v>
      </c>
      <c r="G59" s="336">
        <v>0</v>
      </c>
      <c r="H59" s="336" t="s">
        <v>8</v>
      </c>
      <c r="I59" s="336" t="s">
        <v>8</v>
      </c>
      <c r="J59" s="339" t="s">
        <v>8</v>
      </c>
      <c r="K59" s="335" t="s">
        <v>8</v>
      </c>
      <c r="L59" s="336">
        <v>0</v>
      </c>
      <c r="M59" s="336">
        <v>0</v>
      </c>
      <c r="N59" s="336">
        <v>0</v>
      </c>
      <c r="O59" s="337">
        <v>0</v>
      </c>
      <c r="P59" s="338" t="s">
        <v>8</v>
      </c>
      <c r="Q59" s="336">
        <v>0</v>
      </c>
      <c r="R59" s="336" t="s">
        <v>8</v>
      </c>
      <c r="S59" s="336" t="s">
        <v>8</v>
      </c>
      <c r="T59" s="339">
        <v>0</v>
      </c>
      <c r="U59" s="335">
        <v>0</v>
      </c>
      <c r="V59" s="336" t="s">
        <v>8</v>
      </c>
      <c r="W59" s="336">
        <v>0</v>
      </c>
      <c r="X59" s="336" t="s">
        <v>7</v>
      </c>
      <c r="Y59" s="337" t="s">
        <v>8</v>
      </c>
      <c r="Z59" s="338" t="s">
        <v>8</v>
      </c>
      <c r="AA59" s="336" t="s">
        <v>8</v>
      </c>
      <c r="AB59" s="336" t="s">
        <v>8</v>
      </c>
      <c r="AC59" s="336" t="s">
        <v>8</v>
      </c>
      <c r="AD59" s="339" t="s">
        <v>8</v>
      </c>
      <c r="AE59" s="335">
        <v>0</v>
      </c>
      <c r="AF59" s="336" t="s">
        <v>8</v>
      </c>
      <c r="AG59" s="336">
        <v>0</v>
      </c>
      <c r="AH59" s="336" t="s">
        <v>8</v>
      </c>
      <c r="AI59" s="337" t="s">
        <v>8</v>
      </c>
      <c r="AJ59" s="338" t="s">
        <v>8</v>
      </c>
      <c r="AK59" s="336">
        <v>0</v>
      </c>
      <c r="AL59" s="336">
        <v>0</v>
      </c>
      <c r="AM59" s="336">
        <v>0</v>
      </c>
      <c r="AN59" s="339">
        <v>0</v>
      </c>
      <c r="AO59" s="335" t="s">
        <v>8</v>
      </c>
      <c r="AP59" s="336">
        <v>0</v>
      </c>
      <c r="AQ59" s="336">
        <v>0</v>
      </c>
      <c r="AR59" s="336">
        <v>0</v>
      </c>
      <c r="AS59" s="337" t="s">
        <v>8</v>
      </c>
      <c r="AT59" s="338" t="s">
        <v>8</v>
      </c>
      <c r="AU59" s="336" t="s">
        <v>8</v>
      </c>
      <c r="AV59" s="336">
        <v>0</v>
      </c>
      <c r="AW59" s="336" t="s">
        <v>8</v>
      </c>
      <c r="AX59" s="339" t="s">
        <v>10</v>
      </c>
      <c r="AY59" s="335">
        <v>0</v>
      </c>
      <c r="AZ59" s="336" t="s">
        <v>8</v>
      </c>
      <c r="BA59" s="336" t="s">
        <v>8</v>
      </c>
      <c r="BB59" s="336">
        <v>0</v>
      </c>
      <c r="BC59" s="337" t="s">
        <v>8</v>
      </c>
      <c r="BD59" s="338" t="s">
        <v>8</v>
      </c>
      <c r="BE59" s="336">
        <v>0</v>
      </c>
      <c r="BF59" s="336">
        <v>0</v>
      </c>
      <c r="BG59" s="337">
        <v>0</v>
      </c>
      <c r="BH59" s="340" t="s">
        <v>8</v>
      </c>
      <c r="BI59" s="341">
        <f t="shared" si="1"/>
        <v>53</v>
      </c>
      <c r="BJ59" s="223" t="str">
        <f t="shared" si="2"/>
        <v>ロブラール水水</v>
      </c>
    </row>
    <row r="60" spans="1:62" s="223" customFormat="1" ht="20.25" customHeight="1" thickBot="1">
      <c r="A60" s="1160"/>
      <c r="B60" s="370">
        <f t="shared" si="3"/>
        <v>54</v>
      </c>
      <c r="C60" s="371" t="s">
        <v>922</v>
      </c>
      <c r="D60" s="398">
        <v>54</v>
      </c>
      <c r="E60" s="370" t="s">
        <v>6</v>
      </c>
      <c r="F60" s="373">
        <v>0</v>
      </c>
      <c r="G60" s="374">
        <v>0</v>
      </c>
      <c r="H60" s="374" t="s">
        <v>8</v>
      </c>
      <c r="I60" s="374">
        <v>0</v>
      </c>
      <c r="J60" s="377">
        <v>0</v>
      </c>
      <c r="K60" s="373" t="s">
        <v>8</v>
      </c>
      <c r="L60" s="374">
        <v>0</v>
      </c>
      <c r="M60" s="374">
        <v>0</v>
      </c>
      <c r="N60" s="374">
        <v>0</v>
      </c>
      <c r="O60" s="375">
        <v>0</v>
      </c>
      <c r="P60" s="376">
        <v>0</v>
      </c>
      <c r="Q60" s="374">
        <v>0</v>
      </c>
      <c r="R60" s="374" t="s">
        <v>8</v>
      </c>
      <c r="S60" s="374">
        <v>0</v>
      </c>
      <c r="T60" s="377">
        <v>0</v>
      </c>
      <c r="U60" s="373">
        <v>0</v>
      </c>
      <c r="V60" s="374">
        <v>0</v>
      </c>
      <c r="W60" s="374">
        <v>0</v>
      </c>
      <c r="X60" s="374">
        <v>0</v>
      </c>
      <c r="Y60" s="375">
        <v>0</v>
      </c>
      <c r="Z60" s="376">
        <v>0</v>
      </c>
      <c r="AA60" s="374">
        <v>0</v>
      </c>
      <c r="AB60" s="374">
        <v>0</v>
      </c>
      <c r="AC60" s="374">
        <v>0</v>
      </c>
      <c r="AD60" s="377">
        <v>0</v>
      </c>
      <c r="AE60" s="373" t="s">
        <v>8</v>
      </c>
      <c r="AF60" s="374">
        <v>0</v>
      </c>
      <c r="AG60" s="374">
        <v>0</v>
      </c>
      <c r="AH60" s="374">
        <v>0</v>
      </c>
      <c r="AI60" s="375" t="s">
        <v>8</v>
      </c>
      <c r="AJ60" s="376">
        <v>0</v>
      </c>
      <c r="AK60" s="374">
        <v>0</v>
      </c>
      <c r="AL60" s="374" t="s">
        <v>8</v>
      </c>
      <c r="AM60" s="374">
        <v>0</v>
      </c>
      <c r="AN60" s="377">
        <v>0</v>
      </c>
      <c r="AO60" s="373">
        <v>0</v>
      </c>
      <c r="AP60" s="374" t="s">
        <v>8</v>
      </c>
      <c r="AQ60" s="374">
        <v>0</v>
      </c>
      <c r="AR60" s="374">
        <v>0</v>
      </c>
      <c r="AS60" s="375">
        <v>0</v>
      </c>
      <c r="AT60" s="376">
        <v>0</v>
      </c>
      <c r="AU60" s="374">
        <v>0</v>
      </c>
      <c r="AV60" s="374">
        <v>0</v>
      </c>
      <c r="AW60" s="374">
        <v>0</v>
      </c>
      <c r="AX60" s="377">
        <v>0</v>
      </c>
      <c r="AY60" s="373">
        <v>0</v>
      </c>
      <c r="AZ60" s="374">
        <v>0</v>
      </c>
      <c r="BA60" s="374">
        <v>0</v>
      </c>
      <c r="BB60" s="374">
        <v>0</v>
      </c>
      <c r="BC60" s="375" t="s">
        <v>8</v>
      </c>
      <c r="BD60" s="376">
        <v>0</v>
      </c>
      <c r="BE60" s="374">
        <v>0</v>
      </c>
      <c r="BF60" s="374">
        <v>0</v>
      </c>
      <c r="BG60" s="375">
        <v>0</v>
      </c>
      <c r="BH60" s="378">
        <v>0</v>
      </c>
      <c r="BI60" s="302">
        <f t="shared" si="1"/>
        <v>54</v>
      </c>
      <c r="BJ60" s="223" t="str">
        <f t="shared" si="2"/>
        <v>ロブラール５００アクアFLFL</v>
      </c>
    </row>
    <row r="61" spans="1:62" s="223" customFormat="1" ht="6.95" customHeight="1" thickBot="1">
      <c r="A61" s="1015" t="s">
        <v>377</v>
      </c>
      <c r="B61" s="402">
        <f t="shared" si="3"/>
        <v>55</v>
      </c>
      <c r="C61" s="400" t="s">
        <v>923</v>
      </c>
      <c r="D61" s="401">
        <v>55</v>
      </c>
      <c r="E61" s="402" t="s">
        <v>22</v>
      </c>
      <c r="F61" s="403">
        <v>0</v>
      </c>
      <c r="G61" s="404">
        <v>0</v>
      </c>
      <c r="H61" s="404" t="s">
        <v>8</v>
      </c>
      <c r="I61" s="404" t="s">
        <v>10</v>
      </c>
      <c r="J61" s="405" t="s">
        <v>8</v>
      </c>
      <c r="K61" s="403">
        <v>0</v>
      </c>
      <c r="L61" s="404">
        <v>0</v>
      </c>
      <c r="M61" s="404">
        <v>0</v>
      </c>
      <c r="N61" s="404">
        <v>0</v>
      </c>
      <c r="O61" s="407">
        <v>0</v>
      </c>
      <c r="P61" s="399">
        <v>0</v>
      </c>
      <c r="Q61" s="404">
        <v>0</v>
      </c>
      <c r="R61" s="404" t="s">
        <v>8</v>
      </c>
      <c r="S61" s="404" t="s">
        <v>10</v>
      </c>
      <c r="T61" s="405">
        <v>0</v>
      </c>
      <c r="U61" s="403">
        <v>0</v>
      </c>
      <c r="V61" s="404">
        <v>0</v>
      </c>
      <c r="W61" s="404">
        <v>0</v>
      </c>
      <c r="X61" s="404" t="s">
        <v>8</v>
      </c>
      <c r="Y61" s="407">
        <v>0</v>
      </c>
      <c r="Z61" s="399">
        <v>0</v>
      </c>
      <c r="AA61" s="404" t="s">
        <v>8</v>
      </c>
      <c r="AB61" s="404">
        <v>0</v>
      </c>
      <c r="AC61" s="404">
        <v>0</v>
      </c>
      <c r="AD61" s="405" t="s">
        <v>8</v>
      </c>
      <c r="AE61" s="403">
        <v>0</v>
      </c>
      <c r="AF61" s="404" t="s">
        <v>8</v>
      </c>
      <c r="AG61" s="404">
        <v>0</v>
      </c>
      <c r="AH61" s="404">
        <v>0</v>
      </c>
      <c r="AI61" s="407">
        <v>0</v>
      </c>
      <c r="AJ61" s="399">
        <v>0</v>
      </c>
      <c r="AK61" s="404">
        <v>0</v>
      </c>
      <c r="AL61" s="404">
        <v>0</v>
      </c>
      <c r="AM61" s="404">
        <v>0</v>
      </c>
      <c r="AN61" s="405">
        <v>0</v>
      </c>
      <c r="AO61" s="403" t="s">
        <v>8</v>
      </c>
      <c r="AP61" s="404" t="s">
        <v>8</v>
      </c>
      <c r="AQ61" s="404">
        <v>0</v>
      </c>
      <c r="AR61" s="404">
        <v>0</v>
      </c>
      <c r="AS61" s="407" t="s">
        <v>10</v>
      </c>
      <c r="AT61" s="399" t="s">
        <v>8</v>
      </c>
      <c r="AU61" s="404">
        <v>0</v>
      </c>
      <c r="AV61" s="404">
        <v>0</v>
      </c>
      <c r="AW61" s="404" t="s">
        <v>8</v>
      </c>
      <c r="AX61" s="405" t="s">
        <v>8</v>
      </c>
      <c r="AY61" s="403">
        <v>0</v>
      </c>
      <c r="AZ61" s="404">
        <v>0</v>
      </c>
      <c r="BA61" s="404">
        <v>0</v>
      </c>
      <c r="BB61" s="404">
        <v>0</v>
      </c>
      <c r="BC61" s="407">
        <v>0</v>
      </c>
      <c r="BD61" s="399">
        <v>0</v>
      </c>
      <c r="BE61" s="404">
        <v>0</v>
      </c>
      <c r="BF61" s="404" t="s">
        <v>8</v>
      </c>
      <c r="BG61" s="407">
        <v>0</v>
      </c>
      <c r="BH61" s="406">
        <v>0</v>
      </c>
      <c r="BI61" s="382">
        <f t="shared" si="1"/>
        <v>55</v>
      </c>
      <c r="BJ61" s="223" t="str">
        <f t="shared" si="2"/>
        <v>ニーズ（展着剤）</v>
      </c>
    </row>
    <row r="62" spans="1:62" ht="13.5" customHeight="1">
      <c r="A62" s="289"/>
      <c r="B62" s="291"/>
      <c r="C62" s="290"/>
      <c r="D62" s="410"/>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291"/>
      <c r="BI62" s="291"/>
    </row>
    <row r="63" spans="1:62">
      <c r="A63" s="289" t="s">
        <v>378</v>
      </c>
      <c r="B63" s="291"/>
      <c r="C63" s="291"/>
      <c r="D63" s="410"/>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c r="AR63" s="291"/>
      <c r="AS63" s="291"/>
      <c r="AT63" s="291"/>
      <c r="AU63" s="291"/>
      <c r="AV63" s="291"/>
      <c r="AW63" s="291"/>
      <c r="AX63" s="291"/>
      <c r="AY63" s="291"/>
      <c r="AZ63" s="291"/>
      <c r="BA63" s="291"/>
      <c r="BB63" s="291"/>
      <c r="BC63" s="291"/>
      <c r="BD63" s="291"/>
      <c r="BE63" s="291"/>
      <c r="BF63" s="291"/>
      <c r="BG63" s="291"/>
      <c r="BH63" s="291"/>
      <c r="BI63" s="291"/>
    </row>
    <row r="64" spans="1:62">
      <c r="F64" s="215" t="str">
        <f>+F4&amp;F6</f>
        <v>Ｚボルドー水水</v>
      </c>
      <c r="G64" s="240" t="str">
        <f t="shared" ref="G64:BH64" si="4">+G4&amp;G6</f>
        <v>アグロケア水水</v>
      </c>
      <c r="H64" s="240" t="str">
        <f t="shared" si="4"/>
        <v>アフェットFLFL</v>
      </c>
      <c r="I64" s="240" t="str">
        <f t="shared" si="4"/>
        <v>アミスター２０FL※1FL</v>
      </c>
      <c r="J64" s="240" t="str">
        <f t="shared" si="4"/>
        <v>エコショット顆顆</v>
      </c>
      <c r="K64" s="240" t="str">
        <f t="shared" si="4"/>
        <v>カンタスDFDF</v>
      </c>
      <c r="L64" s="240" t="str">
        <f t="shared" si="4"/>
        <v>キャプレート水水</v>
      </c>
      <c r="M64" s="240" t="str">
        <f t="shared" si="4"/>
        <v>クリーンカップ水水</v>
      </c>
      <c r="N64" s="240" t="str">
        <f t="shared" si="4"/>
        <v>ゲッター水水</v>
      </c>
      <c r="O64" s="240" t="str">
        <f t="shared" si="4"/>
        <v>ケンジャFLFL</v>
      </c>
      <c r="P64" s="240" t="str">
        <f t="shared" si="4"/>
        <v>サプロール乳乳</v>
      </c>
      <c r="Q64" s="240" t="str">
        <f t="shared" si="4"/>
        <v>サンヨール乳乳</v>
      </c>
      <c r="R64" s="240" t="str">
        <f t="shared" si="4"/>
        <v>ジーファイン水水</v>
      </c>
      <c r="S64" s="240" t="str">
        <f t="shared" si="4"/>
        <v>シグナムＷＤＧ顆顆</v>
      </c>
      <c r="T64" s="240" t="str">
        <f t="shared" si="4"/>
        <v>ジャストミート顆顆</v>
      </c>
      <c r="U64" s="240" t="str">
        <f t="shared" si="4"/>
        <v>スクレアFLFL</v>
      </c>
      <c r="V64" s="240" t="str">
        <f t="shared" si="4"/>
        <v>ストロビーFLFL</v>
      </c>
      <c r="W64" s="240" t="str">
        <f t="shared" si="4"/>
        <v>スミブレンド水水</v>
      </c>
      <c r="X64" s="240" t="str">
        <f t="shared" si="4"/>
        <v>スミレックス水水</v>
      </c>
      <c r="Y64" s="240" t="str">
        <f t="shared" si="4"/>
        <v>セイビアーFLFL</v>
      </c>
      <c r="Z64" s="240" t="str">
        <f t="shared" si="4"/>
        <v>ダイマジン水水</v>
      </c>
      <c r="AA64" s="240" t="str">
        <f t="shared" si="4"/>
        <v>ダコニール１０００FLFL</v>
      </c>
      <c r="AB64" s="240" t="str">
        <f t="shared" si="4"/>
        <v>ドイツボルドーＡ水水</v>
      </c>
      <c r="AC64" s="240" t="str">
        <f t="shared" si="4"/>
        <v>ドーシャスFLFL</v>
      </c>
      <c r="AD64" s="240" t="str">
        <f t="shared" si="4"/>
        <v>トップジンＭ水水</v>
      </c>
      <c r="AE64" s="240" t="str">
        <f t="shared" si="4"/>
        <v>トリフミン乳乳</v>
      </c>
      <c r="AF64" s="240" t="str">
        <f t="shared" si="4"/>
        <v>トリフミン水水</v>
      </c>
      <c r="AG64" s="240" t="str">
        <f t="shared" si="4"/>
        <v>ネクスターFLFL</v>
      </c>
      <c r="AH64" s="240" t="str">
        <f t="shared" si="4"/>
        <v>ハーモメイト溶溶</v>
      </c>
      <c r="AI64" s="240" t="str">
        <f t="shared" si="4"/>
        <v>パレード２０FLFL</v>
      </c>
      <c r="AJ64" s="240" t="str">
        <f t="shared" si="4"/>
        <v>パンチョＴＦ顆顆</v>
      </c>
      <c r="AK64" s="240" t="str">
        <f t="shared" si="4"/>
        <v>ピクシオDFDF</v>
      </c>
      <c r="AL64" s="240" t="str">
        <f t="shared" si="4"/>
        <v>ピシロックFLFL</v>
      </c>
      <c r="AM64" s="240" t="str">
        <f t="shared" si="4"/>
        <v>ファンタジスタ顆顆</v>
      </c>
      <c r="AN64" s="240" t="str">
        <f t="shared" si="4"/>
        <v>ブリザード水水</v>
      </c>
      <c r="AO64" s="240" t="str">
        <f t="shared" si="4"/>
        <v>フルピカFLFL</v>
      </c>
      <c r="AP64" s="240" t="str">
        <f t="shared" si="4"/>
        <v>プロパティFLFL</v>
      </c>
      <c r="AQ64" s="240" t="str">
        <f t="shared" si="4"/>
        <v>プロポーズ顆顆</v>
      </c>
      <c r="AR64" s="240" t="str">
        <f t="shared" si="4"/>
        <v>ベルクートFLFL</v>
      </c>
      <c r="AS64" s="240" t="str">
        <f t="shared" si="4"/>
        <v>ベルクート水水</v>
      </c>
      <c r="AT64" s="240" t="str">
        <f t="shared" si="4"/>
        <v>ベンレート水水</v>
      </c>
      <c r="AU64" s="240" t="str">
        <f t="shared" si="4"/>
        <v>ホライズンDFDF</v>
      </c>
      <c r="AV64" s="240" t="str">
        <f t="shared" si="4"/>
        <v>ポリオキシンＡＬ溶溶</v>
      </c>
      <c r="AW64" s="240" t="str">
        <f t="shared" si="4"/>
        <v>ポリオキシンＡＬ乳乳</v>
      </c>
      <c r="AX64" s="240" t="str">
        <f t="shared" si="4"/>
        <v>ポリベリン水水</v>
      </c>
      <c r="AY64" s="240" t="str">
        <f t="shared" si="4"/>
        <v>ミギワ１０FLFL</v>
      </c>
      <c r="AZ64" s="240" t="str">
        <f t="shared" si="4"/>
        <v>モレスタン水水</v>
      </c>
      <c r="BA64" s="240" t="str">
        <f t="shared" si="4"/>
        <v>ライメイFLFL</v>
      </c>
      <c r="BB64" s="240" t="str">
        <f t="shared" si="4"/>
        <v>ラリー水水</v>
      </c>
      <c r="BC64" s="240" t="str">
        <f t="shared" si="4"/>
        <v>ランマンFLFL</v>
      </c>
      <c r="BD64" s="240" t="str">
        <f t="shared" si="4"/>
        <v>ルビゲン水水</v>
      </c>
      <c r="BE64" s="240" t="str">
        <f t="shared" si="4"/>
        <v>レーバスFLFL</v>
      </c>
      <c r="BF64" s="240" t="str">
        <f t="shared" si="4"/>
        <v>ロブラール水水</v>
      </c>
      <c r="BG64" s="240" t="str">
        <f t="shared" si="4"/>
        <v>ロブラール５００アクアFLFL</v>
      </c>
      <c r="BH64" s="240" t="str">
        <f t="shared" si="4"/>
        <v>ニーズ（展着剤）</v>
      </c>
    </row>
  </sheetData>
  <sheetProtection password="CEE3" sheet="1" objects="1" scenarios="1"/>
  <mergeCells count="4">
    <mergeCell ref="A7:A60"/>
    <mergeCell ref="A2:E6"/>
    <mergeCell ref="F2:BG2"/>
    <mergeCell ref="BI2:BI6"/>
  </mergeCells>
  <phoneticPr fontId="3"/>
  <pageMargins left="0.59055118110236227" right="0.59055118110236227" top="0.55118110236220474" bottom="0.55118110236220474" header="0.19685039370078741" footer="0"/>
  <pageSetup paperSize="9" scale="59" fitToWidth="0" pageOrder="overThenDown" orientation="portrait" r:id="rId1"/>
  <headerFooter alignWithMargins="0"/>
  <rowBreaks count="1" manualBreakCount="1">
    <brk id="61" max="53" man="1"/>
  </rowBreaks>
  <colBreaks count="1" manualBreakCount="1">
    <brk id="27" max="58"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CFF"/>
  </sheetPr>
  <dimension ref="A1:CJ90"/>
  <sheetViews>
    <sheetView view="pageBreakPreview" zoomScale="80" zoomScaleNormal="40" zoomScaleSheetLayoutView="80" workbookViewId="0">
      <pane xSplit="4" ySplit="5" topLeftCell="E37" activePane="bottomRight" state="frozen"/>
      <selection activeCell="B59" sqref="B59"/>
      <selection pane="topRight" activeCell="B59" sqref="B59"/>
      <selection pane="bottomLeft" activeCell="B59" sqref="B59"/>
      <selection pane="bottomRight" activeCell="AQ5" sqref="AQ5"/>
    </sheetView>
  </sheetViews>
  <sheetFormatPr defaultColWidth="11" defaultRowHeight="17.25"/>
  <cols>
    <col min="1" max="1" width="6.875" style="74" customWidth="1"/>
    <col min="2" max="2" width="5.375" style="100" customWidth="1"/>
    <col min="3" max="3" width="26.25" style="99" customWidth="1"/>
    <col min="4" max="4" width="8" style="45" customWidth="1"/>
    <col min="5" max="52" width="4.625" style="74" customWidth="1"/>
    <col min="53" max="53" width="4.625" style="45" customWidth="1"/>
    <col min="54" max="83" width="4.625" style="74" customWidth="1"/>
    <col min="84" max="85" width="4.875" style="71" customWidth="1"/>
    <col min="86" max="16384" width="11" style="71"/>
  </cols>
  <sheetData>
    <row r="1" spans="1:88" ht="19.5" customHeight="1" thickBot="1">
      <c r="A1" s="1106" t="s">
        <v>379</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250" t="s">
        <v>18</v>
      </c>
    </row>
    <row r="2" spans="1:88" s="74" customFormat="1" ht="19.5" customHeight="1" thickBot="1">
      <c r="A2" s="1287"/>
      <c r="B2" s="1288"/>
      <c r="C2" s="1288"/>
      <c r="D2" s="1288"/>
      <c r="E2" s="1288"/>
      <c r="F2" s="1241" t="s">
        <v>380</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1242"/>
      <c r="BU2" s="1242"/>
      <c r="BV2" s="1242"/>
      <c r="BW2" s="1242"/>
      <c r="BX2" s="1242"/>
      <c r="BY2" s="1242"/>
      <c r="BZ2" s="1242"/>
      <c r="CA2" s="1242"/>
      <c r="CB2" s="1242"/>
      <c r="CC2" s="1242"/>
      <c r="CD2" s="1242"/>
      <c r="CE2" s="1242"/>
      <c r="CF2" s="1242"/>
      <c r="CG2" s="1243"/>
      <c r="CH2" s="1016" t="s">
        <v>381</v>
      </c>
      <c r="CI2" s="1302"/>
    </row>
    <row r="3" spans="1:88" s="101" customFormat="1" ht="22.5" customHeight="1">
      <c r="A3" s="1290"/>
      <c r="B3" s="1291"/>
      <c r="C3" s="1291"/>
      <c r="D3" s="1291"/>
      <c r="E3" s="1291"/>
      <c r="F3" s="831">
        <v>1</v>
      </c>
      <c r="G3" s="832">
        <f>F3+1</f>
        <v>2</v>
      </c>
      <c r="H3" s="832">
        <f t="shared" ref="H3:BS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3">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3">
        <f t="shared" si="0"/>
        <v>34</v>
      </c>
      <c r="AN3" s="836">
        <f t="shared" si="0"/>
        <v>35</v>
      </c>
      <c r="AO3" s="1017">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5">
        <f t="shared" si="0"/>
        <v>57</v>
      </c>
      <c r="BK3" s="835">
        <f t="shared" si="0"/>
        <v>58</v>
      </c>
      <c r="BL3" s="835">
        <f t="shared" si="0"/>
        <v>59</v>
      </c>
      <c r="BM3" s="836">
        <f t="shared" si="0"/>
        <v>60</v>
      </c>
      <c r="BN3" s="837">
        <f t="shared" si="0"/>
        <v>61</v>
      </c>
      <c r="BO3" s="832">
        <f t="shared" si="0"/>
        <v>62</v>
      </c>
      <c r="BP3" s="832">
        <f t="shared" si="0"/>
        <v>63</v>
      </c>
      <c r="BQ3" s="832">
        <f t="shared" si="0"/>
        <v>64</v>
      </c>
      <c r="BR3" s="833">
        <f t="shared" si="0"/>
        <v>65</v>
      </c>
      <c r="BS3" s="834">
        <f t="shared" si="0"/>
        <v>66</v>
      </c>
      <c r="BT3" s="835">
        <f t="shared" ref="BT3:CH3" si="1">BS3+1</f>
        <v>67</v>
      </c>
      <c r="BU3" s="835">
        <f t="shared" si="1"/>
        <v>68</v>
      </c>
      <c r="BV3" s="835">
        <f t="shared" si="1"/>
        <v>69</v>
      </c>
      <c r="BW3" s="836">
        <f t="shared" si="1"/>
        <v>70</v>
      </c>
      <c r="BX3" s="837">
        <f t="shared" si="1"/>
        <v>71</v>
      </c>
      <c r="BY3" s="832">
        <f t="shared" si="1"/>
        <v>72</v>
      </c>
      <c r="BZ3" s="832">
        <f t="shared" si="1"/>
        <v>73</v>
      </c>
      <c r="CA3" s="832">
        <f t="shared" si="1"/>
        <v>74</v>
      </c>
      <c r="CB3" s="833">
        <f t="shared" si="1"/>
        <v>75</v>
      </c>
      <c r="CC3" s="834">
        <f t="shared" si="1"/>
        <v>76</v>
      </c>
      <c r="CD3" s="835">
        <f t="shared" si="1"/>
        <v>77</v>
      </c>
      <c r="CE3" s="835">
        <f t="shared" si="1"/>
        <v>78</v>
      </c>
      <c r="CF3" s="835">
        <f t="shared" si="1"/>
        <v>79</v>
      </c>
      <c r="CG3" s="836">
        <f t="shared" si="1"/>
        <v>80</v>
      </c>
      <c r="CH3" s="850">
        <f t="shared" si="1"/>
        <v>81</v>
      </c>
      <c r="CI3" s="1303"/>
    </row>
    <row r="4" spans="1:88" s="98" customFormat="1" ht="112.5" customHeight="1">
      <c r="A4" s="1290"/>
      <c r="B4" s="1291"/>
      <c r="C4" s="1291"/>
      <c r="D4" s="1291"/>
      <c r="E4" s="1291"/>
      <c r="F4" s="621" t="s">
        <v>925</v>
      </c>
      <c r="G4" s="622" t="s">
        <v>747</v>
      </c>
      <c r="H4" s="622" t="s">
        <v>633</v>
      </c>
      <c r="I4" s="622" t="s">
        <v>810</v>
      </c>
      <c r="J4" s="623" t="s">
        <v>854</v>
      </c>
      <c r="K4" s="621" t="s">
        <v>699</v>
      </c>
      <c r="L4" s="622" t="s">
        <v>573</v>
      </c>
      <c r="M4" s="622" t="s">
        <v>596</v>
      </c>
      <c r="N4" s="622" t="s">
        <v>597</v>
      </c>
      <c r="O4" s="624" t="s">
        <v>700</v>
      </c>
      <c r="P4" s="625" t="s">
        <v>518</v>
      </c>
      <c r="Q4" s="622" t="s">
        <v>749</v>
      </c>
      <c r="R4" s="622" t="s">
        <v>750</v>
      </c>
      <c r="S4" s="622" t="s">
        <v>751</v>
      </c>
      <c r="T4" s="623" t="s">
        <v>476</v>
      </c>
      <c r="U4" s="621" t="s">
        <v>926</v>
      </c>
      <c r="V4" s="622" t="s">
        <v>574</v>
      </c>
      <c r="W4" s="622" t="s">
        <v>833</v>
      </c>
      <c r="X4" s="622" t="s">
        <v>811</v>
      </c>
      <c r="Y4" s="624" t="s">
        <v>752</v>
      </c>
      <c r="Z4" s="625" t="s">
        <v>720</v>
      </c>
      <c r="AA4" s="622" t="s">
        <v>599</v>
      </c>
      <c r="AB4" s="622" t="s">
        <v>927</v>
      </c>
      <c r="AC4" s="622" t="s">
        <v>600</v>
      </c>
      <c r="AD4" s="623" t="s">
        <v>736</v>
      </c>
      <c r="AE4" s="621" t="s">
        <v>601</v>
      </c>
      <c r="AF4" s="622" t="s">
        <v>928</v>
      </c>
      <c r="AG4" s="622" t="s">
        <v>653</v>
      </c>
      <c r="AH4" s="622" t="s">
        <v>662</v>
      </c>
      <c r="AI4" s="624" t="s">
        <v>702</v>
      </c>
      <c r="AJ4" s="625" t="s">
        <v>577</v>
      </c>
      <c r="AK4" s="622" t="s">
        <v>829</v>
      </c>
      <c r="AL4" s="622" t="s">
        <v>717</v>
      </c>
      <c r="AM4" s="623" t="s">
        <v>499</v>
      </c>
      <c r="AN4" s="624" t="s">
        <v>929</v>
      </c>
      <c r="AO4" s="625" t="s">
        <v>754</v>
      </c>
      <c r="AP4" s="622" t="s">
        <v>108</v>
      </c>
      <c r="AQ4" s="622" t="s">
        <v>940</v>
      </c>
      <c r="AR4" s="622" t="s">
        <v>930</v>
      </c>
      <c r="AS4" s="624" t="s">
        <v>931</v>
      </c>
      <c r="AT4" s="625" t="s">
        <v>932</v>
      </c>
      <c r="AU4" s="622" t="s">
        <v>602</v>
      </c>
      <c r="AV4" s="622" t="s">
        <v>654</v>
      </c>
      <c r="AW4" s="622" t="s">
        <v>109</v>
      </c>
      <c r="AX4" s="623" t="s">
        <v>704</v>
      </c>
      <c r="AY4" s="621" t="s">
        <v>636</v>
      </c>
      <c r="AZ4" s="622" t="s">
        <v>933</v>
      </c>
      <c r="BA4" s="622" t="s">
        <v>663</v>
      </c>
      <c r="BB4" s="622" t="s">
        <v>757</v>
      </c>
      <c r="BC4" s="624" t="s">
        <v>934</v>
      </c>
      <c r="BD4" s="625" t="s">
        <v>758</v>
      </c>
      <c r="BE4" s="622" t="s">
        <v>111</v>
      </c>
      <c r="BF4" s="622" t="s">
        <v>112</v>
      </c>
      <c r="BG4" s="622" t="s">
        <v>604</v>
      </c>
      <c r="BH4" s="623" t="s">
        <v>605</v>
      </c>
      <c r="BI4" s="621" t="s">
        <v>759</v>
      </c>
      <c r="BJ4" s="622" t="s">
        <v>787</v>
      </c>
      <c r="BK4" s="622" t="s">
        <v>719</v>
      </c>
      <c r="BL4" s="622" t="s">
        <v>935</v>
      </c>
      <c r="BM4" s="624" t="s">
        <v>705</v>
      </c>
      <c r="BN4" s="625" t="s">
        <v>655</v>
      </c>
      <c r="BO4" s="622" t="s">
        <v>936</v>
      </c>
      <c r="BP4" s="622" t="s">
        <v>937</v>
      </c>
      <c r="BQ4" s="622" t="s">
        <v>788</v>
      </c>
      <c r="BR4" s="623" t="s">
        <v>789</v>
      </c>
      <c r="BS4" s="621" t="s">
        <v>638</v>
      </c>
      <c r="BT4" s="622" t="s">
        <v>639</v>
      </c>
      <c r="BU4" s="622" t="s">
        <v>607</v>
      </c>
      <c r="BV4" s="622" t="s">
        <v>761</v>
      </c>
      <c r="BW4" s="624" t="s">
        <v>480</v>
      </c>
      <c r="BX4" s="625" t="s">
        <v>938</v>
      </c>
      <c r="BY4" s="622" t="s">
        <v>640</v>
      </c>
      <c r="BZ4" s="622" t="s">
        <v>502</v>
      </c>
      <c r="CA4" s="622" t="s">
        <v>707</v>
      </c>
      <c r="CB4" s="623" t="s">
        <v>503</v>
      </c>
      <c r="CC4" s="621" t="s">
        <v>481</v>
      </c>
      <c r="CD4" s="622" t="s">
        <v>664</v>
      </c>
      <c r="CE4" s="622" t="s">
        <v>709</v>
      </c>
      <c r="CF4" s="622" t="s">
        <v>920</v>
      </c>
      <c r="CG4" s="624" t="s">
        <v>939</v>
      </c>
      <c r="CH4" s="626" t="s">
        <v>923</v>
      </c>
      <c r="CI4" s="1303"/>
    </row>
    <row r="5" spans="1:88" s="74" customFormat="1" ht="23.25" customHeight="1">
      <c r="A5" s="1290"/>
      <c r="B5" s="1291"/>
      <c r="C5" s="1291"/>
      <c r="D5" s="1291"/>
      <c r="E5" s="129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3">
        <v>34</v>
      </c>
      <c r="AN5" s="444">
        <v>35</v>
      </c>
      <c r="AO5" s="445">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2">
        <v>79</v>
      </c>
      <c r="CG5" s="444">
        <v>80</v>
      </c>
      <c r="CH5" s="448">
        <v>81</v>
      </c>
      <c r="CI5" s="1303"/>
    </row>
    <row r="6" spans="1:88" s="45" customFormat="1" ht="18.600000000000001" customHeight="1" thickBot="1">
      <c r="A6" s="1293"/>
      <c r="B6" s="1294"/>
      <c r="C6" s="1294"/>
      <c r="D6" s="1294"/>
      <c r="E6" s="1294"/>
      <c r="F6" s="839" t="s">
        <v>4</v>
      </c>
      <c r="G6" s="840" t="s">
        <v>6</v>
      </c>
      <c r="H6" s="840" t="s">
        <v>13</v>
      </c>
      <c r="I6" s="840" t="s">
        <v>1</v>
      </c>
      <c r="J6" s="841" t="s">
        <v>1</v>
      </c>
      <c r="K6" s="839" t="s">
        <v>4</v>
      </c>
      <c r="L6" s="840" t="s">
        <v>1</v>
      </c>
      <c r="M6" s="840" t="s">
        <v>1</v>
      </c>
      <c r="N6" s="840" t="s">
        <v>1</v>
      </c>
      <c r="O6" s="842" t="s">
        <v>4</v>
      </c>
      <c r="P6" s="843" t="s">
        <v>13</v>
      </c>
      <c r="Q6" s="840" t="s">
        <v>1</v>
      </c>
      <c r="R6" s="840" t="s">
        <v>1</v>
      </c>
      <c r="S6" s="840" t="s">
        <v>13</v>
      </c>
      <c r="T6" s="841" t="s">
        <v>4</v>
      </c>
      <c r="U6" s="839" t="s">
        <v>6</v>
      </c>
      <c r="V6" s="840" t="s">
        <v>14</v>
      </c>
      <c r="W6" s="840" t="s">
        <v>5</v>
      </c>
      <c r="X6" s="840" t="s">
        <v>4</v>
      </c>
      <c r="Y6" s="842" t="s">
        <v>14</v>
      </c>
      <c r="Z6" s="843" t="s">
        <v>1</v>
      </c>
      <c r="AA6" s="840" t="s">
        <v>1</v>
      </c>
      <c r="AB6" s="840" t="s">
        <v>6</v>
      </c>
      <c r="AC6" s="840" t="s">
        <v>1</v>
      </c>
      <c r="AD6" s="841" t="s">
        <v>6</v>
      </c>
      <c r="AE6" s="839" t="s">
        <v>13</v>
      </c>
      <c r="AF6" s="840" t="s">
        <v>4</v>
      </c>
      <c r="AG6" s="840" t="s">
        <v>1</v>
      </c>
      <c r="AH6" s="840" t="s">
        <v>1</v>
      </c>
      <c r="AI6" s="842" t="s">
        <v>4</v>
      </c>
      <c r="AJ6" s="843" t="s">
        <v>1</v>
      </c>
      <c r="AK6" s="840" t="s">
        <v>1</v>
      </c>
      <c r="AL6" s="840" t="s">
        <v>6</v>
      </c>
      <c r="AM6" s="841" t="s">
        <v>13</v>
      </c>
      <c r="AN6" s="842" t="s">
        <v>6</v>
      </c>
      <c r="AO6" s="843" t="s">
        <v>13</v>
      </c>
      <c r="AP6" s="840" t="s">
        <v>1</v>
      </c>
      <c r="AQ6" s="840" t="s">
        <v>1</v>
      </c>
      <c r="AR6" s="840" t="s">
        <v>6</v>
      </c>
      <c r="AS6" s="842" t="s">
        <v>6</v>
      </c>
      <c r="AT6" s="843" t="s">
        <v>6</v>
      </c>
      <c r="AU6" s="840" t="s">
        <v>6</v>
      </c>
      <c r="AV6" s="840" t="s">
        <v>6</v>
      </c>
      <c r="AW6" s="840" t="s">
        <v>3</v>
      </c>
      <c r="AX6" s="841" t="s">
        <v>13</v>
      </c>
      <c r="AY6" s="839" t="s">
        <v>19</v>
      </c>
      <c r="AZ6" s="840" t="s">
        <v>6</v>
      </c>
      <c r="BA6" s="840" t="s">
        <v>4</v>
      </c>
      <c r="BB6" s="840" t="s">
        <v>6</v>
      </c>
      <c r="BC6" s="842" t="s">
        <v>5</v>
      </c>
      <c r="BD6" s="843" t="s">
        <v>14</v>
      </c>
      <c r="BE6" s="840" t="s">
        <v>2</v>
      </c>
      <c r="BF6" s="840" t="s">
        <v>1</v>
      </c>
      <c r="BG6" s="840" t="s">
        <v>4</v>
      </c>
      <c r="BH6" s="841" t="s">
        <v>1</v>
      </c>
      <c r="BI6" s="839" t="s">
        <v>4</v>
      </c>
      <c r="BJ6" s="840" t="s">
        <v>6</v>
      </c>
      <c r="BK6" s="840" t="s">
        <v>1</v>
      </c>
      <c r="BL6" s="840" t="s">
        <v>1</v>
      </c>
      <c r="BM6" s="842" t="s">
        <v>13</v>
      </c>
      <c r="BN6" s="843" t="s">
        <v>6</v>
      </c>
      <c r="BO6" s="840" t="s">
        <v>1</v>
      </c>
      <c r="BP6" s="840" t="s">
        <v>4</v>
      </c>
      <c r="BQ6" s="840" t="s">
        <v>6</v>
      </c>
      <c r="BR6" s="841" t="s">
        <v>6</v>
      </c>
      <c r="BS6" s="839" t="s">
        <v>13</v>
      </c>
      <c r="BT6" s="840" t="s">
        <v>6</v>
      </c>
      <c r="BU6" s="840" t="s">
        <v>6</v>
      </c>
      <c r="BV6" s="840" t="s">
        <v>14</v>
      </c>
      <c r="BW6" s="842" t="s">
        <v>3</v>
      </c>
      <c r="BX6" s="843" t="s">
        <v>6</v>
      </c>
      <c r="BY6" s="840" t="s">
        <v>1</v>
      </c>
      <c r="BZ6" s="840" t="s">
        <v>6</v>
      </c>
      <c r="CA6" s="840" t="s">
        <v>4</v>
      </c>
      <c r="CB6" s="841" t="s">
        <v>1</v>
      </c>
      <c r="CC6" s="839" t="s">
        <v>1</v>
      </c>
      <c r="CD6" s="840" t="s">
        <v>13</v>
      </c>
      <c r="CE6" s="840" t="s">
        <v>6</v>
      </c>
      <c r="CF6" s="840" t="s">
        <v>4</v>
      </c>
      <c r="CG6" s="842" t="s">
        <v>1</v>
      </c>
      <c r="CH6" s="851" t="s">
        <v>22</v>
      </c>
      <c r="CI6" s="1319"/>
    </row>
    <row r="7" spans="1:88" s="45" customFormat="1" ht="18.600000000000001" customHeight="1">
      <c r="A7" s="1244" t="s">
        <v>270</v>
      </c>
      <c r="B7" s="678">
        <v>1</v>
      </c>
      <c r="C7" s="679" t="s">
        <v>925</v>
      </c>
      <c r="D7" s="853">
        <v>1</v>
      </c>
      <c r="E7" s="678" t="s">
        <v>4</v>
      </c>
      <c r="F7" s="860">
        <v>0</v>
      </c>
      <c r="G7" s="861" t="s">
        <v>8</v>
      </c>
      <c r="H7" s="861" t="s">
        <v>8</v>
      </c>
      <c r="I7" s="861">
        <v>0</v>
      </c>
      <c r="J7" s="862">
        <v>0</v>
      </c>
      <c r="K7" s="860">
        <v>0</v>
      </c>
      <c r="L7" s="861">
        <v>0</v>
      </c>
      <c r="M7" s="861" t="s">
        <v>8</v>
      </c>
      <c r="N7" s="861">
        <v>0</v>
      </c>
      <c r="O7" s="863" t="s">
        <v>8</v>
      </c>
      <c r="P7" s="864" t="s">
        <v>8</v>
      </c>
      <c r="Q7" s="861" t="s">
        <v>8</v>
      </c>
      <c r="R7" s="861">
        <v>0</v>
      </c>
      <c r="S7" s="861" t="s">
        <v>22</v>
      </c>
      <c r="T7" s="862">
        <v>0</v>
      </c>
      <c r="U7" s="860" t="s">
        <v>8</v>
      </c>
      <c r="V7" s="861" t="s">
        <v>8</v>
      </c>
      <c r="W7" s="861" t="s">
        <v>8</v>
      </c>
      <c r="X7" s="861">
        <v>0</v>
      </c>
      <c r="Y7" s="863">
        <v>0</v>
      </c>
      <c r="Z7" s="864" t="s">
        <v>8</v>
      </c>
      <c r="AA7" s="861">
        <v>0</v>
      </c>
      <c r="AB7" s="861" t="s">
        <v>8</v>
      </c>
      <c r="AC7" s="861" t="s">
        <v>8</v>
      </c>
      <c r="AD7" s="862" t="s">
        <v>8</v>
      </c>
      <c r="AE7" s="860" t="s">
        <v>8</v>
      </c>
      <c r="AF7" s="861" t="s">
        <v>8</v>
      </c>
      <c r="AG7" s="861">
        <v>0</v>
      </c>
      <c r="AH7" s="861">
        <v>0</v>
      </c>
      <c r="AI7" s="863">
        <v>0</v>
      </c>
      <c r="AJ7" s="864">
        <v>0</v>
      </c>
      <c r="AK7" s="861" t="s">
        <v>8</v>
      </c>
      <c r="AL7" s="861">
        <v>0</v>
      </c>
      <c r="AM7" s="862">
        <v>0</v>
      </c>
      <c r="AN7" s="863">
        <v>0</v>
      </c>
      <c r="AO7" s="864" t="s">
        <v>8</v>
      </c>
      <c r="AP7" s="861">
        <v>0</v>
      </c>
      <c r="AQ7" s="861">
        <v>0</v>
      </c>
      <c r="AR7" s="861">
        <v>0</v>
      </c>
      <c r="AS7" s="863" t="s">
        <v>8</v>
      </c>
      <c r="AT7" s="864" t="s">
        <v>8</v>
      </c>
      <c r="AU7" s="861" t="s">
        <v>8</v>
      </c>
      <c r="AV7" s="861" t="s">
        <v>8</v>
      </c>
      <c r="AW7" s="861">
        <v>0</v>
      </c>
      <c r="AX7" s="862" t="s">
        <v>8</v>
      </c>
      <c r="AY7" s="860">
        <v>0</v>
      </c>
      <c r="AZ7" s="861">
        <v>0</v>
      </c>
      <c r="BA7" s="861">
        <v>0</v>
      </c>
      <c r="BB7" s="861" t="s">
        <v>8</v>
      </c>
      <c r="BC7" s="863" t="s">
        <v>8</v>
      </c>
      <c r="BD7" s="864">
        <v>0</v>
      </c>
      <c r="BE7" s="861">
        <v>0</v>
      </c>
      <c r="BF7" s="861">
        <v>0</v>
      </c>
      <c r="BG7" s="861">
        <v>0</v>
      </c>
      <c r="BH7" s="862" t="s">
        <v>8</v>
      </c>
      <c r="BI7" s="860">
        <v>0</v>
      </c>
      <c r="BJ7" s="861">
        <v>0</v>
      </c>
      <c r="BK7" s="861" t="s">
        <v>8</v>
      </c>
      <c r="BL7" s="861">
        <v>0</v>
      </c>
      <c r="BM7" s="863">
        <v>0</v>
      </c>
      <c r="BN7" s="864" t="s">
        <v>8</v>
      </c>
      <c r="BO7" s="861" t="s">
        <v>8</v>
      </c>
      <c r="BP7" s="861">
        <v>0</v>
      </c>
      <c r="BQ7" s="861">
        <v>0</v>
      </c>
      <c r="BR7" s="862">
        <v>0</v>
      </c>
      <c r="BS7" s="860" t="s">
        <v>8</v>
      </c>
      <c r="BT7" s="861" t="s">
        <v>8</v>
      </c>
      <c r="BU7" s="861" t="s">
        <v>8</v>
      </c>
      <c r="BV7" s="861">
        <v>0</v>
      </c>
      <c r="BW7" s="863">
        <v>0</v>
      </c>
      <c r="BX7" s="864">
        <v>0</v>
      </c>
      <c r="BY7" s="861">
        <v>0</v>
      </c>
      <c r="BZ7" s="861" t="s">
        <v>8</v>
      </c>
      <c r="CA7" s="861" t="s">
        <v>8</v>
      </c>
      <c r="CB7" s="862">
        <v>0</v>
      </c>
      <c r="CC7" s="860">
        <v>0</v>
      </c>
      <c r="CD7" s="861">
        <v>0</v>
      </c>
      <c r="CE7" s="861">
        <v>0</v>
      </c>
      <c r="CF7" s="861">
        <v>0</v>
      </c>
      <c r="CG7" s="863">
        <v>0</v>
      </c>
      <c r="CH7" s="1018">
        <v>0</v>
      </c>
      <c r="CI7" s="844">
        <f>B7</f>
        <v>1</v>
      </c>
      <c r="CJ7" s="45" t="str">
        <f>+C7&amp;E7</f>
        <v>アーデント水水</v>
      </c>
    </row>
    <row r="8" spans="1:88" s="78" customFormat="1" ht="18.600000000000001" customHeight="1">
      <c r="A8" s="1245"/>
      <c r="B8" s="648">
        <f>B7+1</f>
        <v>2</v>
      </c>
      <c r="C8" s="649" t="s">
        <v>747</v>
      </c>
      <c r="D8" s="227">
        <v>2</v>
      </c>
      <c r="E8" s="648" t="s">
        <v>6</v>
      </c>
      <c r="F8" s="865" t="s">
        <v>8</v>
      </c>
      <c r="G8" s="866">
        <v>0</v>
      </c>
      <c r="H8" s="866" t="s">
        <v>8</v>
      </c>
      <c r="I8" s="866">
        <v>0</v>
      </c>
      <c r="J8" s="867">
        <v>0</v>
      </c>
      <c r="K8" s="865" t="s">
        <v>8</v>
      </c>
      <c r="L8" s="866" t="s">
        <v>8</v>
      </c>
      <c r="M8" s="866" t="s">
        <v>8</v>
      </c>
      <c r="N8" s="866" t="s">
        <v>8</v>
      </c>
      <c r="O8" s="868" t="s">
        <v>8</v>
      </c>
      <c r="P8" s="869" t="s">
        <v>8</v>
      </c>
      <c r="Q8" s="866">
        <v>0</v>
      </c>
      <c r="R8" s="866" t="s">
        <v>8</v>
      </c>
      <c r="S8" s="866" t="s">
        <v>22</v>
      </c>
      <c r="T8" s="867" t="s">
        <v>8</v>
      </c>
      <c r="U8" s="865" t="s">
        <v>8</v>
      </c>
      <c r="V8" s="866" t="s">
        <v>8</v>
      </c>
      <c r="W8" s="866">
        <v>0</v>
      </c>
      <c r="X8" s="866">
        <v>0</v>
      </c>
      <c r="Y8" s="868">
        <v>0</v>
      </c>
      <c r="Z8" s="869" t="s">
        <v>8</v>
      </c>
      <c r="AA8" s="866" t="s">
        <v>8</v>
      </c>
      <c r="AB8" s="866">
        <v>0</v>
      </c>
      <c r="AC8" s="866">
        <v>0</v>
      </c>
      <c r="AD8" s="867" t="s">
        <v>8</v>
      </c>
      <c r="AE8" s="865" t="s">
        <v>8</v>
      </c>
      <c r="AF8" s="866">
        <v>0</v>
      </c>
      <c r="AG8" s="866" t="s">
        <v>8</v>
      </c>
      <c r="AH8" s="866">
        <v>0</v>
      </c>
      <c r="AI8" s="868">
        <v>0</v>
      </c>
      <c r="AJ8" s="869">
        <v>0</v>
      </c>
      <c r="AK8" s="866">
        <v>0</v>
      </c>
      <c r="AL8" s="866">
        <v>0</v>
      </c>
      <c r="AM8" s="867" t="s">
        <v>8</v>
      </c>
      <c r="AN8" s="868">
        <v>0</v>
      </c>
      <c r="AO8" s="869" t="s">
        <v>8</v>
      </c>
      <c r="AP8" s="866">
        <v>0</v>
      </c>
      <c r="AQ8" s="866">
        <v>0</v>
      </c>
      <c r="AR8" s="866">
        <v>0</v>
      </c>
      <c r="AS8" s="868" t="s">
        <v>8</v>
      </c>
      <c r="AT8" s="869">
        <v>0</v>
      </c>
      <c r="AU8" s="866" t="s">
        <v>8</v>
      </c>
      <c r="AV8" s="866">
        <v>0</v>
      </c>
      <c r="AW8" s="866" t="s">
        <v>8</v>
      </c>
      <c r="AX8" s="867" t="s">
        <v>8</v>
      </c>
      <c r="AY8" s="865" t="s">
        <v>8</v>
      </c>
      <c r="AZ8" s="866" t="s">
        <v>8</v>
      </c>
      <c r="BA8" s="866">
        <v>0</v>
      </c>
      <c r="BB8" s="866">
        <v>0</v>
      </c>
      <c r="BC8" s="868" t="s">
        <v>8</v>
      </c>
      <c r="BD8" s="869">
        <v>0</v>
      </c>
      <c r="BE8" s="866" t="s">
        <v>8</v>
      </c>
      <c r="BF8" s="866" t="s">
        <v>8</v>
      </c>
      <c r="BG8" s="866">
        <v>0</v>
      </c>
      <c r="BH8" s="867" t="s">
        <v>8</v>
      </c>
      <c r="BI8" s="865">
        <v>0</v>
      </c>
      <c r="BJ8" s="866">
        <v>0</v>
      </c>
      <c r="BK8" s="866">
        <v>0</v>
      </c>
      <c r="BL8" s="866">
        <v>0</v>
      </c>
      <c r="BM8" s="868" t="s">
        <v>8</v>
      </c>
      <c r="BN8" s="869">
        <v>0</v>
      </c>
      <c r="BO8" s="866">
        <v>0</v>
      </c>
      <c r="BP8" s="866">
        <v>0</v>
      </c>
      <c r="BQ8" s="866">
        <v>0</v>
      </c>
      <c r="BR8" s="867" t="s">
        <v>8</v>
      </c>
      <c r="BS8" s="865">
        <v>0</v>
      </c>
      <c r="BT8" s="866" t="s">
        <v>8</v>
      </c>
      <c r="BU8" s="866">
        <v>0</v>
      </c>
      <c r="BV8" s="866">
        <v>0</v>
      </c>
      <c r="BW8" s="868" t="s">
        <v>8</v>
      </c>
      <c r="BX8" s="869" t="s">
        <v>8</v>
      </c>
      <c r="BY8" s="866" t="s">
        <v>8</v>
      </c>
      <c r="BZ8" s="866" t="s">
        <v>8</v>
      </c>
      <c r="CA8" s="866">
        <v>0</v>
      </c>
      <c r="CB8" s="867" t="s">
        <v>8</v>
      </c>
      <c r="CC8" s="865">
        <v>0</v>
      </c>
      <c r="CD8" s="866" t="s">
        <v>8</v>
      </c>
      <c r="CE8" s="866" t="s">
        <v>8</v>
      </c>
      <c r="CF8" s="866">
        <v>0</v>
      </c>
      <c r="CG8" s="868" t="s">
        <v>8</v>
      </c>
      <c r="CH8" s="1019">
        <v>0</v>
      </c>
      <c r="CI8" s="845">
        <f t="shared" ref="CI8:CI71" si="2">B8</f>
        <v>2</v>
      </c>
      <c r="CJ8" s="78" t="str">
        <f t="shared" ref="CJ8:CJ71" si="3">+C8&amp;E8</f>
        <v>アクセルFLFL</v>
      </c>
    </row>
    <row r="9" spans="1:88" s="78" customFormat="1" ht="18.600000000000001" customHeight="1">
      <c r="A9" s="1245"/>
      <c r="B9" s="648">
        <f t="shared" ref="B9:B72" si="4">B8+1</f>
        <v>3</v>
      </c>
      <c r="C9" s="649" t="s">
        <v>633</v>
      </c>
      <c r="D9" s="227">
        <v>3</v>
      </c>
      <c r="E9" s="648" t="s">
        <v>13</v>
      </c>
      <c r="F9" s="865" t="s">
        <v>8</v>
      </c>
      <c r="G9" s="866" t="s">
        <v>8</v>
      </c>
      <c r="H9" s="866">
        <v>0</v>
      </c>
      <c r="I9" s="866">
        <v>0</v>
      </c>
      <c r="J9" s="867" t="s">
        <v>8</v>
      </c>
      <c r="K9" s="865" t="s">
        <v>8</v>
      </c>
      <c r="L9" s="866" t="s">
        <v>8</v>
      </c>
      <c r="M9" s="866" t="s">
        <v>8</v>
      </c>
      <c r="N9" s="866" t="s">
        <v>8</v>
      </c>
      <c r="O9" s="868" t="s">
        <v>7</v>
      </c>
      <c r="P9" s="869" t="s">
        <v>7</v>
      </c>
      <c r="Q9" s="866" t="s">
        <v>8</v>
      </c>
      <c r="R9" s="866" t="s">
        <v>8</v>
      </c>
      <c r="S9" s="866" t="s">
        <v>8</v>
      </c>
      <c r="T9" s="867" t="s">
        <v>8</v>
      </c>
      <c r="U9" s="865" t="s">
        <v>8</v>
      </c>
      <c r="V9" s="866" t="s">
        <v>8</v>
      </c>
      <c r="W9" s="866">
        <v>0</v>
      </c>
      <c r="X9" s="866">
        <v>0</v>
      </c>
      <c r="Y9" s="868">
        <v>0</v>
      </c>
      <c r="Z9" s="869" t="s">
        <v>8</v>
      </c>
      <c r="AA9" s="866">
        <v>0</v>
      </c>
      <c r="AB9" s="866">
        <v>0</v>
      </c>
      <c r="AC9" s="866" t="s">
        <v>8</v>
      </c>
      <c r="AD9" s="867" t="s">
        <v>8</v>
      </c>
      <c r="AE9" s="865" t="s">
        <v>8</v>
      </c>
      <c r="AF9" s="866">
        <v>0</v>
      </c>
      <c r="AG9" s="866" t="s">
        <v>8</v>
      </c>
      <c r="AH9" s="866" t="s">
        <v>8</v>
      </c>
      <c r="AI9" s="868" t="s">
        <v>8</v>
      </c>
      <c r="AJ9" s="869" t="s">
        <v>8</v>
      </c>
      <c r="AK9" s="866" t="s">
        <v>8</v>
      </c>
      <c r="AL9" s="866" t="s">
        <v>8</v>
      </c>
      <c r="AM9" s="867">
        <v>0</v>
      </c>
      <c r="AN9" s="868" t="s">
        <v>8</v>
      </c>
      <c r="AO9" s="869" t="s">
        <v>8</v>
      </c>
      <c r="AP9" s="866" t="s">
        <v>8</v>
      </c>
      <c r="AQ9" s="866" t="s">
        <v>8</v>
      </c>
      <c r="AR9" s="866" t="s">
        <v>8</v>
      </c>
      <c r="AS9" s="868" t="s">
        <v>8</v>
      </c>
      <c r="AT9" s="869" t="s">
        <v>8</v>
      </c>
      <c r="AU9" s="866" t="s">
        <v>8</v>
      </c>
      <c r="AV9" s="866" t="s">
        <v>8</v>
      </c>
      <c r="AW9" s="866">
        <v>0</v>
      </c>
      <c r="AX9" s="867">
        <v>0</v>
      </c>
      <c r="AY9" s="865" t="s">
        <v>8</v>
      </c>
      <c r="AZ9" s="866">
        <v>0</v>
      </c>
      <c r="BA9" s="866" t="s">
        <v>8</v>
      </c>
      <c r="BB9" s="866" t="s">
        <v>8</v>
      </c>
      <c r="BC9" s="868" t="s">
        <v>8</v>
      </c>
      <c r="BD9" s="869">
        <v>0</v>
      </c>
      <c r="BE9" s="866">
        <v>0</v>
      </c>
      <c r="BF9" s="866" t="s">
        <v>8</v>
      </c>
      <c r="BG9" s="866" t="s">
        <v>8</v>
      </c>
      <c r="BH9" s="867" t="s">
        <v>8</v>
      </c>
      <c r="BI9" s="865" t="s">
        <v>8</v>
      </c>
      <c r="BJ9" s="866" t="s">
        <v>8</v>
      </c>
      <c r="BK9" s="866" t="s">
        <v>8</v>
      </c>
      <c r="BL9" s="866" t="s">
        <v>8</v>
      </c>
      <c r="BM9" s="868">
        <v>0</v>
      </c>
      <c r="BN9" s="869">
        <v>0</v>
      </c>
      <c r="BO9" s="866" t="s">
        <v>8</v>
      </c>
      <c r="BP9" s="866">
        <v>0</v>
      </c>
      <c r="BQ9" s="866" t="s">
        <v>8</v>
      </c>
      <c r="BR9" s="867">
        <v>0</v>
      </c>
      <c r="BS9" s="865" t="s">
        <v>8</v>
      </c>
      <c r="BT9" s="866" t="s">
        <v>8</v>
      </c>
      <c r="BU9" s="866" t="s">
        <v>8</v>
      </c>
      <c r="BV9" s="866">
        <v>0</v>
      </c>
      <c r="BW9" s="868">
        <v>0</v>
      </c>
      <c r="BX9" s="869">
        <v>0</v>
      </c>
      <c r="BY9" s="866" t="s">
        <v>8</v>
      </c>
      <c r="BZ9" s="866" t="s">
        <v>8</v>
      </c>
      <c r="CA9" s="866" t="s">
        <v>8</v>
      </c>
      <c r="CB9" s="867" t="s">
        <v>8</v>
      </c>
      <c r="CC9" s="865" t="s">
        <v>8</v>
      </c>
      <c r="CD9" s="866" t="s">
        <v>7</v>
      </c>
      <c r="CE9" s="866">
        <v>0</v>
      </c>
      <c r="CF9" s="866">
        <v>0</v>
      </c>
      <c r="CG9" s="868" t="s">
        <v>8</v>
      </c>
      <c r="CH9" s="1019">
        <v>0</v>
      </c>
      <c r="CI9" s="845">
        <f t="shared" si="2"/>
        <v>3</v>
      </c>
      <c r="CJ9" s="78" t="str">
        <f t="shared" si="3"/>
        <v>アクタラ顆顆</v>
      </c>
    </row>
    <row r="10" spans="1:88" s="78" customFormat="1" ht="18.600000000000001" customHeight="1">
      <c r="A10" s="1245"/>
      <c r="B10" s="648">
        <f t="shared" si="4"/>
        <v>4</v>
      </c>
      <c r="C10" s="649" t="s">
        <v>810</v>
      </c>
      <c r="D10" s="227">
        <v>4</v>
      </c>
      <c r="E10" s="648" t="s">
        <v>1</v>
      </c>
      <c r="F10" s="865">
        <v>0</v>
      </c>
      <c r="G10" s="866">
        <v>0</v>
      </c>
      <c r="H10" s="866">
        <v>0</v>
      </c>
      <c r="I10" s="866">
        <v>0</v>
      </c>
      <c r="J10" s="867">
        <v>0</v>
      </c>
      <c r="K10" s="865">
        <v>0</v>
      </c>
      <c r="L10" s="866">
        <v>0</v>
      </c>
      <c r="M10" s="866">
        <v>0</v>
      </c>
      <c r="N10" s="866">
        <v>0</v>
      </c>
      <c r="O10" s="868">
        <v>0</v>
      </c>
      <c r="P10" s="869">
        <v>0</v>
      </c>
      <c r="Q10" s="866">
        <v>0</v>
      </c>
      <c r="R10" s="866">
        <v>0</v>
      </c>
      <c r="S10" s="866" t="s">
        <v>22</v>
      </c>
      <c r="T10" s="867">
        <v>0</v>
      </c>
      <c r="U10" s="865">
        <v>0</v>
      </c>
      <c r="V10" s="866">
        <v>0</v>
      </c>
      <c r="W10" s="866">
        <v>0</v>
      </c>
      <c r="X10" s="866">
        <v>0</v>
      </c>
      <c r="Y10" s="868">
        <v>0</v>
      </c>
      <c r="Z10" s="869">
        <v>0</v>
      </c>
      <c r="AA10" s="866">
        <v>0</v>
      </c>
      <c r="AB10" s="866">
        <v>0</v>
      </c>
      <c r="AC10" s="866" t="s">
        <v>8</v>
      </c>
      <c r="AD10" s="867" t="s">
        <v>8</v>
      </c>
      <c r="AE10" s="865">
        <v>0</v>
      </c>
      <c r="AF10" s="866">
        <v>0</v>
      </c>
      <c r="AG10" s="866">
        <v>0</v>
      </c>
      <c r="AH10" s="866">
        <v>0</v>
      </c>
      <c r="AI10" s="868">
        <v>0</v>
      </c>
      <c r="AJ10" s="869">
        <v>0</v>
      </c>
      <c r="AK10" s="866">
        <v>0</v>
      </c>
      <c r="AL10" s="866">
        <v>0</v>
      </c>
      <c r="AM10" s="867">
        <v>0</v>
      </c>
      <c r="AN10" s="868">
        <v>0</v>
      </c>
      <c r="AO10" s="869">
        <v>0</v>
      </c>
      <c r="AP10" s="866">
        <v>0</v>
      </c>
      <c r="AQ10" s="866">
        <v>0</v>
      </c>
      <c r="AR10" s="866">
        <v>0</v>
      </c>
      <c r="AS10" s="868">
        <v>0</v>
      </c>
      <c r="AT10" s="869">
        <v>0</v>
      </c>
      <c r="AU10" s="866">
        <v>0</v>
      </c>
      <c r="AV10" s="866" t="s">
        <v>8</v>
      </c>
      <c r="AW10" s="866">
        <v>0</v>
      </c>
      <c r="AX10" s="867">
        <v>0</v>
      </c>
      <c r="AY10" s="865">
        <v>0</v>
      </c>
      <c r="AZ10" s="866">
        <v>0</v>
      </c>
      <c r="BA10" s="866">
        <v>0</v>
      </c>
      <c r="BB10" s="866">
        <v>0</v>
      </c>
      <c r="BC10" s="868" t="s">
        <v>8</v>
      </c>
      <c r="BD10" s="869">
        <v>0</v>
      </c>
      <c r="BE10" s="866">
        <v>0</v>
      </c>
      <c r="BF10" s="866">
        <v>0</v>
      </c>
      <c r="BG10" s="866">
        <v>0</v>
      </c>
      <c r="BH10" s="867">
        <v>0</v>
      </c>
      <c r="BI10" s="865">
        <v>0</v>
      </c>
      <c r="BJ10" s="866">
        <v>0</v>
      </c>
      <c r="BK10" s="866">
        <v>0</v>
      </c>
      <c r="BL10" s="866">
        <v>0</v>
      </c>
      <c r="BM10" s="868">
        <v>0</v>
      </c>
      <c r="BN10" s="869">
        <v>0</v>
      </c>
      <c r="BO10" s="866">
        <v>0</v>
      </c>
      <c r="BP10" s="866">
        <v>0</v>
      </c>
      <c r="BQ10" s="866">
        <v>0</v>
      </c>
      <c r="BR10" s="867">
        <v>0</v>
      </c>
      <c r="BS10" s="865">
        <v>0</v>
      </c>
      <c r="BT10" s="866" t="s">
        <v>8</v>
      </c>
      <c r="BU10" s="866" t="s">
        <v>8</v>
      </c>
      <c r="BV10" s="866">
        <v>0</v>
      </c>
      <c r="BW10" s="868">
        <v>0</v>
      </c>
      <c r="BX10" s="869">
        <v>0</v>
      </c>
      <c r="BY10" s="866">
        <v>0</v>
      </c>
      <c r="BZ10" s="866">
        <v>0</v>
      </c>
      <c r="CA10" s="866">
        <v>0</v>
      </c>
      <c r="CB10" s="867">
        <v>0</v>
      </c>
      <c r="CC10" s="865">
        <v>0</v>
      </c>
      <c r="CD10" s="866">
        <v>0</v>
      </c>
      <c r="CE10" s="866">
        <v>0</v>
      </c>
      <c r="CF10" s="866">
        <v>0</v>
      </c>
      <c r="CG10" s="868">
        <v>0</v>
      </c>
      <c r="CH10" s="1019">
        <v>0</v>
      </c>
      <c r="CI10" s="845">
        <f t="shared" si="2"/>
        <v>4</v>
      </c>
      <c r="CJ10" s="78" t="str">
        <f t="shared" si="3"/>
        <v>アクテリック乳乳</v>
      </c>
    </row>
    <row r="11" spans="1:88" s="45" customFormat="1" ht="18.600000000000001" customHeight="1" thickBot="1">
      <c r="A11" s="1245"/>
      <c r="B11" s="657">
        <f t="shared" si="4"/>
        <v>5</v>
      </c>
      <c r="C11" s="658" t="s">
        <v>854</v>
      </c>
      <c r="D11" s="854">
        <v>5</v>
      </c>
      <c r="E11" s="657" t="s">
        <v>1</v>
      </c>
      <c r="F11" s="870">
        <v>0</v>
      </c>
      <c r="G11" s="871">
        <v>0</v>
      </c>
      <c r="H11" s="871" t="s">
        <v>8</v>
      </c>
      <c r="I11" s="871">
        <v>0</v>
      </c>
      <c r="J11" s="872">
        <v>0</v>
      </c>
      <c r="K11" s="870">
        <v>0</v>
      </c>
      <c r="L11" s="871">
        <v>0</v>
      </c>
      <c r="M11" s="871">
        <v>0</v>
      </c>
      <c r="N11" s="871">
        <v>0</v>
      </c>
      <c r="O11" s="873">
        <v>0</v>
      </c>
      <c r="P11" s="874">
        <v>0</v>
      </c>
      <c r="Q11" s="871">
        <v>0</v>
      </c>
      <c r="R11" s="871" t="s">
        <v>8</v>
      </c>
      <c r="S11" s="871" t="s">
        <v>22</v>
      </c>
      <c r="T11" s="872">
        <v>0</v>
      </c>
      <c r="U11" s="870">
        <v>0</v>
      </c>
      <c r="V11" s="871" t="s">
        <v>8</v>
      </c>
      <c r="W11" s="871">
        <v>0</v>
      </c>
      <c r="X11" s="871">
        <v>0</v>
      </c>
      <c r="Y11" s="873">
        <v>0</v>
      </c>
      <c r="Z11" s="874">
        <v>0</v>
      </c>
      <c r="AA11" s="871">
        <v>0</v>
      </c>
      <c r="AB11" s="871">
        <v>0</v>
      </c>
      <c r="AC11" s="871">
        <v>0</v>
      </c>
      <c r="AD11" s="872" t="s">
        <v>8</v>
      </c>
      <c r="AE11" s="870" t="s">
        <v>8</v>
      </c>
      <c r="AF11" s="871">
        <v>0</v>
      </c>
      <c r="AG11" s="871">
        <v>0</v>
      </c>
      <c r="AH11" s="871">
        <v>0</v>
      </c>
      <c r="AI11" s="873">
        <v>0</v>
      </c>
      <c r="AJ11" s="874" t="s">
        <v>8</v>
      </c>
      <c r="AK11" s="871">
        <v>0</v>
      </c>
      <c r="AL11" s="871">
        <v>0</v>
      </c>
      <c r="AM11" s="872">
        <v>0</v>
      </c>
      <c r="AN11" s="873">
        <v>0</v>
      </c>
      <c r="AO11" s="874" t="s">
        <v>8</v>
      </c>
      <c r="AP11" s="871">
        <v>0</v>
      </c>
      <c r="AQ11" s="871">
        <v>0</v>
      </c>
      <c r="AR11" s="871" t="s">
        <v>12</v>
      </c>
      <c r="AS11" s="873" t="s">
        <v>8</v>
      </c>
      <c r="AT11" s="874">
        <v>0</v>
      </c>
      <c r="AU11" s="871">
        <v>0</v>
      </c>
      <c r="AV11" s="871" t="s">
        <v>8</v>
      </c>
      <c r="AW11" s="871" t="s">
        <v>8</v>
      </c>
      <c r="AX11" s="872" t="s">
        <v>8</v>
      </c>
      <c r="AY11" s="870">
        <v>0</v>
      </c>
      <c r="AZ11" s="871">
        <v>0</v>
      </c>
      <c r="BA11" s="871">
        <v>0</v>
      </c>
      <c r="BB11" s="871">
        <v>0</v>
      </c>
      <c r="BC11" s="873" t="s">
        <v>8</v>
      </c>
      <c r="BD11" s="874">
        <v>0</v>
      </c>
      <c r="BE11" s="871" t="s">
        <v>8</v>
      </c>
      <c r="BF11" s="871" t="s">
        <v>8</v>
      </c>
      <c r="BG11" s="871">
        <v>0</v>
      </c>
      <c r="BH11" s="872">
        <v>0</v>
      </c>
      <c r="BI11" s="870" t="s">
        <v>8</v>
      </c>
      <c r="BJ11" s="871">
        <v>0</v>
      </c>
      <c r="BK11" s="871" t="s">
        <v>8</v>
      </c>
      <c r="BL11" s="871">
        <v>0</v>
      </c>
      <c r="BM11" s="873">
        <v>0</v>
      </c>
      <c r="BN11" s="874">
        <v>0</v>
      </c>
      <c r="BO11" s="871">
        <v>0</v>
      </c>
      <c r="BP11" s="871">
        <v>0</v>
      </c>
      <c r="BQ11" s="871">
        <v>0</v>
      </c>
      <c r="BR11" s="872" t="s">
        <v>8</v>
      </c>
      <c r="BS11" s="870">
        <v>0</v>
      </c>
      <c r="BT11" s="871" t="s">
        <v>8</v>
      </c>
      <c r="BU11" s="871">
        <v>0</v>
      </c>
      <c r="BV11" s="871">
        <v>0</v>
      </c>
      <c r="BW11" s="873" t="s">
        <v>8</v>
      </c>
      <c r="BX11" s="874">
        <v>0</v>
      </c>
      <c r="BY11" s="871" t="s">
        <v>8</v>
      </c>
      <c r="BZ11" s="871" t="s">
        <v>8</v>
      </c>
      <c r="CA11" s="871" t="s">
        <v>8</v>
      </c>
      <c r="CB11" s="872">
        <v>0</v>
      </c>
      <c r="CC11" s="870">
        <v>0</v>
      </c>
      <c r="CD11" s="871" t="s">
        <v>8</v>
      </c>
      <c r="CE11" s="871" t="s">
        <v>8</v>
      </c>
      <c r="CF11" s="871">
        <v>0</v>
      </c>
      <c r="CG11" s="873">
        <v>0</v>
      </c>
      <c r="CH11" s="1020">
        <v>0</v>
      </c>
      <c r="CI11" s="846">
        <f t="shared" si="2"/>
        <v>5</v>
      </c>
      <c r="CJ11" s="45" t="str">
        <f t="shared" si="3"/>
        <v>アグリメック乳乳</v>
      </c>
    </row>
    <row r="12" spans="1:88" s="45" customFormat="1" ht="18.600000000000001" customHeight="1">
      <c r="A12" s="1245"/>
      <c r="B12" s="666">
        <f t="shared" si="4"/>
        <v>6</v>
      </c>
      <c r="C12" s="640" t="s">
        <v>699</v>
      </c>
      <c r="D12" s="855">
        <v>6</v>
      </c>
      <c r="E12" s="639" t="s">
        <v>4</v>
      </c>
      <c r="F12" s="875">
        <v>0</v>
      </c>
      <c r="G12" s="876" t="s">
        <v>8</v>
      </c>
      <c r="H12" s="876" t="s">
        <v>8</v>
      </c>
      <c r="I12" s="876">
        <v>0</v>
      </c>
      <c r="J12" s="877">
        <v>0</v>
      </c>
      <c r="K12" s="875">
        <v>0</v>
      </c>
      <c r="L12" s="876" t="s">
        <v>7</v>
      </c>
      <c r="M12" s="876">
        <v>0</v>
      </c>
      <c r="N12" s="876">
        <v>0</v>
      </c>
      <c r="O12" s="878">
        <v>0</v>
      </c>
      <c r="P12" s="879" t="s">
        <v>8</v>
      </c>
      <c r="Q12" s="876" t="s">
        <v>8</v>
      </c>
      <c r="R12" s="876">
        <v>0</v>
      </c>
      <c r="S12" s="876" t="s">
        <v>22</v>
      </c>
      <c r="T12" s="877">
        <v>0</v>
      </c>
      <c r="U12" s="875">
        <v>0</v>
      </c>
      <c r="V12" s="876" t="s">
        <v>8</v>
      </c>
      <c r="W12" s="876">
        <v>0</v>
      </c>
      <c r="X12" s="876">
        <v>0</v>
      </c>
      <c r="Y12" s="878" t="s">
        <v>8</v>
      </c>
      <c r="Z12" s="879" t="s">
        <v>8</v>
      </c>
      <c r="AA12" s="876" t="s">
        <v>8</v>
      </c>
      <c r="AB12" s="876">
        <v>0</v>
      </c>
      <c r="AC12" s="876">
        <v>0</v>
      </c>
      <c r="AD12" s="877" t="s">
        <v>8</v>
      </c>
      <c r="AE12" s="875" t="s">
        <v>8</v>
      </c>
      <c r="AF12" s="876" t="s">
        <v>8</v>
      </c>
      <c r="AG12" s="876" t="s">
        <v>8</v>
      </c>
      <c r="AH12" s="876">
        <v>0</v>
      </c>
      <c r="AI12" s="878">
        <v>0</v>
      </c>
      <c r="AJ12" s="879">
        <v>0</v>
      </c>
      <c r="AK12" s="876">
        <v>0</v>
      </c>
      <c r="AL12" s="876">
        <v>0</v>
      </c>
      <c r="AM12" s="877" t="s">
        <v>8</v>
      </c>
      <c r="AN12" s="878">
        <v>0</v>
      </c>
      <c r="AO12" s="879" t="s">
        <v>8</v>
      </c>
      <c r="AP12" s="876">
        <v>0</v>
      </c>
      <c r="AQ12" s="876">
        <v>0</v>
      </c>
      <c r="AR12" s="876" t="s">
        <v>8</v>
      </c>
      <c r="AS12" s="878" t="s">
        <v>8</v>
      </c>
      <c r="AT12" s="879" t="s">
        <v>8</v>
      </c>
      <c r="AU12" s="876" t="s">
        <v>8</v>
      </c>
      <c r="AV12" s="876" t="s">
        <v>8</v>
      </c>
      <c r="AW12" s="876">
        <v>0</v>
      </c>
      <c r="AX12" s="877">
        <v>0</v>
      </c>
      <c r="AY12" s="875">
        <v>0</v>
      </c>
      <c r="AZ12" s="876">
        <v>0</v>
      </c>
      <c r="BA12" s="876">
        <v>0</v>
      </c>
      <c r="BB12" s="876" t="s">
        <v>8</v>
      </c>
      <c r="BC12" s="878" t="s">
        <v>8</v>
      </c>
      <c r="BD12" s="879">
        <v>0</v>
      </c>
      <c r="BE12" s="876">
        <v>0</v>
      </c>
      <c r="BF12" s="876">
        <v>0</v>
      </c>
      <c r="BG12" s="876">
        <v>0</v>
      </c>
      <c r="BH12" s="877" t="s">
        <v>8</v>
      </c>
      <c r="BI12" s="875">
        <v>0</v>
      </c>
      <c r="BJ12" s="876">
        <v>0</v>
      </c>
      <c r="BK12" s="876" t="s">
        <v>8</v>
      </c>
      <c r="BL12" s="876">
        <v>0</v>
      </c>
      <c r="BM12" s="878">
        <v>0</v>
      </c>
      <c r="BN12" s="879" t="s">
        <v>8</v>
      </c>
      <c r="BO12" s="876" t="s">
        <v>8</v>
      </c>
      <c r="BP12" s="876">
        <v>0</v>
      </c>
      <c r="BQ12" s="876">
        <v>0</v>
      </c>
      <c r="BR12" s="877">
        <v>0</v>
      </c>
      <c r="BS12" s="875">
        <v>0</v>
      </c>
      <c r="BT12" s="876" t="s">
        <v>8</v>
      </c>
      <c r="BU12" s="876">
        <v>0</v>
      </c>
      <c r="BV12" s="876">
        <v>0</v>
      </c>
      <c r="BW12" s="878" t="s">
        <v>8</v>
      </c>
      <c r="BX12" s="879">
        <v>0</v>
      </c>
      <c r="BY12" s="876" t="s">
        <v>8</v>
      </c>
      <c r="BZ12" s="876" t="s">
        <v>8</v>
      </c>
      <c r="CA12" s="876" t="s">
        <v>8</v>
      </c>
      <c r="CB12" s="877">
        <v>0</v>
      </c>
      <c r="CC12" s="875">
        <v>0</v>
      </c>
      <c r="CD12" s="876">
        <v>0</v>
      </c>
      <c r="CE12" s="876">
        <v>0</v>
      </c>
      <c r="CF12" s="876">
        <v>0</v>
      </c>
      <c r="CG12" s="878">
        <v>0</v>
      </c>
      <c r="CH12" s="1021" t="s">
        <v>8</v>
      </c>
      <c r="CI12" s="847">
        <f t="shared" si="2"/>
        <v>6</v>
      </c>
      <c r="CJ12" s="45" t="str">
        <f t="shared" si="3"/>
        <v>アグロスリン水水</v>
      </c>
    </row>
    <row r="13" spans="1:88" s="45" customFormat="1" ht="18.600000000000001" customHeight="1">
      <c r="A13" s="1245"/>
      <c r="B13" s="667">
        <f t="shared" si="4"/>
        <v>7</v>
      </c>
      <c r="C13" s="649" t="s">
        <v>573</v>
      </c>
      <c r="D13" s="227">
        <v>7</v>
      </c>
      <c r="E13" s="648" t="s">
        <v>1</v>
      </c>
      <c r="F13" s="865">
        <v>0</v>
      </c>
      <c r="G13" s="866" t="s">
        <v>8</v>
      </c>
      <c r="H13" s="866" t="s">
        <v>8</v>
      </c>
      <c r="I13" s="866">
        <v>0</v>
      </c>
      <c r="J13" s="867">
        <v>0</v>
      </c>
      <c r="K13" s="865" t="s">
        <v>7</v>
      </c>
      <c r="L13" s="866">
        <v>0</v>
      </c>
      <c r="M13" s="866">
        <v>0</v>
      </c>
      <c r="N13" s="866">
        <v>0</v>
      </c>
      <c r="O13" s="868" t="s">
        <v>8</v>
      </c>
      <c r="P13" s="869">
        <v>0</v>
      </c>
      <c r="Q13" s="866" t="s">
        <v>8</v>
      </c>
      <c r="R13" s="866" t="s">
        <v>8</v>
      </c>
      <c r="S13" s="866" t="s">
        <v>22</v>
      </c>
      <c r="T13" s="867">
        <v>0</v>
      </c>
      <c r="U13" s="865">
        <v>0</v>
      </c>
      <c r="V13" s="866" t="s">
        <v>8</v>
      </c>
      <c r="W13" s="866" t="s">
        <v>8</v>
      </c>
      <c r="X13" s="866">
        <v>0</v>
      </c>
      <c r="Y13" s="868">
        <v>0</v>
      </c>
      <c r="Z13" s="869" t="s">
        <v>8</v>
      </c>
      <c r="AA13" s="866" t="s">
        <v>8</v>
      </c>
      <c r="AB13" s="866">
        <v>0</v>
      </c>
      <c r="AC13" s="866" t="s">
        <v>8</v>
      </c>
      <c r="AD13" s="867" t="s">
        <v>8</v>
      </c>
      <c r="AE13" s="865" t="s">
        <v>8</v>
      </c>
      <c r="AF13" s="866" t="s">
        <v>8</v>
      </c>
      <c r="AG13" s="866" t="s">
        <v>8</v>
      </c>
      <c r="AH13" s="866">
        <v>0</v>
      </c>
      <c r="AI13" s="868">
        <v>0</v>
      </c>
      <c r="AJ13" s="869">
        <v>0</v>
      </c>
      <c r="AK13" s="866">
        <v>0</v>
      </c>
      <c r="AL13" s="866">
        <v>0</v>
      </c>
      <c r="AM13" s="867">
        <v>0</v>
      </c>
      <c r="AN13" s="868">
        <v>0</v>
      </c>
      <c r="AO13" s="869" t="s">
        <v>8</v>
      </c>
      <c r="AP13" s="866">
        <v>0</v>
      </c>
      <c r="AQ13" s="866">
        <v>0</v>
      </c>
      <c r="AR13" s="866" t="s">
        <v>8</v>
      </c>
      <c r="AS13" s="868" t="s">
        <v>8</v>
      </c>
      <c r="AT13" s="869" t="s">
        <v>8</v>
      </c>
      <c r="AU13" s="866" t="s">
        <v>8</v>
      </c>
      <c r="AV13" s="866" t="s">
        <v>8</v>
      </c>
      <c r="AW13" s="866">
        <v>0</v>
      </c>
      <c r="AX13" s="867">
        <v>0</v>
      </c>
      <c r="AY13" s="865">
        <v>0</v>
      </c>
      <c r="AZ13" s="866">
        <v>0</v>
      </c>
      <c r="BA13" s="866">
        <v>0</v>
      </c>
      <c r="BB13" s="866" t="s">
        <v>8</v>
      </c>
      <c r="BC13" s="868" t="s">
        <v>8</v>
      </c>
      <c r="BD13" s="869" t="s">
        <v>8</v>
      </c>
      <c r="BE13" s="866">
        <v>0</v>
      </c>
      <c r="BF13" s="866">
        <v>0</v>
      </c>
      <c r="BG13" s="866">
        <v>0</v>
      </c>
      <c r="BH13" s="867" t="s">
        <v>8</v>
      </c>
      <c r="BI13" s="865">
        <v>0</v>
      </c>
      <c r="BJ13" s="866">
        <v>0</v>
      </c>
      <c r="BK13" s="866" t="s">
        <v>8</v>
      </c>
      <c r="BL13" s="866">
        <v>0</v>
      </c>
      <c r="BM13" s="868">
        <v>0</v>
      </c>
      <c r="BN13" s="869" t="s">
        <v>8</v>
      </c>
      <c r="BO13" s="866" t="s">
        <v>8</v>
      </c>
      <c r="BP13" s="866">
        <v>0</v>
      </c>
      <c r="BQ13" s="866">
        <v>0</v>
      </c>
      <c r="BR13" s="867">
        <v>0</v>
      </c>
      <c r="BS13" s="865">
        <v>0</v>
      </c>
      <c r="BT13" s="866" t="s">
        <v>8</v>
      </c>
      <c r="BU13" s="866" t="s">
        <v>8</v>
      </c>
      <c r="BV13" s="866">
        <v>0</v>
      </c>
      <c r="BW13" s="868" t="s">
        <v>8</v>
      </c>
      <c r="BX13" s="869" t="s">
        <v>8</v>
      </c>
      <c r="BY13" s="866">
        <v>0</v>
      </c>
      <c r="BZ13" s="866" t="s">
        <v>8</v>
      </c>
      <c r="CA13" s="866">
        <v>0</v>
      </c>
      <c r="CB13" s="867">
        <v>0</v>
      </c>
      <c r="CC13" s="865">
        <v>0</v>
      </c>
      <c r="CD13" s="866">
        <v>0</v>
      </c>
      <c r="CE13" s="866">
        <v>0</v>
      </c>
      <c r="CF13" s="866">
        <v>0</v>
      </c>
      <c r="CG13" s="868">
        <v>0</v>
      </c>
      <c r="CH13" s="1019" t="s">
        <v>8</v>
      </c>
      <c r="CI13" s="845">
        <f t="shared" si="2"/>
        <v>7</v>
      </c>
      <c r="CJ13" s="45" t="str">
        <f t="shared" si="3"/>
        <v>アグロスリン乳乳</v>
      </c>
    </row>
    <row r="14" spans="1:88" s="45" customFormat="1" ht="18.600000000000001" customHeight="1">
      <c r="A14" s="1245"/>
      <c r="B14" s="667">
        <f t="shared" si="4"/>
        <v>8</v>
      </c>
      <c r="C14" s="649" t="s">
        <v>596</v>
      </c>
      <c r="D14" s="227">
        <v>8</v>
      </c>
      <c r="E14" s="648" t="s">
        <v>1</v>
      </c>
      <c r="F14" s="865" t="s">
        <v>8</v>
      </c>
      <c r="G14" s="866" t="s">
        <v>8</v>
      </c>
      <c r="H14" s="866" t="s">
        <v>8</v>
      </c>
      <c r="I14" s="866">
        <v>0</v>
      </c>
      <c r="J14" s="867">
        <v>0</v>
      </c>
      <c r="K14" s="865">
        <v>0</v>
      </c>
      <c r="L14" s="866">
        <v>0</v>
      </c>
      <c r="M14" s="866">
        <v>0</v>
      </c>
      <c r="N14" s="866">
        <v>0</v>
      </c>
      <c r="O14" s="868" t="s">
        <v>8</v>
      </c>
      <c r="P14" s="869" t="s">
        <v>8</v>
      </c>
      <c r="Q14" s="866" t="s">
        <v>8</v>
      </c>
      <c r="R14" s="866" t="s">
        <v>8</v>
      </c>
      <c r="S14" s="866" t="s">
        <v>22</v>
      </c>
      <c r="T14" s="867" t="s">
        <v>8</v>
      </c>
      <c r="U14" s="865">
        <v>0</v>
      </c>
      <c r="V14" s="866" t="s">
        <v>9</v>
      </c>
      <c r="W14" s="866" t="s">
        <v>8</v>
      </c>
      <c r="X14" s="866">
        <v>0</v>
      </c>
      <c r="Y14" s="868">
        <v>0</v>
      </c>
      <c r="Z14" s="869" t="s">
        <v>8</v>
      </c>
      <c r="AA14" s="866">
        <v>0</v>
      </c>
      <c r="AB14" s="866" t="s">
        <v>8</v>
      </c>
      <c r="AC14" s="866">
        <v>0</v>
      </c>
      <c r="AD14" s="867">
        <v>0</v>
      </c>
      <c r="AE14" s="865" t="s">
        <v>8</v>
      </c>
      <c r="AF14" s="866" t="s">
        <v>8</v>
      </c>
      <c r="AG14" s="866" t="s">
        <v>8</v>
      </c>
      <c r="AH14" s="866">
        <v>0</v>
      </c>
      <c r="AI14" s="868" t="s">
        <v>8</v>
      </c>
      <c r="AJ14" s="869" t="s">
        <v>8</v>
      </c>
      <c r="AK14" s="866" t="s">
        <v>8</v>
      </c>
      <c r="AL14" s="866">
        <v>0</v>
      </c>
      <c r="AM14" s="867" t="s">
        <v>8</v>
      </c>
      <c r="AN14" s="868" t="s">
        <v>8</v>
      </c>
      <c r="AO14" s="869">
        <v>0</v>
      </c>
      <c r="AP14" s="866">
        <v>0</v>
      </c>
      <c r="AQ14" s="866">
        <v>0</v>
      </c>
      <c r="AR14" s="866" t="s">
        <v>8</v>
      </c>
      <c r="AS14" s="868" t="s">
        <v>8</v>
      </c>
      <c r="AT14" s="869" t="s">
        <v>8</v>
      </c>
      <c r="AU14" s="866" t="s">
        <v>8</v>
      </c>
      <c r="AV14" s="866" t="s">
        <v>8</v>
      </c>
      <c r="AW14" s="866" t="s">
        <v>8</v>
      </c>
      <c r="AX14" s="867" t="s">
        <v>8</v>
      </c>
      <c r="AY14" s="865">
        <v>0</v>
      </c>
      <c r="AZ14" s="866" t="s">
        <v>8</v>
      </c>
      <c r="BA14" s="866" t="s">
        <v>8</v>
      </c>
      <c r="BB14" s="866">
        <v>0</v>
      </c>
      <c r="BC14" s="868" t="s">
        <v>8</v>
      </c>
      <c r="BD14" s="869">
        <v>0</v>
      </c>
      <c r="BE14" s="866">
        <v>0</v>
      </c>
      <c r="BF14" s="866" t="s">
        <v>8</v>
      </c>
      <c r="BG14" s="866">
        <v>0</v>
      </c>
      <c r="BH14" s="867">
        <v>0</v>
      </c>
      <c r="BI14" s="865" t="s">
        <v>8</v>
      </c>
      <c r="BJ14" s="866">
        <v>0</v>
      </c>
      <c r="BK14" s="866">
        <v>0</v>
      </c>
      <c r="BL14" s="866" t="s">
        <v>8</v>
      </c>
      <c r="BM14" s="868" t="s">
        <v>8</v>
      </c>
      <c r="BN14" s="869" t="s">
        <v>8</v>
      </c>
      <c r="BO14" s="866" t="s">
        <v>8</v>
      </c>
      <c r="BP14" s="866">
        <v>0</v>
      </c>
      <c r="BQ14" s="866" t="s">
        <v>8</v>
      </c>
      <c r="BR14" s="867">
        <v>0</v>
      </c>
      <c r="BS14" s="865">
        <v>0</v>
      </c>
      <c r="BT14" s="866" t="s">
        <v>8</v>
      </c>
      <c r="BU14" s="866" t="s">
        <v>8</v>
      </c>
      <c r="BV14" s="866">
        <v>0</v>
      </c>
      <c r="BW14" s="868" t="s">
        <v>8</v>
      </c>
      <c r="BX14" s="869" t="s">
        <v>8</v>
      </c>
      <c r="BY14" s="866">
        <v>0</v>
      </c>
      <c r="BZ14" s="866">
        <v>0</v>
      </c>
      <c r="CA14" s="866">
        <v>0</v>
      </c>
      <c r="CB14" s="867">
        <v>0</v>
      </c>
      <c r="CC14" s="865">
        <v>0</v>
      </c>
      <c r="CD14" s="866" t="s">
        <v>8</v>
      </c>
      <c r="CE14" s="866" t="s">
        <v>8</v>
      </c>
      <c r="CF14" s="866">
        <v>0</v>
      </c>
      <c r="CG14" s="868" t="s">
        <v>8</v>
      </c>
      <c r="CH14" s="1019">
        <v>0</v>
      </c>
      <c r="CI14" s="845">
        <f t="shared" si="2"/>
        <v>8</v>
      </c>
      <c r="CJ14" s="45" t="str">
        <f t="shared" si="3"/>
        <v>アタブロン乳乳</v>
      </c>
    </row>
    <row r="15" spans="1:88" s="45" customFormat="1" ht="18.600000000000001" customHeight="1">
      <c r="A15" s="1245"/>
      <c r="B15" s="667">
        <f t="shared" si="4"/>
        <v>9</v>
      </c>
      <c r="C15" s="649" t="s">
        <v>597</v>
      </c>
      <c r="D15" s="227">
        <v>9</v>
      </c>
      <c r="E15" s="648" t="s">
        <v>1</v>
      </c>
      <c r="F15" s="865">
        <v>0</v>
      </c>
      <c r="G15" s="866" t="s">
        <v>8</v>
      </c>
      <c r="H15" s="866" t="s">
        <v>8</v>
      </c>
      <c r="I15" s="866">
        <v>0</v>
      </c>
      <c r="J15" s="867">
        <v>0</v>
      </c>
      <c r="K15" s="865">
        <v>0</v>
      </c>
      <c r="L15" s="866">
        <v>0</v>
      </c>
      <c r="M15" s="866">
        <v>0</v>
      </c>
      <c r="N15" s="866">
        <v>0</v>
      </c>
      <c r="O15" s="868">
        <v>0</v>
      </c>
      <c r="P15" s="869">
        <v>0</v>
      </c>
      <c r="Q15" s="866">
        <v>0</v>
      </c>
      <c r="R15" s="866" t="s">
        <v>8</v>
      </c>
      <c r="S15" s="866" t="s">
        <v>22</v>
      </c>
      <c r="T15" s="867" t="s">
        <v>8</v>
      </c>
      <c r="U15" s="865">
        <v>0</v>
      </c>
      <c r="V15" s="866" t="s">
        <v>8</v>
      </c>
      <c r="W15" s="866">
        <v>0</v>
      </c>
      <c r="X15" s="866">
        <v>0</v>
      </c>
      <c r="Y15" s="868" t="s">
        <v>8</v>
      </c>
      <c r="Z15" s="869">
        <v>0</v>
      </c>
      <c r="AA15" s="866" t="s">
        <v>8</v>
      </c>
      <c r="AB15" s="866">
        <v>0</v>
      </c>
      <c r="AC15" s="866" t="s">
        <v>8</v>
      </c>
      <c r="AD15" s="867" t="s">
        <v>8</v>
      </c>
      <c r="AE15" s="865" t="s">
        <v>8</v>
      </c>
      <c r="AF15" s="866" t="s">
        <v>8</v>
      </c>
      <c r="AG15" s="866" t="s">
        <v>8</v>
      </c>
      <c r="AH15" s="866">
        <v>0</v>
      </c>
      <c r="AI15" s="868">
        <v>0</v>
      </c>
      <c r="AJ15" s="869">
        <v>0</v>
      </c>
      <c r="AK15" s="866" t="s">
        <v>8</v>
      </c>
      <c r="AL15" s="866">
        <v>0</v>
      </c>
      <c r="AM15" s="867" t="s">
        <v>8</v>
      </c>
      <c r="AN15" s="868">
        <v>0</v>
      </c>
      <c r="AO15" s="869" t="s">
        <v>8</v>
      </c>
      <c r="AP15" s="866">
        <v>0</v>
      </c>
      <c r="AQ15" s="866" t="s">
        <v>8</v>
      </c>
      <c r="AR15" s="866" t="s">
        <v>15</v>
      </c>
      <c r="AS15" s="868" t="s">
        <v>8</v>
      </c>
      <c r="AT15" s="869" t="s">
        <v>8</v>
      </c>
      <c r="AU15" s="866" t="s">
        <v>8</v>
      </c>
      <c r="AV15" s="866" t="s">
        <v>8</v>
      </c>
      <c r="AW15" s="866">
        <v>0</v>
      </c>
      <c r="AX15" s="867">
        <v>0</v>
      </c>
      <c r="AY15" s="865">
        <v>0</v>
      </c>
      <c r="AZ15" s="866">
        <v>0</v>
      </c>
      <c r="BA15" s="866">
        <v>0</v>
      </c>
      <c r="BB15" s="866" t="s">
        <v>8</v>
      </c>
      <c r="BC15" s="868" t="s">
        <v>8</v>
      </c>
      <c r="BD15" s="869" t="s">
        <v>8</v>
      </c>
      <c r="BE15" s="866">
        <v>0</v>
      </c>
      <c r="BF15" s="866">
        <v>0</v>
      </c>
      <c r="BG15" s="866">
        <v>0</v>
      </c>
      <c r="BH15" s="867" t="s">
        <v>8</v>
      </c>
      <c r="BI15" s="865">
        <v>0</v>
      </c>
      <c r="BJ15" s="866" t="s">
        <v>8</v>
      </c>
      <c r="BK15" s="866" t="s">
        <v>8</v>
      </c>
      <c r="BL15" s="866">
        <v>0</v>
      </c>
      <c r="BM15" s="868">
        <v>0</v>
      </c>
      <c r="BN15" s="869" t="s">
        <v>8</v>
      </c>
      <c r="BO15" s="866" t="s">
        <v>8</v>
      </c>
      <c r="BP15" s="866">
        <v>0</v>
      </c>
      <c r="BQ15" s="866">
        <v>0</v>
      </c>
      <c r="BR15" s="867">
        <v>0</v>
      </c>
      <c r="BS15" s="865" t="s">
        <v>8</v>
      </c>
      <c r="BT15" s="866" t="s">
        <v>8</v>
      </c>
      <c r="BU15" s="866" t="s">
        <v>8</v>
      </c>
      <c r="BV15" s="866">
        <v>0</v>
      </c>
      <c r="BW15" s="868" t="s">
        <v>8</v>
      </c>
      <c r="BX15" s="869">
        <v>0</v>
      </c>
      <c r="BY15" s="866" t="s">
        <v>8</v>
      </c>
      <c r="BZ15" s="866" t="s">
        <v>8</v>
      </c>
      <c r="CA15" s="866" t="s">
        <v>8</v>
      </c>
      <c r="CB15" s="867">
        <v>0</v>
      </c>
      <c r="CC15" s="865">
        <v>0</v>
      </c>
      <c r="CD15" s="866">
        <v>0</v>
      </c>
      <c r="CE15" s="866" t="s">
        <v>8</v>
      </c>
      <c r="CF15" s="866" t="s">
        <v>8</v>
      </c>
      <c r="CG15" s="868">
        <v>0</v>
      </c>
      <c r="CH15" s="1019" t="s">
        <v>8</v>
      </c>
      <c r="CI15" s="845">
        <f t="shared" si="2"/>
        <v>9</v>
      </c>
      <c r="CJ15" s="45" t="str">
        <f t="shared" si="3"/>
        <v>アディオン乳乳</v>
      </c>
    </row>
    <row r="16" spans="1:88" s="45" customFormat="1" ht="18.600000000000001" customHeight="1" thickBot="1">
      <c r="A16" s="1245"/>
      <c r="B16" s="668">
        <f t="shared" si="4"/>
        <v>10</v>
      </c>
      <c r="C16" s="669" t="s">
        <v>700</v>
      </c>
      <c r="D16" s="228">
        <v>10</v>
      </c>
      <c r="E16" s="671" t="s">
        <v>4</v>
      </c>
      <c r="F16" s="880" t="s">
        <v>8</v>
      </c>
      <c r="G16" s="881" t="s">
        <v>8</v>
      </c>
      <c r="H16" s="881" t="s">
        <v>7</v>
      </c>
      <c r="I16" s="881">
        <v>0</v>
      </c>
      <c r="J16" s="882">
        <v>0</v>
      </c>
      <c r="K16" s="880">
        <v>0</v>
      </c>
      <c r="L16" s="881" t="s">
        <v>8</v>
      </c>
      <c r="M16" s="881" t="s">
        <v>8</v>
      </c>
      <c r="N16" s="881">
        <v>0</v>
      </c>
      <c r="O16" s="883">
        <v>0</v>
      </c>
      <c r="P16" s="884">
        <v>0</v>
      </c>
      <c r="Q16" s="881" t="s">
        <v>8</v>
      </c>
      <c r="R16" s="881" t="s">
        <v>8</v>
      </c>
      <c r="S16" s="881" t="s">
        <v>8</v>
      </c>
      <c r="T16" s="882" t="s">
        <v>8</v>
      </c>
      <c r="U16" s="880" t="s">
        <v>8</v>
      </c>
      <c r="V16" s="881">
        <v>0</v>
      </c>
      <c r="W16" s="881" t="s">
        <v>9</v>
      </c>
      <c r="X16" s="881" t="s">
        <v>8</v>
      </c>
      <c r="Y16" s="883" t="s">
        <v>8</v>
      </c>
      <c r="Z16" s="884" t="s">
        <v>8</v>
      </c>
      <c r="AA16" s="881" t="s">
        <v>8</v>
      </c>
      <c r="AB16" s="881" t="s">
        <v>8</v>
      </c>
      <c r="AC16" s="881" t="s">
        <v>8</v>
      </c>
      <c r="AD16" s="882" t="s">
        <v>8</v>
      </c>
      <c r="AE16" s="880" t="s">
        <v>8</v>
      </c>
      <c r="AF16" s="881" t="s">
        <v>8</v>
      </c>
      <c r="AG16" s="881" t="s">
        <v>8</v>
      </c>
      <c r="AH16" s="881">
        <v>0</v>
      </c>
      <c r="AI16" s="883">
        <v>0</v>
      </c>
      <c r="AJ16" s="884">
        <v>0</v>
      </c>
      <c r="AK16" s="881" t="s">
        <v>8</v>
      </c>
      <c r="AL16" s="881">
        <v>0</v>
      </c>
      <c r="AM16" s="882">
        <v>0</v>
      </c>
      <c r="AN16" s="883" t="s">
        <v>8</v>
      </c>
      <c r="AO16" s="884" t="s">
        <v>8</v>
      </c>
      <c r="AP16" s="881">
        <v>0</v>
      </c>
      <c r="AQ16" s="881">
        <v>0</v>
      </c>
      <c r="AR16" s="881">
        <v>0</v>
      </c>
      <c r="AS16" s="883" t="s">
        <v>8</v>
      </c>
      <c r="AT16" s="884" t="s">
        <v>8</v>
      </c>
      <c r="AU16" s="881" t="s">
        <v>8</v>
      </c>
      <c r="AV16" s="881" t="s">
        <v>8</v>
      </c>
      <c r="AW16" s="881">
        <v>0</v>
      </c>
      <c r="AX16" s="882" t="s">
        <v>8</v>
      </c>
      <c r="AY16" s="880">
        <v>0</v>
      </c>
      <c r="AZ16" s="881" t="s">
        <v>8</v>
      </c>
      <c r="BA16" s="881">
        <v>0</v>
      </c>
      <c r="BB16" s="881">
        <v>0</v>
      </c>
      <c r="BC16" s="883" t="s">
        <v>8</v>
      </c>
      <c r="BD16" s="884" t="s">
        <v>8</v>
      </c>
      <c r="BE16" s="881">
        <v>0</v>
      </c>
      <c r="BF16" s="881" t="s">
        <v>8</v>
      </c>
      <c r="BG16" s="881" t="s">
        <v>8</v>
      </c>
      <c r="BH16" s="882" t="s">
        <v>8</v>
      </c>
      <c r="BI16" s="880">
        <v>0</v>
      </c>
      <c r="BJ16" s="881">
        <v>0</v>
      </c>
      <c r="BK16" s="881" t="s">
        <v>8</v>
      </c>
      <c r="BL16" s="881" t="s">
        <v>8</v>
      </c>
      <c r="BM16" s="883">
        <v>0</v>
      </c>
      <c r="BN16" s="884" t="s">
        <v>8</v>
      </c>
      <c r="BO16" s="881" t="s">
        <v>8</v>
      </c>
      <c r="BP16" s="881">
        <v>0</v>
      </c>
      <c r="BQ16" s="881">
        <v>0</v>
      </c>
      <c r="BR16" s="882">
        <v>0</v>
      </c>
      <c r="BS16" s="880" t="s">
        <v>8</v>
      </c>
      <c r="BT16" s="881" t="s">
        <v>8</v>
      </c>
      <c r="BU16" s="881" t="s">
        <v>8</v>
      </c>
      <c r="BV16" s="881" t="s">
        <v>8</v>
      </c>
      <c r="BW16" s="883">
        <v>0</v>
      </c>
      <c r="BX16" s="884" t="s">
        <v>8</v>
      </c>
      <c r="BY16" s="881" t="s">
        <v>8</v>
      </c>
      <c r="BZ16" s="881" t="s">
        <v>8</v>
      </c>
      <c r="CA16" s="881" t="s">
        <v>8</v>
      </c>
      <c r="CB16" s="882">
        <v>0</v>
      </c>
      <c r="CC16" s="880" t="s">
        <v>8</v>
      </c>
      <c r="CD16" s="881">
        <v>0</v>
      </c>
      <c r="CE16" s="881" t="s">
        <v>8</v>
      </c>
      <c r="CF16" s="881">
        <v>0</v>
      </c>
      <c r="CG16" s="883">
        <v>0</v>
      </c>
      <c r="CH16" s="1022" t="s">
        <v>8</v>
      </c>
      <c r="CI16" s="848">
        <f t="shared" si="2"/>
        <v>10</v>
      </c>
      <c r="CJ16" s="45" t="str">
        <f t="shared" si="3"/>
        <v>アドマイヤー水水</v>
      </c>
    </row>
    <row r="17" spans="1:88" s="45" customFormat="1" ht="18.600000000000001" customHeight="1">
      <c r="A17" s="1245"/>
      <c r="B17" s="678">
        <f t="shared" si="4"/>
        <v>11</v>
      </c>
      <c r="C17" s="679" t="s">
        <v>518</v>
      </c>
      <c r="D17" s="853">
        <v>11</v>
      </c>
      <c r="E17" s="678" t="s">
        <v>13</v>
      </c>
      <c r="F17" s="860" t="s">
        <v>8</v>
      </c>
      <c r="G17" s="861" t="s">
        <v>8</v>
      </c>
      <c r="H17" s="861" t="s">
        <v>7</v>
      </c>
      <c r="I17" s="861">
        <v>0</v>
      </c>
      <c r="J17" s="862">
        <v>0</v>
      </c>
      <c r="K17" s="860" t="s">
        <v>8</v>
      </c>
      <c r="L17" s="861">
        <v>0</v>
      </c>
      <c r="M17" s="861" t="s">
        <v>8</v>
      </c>
      <c r="N17" s="861">
        <v>0</v>
      </c>
      <c r="O17" s="863">
        <v>0</v>
      </c>
      <c r="P17" s="864">
        <v>0</v>
      </c>
      <c r="Q17" s="861">
        <v>0</v>
      </c>
      <c r="R17" s="861" t="s">
        <v>8</v>
      </c>
      <c r="S17" s="861" t="s">
        <v>22</v>
      </c>
      <c r="T17" s="862" t="s">
        <v>8</v>
      </c>
      <c r="U17" s="860" t="s">
        <v>8</v>
      </c>
      <c r="V17" s="861">
        <v>0</v>
      </c>
      <c r="W17" s="861">
        <v>0</v>
      </c>
      <c r="X17" s="861">
        <v>0</v>
      </c>
      <c r="Y17" s="863" t="s">
        <v>8</v>
      </c>
      <c r="Z17" s="864" t="s">
        <v>8</v>
      </c>
      <c r="AA17" s="861" t="s">
        <v>8</v>
      </c>
      <c r="AB17" s="861">
        <v>0</v>
      </c>
      <c r="AC17" s="861" t="s">
        <v>8</v>
      </c>
      <c r="AD17" s="862" t="s">
        <v>8</v>
      </c>
      <c r="AE17" s="860" t="s">
        <v>8</v>
      </c>
      <c r="AF17" s="861">
        <v>0</v>
      </c>
      <c r="AG17" s="861">
        <v>0</v>
      </c>
      <c r="AH17" s="861">
        <v>0</v>
      </c>
      <c r="AI17" s="863">
        <v>0</v>
      </c>
      <c r="AJ17" s="864">
        <v>0</v>
      </c>
      <c r="AK17" s="861">
        <v>0</v>
      </c>
      <c r="AL17" s="861">
        <v>0</v>
      </c>
      <c r="AM17" s="862">
        <v>0</v>
      </c>
      <c r="AN17" s="863" t="s">
        <v>8</v>
      </c>
      <c r="AO17" s="864" t="s">
        <v>8</v>
      </c>
      <c r="AP17" s="861">
        <v>0</v>
      </c>
      <c r="AQ17" s="861">
        <v>0</v>
      </c>
      <c r="AR17" s="861" t="s">
        <v>8</v>
      </c>
      <c r="AS17" s="863" t="s">
        <v>8</v>
      </c>
      <c r="AT17" s="864" t="s">
        <v>8</v>
      </c>
      <c r="AU17" s="861" t="s">
        <v>8</v>
      </c>
      <c r="AV17" s="861" t="s">
        <v>8</v>
      </c>
      <c r="AW17" s="861">
        <v>0</v>
      </c>
      <c r="AX17" s="862" t="s">
        <v>8</v>
      </c>
      <c r="AY17" s="860">
        <v>0</v>
      </c>
      <c r="AZ17" s="861">
        <v>0</v>
      </c>
      <c r="BA17" s="861">
        <v>0</v>
      </c>
      <c r="BB17" s="861">
        <v>0</v>
      </c>
      <c r="BC17" s="863" t="s">
        <v>8</v>
      </c>
      <c r="BD17" s="864">
        <v>0</v>
      </c>
      <c r="BE17" s="861">
        <v>0</v>
      </c>
      <c r="BF17" s="861">
        <v>0</v>
      </c>
      <c r="BG17" s="861">
        <v>0</v>
      </c>
      <c r="BH17" s="862" t="s">
        <v>8</v>
      </c>
      <c r="BI17" s="860">
        <v>0</v>
      </c>
      <c r="BJ17" s="861">
        <v>0</v>
      </c>
      <c r="BK17" s="861" t="s">
        <v>8</v>
      </c>
      <c r="BL17" s="861">
        <v>0</v>
      </c>
      <c r="BM17" s="863">
        <v>0</v>
      </c>
      <c r="BN17" s="864" t="s">
        <v>8</v>
      </c>
      <c r="BO17" s="861">
        <v>0</v>
      </c>
      <c r="BP17" s="861">
        <v>0</v>
      </c>
      <c r="BQ17" s="861" t="s">
        <v>8</v>
      </c>
      <c r="BR17" s="862">
        <v>0</v>
      </c>
      <c r="BS17" s="860" t="s">
        <v>8</v>
      </c>
      <c r="BT17" s="861" t="s">
        <v>8</v>
      </c>
      <c r="BU17" s="861" t="s">
        <v>8</v>
      </c>
      <c r="BV17" s="861" t="s">
        <v>8</v>
      </c>
      <c r="BW17" s="863">
        <v>0</v>
      </c>
      <c r="BX17" s="864">
        <v>0</v>
      </c>
      <c r="BY17" s="861" t="s">
        <v>8</v>
      </c>
      <c r="BZ17" s="861" t="s">
        <v>8</v>
      </c>
      <c r="CA17" s="861" t="s">
        <v>8</v>
      </c>
      <c r="CB17" s="862">
        <v>0</v>
      </c>
      <c r="CC17" s="860">
        <v>0</v>
      </c>
      <c r="CD17" s="861">
        <v>0</v>
      </c>
      <c r="CE17" s="861">
        <v>0</v>
      </c>
      <c r="CF17" s="861">
        <v>0</v>
      </c>
      <c r="CG17" s="863">
        <v>0</v>
      </c>
      <c r="CH17" s="1018">
        <v>0</v>
      </c>
      <c r="CI17" s="844">
        <f t="shared" si="2"/>
        <v>11</v>
      </c>
      <c r="CJ17" s="45" t="str">
        <f t="shared" si="3"/>
        <v>アドマイヤー顆顆</v>
      </c>
    </row>
    <row r="18" spans="1:88" s="45" customFormat="1" ht="18.600000000000001" customHeight="1">
      <c r="A18" s="1245"/>
      <c r="B18" s="648">
        <f t="shared" si="4"/>
        <v>12</v>
      </c>
      <c r="C18" s="649" t="s">
        <v>749</v>
      </c>
      <c r="D18" s="227">
        <v>12</v>
      </c>
      <c r="E18" s="648" t="s">
        <v>1</v>
      </c>
      <c r="F18" s="865" t="s">
        <v>8</v>
      </c>
      <c r="G18" s="866">
        <v>0</v>
      </c>
      <c r="H18" s="866" t="s">
        <v>8</v>
      </c>
      <c r="I18" s="866">
        <v>0</v>
      </c>
      <c r="J18" s="867">
        <v>0</v>
      </c>
      <c r="K18" s="865" t="s">
        <v>8</v>
      </c>
      <c r="L18" s="866" t="s">
        <v>8</v>
      </c>
      <c r="M18" s="866" t="s">
        <v>8</v>
      </c>
      <c r="N18" s="866">
        <v>0</v>
      </c>
      <c r="O18" s="868" t="s">
        <v>8</v>
      </c>
      <c r="P18" s="869">
        <v>0</v>
      </c>
      <c r="Q18" s="866">
        <v>0</v>
      </c>
      <c r="R18" s="866">
        <v>0</v>
      </c>
      <c r="S18" s="866" t="s">
        <v>22</v>
      </c>
      <c r="T18" s="867" t="s">
        <v>8</v>
      </c>
      <c r="U18" s="865">
        <v>0</v>
      </c>
      <c r="V18" s="866" t="s">
        <v>12</v>
      </c>
      <c r="W18" s="866">
        <v>0</v>
      </c>
      <c r="X18" s="866">
        <v>0</v>
      </c>
      <c r="Y18" s="868">
        <v>0</v>
      </c>
      <c r="Z18" s="869" t="s">
        <v>8</v>
      </c>
      <c r="AA18" s="866">
        <v>0</v>
      </c>
      <c r="AB18" s="866" t="s">
        <v>8</v>
      </c>
      <c r="AC18" s="866">
        <v>0</v>
      </c>
      <c r="AD18" s="867" t="s">
        <v>8</v>
      </c>
      <c r="AE18" s="865" t="s">
        <v>8</v>
      </c>
      <c r="AF18" s="866" t="s">
        <v>8</v>
      </c>
      <c r="AG18" s="866">
        <v>0</v>
      </c>
      <c r="AH18" s="866">
        <v>0</v>
      </c>
      <c r="AI18" s="868">
        <v>0</v>
      </c>
      <c r="AJ18" s="869">
        <v>0</v>
      </c>
      <c r="AK18" s="866">
        <v>0</v>
      </c>
      <c r="AL18" s="866">
        <v>0</v>
      </c>
      <c r="AM18" s="867" t="s">
        <v>8</v>
      </c>
      <c r="AN18" s="868">
        <v>0</v>
      </c>
      <c r="AO18" s="869">
        <v>0</v>
      </c>
      <c r="AP18" s="866">
        <v>0</v>
      </c>
      <c r="AQ18" s="866">
        <v>0</v>
      </c>
      <c r="AR18" s="866" t="s">
        <v>8</v>
      </c>
      <c r="AS18" s="868" t="s">
        <v>8</v>
      </c>
      <c r="AT18" s="869" t="s">
        <v>8</v>
      </c>
      <c r="AU18" s="866" t="s">
        <v>8</v>
      </c>
      <c r="AV18" s="866" t="s">
        <v>8</v>
      </c>
      <c r="AW18" s="866" t="s">
        <v>8</v>
      </c>
      <c r="AX18" s="867">
        <v>0</v>
      </c>
      <c r="AY18" s="865">
        <v>0</v>
      </c>
      <c r="AZ18" s="866" t="s">
        <v>8</v>
      </c>
      <c r="BA18" s="866">
        <v>0</v>
      </c>
      <c r="BB18" s="866" t="s">
        <v>8</v>
      </c>
      <c r="BC18" s="868">
        <v>0</v>
      </c>
      <c r="BD18" s="869" t="s">
        <v>8</v>
      </c>
      <c r="BE18" s="866">
        <v>0</v>
      </c>
      <c r="BF18" s="866" t="s">
        <v>8</v>
      </c>
      <c r="BG18" s="866">
        <v>0</v>
      </c>
      <c r="BH18" s="867">
        <v>0</v>
      </c>
      <c r="BI18" s="865" t="s">
        <v>8</v>
      </c>
      <c r="BJ18" s="866">
        <v>0</v>
      </c>
      <c r="BK18" s="866">
        <v>0</v>
      </c>
      <c r="BL18" s="866">
        <v>0</v>
      </c>
      <c r="BM18" s="868">
        <v>0</v>
      </c>
      <c r="BN18" s="869" t="s">
        <v>8</v>
      </c>
      <c r="BO18" s="866" t="s">
        <v>8</v>
      </c>
      <c r="BP18" s="866">
        <v>0</v>
      </c>
      <c r="BQ18" s="866" t="s">
        <v>8</v>
      </c>
      <c r="BR18" s="867">
        <v>0</v>
      </c>
      <c r="BS18" s="865" t="s">
        <v>8</v>
      </c>
      <c r="BT18" s="866" t="s">
        <v>8</v>
      </c>
      <c r="BU18" s="866">
        <v>0</v>
      </c>
      <c r="BV18" s="866">
        <v>0</v>
      </c>
      <c r="BW18" s="868" t="s">
        <v>8</v>
      </c>
      <c r="BX18" s="869" t="s">
        <v>8</v>
      </c>
      <c r="BY18" s="866">
        <v>0</v>
      </c>
      <c r="BZ18" s="866" t="s">
        <v>8</v>
      </c>
      <c r="CA18" s="866" t="s">
        <v>8</v>
      </c>
      <c r="CB18" s="867">
        <v>0</v>
      </c>
      <c r="CC18" s="865">
        <v>0</v>
      </c>
      <c r="CD18" s="866" t="s">
        <v>8</v>
      </c>
      <c r="CE18" s="866" t="s">
        <v>8</v>
      </c>
      <c r="CF18" s="866">
        <v>0</v>
      </c>
      <c r="CG18" s="868">
        <v>0</v>
      </c>
      <c r="CH18" s="1019">
        <v>0</v>
      </c>
      <c r="CI18" s="845">
        <f t="shared" si="2"/>
        <v>12</v>
      </c>
      <c r="CJ18" s="45" t="str">
        <f t="shared" si="3"/>
        <v>アニキ乳乳</v>
      </c>
    </row>
    <row r="19" spans="1:88" s="45" customFormat="1" ht="18.600000000000001" customHeight="1">
      <c r="A19" s="1245"/>
      <c r="B19" s="648">
        <f t="shared" si="4"/>
        <v>13</v>
      </c>
      <c r="C19" s="649" t="s">
        <v>750</v>
      </c>
      <c r="D19" s="227">
        <v>13</v>
      </c>
      <c r="E19" s="648" t="s">
        <v>1</v>
      </c>
      <c r="F19" s="865">
        <v>0</v>
      </c>
      <c r="G19" s="866" t="s">
        <v>8</v>
      </c>
      <c r="H19" s="866" t="s">
        <v>8</v>
      </c>
      <c r="I19" s="866">
        <v>0</v>
      </c>
      <c r="J19" s="867" t="s">
        <v>8</v>
      </c>
      <c r="K19" s="865">
        <v>0</v>
      </c>
      <c r="L19" s="866" t="s">
        <v>8</v>
      </c>
      <c r="M19" s="866" t="s">
        <v>8</v>
      </c>
      <c r="N19" s="866" t="s">
        <v>8</v>
      </c>
      <c r="O19" s="868" t="s">
        <v>8</v>
      </c>
      <c r="P19" s="869" t="s">
        <v>8</v>
      </c>
      <c r="Q19" s="866">
        <v>0</v>
      </c>
      <c r="R19" s="866">
        <v>0</v>
      </c>
      <c r="S19" s="866" t="s">
        <v>22</v>
      </c>
      <c r="T19" s="867" t="s">
        <v>8</v>
      </c>
      <c r="U19" s="865" t="s">
        <v>8</v>
      </c>
      <c r="V19" s="866" t="s">
        <v>8</v>
      </c>
      <c r="W19" s="866" t="s">
        <v>8</v>
      </c>
      <c r="X19" s="866">
        <v>0</v>
      </c>
      <c r="Y19" s="868">
        <v>0</v>
      </c>
      <c r="Z19" s="869" t="s">
        <v>8</v>
      </c>
      <c r="AA19" s="866">
        <v>0</v>
      </c>
      <c r="AB19" s="866">
        <v>0</v>
      </c>
      <c r="AC19" s="866">
        <v>0</v>
      </c>
      <c r="AD19" s="867" t="s">
        <v>8</v>
      </c>
      <c r="AE19" s="865" t="s">
        <v>8</v>
      </c>
      <c r="AF19" s="866">
        <v>0</v>
      </c>
      <c r="AG19" s="866" t="s">
        <v>8</v>
      </c>
      <c r="AH19" s="866">
        <v>0</v>
      </c>
      <c r="AI19" s="868">
        <v>0</v>
      </c>
      <c r="AJ19" s="869">
        <v>0</v>
      </c>
      <c r="AK19" s="866" t="s">
        <v>8</v>
      </c>
      <c r="AL19" s="866">
        <v>0</v>
      </c>
      <c r="AM19" s="867" t="s">
        <v>8</v>
      </c>
      <c r="AN19" s="868" t="s">
        <v>8</v>
      </c>
      <c r="AO19" s="869">
        <v>0</v>
      </c>
      <c r="AP19" s="866">
        <v>0</v>
      </c>
      <c r="AQ19" s="866">
        <v>0</v>
      </c>
      <c r="AR19" s="866" t="s">
        <v>8</v>
      </c>
      <c r="AS19" s="868" t="s">
        <v>8</v>
      </c>
      <c r="AT19" s="869" t="s">
        <v>8</v>
      </c>
      <c r="AU19" s="866" t="s">
        <v>8</v>
      </c>
      <c r="AV19" s="866" t="s">
        <v>8</v>
      </c>
      <c r="AW19" s="866" t="s">
        <v>8</v>
      </c>
      <c r="AX19" s="867" t="s">
        <v>8</v>
      </c>
      <c r="AY19" s="865">
        <v>0</v>
      </c>
      <c r="AZ19" s="866" t="s">
        <v>8</v>
      </c>
      <c r="BA19" s="866">
        <v>0</v>
      </c>
      <c r="BB19" s="866" t="s">
        <v>8</v>
      </c>
      <c r="BC19" s="868" t="s">
        <v>8</v>
      </c>
      <c r="BD19" s="869">
        <v>0</v>
      </c>
      <c r="BE19" s="866" t="s">
        <v>8</v>
      </c>
      <c r="BF19" s="866" t="s">
        <v>8</v>
      </c>
      <c r="BG19" s="866">
        <v>0</v>
      </c>
      <c r="BH19" s="867">
        <v>0</v>
      </c>
      <c r="BI19" s="865">
        <v>0</v>
      </c>
      <c r="BJ19" s="866" t="s">
        <v>8</v>
      </c>
      <c r="BK19" s="866" t="s">
        <v>8</v>
      </c>
      <c r="BL19" s="866">
        <v>0</v>
      </c>
      <c r="BM19" s="868">
        <v>0</v>
      </c>
      <c r="BN19" s="869" t="s">
        <v>8</v>
      </c>
      <c r="BO19" s="866" t="s">
        <v>8</v>
      </c>
      <c r="BP19" s="866">
        <v>0</v>
      </c>
      <c r="BQ19" s="866">
        <v>0</v>
      </c>
      <c r="BR19" s="867">
        <v>0</v>
      </c>
      <c r="BS19" s="865" t="s">
        <v>8</v>
      </c>
      <c r="BT19" s="866" t="s">
        <v>8</v>
      </c>
      <c r="BU19" s="866" t="s">
        <v>8</v>
      </c>
      <c r="BV19" s="866">
        <v>0</v>
      </c>
      <c r="BW19" s="868">
        <v>0</v>
      </c>
      <c r="BX19" s="869">
        <v>0</v>
      </c>
      <c r="BY19" s="866" t="s">
        <v>8</v>
      </c>
      <c r="BZ19" s="866">
        <v>0</v>
      </c>
      <c r="CA19" s="866">
        <v>0</v>
      </c>
      <c r="CB19" s="867">
        <v>0</v>
      </c>
      <c r="CC19" s="865" t="s">
        <v>8</v>
      </c>
      <c r="CD19" s="866" t="s">
        <v>8</v>
      </c>
      <c r="CE19" s="866" t="s">
        <v>8</v>
      </c>
      <c r="CF19" s="866" t="s">
        <v>8</v>
      </c>
      <c r="CG19" s="868">
        <v>0</v>
      </c>
      <c r="CH19" s="1019">
        <v>0</v>
      </c>
      <c r="CI19" s="845">
        <f t="shared" si="2"/>
        <v>13</v>
      </c>
      <c r="CJ19" s="45" t="str">
        <f t="shared" si="3"/>
        <v>アファーム乳乳</v>
      </c>
    </row>
    <row r="20" spans="1:88" s="45" customFormat="1" ht="18.600000000000001" customHeight="1">
      <c r="A20" s="1245"/>
      <c r="B20" s="648">
        <f t="shared" si="4"/>
        <v>14</v>
      </c>
      <c r="C20" s="649" t="s">
        <v>751</v>
      </c>
      <c r="D20" s="227">
        <v>14</v>
      </c>
      <c r="E20" s="648" t="s">
        <v>13</v>
      </c>
      <c r="F20" s="865" t="s">
        <v>22</v>
      </c>
      <c r="G20" s="866" t="s">
        <v>22</v>
      </c>
      <c r="H20" s="866" t="s">
        <v>8</v>
      </c>
      <c r="I20" s="866" t="s">
        <v>22</v>
      </c>
      <c r="J20" s="867" t="s">
        <v>22</v>
      </c>
      <c r="K20" s="865" t="s">
        <v>22</v>
      </c>
      <c r="L20" s="866" t="s">
        <v>22</v>
      </c>
      <c r="M20" s="866" t="s">
        <v>22</v>
      </c>
      <c r="N20" s="866" t="s">
        <v>22</v>
      </c>
      <c r="O20" s="868" t="s">
        <v>8</v>
      </c>
      <c r="P20" s="869" t="s">
        <v>22</v>
      </c>
      <c r="Q20" s="866" t="s">
        <v>22</v>
      </c>
      <c r="R20" s="866" t="s">
        <v>22</v>
      </c>
      <c r="S20" s="866" t="s">
        <v>22</v>
      </c>
      <c r="T20" s="867" t="s">
        <v>22</v>
      </c>
      <c r="U20" s="865" t="s">
        <v>22</v>
      </c>
      <c r="V20" s="866" t="s">
        <v>22</v>
      </c>
      <c r="W20" s="866" t="s">
        <v>22</v>
      </c>
      <c r="X20" s="866" t="s">
        <v>22</v>
      </c>
      <c r="Y20" s="868" t="s">
        <v>22</v>
      </c>
      <c r="Z20" s="869" t="s">
        <v>22</v>
      </c>
      <c r="AA20" s="866" t="s">
        <v>22</v>
      </c>
      <c r="AB20" s="866" t="s">
        <v>22</v>
      </c>
      <c r="AC20" s="866" t="s">
        <v>22</v>
      </c>
      <c r="AD20" s="867" t="s">
        <v>22</v>
      </c>
      <c r="AE20" s="865" t="s">
        <v>22</v>
      </c>
      <c r="AF20" s="866" t="s">
        <v>22</v>
      </c>
      <c r="AG20" s="866" t="s">
        <v>22</v>
      </c>
      <c r="AH20" s="866" t="s">
        <v>22</v>
      </c>
      <c r="AI20" s="868" t="s">
        <v>22</v>
      </c>
      <c r="AJ20" s="869" t="s">
        <v>22</v>
      </c>
      <c r="AK20" s="866" t="s">
        <v>22</v>
      </c>
      <c r="AL20" s="866" t="s">
        <v>22</v>
      </c>
      <c r="AM20" s="867" t="s">
        <v>22</v>
      </c>
      <c r="AN20" s="868" t="s">
        <v>22</v>
      </c>
      <c r="AO20" s="869" t="s">
        <v>22</v>
      </c>
      <c r="AP20" s="866" t="s">
        <v>22</v>
      </c>
      <c r="AQ20" s="866" t="s">
        <v>22</v>
      </c>
      <c r="AR20" s="866" t="s">
        <v>22</v>
      </c>
      <c r="AS20" s="868" t="s">
        <v>22</v>
      </c>
      <c r="AT20" s="869" t="s">
        <v>8</v>
      </c>
      <c r="AU20" s="866" t="s">
        <v>8</v>
      </c>
      <c r="AV20" s="866" t="s">
        <v>22</v>
      </c>
      <c r="AW20" s="866" t="s">
        <v>22</v>
      </c>
      <c r="AX20" s="867" t="s">
        <v>8</v>
      </c>
      <c r="AY20" s="865" t="s">
        <v>22</v>
      </c>
      <c r="AZ20" s="866" t="s">
        <v>22</v>
      </c>
      <c r="BA20" s="866" t="s">
        <v>22</v>
      </c>
      <c r="BB20" s="866" t="s">
        <v>22</v>
      </c>
      <c r="BC20" s="868" t="s">
        <v>22</v>
      </c>
      <c r="BD20" s="869" t="s">
        <v>22</v>
      </c>
      <c r="BE20" s="866" t="s">
        <v>22</v>
      </c>
      <c r="BF20" s="866" t="s">
        <v>22</v>
      </c>
      <c r="BG20" s="866" t="s">
        <v>22</v>
      </c>
      <c r="BH20" s="867" t="s">
        <v>22</v>
      </c>
      <c r="BI20" s="865" t="s">
        <v>22</v>
      </c>
      <c r="BJ20" s="866" t="s">
        <v>22</v>
      </c>
      <c r="BK20" s="866" t="s">
        <v>22</v>
      </c>
      <c r="BL20" s="866" t="s">
        <v>22</v>
      </c>
      <c r="BM20" s="868" t="s">
        <v>22</v>
      </c>
      <c r="BN20" s="869" t="s">
        <v>8</v>
      </c>
      <c r="BO20" s="866" t="s">
        <v>22</v>
      </c>
      <c r="BP20" s="866" t="s">
        <v>22</v>
      </c>
      <c r="BQ20" s="866" t="s">
        <v>22</v>
      </c>
      <c r="BR20" s="867" t="s">
        <v>22</v>
      </c>
      <c r="BS20" s="865" t="s">
        <v>22</v>
      </c>
      <c r="BT20" s="866" t="s">
        <v>22</v>
      </c>
      <c r="BU20" s="866" t="s">
        <v>22</v>
      </c>
      <c r="BV20" s="866" t="s">
        <v>22</v>
      </c>
      <c r="BW20" s="868" t="s">
        <v>22</v>
      </c>
      <c r="BX20" s="869" t="s">
        <v>22</v>
      </c>
      <c r="BY20" s="866" t="s">
        <v>22</v>
      </c>
      <c r="BZ20" s="866" t="s">
        <v>22</v>
      </c>
      <c r="CA20" s="866" t="s">
        <v>22</v>
      </c>
      <c r="CB20" s="867" t="s">
        <v>22</v>
      </c>
      <c r="CC20" s="865" t="s">
        <v>22</v>
      </c>
      <c r="CD20" s="866" t="s">
        <v>22</v>
      </c>
      <c r="CE20" s="866" t="s">
        <v>22</v>
      </c>
      <c r="CF20" s="866" t="s">
        <v>22</v>
      </c>
      <c r="CG20" s="868" t="s">
        <v>22</v>
      </c>
      <c r="CH20" s="1019" t="s">
        <v>22</v>
      </c>
      <c r="CI20" s="845">
        <f t="shared" si="2"/>
        <v>14</v>
      </c>
      <c r="CJ20" s="45" t="str">
        <f t="shared" si="3"/>
        <v>アファームエクセラ顆顆</v>
      </c>
    </row>
    <row r="21" spans="1:88" s="45" customFormat="1" ht="18.600000000000001" customHeight="1" thickBot="1">
      <c r="A21" s="1245"/>
      <c r="B21" s="657">
        <f t="shared" si="4"/>
        <v>15</v>
      </c>
      <c r="C21" s="658" t="s">
        <v>476</v>
      </c>
      <c r="D21" s="854">
        <v>15</v>
      </c>
      <c r="E21" s="657" t="s">
        <v>4</v>
      </c>
      <c r="F21" s="870">
        <v>0</v>
      </c>
      <c r="G21" s="871" t="s">
        <v>8</v>
      </c>
      <c r="H21" s="871" t="s">
        <v>8</v>
      </c>
      <c r="I21" s="871">
        <v>0</v>
      </c>
      <c r="J21" s="872">
        <v>0</v>
      </c>
      <c r="K21" s="870">
        <v>0</v>
      </c>
      <c r="L21" s="871">
        <v>0</v>
      </c>
      <c r="M21" s="871" t="s">
        <v>8</v>
      </c>
      <c r="N21" s="871" t="s">
        <v>8</v>
      </c>
      <c r="O21" s="873" t="s">
        <v>8</v>
      </c>
      <c r="P21" s="874" t="s">
        <v>8</v>
      </c>
      <c r="Q21" s="871" t="s">
        <v>8</v>
      </c>
      <c r="R21" s="871" t="s">
        <v>8</v>
      </c>
      <c r="S21" s="871" t="s">
        <v>22</v>
      </c>
      <c r="T21" s="872">
        <v>0</v>
      </c>
      <c r="U21" s="870">
        <v>0</v>
      </c>
      <c r="V21" s="871" t="s">
        <v>8</v>
      </c>
      <c r="W21" s="871" t="s">
        <v>8</v>
      </c>
      <c r="X21" s="871">
        <v>0</v>
      </c>
      <c r="Y21" s="873" t="s">
        <v>8</v>
      </c>
      <c r="Z21" s="874" t="s">
        <v>8</v>
      </c>
      <c r="AA21" s="871" t="s">
        <v>8</v>
      </c>
      <c r="AB21" s="871">
        <v>0</v>
      </c>
      <c r="AC21" s="871">
        <v>0</v>
      </c>
      <c r="AD21" s="872" t="s">
        <v>8</v>
      </c>
      <c r="AE21" s="870" t="s">
        <v>8</v>
      </c>
      <c r="AF21" s="871" t="s">
        <v>8</v>
      </c>
      <c r="AG21" s="871" t="s">
        <v>8</v>
      </c>
      <c r="AH21" s="871">
        <v>0</v>
      </c>
      <c r="AI21" s="873">
        <v>0</v>
      </c>
      <c r="AJ21" s="874">
        <v>0</v>
      </c>
      <c r="AK21" s="871">
        <v>0</v>
      </c>
      <c r="AL21" s="871">
        <v>0</v>
      </c>
      <c r="AM21" s="872" t="s">
        <v>8</v>
      </c>
      <c r="AN21" s="873">
        <v>0</v>
      </c>
      <c r="AO21" s="874" t="s">
        <v>8</v>
      </c>
      <c r="AP21" s="871">
        <v>0</v>
      </c>
      <c r="AQ21" s="871">
        <v>0</v>
      </c>
      <c r="AR21" s="871">
        <v>0</v>
      </c>
      <c r="AS21" s="873" t="s">
        <v>8</v>
      </c>
      <c r="AT21" s="874" t="s">
        <v>8</v>
      </c>
      <c r="AU21" s="871" t="s">
        <v>8</v>
      </c>
      <c r="AV21" s="871" t="s">
        <v>8</v>
      </c>
      <c r="AW21" s="871" t="s">
        <v>8</v>
      </c>
      <c r="AX21" s="872">
        <v>0</v>
      </c>
      <c r="AY21" s="870">
        <v>0</v>
      </c>
      <c r="AZ21" s="871" t="s">
        <v>8</v>
      </c>
      <c r="BA21" s="871">
        <v>0</v>
      </c>
      <c r="BB21" s="871">
        <v>0</v>
      </c>
      <c r="BC21" s="873" t="s">
        <v>8</v>
      </c>
      <c r="BD21" s="874" t="s">
        <v>8</v>
      </c>
      <c r="BE21" s="871">
        <v>0</v>
      </c>
      <c r="BF21" s="871">
        <v>0</v>
      </c>
      <c r="BG21" s="871" t="s">
        <v>8</v>
      </c>
      <c r="BH21" s="872" t="s">
        <v>8</v>
      </c>
      <c r="BI21" s="870">
        <v>0</v>
      </c>
      <c r="BJ21" s="871">
        <v>0</v>
      </c>
      <c r="BK21" s="871" t="s">
        <v>8</v>
      </c>
      <c r="BL21" s="871">
        <v>0</v>
      </c>
      <c r="BM21" s="873">
        <v>0</v>
      </c>
      <c r="BN21" s="874" t="s">
        <v>8</v>
      </c>
      <c r="BO21" s="871" t="s">
        <v>8</v>
      </c>
      <c r="BP21" s="871">
        <v>0</v>
      </c>
      <c r="BQ21" s="871">
        <v>0</v>
      </c>
      <c r="BR21" s="872">
        <v>0</v>
      </c>
      <c r="BS21" s="870">
        <v>0</v>
      </c>
      <c r="BT21" s="871" t="s">
        <v>8</v>
      </c>
      <c r="BU21" s="871" t="s">
        <v>8</v>
      </c>
      <c r="BV21" s="871">
        <v>0</v>
      </c>
      <c r="BW21" s="873" t="s">
        <v>8</v>
      </c>
      <c r="BX21" s="874">
        <v>0</v>
      </c>
      <c r="BY21" s="871" t="s">
        <v>8</v>
      </c>
      <c r="BZ21" s="871" t="s">
        <v>8</v>
      </c>
      <c r="CA21" s="871" t="s">
        <v>8</v>
      </c>
      <c r="CB21" s="872">
        <v>0</v>
      </c>
      <c r="CC21" s="870">
        <v>0</v>
      </c>
      <c r="CD21" s="871">
        <v>0</v>
      </c>
      <c r="CE21" s="871">
        <v>0</v>
      </c>
      <c r="CF21" s="871">
        <v>0</v>
      </c>
      <c r="CG21" s="873">
        <v>0</v>
      </c>
      <c r="CH21" s="1020" t="s">
        <v>8</v>
      </c>
      <c r="CI21" s="846">
        <f t="shared" si="2"/>
        <v>15</v>
      </c>
      <c r="CJ21" s="45" t="str">
        <f t="shared" si="3"/>
        <v>アプロード水水</v>
      </c>
    </row>
    <row r="22" spans="1:88" s="45" customFormat="1" ht="18.600000000000001" customHeight="1">
      <c r="A22" s="1245"/>
      <c r="B22" s="666">
        <f t="shared" si="4"/>
        <v>16</v>
      </c>
      <c r="C22" s="640" t="s">
        <v>926</v>
      </c>
      <c r="D22" s="855">
        <v>16</v>
      </c>
      <c r="E22" s="639" t="s">
        <v>6</v>
      </c>
      <c r="F22" s="875" t="s">
        <v>8</v>
      </c>
      <c r="G22" s="876" t="s">
        <v>8</v>
      </c>
      <c r="H22" s="876" t="s">
        <v>8</v>
      </c>
      <c r="I22" s="876">
        <v>0</v>
      </c>
      <c r="J22" s="877">
        <v>0</v>
      </c>
      <c r="K22" s="875">
        <v>0</v>
      </c>
      <c r="L22" s="876">
        <v>0</v>
      </c>
      <c r="M22" s="876">
        <v>0</v>
      </c>
      <c r="N22" s="876">
        <v>0</v>
      </c>
      <c r="O22" s="878" t="s">
        <v>8</v>
      </c>
      <c r="P22" s="879" t="s">
        <v>8</v>
      </c>
      <c r="Q22" s="876">
        <v>0</v>
      </c>
      <c r="R22" s="876" t="s">
        <v>8</v>
      </c>
      <c r="S22" s="876" t="s">
        <v>22</v>
      </c>
      <c r="T22" s="877">
        <v>0</v>
      </c>
      <c r="U22" s="875">
        <v>0</v>
      </c>
      <c r="V22" s="876" t="s">
        <v>8</v>
      </c>
      <c r="W22" s="876">
        <v>0</v>
      </c>
      <c r="X22" s="876">
        <v>0</v>
      </c>
      <c r="Y22" s="878">
        <v>0</v>
      </c>
      <c r="Z22" s="879">
        <v>0</v>
      </c>
      <c r="AA22" s="876">
        <v>0</v>
      </c>
      <c r="AB22" s="876">
        <v>0</v>
      </c>
      <c r="AC22" s="876">
        <v>0</v>
      </c>
      <c r="AD22" s="877" t="s">
        <v>8</v>
      </c>
      <c r="AE22" s="875" t="s">
        <v>8</v>
      </c>
      <c r="AF22" s="876">
        <v>0</v>
      </c>
      <c r="AG22" s="876">
        <v>0</v>
      </c>
      <c r="AH22" s="876">
        <v>0</v>
      </c>
      <c r="AI22" s="878">
        <v>0</v>
      </c>
      <c r="AJ22" s="879">
        <v>0</v>
      </c>
      <c r="AK22" s="876">
        <v>0</v>
      </c>
      <c r="AL22" s="876" t="s">
        <v>8</v>
      </c>
      <c r="AM22" s="877" t="s">
        <v>8</v>
      </c>
      <c r="AN22" s="878">
        <v>0</v>
      </c>
      <c r="AO22" s="879">
        <v>0</v>
      </c>
      <c r="AP22" s="876">
        <v>0</v>
      </c>
      <c r="AQ22" s="876">
        <v>0</v>
      </c>
      <c r="AR22" s="876">
        <v>0</v>
      </c>
      <c r="AS22" s="878">
        <v>0</v>
      </c>
      <c r="AT22" s="879">
        <v>0</v>
      </c>
      <c r="AU22" s="876">
        <v>0</v>
      </c>
      <c r="AV22" s="876">
        <v>0</v>
      </c>
      <c r="AW22" s="876" t="s">
        <v>8</v>
      </c>
      <c r="AX22" s="877" t="s">
        <v>8</v>
      </c>
      <c r="AY22" s="875">
        <v>0</v>
      </c>
      <c r="AZ22" s="876">
        <v>0</v>
      </c>
      <c r="BA22" s="876">
        <v>0</v>
      </c>
      <c r="BB22" s="876">
        <v>0</v>
      </c>
      <c r="BC22" s="878" t="s">
        <v>8</v>
      </c>
      <c r="BD22" s="879">
        <v>0</v>
      </c>
      <c r="BE22" s="876" t="s">
        <v>8</v>
      </c>
      <c r="BF22" s="876">
        <v>0</v>
      </c>
      <c r="BG22" s="876" t="s">
        <v>8</v>
      </c>
      <c r="BH22" s="877">
        <v>0</v>
      </c>
      <c r="BI22" s="875">
        <v>0</v>
      </c>
      <c r="BJ22" s="876">
        <v>0</v>
      </c>
      <c r="BK22" s="876">
        <v>0</v>
      </c>
      <c r="BL22" s="876">
        <v>0</v>
      </c>
      <c r="BM22" s="878">
        <v>0</v>
      </c>
      <c r="BN22" s="879">
        <v>0</v>
      </c>
      <c r="BO22" s="876">
        <v>0</v>
      </c>
      <c r="BP22" s="876">
        <v>0</v>
      </c>
      <c r="BQ22" s="876">
        <v>0</v>
      </c>
      <c r="BR22" s="877">
        <v>0</v>
      </c>
      <c r="BS22" s="875">
        <v>0</v>
      </c>
      <c r="BT22" s="876" t="s">
        <v>8</v>
      </c>
      <c r="BU22" s="876" t="s">
        <v>8</v>
      </c>
      <c r="BV22" s="876">
        <v>0</v>
      </c>
      <c r="BW22" s="878">
        <v>0</v>
      </c>
      <c r="BX22" s="879">
        <v>0</v>
      </c>
      <c r="BY22" s="876" t="s">
        <v>8</v>
      </c>
      <c r="BZ22" s="876">
        <v>0</v>
      </c>
      <c r="CA22" s="876">
        <v>0</v>
      </c>
      <c r="CB22" s="877">
        <v>0</v>
      </c>
      <c r="CC22" s="875">
        <v>0</v>
      </c>
      <c r="CD22" s="876" t="s">
        <v>8</v>
      </c>
      <c r="CE22" s="876" t="s">
        <v>8</v>
      </c>
      <c r="CF22" s="876">
        <v>0</v>
      </c>
      <c r="CG22" s="878" t="s">
        <v>8</v>
      </c>
      <c r="CH22" s="1021">
        <v>0</v>
      </c>
      <c r="CI22" s="847">
        <f t="shared" si="2"/>
        <v>16</v>
      </c>
      <c r="CJ22" s="45" t="str">
        <f t="shared" si="3"/>
        <v>アプロードエースFLFL</v>
      </c>
    </row>
    <row r="23" spans="1:88" s="45" customFormat="1" ht="18.600000000000001" customHeight="1">
      <c r="A23" s="1245"/>
      <c r="B23" s="667">
        <f t="shared" si="4"/>
        <v>17</v>
      </c>
      <c r="C23" s="649" t="s">
        <v>574</v>
      </c>
      <c r="D23" s="227">
        <v>17</v>
      </c>
      <c r="E23" s="648" t="s">
        <v>14</v>
      </c>
      <c r="F23" s="865" t="s">
        <v>8</v>
      </c>
      <c r="G23" s="866" t="s">
        <v>8</v>
      </c>
      <c r="H23" s="866" t="s">
        <v>8</v>
      </c>
      <c r="I23" s="866">
        <v>0</v>
      </c>
      <c r="J23" s="867" t="s">
        <v>8</v>
      </c>
      <c r="K23" s="865" t="s">
        <v>8</v>
      </c>
      <c r="L23" s="866" t="s">
        <v>8</v>
      </c>
      <c r="M23" s="866" t="s">
        <v>9</v>
      </c>
      <c r="N23" s="866" t="s">
        <v>8</v>
      </c>
      <c r="O23" s="868">
        <v>0</v>
      </c>
      <c r="P23" s="869">
        <v>0</v>
      </c>
      <c r="Q23" s="866" t="s">
        <v>12</v>
      </c>
      <c r="R23" s="866" t="s">
        <v>8</v>
      </c>
      <c r="S23" s="866" t="s">
        <v>22</v>
      </c>
      <c r="T23" s="867" t="s">
        <v>8</v>
      </c>
      <c r="U23" s="865" t="s">
        <v>8</v>
      </c>
      <c r="V23" s="866">
        <v>0</v>
      </c>
      <c r="W23" s="866" t="s">
        <v>8</v>
      </c>
      <c r="X23" s="866">
        <v>0</v>
      </c>
      <c r="Y23" s="868">
        <v>0</v>
      </c>
      <c r="Z23" s="869">
        <v>0</v>
      </c>
      <c r="AA23" s="866" t="s">
        <v>8</v>
      </c>
      <c r="AB23" s="866" t="s">
        <v>8</v>
      </c>
      <c r="AC23" s="866" t="s">
        <v>8</v>
      </c>
      <c r="AD23" s="867" t="s">
        <v>8</v>
      </c>
      <c r="AE23" s="865" t="s">
        <v>8</v>
      </c>
      <c r="AF23" s="866" t="s">
        <v>8</v>
      </c>
      <c r="AG23" s="866" t="s">
        <v>8</v>
      </c>
      <c r="AH23" s="866">
        <v>0</v>
      </c>
      <c r="AI23" s="868" t="s">
        <v>8</v>
      </c>
      <c r="AJ23" s="869" t="s">
        <v>9</v>
      </c>
      <c r="AK23" s="866">
        <v>0</v>
      </c>
      <c r="AL23" s="866" t="s">
        <v>8</v>
      </c>
      <c r="AM23" s="867">
        <v>0</v>
      </c>
      <c r="AN23" s="868" t="s">
        <v>8</v>
      </c>
      <c r="AO23" s="869" t="s">
        <v>8</v>
      </c>
      <c r="AP23" s="866">
        <v>0</v>
      </c>
      <c r="AQ23" s="866" t="s">
        <v>8</v>
      </c>
      <c r="AR23" s="866" t="s">
        <v>8</v>
      </c>
      <c r="AS23" s="868" t="s">
        <v>8</v>
      </c>
      <c r="AT23" s="869">
        <v>0</v>
      </c>
      <c r="AU23" s="866" t="s">
        <v>8</v>
      </c>
      <c r="AV23" s="866" t="s">
        <v>8</v>
      </c>
      <c r="AW23" s="866">
        <v>0</v>
      </c>
      <c r="AX23" s="867" t="s">
        <v>8</v>
      </c>
      <c r="AY23" s="865" t="s">
        <v>8</v>
      </c>
      <c r="AZ23" s="866" t="s">
        <v>8</v>
      </c>
      <c r="BA23" s="866" t="s">
        <v>8</v>
      </c>
      <c r="BB23" s="866">
        <v>0</v>
      </c>
      <c r="BC23" s="868">
        <v>0</v>
      </c>
      <c r="BD23" s="869">
        <v>0</v>
      </c>
      <c r="BE23" s="866">
        <v>0</v>
      </c>
      <c r="BF23" s="866">
        <v>0</v>
      </c>
      <c r="BG23" s="866" t="s">
        <v>8</v>
      </c>
      <c r="BH23" s="867" t="s">
        <v>8</v>
      </c>
      <c r="BI23" s="865">
        <v>0</v>
      </c>
      <c r="BJ23" s="866">
        <v>0</v>
      </c>
      <c r="BK23" s="866" t="s">
        <v>11</v>
      </c>
      <c r="BL23" s="866">
        <v>0</v>
      </c>
      <c r="BM23" s="868">
        <v>0</v>
      </c>
      <c r="BN23" s="869" t="s">
        <v>8</v>
      </c>
      <c r="BO23" s="866" t="s">
        <v>8</v>
      </c>
      <c r="BP23" s="866">
        <v>0</v>
      </c>
      <c r="BQ23" s="866" t="s">
        <v>8</v>
      </c>
      <c r="BR23" s="867">
        <v>0</v>
      </c>
      <c r="BS23" s="865">
        <v>0</v>
      </c>
      <c r="BT23" s="866" t="s">
        <v>8</v>
      </c>
      <c r="BU23" s="866" t="s">
        <v>8</v>
      </c>
      <c r="BV23" s="866">
        <v>0</v>
      </c>
      <c r="BW23" s="868" t="s">
        <v>12</v>
      </c>
      <c r="BX23" s="869" t="s">
        <v>8</v>
      </c>
      <c r="BY23" s="866" t="s">
        <v>8</v>
      </c>
      <c r="BZ23" s="866">
        <v>0</v>
      </c>
      <c r="CA23" s="866" t="s">
        <v>8</v>
      </c>
      <c r="CB23" s="867" t="s">
        <v>9</v>
      </c>
      <c r="CC23" s="865">
        <v>0</v>
      </c>
      <c r="CD23" s="866" t="s">
        <v>8</v>
      </c>
      <c r="CE23" s="866" t="s">
        <v>8</v>
      </c>
      <c r="CF23" s="866">
        <v>0</v>
      </c>
      <c r="CG23" s="868">
        <v>0</v>
      </c>
      <c r="CH23" s="1019">
        <v>0</v>
      </c>
      <c r="CI23" s="845">
        <f t="shared" si="2"/>
        <v>17</v>
      </c>
      <c r="CJ23" s="45" t="str">
        <f t="shared" si="3"/>
        <v>ウララDFDF</v>
      </c>
    </row>
    <row r="24" spans="1:88" s="45" customFormat="1" ht="18.600000000000001" customHeight="1">
      <c r="A24" s="1245"/>
      <c r="B24" s="667">
        <f t="shared" si="4"/>
        <v>18</v>
      </c>
      <c r="C24" s="649" t="s">
        <v>833</v>
      </c>
      <c r="D24" s="227">
        <v>18</v>
      </c>
      <c r="E24" s="648" t="s">
        <v>5</v>
      </c>
      <c r="F24" s="865" t="s">
        <v>8</v>
      </c>
      <c r="G24" s="866">
        <v>0</v>
      </c>
      <c r="H24" s="866">
        <v>0</v>
      </c>
      <c r="I24" s="866">
        <v>0</v>
      </c>
      <c r="J24" s="867">
        <v>0</v>
      </c>
      <c r="K24" s="865">
        <v>0</v>
      </c>
      <c r="L24" s="866" t="s">
        <v>8</v>
      </c>
      <c r="M24" s="866" t="s">
        <v>8</v>
      </c>
      <c r="N24" s="866">
        <v>0</v>
      </c>
      <c r="O24" s="868" t="s">
        <v>9</v>
      </c>
      <c r="P24" s="869">
        <v>0</v>
      </c>
      <c r="Q24" s="866">
        <v>0</v>
      </c>
      <c r="R24" s="866" t="s">
        <v>8</v>
      </c>
      <c r="S24" s="866" t="s">
        <v>22</v>
      </c>
      <c r="T24" s="867" t="s">
        <v>8</v>
      </c>
      <c r="U24" s="865">
        <v>0</v>
      </c>
      <c r="V24" s="866" t="s">
        <v>8</v>
      </c>
      <c r="W24" s="866">
        <v>0</v>
      </c>
      <c r="X24" s="866">
        <v>0</v>
      </c>
      <c r="Y24" s="868">
        <v>0</v>
      </c>
      <c r="Z24" s="869" t="s">
        <v>8</v>
      </c>
      <c r="AA24" s="866" t="s">
        <v>8</v>
      </c>
      <c r="AB24" s="866" t="s">
        <v>8</v>
      </c>
      <c r="AC24" s="866" t="s">
        <v>8</v>
      </c>
      <c r="AD24" s="867" t="s">
        <v>8</v>
      </c>
      <c r="AE24" s="865" t="s">
        <v>8</v>
      </c>
      <c r="AF24" s="866">
        <v>0</v>
      </c>
      <c r="AG24" s="866" t="s">
        <v>8</v>
      </c>
      <c r="AH24" s="866">
        <v>0</v>
      </c>
      <c r="AI24" s="868">
        <v>0</v>
      </c>
      <c r="AJ24" s="869">
        <v>0</v>
      </c>
      <c r="AK24" s="866">
        <v>0</v>
      </c>
      <c r="AL24" s="866">
        <v>0</v>
      </c>
      <c r="AM24" s="867" t="s">
        <v>8</v>
      </c>
      <c r="AN24" s="868">
        <v>0</v>
      </c>
      <c r="AO24" s="869" t="s">
        <v>8</v>
      </c>
      <c r="AP24" s="866">
        <v>0</v>
      </c>
      <c r="AQ24" s="866">
        <v>0</v>
      </c>
      <c r="AR24" s="866" t="s">
        <v>12</v>
      </c>
      <c r="AS24" s="868" t="s">
        <v>8</v>
      </c>
      <c r="AT24" s="869" t="s">
        <v>8</v>
      </c>
      <c r="AU24" s="866" t="s">
        <v>8</v>
      </c>
      <c r="AV24" s="866" t="s">
        <v>8</v>
      </c>
      <c r="AW24" s="866" t="s">
        <v>8</v>
      </c>
      <c r="AX24" s="867">
        <v>0</v>
      </c>
      <c r="AY24" s="865">
        <v>0</v>
      </c>
      <c r="AZ24" s="866">
        <v>0</v>
      </c>
      <c r="BA24" s="866">
        <v>0</v>
      </c>
      <c r="BB24" s="866">
        <v>0</v>
      </c>
      <c r="BC24" s="868" t="s">
        <v>8</v>
      </c>
      <c r="BD24" s="869">
        <v>0</v>
      </c>
      <c r="BE24" s="866">
        <v>0</v>
      </c>
      <c r="BF24" s="866" t="s">
        <v>8</v>
      </c>
      <c r="BG24" s="866" t="s">
        <v>8</v>
      </c>
      <c r="BH24" s="867" t="s">
        <v>8</v>
      </c>
      <c r="BI24" s="865" t="s">
        <v>8</v>
      </c>
      <c r="BJ24" s="866">
        <v>0</v>
      </c>
      <c r="BK24" s="866" t="s">
        <v>8</v>
      </c>
      <c r="BL24" s="866" t="s">
        <v>8</v>
      </c>
      <c r="BM24" s="868">
        <v>0</v>
      </c>
      <c r="BN24" s="869" t="s">
        <v>8</v>
      </c>
      <c r="BO24" s="866" t="s">
        <v>8</v>
      </c>
      <c r="BP24" s="866">
        <v>0</v>
      </c>
      <c r="BQ24" s="866">
        <v>0</v>
      </c>
      <c r="BR24" s="867">
        <v>0</v>
      </c>
      <c r="BS24" s="865">
        <v>0</v>
      </c>
      <c r="BT24" s="866" t="s">
        <v>8</v>
      </c>
      <c r="BU24" s="866" t="s">
        <v>8</v>
      </c>
      <c r="BV24" s="866">
        <v>0</v>
      </c>
      <c r="BW24" s="868" t="s">
        <v>8</v>
      </c>
      <c r="BX24" s="869" t="s">
        <v>8</v>
      </c>
      <c r="BY24" s="866" t="s">
        <v>8</v>
      </c>
      <c r="BZ24" s="866">
        <v>0</v>
      </c>
      <c r="CA24" s="866">
        <v>0</v>
      </c>
      <c r="CB24" s="867">
        <v>0</v>
      </c>
      <c r="CC24" s="865" t="s">
        <v>8</v>
      </c>
      <c r="CD24" s="866" t="s">
        <v>8</v>
      </c>
      <c r="CE24" s="866">
        <v>0</v>
      </c>
      <c r="CF24" s="866">
        <v>0</v>
      </c>
      <c r="CG24" s="868">
        <v>0</v>
      </c>
      <c r="CH24" s="1019">
        <v>0</v>
      </c>
      <c r="CI24" s="845">
        <f t="shared" si="2"/>
        <v>18</v>
      </c>
      <c r="CJ24" s="45" t="str">
        <f t="shared" si="3"/>
        <v>エコピタ液液</v>
      </c>
    </row>
    <row r="25" spans="1:88" s="78" customFormat="1" ht="18.600000000000001" customHeight="1">
      <c r="A25" s="1245"/>
      <c r="B25" s="667">
        <f t="shared" si="4"/>
        <v>19</v>
      </c>
      <c r="C25" s="649" t="s">
        <v>811</v>
      </c>
      <c r="D25" s="227">
        <v>19</v>
      </c>
      <c r="E25" s="648" t="s">
        <v>4</v>
      </c>
      <c r="F25" s="865">
        <v>0</v>
      </c>
      <c r="G25" s="866">
        <v>0</v>
      </c>
      <c r="H25" s="866">
        <v>0</v>
      </c>
      <c r="I25" s="866">
        <v>0</v>
      </c>
      <c r="J25" s="867">
        <v>0</v>
      </c>
      <c r="K25" s="865">
        <v>0</v>
      </c>
      <c r="L25" s="866">
        <v>0</v>
      </c>
      <c r="M25" s="866">
        <v>0</v>
      </c>
      <c r="N25" s="866">
        <v>0</v>
      </c>
      <c r="O25" s="868" t="s">
        <v>8</v>
      </c>
      <c r="P25" s="869">
        <v>0</v>
      </c>
      <c r="Q25" s="866">
        <v>0</v>
      </c>
      <c r="R25" s="866">
        <v>0</v>
      </c>
      <c r="S25" s="866" t="s">
        <v>22</v>
      </c>
      <c r="T25" s="867">
        <v>0</v>
      </c>
      <c r="U25" s="865">
        <v>0</v>
      </c>
      <c r="V25" s="866">
        <v>0</v>
      </c>
      <c r="W25" s="866">
        <v>0</v>
      </c>
      <c r="X25" s="866">
        <v>0</v>
      </c>
      <c r="Y25" s="868">
        <v>0</v>
      </c>
      <c r="Z25" s="869">
        <v>0</v>
      </c>
      <c r="AA25" s="866">
        <v>0</v>
      </c>
      <c r="AB25" s="866">
        <v>0</v>
      </c>
      <c r="AC25" s="866">
        <v>0</v>
      </c>
      <c r="AD25" s="867" t="s">
        <v>8</v>
      </c>
      <c r="AE25" s="865" t="s">
        <v>8</v>
      </c>
      <c r="AF25" s="866">
        <v>0</v>
      </c>
      <c r="AG25" s="866">
        <v>0</v>
      </c>
      <c r="AH25" s="866">
        <v>0</v>
      </c>
      <c r="AI25" s="868">
        <v>0</v>
      </c>
      <c r="AJ25" s="869">
        <v>0</v>
      </c>
      <c r="AK25" s="866">
        <v>0</v>
      </c>
      <c r="AL25" s="866">
        <v>0</v>
      </c>
      <c r="AM25" s="867">
        <v>0</v>
      </c>
      <c r="AN25" s="868">
        <v>0</v>
      </c>
      <c r="AO25" s="869">
        <v>0</v>
      </c>
      <c r="AP25" s="866">
        <v>0</v>
      </c>
      <c r="AQ25" s="866">
        <v>0</v>
      </c>
      <c r="AR25" s="866">
        <v>0</v>
      </c>
      <c r="AS25" s="868" t="s">
        <v>8</v>
      </c>
      <c r="AT25" s="869">
        <v>0</v>
      </c>
      <c r="AU25" s="866">
        <v>0</v>
      </c>
      <c r="AV25" s="866" t="s">
        <v>8</v>
      </c>
      <c r="AW25" s="866">
        <v>0</v>
      </c>
      <c r="AX25" s="867">
        <v>0</v>
      </c>
      <c r="AY25" s="865">
        <v>0</v>
      </c>
      <c r="AZ25" s="866">
        <v>0</v>
      </c>
      <c r="BA25" s="866">
        <v>0</v>
      </c>
      <c r="BB25" s="866">
        <v>0</v>
      </c>
      <c r="BC25" s="868">
        <v>0</v>
      </c>
      <c r="BD25" s="869">
        <v>0</v>
      </c>
      <c r="BE25" s="866">
        <v>0</v>
      </c>
      <c r="BF25" s="866">
        <v>0</v>
      </c>
      <c r="BG25" s="866">
        <v>0</v>
      </c>
      <c r="BH25" s="867">
        <v>0</v>
      </c>
      <c r="BI25" s="865">
        <v>0</v>
      </c>
      <c r="BJ25" s="866">
        <v>0</v>
      </c>
      <c r="BK25" s="866">
        <v>0</v>
      </c>
      <c r="BL25" s="866">
        <v>0</v>
      </c>
      <c r="BM25" s="868">
        <v>0</v>
      </c>
      <c r="BN25" s="869">
        <v>0</v>
      </c>
      <c r="BO25" s="866">
        <v>0</v>
      </c>
      <c r="BP25" s="866">
        <v>0</v>
      </c>
      <c r="BQ25" s="866">
        <v>0</v>
      </c>
      <c r="BR25" s="867">
        <v>0</v>
      </c>
      <c r="BS25" s="865">
        <v>0</v>
      </c>
      <c r="BT25" s="866" t="s">
        <v>8</v>
      </c>
      <c r="BU25" s="866">
        <v>0</v>
      </c>
      <c r="BV25" s="866">
        <v>0</v>
      </c>
      <c r="BW25" s="868">
        <v>0</v>
      </c>
      <c r="BX25" s="869">
        <v>0</v>
      </c>
      <c r="BY25" s="866">
        <v>0</v>
      </c>
      <c r="BZ25" s="866">
        <v>0</v>
      </c>
      <c r="CA25" s="866">
        <v>0</v>
      </c>
      <c r="CB25" s="867">
        <v>0</v>
      </c>
      <c r="CC25" s="865">
        <v>0</v>
      </c>
      <c r="CD25" s="866">
        <v>0</v>
      </c>
      <c r="CE25" s="866">
        <v>0</v>
      </c>
      <c r="CF25" s="866">
        <v>0</v>
      </c>
      <c r="CG25" s="868">
        <v>0</v>
      </c>
      <c r="CH25" s="1019">
        <v>0</v>
      </c>
      <c r="CI25" s="845">
        <f t="shared" si="2"/>
        <v>19</v>
      </c>
      <c r="CJ25" s="78" t="str">
        <f t="shared" si="3"/>
        <v>エコマスターＢＴ水水</v>
      </c>
    </row>
    <row r="26" spans="1:88" s="78" customFormat="1" ht="18.600000000000001" customHeight="1" thickBot="1">
      <c r="A26" s="1245"/>
      <c r="B26" s="668">
        <f t="shared" si="4"/>
        <v>20</v>
      </c>
      <c r="C26" s="669" t="s">
        <v>752</v>
      </c>
      <c r="D26" s="228">
        <v>20</v>
      </c>
      <c r="E26" s="671" t="s">
        <v>14</v>
      </c>
      <c r="F26" s="880">
        <v>0</v>
      </c>
      <c r="G26" s="881">
        <v>0</v>
      </c>
      <c r="H26" s="881">
        <v>0</v>
      </c>
      <c r="I26" s="881">
        <v>0</v>
      </c>
      <c r="J26" s="882">
        <v>0</v>
      </c>
      <c r="K26" s="880" t="s">
        <v>8</v>
      </c>
      <c r="L26" s="881">
        <v>0</v>
      </c>
      <c r="M26" s="881">
        <v>0</v>
      </c>
      <c r="N26" s="881" t="s">
        <v>8</v>
      </c>
      <c r="O26" s="883" t="s">
        <v>8</v>
      </c>
      <c r="P26" s="884" t="s">
        <v>8</v>
      </c>
      <c r="Q26" s="881">
        <v>0</v>
      </c>
      <c r="R26" s="881">
        <v>0</v>
      </c>
      <c r="S26" s="881" t="s">
        <v>22</v>
      </c>
      <c r="T26" s="882" t="s">
        <v>8</v>
      </c>
      <c r="U26" s="880">
        <v>0</v>
      </c>
      <c r="V26" s="881">
        <v>0</v>
      </c>
      <c r="W26" s="881">
        <v>0</v>
      </c>
      <c r="X26" s="881">
        <v>0</v>
      </c>
      <c r="Y26" s="883">
        <v>0</v>
      </c>
      <c r="Z26" s="884">
        <v>0</v>
      </c>
      <c r="AA26" s="881">
        <v>0</v>
      </c>
      <c r="AB26" s="881">
        <v>0</v>
      </c>
      <c r="AC26" s="881">
        <v>0</v>
      </c>
      <c r="AD26" s="882" t="s">
        <v>8</v>
      </c>
      <c r="AE26" s="880" t="s">
        <v>8</v>
      </c>
      <c r="AF26" s="881">
        <v>0</v>
      </c>
      <c r="AG26" s="881" t="s">
        <v>8</v>
      </c>
      <c r="AH26" s="881">
        <v>0</v>
      </c>
      <c r="AI26" s="883">
        <v>0</v>
      </c>
      <c r="AJ26" s="884">
        <v>0</v>
      </c>
      <c r="AK26" s="881">
        <v>0</v>
      </c>
      <c r="AL26" s="881">
        <v>0</v>
      </c>
      <c r="AM26" s="882" t="s">
        <v>8</v>
      </c>
      <c r="AN26" s="883">
        <v>0</v>
      </c>
      <c r="AO26" s="884">
        <v>0</v>
      </c>
      <c r="AP26" s="881">
        <v>0</v>
      </c>
      <c r="AQ26" s="881">
        <v>0</v>
      </c>
      <c r="AR26" s="881">
        <v>0</v>
      </c>
      <c r="AS26" s="883" t="s">
        <v>8</v>
      </c>
      <c r="AT26" s="884" t="s">
        <v>8</v>
      </c>
      <c r="AU26" s="881">
        <v>0</v>
      </c>
      <c r="AV26" s="881" t="s">
        <v>8</v>
      </c>
      <c r="AW26" s="881">
        <v>0</v>
      </c>
      <c r="AX26" s="882">
        <v>0</v>
      </c>
      <c r="AY26" s="880">
        <v>0</v>
      </c>
      <c r="AZ26" s="881">
        <v>0</v>
      </c>
      <c r="BA26" s="881">
        <v>0</v>
      </c>
      <c r="BB26" s="881">
        <v>0</v>
      </c>
      <c r="BC26" s="883">
        <v>0</v>
      </c>
      <c r="BD26" s="884">
        <v>0</v>
      </c>
      <c r="BE26" s="881">
        <v>0</v>
      </c>
      <c r="BF26" s="881">
        <v>0</v>
      </c>
      <c r="BG26" s="881">
        <v>0</v>
      </c>
      <c r="BH26" s="882">
        <v>0</v>
      </c>
      <c r="BI26" s="880">
        <v>0</v>
      </c>
      <c r="BJ26" s="881">
        <v>0</v>
      </c>
      <c r="BK26" s="881">
        <v>0</v>
      </c>
      <c r="BL26" s="881">
        <v>0</v>
      </c>
      <c r="BM26" s="883">
        <v>0</v>
      </c>
      <c r="BN26" s="884" t="s">
        <v>8</v>
      </c>
      <c r="BO26" s="881">
        <v>0</v>
      </c>
      <c r="BP26" s="881">
        <v>0</v>
      </c>
      <c r="BQ26" s="881" t="s">
        <v>8</v>
      </c>
      <c r="BR26" s="882">
        <v>0</v>
      </c>
      <c r="BS26" s="880">
        <v>0</v>
      </c>
      <c r="BT26" s="881" t="s">
        <v>8</v>
      </c>
      <c r="BU26" s="881">
        <v>0</v>
      </c>
      <c r="BV26" s="881">
        <v>0</v>
      </c>
      <c r="BW26" s="883">
        <v>0</v>
      </c>
      <c r="BX26" s="884">
        <v>0</v>
      </c>
      <c r="BY26" s="881">
        <v>0</v>
      </c>
      <c r="BZ26" s="881">
        <v>0</v>
      </c>
      <c r="CA26" s="881">
        <v>0</v>
      </c>
      <c r="CB26" s="882">
        <v>0</v>
      </c>
      <c r="CC26" s="880">
        <v>0</v>
      </c>
      <c r="CD26" s="881">
        <v>0</v>
      </c>
      <c r="CE26" s="881">
        <v>0</v>
      </c>
      <c r="CF26" s="881">
        <v>0</v>
      </c>
      <c r="CG26" s="883" t="s">
        <v>8</v>
      </c>
      <c r="CH26" s="1022">
        <v>0</v>
      </c>
      <c r="CI26" s="848">
        <f t="shared" si="2"/>
        <v>20</v>
      </c>
      <c r="CJ26" s="78" t="str">
        <f t="shared" si="3"/>
        <v>エスマルクDFDF</v>
      </c>
    </row>
    <row r="27" spans="1:88" s="78" customFormat="1" ht="18.600000000000001" customHeight="1">
      <c r="A27" s="1245"/>
      <c r="B27" s="678">
        <f t="shared" si="4"/>
        <v>21</v>
      </c>
      <c r="C27" s="679" t="s">
        <v>720</v>
      </c>
      <c r="D27" s="853">
        <v>21</v>
      </c>
      <c r="E27" s="678" t="s">
        <v>1</v>
      </c>
      <c r="F27" s="860" t="s">
        <v>8</v>
      </c>
      <c r="G27" s="861" t="s">
        <v>8</v>
      </c>
      <c r="H27" s="861" t="s">
        <v>8</v>
      </c>
      <c r="I27" s="861">
        <v>0</v>
      </c>
      <c r="J27" s="862">
        <v>0</v>
      </c>
      <c r="K27" s="860" t="s">
        <v>8</v>
      </c>
      <c r="L27" s="861" t="s">
        <v>8</v>
      </c>
      <c r="M27" s="861" t="s">
        <v>8</v>
      </c>
      <c r="N27" s="861">
        <v>0</v>
      </c>
      <c r="O27" s="863" t="s">
        <v>8</v>
      </c>
      <c r="P27" s="864" t="s">
        <v>8</v>
      </c>
      <c r="Q27" s="861" t="s">
        <v>8</v>
      </c>
      <c r="R27" s="861" t="s">
        <v>8</v>
      </c>
      <c r="S27" s="861" t="s">
        <v>22</v>
      </c>
      <c r="T27" s="862" t="s">
        <v>8</v>
      </c>
      <c r="U27" s="860">
        <v>0</v>
      </c>
      <c r="V27" s="861">
        <v>0</v>
      </c>
      <c r="W27" s="861" t="s">
        <v>8</v>
      </c>
      <c r="X27" s="861">
        <v>0</v>
      </c>
      <c r="Y27" s="863">
        <v>0</v>
      </c>
      <c r="Z27" s="864">
        <v>0</v>
      </c>
      <c r="AA27" s="861" t="s">
        <v>8</v>
      </c>
      <c r="AB27" s="861">
        <v>0</v>
      </c>
      <c r="AC27" s="861">
        <v>0</v>
      </c>
      <c r="AD27" s="862" t="s">
        <v>8</v>
      </c>
      <c r="AE27" s="860" t="s">
        <v>8</v>
      </c>
      <c r="AF27" s="861" t="s">
        <v>8</v>
      </c>
      <c r="AG27" s="861">
        <v>0</v>
      </c>
      <c r="AH27" s="861">
        <v>0</v>
      </c>
      <c r="AI27" s="863" t="s">
        <v>8</v>
      </c>
      <c r="AJ27" s="864" t="s">
        <v>8</v>
      </c>
      <c r="AK27" s="861">
        <v>0</v>
      </c>
      <c r="AL27" s="861">
        <v>0</v>
      </c>
      <c r="AM27" s="862" t="s">
        <v>8</v>
      </c>
      <c r="AN27" s="863" t="s">
        <v>8</v>
      </c>
      <c r="AO27" s="864" t="s">
        <v>8</v>
      </c>
      <c r="AP27" s="861">
        <v>0</v>
      </c>
      <c r="AQ27" s="861">
        <v>0</v>
      </c>
      <c r="AR27" s="861">
        <v>0</v>
      </c>
      <c r="AS27" s="863" t="s">
        <v>8</v>
      </c>
      <c r="AT27" s="864">
        <v>0</v>
      </c>
      <c r="AU27" s="861">
        <v>0</v>
      </c>
      <c r="AV27" s="861" t="s">
        <v>8</v>
      </c>
      <c r="AW27" s="861" t="s">
        <v>8</v>
      </c>
      <c r="AX27" s="862" t="s">
        <v>8</v>
      </c>
      <c r="AY27" s="860">
        <v>0</v>
      </c>
      <c r="AZ27" s="861" t="s">
        <v>8</v>
      </c>
      <c r="BA27" s="861" t="s">
        <v>8</v>
      </c>
      <c r="BB27" s="861">
        <v>0</v>
      </c>
      <c r="BC27" s="863">
        <v>0</v>
      </c>
      <c r="BD27" s="864">
        <v>0</v>
      </c>
      <c r="BE27" s="861" t="s">
        <v>8</v>
      </c>
      <c r="BF27" s="861" t="s">
        <v>8</v>
      </c>
      <c r="BG27" s="861" t="s">
        <v>8</v>
      </c>
      <c r="BH27" s="862">
        <v>0</v>
      </c>
      <c r="BI27" s="860">
        <v>0</v>
      </c>
      <c r="BJ27" s="861">
        <v>0</v>
      </c>
      <c r="BK27" s="861">
        <v>0</v>
      </c>
      <c r="BL27" s="861">
        <v>0</v>
      </c>
      <c r="BM27" s="863">
        <v>0</v>
      </c>
      <c r="BN27" s="864">
        <v>0</v>
      </c>
      <c r="BO27" s="861">
        <v>0</v>
      </c>
      <c r="BP27" s="861">
        <v>0</v>
      </c>
      <c r="BQ27" s="861">
        <v>0</v>
      </c>
      <c r="BR27" s="862">
        <v>0</v>
      </c>
      <c r="BS27" s="860">
        <v>0</v>
      </c>
      <c r="BT27" s="861" t="s">
        <v>8</v>
      </c>
      <c r="BU27" s="861">
        <v>0</v>
      </c>
      <c r="BV27" s="861">
        <v>0</v>
      </c>
      <c r="BW27" s="863" t="s">
        <v>8</v>
      </c>
      <c r="BX27" s="864" t="s">
        <v>8</v>
      </c>
      <c r="BY27" s="861">
        <v>0</v>
      </c>
      <c r="BZ27" s="861">
        <v>0</v>
      </c>
      <c r="CA27" s="861" t="s">
        <v>8</v>
      </c>
      <c r="CB27" s="862">
        <v>0</v>
      </c>
      <c r="CC27" s="860">
        <v>0</v>
      </c>
      <c r="CD27" s="861" t="s">
        <v>8</v>
      </c>
      <c r="CE27" s="861">
        <v>0</v>
      </c>
      <c r="CF27" s="861">
        <v>0</v>
      </c>
      <c r="CG27" s="863">
        <v>0</v>
      </c>
      <c r="CH27" s="1018">
        <v>0</v>
      </c>
      <c r="CI27" s="844">
        <f t="shared" si="2"/>
        <v>21</v>
      </c>
      <c r="CJ27" s="78" t="str">
        <f t="shared" si="3"/>
        <v>カウンター乳乳</v>
      </c>
    </row>
    <row r="28" spans="1:88" s="78" customFormat="1" ht="18.600000000000001" customHeight="1">
      <c r="A28" s="1245"/>
      <c r="B28" s="648">
        <f t="shared" si="4"/>
        <v>22</v>
      </c>
      <c r="C28" s="649" t="s">
        <v>599</v>
      </c>
      <c r="D28" s="227">
        <v>22</v>
      </c>
      <c r="E28" s="648" t="s">
        <v>1</v>
      </c>
      <c r="F28" s="865">
        <v>0</v>
      </c>
      <c r="G28" s="866" t="s">
        <v>8</v>
      </c>
      <c r="H28" s="866">
        <v>0</v>
      </c>
      <c r="I28" s="866">
        <v>0</v>
      </c>
      <c r="J28" s="867">
        <v>0</v>
      </c>
      <c r="K28" s="865" t="s">
        <v>8</v>
      </c>
      <c r="L28" s="866" t="s">
        <v>8</v>
      </c>
      <c r="M28" s="866">
        <v>0</v>
      </c>
      <c r="N28" s="866" t="s">
        <v>8</v>
      </c>
      <c r="O28" s="868" t="s">
        <v>8</v>
      </c>
      <c r="P28" s="869" t="s">
        <v>8</v>
      </c>
      <c r="Q28" s="866">
        <v>0</v>
      </c>
      <c r="R28" s="866">
        <v>0</v>
      </c>
      <c r="S28" s="866" t="s">
        <v>22</v>
      </c>
      <c r="T28" s="867" t="s">
        <v>8</v>
      </c>
      <c r="U28" s="865">
        <v>0</v>
      </c>
      <c r="V28" s="866" t="s">
        <v>8</v>
      </c>
      <c r="W28" s="866" t="s">
        <v>8</v>
      </c>
      <c r="X28" s="866">
        <v>0</v>
      </c>
      <c r="Y28" s="868">
        <v>0</v>
      </c>
      <c r="Z28" s="869" t="s">
        <v>8</v>
      </c>
      <c r="AA28" s="866">
        <v>0</v>
      </c>
      <c r="AB28" s="866" t="s">
        <v>8</v>
      </c>
      <c r="AC28" s="866" t="s">
        <v>8</v>
      </c>
      <c r="AD28" s="867" t="s">
        <v>8</v>
      </c>
      <c r="AE28" s="865" t="s">
        <v>8</v>
      </c>
      <c r="AF28" s="866">
        <v>0</v>
      </c>
      <c r="AG28" s="866" t="s">
        <v>8</v>
      </c>
      <c r="AH28" s="866">
        <v>0</v>
      </c>
      <c r="AI28" s="868">
        <v>0</v>
      </c>
      <c r="AJ28" s="869">
        <v>0</v>
      </c>
      <c r="AK28" s="866" t="s">
        <v>8</v>
      </c>
      <c r="AL28" s="866">
        <v>0</v>
      </c>
      <c r="AM28" s="867" t="s">
        <v>8</v>
      </c>
      <c r="AN28" s="868">
        <v>0</v>
      </c>
      <c r="AO28" s="869" t="s">
        <v>8</v>
      </c>
      <c r="AP28" s="866" t="s">
        <v>8</v>
      </c>
      <c r="AQ28" s="866">
        <v>0</v>
      </c>
      <c r="AR28" s="866" t="s">
        <v>8</v>
      </c>
      <c r="AS28" s="868">
        <v>0</v>
      </c>
      <c r="AT28" s="869" t="s">
        <v>8</v>
      </c>
      <c r="AU28" s="866" t="s">
        <v>8</v>
      </c>
      <c r="AV28" s="866">
        <v>0</v>
      </c>
      <c r="AW28" s="866">
        <v>0</v>
      </c>
      <c r="AX28" s="867" t="s">
        <v>8</v>
      </c>
      <c r="AY28" s="865">
        <v>0</v>
      </c>
      <c r="AZ28" s="866">
        <v>0</v>
      </c>
      <c r="BA28" s="866">
        <v>0</v>
      </c>
      <c r="BB28" s="866" t="s">
        <v>8</v>
      </c>
      <c r="BC28" s="868" t="s">
        <v>8</v>
      </c>
      <c r="BD28" s="869" t="s">
        <v>8</v>
      </c>
      <c r="BE28" s="866">
        <v>0</v>
      </c>
      <c r="BF28" s="866">
        <v>0</v>
      </c>
      <c r="BG28" s="866">
        <v>0</v>
      </c>
      <c r="BH28" s="867">
        <v>0</v>
      </c>
      <c r="BI28" s="865">
        <v>0</v>
      </c>
      <c r="BJ28" s="866" t="s">
        <v>8</v>
      </c>
      <c r="BK28" s="866" t="s">
        <v>8</v>
      </c>
      <c r="BL28" s="866">
        <v>0</v>
      </c>
      <c r="BM28" s="868">
        <v>0</v>
      </c>
      <c r="BN28" s="869" t="s">
        <v>8</v>
      </c>
      <c r="BO28" s="866" t="s">
        <v>8</v>
      </c>
      <c r="BP28" s="866">
        <v>0</v>
      </c>
      <c r="BQ28" s="866" t="s">
        <v>8</v>
      </c>
      <c r="BR28" s="867">
        <v>0</v>
      </c>
      <c r="BS28" s="865" t="s">
        <v>8</v>
      </c>
      <c r="BT28" s="866" t="s">
        <v>8</v>
      </c>
      <c r="BU28" s="866" t="s">
        <v>8</v>
      </c>
      <c r="BV28" s="866">
        <v>0</v>
      </c>
      <c r="BW28" s="868" t="s">
        <v>8</v>
      </c>
      <c r="BX28" s="869">
        <v>0</v>
      </c>
      <c r="BY28" s="866">
        <v>0</v>
      </c>
      <c r="BZ28" s="866">
        <v>0</v>
      </c>
      <c r="CA28" s="866">
        <v>0</v>
      </c>
      <c r="CB28" s="867" t="s">
        <v>8</v>
      </c>
      <c r="CC28" s="865">
        <v>0</v>
      </c>
      <c r="CD28" s="866" t="s">
        <v>8</v>
      </c>
      <c r="CE28" s="866" t="s">
        <v>8</v>
      </c>
      <c r="CF28" s="866">
        <v>0</v>
      </c>
      <c r="CG28" s="868" t="s">
        <v>8</v>
      </c>
      <c r="CH28" s="1019">
        <v>0</v>
      </c>
      <c r="CI28" s="845">
        <f t="shared" si="2"/>
        <v>22</v>
      </c>
      <c r="CJ28" s="78" t="str">
        <f t="shared" si="3"/>
        <v>カスケード乳乳</v>
      </c>
    </row>
    <row r="29" spans="1:88" s="78" customFormat="1" ht="18.600000000000001" customHeight="1">
      <c r="A29" s="1245"/>
      <c r="B29" s="648">
        <f t="shared" si="4"/>
        <v>23</v>
      </c>
      <c r="C29" s="649" t="s">
        <v>927</v>
      </c>
      <c r="D29" s="227">
        <v>23</v>
      </c>
      <c r="E29" s="648" t="s">
        <v>6</v>
      </c>
      <c r="F29" s="865" t="s">
        <v>8</v>
      </c>
      <c r="G29" s="866">
        <v>0</v>
      </c>
      <c r="H29" s="866">
        <v>0</v>
      </c>
      <c r="I29" s="866">
        <v>0</v>
      </c>
      <c r="J29" s="867">
        <v>0</v>
      </c>
      <c r="K29" s="865">
        <v>0</v>
      </c>
      <c r="L29" s="866">
        <v>0</v>
      </c>
      <c r="M29" s="866" t="s">
        <v>8</v>
      </c>
      <c r="N29" s="866">
        <v>0</v>
      </c>
      <c r="O29" s="868" t="s">
        <v>8</v>
      </c>
      <c r="P29" s="869">
        <v>0</v>
      </c>
      <c r="Q29" s="866" t="s">
        <v>8</v>
      </c>
      <c r="R29" s="866">
        <v>0</v>
      </c>
      <c r="S29" s="866" t="s">
        <v>22</v>
      </c>
      <c r="T29" s="867">
        <v>0</v>
      </c>
      <c r="U29" s="865">
        <v>0</v>
      </c>
      <c r="V29" s="866" t="s">
        <v>8</v>
      </c>
      <c r="W29" s="866" t="s">
        <v>8</v>
      </c>
      <c r="X29" s="866">
        <v>0</v>
      </c>
      <c r="Y29" s="868">
        <v>0</v>
      </c>
      <c r="Z29" s="869">
        <v>0</v>
      </c>
      <c r="AA29" s="866" t="s">
        <v>8</v>
      </c>
      <c r="AB29" s="866">
        <v>0</v>
      </c>
      <c r="AC29" s="866" t="s">
        <v>8</v>
      </c>
      <c r="AD29" s="867" t="s">
        <v>8</v>
      </c>
      <c r="AE29" s="865" t="s">
        <v>8</v>
      </c>
      <c r="AF29" s="866">
        <v>0</v>
      </c>
      <c r="AG29" s="866">
        <v>0</v>
      </c>
      <c r="AH29" s="866">
        <v>0</v>
      </c>
      <c r="AI29" s="868">
        <v>0</v>
      </c>
      <c r="AJ29" s="869">
        <v>0</v>
      </c>
      <c r="AK29" s="866">
        <v>0</v>
      </c>
      <c r="AL29" s="866">
        <v>0</v>
      </c>
      <c r="AM29" s="867" t="s">
        <v>8</v>
      </c>
      <c r="AN29" s="868">
        <v>0</v>
      </c>
      <c r="AO29" s="869" t="s">
        <v>8</v>
      </c>
      <c r="AP29" s="866">
        <v>0</v>
      </c>
      <c r="AQ29" s="866">
        <v>0</v>
      </c>
      <c r="AR29" s="866">
        <v>0</v>
      </c>
      <c r="AS29" s="868">
        <v>0</v>
      </c>
      <c r="AT29" s="869">
        <v>0</v>
      </c>
      <c r="AU29" s="866">
        <v>0</v>
      </c>
      <c r="AV29" s="866" t="s">
        <v>8</v>
      </c>
      <c r="AW29" s="866" t="s">
        <v>8</v>
      </c>
      <c r="AX29" s="867">
        <v>0</v>
      </c>
      <c r="AY29" s="865" t="s">
        <v>8</v>
      </c>
      <c r="AZ29" s="866">
        <v>0</v>
      </c>
      <c r="BA29" s="866">
        <v>0</v>
      </c>
      <c r="BB29" s="866" t="s">
        <v>8</v>
      </c>
      <c r="BC29" s="868" t="s">
        <v>8</v>
      </c>
      <c r="BD29" s="869">
        <v>0</v>
      </c>
      <c r="BE29" s="866">
        <v>0</v>
      </c>
      <c r="BF29" s="866">
        <v>0</v>
      </c>
      <c r="BG29" s="866">
        <v>0</v>
      </c>
      <c r="BH29" s="867">
        <v>0</v>
      </c>
      <c r="BI29" s="865">
        <v>0</v>
      </c>
      <c r="BJ29" s="866">
        <v>0</v>
      </c>
      <c r="BK29" s="866">
        <v>0</v>
      </c>
      <c r="BL29" s="866">
        <v>0</v>
      </c>
      <c r="BM29" s="868">
        <v>0</v>
      </c>
      <c r="BN29" s="869">
        <v>0</v>
      </c>
      <c r="BO29" s="866">
        <v>0</v>
      </c>
      <c r="BP29" s="866">
        <v>0</v>
      </c>
      <c r="BQ29" s="866">
        <v>0</v>
      </c>
      <c r="BR29" s="867">
        <v>0</v>
      </c>
      <c r="BS29" s="865">
        <v>0</v>
      </c>
      <c r="BT29" s="866" t="s">
        <v>8</v>
      </c>
      <c r="BU29" s="866" t="s">
        <v>8</v>
      </c>
      <c r="BV29" s="866">
        <v>0</v>
      </c>
      <c r="BW29" s="868">
        <v>0</v>
      </c>
      <c r="BX29" s="869">
        <v>0</v>
      </c>
      <c r="BY29" s="866">
        <v>0</v>
      </c>
      <c r="BZ29" s="866">
        <v>0</v>
      </c>
      <c r="CA29" s="866">
        <v>0</v>
      </c>
      <c r="CB29" s="867">
        <v>0</v>
      </c>
      <c r="CC29" s="865">
        <v>0</v>
      </c>
      <c r="CD29" s="866">
        <v>0</v>
      </c>
      <c r="CE29" s="866" t="s">
        <v>8</v>
      </c>
      <c r="CF29" s="866">
        <v>0</v>
      </c>
      <c r="CG29" s="868">
        <v>0</v>
      </c>
      <c r="CH29" s="1019">
        <v>0</v>
      </c>
      <c r="CI29" s="845">
        <f t="shared" si="2"/>
        <v>23</v>
      </c>
      <c r="CJ29" s="78" t="str">
        <f t="shared" si="3"/>
        <v>カネマイトFLFL</v>
      </c>
    </row>
    <row r="30" spans="1:88" s="78" customFormat="1" ht="18.600000000000001" customHeight="1">
      <c r="A30" s="1245"/>
      <c r="B30" s="648">
        <f t="shared" si="4"/>
        <v>24</v>
      </c>
      <c r="C30" s="649" t="s">
        <v>600</v>
      </c>
      <c r="D30" s="227">
        <v>24</v>
      </c>
      <c r="E30" s="648" t="s">
        <v>1</v>
      </c>
      <c r="F30" s="865" t="s">
        <v>8</v>
      </c>
      <c r="G30" s="866">
        <v>0</v>
      </c>
      <c r="H30" s="866" t="s">
        <v>8</v>
      </c>
      <c r="I30" s="866" t="s">
        <v>8</v>
      </c>
      <c r="J30" s="867">
        <v>0</v>
      </c>
      <c r="K30" s="865">
        <v>0</v>
      </c>
      <c r="L30" s="866" t="s">
        <v>8</v>
      </c>
      <c r="M30" s="866">
        <v>0</v>
      </c>
      <c r="N30" s="866" t="s">
        <v>8</v>
      </c>
      <c r="O30" s="868" t="s">
        <v>8</v>
      </c>
      <c r="P30" s="869" t="s">
        <v>8</v>
      </c>
      <c r="Q30" s="866">
        <v>0</v>
      </c>
      <c r="R30" s="866">
        <v>0</v>
      </c>
      <c r="S30" s="866" t="s">
        <v>22</v>
      </c>
      <c r="T30" s="867">
        <v>0</v>
      </c>
      <c r="U30" s="865">
        <v>0</v>
      </c>
      <c r="V30" s="866" t="s">
        <v>8</v>
      </c>
      <c r="W30" s="866" t="s">
        <v>8</v>
      </c>
      <c r="X30" s="866">
        <v>0</v>
      </c>
      <c r="Y30" s="868">
        <v>0</v>
      </c>
      <c r="Z30" s="869">
        <v>0</v>
      </c>
      <c r="AA30" s="866" t="s">
        <v>8</v>
      </c>
      <c r="AB30" s="866" t="s">
        <v>8</v>
      </c>
      <c r="AC30" s="866">
        <v>0</v>
      </c>
      <c r="AD30" s="867">
        <v>0</v>
      </c>
      <c r="AE30" s="865" t="s">
        <v>8</v>
      </c>
      <c r="AF30" s="866">
        <v>0</v>
      </c>
      <c r="AG30" s="866" t="s">
        <v>8</v>
      </c>
      <c r="AH30" s="866">
        <v>0</v>
      </c>
      <c r="AI30" s="868">
        <v>0</v>
      </c>
      <c r="AJ30" s="869">
        <v>0</v>
      </c>
      <c r="AK30" s="866">
        <v>0</v>
      </c>
      <c r="AL30" s="866">
        <v>0</v>
      </c>
      <c r="AM30" s="867" t="s">
        <v>8</v>
      </c>
      <c r="AN30" s="868" t="s">
        <v>8</v>
      </c>
      <c r="AO30" s="869">
        <v>0</v>
      </c>
      <c r="AP30" s="866">
        <v>0</v>
      </c>
      <c r="AQ30" s="866" t="s">
        <v>8</v>
      </c>
      <c r="AR30" s="866">
        <v>0</v>
      </c>
      <c r="AS30" s="868" t="s">
        <v>8</v>
      </c>
      <c r="AT30" s="869" t="s">
        <v>8</v>
      </c>
      <c r="AU30" s="866" t="s">
        <v>8</v>
      </c>
      <c r="AV30" s="866">
        <v>0</v>
      </c>
      <c r="AW30" s="866" t="s">
        <v>8</v>
      </c>
      <c r="AX30" s="867" t="s">
        <v>8</v>
      </c>
      <c r="AY30" s="865">
        <v>0</v>
      </c>
      <c r="AZ30" s="866">
        <v>0</v>
      </c>
      <c r="BA30" s="866">
        <v>0</v>
      </c>
      <c r="BB30" s="866" t="s">
        <v>8</v>
      </c>
      <c r="BC30" s="868">
        <v>0</v>
      </c>
      <c r="BD30" s="869">
        <v>0</v>
      </c>
      <c r="BE30" s="866" t="s">
        <v>8</v>
      </c>
      <c r="BF30" s="866" t="s">
        <v>8</v>
      </c>
      <c r="BG30" s="866">
        <v>0</v>
      </c>
      <c r="BH30" s="867">
        <v>0</v>
      </c>
      <c r="BI30" s="865">
        <v>0</v>
      </c>
      <c r="BJ30" s="866">
        <v>0</v>
      </c>
      <c r="BK30" s="866">
        <v>0</v>
      </c>
      <c r="BL30" s="866">
        <v>0</v>
      </c>
      <c r="BM30" s="868" t="s">
        <v>8</v>
      </c>
      <c r="BN30" s="869" t="s">
        <v>8</v>
      </c>
      <c r="BO30" s="866">
        <v>0</v>
      </c>
      <c r="BP30" s="866">
        <v>0</v>
      </c>
      <c r="BQ30" s="866">
        <v>0</v>
      </c>
      <c r="BR30" s="867">
        <v>0</v>
      </c>
      <c r="BS30" s="865">
        <v>0</v>
      </c>
      <c r="BT30" s="866">
        <v>0</v>
      </c>
      <c r="BU30" s="866">
        <v>0</v>
      </c>
      <c r="BV30" s="866">
        <v>0</v>
      </c>
      <c r="BW30" s="868" t="s">
        <v>8</v>
      </c>
      <c r="BX30" s="869" t="s">
        <v>8</v>
      </c>
      <c r="BY30" s="866">
        <v>0</v>
      </c>
      <c r="BZ30" s="866">
        <v>0</v>
      </c>
      <c r="CA30" s="866">
        <v>0</v>
      </c>
      <c r="CB30" s="867" t="s">
        <v>8</v>
      </c>
      <c r="CC30" s="865">
        <v>0</v>
      </c>
      <c r="CD30" s="866" t="s">
        <v>8</v>
      </c>
      <c r="CE30" s="866" t="s">
        <v>8</v>
      </c>
      <c r="CF30" s="866">
        <v>0</v>
      </c>
      <c r="CG30" s="868" t="s">
        <v>8</v>
      </c>
      <c r="CH30" s="1019">
        <v>0</v>
      </c>
      <c r="CI30" s="845">
        <f t="shared" si="2"/>
        <v>24</v>
      </c>
      <c r="CJ30" s="78" t="str">
        <f t="shared" si="3"/>
        <v>グレーシア乳乳</v>
      </c>
    </row>
    <row r="31" spans="1:88" s="78" customFormat="1" ht="18.600000000000001" customHeight="1" thickBot="1">
      <c r="A31" s="1245"/>
      <c r="B31" s="657">
        <f t="shared" si="4"/>
        <v>25</v>
      </c>
      <c r="C31" s="658" t="s">
        <v>736</v>
      </c>
      <c r="D31" s="854">
        <v>25</v>
      </c>
      <c r="E31" s="657" t="s">
        <v>6</v>
      </c>
      <c r="F31" s="870" t="s">
        <v>8</v>
      </c>
      <c r="G31" s="871" t="s">
        <v>8</v>
      </c>
      <c r="H31" s="871" t="s">
        <v>8</v>
      </c>
      <c r="I31" s="871" t="s">
        <v>8</v>
      </c>
      <c r="J31" s="872" t="s">
        <v>8</v>
      </c>
      <c r="K31" s="870" t="s">
        <v>8</v>
      </c>
      <c r="L31" s="871" t="s">
        <v>8</v>
      </c>
      <c r="M31" s="871">
        <v>0</v>
      </c>
      <c r="N31" s="871" t="s">
        <v>8</v>
      </c>
      <c r="O31" s="873" t="s">
        <v>8</v>
      </c>
      <c r="P31" s="874" t="s">
        <v>8</v>
      </c>
      <c r="Q31" s="871" t="s">
        <v>8</v>
      </c>
      <c r="R31" s="871" t="s">
        <v>8</v>
      </c>
      <c r="S31" s="871" t="s">
        <v>22</v>
      </c>
      <c r="T31" s="872" t="s">
        <v>8</v>
      </c>
      <c r="U31" s="870" t="s">
        <v>8</v>
      </c>
      <c r="V31" s="871" t="s">
        <v>8</v>
      </c>
      <c r="W31" s="871" t="s">
        <v>8</v>
      </c>
      <c r="X31" s="871" t="s">
        <v>8</v>
      </c>
      <c r="Y31" s="873" t="s">
        <v>8</v>
      </c>
      <c r="Z31" s="874" t="s">
        <v>8</v>
      </c>
      <c r="AA31" s="871" t="s">
        <v>8</v>
      </c>
      <c r="AB31" s="871" t="s">
        <v>8</v>
      </c>
      <c r="AC31" s="871">
        <v>0</v>
      </c>
      <c r="AD31" s="872">
        <v>0</v>
      </c>
      <c r="AE31" s="870" t="s">
        <v>8</v>
      </c>
      <c r="AF31" s="871" t="s">
        <v>8</v>
      </c>
      <c r="AG31" s="871" t="s">
        <v>8</v>
      </c>
      <c r="AH31" s="871" t="s">
        <v>8</v>
      </c>
      <c r="AI31" s="873" t="s">
        <v>8</v>
      </c>
      <c r="AJ31" s="874" t="s">
        <v>8</v>
      </c>
      <c r="AK31" s="871" t="s">
        <v>8</v>
      </c>
      <c r="AL31" s="871" t="s">
        <v>8</v>
      </c>
      <c r="AM31" s="872" t="s">
        <v>8</v>
      </c>
      <c r="AN31" s="873" t="s">
        <v>8</v>
      </c>
      <c r="AO31" s="874" t="s">
        <v>8</v>
      </c>
      <c r="AP31" s="871" t="s">
        <v>8</v>
      </c>
      <c r="AQ31" s="871" t="s">
        <v>8</v>
      </c>
      <c r="AR31" s="871" t="s">
        <v>8</v>
      </c>
      <c r="AS31" s="873">
        <v>0</v>
      </c>
      <c r="AT31" s="874" t="s">
        <v>8</v>
      </c>
      <c r="AU31" s="871" t="s">
        <v>8</v>
      </c>
      <c r="AV31" s="871">
        <v>0</v>
      </c>
      <c r="AW31" s="871" t="s">
        <v>8</v>
      </c>
      <c r="AX31" s="872" t="s">
        <v>8</v>
      </c>
      <c r="AY31" s="870">
        <v>0</v>
      </c>
      <c r="AZ31" s="871" t="s">
        <v>8</v>
      </c>
      <c r="BA31" s="871" t="s">
        <v>8</v>
      </c>
      <c r="BB31" s="871" t="s">
        <v>8</v>
      </c>
      <c r="BC31" s="873" t="s">
        <v>8</v>
      </c>
      <c r="BD31" s="874" t="s">
        <v>8</v>
      </c>
      <c r="BE31" s="871">
        <v>0</v>
      </c>
      <c r="BF31" s="871" t="s">
        <v>8</v>
      </c>
      <c r="BG31" s="871" t="s">
        <v>8</v>
      </c>
      <c r="BH31" s="872" t="s">
        <v>8</v>
      </c>
      <c r="BI31" s="870" t="s">
        <v>8</v>
      </c>
      <c r="BJ31" s="871" t="s">
        <v>8</v>
      </c>
      <c r="BK31" s="871" t="s">
        <v>8</v>
      </c>
      <c r="BL31" s="871" t="s">
        <v>8</v>
      </c>
      <c r="BM31" s="873" t="s">
        <v>8</v>
      </c>
      <c r="BN31" s="874" t="s">
        <v>8</v>
      </c>
      <c r="BO31" s="871" t="s">
        <v>8</v>
      </c>
      <c r="BP31" s="871">
        <v>0</v>
      </c>
      <c r="BQ31" s="871" t="s">
        <v>8</v>
      </c>
      <c r="BR31" s="872">
        <v>0</v>
      </c>
      <c r="BS31" s="870" t="s">
        <v>8</v>
      </c>
      <c r="BT31" s="871" t="s">
        <v>8</v>
      </c>
      <c r="BU31" s="871" t="s">
        <v>8</v>
      </c>
      <c r="BV31" s="871" t="s">
        <v>8</v>
      </c>
      <c r="BW31" s="873" t="s">
        <v>8</v>
      </c>
      <c r="BX31" s="874" t="s">
        <v>8</v>
      </c>
      <c r="BY31" s="871" t="s">
        <v>8</v>
      </c>
      <c r="BZ31" s="871" t="s">
        <v>8</v>
      </c>
      <c r="CA31" s="871" t="s">
        <v>8</v>
      </c>
      <c r="CB31" s="872" t="s">
        <v>8</v>
      </c>
      <c r="CC31" s="870" t="s">
        <v>8</v>
      </c>
      <c r="CD31" s="871" t="s">
        <v>8</v>
      </c>
      <c r="CE31" s="871" t="s">
        <v>8</v>
      </c>
      <c r="CF31" s="871" t="s">
        <v>8</v>
      </c>
      <c r="CG31" s="873" t="s">
        <v>8</v>
      </c>
      <c r="CH31" s="1020" t="s">
        <v>8</v>
      </c>
      <c r="CI31" s="846">
        <f t="shared" si="2"/>
        <v>25</v>
      </c>
      <c r="CJ31" s="78" t="str">
        <f t="shared" si="3"/>
        <v>コテツFLFL</v>
      </c>
    </row>
    <row r="32" spans="1:88" s="78" customFormat="1" ht="18.600000000000001" customHeight="1">
      <c r="A32" s="1245"/>
      <c r="B32" s="666">
        <f t="shared" si="4"/>
        <v>26</v>
      </c>
      <c r="C32" s="640" t="s">
        <v>601</v>
      </c>
      <c r="D32" s="855">
        <v>26</v>
      </c>
      <c r="E32" s="639" t="s">
        <v>13</v>
      </c>
      <c r="F32" s="875" t="s">
        <v>8</v>
      </c>
      <c r="G32" s="876" t="s">
        <v>8</v>
      </c>
      <c r="H32" s="876" t="s">
        <v>8</v>
      </c>
      <c r="I32" s="876">
        <v>0</v>
      </c>
      <c r="J32" s="877" t="s">
        <v>8</v>
      </c>
      <c r="K32" s="875" t="s">
        <v>8</v>
      </c>
      <c r="L32" s="876" t="s">
        <v>8</v>
      </c>
      <c r="M32" s="876" t="s">
        <v>8</v>
      </c>
      <c r="N32" s="876" t="s">
        <v>8</v>
      </c>
      <c r="O32" s="878" t="s">
        <v>8</v>
      </c>
      <c r="P32" s="879" t="s">
        <v>8</v>
      </c>
      <c r="Q32" s="876" t="s">
        <v>8</v>
      </c>
      <c r="R32" s="876" t="s">
        <v>8</v>
      </c>
      <c r="S32" s="876" t="s">
        <v>22</v>
      </c>
      <c r="T32" s="877" t="s">
        <v>8</v>
      </c>
      <c r="U32" s="875" t="s">
        <v>8</v>
      </c>
      <c r="V32" s="876" t="s">
        <v>8</v>
      </c>
      <c r="W32" s="876" t="s">
        <v>8</v>
      </c>
      <c r="X32" s="876" t="s">
        <v>8</v>
      </c>
      <c r="Y32" s="878" t="s">
        <v>8</v>
      </c>
      <c r="Z32" s="879" t="s">
        <v>8</v>
      </c>
      <c r="AA32" s="876" t="s">
        <v>8</v>
      </c>
      <c r="AB32" s="876" t="s">
        <v>8</v>
      </c>
      <c r="AC32" s="876" t="s">
        <v>8</v>
      </c>
      <c r="AD32" s="877" t="s">
        <v>8</v>
      </c>
      <c r="AE32" s="875">
        <v>0</v>
      </c>
      <c r="AF32" s="876" t="s">
        <v>8</v>
      </c>
      <c r="AG32" s="876" t="s">
        <v>8</v>
      </c>
      <c r="AH32" s="876" t="s">
        <v>8</v>
      </c>
      <c r="AI32" s="878" t="s">
        <v>8</v>
      </c>
      <c r="AJ32" s="879" t="s">
        <v>8</v>
      </c>
      <c r="AK32" s="876">
        <v>0</v>
      </c>
      <c r="AL32" s="876" t="s">
        <v>8</v>
      </c>
      <c r="AM32" s="877" t="s">
        <v>8</v>
      </c>
      <c r="AN32" s="878" t="s">
        <v>8</v>
      </c>
      <c r="AO32" s="879" t="s">
        <v>8</v>
      </c>
      <c r="AP32" s="876" t="s">
        <v>8</v>
      </c>
      <c r="AQ32" s="876" t="s">
        <v>8</v>
      </c>
      <c r="AR32" s="876" t="s">
        <v>8</v>
      </c>
      <c r="AS32" s="878" t="s">
        <v>8</v>
      </c>
      <c r="AT32" s="879" t="s">
        <v>8</v>
      </c>
      <c r="AU32" s="876" t="s">
        <v>8</v>
      </c>
      <c r="AV32" s="876" t="s">
        <v>8</v>
      </c>
      <c r="AW32" s="876" t="s">
        <v>8</v>
      </c>
      <c r="AX32" s="877" t="s">
        <v>8</v>
      </c>
      <c r="AY32" s="875" t="s">
        <v>8</v>
      </c>
      <c r="AZ32" s="876" t="s">
        <v>8</v>
      </c>
      <c r="BA32" s="876" t="s">
        <v>8</v>
      </c>
      <c r="BB32" s="876">
        <v>0</v>
      </c>
      <c r="BC32" s="878">
        <v>0</v>
      </c>
      <c r="BD32" s="879">
        <v>0</v>
      </c>
      <c r="BE32" s="876" t="s">
        <v>8</v>
      </c>
      <c r="BF32" s="876" t="s">
        <v>8</v>
      </c>
      <c r="BG32" s="876" t="s">
        <v>8</v>
      </c>
      <c r="BH32" s="877" t="s">
        <v>8</v>
      </c>
      <c r="BI32" s="875" t="s">
        <v>8</v>
      </c>
      <c r="BJ32" s="876" t="s">
        <v>8</v>
      </c>
      <c r="BK32" s="876" t="s">
        <v>8</v>
      </c>
      <c r="BL32" s="876" t="s">
        <v>8</v>
      </c>
      <c r="BM32" s="878" t="s">
        <v>8</v>
      </c>
      <c r="BN32" s="879" t="s">
        <v>8</v>
      </c>
      <c r="BO32" s="876" t="s">
        <v>8</v>
      </c>
      <c r="BP32" s="876">
        <v>0</v>
      </c>
      <c r="BQ32" s="876">
        <v>0</v>
      </c>
      <c r="BR32" s="877" t="s">
        <v>8</v>
      </c>
      <c r="BS32" s="875" t="s">
        <v>8</v>
      </c>
      <c r="BT32" s="876" t="s">
        <v>8</v>
      </c>
      <c r="BU32" s="876" t="s">
        <v>8</v>
      </c>
      <c r="BV32" s="876" t="s">
        <v>8</v>
      </c>
      <c r="BW32" s="878" t="s">
        <v>8</v>
      </c>
      <c r="BX32" s="879" t="s">
        <v>8</v>
      </c>
      <c r="BY32" s="876" t="s">
        <v>8</v>
      </c>
      <c r="BZ32" s="876" t="s">
        <v>8</v>
      </c>
      <c r="CA32" s="876" t="s">
        <v>8</v>
      </c>
      <c r="CB32" s="877" t="s">
        <v>8</v>
      </c>
      <c r="CC32" s="875" t="s">
        <v>8</v>
      </c>
      <c r="CD32" s="876" t="s">
        <v>8</v>
      </c>
      <c r="CE32" s="876" t="s">
        <v>8</v>
      </c>
      <c r="CF32" s="876">
        <v>0</v>
      </c>
      <c r="CG32" s="878">
        <v>0</v>
      </c>
      <c r="CH32" s="1021">
        <v>0</v>
      </c>
      <c r="CI32" s="847">
        <f t="shared" si="2"/>
        <v>26</v>
      </c>
      <c r="CJ32" s="78" t="str">
        <f t="shared" si="3"/>
        <v>コルト顆顆</v>
      </c>
    </row>
    <row r="33" spans="1:88" s="78" customFormat="1" ht="18.600000000000001" customHeight="1">
      <c r="A33" s="1245"/>
      <c r="B33" s="667">
        <f t="shared" si="4"/>
        <v>27</v>
      </c>
      <c r="C33" s="649" t="s">
        <v>928</v>
      </c>
      <c r="D33" s="227">
        <v>27</v>
      </c>
      <c r="E33" s="648" t="s">
        <v>4</v>
      </c>
      <c r="F33" s="865" t="s">
        <v>8</v>
      </c>
      <c r="G33" s="866">
        <v>0</v>
      </c>
      <c r="H33" s="866">
        <v>0</v>
      </c>
      <c r="I33" s="866">
        <v>0</v>
      </c>
      <c r="J33" s="867">
        <v>0</v>
      </c>
      <c r="K33" s="865" t="s">
        <v>8</v>
      </c>
      <c r="L33" s="866" t="s">
        <v>8</v>
      </c>
      <c r="M33" s="866" t="s">
        <v>8</v>
      </c>
      <c r="N33" s="866" t="s">
        <v>8</v>
      </c>
      <c r="O33" s="868" t="s">
        <v>8</v>
      </c>
      <c r="P33" s="869">
        <v>0</v>
      </c>
      <c r="Q33" s="866" t="s">
        <v>8</v>
      </c>
      <c r="R33" s="866">
        <v>0</v>
      </c>
      <c r="S33" s="866" t="s">
        <v>22</v>
      </c>
      <c r="T33" s="867" t="s">
        <v>8</v>
      </c>
      <c r="U33" s="865">
        <v>0</v>
      </c>
      <c r="V33" s="866" t="s">
        <v>8</v>
      </c>
      <c r="W33" s="866">
        <v>0</v>
      </c>
      <c r="X33" s="866">
        <v>0</v>
      </c>
      <c r="Y33" s="868">
        <v>0</v>
      </c>
      <c r="Z33" s="869" t="s">
        <v>8</v>
      </c>
      <c r="AA33" s="866">
        <v>0</v>
      </c>
      <c r="AB33" s="866">
        <v>0</v>
      </c>
      <c r="AC33" s="866">
        <v>0</v>
      </c>
      <c r="AD33" s="867" t="s">
        <v>8</v>
      </c>
      <c r="AE33" s="865" t="s">
        <v>8</v>
      </c>
      <c r="AF33" s="866">
        <v>0</v>
      </c>
      <c r="AG33" s="866">
        <v>0</v>
      </c>
      <c r="AH33" s="866">
        <v>0</v>
      </c>
      <c r="AI33" s="868" t="s">
        <v>8</v>
      </c>
      <c r="AJ33" s="869">
        <v>0</v>
      </c>
      <c r="AK33" s="866">
        <v>0</v>
      </c>
      <c r="AL33" s="866" t="s">
        <v>8</v>
      </c>
      <c r="AM33" s="867">
        <v>0</v>
      </c>
      <c r="AN33" s="868">
        <v>0</v>
      </c>
      <c r="AO33" s="869" t="s">
        <v>8</v>
      </c>
      <c r="AP33" s="866" t="s">
        <v>8</v>
      </c>
      <c r="AQ33" s="866">
        <v>0</v>
      </c>
      <c r="AR33" s="866">
        <v>0</v>
      </c>
      <c r="AS33" s="868">
        <v>0</v>
      </c>
      <c r="AT33" s="869" t="s">
        <v>8</v>
      </c>
      <c r="AU33" s="866" t="s">
        <v>8</v>
      </c>
      <c r="AV33" s="866">
        <v>0</v>
      </c>
      <c r="AW33" s="866" t="s">
        <v>8</v>
      </c>
      <c r="AX33" s="867" t="s">
        <v>8</v>
      </c>
      <c r="AY33" s="865">
        <v>0</v>
      </c>
      <c r="AZ33" s="866">
        <v>0</v>
      </c>
      <c r="BA33" s="866" t="s">
        <v>8</v>
      </c>
      <c r="BB33" s="866" t="s">
        <v>8</v>
      </c>
      <c r="BC33" s="868">
        <v>0</v>
      </c>
      <c r="BD33" s="869">
        <v>0</v>
      </c>
      <c r="BE33" s="866" t="s">
        <v>8</v>
      </c>
      <c r="BF33" s="866" t="s">
        <v>8</v>
      </c>
      <c r="BG33" s="866" t="s">
        <v>8</v>
      </c>
      <c r="BH33" s="867" t="s">
        <v>8</v>
      </c>
      <c r="BI33" s="865" t="s">
        <v>8</v>
      </c>
      <c r="BJ33" s="866" t="s">
        <v>8</v>
      </c>
      <c r="BK33" s="866" t="s">
        <v>8</v>
      </c>
      <c r="BL33" s="866">
        <v>0</v>
      </c>
      <c r="BM33" s="868" t="s">
        <v>8</v>
      </c>
      <c r="BN33" s="869" t="s">
        <v>8</v>
      </c>
      <c r="BO33" s="866" t="s">
        <v>8</v>
      </c>
      <c r="BP33" s="866">
        <v>0</v>
      </c>
      <c r="BQ33" s="866">
        <v>0</v>
      </c>
      <c r="BR33" s="867">
        <v>0</v>
      </c>
      <c r="BS33" s="865" t="s">
        <v>8</v>
      </c>
      <c r="BT33" s="866" t="s">
        <v>8</v>
      </c>
      <c r="BU33" s="866">
        <v>0</v>
      </c>
      <c r="BV33" s="866">
        <v>0</v>
      </c>
      <c r="BW33" s="868" t="s">
        <v>8</v>
      </c>
      <c r="BX33" s="869">
        <v>0</v>
      </c>
      <c r="BY33" s="866" t="s">
        <v>8</v>
      </c>
      <c r="BZ33" s="866" t="s">
        <v>8</v>
      </c>
      <c r="CA33" s="866" t="s">
        <v>8</v>
      </c>
      <c r="CB33" s="867">
        <v>0</v>
      </c>
      <c r="CC33" s="865" t="s">
        <v>8</v>
      </c>
      <c r="CD33" s="866" t="s">
        <v>8</v>
      </c>
      <c r="CE33" s="866" t="s">
        <v>8</v>
      </c>
      <c r="CF33" s="866" t="s">
        <v>8</v>
      </c>
      <c r="CG33" s="868" t="s">
        <v>8</v>
      </c>
      <c r="CH33" s="1019">
        <v>0</v>
      </c>
      <c r="CI33" s="845">
        <f t="shared" si="2"/>
        <v>27</v>
      </c>
      <c r="CJ33" s="78" t="str">
        <f t="shared" si="3"/>
        <v>コロマイト水水</v>
      </c>
    </row>
    <row r="34" spans="1:88" s="78" customFormat="1" ht="18.600000000000001" customHeight="1">
      <c r="A34" s="1245"/>
      <c r="B34" s="667">
        <f t="shared" si="4"/>
        <v>28</v>
      </c>
      <c r="C34" s="649" t="s">
        <v>653</v>
      </c>
      <c r="D34" s="227">
        <v>28</v>
      </c>
      <c r="E34" s="648" t="s">
        <v>1</v>
      </c>
      <c r="F34" s="865">
        <v>0</v>
      </c>
      <c r="G34" s="866" t="s">
        <v>8</v>
      </c>
      <c r="H34" s="866" t="s">
        <v>8</v>
      </c>
      <c r="I34" s="866">
        <v>0</v>
      </c>
      <c r="J34" s="867">
        <v>0</v>
      </c>
      <c r="K34" s="865" t="s">
        <v>8</v>
      </c>
      <c r="L34" s="866" t="s">
        <v>8</v>
      </c>
      <c r="M34" s="866" t="s">
        <v>8</v>
      </c>
      <c r="N34" s="866" t="s">
        <v>8</v>
      </c>
      <c r="O34" s="868" t="s">
        <v>8</v>
      </c>
      <c r="P34" s="869">
        <v>0</v>
      </c>
      <c r="Q34" s="866">
        <v>0</v>
      </c>
      <c r="R34" s="866" t="s">
        <v>8</v>
      </c>
      <c r="S34" s="866" t="s">
        <v>22</v>
      </c>
      <c r="T34" s="867" t="s">
        <v>8</v>
      </c>
      <c r="U34" s="865">
        <v>0</v>
      </c>
      <c r="V34" s="866" t="s">
        <v>8</v>
      </c>
      <c r="W34" s="866" t="s">
        <v>8</v>
      </c>
      <c r="X34" s="866">
        <v>0</v>
      </c>
      <c r="Y34" s="868" t="s">
        <v>8</v>
      </c>
      <c r="Z34" s="869">
        <v>0</v>
      </c>
      <c r="AA34" s="866" t="s">
        <v>8</v>
      </c>
      <c r="AB34" s="866">
        <v>0</v>
      </c>
      <c r="AC34" s="866" t="s">
        <v>8</v>
      </c>
      <c r="AD34" s="867" t="s">
        <v>8</v>
      </c>
      <c r="AE34" s="865" t="s">
        <v>8</v>
      </c>
      <c r="AF34" s="866">
        <v>0</v>
      </c>
      <c r="AG34" s="866">
        <v>0</v>
      </c>
      <c r="AH34" s="866">
        <v>0</v>
      </c>
      <c r="AI34" s="868">
        <v>0</v>
      </c>
      <c r="AJ34" s="869">
        <v>0</v>
      </c>
      <c r="AK34" s="866" t="s">
        <v>8</v>
      </c>
      <c r="AL34" s="866" t="s">
        <v>8</v>
      </c>
      <c r="AM34" s="867" t="s">
        <v>8</v>
      </c>
      <c r="AN34" s="868">
        <v>0</v>
      </c>
      <c r="AO34" s="869" t="s">
        <v>8</v>
      </c>
      <c r="AP34" s="866" t="s">
        <v>8</v>
      </c>
      <c r="AQ34" s="866">
        <v>0</v>
      </c>
      <c r="AR34" s="866">
        <v>0</v>
      </c>
      <c r="AS34" s="868">
        <v>0</v>
      </c>
      <c r="AT34" s="869" t="s">
        <v>8</v>
      </c>
      <c r="AU34" s="866" t="s">
        <v>8</v>
      </c>
      <c r="AV34" s="866">
        <v>0</v>
      </c>
      <c r="AW34" s="866" t="s">
        <v>8</v>
      </c>
      <c r="AX34" s="867" t="s">
        <v>8</v>
      </c>
      <c r="AY34" s="865" t="s">
        <v>8</v>
      </c>
      <c r="AZ34" s="866" t="s">
        <v>8</v>
      </c>
      <c r="BA34" s="866">
        <v>0</v>
      </c>
      <c r="BB34" s="866" t="s">
        <v>8</v>
      </c>
      <c r="BC34" s="868" t="s">
        <v>8</v>
      </c>
      <c r="BD34" s="869" t="s">
        <v>8</v>
      </c>
      <c r="BE34" s="866" t="s">
        <v>8</v>
      </c>
      <c r="BF34" s="866" t="s">
        <v>8</v>
      </c>
      <c r="BG34" s="866">
        <v>0</v>
      </c>
      <c r="BH34" s="867">
        <v>0</v>
      </c>
      <c r="BI34" s="865" t="s">
        <v>8</v>
      </c>
      <c r="BJ34" s="866" t="s">
        <v>8</v>
      </c>
      <c r="BK34" s="866" t="s">
        <v>8</v>
      </c>
      <c r="BL34" s="866">
        <v>0</v>
      </c>
      <c r="BM34" s="868">
        <v>0</v>
      </c>
      <c r="BN34" s="869">
        <v>0</v>
      </c>
      <c r="BO34" s="866">
        <v>0</v>
      </c>
      <c r="BP34" s="866">
        <v>0</v>
      </c>
      <c r="BQ34" s="866">
        <v>0</v>
      </c>
      <c r="BR34" s="867">
        <v>0</v>
      </c>
      <c r="BS34" s="865" t="s">
        <v>8</v>
      </c>
      <c r="BT34" s="866" t="s">
        <v>8</v>
      </c>
      <c r="BU34" s="866" t="s">
        <v>8</v>
      </c>
      <c r="BV34" s="866">
        <v>0</v>
      </c>
      <c r="BW34" s="868" t="s">
        <v>8</v>
      </c>
      <c r="BX34" s="869">
        <v>0</v>
      </c>
      <c r="BY34" s="866" t="s">
        <v>8</v>
      </c>
      <c r="BZ34" s="866">
        <v>0</v>
      </c>
      <c r="CA34" s="866" t="s">
        <v>8</v>
      </c>
      <c r="CB34" s="867">
        <v>0</v>
      </c>
      <c r="CC34" s="865" t="s">
        <v>8</v>
      </c>
      <c r="CD34" s="866" t="s">
        <v>8</v>
      </c>
      <c r="CE34" s="866" t="s">
        <v>8</v>
      </c>
      <c r="CF34" s="866" t="s">
        <v>8</v>
      </c>
      <c r="CG34" s="868">
        <v>0</v>
      </c>
      <c r="CH34" s="1019">
        <v>0</v>
      </c>
      <c r="CI34" s="845">
        <f t="shared" si="2"/>
        <v>28</v>
      </c>
      <c r="CJ34" s="78" t="str">
        <f t="shared" si="3"/>
        <v>コロマイト乳乳</v>
      </c>
    </row>
    <row r="35" spans="1:88" s="78" customFormat="1" ht="18.600000000000001" customHeight="1">
      <c r="A35" s="1245"/>
      <c r="B35" s="667">
        <f t="shared" si="4"/>
        <v>29</v>
      </c>
      <c r="C35" s="649" t="s">
        <v>662</v>
      </c>
      <c r="D35" s="227">
        <v>29</v>
      </c>
      <c r="E35" s="648" t="s">
        <v>1</v>
      </c>
      <c r="F35" s="865">
        <v>0</v>
      </c>
      <c r="G35" s="866">
        <v>0</v>
      </c>
      <c r="H35" s="866" t="s">
        <v>8</v>
      </c>
      <c r="I35" s="866">
        <v>0</v>
      </c>
      <c r="J35" s="867">
        <v>0</v>
      </c>
      <c r="K35" s="865">
        <v>0</v>
      </c>
      <c r="L35" s="866">
        <v>0</v>
      </c>
      <c r="M35" s="866">
        <v>0</v>
      </c>
      <c r="N35" s="866">
        <v>0</v>
      </c>
      <c r="O35" s="868">
        <v>0</v>
      </c>
      <c r="P35" s="869">
        <v>0</v>
      </c>
      <c r="Q35" s="866">
        <v>0</v>
      </c>
      <c r="R35" s="866">
        <v>0</v>
      </c>
      <c r="S35" s="866" t="s">
        <v>22</v>
      </c>
      <c r="T35" s="867">
        <v>0</v>
      </c>
      <c r="U35" s="865">
        <v>0</v>
      </c>
      <c r="V35" s="866">
        <v>0</v>
      </c>
      <c r="W35" s="866">
        <v>0</v>
      </c>
      <c r="X35" s="866">
        <v>0</v>
      </c>
      <c r="Y35" s="868">
        <v>0</v>
      </c>
      <c r="Z35" s="869">
        <v>0</v>
      </c>
      <c r="AA35" s="866">
        <v>0</v>
      </c>
      <c r="AB35" s="866">
        <v>0</v>
      </c>
      <c r="AC35" s="866">
        <v>0</v>
      </c>
      <c r="AD35" s="867" t="s">
        <v>8</v>
      </c>
      <c r="AE35" s="865" t="s">
        <v>8</v>
      </c>
      <c r="AF35" s="866">
        <v>0</v>
      </c>
      <c r="AG35" s="866">
        <v>0</v>
      </c>
      <c r="AH35" s="866">
        <v>0</v>
      </c>
      <c r="AI35" s="868">
        <v>0</v>
      </c>
      <c r="AJ35" s="869">
        <v>0</v>
      </c>
      <c r="AK35" s="866">
        <v>0</v>
      </c>
      <c r="AL35" s="866">
        <v>0</v>
      </c>
      <c r="AM35" s="867">
        <v>0</v>
      </c>
      <c r="AN35" s="868">
        <v>0</v>
      </c>
      <c r="AO35" s="869" t="s">
        <v>8</v>
      </c>
      <c r="AP35" s="866">
        <v>0</v>
      </c>
      <c r="AQ35" s="866">
        <v>0</v>
      </c>
      <c r="AR35" s="866">
        <v>0</v>
      </c>
      <c r="AS35" s="868">
        <v>0</v>
      </c>
      <c r="AT35" s="869" t="s">
        <v>8</v>
      </c>
      <c r="AU35" s="866">
        <v>0</v>
      </c>
      <c r="AV35" s="866" t="s">
        <v>8</v>
      </c>
      <c r="AW35" s="866">
        <v>0</v>
      </c>
      <c r="AX35" s="867">
        <v>0</v>
      </c>
      <c r="AY35" s="865">
        <v>0</v>
      </c>
      <c r="AZ35" s="866">
        <v>0</v>
      </c>
      <c r="BA35" s="866">
        <v>0</v>
      </c>
      <c r="BB35" s="866">
        <v>0</v>
      </c>
      <c r="BC35" s="868">
        <v>0</v>
      </c>
      <c r="BD35" s="869">
        <v>0</v>
      </c>
      <c r="BE35" s="866">
        <v>0</v>
      </c>
      <c r="BF35" s="866">
        <v>0</v>
      </c>
      <c r="BG35" s="866">
        <v>0</v>
      </c>
      <c r="BH35" s="867">
        <v>0</v>
      </c>
      <c r="BI35" s="865">
        <v>0</v>
      </c>
      <c r="BJ35" s="866">
        <v>0</v>
      </c>
      <c r="BK35" s="866">
        <v>0</v>
      </c>
      <c r="BL35" s="866">
        <v>0</v>
      </c>
      <c r="BM35" s="868">
        <v>0</v>
      </c>
      <c r="BN35" s="869" t="s">
        <v>8</v>
      </c>
      <c r="BO35" s="866" t="s">
        <v>8</v>
      </c>
      <c r="BP35" s="866">
        <v>0</v>
      </c>
      <c r="BQ35" s="866">
        <v>0</v>
      </c>
      <c r="BR35" s="867">
        <v>0</v>
      </c>
      <c r="BS35" s="865">
        <v>0</v>
      </c>
      <c r="BT35" s="866" t="s">
        <v>8</v>
      </c>
      <c r="BU35" s="866">
        <v>0</v>
      </c>
      <c r="BV35" s="866">
        <v>0</v>
      </c>
      <c r="BW35" s="868">
        <v>0</v>
      </c>
      <c r="BX35" s="869">
        <v>0</v>
      </c>
      <c r="BY35" s="866">
        <v>0</v>
      </c>
      <c r="BZ35" s="866">
        <v>0</v>
      </c>
      <c r="CA35" s="866">
        <v>0</v>
      </c>
      <c r="CB35" s="867">
        <v>0</v>
      </c>
      <c r="CC35" s="865">
        <v>0</v>
      </c>
      <c r="CD35" s="866">
        <v>0</v>
      </c>
      <c r="CE35" s="866">
        <v>0</v>
      </c>
      <c r="CF35" s="866">
        <v>0</v>
      </c>
      <c r="CG35" s="868">
        <v>0</v>
      </c>
      <c r="CH35" s="1019">
        <v>0</v>
      </c>
      <c r="CI35" s="845">
        <f t="shared" si="2"/>
        <v>29</v>
      </c>
      <c r="CJ35" s="78" t="str">
        <f t="shared" si="3"/>
        <v>サイアノックス乳乳</v>
      </c>
    </row>
    <row r="36" spans="1:88" s="78" customFormat="1" ht="18.600000000000001" customHeight="1" thickBot="1">
      <c r="A36" s="1245"/>
      <c r="B36" s="668">
        <f t="shared" si="4"/>
        <v>30</v>
      </c>
      <c r="C36" s="669" t="s">
        <v>702</v>
      </c>
      <c r="D36" s="228">
        <v>30</v>
      </c>
      <c r="E36" s="671" t="s">
        <v>4</v>
      </c>
      <c r="F36" s="880">
        <v>0</v>
      </c>
      <c r="G36" s="881">
        <v>0</v>
      </c>
      <c r="H36" s="881" t="s">
        <v>8</v>
      </c>
      <c r="I36" s="881">
        <v>0</v>
      </c>
      <c r="J36" s="882">
        <v>0</v>
      </c>
      <c r="K36" s="880">
        <v>0</v>
      </c>
      <c r="L36" s="881">
        <v>0</v>
      </c>
      <c r="M36" s="881" t="s">
        <v>8</v>
      </c>
      <c r="N36" s="881">
        <v>0</v>
      </c>
      <c r="O36" s="883">
        <v>0</v>
      </c>
      <c r="P36" s="884">
        <v>0</v>
      </c>
      <c r="Q36" s="881">
        <v>0</v>
      </c>
      <c r="R36" s="881">
        <v>0</v>
      </c>
      <c r="S36" s="881" t="s">
        <v>22</v>
      </c>
      <c r="T36" s="882">
        <v>0</v>
      </c>
      <c r="U36" s="880">
        <v>0</v>
      </c>
      <c r="V36" s="881" t="s">
        <v>8</v>
      </c>
      <c r="W36" s="881">
        <v>0</v>
      </c>
      <c r="X36" s="881">
        <v>0</v>
      </c>
      <c r="Y36" s="883">
        <v>0</v>
      </c>
      <c r="Z36" s="884" t="s">
        <v>8</v>
      </c>
      <c r="AA36" s="881">
        <v>0</v>
      </c>
      <c r="AB36" s="881">
        <v>0</v>
      </c>
      <c r="AC36" s="881">
        <v>0</v>
      </c>
      <c r="AD36" s="882" t="s">
        <v>8</v>
      </c>
      <c r="AE36" s="880" t="s">
        <v>8</v>
      </c>
      <c r="AF36" s="881" t="s">
        <v>8</v>
      </c>
      <c r="AG36" s="881">
        <v>0</v>
      </c>
      <c r="AH36" s="881">
        <v>0</v>
      </c>
      <c r="AI36" s="883">
        <v>0</v>
      </c>
      <c r="AJ36" s="884">
        <v>0</v>
      </c>
      <c r="AK36" s="881">
        <v>0</v>
      </c>
      <c r="AL36" s="881">
        <v>0</v>
      </c>
      <c r="AM36" s="882">
        <v>0</v>
      </c>
      <c r="AN36" s="883">
        <v>0</v>
      </c>
      <c r="AO36" s="884" t="s">
        <v>8</v>
      </c>
      <c r="AP36" s="881">
        <v>0</v>
      </c>
      <c r="AQ36" s="881">
        <v>0</v>
      </c>
      <c r="AR36" s="881">
        <v>0</v>
      </c>
      <c r="AS36" s="883">
        <v>0</v>
      </c>
      <c r="AT36" s="884" t="s">
        <v>8</v>
      </c>
      <c r="AU36" s="881">
        <v>0</v>
      </c>
      <c r="AV36" s="881" t="s">
        <v>8</v>
      </c>
      <c r="AW36" s="881">
        <v>0</v>
      </c>
      <c r="AX36" s="882">
        <v>0</v>
      </c>
      <c r="AY36" s="880">
        <v>0</v>
      </c>
      <c r="AZ36" s="881">
        <v>0</v>
      </c>
      <c r="BA36" s="881">
        <v>0</v>
      </c>
      <c r="BB36" s="881">
        <v>0</v>
      </c>
      <c r="BC36" s="883" t="s">
        <v>8</v>
      </c>
      <c r="BD36" s="884">
        <v>0</v>
      </c>
      <c r="BE36" s="881">
        <v>0</v>
      </c>
      <c r="BF36" s="881">
        <v>0</v>
      </c>
      <c r="BG36" s="881">
        <v>0</v>
      </c>
      <c r="BH36" s="882">
        <v>0</v>
      </c>
      <c r="BI36" s="880">
        <v>0</v>
      </c>
      <c r="BJ36" s="881">
        <v>0</v>
      </c>
      <c r="BK36" s="881" t="s">
        <v>8</v>
      </c>
      <c r="BL36" s="881">
        <v>0</v>
      </c>
      <c r="BM36" s="883">
        <v>0</v>
      </c>
      <c r="BN36" s="884" t="s">
        <v>8</v>
      </c>
      <c r="BO36" s="881" t="s">
        <v>8</v>
      </c>
      <c r="BP36" s="881">
        <v>0</v>
      </c>
      <c r="BQ36" s="881">
        <v>0</v>
      </c>
      <c r="BR36" s="882">
        <v>0</v>
      </c>
      <c r="BS36" s="880">
        <v>0</v>
      </c>
      <c r="BT36" s="881" t="s">
        <v>8</v>
      </c>
      <c r="BU36" s="881">
        <v>0</v>
      </c>
      <c r="BV36" s="881">
        <v>0</v>
      </c>
      <c r="BW36" s="883">
        <v>0</v>
      </c>
      <c r="BX36" s="884">
        <v>0</v>
      </c>
      <c r="BY36" s="881">
        <v>0</v>
      </c>
      <c r="BZ36" s="881" t="s">
        <v>8</v>
      </c>
      <c r="CA36" s="881">
        <v>0</v>
      </c>
      <c r="CB36" s="882">
        <v>0</v>
      </c>
      <c r="CC36" s="880">
        <v>0</v>
      </c>
      <c r="CD36" s="881">
        <v>0</v>
      </c>
      <c r="CE36" s="881">
        <v>0</v>
      </c>
      <c r="CF36" s="881">
        <v>0</v>
      </c>
      <c r="CG36" s="883">
        <v>0</v>
      </c>
      <c r="CH36" s="1022">
        <v>0</v>
      </c>
      <c r="CI36" s="848">
        <f t="shared" si="2"/>
        <v>30</v>
      </c>
      <c r="CJ36" s="78" t="str">
        <f t="shared" si="3"/>
        <v>サイハロン水水</v>
      </c>
    </row>
    <row r="37" spans="1:88" s="78" customFormat="1" ht="18.600000000000001" customHeight="1">
      <c r="A37" s="1245"/>
      <c r="B37" s="678">
        <f t="shared" si="4"/>
        <v>31</v>
      </c>
      <c r="C37" s="679" t="s">
        <v>577</v>
      </c>
      <c r="D37" s="853">
        <v>31</v>
      </c>
      <c r="E37" s="678" t="s">
        <v>1</v>
      </c>
      <c r="F37" s="860">
        <v>0</v>
      </c>
      <c r="G37" s="861">
        <v>0</v>
      </c>
      <c r="H37" s="861" t="s">
        <v>8</v>
      </c>
      <c r="I37" s="861">
        <v>0</v>
      </c>
      <c r="J37" s="862" t="s">
        <v>8</v>
      </c>
      <c r="K37" s="860">
        <v>0</v>
      </c>
      <c r="L37" s="861">
        <v>0</v>
      </c>
      <c r="M37" s="861" t="s">
        <v>8</v>
      </c>
      <c r="N37" s="861">
        <v>0</v>
      </c>
      <c r="O37" s="863">
        <v>0</v>
      </c>
      <c r="P37" s="864">
        <v>0</v>
      </c>
      <c r="Q37" s="861">
        <v>0</v>
      </c>
      <c r="R37" s="861">
        <v>0</v>
      </c>
      <c r="S37" s="861" t="s">
        <v>22</v>
      </c>
      <c r="T37" s="862">
        <v>0</v>
      </c>
      <c r="U37" s="860">
        <v>0</v>
      </c>
      <c r="V37" s="861" t="s">
        <v>9</v>
      </c>
      <c r="W37" s="861">
        <v>0</v>
      </c>
      <c r="X37" s="861">
        <v>0</v>
      </c>
      <c r="Y37" s="863">
        <v>0</v>
      </c>
      <c r="Z37" s="864" t="s">
        <v>8</v>
      </c>
      <c r="AA37" s="861">
        <v>0</v>
      </c>
      <c r="AB37" s="861">
        <v>0</v>
      </c>
      <c r="AC37" s="861">
        <v>0</v>
      </c>
      <c r="AD37" s="862" t="s">
        <v>8</v>
      </c>
      <c r="AE37" s="860" t="s">
        <v>8</v>
      </c>
      <c r="AF37" s="861">
        <v>0</v>
      </c>
      <c r="AG37" s="861">
        <v>0</v>
      </c>
      <c r="AH37" s="861">
        <v>0</v>
      </c>
      <c r="AI37" s="863">
        <v>0</v>
      </c>
      <c r="AJ37" s="864">
        <v>0</v>
      </c>
      <c r="AK37" s="861">
        <v>0</v>
      </c>
      <c r="AL37" s="861">
        <v>0</v>
      </c>
      <c r="AM37" s="862" t="s">
        <v>8</v>
      </c>
      <c r="AN37" s="863">
        <v>0</v>
      </c>
      <c r="AO37" s="864" t="s">
        <v>8</v>
      </c>
      <c r="AP37" s="861">
        <v>0</v>
      </c>
      <c r="AQ37" s="861">
        <v>0</v>
      </c>
      <c r="AR37" s="861">
        <v>0</v>
      </c>
      <c r="AS37" s="863">
        <v>0</v>
      </c>
      <c r="AT37" s="864" t="s">
        <v>8</v>
      </c>
      <c r="AU37" s="861" t="s">
        <v>8</v>
      </c>
      <c r="AV37" s="861" t="s">
        <v>8</v>
      </c>
      <c r="AW37" s="861">
        <v>0</v>
      </c>
      <c r="AX37" s="862">
        <v>0</v>
      </c>
      <c r="AY37" s="860">
        <v>0</v>
      </c>
      <c r="AZ37" s="861">
        <v>0</v>
      </c>
      <c r="BA37" s="861">
        <v>0</v>
      </c>
      <c r="BB37" s="861" t="s">
        <v>8</v>
      </c>
      <c r="BC37" s="863" t="s">
        <v>8</v>
      </c>
      <c r="BD37" s="864">
        <v>0</v>
      </c>
      <c r="BE37" s="861">
        <v>0</v>
      </c>
      <c r="BF37" s="861">
        <v>0</v>
      </c>
      <c r="BG37" s="861">
        <v>0</v>
      </c>
      <c r="BH37" s="862" t="s">
        <v>8</v>
      </c>
      <c r="BI37" s="860">
        <v>0</v>
      </c>
      <c r="BJ37" s="861" t="s">
        <v>8</v>
      </c>
      <c r="BK37" s="861" t="s">
        <v>8</v>
      </c>
      <c r="BL37" s="861">
        <v>0</v>
      </c>
      <c r="BM37" s="863">
        <v>0</v>
      </c>
      <c r="BN37" s="864" t="s">
        <v>8</v>
      </c>
      <c r="BO37" s="861" t="s">
        <v>8</v>
      </c>
      <c r="BP37" s="861">
        <v>0</v>
      </c>
      <c r="BQ37" s="861">
        <v>0</v>
      </c>
      <c r="BR37" s="862">
        <v>0</v>
      </c>
      <c r="BS37" s="860" t="s">
        <v>8</v>
      </c>
      <c r="BT37" s="861" t="s">
        <v>8</v>
      </c>
      <c r="BU37" s="861">
        <v>0</v>
      </c>
      <c r="BV37" s="861">
        <v>0</v>
      </c>
      <c r="BW37" s="863">
        <v>0</v>
      </c>
      <c r="BX37" s="864">
        <v>0</v>
      </c>
      <c r="BY37" s="861">
        <v>0</v>
      </c>
      <c r="BZ37" s="861">
        <v>0</v>
      </c>
      <c r="CA37" s="861">
        <v>0</v>
      </c>
      <c r="CB37" s="862">
        <v>0</v>
      </c>
      <c r="CC37" s="860">
        <v>0</v>
      </c>
      <c r="CD37" s="861">
        <v>0</v>
      </c>
      <c r="CE37" s="861">
        <v>0</v>
      </c>
      <c r="CF37" s="861">
        <v>0</v>
      </c>
      <c r="CG37" s="863">
        <v>0</v>
      </c>
      <c r="CH37" s="1018">
        <v>0</v>
      </c>
      <c r="CI37" s="844">
        <f t="shared" si="2"/>
        <v>31</v>
      </c>
      <c r="CJ37" s="78" t="str">
        <f t="shared" si="3"/>
        <v>サイハロン乳乳</v>
      </c>
    </row>
    <row r="38" spans="1:88" s="78" customFormat="1" ht="18.600000000000001" customHeight="1">
      <c r="A38" s="1245"/>
      <c r="B38" s="648">
        <f t="shared" si="4"/>
        <v>32</v>
      </c>
      <c r="C38" s="649" t="s">
        <v>829</v>
      </c>
      <c r="D38" s="227">
        <v>32</v>
      </c>
      <c r="E38" s="648" t="s">
        <v>1</v>
      </c>
      <c r="F38" s="865" t="s">
        <v>8</v>
      </c>
      <c r="G38" s="866">
        <v>0</v>
      </c>
      <c r="H38" s="866" t="s">
        <v>8</v>
      </c>
      <c r="I38" s="866">
        <v>0</v>
      </c>
      <c r="J38" s="867">
        <v>0</v>
      </c>
      <c r="K38" s="865">
        <v>0</v>
      </c>
      <c r="L38" s="866">
        <v>0</v>
      </c>
      <c r="M38" s="866" t="s">
        <v>8</v>
      </c>
      <c r="N38" s="866" t="s">
        <v>8</v>
      </c>
      <c r="O38" s="868" t="s">
        <v>8</v>
      </c>
      <c r="P38" s="869">
        <v>0</v>
      </c>
      <c r="Q38" s="866">
        <v>0</v>
      </c>
      <c r="R38" s="866" t="s">
        <v>8</v>
      </c>
      <c r="S38" s="866" t="s">
        <v>22</v>
      </c>
      <c r="T38" s="867">
        <v>0</v>
      </c>
      <c r="U38" s="865">
        <v>0</v>
      </c>
      <c r="V38" s="866">
        <v>0</v>
      </c>
      <c r="W38" s="866">
        <v>0</v>
      </c>
      <c r="X38" s="866">
        <v>0</v>
      </c>
      <c r="Y38" s="868">
        <v>0</v>
      </c>
      <c r="Z38" s="869">
        <v>0</v>
      </c>
      <c r="AA38" s="866" t="s">
        <v>8</v>
      </c>
      <c r="AB38" s="866">
        <v>0</v>
      </c>
      <c r="AC38" s="866">
        <v>0</v>
      </c>
      <c r="AD38" s="867" t="s">
        <v>8</v>
      </c>
      <c r="AE38" s="865">
        <v>0</v>
      </c>
      <c r="AF38" s="866">
        <v>0</v>
      </c>
      <c r="AG38" s="866" t="s">
        <v>8</v>
      </c>
      <c r="AH38" s="866">
        <v>0</v>
      </c>
      <c r="AI38" s="868">
        <v>0</v>
      </c>
      <c r="AJ38" s="869">
        <v>0</v>
      </c>
      <c r="AK38" s="866">
        <v>0</v>
      </c>
      <c r="AL38" s="866">
        <v>0</v>
      </c>
      <c r="AM38" s="867" t="s">
        <v>8</v>
      </c>
      <c r="AN38" s="868">
        <v>0</v>
      </c>
      <c r="AO38" s="869">
        <v>0</v>
      </c>
      <c r="AP38" s="866">
        <v>0</v>
      </c>
      <c r="AQ38" s="866">
        <v>0</v>
      </c>
      <c r="AR38" s="866" t="s">
        <v>12</v>
      </c>
      <c r="AS38" s="868" t="s">
        <v>8</v>
      </c>
      <c r="AT38" s="869">
        <v>0</v>
      </c>
      <c r="AU38" s="866">
        <v>0</v>
      </c>
      <c r="AV38" s="866" t="s">
        <v>8</v>
      </c>
      <c r="AW38" s="866" t="s">
        <v>8</v>
      </c>
      <c r="AX38" s="867">
        <v>0</v>
      </c>
      <c r="AY38" s="865">
        <v>0</v>
      </c>
      <c r="AZ38" s="866">
        <v>0</v>
      </c>
      <c r="BA38" s="866">
        <v>0</v>
      </c>
      <c r="BB38" s="866" t="s">
        <v>8</v>
      </c>
      <c r="BC38" s="868" t="s">
        <v>8</v>
      </c>
      <c r="BD38" s="869">
        <v>0</v>
      </c>
      <c r="BE38" s="866" t="s">
        <v>8</v>
      </c>
      <c r="BF38" s="866" t="s">
        <v>8</v>
      </c>
      <c r="BG38" s="866">
        <v>0</v>
      </c>
      <c r="BH38" s="867">
        <v>0</v>
      </c>
      <c r="BI38" s="865">
        <v>0</v>
      </c>
      <c r="BJ38" s="866">
        <v>0</v>
      </c>
      <c r="BK38" s="866">
        <v>0</v>
      </c>
      <c r="BL38" s="866">
        <v>0</v>
      </c>
      <c r="BM38" s="868" t="s">
        <v>8</v>
      </c>
      <c r="BN38" s="869">
        <v>0</v>
      </c>
      <c r="BO38" s="866">
        <v>0</v>
      </c>
      <c r="BP38" s="866">
        <v>0</v>
      </c>
      <c r="BQ38" s="866">
        <v>0</v>
      </c>
      <c r="BR38" s="867">
        <v>0</v>
      </c>
      <c r="BS38" s="865">
        <v>0</v>
      </c>
      <c r="BT38" s="866" t="s">
        <v>8</v>
      </c>
      <c r="BU38" s="866">
        <v>0</v>
      </c>
      <c r="BV38" s="866">
        <v>0</v>
      </c>
      <c r="BW38" s="868">
        <v>0</v>
      </c>
      <c r="BX38" s="869">
        <v>0</v>
      </c>
      <c r="BY38" s="866">
        <v>0</v>
      </c>
      <c r="BZ38" s="866" t="s">
        <v>8</v>
      </c>
      <c r="CA38" s="866">
        <v>0</v>
      </c>
      <c r="CB38" s="867">
        <v>0</v>
      </c>
      <c r="CC38" s="865">
        <v>0</v>
      </c>
      <c r="CD38" s="866" t="s">
        <v>8</v>
      </c>
      <c r="CE38" s="866" t="s">
        <v>8</v>
      </c>
      <c r="CF38" s="866">
        <v>0</v>
      </c>
      <c r="CG38" s="868">
        <v>0</v>
      </c>
      <c r="CH38" s="1019">
        <v>0</v>
      </c>
      <c r="CI38" s="845">
        <f t="shared" si="2"/>
        <v>32</v>
      </c>
      <c r="CJ38" s="78" t="str">
        <f t="shared" si="3"/>
        <v>サンクリスタル乳乳</v>
      </c>
    </row>
    <row r="39" spans="1:88" ht="18.600000000000001" customHeight="1">
      <c r="A39" s="1245"/>
      <c r="B39" s="648">
        <f t="shared" si="4"/>
        <v>33</v>
      </c>
      <c r="C39" s="649" t="s">
        <v>717</v>
      </c>
      <c r="D39" s="227">
        <v>33</v>
      </c>
      <c r="E39" s="648" t="s">
        <v>6</v>
      </c>
      <c r="F39" s="865">
        <v>0</v>
      </c>
      <c r="G39" s="866">
        <v>0</v>
      </c>
      <c r="H39" s="866" t="s">
        <v>8</v>
      </c>
      <c r="I39" s="866">
        <v>0</v>
      </c>
      <c r="J39" s="867">
        <v>0</v>
      </c>
      <c r="K39" s="865">
        <v>0</v>
      </c>
      <c r="L39" s="866">
        <v>0</v>
      </c>
      <c r="M39" s="866">
        <v>0</v>
      </c>
      <c r="N39" s="866">
        <v>0</v>
      </c>
      <c r="O39" s="868">
        <v>0</v>
      </c>
      <c r="P39" s="869">
        <v>0</v>
      </c>
      <c r="Q39" s="866">
        <v>0</v>
      </c>
      <c r="R39" s="866">
        <v>0</v>
      </c>
      <c r="S39" s="866" t="s">
        <v>22</v>
      </c>
      <c r="T39" s="867">
        <v>0</v>
      </c>
      <c r="U39" s="865" t="s">
        <v>8</v>
      </c>
      <c r="V39" s="866" t="s">
        <v>8</v>
      </c>
      <c r="W39" s="866">
        <v>0</v>
      </c>
      <c r="X39" s="866">
        <v>0</v>
      </c>
      <c r="Y39" s="868">
        <v>0</v>
      </c>
      <c r="Z39" s="869">
        <v>0</v>
      </c>
      <c r="AA39" s="866">
        <v>0</v>
      </c>
      <c r="AB39" s="866">
        <v>0</v>
      </c>
      <c r="AC39" s="866">
        <v>0</v>
      </c>
      <c r="AD39" s="867" t="s">
        <v>8</v>
      </c>
      <c r="AE39" s="865" t="s">
        <v>8</v>
      </c>
      <c r="AF39" s="866" t="s">
        <v>8</v>
      </c>
      <c r="AG39" s="866" t="s">
        <v>8</v>
      </c>
      <c r="AH39" s="866">
        <v>0</v>
      </c>
      <c r="AI39" s="868">
        <v>0</v>
      </c>
      <c r="AJ39" s="869">
        <v>0</v>
      </c>
      <c r="AK39" s="866">
        <v>0</v>
      </c>
      <c r="AL39" s="866">
        <v>0</v>
      </c>
      <c r="AM39" s="867">
        <v>0</v>
      </c>
      <c r="AN39" s="868">
        <v>0</v>
      </c>
      <c r="AO39" s="869" t="s">
        <v>8</v>
      </c>
      <c r="AP39" s="866">
        <v>0</v>
      </c>
      <c r="AQ39" s="866">
        <v>0</v>
      </c>
      <c r="AR39" s="866" t="s">
        <v>12</v>
      </c>
      <c r="AS39" s="868">
        <v>0</v>
      </c>
      <c r="AT39" s="869" t="s">
        <v>8</v>
      </c>
      <c r="AU39" s="866" t="s">
        <v>8</v>
      </c>
      <c r="AV39" s="866" t="s">
        <v>8</v>
      </c>
      <c r="AW39" s="866">
        <v>0</v>
      </c>
      <c r="AX39" s="867">
        <v>0</v>
      </c>
      <c r="AY39" s="865">
        <v>0</v>
      </c>
      <c r="AZ39" s="866">
        <v>0</v>
      </c>
      <c r="BA39" s="866">
        <v>0</v>
      </c>
      <c r="BB39" s="866" t="s">
        <v>8</v>
      </c>
      <c r="BC39" s="868" t="s">
        <v>8</v>
      </c>
      <c r="BD39" s="869">
        <v>0</v>
      </c>
      <c r="BE39" s="866">
        <v>0</v>
      </c>
      <c r="BF39" s="866">
        <v>0</v>
      </c>
      <c r="BG39" s="866">
        <v>0</v>
      </c>
      <c r="BH39" s="867">
        <v>0</v>
      </c>
      <c r="BI39" s="865">
        <v>0</v>
      </c>
      <c r="BJ39" s="866">
        <v>0</v>
      </c>
      <c r="BK39" s="866">
        <v>0</v>
      </c>
      <c r="BL39" s="866">
        <v>0</v>
      </c>
      <c r="BM39" s="868">
        <v>0</v>
      </c>
      <c r="BN39" s="869" t="s">
        <v>8</v>
      </c>
      <c r="BO39" s="866" t="s">
        <v>8</v>
      </c>
      <c r="BP39" s="866">
        <v>0</v>
      </c>
      <c r="BQ39" s="866">
        <v>0</v>
      </c>
      <c r="BR39" s="867">
        <v>0</v>
      </c>
      <c r="BS39" s="865" t="s">
        <v>8</v>
      </c>
      <c r="BT39" s="866" t="s">
        <v>8</v>
      </c>
      <c r="BU39" s="866">
        <v>0</v>
      </c>
      <c r="BV39" s="866">
        <v>0</v>
      </c>
      <c r="BW39" s="868" t="s">
        <v>8</v>
      </c>
      <c r="BX39" s="869">
        <v>0</v>
      </c>
      <c r="BY39" s="866">
        <v>0</v>
      </c>
      <c r="BZ39" s="866" t="s">
        <v>8</v>
      </c>
      <c r="CA39" s="866">
        <v>0</v>
      </c>
      <c r="CB39" s="867">
        <v>0</v>
      </c>
      <c r="CC39" s="865">
        <v>0</v>
      </c>
      <c r="CD39" s="866">
        <v>0</v>
      </c>
      <c r="CE39" s="866">
        <v>0</v>
      </c>
      <c r="CF39" s="866">
        <v>0</v>
      </c>
      <c r="CG39" s="868">
        <v>0</v>
      </c>
      <c r="CH39" s="1019">
        <v>0</v>
      </c>
      <c r="CI39" s="845">
        <f t="shared" si="2"/>
        <v>33</v>
      </c>
      <c r="CJ39" s="71" t="str">
        <f t="shared" si="3"/>
        <v>スカウトFLFL</v>
      </c>
    </row>
    <row r="40" spans="1:88" ht="18.600000000000001" customHeight="1">
      <c r="A40" s="1245"/>
      <c r="B40" s="648">
        <f t="shared" si="4"/>
        <v>34</v>
      </c>
      <c r="C40" s="649" t="s">
        <v>499</v>
      </c>
      <c r="D40" s="227">
        <v>34</v>
      </c>
      <c r="E40" s="648" t="s">
        <v>13</v>
      </c>
      <c r="F40" s="865">
        <v>0</v>
      </c>
      <c r="G40" s="866" t="s">
        <v>8</v>
      </c>
      <c r="H40" s="866">
        <v>0</v>
      </c>
      <c r="I40" s="866">
        <v>0</v>
      </c>
      <c r="J40" s="867">
        <v>0</v>
      </c>
      <c r="K40" s="865" t="s">
        <v>8</v>
      </c>
      <c r="L40" s="866">
        <v>0</v>
      </c>
      <c r="M40" s="866" t="s">
        <v>8</v>
      </c>
      <c r="N40" s="866" t="s">
        <v>8</v>
      </c>
      <c r="O40" s="868">
        <v>0</v>
      </c>
      <c r="P40" s="869">
        <v>0</v>
      </c>
      <c r="Q40" s="866" t="s">
        <v>8</v>
      </c>
      <c r="R40" s="866" t="s">
        <v>8</v>
      </c>
      <c r="S40" s="866" t="s">
        <v>22</v>
      </c>
      <c r="T40" s="867" t="s">
        <v>8</v>
      </c>
      <c r="U40" s="865" t="s">
        <v>8</v>
      </c>
      <c r="V40" s="866">
        <v>0</v>
      </c>
      <c r="W40" s="866" t="s">
        <v>8</v>
      </c>
      <c r="X40" s="866">
        <v>0</v>
      </c>
      <c r="Y40" s="868" t="s">
        <v>8</v>
      </c>
      <c r="Z40" s="869" t="s">
        <v>8</v>
      </c>
      <c r="AA40" s="866" t="s">
        <v>8</v>
      </c>
      <c r="AB40" s="866" t="s">
        <v>8</v>
      </c>
      <c r="AC40" s="866" t="s">
        <v>8</v>
      </c>
      <c r="AD40" s="867" t="s">
        <v>8</v>
      </c>
      <c r="AE40" s="865" t="s">
        <v>8</v>
      </c>
      <c r="AF40" s="866">
        <v>0</v>
      </c>
      <c r="AG40" s="866" t="s">
        <v>8</v>
      </c>
      <c r="AH40" s="866">
        <v>0</v>
      </c>
      <c r="AI40" s="868">
        <v>0</v>
      </c>
      <c r="AJ40" s="869" t="s">
        <v>8</v>
      </c>
      <c r="AK40" s="866" t="s">
        <v>8</v>
      </c>
      <c r="AL40" s="866">
        <v>0</v>
      </c>
      <c r="AM40" s="867">
        <v>0</v>
      </c>
      <c r="AN40" s="868" t="s">
        <v>8</v>
      </c>
      <c r="AO40" s="869" t="s">
        <v>8</v>
      </c>
      <c r="AP40" s="866" t="s">
        <v>8</v>
      </c>
      <c r="AQ40" s="866" t="s">
        <v>8</v>
      </c>
      <c r="AR40" s="866" t="s">
        <v>8</v>
      </c>
      <c r="AS40" s="868" t="s">
        <v>8</v>
      </c>
      <c r="AT40" s="869" t="s">
        <v>8</v>
      </c>
      <c r="AU40" s="866" t="s">
        <v>8</v>
      </c>
      <c r="AV40" s="866" t="s">
        <v>8</v>
      </c>
      <c r="AW40" s="866">
        <v>0</v>
      </c>
      <c r="AX40" s="867">
        <v>0</v>
      </c>
      <c r="AY40" s="865">
        <v>0</v>
      </c>
      <c r="AZ40" s="866">
        <v>0</v>
      </c>
      <c r="BA40" s="866" t="s">
        <v>8</v>
      </c>
      <c r="BB40" s="866">
        <v>0</v>
      </c>
      <c r="BC40" s="868" t="s">
        <v>8</v>
      </c>
      <c r="BD40" s="869">
        <v>0</v>
      </c>
      <c r="BE40" s="866" t="s">
        <v>8</v>
      </c>
      <c r="BF40" s="866" t="s">
        <v>8</v>
      </c>
      <c r="BG40" s="866">
        <v>0</v>
      </c>
      <c r="BH40" s="867" t="s">
        <v>8</v>
      </c>
      <c r="BI40" s="865">
        <v>0</v>
      </c>
      <c r="BJ40" s="866" t="s">
        <v>8</v>
      </c>
      <c r="BK40" s="866" t="s">
        <v>8</v>
      </c>
      <c r="BL40" s="866">
        <v>0</v>
      </c>
      <c r="BM40" s="868">
        <v>0</v>
      </c>
      <c r="BN40" s="869" t="s">
        <v>8</v>
      </c>
      <c r="BO40" s="866" t="s">
        <v>8</v>
      </c>
      <c r="BP40" s="866">
        <v>0</v>
      </c>
      <c r="BQ40" s="866" t="s">
        <v>8</v>
      </c>
      <c r="BR40" s="867" t="s">
        <v>8</v>
      </c>
      <c r="BS40" s="865" t="s">
        <v>8</v>
      </c>
      <c r="BT40" s="866" t="s">
        <v>8</v>
      </c>
      <c r="BU40" s="866" t="s">
        <v>8</v>
      </c>
      <c r="BV40" s="866">
        <v>0</v>
      </c>
      <c r="BW40" s="868">
        <v>0</v>
      </c>
      <c r="BX40" s="869" t="s">
        <v>8</v>
      </c>
      <c r="BY40" s="866">
        <v>0</v>
      </c>
      <c r="BZ40" s="866" t="s">
        <v>8</v>
      </c>
      <c r="CA40" s="866">
        <v>0</v>
      </c>
      <c r="CB40" s="867">
        <v>0</v>
      </c>
      <c r="CC40" s="865">
        <v>0</v>
      </c>
      <c r="CD40" s="866">
        <v>0</v>
      </c>
      <c r="CE40" s="866" t="s">
        <v>8</v>
      </c>
      <c r="CF40" s="866" t="s">
        <v>8</v>
      </c>
      <c r="CG40" s="868" t="s">
        <v>8</v>
      </c>
      <c r="CH40" s="1019">
        <v>0</v>
      </c>
      <c r="CI40" s="845">
        <f t="shared" si="2"/>
        <v>34</v>
      </c>
      <c r="CJ40" s="71" t="str">
        <f t="shared" si="3"/>
        <v>スタークル顆顆</v>
      </c>
    </row>
    <row r="41" spans="1:88" ht="18.600000000000001" customHeight="1" thickBot="1">
      <c r="A41" s="1245"/>
      <c r="B41" s="657">
        <f t="shared" si="4"/>
        <v>35</v>
      </c>
      <c r="C41" s="658" t="s">
        <v>929</v>
      </c>
      <c r="D41" s="854">
        <v>35</v>
      </c>
      <c r="E41" s="657" t="s">
        <v>6</v>
      </c>
      <c r="F41" s="870">
        <v>0</v>
      </c>
      <c r="G41" s="871">
        <v>0</v>
      </c>
      <c r="H41" s="871" t="s">
        <v>8</v>
      </c>
      <c r="I41" s="871">
        <v>0</v>
      </c>
      <c r="J41" s="872">
        <v>0</v>
      </c>
      <c r="K41" s="870">
        <v>0</v>
      </c>
      <c r="L41" s="871">
        <v>0</v>
      </c>
      <c r="M41" s="871" t="s">
        <v>8</v>
      </c>
      <c r="N41" s="871">
        <v>0</v>
      </c>
      <c r="O41" s="873" t="s">
        <v>8</v>
      </c>
      <c r="P41" s="874" t="s">
        <v>8</v>
      </c>
      <c r="Q41" s="871">
        <v>0</v>
      </c>
      <c r="R41" s="871" t="s">
        <v>8</v>
      </c>
      <c r="S41" s="871" t="s">
        <v>22</v>
      </c>
      <c r="T41" s="872">
        <v>0</v>
      </c>
      <c r="U41" s="870">
        <v>0</v>
      </c>
      <c r="V41" s="871" t="s">
        <v>8</v>
      </c>
      <c r="W41" s="871">
        <v>0</v>
      </c>
      <c r="X41" s="871">
        <v>0</v>
      </c>
      <c r="Y41" s="873">
        <v>0</v>
      </c>
      <c r="Z41" s="874" t="s">
        <v>8</v>
      </c>
      <c r="AA41" s="871">
        <v>0</v>
      </c>
      <c r="AB41" s="871">
        <v>0</v>
      </c>
      <c r="AC41" s="871" t="s">
        <v>8</v>
      </c>
      <c r="AD41" s="872" t="s">
        <v>8</v>
      </c>
      <c r="AE41" s="870" t="s">
        <v>8</v>
      </c>
      <c r="AF41" s="871">
        <v>0</v>
      </c>
      <c r="AG41" s="871">
        <v>0</v>
      </c>
      <c r="AH41" s="871">
        <v>0</v>
      </c>
      <c r="AI41" s="873">
        <v>0</v>
      </c>
      <c r="AJ41" s="874">
        <v>0</v>
      </c>
      <c r="AK41" s="871">
        <v>0</v>
      </c>
      <c r="AL41" s="871">
        <v>0</v>
      </c>
      <c r="AM41" s="872" t="s">
        <v>8</v>
      </c>
      <c r="AN41" s="873">
        <v>0</v>
      </c>
      <c r="AO41" s="874" t="s">
        <v>8</v>
      </c>
      <c r="AP41" s="871">
        <v>0</v>
      </c>
      <c r="AQ41" s="871">
        <v>0</v>
      </c>
      <c r="AR41" s="871">
        <v>0</v>
      </c>
      <c r="AS41" s="873">
        <v>0</v>
      </c>
      <c r="AT41" s="874">
        <v>0</v>
      </c>
      <c r="AU41" s="871">
        <v>0</v>
      </c>
      <c r="AV41" s="871" t="s">
        <v>8</v>
      </c>
      <c r="AW41" s="871" t="s">
        <v>8</v>
      </c>
      <c r="AX41" s="872" t="s">
        <v>8</v>
      </c>
      <c r="AY41" s="870" t="s">
        <v>8</v>
      </c>
      <c r="AZ41" s="871" t="s">
        <v>8</v>
      </c>
      <c r="BA41" s="871" t="s">
        <v>8</v>
      </c>
      <c r="BB41" s="871" t="s">
        <v>8</v>
      </c>
      <c r="BC41" s="873" t="s">
        <v>8</v>
      </c>
      <c r="BD41" s="874">
        <v>0</v>
      </c>
      <c r="BE41" s="871">
        <v>0</v>
      </c>
      <c r="BF41" s="871" t="s">
        <v>8</v>
      </c>
      <c r="BG41" s="871">
        <v>0</v>
      </c>
      <c r="BH41" s="872" t="s">
        <v>8</v>
      </c>
      <c r="BI41" s="870" t="s">
        <v>8</v>
      </c>
      <c r="BJ41" s="871">
        <v>0</v>
      </c>
      <c r="BK41" s="871">
        <v>0</v>
      </c>
      <c r="BL41" s="871">
        <v>0</v>
      </c>
      <c r="BM41" s="873" t="s">
        <v>8</v>
      </c>
      <c r="BN41" s="874">
        <v>0</v>
      </c>
      <c r="BO41" s="871">
        <v>0</v>
      </c>
      <c r="BP41" s="871">
        <v>0</v>
      </c>
      <c r="BQ41" s="871">
        <v>0</v>
      </c>
      <c r="BR41" s="872">
        <v>0</v>
      </c>
      <c r="BS41" s="870">
        <v>0</v>
      </c>
      <c r="BT41" s="871" t="s">
        <v>8</v>
      </c>
      <c r="BU41" s="871" t="s">
        <v>8</v>
      </c>
      <c r="BV41" s="871">
        <v>0</v>
      </c>
      <c r="BW41" s="873" t="s">
        <v>8</v>
      </c>
      <c r="BX41" s="874">
        <v>0</v>
      </c>
      <c r="BY41" s="871" t="s">
        <v>8</v>
      </c>
      <c r="BZ41" s="871">
        <v>0</v>
      </c>
      <c r="CA41" s="871" t="s">
        <v>8</v>
      </c>
      <c r="CB41" s="872">
        <v>0</v>
      </c>
      <c r="CC41" s="870">
        <v>0</v>
      </c>
      <c r="CD41" s="871" t="s">
        <v>8</v>
      </c>
      <c r="CE41" s="871" t="s">
        <v>8</v>
      </c>
      <c r="CF41" s="871">
        <v>0</v>
      </c>
      <c r="CG41" s="873">
        <v>0</v>
      </c>
      <c r="CH41" s="1020">
        <v>0</v>
      </c>
      <c r="CI41" s="846">
        <f t="shared" si="2"/>
        <v>35</v>
      </c>
      <c r="CJ41" s="71" t="str">
        <f t="shared" si="3"/>
        <v>スターマイトFLFL</v>
      </c>
    </row>
    <row r="42" spans="1:88" s="78" customFormat="1" ht="18.600000000000001" customHeight="1">
      <c r="A42" s="1245"/>
      <c r="B42" s="666">
        <f t="shared" si="4"/>
        <v>36</v>
      </c>
      <c r="C42" s="640" t="s">
        <v>754</v>
      </c>
      <c r="D42" s="855">
        <v>36</v>
      </c>
      <c r="E42" s="639" t="s">
        <v>13</v>
      </c>
      <c r="F42" s="875" t="s">
        <v>8</v>
      </c>
      <c r="G42" s="876" t="s">
        <v>8</v>
      </c>
      <c r="H42" s="876" t="s">
        <v>8</v>
      </c>
      <c r="I42" s="876">
        <v>0</v>
      </c>
      <c r="J42" s="877" t="s">
        <v>8</v>
      </c>
      <c r="K42" s="875" t="s">
        <v>8</v>
      </c>
      <c r="L42" s="876" t="s">
        <v>8</v>
      </c>
      <c r="M42" s="876">
        <v>0</v>
      </c>
      <c r="N42" s="876" t="s">
        <v>8</v>
      </c>
      <c r="O42" s="878" t="s">
        <v>8</v>
      </c>
      <c r="P42" s="879" t="s">
        <v>8</v>
      </c>
      <c r="Q42" s="876">
        <v>0</v>
      </c>
      <c r="R42" s="876">
        <v>0</v>
      </c>
      <c r="S42" s="876" t="s">
        <v>22</v>
      </c>
      <c r="T42" s="877" t="s">
        <v>8</v>
      </c>
      <c r="U42" s="875">
        <v>0</v>
      </c>
      <c r="V42" s="876" t="s">
        <v>8</v>
      </c>
      <c r="W42" s="876" t="s">
        <v>8</v>
      </c>
      <c r="X42" s="876">
        <v>0</v>
      </c>
      <c r="Y42" s="878">
        <v>0</v>
      </c>
      <c r="Z42" s="879" t="s">
        <v>8</v>
      </c>
      <c r="AA42" s="876" t="s">
        <v>8</v>
      </c>
      <c r="AB42" s="876" t="s">
        <v>8</v>
      </c>
      <c r="AC42" s="876">
        <v>0</v>
      </c>
      <c r="AD42" s="877" t="s">
        <v>8</v>
      </c>
      <c r="AE42" s="875" t="s">
        <v>8</v>
      </c>
      <c r="AF42" s="876" t="s">
        <v>8</v>
      </c>
      <c r="AG42" s="876" t="s">
        <v>8</v>
      </c>
      <c r="AH42" s="876" t="s">
        <v>8</v>
      </c>
      <c r="AI42" s="878" t="s">
        <v>8</v>
      </c>
      <c r="AJ42" s="879" t="s">
        <v>8</v>
      </c>
      <c r="AK42" s="876">
        <v>0</v>
      </c>
      <c r="AL42" s="876" t="s">
        <v>8</v>
      </c>
      <c r="AM42" s="877" t="s">
        <v>8</v>
      </c>
      <c r="AN42" s="878" t="s">
        <v>8</v>
      </c>
      <c r="AO42" s="879">
        <v>0</v>
      </c>
      <c r="AP42" s="876" t="s">
        <v>8</v>
      </c>
      <c r="AQ42" s="876" t="s">
        <v>8</v>
      </c>
      <c r="AR42" s="876" t="s">
        <v>12</v>
      </c>
      <c r="AS42" s="878" t="s">
        <v>8</v>
      </c>
      <c r="AT42" s="879" t="s">
        <v>8</v>
      </c>
      <c r="AU42" s="876" t="s">
        <v>8</v>
      </c>
      <c r="AV42" s="876" t="s">
        <v>8</v>
      </c>
      <c r="AW42" s="876">
        <v>0</v>
      </c>
      <c r="AX42" s="877" t="s">
        <v>8</v>
      </c>
      <c r="AY42" s="875">
        <v>0</v>
      </c>
      <c r="AZ42" s="876" t="s">
        <v>8</v>
      </c>
      <c r="BA42" s="876" t="s">
        <v>8</v>
      </c>
      <c r="BB42" s="876" t="s">
        <v>8</v>
      </c>
      <c r="BC42" s="878" t="s">
        <v>8</v>
      </c>
      <c r="BD42" s="879">
        <v>0</v>
      </c>
      <c r="BE42" s="876" t="s">
        <v>8</v>
      </c>
      <c r="BF42" s="876" t="s">
        <v>8</v>
      </c>
      <c r="BG42" s="876" t="s">
        <v>8</v>
      </c>
      <c r="BH42" s="877">
        <v>0</v>
      </c>
      <c r="BI42" s="875" t="s">
        <v>8</v>
      </c>
      <c r="BJ42" s="876">
        <v>0</v>
      </c>
      <c r="BK42" s="876" t="s">
        <v>8</v>
      </c>
      <c r="BL42" s="876" t="s">
        <v>8</v>
      </c>
      <c r="BM42" s="878" t="s">
        <v>8</v>
      </c>
      <c r="BN42" s="879" t="s">
        <v>8</v>
      </c>
      <c r="BO42" s="876" t="s">
        <v>8</v>
      </c>
      <c r="BP42" s="876">
        <v>0</v>
      </c>
      <c r="BQ42" s="876" t="s">
        <v>8</v>
      </c>
      <c r="BR42" s="877">
        <v>0</v>
      </c>
      <c r="BS42" s="875" t="s">
        <v>8</v>
      </c>
      <c r="BT42" s="876" t="s">
        <v>8</v>
      </c>
      <c r="BU42" s="876">
        <v>0</v>
      </c>
      <c r="BV42" s="876">
        <v>0</v>
      </c>
      <c r="BW42" s="878" t="s">
        <v>8</v>
      </c>
      <c r="BX42" s="879">
        <v>0</v>
      </c>
      <c r="BY42" s="876">
        <v>0</v>
      </c>
      <c r="BZ42" s="876">
        <v>0</v>
      </c>
      <c r="CA42" s="876" t="s">
        <v>8</v>
      </c>
      <c r="CB42" s="877" t="s">
        <v>8</v>
      </c>
      <c r="CC42" s="875">
        <v>0</v>
      </c>
      <c r="CD42" s="876" t="s">
        <v>8</v>
      </c>
      <c r="CE42" s="876" t="s">
        <v>8</v>
      </c>
      <c r="CF42" s="876">
        <v>0</v>
      </c>
      <c r="CG42" s="878" t="s">
        <v>8</v>
      </c>
      <c r="CH42" s="1021" t="s">
        <v>8</v>
      </c>
      <c r="CI42" s="847">
        <f t="shared" si="2"/>
        <v>36</v>
      </c>
      <c r="CJ42" s="78" t="str">
        <f t="shared" si="3"/>
        <v>スピノエース顆顆</v>
      </c>
    </row>
    <row r="43" spans="1:88" s="78" customFormat="1" ht="18.600000000000001" customHeight="1">
      <c r="A43" s="1245"/>
      <c r="B43" s="667">
        <f t="shared" si="4"/>
        <v>37</v>
      </c>
      <c r="C43" s="649" t="s">
        <v>108</v>
      </c>
      <c r="D43" s="227">
        <v>37</v>
      </c>
      <c r="E43" s="648" t="s">
        <v>1</v>
      </c>
      <c r="F43" s="865">
        <v>0</v>
      </c>
      <c r="G43" s="866">
        <v>0</v>
      </c>
      <c r="H43" s="866" t="s">
        <v>8</v>
      </c>
      <c r="I43" s="866">
        <v>0</v>
      </c>
      <c r="J43" s="867">
        <v>0</v>
      </c>
      <c r="K43" s="865">
        <v>0</v>
      </c>
      <c r="L43" s="866">
        <v>0</v>
      </c>
      <c r="M43" s="866">
        <v>0</v>
      </c>
      <c r="N43" s="866">
        <v>0</v>
      </c>
      <c r="O43" s="868">
        <v>0</v>
      </c>
      <c r="P43" s="869">
        <v>0</v>
      </c>
      <c r="Q43" s="866">
        <v>0</v>
      </c>
      <c r="R43" s="866">
        <v>0</v>
      </c>
      <c r="S43" s="866" t="s">
        <v>22</v>
      </c>
      <c r="T43" s="867">
        <v>0</v>
      </c>
      <c r="U43" s="865">
        <v>0</v>
      </c>
      <c r="V43" s="866">
        <v>0</v>
      </c>
      <c r="W43" s="866">
        <v>0</v>
      </c>
      <c r="X43" s="866">
        <v>0</v>
      </c>
      <c r="Y43" s="868">
        <v>0</v>
      </c>
      <c r="Z43" s="869">
        <v>0</v>
      </c>
      <c r="AA43" s="866" t="s">
        <v>8</v>
      </c>
      <c r="AB43" s="866">
        <v>0</v>
      </c>
      <c r="AC43" s="866">
        <v>0</v>
      </c>
      <c r="AD43" s="867" t="s">
        <v>8</v>
      </c>
      <c r="AE43" s="865" t="s">
        <v>8</v>
      </c>
      <c r="AF43" s="866" t="s">
        <v>8</v>
      </c>
      <c r="AG43" s="866" t="s">
        <v>8</v>
      </c>
      <c r="AH43" s="866">
        <v>0</v>
      </c>
      <c r="AI43" s="868">
        <v>0</v>
      </c>
      <c r="AJ43" s="869">
        <v>0</v>
      </c>
      <c r="AK43" s="866">
        <v>0</v>
      </c>
      <c r="AL43" s="866">
        <v>0</v>
      </c>
      <c r="AM43" s="867" t="s">
        <v>8</v>
      </c>
      <c r="AN43" s="868">
        <v>0</v>
      </c>
      <c r="AO43" s="869" t="s">
        <v>8</v>
      </c>
      <c r="AP43" s="866">
        <v>0</v>
      </c>
      <c r="AQ43" s="866">
        <v>0</v>
      </c>
      <c r="AR43" s="866" t="s">
        <v>8</v>
      </c>
      <c r="AS43" s="868" t="s">
        <v>8</v>
      </c>
      <c r="AT43" s="869" t="s">
        <v>8</v>
      </c>
      <c r="AU43" s="866" t="s">
        <v>8</v>
      </c>
      <c r="AV43" s="866" t="s">
        <v>8</v>
      </c>
      <c r="AW43" s="866">
        <v>0</v>
      </c>
      <c r="AX43" s="867">
        <v>0</v>
      </c>
      <c r="AY43" s="865">
        <v>0</v>
      </c>
      <c r="AZ43" s="866">
        <v>0</v>
      </c>
      <c r="BA43" s="866">
        <v>0</v>
      </c>
      <c r="BB43" s="866">
        <v>0</v>
      </c>
      <c r="BC43" s="868">
        <v>0</v>
      </c>
      <c r="BD43" s="869">
        <v>0</v>
      </c>
      <c r="BE43" s="866">
        <v>0</v>
      </c>
      <c r="BF43" s="866">
        <v>0</v>
      </c>
      <c r="BG43" s="866">
        <v>0</v>
      </c>
      <c r="BH43" s="867">
        <v>0</v>
      </c>
      <c r="BI43" s="865">
        <v>0</v>
      </c>
      <c r="BJ43" s="866">
        <v>0</v>
      </c>
      <c r="BK43" s="866" t="s">
        <v>8</v>
      </c>
      <c r="BL43" s="866">
        <v>0</v>
      </c>
      <c r="BM43" s="868">
        <v>0</v>
      </c>
      <c r="BN43" s="869" t="s">
        <v>8</v>
      </c>
      <c r="BO43" s="866" t="s">
        <v>8</v>
      </c>
      <c r="BP43" s="866">
        <v>0</v>
      </c>
      <c r="BQ43" s="866">
        <v>0</v>
      </c>
      <c r="BR43" s="867">
        <v>0</v>
      </c>
      <c r="BS43" s="865">
        <v>0</v>
      </c>
      <c r="BT43" s="866" t="s">
        <v>8</v>
      </c>
      <c r="BU43" s="866">
        <v>0</v>
      </c>
      <c r="BV43" s="866">
        <v>0</v>
      </c>
      <c r="BW43" s="868">
        <v>0</v>
      </c>
      <c r="BX43" s="869">
        <v>0</v>
      </c>
      <c r="BY43" s="866">
        <v>0</v>
      </c>
      <c r="BZ43" s="866" t="s">
        <v>8</v>
      </c>
      <c r="CA43" s="866">
        <v>0</v>
      </c>
      <c r="CB43" s="867">
        <v>0</v>
      </c>
      <c r="CC43" s="865">
        <v>0</v>
      </c>
      <c r="CD43" s="866">
        <v>0</v>
      </c>
      <c r="CE43" s="866">
        <v>0</v>
      </c>
      <c r="CF43" s="866">
        <v>0</v>
      </c>
      <c r="CG43" s="868">
        <v>0</v>
      </c>
      <c r="CH43" s="1019" t="s">
        <v>8</v>
      </c>
      <c r="CI43" s="845">
        <f t="shared" si="2"/>
        <v>37</v>
      </c>
      <c r="CJ43" s="78" t="str">
        <f t="shared" si="3"/>
        <v>スミチオン乳乳</v>
      </c>
    </row>
    <row r="44" spans="1:88" s="78" customFormat="1" ht="18.600000000000001" customHeight="1">
      <c r="A44" s="1245"/>
      <c r="B44" s="667">
        <f t="shared" si="4"/>
        <v>38</v>
      </c>
      <c r="C44" s="649" t="s">
        <v>940</v>
      </c>
      <c r="D44" s="227">
        <v>38</v>
      </c>
      <c r="E44" s="648" t="s">
        <v>1</v>
      </c>
      <c r="F44" s="865">
        <v>0</v>
      </c>
      <c r="G44" s="866">
        <v>0</v>
      </c>
      <c r="H44" s="866" t="s">
        <v>8</v>
      </c>
      <c r="I44" s="866">
        <v>0</v>
      </c>
      <c r="J44" s="867">
        <v>0</v>
      </c>
      <c r="K44" s="865">
        <v>0</v>
      </c>
      <c r="L44" s="866">
        <v>0</v>
      </c>
      <c r="M44" s="866">
        <v>0</v>
      </c>
      <c r="N44" s="866" t="s">
        <v>8</v>
      </c>
      <c r="O44" s="868">
        <v>0</v>
      </c>
      <c r="P44" s="869">
        <v>0</v>
      </c>
      <c r="Q44" s="866">
        <v>0</v>
      </c>
      <c r="R44" s="866">
        <v>0</v>
      </c>
      <c r="S44" s="866" t="s">
        <v>22</v>
      </c>
      <c r="T44" s="867">
        <v>0</v>
      </c>
      <c r="U44" s="865">
        <v>0</v>
      </c>
      <c r="V44" s="866" t="s">
        <v>8</v>
      </c>
      <c r="W44" s="866">
        <v>0</v>
      </c>
      <c r="X44" s="866">
        <v>0</v>
      </c>
      <c r="Y44" s="868">
        <v>0</v>
      </c>
      <c r="Z44" s="869">
        <v>0</v>
      </c>
      <c r="AA44" s="866">
        <v>0</v>
      </c>
      <c r="AB44" s="866">
        <v>0</v>
      </c>
      <c r="AC44" s="866" t="s">
        <v>8</v>
      </c>
      <c r="AD44" s="867" t="s">
        <v>8</v>
      </c>
      <c r="AE44" s="865" t="s">
        <v>8</v>
      </c>
      <c r="AF44" s="866">
        <v>0</v>
      </c>
      <c r="AG44" s="866">
        <v>0</v>
      </c>
      <c r="AH44" s="866">
        <v>0</v>
      </c>
      <c r="AI44" s="868">
        <v>0</v>
      </c>
      <c r="AJ44" s="869">
        <v>0</v>
      </c>
      <c r="AK44" s="866">
        <v>0</v>
      </c>
      <c r="AL44" s="866">
        <v>0</v>
      </c>
      <c r="AM44" s="867" t="s">
        <v>8</v>
      </c>
      <c r="AN44" s="868">
        <v>0</v>
      </c>
      <c r="AO44" s="869" t="s">
        <v>8</v>
      </c>
      <c r="AP44" s="866">
        <v>0</v>
      </c>
      <c r="AQ44" s="866">
        <v>0</v>
      </c>
      <c r="AR44" s="866">
        <v>0</v>
      </c>
      <c r="AS44" s="868">
        <v>0</v>
      </c>
      <c r="AT44" s="869" t="s">
        <v>8</v>
      </c>
      <c r="AU44" s="866">
        <v>0</v>
      </c>
      <c r="AV44" s="866" t="s">
        <v>8</v>
      </c>
      <c r="AW44" s="866">
        <v>0</v>
      </c>
      <c r="AX44" s="867">
        <v>0</v>
      </c>
      <c r="AY44" s="865">
        <v>0</v>
      </c>
      <c r="AZ44" s="866">
        <v>0</v>
      </c>
      <c r="BA44" s="866">
        <v>0</v>
      </c>
      <c r="BB44" s="866">
        <v>0</v>
      </c>
      <c r="BC44" s="868" t="s">
        <v>8</v>
      </c>
      <c r="BD44" s="869">
        <v>0</v>
      </c>
      <c r="BE44" s="866">
        <v>0</v>
      </c>
      <c r="BF44" s="866">
        <v>0</v>
      </c>
      <c r="BG44" s="866">
        <v>0</v>
      </c>
      <c r="BH44" s="867">
        <v>0</v>
      </c>
      <c r="BI44" s="865">
        <v>0</v>
      </c>
      <c r="BJ44" s="866">
        <v>0</v>
      </c>
      <c r="BK44" s="866" t="s">
        <v>8</v>
      </c>
      <c r="BL44" s="866">
        <v>0</v>
      </c>
      <c r="BM44" s="868">
        <v>0</v>
      </c>
      <c r="BN44" s="869" t="s">
        <v>8</v>
      </c>
      <c r="BO44" s="866" t="s">
        <v>8</v>
      </c>
      <c r="BP44" s="866">
        <v>0</v>
      </c>
      <c r="BQ44" s="866">
        <v>0</v>
      </c>
      <c r="BR44" s="867">
        <v>0</v>
      </c>
      <c r="BS44" s="865">
        <v>0</v>
      </c>
      <c r="BT44" s="866" t="s">
        <v>8</v>
      </c>
      <c r="BU44" s="866" t="s">
        <v>8</v>
      </c>
      <c r="BV44" s="866">
        <v>0</v>
      </c>
      <c r="BW44" s="868">
        <v>0</v>
      </c>
      <c r="BX44" s="869">
        <v>0</v>
      </c>
      <c r="BY44" s="866">
        <v>0</v>
      </c>
      <c r="BZ44" s="866" t="s">
        <v>8</v>
      </c>
      <c r="CA44" s="866" t="s">
        <v>8</v>
      </c>
      <c r="CB44" s="867">
        <v>0</v>
      </c>
      <c r="CC44" s="865">
        <v>0</v>
      </c>
      <c r="CD44" s="866">
        <v>0</v>
      </c>
      <c r="CE44" s="866">
        <v>0</v>
      </c>
      <c r="CF44" s="866">
        <v>0</v>
      </c>
      <c r="CG44" s="868">
        <v>0</v>
      </c>
      <c r="CH44" s="1019">
        <v>0</v>
      </c>
      <c r="CI44" s="845">
        <f t="shared" si="2"/>
        <v>38</v>
      </c>
      <c r="CJ44" s="78" t="str">
        <f t="shared" si="3"/>
        <v>ダイアジノン乳※1乳</v>
      </c>
    </row>
    <row r="45" spans="1:88" s="78" customFormat="1" ht="18.600000000000001" customHeight="1">
      <c r="A45" s="1245"/>
      <c r="B45" s="667">
        <f t="shared" si="4"/>
        <v>39</v>
      </c>
      <c r="C45" s="649" t="s">
        <v>930</v>
      </c>
      <c r="D45" s="227">
        <v>39</v>
      </c>
      <c r="E45" s="648" t="s">
        <v>6</v>
      </c>
      <c r="F45" s="865">
        <v>0</v>
      </c>
      <c r="G45" s="866">
        <v>0</v>
      </c>
      <c r="H45" s="866" t="s">
        <v>8</v>
      </c>
      <c r="I45" s="866">
        <v>0</v>
      </c>
      <c r="J45" s="867" t="s">
        <v>12</v>
      </c>
      <c r="K45" s="865" t="s">
        <v>8</v>
      </c>
      <c r="L45" s="866" t="s">
        <v>8</v>
      </c>
      <c r="M45" s="866" t="s">
        <v>8</v>
      </c>
      <c r="N45" s="866" t="s">
        <v>15</v>
      </c>
      <c r="O45" s="868">
        <v>0</v>
      </c>
      <c r="P45" s="869" t="s">
        <v>8</v>
      </c>
      <c r="Q45" s="866" t="s">
        <v>8</v>
      </c>
      <c r="R45" s="866" t="s">
        <v>8</v>
      </c>
      <c r="S45" s="866" t="s">
        <v>22</v>
      </c>
      <c r="T45" s="867">
        <v>0</v>
      </c>
      <c r="U45" s="865">
        <v>0</v>
      </c>
      <c r="V45" s="866" t="s">
        <v>8</v>
      </c>
      <c r="W45" s="866" t="s">
        <v>12</v>
      </c>
      <c r="X45" s="866">
        <v>0</v>
      </c>
      <c r="Y45" s="868">
        <v>0</v>
      </c>
      <c r="Z45" s="869">
        <v>0</v>
      </c>
      <c r="AA45" s="866" t="s">
        <v>8</v>
      </c>
      <c r="AB45" s="866">
        <v>0</v>
      </c>
      <c r="AC45" s="866">
        <v>0</v>
      </c>
      <c r="AD45" s="867" t="s">
        <v>8</v>
      </c>
      <c r="AE45" s="865" t="s">
        <v>8</v>
      </c>
      <c r="AF45" s="866">
        <v>0</v>
      </c>
      <c r="AG45" s="866">
        <v>0</v>
      </c>
      <c r="AH45" s="866">
        <v>0</v>
      </c>
      <c r="AI45" s="868">
        <v>0</v>
      </c>
      <c r="AJ45" s="869">
        <v>0</v>
      </c>
      <c r="AK45" s="866" t="s">
        <v>12</v>
      </c>
      <c r="AL45" s="866" t="s">
        <v>12</v>
      </c>
      <c r="AM45" s="867" t="s">
        <v>8</v>
      </c>
      <c r="AN45" s="868">
        <v>0</v>
      </c>
      <c r="AO45" s="869" t="s">
        <v>12</v>
      </c>
      <c r="AP45" s="866" t="s">
        <v>8</v>
      </c>
      <c r="AQ45" s="866">
        <v>0</v>
      </c>
      <c r="AR45" s="866">
        <v>0</v>
      </c>
      <c r="AS45" s="868">
        <v>0</v>
      </c>
      <c r="AT45" s="869">
        <v>0</v>
      </c>
      <c r="AU45" s="866">
        <v>0</v>
      </c>
      <c r="AV45" s="866">
        <v>0</v>
      </c>
      <c r="AW45" s="866" t="s">
        <v>8</v>
      </c>
      <c r="AX45" s="867" t="s">
        <v>8</v>
      </c>
      <c r="AY45" s="865" t="s">
        <v>8</v>
      </c>
      <c r="AZ45" s="866">
        <v>0</v>
      </c>
      <c r="BA45" s="866" t="s">
        <v>8</v>
      </c>
      <c r="BB45" s="866">
        <v>0</v>
      </c>
      <c r="BC45" s="868">
        <v>0</v>
      </c>
      <c r="BD45" s="869" t="s">
        <v>8</v>
      </c>
      <c r="BE45" s="866">
        <v>0</v>
      </c>
      <c r="BF45" s="866">
        <v>0</v>
      </c>
      <c r="BG45" s="866">
        <v>0</v>
      </c>
      <c r="BH45" s="867">
        <v>0</v>
      </c>
      <c r="BI45" s="865">
        <v>0</v>
      </c>
      <c r="BJ45" s="866" t="s">
        <v>8</v>
      </c>
      <c r="BK45" s="866" t="s">
        <v>8</v>
      </c>
      <c r="BL45" s="866">
        <v>0</v>
      </c>
      <c r="BM45" s="868" t="s">
        <v>8</v>
      </c>
      <c r="BN45" s="869">
        <v>0</v>
      </c>
      <c r="BO45" s="866">
        <v>0</v>
      </c>
      <c r="BP45" s="866">
        <v>0</v>
      </c>
      <c r="BQ45" s="866">
        <v>0</v>
      </c>
      <c r="BR45" s="867" t="s">
        <v>8</v>
      </c>
      <c r="BS45" s="865" t="s">
        <v>8</v>
      </c>
      <c r="BT45" s="866" t="s">
        <v>8</v>
      </c>
      <c r="BU45" s="866" t="s">
        <v>8</v>
      </c>
      <c r="BV45" s="866">
        <v>0</v>
      </c>
      <c r="BW45" s="868" t="s">
        <v>8</v>
      </c>
      <c r="BX45" s="869">
        <v>0</v>
      </c>
      <c r="BY45" s="866" t="s">
        <v>8</v>
      </c>
      <c r="BZ45" s="866">
        <v>0</v>
      </c>
      <c r="CA45" s="866">
        <v>0</v>
      </c>
      <c r="CB45" s="867">
        <v>0</v>
      </c>
      <c r="CC45" s="865">
        <v>0</v>
      </c>
      <c r="CD45" s="866" t="s">
        <v>8</v>
      </c>
      <c r="CE45" s="866" t="s">
        <v>8</v>
      </c>
      <c r="CF45" s="866">
        <v>0</v>
      </c>
      <c r="CG45" s="868" t="s">
        <v>8</v>
      </c>
      <c r="CH45" s="1019">
        <v>0</v>
      </c>
      <c r="CI45" s="845">
        <f t="shared" si="2"/>
        <v>39</v>
      </c>
      <c r="CJ45" s="78" t="str">
        <f t="shared" si="3"/>
        <v>ダニオ―テFLFL</v>
      </c>
    </row>
    <row r="46" spans="1:88" s="78" customFormat="1" ht="18.600000000000001" customHeight="1" thickBot="1">
      <c r="A46" s="1245"/>
      <c r="B46" s="668">
        <f t="shared" si="4"/>
        <v>40</v>
      </c>
      <c r="C46" s="669" t="s">
        <v>931</v>
      </c>
      <c r="D46" s="228">
        <v>40</v>
      </c>
      <c r="E46" s="671" t="s">
        <v>6</v>
      </c>
      <c r="F46" s="880" t="s">
        <v>8</v>
      </c>
      <c r="G46" s="881" t="s">
        <v>8</v>
      </c>
      <c r="H46" s="881" t="s">
        <v>8</v>
      </c>
      <c r="I46" s="881">
        <v>0</v>
      </c>
      <c r="J46" s="882" t="s">
        <v>8</v>
      </c>
      <c r="K46" s="880" t="s">
        <v>8</v>
      </c>
      <c r="L46" s="881" t="s">
        <v>8</v>
      </c>
      <c r="M46" s="881" t="s">
        <v>8</v>
      </c>
      <c r="N46" s="881" t="s">
        <v>8</v>
      </c>
      <c r="O46" s="883" t="s">
        <v>8</v>
      </c>
      <c r="P46" s="884" t="s">
        <v>8</v>
      </c>
      <c r="Q46" s="881" t="s">
        <v>8</v>
      </c>
      <c r="R46" s="881" t="s">
        <v>8</v>
      </c>
      <c r="S46" s="881" t="s">
        <v>22</v>
      </c>
      <c r="T46" s="882" t="s">
        <v>8</v>
      </c>
      <c r="U46" s="880">
        <v>0</v>
      </c>
      <c r="V46" s="881" t="s">
        <v>8</v>
      </c>
      <c r="W46" s="881" t="s">
        <v>8</v>
      </c>
      <c r="X46" s="881" t="s">
        <v>8</v>
      </c>
      <c r="Y46" s="883" t="s">
        <v>8</v>
      </c>
      <c r="Z46" s="884" t="s">
        <v>8</v>
      </c>
      <c r="AA46" s="881">
        <v>0</v>
      </c>
      <c r="AB46" s="881">
        <v>0</v>
      </c>
      <c r="AC46" s="881" t="s">
        <v>8</v>
      </c>
      <c r="AD46" s="882">
        <v>0</v>
      </c>
      <c r="AE46" s="880" t="s">
        <v>8</v>
      </c>
      <c r="AF46" s="881">
        <v>0</v>
      </c>
      <c r="AG46" s="881">
        <v>0</v>
      </c>
      <c r="AH46" s="881">
        <v>0</v>
      </c>
      <c r="AI46" s="883">
        <v>0</v>
      </c>
      <c r="AJ46" s="884">
        <v>0</v>
      </c>
      <c r="AK46" s="881" t="s">
        <v>8</v>
      </c>
      <c r="AL46" s="881">
        <v>0</v>
      </c>
      <c r="AM46" s="882" t="s">
        <v>8</v>
      </c>
      <c r="AN46" s="883">
        <v>0</v>
      </c>
      <c r="AO46" s="884" t="s">
        <v>8</v>
      </c>
      <c r="AP46" s="881" t="s">
        <v>8</v>
      </c>
      <c r="AQ46" s="881">
        <v>0</v>
      </c>
      <c r="AR46" s="881">
        <v>0</v>
      </c>
      <c r="AS46" s="883">
        <v>0</v>
      </c>
      <c r="AT46" s="884">
        <v>0</v>
      </c>
      <c r="AU46" s="881">
        <v>0</v>
      </c>
      <c r="AV46" s="881">
        <v>0</v>
      </c>
      <c r="AW46" s="881" t="s">
        <v>8</v>
      </c>
      <c r="AX46" s="882" t="s">
        <v>8</v>
      </c>
      <c r="AY46" s="880" t="s">
        <v>8</v>
      </c>
      <c r="AZ46" s="881" t="s">
        <v>8</v>
      </c>
      <c r="BA46" s="881">
        <v>0</v>
      </c>
      <c r="BB46" s="881">
        <v>0</v>
      </c>
      <c r="BC46" s="883" t="s">
        <v>8</v>
      </c>
      <c r="BD46" s="884">
        <v>0</v>
      </c>
      <c r="BE46" s="881" t="s">
        <v>8</v>
      </c>
      <c r="BF46" s="881" t="s">
        <v>8</v>
      </c>
      <c r="BG46" s="881">
        <v>0</v>
      </c>
      <c r="BH46" s="882" t="s">
        <v>8</v>
      </c>
      <c r="BI46" s="880">
        <v>0</v>
      </c>
      <c r="BJ46" s="881">
        <v>0</v>
      </c>
      <c r="BK46" s="881">
        <v>0</v>
      </c>
      <c r="BL46" s="881">
        <v>0</v>
      </c>
      <c r="BM46" s="883" t="s">
        <v>8</v>
      </c>
      <c r="BN46" s="884">
        <v>0</v>
      </c>
      <c r="BO46" s="881">
        <v>0</v>
      </c>
      <c r="BP46" s="881">
        <v>0</v>
      </c>
      <c r="BQ46" s="881">
        <v>0</v>
      </c>
      <c r="BR46" s="882">
        <v>0</v>
      </c>
      <c r="BS46" s="880" t="s">
        <v>8</v>
      </c>
      <c r="BT46" s="881" t="s">
        <v>8</v>
      </c>
      <c r="BU46" s="881" t="s">
        <v>8</v>
      </c>
      <c r="BV46" s="881" t="s">
        <v>8</v>
      </c>
      <c r="BW46" s="883" t="s">
        <v>8</v>
      </c>
      <c r="BX46" s="884" t="s">
        <v>8</v>
      </c>
      <c r="BY46" s="881">
        <v>0</v>
      </c>
      <c r="BZ46" s="881" t="s">
        <v>8</v>
      </c>
      <c r="CA46" s="881">
        <v>0</v>
      </c>
      <c r="CB46" s="882" t="s">
        <v>8</v>
      </c>
      <c r="CC46" s="880">
        <v>0</v>
      </c>
      <c r="CD46" s="881" t="s">
        <v>8</v>
      </c>
      <c r="CE46" s="881" t="s">
        <v>8</v>
      </c>
      <c r="CF46" s="881">
        <v>0</v>
      </c>
      <c r="CG46" s="883">
        <v>0</v>
      </c>
      <c r="CH46" s="1022" t="s">
        <v>8</v>
      </c>
      <c r="CI46" s="848">
        <f t="shared" si="2"/>
        <v>40</v>
      </c>
      <c r="CJ46" s="78" t="str">
        <f t="shared" si="3"/>
        <v>ダニコングFLFL</v>
      </c>
    </row>
    <row r="47" spans="1:88" s="78" customFormat="1" ht="18.600000000000001" customHeight="1">
      <c r="A47" s="1245"/>
      <c r="B47" s="678">
        <f t="shared" si="4"/>
        <v>41</v>
      </c>
      <c r="C47" s="679" t="s">
        <v>932</v>
      </c>
      <c r="D47" s="853">
        <v>41</v>
      </c>
      <c r="E47" s="678" t="s">
        <v>6</v>
      </c>
      <c r="F47" s="860" t="s">
        <v>8</v>
      </c>
      <c r="G47" s="861">
        <v>0</v>
      </c>
      <c r="H47" s="861" t="s">
        <v>8</v>
      </c>
      <c r="I47" s="861">
        <v>0</v>
      </c>
      <c r="J47" s="862">
        <v>0</v>
      </c>
      <c r="K47" s="860" t="s">
        <v>8</v>
      </c>
      <c r="L47" s="861" t="s">
        <v>8</v>
      </c>
      <c r="M47" s="861" t="s">
        <v>8</v>
      </c>
      <c r="N47" s="861" t="s">
        <v>8</v>
      </c>
      <c r="O47" s="863" t="s">
        <v>8</v>
      </c>
      <c r="P47" s="864" t="s">
        <v>8</v>
      </c>
      <c r="Q47" s="861" t="s">
        <v>8</v>
      </c>
      <c r="R47" s="861" t="s">
        <v>8</v>
      </c>
      <c r="S47" s="861" t="s">
        <v>8</v>
      </c>
      <c r="T47" s="862" t="s">
        <v>8</v>
      </c>
      <c r="U47" s="860">
        <v>0</v>
      </c>
      <c r="V47" s="861">
        <v>0</v>
      </c>
      <c r="W47" s="861" t="s">
        <v>8</v>
      </c>
      <c r="X47" s="861">
        <v>0</v>
      </c>
      <c r="Y47" s="863" t="s">
        <v>8</v>
      </c>
      <c r="Z47" s="864">
        <v>0</v>
      </c>
      <c r="AA47" s="861" t="s">
        <v>8</v>
      </c>
      <c r="AB47" s="861">
        <v>0</v>
      </c>
      <c r="AC47" s="861" t="s">
        <v>8</v>
      </c>
      <c r="AD47" s="862" t="s">
        <v>8</v>
      </c>
      <c r="AE47" s="860" t="s">
        <v>8</v>
      </c>
      <c r="AF47" s="861" t="s">
        <v>8</v>
      </c>
      <c r="AG47" s="861" t="s">
        <v>8</v>
      </c>
      <c r="AH47" s="861" t="s">
        <v>8</v>
      </c>
      <c r="AI47" s="863" t="s">
        <v>8</v>
      </c>
      <c r="AJ47" s="864" t="s">
        <v>8</v>
      </c>
      <c r="AK47" s="861">
        <v>0</v>
      </c>
      <c r="AL47" s="861" t="s">
        <v>8</v>
      </c>
      <c r="AM47" s="862" t="s">
        <v>8</v>
      </c>
      <c r="AN47" s="863">
        <v>0</v>
      </c>
      <c r="AO47" s="864" t="s">
        <v>8</v>
      </c>
      <c r="AP47" s="861" t="s">
        <v>8</v>
      </c>
      <c r="AQ47" s="861" t="s">
        <v>8</v>
      </c>
      <c r="AR47" s="861">
        <v>0</v>
      </c>
      <c r="AS47" s="863">
        <v>0</v>
      </c>
      <c r="AT47" s="864">
        <v>0</v>
      </c>
      <c r="AU47" s="861" t="s">
        <v>8</v>
      </c>
      <c r="AV47" s="861">
        <v>0</v>
      </c>
      <c r="AW47" s="861" t="s">
        <v>8</v>
      </c>
      <c r="AX47" s="862" t="s">
        <v>8</v>
      </c>
      <c r="AY47" s="860" t="s">
        <v>8</v>
      </c>
      <c r="AZ47" s="861" t="s">
        <v>8</v>
      </c>
      <c r="BA47" s="861" t="s">
        <v>8</v>
      </c>
      <c r="BB47" s="861" t="s">
        <v>8</v>
      </c>
      <c r="BC47" s="863">
        <v>0</v>
      </c>
      <c r="BD47" s="864">
        <v>0</v>
      </c>
      <c r="BE47" s="861" t="s">
        <v>8</v>
      </c>
      <c r="BF47" s="861" t="s">
        <v>8</v>
      </c>
      <c r="BG47" s="861">
        <v>0</v>
      </c>
      <c r="BH47" s="862" t="s">
        <v>8</v>
      </c>
      <c r="BI47" s="860" t="s">
        <v>8</v>
      </c>
      <c r="BJ47" s="861">
        <v>0</v>
      </c>
      <c r="BK47" s="861" t="s">
        <v>8</v>
      </c>
      <c r="BL47" s="861" t="s">
        <v>12</v>
      </c>
      <c r="BM47" s="863" t="s">
        <v>8</v>
      </c>
      <c r="BN47" s="864">
        <v>0</v>
      </c>
      <c r="BO47" s="861" t="s">
        <v>8</v>
      </c>
      <c r="BP47" s="861">
        <v>0</v>
      </c>
      <c r="BQ47" s="861">
        <v>0</v>
      </c>
      <c r="BR47" s="862">
        <v>0</v>
      </c>
      <c r="BS47" s="860">
        <v>0</v>
      </c>
      <c r="BT47" s="861" t="s">
        <v>8</v>
      </c>
      <c r="BU47" s="861" t="s">
        <v>8</v>
      </c>
      <c r="BV47" s="861">
        <v>0</v>
      </c>
      <c r="BW47" s="863" t="s">
        <v>8</v>
      </c>
      <c r="BX47" s="864" t="s">
        <v>8</v>
      </c>
      <c r="BY47" s="861" t="s">
        <v>8</v>
      </c>
      <c r="BZ47" s="861" t="s">
        <v>8</v>
      </c>
      <c r="CA47" s="861" t="s">
        <v>9</v>
      </c>
      <c r="CB47" s="862" t="s">
        <v>8</v>
      </c>
      <c r="CC47" s="860" t="s">
        <v>8</v>
      </c>
      <c r="CD47" s="861">
        <v>0</v>
      </c>
      <c r="CE47" s="861" t="s">
        <v>8</v>
      </c>
      <c r="CF47" s="861">
        <v>0</v>
      </c>
      <c r="CG47" s="863" t="s">
        <v>8</v>
      </c>
      <c r="CH47" s="1018">
        <v>0</v>
      </c>
      <c r="CI47" s="844">
        <f t="shared" si="2"/>
        <v>41</v>
      </c>
      <c r="CJ47" s="78" t="str">
        <f t="shared" si="3"/>
        <v>ダニサラバFLFL</v>
      </c>
    </row>
    <row r="48" spans="1:88" s="78" customFormat="1" ht="18.600000000000001" customHeight="1">
      <c r="A48" s="1245"/>
      <c r="B48" s="648">
        <f t="shared" si="4"/>
        <v>42</v>
      </c>
      <c r="C48" s="649" t="s">
        <v>602</v>
      </c>
      <c r="D48" s="227">
        <v>42</v>
      </c>
      <c r="E48" s="648" t="s">
        <v>6</v>
      </c>
      <c r="F48" s="865" t="s">
        <v>8</v>
      </c>
      <c r="G48" s="866" t="s">
        <v>8</v>
      </c>
      <c r="H48" s="866" t="s">
        <v>8</v>
      </c>
      <c r="I48" s="866">
        <v>0</v>
      </c>
      <c r="J48" s="867">
        <v>0</v>
      </c>
      <c r="K48" s="865" t="s">
        <v>8</v>
      </c>
      <c r="L48" s="866" t="s">
        <v>8</v>
      </c>
      <c r="M48" s="866" t="s">
        <v>8</v>
      </c>
      <c r="N48" s="866" t="s">
        <v>8</v>
      </c>
      <c r="O48" s="868" t="s">
        <v>8</v>
      </c>
      <c r="P48" s="869" t="s">
        <v>8</v>
      </c>
      <c r="Q48" s="866" t="s">
        <v>8</v>
      </c>
      <c r="R48" s="866" t="s">
        <v>8</v>
      </c>
      <c r="S48" s="866" t="s">
        <v>8</v>
      </c>
      <c r="T48" s="867" t="s">
        <v>8</v>
      </c>
      <c r="U48" s="865">
        <v>0</v>
      </c>
      <c r="V48" s="866" t="s">
        <v>8</v>
      </c>
      <c r="W48" s="866" t="s">
        <v>8</v>
      </c>
      <c r="X48" s="866">
        <v>0</v>
      </c>
      <c r="Y48" s="868">
        <v>0</v>
      </c>
      <c r="Z48" s="869">
        <v>0</v>
      </c>
      <c r="AA48" s="866" t="s">
        <v>8</v>
      </c>
      <c r="AB48" s="866">
        <v>0</v>
      </c>
      <c r="AC48" s="866" t="s">
        <v>8</v>
      </c>
      <c r="AD48" s="867" t="s">
        <v>8</v>
      </c>
      <c r="AE48" s="865" t="s">
        <v>8</v>
      </c>
      <c r="AF48" s="866" t="s">
        <v>8</v>
      </c>
      <c r="AG48" s="866" t="s">
        <v>8</v>
      </c>
      <c r="AH48" s="866">
        <v>0</v>
      </c>
      <c r="AI48" s="868">
        <v>0</v>
      </c>
      <c r="AJ48" s="869" t="s">
        <v>8</v>
      </c>
      <c r="AK48" s="866">
        <v>0</v>
      </c>
      <c r="AL48" s="866" t="s">
        <v>8</v>
      </c>
      <c r="AM48" s="867" t="s">
        <v>8</v>
      </c>
      <c r="AN48" s="868">
        <v>0</v>
      </c>
      <c r="AO48" s="869" t="s">
        <v>8</v>
      </c>
      <c r="AP48" s="866" t="s">
        <v>8</v>
      </c>
      <c r="AQ48" s="866">
        <v>0</v>
      </c>
      <c r="AR48" s="866">
        <v>0</v>
      </c>
      <c r="AS48" s="868">
        <v>0</v>
      </c>
      <c r="AT48" s="869" t="s">
        <v>8</v>
      </c>
      <c r="AU48" s="866">
        <v>0</v>
      </c>
      <c r="AV48" s="866">
        <v>0</v>
      </c>
      <c r="AW48" s="866" t="s">
        <v>8</v>
      </c>
      <c r="AX48" s="867" t="s">
        <v>8</v>
      </c>
      <c r="AY48" s="865" t="s">
        <v>8</v>
      </c>
      <c r="AZ48" s="866">
        <v>0</v>
      </c>
      <c r="BA48" s="866">
        <v>0</v>
      </c>
      <c r="BB48" s="866" t="s">
        <v>8</v>
      </c>
      <c r="BC48" s="868" t="s">
        <v>8</v>
      </c>
      <c r="BD48" s="869">
        <v>0</v>
      </c>
      <c r="BE48" s="866" t="s">
        <v>8</v>
      </c>
      <c r="BF48" s="866" t="s">
        <v>8</v>
      </c>
      <c r="BG48" s="866" t="s">
        <v>8</v>
      </c>
      <c r="BH48" s="867">
        <v>0</v>
      </c>
      <c r="BI48" s="865">
        <v>0</v>
      </c>
      <c r="BJ48" s="866">
        <v>0</v>
      </c>
      <c r="BK48" s="866" t="s">
        <v>8</v>
      </c>
      <c r="BL48" s="866">
        <v>0</v>
      </c>
      <c r="BM48" s="868" t="s">
        <v>8</v>
      </c>
      <c r="BN48" s="869">
        <v>0</v>
      </c>
      <c r="BO48" s="866" t="s">
        <v>8</v>
      </c>
      <c r="BP48" s="866">
        <v>0</v>
      </c>
      <c r="BQ48" s="866">
        <v>0</v>
      </c>
      <c r="BR48" s="867">
        <v>0</v>
      </c>
      <c r="BS48" s="865">
        <v>0</v>
      </c>
      <c r="BT48" s="866">
        <v>0</v>
      </c>
      <c r="BU48" s="866" t="s">
        <v>8</v>
      </c>
      <c r="BV48" s="866">
        <v>0</v>
      </c>
      <c r="BW48" s="868" t="s">
        <v>8</v>
      </c>
      <c r="BX48" s="869">
        <v>0</v>
      </c>
      <c r="BY48" s="866" t="s">
        <v>8</v>
      </c>
      <c r="BZ48" s="866" t="s">
        <v>8</v>
      </c>
      <c r="CA48" s="866" t="s">
        <v>8</v>
      </c>
      <c r="CB48" s="867">
        <v>0</v>
      </c>
      <c r="CC48" s="865">
        <v>0</v>
      </c>
      <c r="CD48" s="866" t="s">
        <v>8</v>
      </c>
      <c r="CE48" s="866" t="s">
        <v>8</v>
      </c>
      <c r="CF48" s="866">
        <v>0</v>
      </c>
      <c r="CG48" s="868" t="s">
        <v>8</v>
      </c>
      <c r="CH48" s="1019">
        <v>0</v>
      </c>
      <c r="CI48" s="845">
        <f t="shared" si="2"/>
        <v>42</v>
      </c>
      <c r="CJ48" s="78" t="str">
        <f t="shared" si="3"/>
        <v>ダニトロンFLFL</v>
      </c>
    </row>
    <row r="49" spans="1:88" ht="18.600000000000001" customHeight="1">
      <c r="A49" s="1245"/>
      <c r="B49" s="648">
        <f t="shared" si="4"/>
        <v>43</v>
      </c>
      <c r="C49" s="649" t="s">
        <v>654</v>
      </c>
      <c r="D49" s="227">
        <v>43</v>
      </c>
      <c r="E49" s="648" t="s">
        <v>6</v>
      </c>
      <c r="F49" s="865" t="s">
        <v>8</v>
      </c>
      <c r="G49" s="866">
        <v>0</v>
      </c>
      <c r="H49" s="866" t="s">
        <v>8</v>
      </c>
      <c r="I49" s="866" t="s">
        <v>8</v>
      </c>
      <c r="J49" s="867" t="s">
        <v>8</v>
      </c>
      <c r="K49" s="865" t="s">
        <v>8</v>
      </c>
      <c r="L49" s="866" t="s">
        <v>8</v>
      </c>
      <c r="M49" s="866" t="s">
        <v>8</v>
      </c>
      <c r="N49" s="866" t="s">
        <v>8</v>
      </c>
      <c r="O49" s="868" t="s">
        <v>8</v>
      </c>
      <c r="P49" s="869" t="s">
        <v>8</v>
      </c>
      <c r="Q49" s="866" t="s">
        <v>8</v>
      </c>
      <c r="R49" s="866" t="s">
        <v>8</v>
      </c>
      <c r="S49" s="866" t="s">
        <v>22</v>
      </c>
      <c r="T49" s="867" t="s">
        <v>8</v>
      </c>
      <c r="U49" s="865">
        <v>0</v>
      </c>
      <c r="V49" s="866" t="s">
        <v>8</v>
      </c>
      <c r="W49" s="866" t="s">
        <v>8</v>
      </c>
      <c r="X49" s="866" t="s">
        <v>8</v>
      </c>
      <c r="Y49" s="868" t="s">
        <v>8</v>
      </c>
      <c r="Z49" s="869" t="s">
        <v>8</v>
      </c>
      <c r="AA49" s="866">
        <v>0</v>
      </c>
      <c r="AB49" s="866" t="s">
        <v>8</v>
      </c>
      <c r="AC49" s="866">
        <v>0</v>
      </c>
      <c r="AD49" s="867">
        <v>0</v>
      </c>
      <c r="AE49" s="865" t="s">
        <v>8</v>
      </c>
      <c r="AF49" s="866">
        <v>0</v>
      </c>
      <c r="AG49" s="866">
        <v>0</v>
      </c>
      <c r="AH49" s="866" t="s">
        <v>8</v>
      </c>
      <c r="AI49" s="868" t="s">
        <v>8</v>
      </c>
      <c r="AJ49" s="869" t="s">
        <v>8</v>
      </c>
      <c r="AK49" s="866" t="s">
        <v>8</v>
      </c>
      <c r="AL49" s="866" t="s">
        <v>8</v>
      </c>
      <c r="AM49" s="867" t="s">
        <v>8</v>
      </c>
      <c r="AN49" s="868" t="s">
        <v>8</v>
      </c>
      <c r="AO49" s="869" t="s">
        <v>8</v>
      </c>
      <c r="AP49" s="866" t="s">
        <v>8</v>
      </c>
      <c r="AQ49" s="866" t="s">
        <v>8</v>
      </c>
      <c r="AR49" s="866">
        <v>0</v>
      </c>
      <c r="AS49" s="868">
        <v>0</v>
      </c>
      <c r="AT49" s="869">
        <v>0</v>
      </c>
      <c r="AU49" s="866">
        <v>0</v>
      </c>
      <c r="AV49" s="866">
        <v>0</v>
      </c>
      <c r="AW49" s="866" t="s">
        <v>8</v>
      </c>
      <c r="AX49" s="867" t="s">
        <v>8</v>
      </c>
      <c r="AY49" s="865" t="s">
        <v>8</v>
      </c>
      <c r="AZ49" s="866" t="s">
        <v>8</v>
      </c>
      <c r="BA49" s="866" t="s">
        <v>8</v>
      </c>
      <c r="BB49" s="866">
        <v>0</v>
      </c>
      <c r="BC49" s="868" t="s">
        <v>8</v>
      </c>
      <c r="BD49" s="869">
        <v>0</v>
      </c>
      <c r="BE49" s="866" t="s">
        <v>8</v>
      </c>
      <c r="BF49" s="866" t="s">
        <v>8</v>
      </c>
      <c r="BG49" s="866" t="s">
        <v>8</v>
      </c>
      <c r="BH49" s="867" t="s">
        <v>8</v>
      </c>
      <c r="BI49" s="865" t="s">
        <v>8</v>
      </c>
      <c r="BJ49" s="866" t="s">
        <v>8</v>
      </c>
      <c r="BK49" s="866" t="s">
        <v>8</v>
      </c>
      <c r="BL49" s="866" t="s">
        <v>8</v>
      </c>
      <c r="BM49" s="868" t="s">
        <v>8</v>
      </c>
      <c r="BN49" s="869" t="s">
        <v>8</v>
      </c>
      <c r="BO49" s="866">
        <v>0</v>
      </c>
      <c r="BP49" s="866" t="s">
        <v>8</v>
      </c>
      <c r="BQ49" s="866">
        <v>0</v>
      </c>
      <c r="BR49" s="867">
        <v>0</v>
      </c>
      <c r="BS49" s="865" t="s">
        <v>8</v>
      </c>
      <c r="BT49" s="866" t="s">
        <v>8</v>
      </c>
      <c r="BU49" s="866" t="s">
        <v>8</v>
      </c>
      <c r="BV49" s="866">
        <v>0</v>
      </c>
      <c r="BW49" s="868" t="s">
        <v>8</v>
      </c>
      <c r="BX49" s="869" t="s">
        <v>8</v>
      </c>
      <c r="BY49" s="866">
        <v>0</v>
      </c>
      <c r="BZ49" s="866" t="s">
        <v>8</v>
      </c>
      <c r="CA49" s="866" t="s">
        <v>8</v>
      </c>
      <c r="CB49" s="867" t="s">
        <v>8</v>
      </c>
      <c r="CC49" s="865">
        <v>0</v>
      </c>
      <c r="CD49" s="866" t="s">
        <v>8</v>
      </c>
      <c r="CE49" s="866" t="s">
        <v>8</v>
      </c>
      <c r="CF49" s="866">
        <v>0</v>
      </c>
      <c r="CG49" s="868">
        <v>0</v>
      </c>
      <c r="CH49" s="1019">
        <v>0</v>
      </c>
      <c r="CI49" s="845">
        <f t="shared" si="2"/>
        <v>43</v>
      </c>
      <c r="CJ49" s="71" t="str">
        <f t="shared" si="3"/>
        <v>ダブルフェースFLFL</v>
      </c>
    </row>
    <row r="50" spans="1:88" ht="18.600000000000001" customHeight="1">
      <c r="A50" s="1245"/>
      <c r="B50" s="648">
        <f t="shared" si="4"/>
        <v>44</v>
      </c>
      <c r="C50" s="649" t="s">
        <v>109</v>
      </c>
      <c r="D50" s="227">
        <v>44</v>
      </c>
      <c r="E50" s="648" t="s">
        <v>3</v>
      </c>
      <c r="F50" s="865">
        <v>0</v>
      </c>
      <c r="G50" s="866" t="s">
        <v>8</v>
      </c>
      <c r="H50" s="866">
        <v>0</v>
      </c>
      <c r="I50" s="866">
        <v>0</v>
      </c>
      <c r="J50" s="867" t="s">
        <v>8</v>
      </c>
      <c r="K50" s="865">
        <v>0</v>
      </c>
      <c r="L50" s="866">
        <v>0</v>
      </c>
      <c r="M50" s="866" t="s">
        <v>8</v>
      </c>
      <c r="N50" s="866">
        <v>0</v>
      </c>
      <c r="O50" s="868">
        <v>0</v>
      </c>
      <c r="P50" s="869">
        <v>0</v>
      </c>
      <c r="Q50" s="866" t="s">
        <v>8</v>
      </c>
      <c r="R50" s="866" t="s">
        <v>8</v>
      </c>
      <c r="S50" s="866" t="s">
        <v>22</v>
      </c>
      <c r="T50" s="867" t="s">
        <v>8</v>
      </c>
      <c r="U50" s="865" t="s">
        <v>8</v>
      </c>
      <c r="V50" s="866">
        <v>0</v>
      </c>
      <c r="W50" s="866" t="s">
        <v>8</v>
      </c>
      <c r="X50" s="866">
        <v>0</v>
      </c>
      <c r="Y50" s="868">
        <v>0</v>
      </c>
      <c r="Z50" s="869" t="s">
        <v>8</v>
      </c>
      <c r="AA50" s="866">
        <v>0</v>
      </c>
      <c r="AB50" s="866" t="s">
        <v>8</v>
      </c>
      <c r="AC50" s="866" t="s">
        <v>8</v>
      </c>
      <c r="AD50" s="867" t="s">
        <v>8</v>
      </c>
      <c r="AE50" s="865" t="s">
        <v>8</v>
      </c>
      <c r="AF50" s="866" t="s">
        <v>8</v>
      </c>
      <c r="AG50" s="866" t="s">
        <v>8</v>
      </c>
      <c r="AH50" s="866">
        <v>0</v>
      </c>
      <c r="AI50" s="868">
        <v>0</v>
      </c>
      <c r="AJ50" s="869">
        <v>0</v>
      </c>
      <c r="AK50" s="866" t="s">
        <v>8</v>
      </c>
      <c r="AL50" s="866">
        <v>0</v>
      </c>
      <c r="AM50" s="867">
        <v>0</v>
      </c>
      <c r="AN50" s="868" t="s">
        <v>8</v>
      </c>
      <c r="AO50" s="869">
        <v>0</v>
      </c>
      <c r="AP50" s="866">
        <v>0</v>
      </c>
      <c r="AQ50" s="866">
        <v>0</v>
      </c>
      <c r="AR50" s="866" t="s">
        <v>8</v>
      </c>
      <c r="AS50" s="868" t="s">
        <v>8</v>
      </c>
      <c r="AT50" s="869" t="s">
        <v>8</v>
      </c>
      <c r="AU50" s="866" t="s">
        <v>8</v>
      </c>
      <c r="AV50" s="866" t="s">
        <v>8</v>
      </c>
      <c r="AW50" s="866">
        <v>0</v>
      </c>
      <c r="AX50" s="867">
        <v>0</v>
      </c>
      <c r="AY50" s="865" t="s">
        <v>8</v>
      </c>
      <c r="AZ50" s="866">
        <v>0</v>
      </c>
      <c r="BA50" s="866">
        <v>0</v>
      </c>
      <c r="BB50" s="866">
        <v>0</v>
      </c>
      <c r="BC50" s="868" t="s">
        <v>8</v>
      </c>
      <c r="BD50" s="869">
        <v>0</v>
      </c>
      <c r="BE50" s="866">
        <v>0</v>
      </c>
      <c r="BF50" s="866">
        <v>0</v>
      </c>
      <c r="BG50" s="866">
        <v>0</v>
      </c>
      <c r="BH50" s="867">
        <v>0</v>
      </c>
      <c r="BI50" s="865">
        <v>0</v>
      </c>
      <c r="BJ50" s="866" t="s">
        <v>8</v>
      </c>
      <c r="BK50" s="866" t="s">
        <v>8</v>
      </c>
      <c r="BL50" s="866">
        <v>0</v>
      </c>
      <c r="BM50" s="868">
        <v>0</v>
      </c>
      <c r="BN50" s="869" t="s">
        <v>8</v>
      </c>
      <c r="BO50" s="866" t="s">
        <v>8</v>
      </c>
      <c r="BP50" s="866">
        <v>0</v>
      </c>
      <c r="BQ50" s="866">
        <v>0</v>
      </c>
      <c r="BR50" s="867">
        <v>0</v>
      </c>
      <c r="BS50" s="865" t="s">
        <v>8</v>
      </c>
      <c r="BT50" s="866" t="s">
        <v>8</v>
      </c>
      <c r="BU50" s="866" t="s">
        <v>8</v>
      </c>
      <c r="BV50" s="866">
        <v>0</v>
      </c>
      <c r="BW50" s="868">
        <v>0</v>
      </c>
      <c r="BX50" s="869">
        <v>0</v>
      </c>
      <c r="BY50" s="866">
        <v>0</v>
      </c>
      <c r="BZ50" s="866">
        <v>0</v>
      </c>
      <c r="CA50" s="866">
        <v>0</v>
      </c>
      <c r="CB50" s="867">
        <v>0</v>
      </c>
      <c r="CC50" s="865">
        <v>0</v>
      </c>
      <c r="CD50" s="866">
        <v>0</v>
      </c>
      <c r="CE50" s="866" t="s">
        <v>8</v>
      </c>
      <c r="CF50" s="866" t="s">
        <v>8</v>
      </c>
      <c r="CG50" s="868">
        <v>0</v>
      </c>
      <c r="CH50" s="1019">
        <v>0</v>
      </c>
      <c r="CI50" s="845">
        <f t="shared" si="2"/>
        <v>44</v>
      </c>
      <c r="CJ50" s="71" t="str">
        <f t="shared" si="3"/>
        <v>ダントツ溶溶</v>
      </c>
    </row>
    <row r="51" spans="1:88" s="78" customFormat="1" ht="18.600000000000001" customHeight="1" thickBot="1">
      <c r="A51" s="1245"/>
      <c r="B51" s="657">
        <f t="shared" si="4"/>
        <v>45</v>
      </c>
      <c r="C51" s="658" t="s">
        <v>704</v>
      </c>
      <c r="D51" s="854">
        <v>45</v>
      </c>
      <c r="E51" s="657" t="s">
        <v>13</v>
      </c>
      <c r="F51" s="870" t="s">
        <v>8</v>
      </c>
      <c r="G51" s="871" t="s">
        <v>8</v>
      </c>
      <c r="H51" s="871">
        <v>0</v>
      </c>
      <c r="I51" s="871">
        <v>0</v>
      </c>
      <c r="J51" s="872" t="s">
        <v>8</v>
      </c>
      <c r="K51" s="870">
        <v>0</v>
      </c>
      <c r="L51" s="871">
        <v>0</v>
      </c>
      <c r="M51" s="871" t="s">
        <v>8</v>
      </c>
      <c r="N51" s="871">
        <v>0</v>
      </c>
      <c r="O51" s="873" t="s">
        <v>8</v>
      </c>
      <c r="P51" s="874" t="s">
        <v>8</v>
      </c>
      <c r="Q51" s="871">
        <v>0</v>
      </c>
      <c r="R51" s="871" t="s">
        <v>8</v>
      </c>
      <c r="S51" s="871" t="s">
        <v>8</v>
      </c>
      <c r="T51" s="872">
        <v>0</v>
      </c>
      <c r="U51" s="870" t="s">
        <v>8</v>
      </c>
      <c r="V51" s="871" t="s">
        <v>8</v>
      </c>
      <c r="W51" s="871">
        <v>0</v>
      </c>
      <c r="X51" s="871">
        <v>0</v>
      </c>
      <c r="Y51" s="873">
        <v>0</v>
      </c>
      <c r="Z51" s="874" t="s">
        <v>8</v>
      </c>
      <c r="AA51" s="871" t="s">
        <v>8</v>
      </c>
      <c r="AB51" s="871">
        <v>0</v>
      </c>
      <c r="AC51" s="871" t="s">
        <v>8</v>
      </c>
      <c r="AD51" s="872" t="s">
        <v>8</v>
      </c>
      <c r="AE51" s="870" t="s">
        <v>8</v>
      </c>
      <c r="AF51" s="871" t="s">
        <v>8</v>
      </c>
      <c r="AG51" s="871" t="s">
        <v>8</v>
      </c>
      <c r="AH51" s="871">
        <v>0</v>
      </c>
      <c r="AI51" s="873">
        <v>0</v>
      </c>
      <c r="AJ51" s="874">
        <v>0</v>
      </c>
      <c r="AK51" s="871">
        <v>0</v>
      </c>
      <c r="AL51" s="871">
        <v>0</v>
      </c>
      <c r="AM51" s="872">
        <v>0</v>
      </c>
      <c r="AN51" s="873" t="s">
        <v>8</v>
      </c>
      <c r="AO51" s="874" t="s">
        <v>8</v>
      </c>
      <c r="AP51" s="871">
        <v>0</v>
      </c>
      <c r="AQ51" s="871">
        <v>0</v>
      </c>
      <c r="AR51" s="871" t="s">
        <v>8</v>
      </c>
      <c r="AS51" s="873" t="s">
        <v>8</v>
      </c>
      <c r="AT51" s="874" t="s">
        <v>8</v>
      </c>
      <c r="AU51" s="871" t="s">
        <v>8</v>
      </c>
      <c r="AV51" s="871" t="s">
        <v>8</v>
      </c>
      <c r="AW51" s="871">
        <v>0</v>
      </c>
      <c r="AX51" s="872">
        <v>0</v>
      </c>
      <c r="AY51" s="870" t="s">
        <v>8</v>
      </c>
      <c r="AZ51" s="871">
        <v>0</v>
      </c>
      <c r="BA51" s="871">
        <v>0</v>
      </c>
      <c r="BB51" s="871">
        <v>0</v>
      </c>
      <c r="BC51" s="873" t="s">
        <v>8</v>
      </c>
      <c r="BD51" s="874">
        <v>0</v>
      </c>
      <c r="BE51" s="871">
        <v>0</v>
      </c>
      <c r="BF51" s="871">
        <v>0</v>
      </c>
      <c r="BG51" s="871">
        <v>0</v>
      </c>
      <c r="BH51" s="872">
        <v>0</v>
      </c>
      <c r="BI51" s="870">
        <v>0</v>
      </c>
      <c r="BJ51" s="871">
        <v>0</v>
      </c>
      <c r="BK51" s="871" t="s">
        <v>8</v>
      </c>
      <c r="BL51" s="871">
        <v>0</v>
      </c>
      <c r="BM51" s="873">
        <v>0</v>
      </c>
      <c r="BN51" s="874">
        <v>0</v>
      </c>
      <c r="BO51" s="871" t="s">
        <v>8</v>
      </c>
      <c r="BP51" s="871">
        <v>0</v>
      </c>
      <c r="BQ51" s="871">
        <v>0</v>
      </c>
      <c r="BR51" s="872">
        <v>0</v>
      </c>
      <c r="BS51" s="870" t="s">
        <v>8</v>
      </c>
      <c r="BT51" s="871" t="s">
        <v>8</v>
      </c>
      <c r="BU51" s="871" t="s">
        <v>8</v>
      </c>
      <c r="BV51" s="871">
        <v>0</v>
      </c>
      <c r="BW51" s="873">
        <v>0</v>
      </c>
      <c r="BX51" s="874">
        <v>0</v>
      </c>
      <c r="BY51" s="871" t="s">
        <v>8</v>
      </c>
      <c r="BZ51" s="871">
        <v>0</v>
      </c>
      <c r="CA51" s="871">
        <v>0</v>
      </c>
      <c r="CB51" s="872">
        <v>0</v>
      </c>
      <c r="CC51" s="870">
        <v>0</v>
      </c>
      <c r="CD51" s="871" t="s">
        <v>8</v>
      </c>
      <c r="CE51" s="871">
        <v>0</v>
      </c>
      <c r="CF51" s="871">
        <v>0</v>
      </c>
      <c r="CG51" s="873">
        <v>0</v>
      </c>
      <c r="CH51" s="1020">
        <v>0</v>
      </c>
      <c r="CI51" s="846">
        <f t="shared" si="2"/>
        <v>45</v>
      </c>
      <c r="CJ51" s="78" t="str">
        <f t="shared" si="3"/>
        <v>チェス顆顆</v>
      </c>
    </row>
    <row r="52" spans="1:88" s="78" customFormat="1" ht="18.600000000000001" customHeight="1">
      <c r="A52" s="1245"/>
      <c r="B52" s="666">
        <f t="shared" si="4"/>
        <v>46</v>
      </c>
      <c r="C52" s="640" t="s">
        <v>636</v>
      </c>
      <c r="D52" s="855">
        <v>46</v>
      </c>
      <c r="E52" s="639" t="s">
        <v>19</v>
      </c>
      <c r="F52" s="875">
        <v>0</v>
      </c>
      <c r="G52" s="876" t="s">
        <v>8</v>
      </c>
      <c r="H52" s="876" t="s">
        <v>8</v>
      </c>
      <c r="I52" s="876">
        <v>0</v>
      </c>
      <c r="J52" s="877">
        <v>0</v>
      </c>
      <c r="K52" s="875">
        <v>0</v>
      </c>
      <c r="L52" s="876">
        <v>0</v>
      </c>
      <c r="M52" s="876">
        <v>0</v>
      </c>
      <c r="N52" s="876">
        <v>0</v>
      </c>
      <c r="O52" s="878">
        <v>0</v>
      </c>
      <c r="P52" s="879">
        <v>0</v>
      </c>
      <c r="Q52" s="876">
        <v>0</v>
      </c>
      <c r="R52" s="876">
        <v>0</v>
      </c>
      <c r="S52" s="876" t="s">
        <v>22</v>
      </c>
      <c r="T52" s="877">
        <v>0</v>
      </c>
      <c r="U52" s="875">
        <v>0</v>
      </c>
      <c r="V52" s="876" t="s">
        <v>8</v>
      </c>
      <c r="W52" s="876">
        <v>0</v>
      </c>
      <c r="X52" s="876">
        <v>0</v>
      </c>
      <c r="Y52" s="878">
        <v>0</v>
      </c>
      <c r="Z52" s="879">
        <v>0</v>
      </c>
      <c r="AA52" s="876">
        <v>0</v>
      </c>
      <c r="AB52" s="876" t="s">
        <v>8</v>
      </c>
      <c r="AC52" s="876">
        <v>0</v>
      </c>
      <c r="AD52" s="877">
        <v>0</v>
      </c>
      <c r="AE52" s="875" t="s">
        <v>8</v>
      </c>
      <c r="AF52" s="876">
        <v>0</v>
      </c>
      <c r="AG52" s="876" t="s">
        <v>8</v>
      </c>
      <c r="AH52" s="876">
        <v>0</v>
      </c>
      <c r="AI52" s="878">
        <v>0</v>
      </c>
      <c r="AJ52" s="879">
        <v>0</v>
      </c>
      <c r="AK52" s="876">
        <v>0</v>
      </c>
      <c r="AL52" s="876">
        <v>0</v>
      </c>
      <c r="AM52" s="877">
        <v>0</v>
      </c>
      <c r="AN52" s="878" t="s">
        <v>8</v>
      </c>
      <c r="AO52" s="879">
        <v>0</v>
      </c>
      <c r="AP52" s="876">
        <v>0</v>
      </c>
      <c r="AQ52" s="876">
        <v>0</v>
      </c>
      <c r="AR52" s="876" t="s">
        <v>8</v>
      </c>
      <c r="AS52" s="878" t="s">
        <v>8</v>
      </c>
      <c r="AT52" s="879" t="s">
        <v>8</v>
      </c>
      <c r="AU52" s="876" t="s">
        <v>8</v>
      </c>
      <c r="AV52" s="876" t="s">
        <v>8</v>
      </c>
      <c r="AW52" s="876" t="s">
        <v>8</v>
      </c>
      <c r="AX52" s="877" t="s">
        <v>8</v>
      </c>
      <c r="AY52" s="875">
        <v>0</v>
      </c>
      <c r="AZ52" s="876">
        <v>0</v>
      </c>
      <c r="BA52" s="876">
        <v>0</v>
      </c>
      <c r="BB52" s="876" t="s">
        <v>8</v>
      </c>
      <c r="BC52" s="878">
        <v>0</v>
      </c>
      <c r="BD52" s="879">
        <v>0</v>
      </c>
      <c r="BE52" s="876">
        <v>0</v>
      </c>
      <c r="BF52" s="876">
        <v>0</v>
      </c>
      <c r="BG52" s="876" t="s">
        <v>8</v>
      </c>
      <c r="BH52" s="877">
        <v>0</v>
      </c>
      <c r="BI52" s="875">
        <v>0</v>
      </c>
      <c r="BJ52" s="876">
        <v>0</v>
      </c>
      <c r="BK52" s="876">
        <v>0</v>
      </c>
      <c r="BL52" s="876">
        <v>0</v>
      </c>
      <c r="BM52" s="878">
        <v>0</v>
      </c>
      <c r="BN52" s="879" t="s">
        <v>8</v>
      </c>
      <c r="BO52" s="876" t="s">
        <v>8</v>
      </c>
      <c r="BP52" s="876">
        <v>0</v>
      </c>
      <c r="BQ52" s="876">
        <v>0</v>
      </c>
      <c r="BR52" s="877">
        <v>0</v>
      </c>
      <c r="BS52" s="875">
        <v>0</v>
      </c>
      <c r="BT52" s="876">
        <v>0</v>
      </c>
      <c r="BU52" s="876">
        <v>0</v>
      </c>
      <c r="BV52" s="876">
        <v>0</v>
      </c>
      <c r="BW52" s="878">
        <v>0</v>
      </c>
      <c r="BX52" s="879" t="s">
        <v>8</v>
      </c>
      <c r="BY52" s="876">
        <v>0</v>
      </c>
      <c r="BZ52" s="876">
        <v>0</v>
      </c>
      <c r="CA52" s="876">
        <v>0</v>
      </c>
      <c r="CB52" s="877">
        <v>0</v>
      </c>
      <c r="CC52" s="875">
        <v>0</v>
      </c>
      <c r="CD52" s="876">
        <v>0</v>
      </c>
      <c r="CE52" s="876" t="s">
        <v>8</v>
      </c>
      <c r="CF52" s="876">
        <v>0</v>
      </c>
      <c r="CG52" s="878">
        <v>0</v>
      </c>
      <c r="CH52" s="1021">
        <v>0</v>
      </c>
      <c r="CI52" s="847">
        <f t="shared" si="2"/>
        <v>46</v>
      </c>
      <c r="CJ52" s="78" t="str">
        <f t="shared" si="3"/>
        <v>ディアナSCSC</v>
      </c>
    </row>
    <row r="53" spans="1:88" s="78" customFormat="1" ht="18.600000000000001" customHeight="1">
      <c r="A53" s="1245"/>
      <c r="B53" s="667">
        <f t="shared" si="4"/>
        <v>47</v>
      </c>
      <c r="C53" s="649" t="s">
        <v>933</v>
      </c>
      <c r="D53" s="227">
        <v>47</v>
      </c>
      <c r="E53" s="648" t="s">
        <v>6</v>
      </c>
      <c r="F53" s="865">
        <v>0</v>
      </c>
      <c r="G53" s="866" t="s">
        <v>8</v>
      </c>
      <c r="H53" s="866">
        <v>0</v>
      </c>
      <c r="I53" s="866">
        <v>0</v>
      </c>
      <c r="J53" s="867">
        <v>0</v>
      </c>
      <c r="K53" s="865">
        <v>0</v>
      </c>
      <c r="L53" s="866">
        <v>0</v>
      </c>
      <c r="M53" s="866" t="s">
        <v>8</v>
      </c>
      <c r="N53" s="866">
        <v>0</v>
      </c>
      <c r="O53" s="868" t="s">
        <v>8</v>
      </c>
      <c r="P53" s="869">
        <v>0</v>
      </c>
      <c r="Q53" s="866" t="s">
        <v>8</v>
      </c>
      <c r="R53" s="866" t="s">
        <v>8</v>
      </c>
      <c r="S53" s="866" t="s">
        <v>22</v>
      </c>
      <c r="T53" s="867" t="s">
        <v>8</v>
      </c>
      <c r="U53" s="865">
        <v>0</v>
      </c>
      <c r="V53" s="866" t="s">
        <v>8</v>
      </c>
      <c r="W53" s="866">
        <v>0</v>
      </c>
      <c r="X53" s="866">
        <v>0</v>
      </c>
      <c r="Y53" s="868">
        <v>0</v>
      </c>
      <c r="Z53" s="869" t="s">
        <v>8</v>
      </c>
      <c r="AA53" s="866">
        <v>0</v>
      </c>
      <c r="AB53" s="866">
        <v>0</v>
      </c>
      <c r="AC53" s="866">
        <v>0</v>
      </c>
      <c r="AD53" s="867" t="s">
        <v>8</v>
      </c>
      <c r="AE53" s="865" t="s">
        <v>8</v>
      </c>
      <c r="AF53" s="866">
        <v>0</v>
      </c>
      <c r="AG53" s="866" t="s">
        <v>8</v>
      </c>
      <c r="AH53" s="866">
        <v>0</v>
      </c>
      <c r="AI53" s="868">
        <v>0</v>
      </c>
      <c r="AJ53" s="869">
        <v>0</v>
      </c>
      <c r="AK53" s="866">
        <v>0</v>
      </c>
      <c r="AL53" s="866">
        <v>0</v>
      </c>
      <c r="AM53" s="867">
        <v>0</v>
      </c>
      <c r="AN53" s="868" t="s">
        <v>8</v>
      </c>
      <c r="AO53" s="869" t="s">
        <v>8</v>
      </c>
      <c r="AP53" s="866">
        <v>0</v>
      </c>
      <c r="AQ53" s="866">
        <v>0</v>
      </c>
      <c r="AR53" s="866">
        <v>0</v>
      </c>
      <c r="AS53" s="868" t="s">
        <v>8</v>
      </c>
      <c r="AT53" s="869" t="s">
        <v>8</v>
      </c>
      <c r="AU53" s="866">
        <v>0</v>
      </c>
      <c r="AV53" s="866" t="s">
        <v>8</v>
      </c>
      <c r="AW53" s="866">
        <v>0</v>
      </c>
      <c r="AX53" s="867">
        <v>0</v>
      </c>
      <c r="AY53" s="865">
        <v>0</v>
      </c>
      <c r="AZ53" s="866">
        <v>0</v>
      </c>
      <c r="BA53" s="866">
        <v>0</v>
      </c>
      <c r="BB53" s="866" t="s">
        <v>8</v>
      </c>
      <c r="BC53" s="868" t="s">
        <v>8</v>
      </c>
      <c r="BD53" s="869">
        <v>0</v>
      </c>
      <c r="BE53" s="866">
        <v>0</v>
      </c>
      <c r="BF53" s="866">
        <v>0</v>
      </c>
      <c r="BG53" s="866">
        <v>0</v>
      </c>
      <c r="BH53" s="867" t="s">
        <v>8</v>
      </c>
      <c r="BI53" s="865">
        <v>0</v>
      </c>
      <c r="BJ53" s="866">
        <v>0</v>
      </c>
      <c r="BK53" s="866" t="s">
        <v>8</v>
      </c>
      <c r="BL53" s="866" t="s">
        <v>8</v>
      </c>
      <c r="BM53" s="868">
        <v>0</v>
      </c>
      <c r="BN53" s="869">
        <v>0</v>
      </c>
      <c r="BO53" s="866">
        <v>0</v>
      </c>
      <c r="BP53" s="866">
        <v>0</v>
      </c>
      <c r="BQ53" s="866">
        <v>0</v>
      </c>
      <c r="BR53" s="867">
        <v>0</v>
      </c>
      <c r="BS53" s="865">
        <v>0</v>
      </c>
      <c r="BT53" s="866" t="s">
        <v>8</v>
      </c>
      <c r="BU53" s="866">
        <v>0</v>
      </c>
      <c r="BV53" s="866">
        <v>0</v>
      </c>
      <c r="BW53" s="868" t="s">
        <v>8</v>
      </c>
      <c r="BX53" s="869" t="s">
        <v>8</v>
      </c>
      <c r="BY53" s="866">
        <v>0</v>
      </c>
      <c r="BZ53" s="866" t="s">
        <v>8</v>
      </c>
      <c r="CA53" s="866">
        <v>0</v>
      </c>
      <c r="CB53" s="867">
        <v>0</v>
      </c>
      <c r="CC53" s="865">
        <v>0</v>
      </c>
      <c r="CD53" s="866">
        <v>0</v>
      </c>
      <c r="CE53" s="866" t="s">
        <v>8</v>
      </c>
      <c r="CF53" s="866">
        <v>0</v>
      </c>
      <c r="CG53" s="868">
        <v>0</v>
      </c>
      <c r="CH53" s="1019">
        <v>0</v>
      </c>
      <c r="CI53" s="845">
        <f t="shared" si="2"/>
        <v>47</v>
      </c>
      <c r="CJ53" s="78" t="str">
        <f t="shared" si="3"/>
        <v>テルスターFLFL</v>
      </c>
    </row>
    <row r="54" spans="1:88" s="74" customFormat="1" ht="18.600000000000001" customHeight="1">
      <c r="A54" s="1245"/>
      <c r="B54" s="667">
        <f t="shared" si="4"/>
        <v>48</v>
      </c>
      <c r="C54" s="649" t="s">
        <v>663</v>
      </c>
      <c r="D54" s="227">
        <v>48</v>
      </c>
      <c r="E54" s="648" t="s">
        <v>4</v>
      </c>
      <c r="F54" s="865">
        <v>0</v>
      </c>
      <c r="G54" s="866">
        <v>0</v>
      </c>
      <c r="H54" s="866" t="s">
        <v>8</v>
      </c>
      <c r="I54" s="866">
        <v>0</v>
      </c>
      <c r="J54" s="867">
        <v>0</v>
      </c>
      <c r="K54" s="865">
        <v>0</v>
      </c>
      <c r="L54" s="866">
        <v>0</v>
      </c>
      <c r="M54" s="866" t="s">
        <v>8</v>
      </c>
      <c r="N54" s="866">
        <v>0</v>
      </c>
      <c r="O54" s="868">
        <v>0</v>
      </c>
      <c r="P54" s="869">
        <v>0</v>
      </c>
      <c r="Q54" s="866">
        <v>0</v>
      </c>
      <c r="R54" s="866">
        <v>0</v>
      </c>
      <c r="S54" s="866" t="s">
        <v>22</v>
      </c>
      <c r="T54" s="867">
        <v>0</v>
      </c>
      <c r="U54" s="865">
        <v>0</v>
      </c>
      <c r="V54" s="866" t="s">
        <v>8</v>
      </c>
      <c r="W54" s="866">
        <v>0</v>
      </c>
      <c r="X54" s="866">
        <v>0</v>
      </c>
      <c r="Y54" s="868">
        <v>0</v>
      </c>
      <c r="Z54" s="869" t="s">
        <v>8</v>
      </c>
      <c r="AA54" s="866">
        <v>0</v>
      </c>
      <c r="AB54" s="866">
        <v>0</v>
      </c>
      <c r="AC54" s="866">
        <v>0</v>
      </c>
      <c r="AD54" s="867" t="s">
        <v>8</v>
      </c>
      <c r="AE54" s="865" t="s">
        <v>8</v>
      </c>
      <c r="AF54" s="866" t="s">
        <v>8</v>
      </c>
      <c r="AG54" s="866">
        <v>0</v>
      </c>
      <c r="AH54" s="866">
        <v>0</v>
      </c>
      <c r="AI54" s="868">
        <v>0</v>
      </c>
      <c r="AJ54" s="869">
        <v>0</v>
      </c>
      <c r="AK54" s="866">
        <v>0</v>
      </c>
      <c r="AL54" s="866">
        <v>0</v>
      </c>
      <c r="AM54" s="867" t="s">
        <v>8</v>
      </c>
      <c r="AN54" s="868" t="s">
        <v>8</v>
      </c>
      <c r="AO54" s="869" t="s">
        <v>8</v>
      </c>
      <c r="AP54" s="866">
        <v>0</v>
      </c>
      <c r="AQ54" s="866">
        <v>0</v>
      </c>
      <c r="AR54" s="866" t="s">
        <v>8</v>
      </c>
      <c r="AS54" s="868">
        <v>0</v>
      </c>
      <c r="AT54" s="869" t="s">
        <v>8</v>
      </c>
      <c r="AU54" s="866">
        <v>0</v>
      </c>
      <c r="AV54" s="866" t="s">
        <v>8</v>
      </c>
      <c r="AW54" s="866">
        <v>0</v>
      </c>
      <c r="AX54" s="867">
        <v>0</v>
      </c>
      <c r="AY54" s="865">
        <v>0</v>
      </c>
      <c r="AZ54" s="866">
        <v>0</v>
      </c>
      <c r="BA54" s="866">
        <v>0</v>
      </c>
      <c r="BB54" s="866" t="s">
        <v>8</v>
      </c>
      <c r="BC54" s="868">
        <v>0</v>
      </c>
      <c r="BD54" s="869">
        <v>0</v>
      </c>
      <c r="BE54" s="866">
        <v>0</v>
      </c>
      <c r="BF54" s="866">
        <v>0</v>
      </c>
      <c r="BG54" s="866">
        <v>0</v>
      </c>
      <c r="BH54" s="867" t="s">
        <v>8</v>
      </c>
      <c r="BI54" s="865">
        <v>0</v>
      </c>
      <c r="BJ54" s="866">
        <v>0</v>
      </c>
      <c r="BK54" s="866" t="s">
        <v>8</v>
      </c>
      <c r="BL54" s="866">
        <v>0</v>
      </c>
      <c r="BM54" s="868">
        <v>0</v>
      </c>
      <c r="BN54" s="869" t="s">
        <v>8</v>
      </c>
      <c r="BO54" s="866" t="s">
        <v>8</v>
      </c>
      <c r="BP54" s="866">
        <v>0</v>
      </c>
      <c r="BQ54" s="866">
        <v>0</v>
      </c>
      <c r="BR54" s="867">
        <v>0</v>
      </c>
      <c r="BS54" s="865">
        <v>0</v>
      </c>
      <c r="BT54" s="866" t="s">
        <v>8</v>
      </c>
      <c r="BU54" s="866">
        <v>0</v>
      </c>
      <c r="BV54" s="866">
        <v>0</v>
      </c>
      <c r="BW54" s="868">
        <v>0</v>
      </c>
      <c r="BX54" s="869" t="s">
        <v>8</v>
      </c>
      <c r="BY54" s="866">
        <v>0</v>
      </c>
      <c r="BZ54" s="866" t="s">
        <v>8</v>
      </c>
      <c r="CA54" s="866">
        <v>0</v>
      </c>
      <c r="CB54" s="867">
        <v>0</v>
      </c>
      <c r="CC54" s="865">
        <v>0</v>
      </c>
      <c r="CD54" s="866">
        <v>0</v>
      </c>
      <c r="CE54" s="866">
        <v>0</v>
      </c>
      <c r="CF54" s="866">
        <v>0</v>
      </c>
      <c r="CG54" s="868">
        <v>0</v>
      </c>
      <c r="CH54" s="1019">
        <v>0</v>
      </c>
      <c r="CI54" s="845">
        <f t="shared" si="2"/>
        <v>48</v>
      </c>
      <c r="CJ54" s="74" t="str">
        <f t="shared" si="3"/>
        <v>テルスター水水</v>
      </c>
    </row>
    <row r="55" spans="1:88" ht="18.600000000000001" customHeight="1">
      <c r="A55" s="1245"/>
      <c r="B55" s="667">
        <f t="shared" si="4"/>
        <v>49</v>
      </c>
      <c r="C55" s="649" t="s">
        <v>757</v>
      </c>
      <c r="D55" s="227">
        <v>49</v>
      </c>
      <c r="E55" s="648" t="s">
        <v>6</v>
      </c>
      <c r="F55" s="865" t="s">
        <v>8</v>
      </c>
      <c r="G55" s="866">
        <v>0</v>
      </c>
      <c r="H55" s="866" t="s">
        <v>8</v>
      </c>
      <c r="I55" s="866">
        <v>0</v>
      </c>
      <c r="J55" s="867">
        <v>0</v>
      </c>
      <c r="K55" s="865" t="s">
        <v>8</v>
      </c>
      <c r="L55" s="866" t="s">
        <v>8</v>
      </c>
      <c r="M55" s="866">
        <v>0</v>
      </c>
      <c r="N55" s="866" t="s">
        <v>8</v>
      </c>
      <c r="O55" s="868">
        <v>0</v>
      </c>
      <c r="P55" s="869">
        <v>0</v>
      </c>
      <c r="Q55" s="866" t="s">
        <v>8</v>
      </c>
      <c r="R55" s="866" t="s">
        <v>8</v>
      </c>
      <c r="S55" s="866" t="s">
        <v>22</v>
      </c>
      <c r="T55" s="867">
        <v>0</v>
      </c>
      <c r="U55" s="865">
        <v>0</v>
      </c>
      <c r="V55" s="866">
        <v>0</v>
      </c>
      <c r="W55" s="866">
        <v>0</v>
      </c>
      <c r="X55" s="866">
        <v>0</v>
      </c>
      <c r="Y55" s="868">
        <v>0</v>
      </c>
      <c r="Z55" s="869">
        <v>0</v>
      </c>
      <c r="AA55" s="866" t="s">
        <v>8</v>
      </c>
      <c r="AB55" s="866" t="s">
        <v>8</v>
      </c>
      <c r="AC55" s="866" t="s">
        <v>8</v>
      </c>
      <c r="AD55" s="867" t="s">
        <v>8</v>
      </c>
      <c r="AE55" s="865">
        <v>0</v>
      </c>
      <c r="AF55" s="866" t="s">
        <v>8</v>
      </c>
      <c r="AG55" s="866" t="s">
        <v>8</v>
      </c>
      <c r="AH55" s="866">
        <v>0</v>
      </c>
      <c r="AI55" s="868">
        <v>0</v>
      </c>
      <c r="AJ55" s="869" t="s">
        <v>8</v>
      </c>
      <c r="AK55" s="866" t="s">
        <v>8</v>
      </c>
      <c r="AL55" s="866" t="s">
        <v>8</v>
      </c>
      <c r="AM55" s="867">
        <v>0</v>
      </c>
      <c r="AN55" s="868" t="s">
        <v>8</v>
      </c>
      <c r="AO55" s="869" t="s">
        <v>8</v>
      </c>
      <c r="AP55" s="866">
        <v>0</v>
      </c>
      <c r="AQ55" s="866">
        <v>0</v>
      </c>
      <c r="AR55" s="866">
        <v>0</v>
      </c>
      <c r="AS55" s="868">
        <v>0</v>
      </c>
      <c r="AT55" s="869" t="s">
        <v>8</v>
      </c>
      <c r="AU55" s="866" t="s">
        <v>8</v>
      </c>
      <c r="AV55" s="866">
        <v>0</v>
      </c>
      <c r="AW55" s="866">
        <v>0</v>
      </c>
      <c r="AX55" s="867">
        <v>0</v>
      </c>
      <c r="AY55" s="865" t="s">
        <v>8</v>
      </c>
      <c r="AZ55" s="866" t="s">
        <v>8</v>
      </c>
      <c r="BA55" s="866" t="s">
        <v>8</v>
      </c>
      <c r="BB55" s="866">
        <v>0</v>
      </c>
      <c r="BC55" s="868" t="s">
        <v>8</v>
      </c>
      <c r="BD55" s="869" t="s">
        <v>8</v>
      </c>
      <c r="BE55" s="866" t="s">
        <v>8</v>
      </c>
      <c r="BF55" s="866" t="s">
        <v>8</v>
      </c>
      <c r="BG55" s="866">
        <v>0</v>
      </c>
      <c r="BH55" s="867">
        <v>0</v>
      </c>
      <c r="BI55" s="865" t="s">
        <v>8</v>
      </c>
      <c r="BJ55" s="866">
        <v>0</v>
      </c>
      <c r="BK55" s="866">
        <v>0</v>
      </c>
      <c r="BL55" s="866">
        <v>0</v>
      </c>
      <c r="BM55" s="868">
        <v>0</v>
      </c>
      <c r="BN55" s="869">
        <v>0</v>
      </c>
      <c r="BO55" s="866">
        <v>0</v>
      </c>
      <c r="BP55" s="866">
        <v>0</v>
      </c>
      <c r="BQ55" s="866" t="s">
        <v>8</v>
      </c>
      <c r="BR55" s="867">
        <v>0</v>
      </c>
      <c r="BS55" s="865" t="s">
        <v>8</v>
      </c>
      <c r="BT55" s="866">
        <v>0</v>
      </c>
      <c r="BU55" s="866" t="s">
        <v>8</v>
      </c>
      <c r="BV55" s="866">
        <v>0</v>
      </c>
      <c r="BW55" s="868">
        <v>0</v>
      </c>
      <c r="BX55" s="869" t="s">
        <v>8</v>
      </c>
      <c r="BY55" s="866" t="s">
        <v>8</v>
      </c>
      <c r="BZ55" s="866">
        <v>0</v>
      </c>
      <c r="CA55" s="866" t="s">
        <v>8</v>
      </c>
      <c r="CB55" s="867">
        <v>0</v>
      </c>
      <c r="CC55" s="865">
        <v>0</v>
      </c>
      <c r="CD55" s="866">
        <v>0</v>
      </c>
      <c r="CE55" s="866" t="s">
        <v>8</v>
      </c>
      <c r="CF55" s="866">
        <v>0</v>
      </c>
      <c r="CG55" s="868">
        <v>0</v>
      </c>
      <c r="CH55" s="1019">
        <v>0</v>
      </c>
      <c r="CI55" s="845">
        <f t="shared" si="2"/>
        <v>49</v>
      </c>
      <c r="CJ55" s="71" t="str">
        <f t="shared" si="3"/>
        <v>トランスフォームFLFL</v>
      </c>
    </row>
    <row r="56" spans="1:88" s="78" customFormat="1" ht="18.600000000000001" customHeight="1" thickBot="1">
      <c r="A56" s="1245"/>
      <c r="B56" s="668">
        <f t="shared" si="4"/>
        <v>50</v>
      </c>
      <c r="C56" s="669" t="s">
        <v>934</v>
      </c>
      <c r="D56" s="228">
        <v>50</v>
      </c>
      <c r="E56" s="671" t="s">
        <v>5</v>
      </c>
      <c r="F56" s="880" t="s">
        <v>8</v>
      </c>
      <c r="G56" s="881" t="s">
        <v>8</v>
      </c>
      <c r="H56" s="881" t="s">
        <v>8</v>
      </c>
      <c r="I56" s="881" t="s">
        <v>8</v>
      </c>
      <c r="J56" s="882" t="s">
        <v>8</v>
      </c>
      <c r="K56" s="880" t="s">
        <v>8</v>
      </c>
      <c r="L56" s="881" t="s">
        <v>8</v>
      </c>
      <c r="M56" s="881" t="s">
        <v>8</v>
      </c>
      <c r="N56" s="881" t="s">
        <v>8</v>
      </c>
      <c r="O56" s="883" t="s">
        <v>8</v>
      </c>
      <c r="P56" s="884" t="s">
        <v>8</v>
      </c>
      <c r="Q56" s="881">
        <v>0</v>
      </c>
      <c r="R56" s="881" t="s">
        <v>8</v>
      </c>
      <c r="S56" s="881" t="s">
        <v>22</v>
      </c>
      <c r="T56" s="882" t="s">
        <v>8</v>
      </c>
      <c r="U56" s="880" t="s">
        <v>8</v>
      </c>
      <c r="V56" s="881">
        <v>0</v>
      </c>
      <c r="W56" s="881" t="s">
        <v>8</v>
      </c>
      <c r="X56" s="881">
        <v>0</v>
      </c>
      <c r="Y56" s="883">
        <v>0</v>
      </c>
      <c r="Z56" s="884">
        <v>0</v>
      </c>
      <c r="AA56" s="881" t="s">
        <v>8</v>
      </c>
      <c r="AB56" s="881" t="s">
        <v>8</v>
      </c>
      <c r="AC56" s="881">
        <v>0</v>
      </c>
      <c r="AD56" s="882" t="s">
        <v>8</v>
      </c>
      <c r="AE56" s="880">
        <v>0</v>
      </c>
      <c r="AF56" s="881">
        <v>0</v>
      </c>
      <c r="AG56" s="881" t="s">
        <v>8</v>
      </c>
      <c r="AH56" s="881">
        <v>0</v>
      </c>
      <c r="AI56" s="883" t="s">
        <v>8</v>
      </c>
      <c r="AJ56" s="884" t="s">
        <v>8</v>
      </c>
      <c r="AK56" s="881" t="s">
        <v>8</v>
      </c>
      <c r="AL56" s="881" t="s">
        <v>8</v>
      </c>
      <c r="AM56" s="882" t="s">
        <v>8</v>
      </c>
      <c r="AN56" s="883" t="s">
        <v>8</v>
      </c>
      <c r="AO56" s="884" t="s">
        <v>8</v>
      </c>
      <c r="AP56" s="881">
        <v>0</v>
      </c>
      <c r="AQ56" s="881" t="s">
        <v>8</v>
      </c>
      <c r="AR56" s="881">
        <v>0</v>
      </c>
      <c r="AS56" s="883" t="s">
        <v>8</v>
      </c>
      <c r="AT56" s="884">
        <v>0</v>
      </c>
      <c r="AU56" s="881" t="s">
        <v>8</v>
      </c>
      <c r="AV56" s="881" t="s">
        <v>8</v>
      </c>
      <c r="AW56" s="881" t="s">
        <v>8</v>
      </c>
      <c r="AX56" s="882" t="s">
        <v>8</v>
      </c>
      <c r="AY56" s="880">
        <v>0</v>
      </c>
      <c r="AZ56" s="881" t="s">
        <v>8</v>
      </c>
      <c r="BA56" s="881">
        <v>0</v>
      </c>
      <c r="BB56" s="881" t="s">
        <v>8</v>
      </c>
      <c r="BC56" s="883">
        <v>0</v>
      </c>
      <c r="BD56" s="884" t="s">
        <v>8</v>
      </c>
      <c r="BE56" s="881" t="s">
        <v>8</v>
      </c>
      <c r="BF56" s="881" t="s">
        <v>8</v>
      </c>
      <c r="BG56" s="881" t="s">
        <v>8</v>
      </c>
      <c r="BH56" s="882" t="s">
        <v>8</v>
      </c>
      <c r="BI56" s="880" t="s">
        <v>8</v>
      </c>
      <c r="BJ56" s="881" t="s">
        <v>8</v>
      </c>
      <c r="BK56" s="881" t="s">
        <v>8</v>
      </c>
      <c r="BL56" s="881" t="s">
        <v>8</v>
      </c>
      <c r="BM56" s="883" t="s">
        <v>8</v>
      </c>
      <c r="BN56" s="884" t="s">
        <v>8</v>
      </c>
      <c r="BO56" s="881" t="s">
        <v>8</v>
      </c>
      <c r="BP56" s="881">
        <v>0</v>
      </c>
      <c r="BQ56" s="881">
        <v>0</v>
      </c>
      <c r="BR56" s="882">
        <v>0</v>
      </c>
      <c r="BS56" s="880" t="s">
        <v>8</v>
      </c>
      <c r="BT56" s="881" t="s">
        <v>8</v>
      </c>
      <c r="BU56" s="881">
        <v>0</v>
      </c>
      <c r="BV56" s="881">
        <v>0</v>
      </c>
      <c r="BW56" s="883" t="s">
        <v>8</v>
      </c>
      <c r="BX56" s="884" t="s">
        <v>8</v>
      </c>
      <c r="BY56" s="881" t="s">
        <v>8</v>
      </c>
      <c r="BZ56" s="881" t="s">
        <v>8</v>
      </c>
      <c r="CA56" s="881" t="s">
        <v>8</v>
      </c>
      <c r="CB56" s="882" t="s">
        <v>8</v>
      </c>
      <c r="CC56" s="880">
        <v>0</v>
      </c>
      <c r="CD56" s="881">
        <v>0</v>
      </c>
      <c r="CE56" s="881">
        <v>0</v>
      </c>
      <c r="CF56" s="881">
        <v>0</v>
      </c>
      <c r="CG56" s="883" t="s">
        <v>8</v>
      </c>
      <c r="CH56" s="1022">
        <v>0</v>
      </c>
      <c r="CI56" s="848">
        <f t="shared" si="2"/>
        <v>50</v>
      </c>
      <c r="CJ56" s="78" t="str">
        <f t="shared" si="3"/>
        <v>トリガード液液</v>
      </c>
    </row>
    <row r="57" spans="1:88" s="78" customFormat="1" ht="18.600000000000001" customHeight="1">
      <c r="A57" s="1245"/>
      <c r="B57" s="678">
        <f t="shared" si="4"/>
        <v>51</v>
      </c>
      <c r="C57" s="679" t="s">
        <v>758</v>
      </c>
      <c r="D57" s="853">
        <v>51</v>
      </c>
      <c r="E57" s="678" t="s">
        <v>14</v>
      </c>
      <c r="F57" s="860">
        <v>0</v>
      </c>
      <c r="G57" s="861">
        <v>0</v>
      </c>
      <c r="H57" s="861">
        <v>0</v>
      </c>
      <c r="I57" s="861">
        <v>0</v>
      </c>
      <c r="J57" s="862">
        <v>0</v>
      </c>
      <c r="K57" s="860">
        <v>0</v>
      </c>
      <c r="L57" s="861" t="s">
        <v>8</v>
      </c>
      <c r="M57" s="861">
        <v>0</v>
      </c>
      <c r="N57" s="861" t="s">
        <v>8</v>
      </c>
      <c r="O57" s="863" t="s">
        <v>8</v>
      </c>
      <c r="P57" s="864">
        <v>0</v>
      </c>
      <c r="Q57" s="861" t="s">
        <v>8</v>
      </c>
      <c r="R57" s="861">
        <v>0</v>
      </c>
      <c r="S57" s="861" t="s">
        <v>22</v>
      </c>
      <c r="T57" s="862" t="s">
        <v>8</v>
      </c>
      <c r="U57" s="860">
        <v>0</v>
      </c>
      <c r="V57" s="861">
        <v>0</v>
      </c>
      <c r="W57" s="861">
        <v>0</v>
      </c>
      <c r="X57" s="861">
        <v>0</v>
      </c>
      <c r="Y57" s="863">
        <v>0</v>
      </c>
      <c r="Z57" s="864">
        <v>0</v>
      </c>
      <c r="AA57" s="861" t="s">
        <v>8</v>
      </c>
      <c r="AB57" s="861">
        <v>0</v>
      </c>
      <c r="AC57" s="861">
        <v>0</v>
      </c>
      <c r="AD57" s="862" t="s">
        <v>8</v>
      </c>
      <c r="AE57" s="860">
        <v>0</v>
      </c>
      <c r="AF57" s="861">
        <v>0</v>
      </c>
      <c r="AG57" s="861" t="s">
        <v>8</v>
      </c>
      <c r="AH57" s="861">
        <v>0</v>
      </c>
      <c r="AI57" s="863">
        <v>0</v>
      </c>
      <c r="AJ57" s="864">
        <v>0</v>
      </c>
      <c r="AK57" s="861">
        <v>0</v>
      </c>
      <c r="AL57" s="861">
        <v>0</v>
      </c>
      <c r="AM57" s="862">
        <v>0</v>
      </c>
      <c r="AN57" s="863">
        <v>0</v>
      </c>
      <c r="AO57" s="864">
        <v>0</v>
      </c>
      <c r="AP57" s="861">
        <v>0</v>
      </c>
      <c r="AQ57" s="861">
        <v>0</v>
      </c>
      <c r="AR57" s="861" t="s">
        <v>8</v>
      </c>
      <c r="AS57" s="863">
        <v>0</v>
      </c>
      <c r="AT57" s="864">
        <v>0</v>
      </c>
      <c r="AU57" s="861">
        <v>0</v>
      </c>
      <c r="AV57" s="861">
        <v>0</v>
      </c>
      <c r="AW57" s="861">
        <v>0</v>
      </c>
      <c r="AX57" s="862">
        <v>0</v>
      </c>
      <c r="AY57" s="860">
        <v>0</v>
      </c>
      <c r="AZ57" s="861">
        <v>0</v>
      </c>
      <c r="BA57" s="861">
        <v>0</v>
      </c>
      <c r="BB57" s="861" t="s">
        <v>8</v>
      </c>
      <c r="BC57" s="863" t="s">
        <v>8</v>
      </c>
      <c r="BD57" s="864">
        <v>0</v>
      </c>
      <c r="BE57" s="861">
        <v>0</v>
      </c>
      <c r="BF57" s="861">
        <v>0</v>
      </c>
      <c r="BG57" s="861">
        <v>0</v>
      </c>
      <c r="BH57" s="862">
        <v>0</v>
      </c>
      <c r="BI57" s="860">
        <v>0</v>
      </c>
      <c r="BJ57" s="861">
        <v>0</v>
      </c>
      <c r="BK57" s="861" t="s">
        <v>8</v>
      </c>
      <c r="BL57" s="861">
        <v>0</v>
      </c>
      <c r="BM57" s="863">
        <v>0</v>
      </c>
      <c r="BN57" s="864" t="s">
        <v>8</v>
      </c>
      <c r="BO57" s="861">
        <v>0</v>
      </c>
      <c r="BP57" s="861">
        <v>0</v>
      </c>
      <c r="BQ57" s="861" t="s">
        <v>8</v>
      </c>
      <c r="BR57" s="862">
        <v>0</v>
      </c>
      <c r="BS57" s="860">
        <v>0</v>
      </c>
      <c r="BT57" s="861">
        <v>0</v>
      </c>
      <c r="BU57" s="861">
        <v>0</v>
      </c>
      <c r="BV57" s="861">
        <v>0</v>
      </c>
      <c r="BW57" s="863" t="s">
        <v>8</v>
      </c>
      <c r="BX57" s="864">
        <v>0</v>
      </c>
      <c r="BY57" s="861">
        <v>0</v>
      </c>
      <c r="BZ57" s="861">
        <v>0</v>
      </c>
      <c r="CA57" s="861">
        <v>0</v>
      </c>
      <c r="CB57" s="862">
        <v>0</v>
      </c>
      <c r="CC57" s="860">
        <v>0</v>
      </c>
      <c r="CD57" s="861" t="s">
        <v>8</v>
      </c>
      <c r="CE57" s="861">
        <v>0</v>
      </c>
      <c r="CF57" s="861">
        <v>0</v>
      </c>
      <c r="CG57" s="863">
        <v>0</v>
      </c>
      <c r="CH57" s="1018">
        <v>0</v>
      </c>
      <c r="CI57" s="844">
        <f t="shared" si="2"/>
        <v>51</v>
      </c>
      <c r="CJ57" s="78" t="str">
        <f t="shared" si="3"/>
        <v>トルネードエースDFDF</v>
      </c>
    </row>
    <row r="58" spans="1:88" s="78" customFormat="1" ht="18.600000000000001" customHeight="1">
      <c r="A58" s="1245"/>
      <c r="B58" s="648">
        <f t="shared" si="4"/>
        <v>52</v>
      </c>
      <c r="C58" s="649" t="s">
        <v>111</v>
      </c>
      <c r="D58" s="227">
        <v>52</v>
      </c>
      <c r="E58" s="648" t="s">
        <v>2</v>
      </c>
      <c r="F58" s="865">
        <v>0</v>
      </c>
      <c r="G58" s="866" t="s">
        <v>8</v>
      </c>
      <c r="H58" s="866">
        <v>0</v>
      </c>
      <c r="I58" s="866">
        <v>0</v>
      </c>
      <c r="J58" s="867" t="s">
        <v>8</v>
      </c>
      <c r="K58" s="865">
        <v>0</v>
      </c>
      <c r="L58" s="866">
        <v>0</v>
      </c>
      <c r="M58" s="866">
        <v>0</v>
      </c>
      <c r="N58" s="866">
        <v>0</v>
      </c>
      <c r="O58" s="868">
        <v>0</v>
      </c>
      <c r="P58" s="869">
        <v>0</v>
      </c>
      <c r="Q58" s="866">
        <v>0</v>
      </c>
      <c r="R58" s="866" t="s">
        <v>8</v>
      </c>
      <c r="S58" s="866" t="s">
        <v>22</v>
      </c>
      <c r="T58" s="867">
        <v>0</v>
      </c>
      <c r="U58" s="865" t="s">
        <v>8</v>
      </c>
      <c r="V58" s="866">
        <v>0</v>
      </c>
      <c r="W58" s="866">
        <v>0</v>
      </c>
      <c r="X58" s="866">
        <v>0</v>
      </c>
      <c r="Y58" s="868">
        <v>0</v>
      </c>
      <c r="Z58" s="869" t="s">
        <v>8</v>
      </c>
      <c r="AA58" s="866">
        <v>0</v>
      </c>
      <c r="AB58" s="866">
        <v>0</v>
      </c>
      <c r="AC58" s="866" t="s">
        <v>8</v>
      </c>
      <c r="AD58" s="867">
        <v>0</v>
      </c>
      <c r="AE58" s="865" t="s">
        <v>8</v>
      </c>
      <c r="AF58" s="866" t="s">
        <v>8</v>
      </c>
      <c r="AG58" s="866" t="s">
        <v>8</v>
      </c>
      <c r="AH58" s="866">
        <v>0</v>
      </c>
      <c r="AI58" s="868">
        <v>0</v>
      </c>
      <c r="AJ58" s="869">
        <v>0</v>
      </c>
      <c r="AK58" s="866" t="s">
        <v>8</v>
      </c>
      <c r="AL58" s="866">
        <v>0</v>
      </c>
      <c r="AM58" s="867" t="s">
        <v>8</v>
      </c>
      <c r="AN58" s="868">
        <v>0</v>
      </c>
      <c r="AO58" s="869" t="s">
        <v>8</v>
      </c>
      <c r="AP58" s="866">
        <v>0</v>
      </c>
      <c r="AQ58" s="866">
        <v>0</v>
      </c>
      <c r="AR58" s="866">
        <v>0</v>
      </c>
      <c r="AS58" s="868" t="s">
        <v>8</v>
      </c>
      <c r="AT58" s="869" t="s">
        <v>8</v>
      </c>
      <c r="AU58" s="866" t="s">
        <v>8</v>
      </c>
      <c r="AV58" s="866" t="s">
        <v>8</v>
      </c>
      <c r="AW58" s="866">
        <v>0</v>
      </c>
      <c r="AX58" s="867">
        <v>0</v>
      </c>
      <c r="AY58" s="865">
        <v>0</v>
      </c>
      <c r="AZ58" s="866">
        <v>0</v>
      </c>
      <c r="BA58" s="866">
        <v>0</v>
      </c>
      <c r="BB58" s="866" t="s">
        <v>8</v>
      </c>
      <c r="BC58" s="868" t="s">
        <v>8</v>
      </c>
      <c r="BD58" s="869">
        <v>0</v>
      </c>
      <c r="BE58" s="866">
        <v>0</v>
      </c>
      <c r="BF58" s="866">
        <v>0</v>
      </c>
      <c r="BG58" s="866">
        <v>0</v>
      </c>
      <c r="BH58" s="867">
        <v>0</v>
      </c>
      <c r="BI58" s="865">
        <v>0</v>
      </c>
      <c r="BJ58" s="866" t="s">
        <v>8</v>
      </c>
      <c r="BK58" s="866" t="s">
        <v>8</v>
      </c>
      <c r="BL58" s="866">
        <v>0</v>
      </c>
      <c r="BM58" s="868">
        <v>0</v>
      </c>
      <c r="BN58" s="869">
        <v>0</v>
      </c>
      <c r="BO58" s="866">
        <v>0</v>
      </c>
      <c r="BP58" s="866">
        <v>0</v>
      </c>
      <c r="BQ58" s="866">
        <v>0</v>
      </c>
      <c r="BR58" s="867">
        <v>0</v>
      </c>
      <c r="BS58" s="865" t="s">
        <v>8</v>
      </c>
      <c r="BT58" s="866" t="s">
        <v>8</v>
      </c>
      <c r="BU58" s="866" t="s">
        <v>8</v>
      </c>
      <c r="BV58" s="866">
        <v>0</v>
      </c>
      <c r="BW58" s="868">
        <v>0</v>
      </c>
      <c r="BX58" s="869">
        <v>0</v>
      </c>
      <c r="BY58" s="866">
        <v>0</v>
      </c>
      <c r="BZ58" s="866">
        <v>0</v>
      </c>
      <c r="CA58" s="866">
        <v>0</v>
      </c>
      <c r="CB58" s="867">
        <v>0</v>
      </c>
      <c r="CC58" s="865">
        <v>0</v>
      </c>
      <c r="CD58" s="866">
        <v>0</v>
      </c>
      <c r="CE58" s="866">
        <v>0</v>
      </c>
      <c r="CF58" s="866">
        <v>0</v>
      </c>
      <c r="CG58" s="868">
        <v>0</v>
      </c>
      <c r="CH58" s="1019">
        <v>0</v>
      </c>
      <c r="CI58" s="845">
        <f t="shared" si="2"/>
        <v>52</v>
      </c>
      <c r="CJ58" s="78" t="str">
        <f t="shared" si="3"/>
        <v>トレボンEWEW</v>
      </c>
    </row>
    <row r="59" spans="1:88" s="78" customFormat="1" ht="18.600000000000001" customHeight="1">
      <c r="A59" s="1245"/>
      <c r="B59" s="648">
        <f t="shared" si="4"/>
        <v>53</v>
      </c>
      <c r="C59" s="649" t="s">
        <v>112</v>
      </c>
      <c r="D59" s="227">
        <v>53</v>
      </c>
      <c r="E59" s="648" t="s">
        <v>1</v>
      </c>
      <c r="F59" s="865">
        <v>0</v>
      </c>
      <c r="G59" s="866" t="s">
        <v>8</v>
      </c>
      <c r="H59" s="866" t="s">
        <v>8</v>
      </c>
      <c r="I59" s="866">
        <v>0</v>
      </c>
      <c r="J59" s="867" t="s">
        <v>8</v>
      </c>
      <c r="K59" s="865">
        <v>0</v>
      </c>
      <c r="L59" s="866">
        <v>0</v>
      </c>
      <c r="M59" s="866" t="s">
        <v>8</v>
      </c>
      <c r="N59" s="866">
        <v>0</v>
      </c>
      <c r="O59" s="868" t="s">
        <v>8</v>
      </c>
      <c r="P59" s="869">
        <v>0</v>
      </c>
      <c r="Q59" s="866" t="s">
        <v>8</v>
      </c>
      <c r="R59" s="866" t="s">
        <v>8</v>
      </c>
      <c r="S59" s="866" t="s">
        <v>22</v>
      </c>
      <c r="T59" s="867">
        <v>0</v>
      </c>
      <c r="U59" s="865">
        <v>0</v>
      </c>
      <c r="V59" s="866">
        <v>0</v>
      </c>
      <c r="W59" s="866" t="s">
        <v>8</v>
      </c>
      <c r="X59" s="866">
        <v>0</v>
      </c>
      <c r="Y59" s="868">
        <v>0</v>
      </c>
      <c r="Z59" s="869" t="s">
        <v>8</v>
      </c>
      <c r="AA59" s="866">
        <v>0</v>
      </c>
      <c r="AB59" s="866">
        <v>0</v>
      </c>
      <c r="AC59" s="866" t="s">
        <v>8</v>
      </c>
      <c r="AD59" s="867" t="s">
        <v>8</v>
      </c>
      <c r="AE59" s="865" t="s">
        <v>8</v>
      </c>
      <c r="AF59" s="866" t="s">
        <v>8</v>
      </c>
      <c r="AG59" s="866" t="s">
        <v>8</v>
      </c>
      <c r="AH59" s="866">
        <v>0</v>
      </c>
      <c r="AI59" s="868">
        <v>0</v>
      </c>
      <c r="AJ59" s="869">
        <v>0</v>
      </c>
      <c r="AK59" s="866" t="s">
        <v>8</v>
      </c>
      <c r="AL59" s="866">
        <v>0</v>
      </c>
      <c r="AM59" s="867" t="s">
        <v>8</v>
      </c>
      <c r="AN59" s="868" t="s">
        <v>8</v>
      </c>
      <c r="AO59" s="869" t="s">
        <v>8</v>
      </c>
      <c r="AP59" s="866">
        <v>0</v>
      </c>
      <c r="AQ59" s="866">
        <v>0</v>
      </c>
      <c r="AR59" s="866">
        <v>0</v>
      </c>
      <c r="AS59" s="868" t="s">
        <v>8</v>
      </c>
      <c r="AT59" s="869" t="s">
        <v>8</v>
      </c>
      <c r="AU59" s="866" t="s">
        <v>8</v>
      </c>
      <c r="AV59" s="866" t="s">
        <v>8</v>
      </c>
      <c r="AW59" s="866">
        <v>0</v>
      </c>
      <c r="AX59" s="867">
        <v>0</v>
      </c>
      <c r="AY59" s="865">
        <v>0</v>
      </c>
      <c r="AZ59" s="866">
        <v>0</v>
      </c>
      <c r="BA59" s="866">
        <v>0</v>
      </c>
      <c r="BB59" s="866" t="s">
        <v>8</v>
      </c>
      <c r="BC59" s="868" t="s">
        <v>8</v>
      </c>
      <c r="BD59" s="869">
        <v>0</v>
      </c>
      <c r="BE59" s="866">
        <v>0</v>
      </c>
      <c r="BF59" s="866">
        <v>0</v>
      </c>
      <c r="BG59" s="866">
        <v>0</v>
      </c>
      <c r="BH59" s="867" t="s">
        <v>8</v>
      </c>
      <c r="BI59" s="865">
        <v>0</v>
      </c>
      <c r="BJ59" s="866" t="s">
        <v>8</v>
      </c>
      <c r="BK59" s="866" t="s">
        <v>8</v>
      </c>
      <c r="BL59" s="866">
        <v>0</v>
      </c>
      <c r="BM59" s="868">
        <v>0</v>
      </c>
      <c r="BN59" s="869" t="s">
        <v>8</v>
      </c>
      <c r="BO59" s="866" t="s">
        <v>8</v>
      </c>
      <c r="BP59" s="866">
        <v>0</v>
      </c>
      <c r="BQ59" s="866">
        <v>0</v>
      </c>
      <c r="BR59" s="867">
        <v>0</v>
      </c>
      <c r="BS59" s="865" t="s">
        <v>8</v>
      </c>
      <c r="BT59" s="866" t="s">
        <v>8</v>
      </c>
      <c r="BU59" s="866" t="s">
        <v>8</v>
      </c>
      <c r="BV59" s="866">
        <v>0</v>
      </c>
      <c r="BW59" s="868" t="s">
        <v>8</v>
      </c>
      <c r="BX59" s="869" t="s">
        <v>8</v>
      </c>
      <c r="BY59" s="866">
        <v>0</v>
      </c>
      <c r="BZ59" s="866" t="s">
        <v>8</v>
      </c>
      <c r="CA59" s="866">
        <v>0</v>
      </c>
      <c r="CB59" s="867">
        <v>0</v>
      </c>
      <c r="CC59" s="865">
        <v>0</v>
      </c>
      <c r="CD59" s="866">
        <v>0</v>
      </c>
      <c r="CE59" s="866" t="s">
        <v>8</v>
      </c>
      <c r="CF59" s="866">
        <v>0</v>
      </c>
      <c r="CG59" s="868">
        <v>0</v>
      </c>
      <c r="CH59" s="1019">
        <v>0</v>
      </c>
      <c r="CI59" s="845">
        <f t="shared" si="2"/>
        <v>53</v>
      </c>
      <c r="CJ59" s="78" t="str">
        <f t="shared" si="3"/>
        <v>トレボン乳乳</v>
      </c>
    </row>
    <row r="60" spans="1:88" s="78" customFormat="1" ht="18.600000000000001" customHeight="1">
      <c r="A60" s="1245"/>
      <c r="B60" s="648">
        <f t="shared" si="4"/>
        <v>54</v>
      </c>
      <c r="C60" s="649" t="s">
        <v>604</v>
      </c>
      <c r="D60" s="227">
        <v>54</v>
      </c>
      <c r="E60" s="648" t="s">
        <v>4</v>
      </c>
      <c r="F60" s="865">
        <v>0</v>
      </c>
      <c r="G60" s="866">
        <v>0</v>
      </c>
      <c r="H60" s="866" t="s">
        <v>8</v>
      </c>
      <c r="I60" s="866">
        <v>0</v>
      </c>
      <c r="J60" s="867">
        <v>0</v>
      </c>
      <c r="K60" s="865">
        <v>0</v>
      </c>
      <c r="L60" s="866">
        <v>0</v>
      </c>
      <c r="M60" s="866">
        <v>0</v>
      </c>
      <c r="N60" s="866">
        <v>0</v>
      </c>
      <c r="O60" s="868" t="s">
        <v>8</v>
      </c>
      <c r="P60" s="869">
        <v>0</v>
      </c>
      <c r="Q60" s="866">
        <v>0</v>
      </c>
      <c r="R60" s="866">
        <v>0</v>
      </c>
      <c r="S60" s="866" t="s">
        <v>22</v>
      </c>
      <c r="T60" s="867" t="s">
        <v>8</v>
      </c>
      <c r="U60" s="865" t="s">
        <v>8</v>
      </c>
      <c r="V60" s="866" t="s">
        <v>8</v>
      </c>
      <c r="W60" s="866" t="s">
        <v>8</v>
      </c>
      <c r="X60" s="866">
        <v>0</v>
      </c>
      <c r="Y60" s="868">
        <v>0</v>
      </c>
      <c r="Z60" s="869" t="s">
        <v>8</v>
      </c>
      <c r="AA60" s="866">
        <v>0</v>
      </c>
      <c r="AB60" s="866">
        <v>0</v>
      </c>
      <c r="AC60" s="866">
        <v>0</v>
      </c>
      <c r="AD60" s="867" t="s">
        <v>8</v>
      </c>
      <c r="AE60" s="865" t="s">
        <v>8</v>
      </c>
      <c r="AF60" s="866" t="s">
        <v>8</v>
      </c>
      <c r="AG60" s="866">
        <v>0</v>
      </c>
      <c r="AH60" s="866">
        <v>0</v>
      </c>
      <c r="AI60" s="868">
        <v>0</v>
      </c>
      <c r="AJ60" s="869">
        <v>0</v>
      </c>
      <c r="AK60" s="866">
        <v>0</v>
      </c>
      <c r="AL60" s="866">
        <v>0</v>
      </c>
      <c r="AM60" s="867">
        <v>0</v>
      </c>
      <c r="AN60" s="868">
        <v>0</v>
      </c>
      <c r="AO60" s="869" t="s">
        <v>8</v>
      </c>
      <c r="AP60" s="866">
        <v>0</v>
      </c>
      <c r="AQ60" s="866">
        <v>0</v>
      </c>
      <c r="AR60" s="866">
        <v>0</v>
      </c>
      <c r="AS60" s="868">
        <v>0</v>
      </c>
      <c r="AT60" s="869">
        <v>0</v>
      </c>
      <c r="AU60" s="866" t="s">
        <v>8</v>
      </c>
      <c r="AV60" s="866" t="s">
        <v>8</v>
      </c>
      <c r="AW60" s="866">
        <v>0</v>
      </c>
      <c r="AX60" s="867">
        <v>0</v>
      </c>
      <c r="AY60" s="865" t="s">
        <v>8</v>
      </c>
      <c r="AZ60" s="866">
        <v>0</v>
      </c>
      <c r="BA60" s="866">
        <v>0</v>
      </c>
      <c r="BB60" s="866">
        <v>0</v>
      </c>
      <c r="BC60" s="868" t="s">
        <v>8</v>
      </c>
      <c r="BD60" s="869">
        <v>0</v>
      </c>
      <c r="BE60" s="866">
        <v>0</v>
      </c>
      <c r="BF60" s="866">
        <v>0</v>
      </c>
      <c r="BG60" s="866">
        <v>0</v>
      </c>
      <c r="BH60" s="867">
        <v>0</v>
      </c>
      <c r="BI60" s="865">
        <v>0</v>
      </c>
      <c r="BJ60" s="866">
        <v>0</v>
      </c>
      <c r="BK60" s="866">
        <v>0</v>
      </c>
      <c r="BL60" s="866">
        <v>0</v>
      </c>
      <c r="BM60" s="868">
        <v>0</v>
      </c>
      <c r="BN60" s="869">
        <v>0</v>
      </c>
      <c r="BO60" s="866" t="s">
        <v>8</v>
      </c>
      <c r="BP60" s="866">
        <v>0</v>
      </c>
      <c r="BQ60" s="866">
        <v>0</v>
      </c>
      <c r="BR60" s="867">
        <v>0</v>
      </c>
      <c r="BS60" s="865" t="s">
        <v>8</v>
      </c>
      <c r="BT60" s="866" t="s">
        <v>8</v>
      </c>
      <c r="BU60" s="866">
        <v>0</v>
      </c>
      <c r="BV60" s="866">
        <v>0</v>
      </c>
      <c r="BW60" s="868" t="s">
        <v>8</v>
      </c>
      <c r="BX60" s="869">
        <v>0</v>
      </c>
      <c r="BY60" s="866" t="s">
        <v>8</v>
      </c>
      <c r="BZ60" s="866" t="s">
        <v>8</v>
      </c>
      <c r="CA60" s="866" t="s">
        <v>8</v>
      </c>
      <c r="CB60" s="867">
        <v>0</v>
      </c>
      <c r="CC60" s="865">
        <v>0</v>
      </c>
      <c r="CD60" s="866" t="s">
        <v>8</v>
      </c>
      <c r="CE60" s="866">
        <v>0</v>
      </c>
      <c r="CF60" s="866">
        <v>0</v>
      </c>
      <c r="CG60" s="868">
        <v>0</v>
      </c>
      <c r="CH60" s="1019">
        <v>0</v>
      </c>
      <c r="CI60" s="845">
        <f t="shared" si="2"/>
        <v>54</v>
      </c>
      <c r="CJ60" s="78" t="str">
        <f t="shared" si="3"/>
        <v>ニッソラン水水</v>
      </c>
    </row>
    <row r="61" spans="1:88" s="78" customFormat="1" ht="18.600000000000001" customHeight="1" thickBot="1">
      <c r="A61" s="1245"/>
      <c r="B61" s="657">
        <f t="shared" si="4"/>
        <v>55</v>
      </c>
      <c r="C61" s="658" t="s">
        <v>605</v>
      </c>
      <c r="D61" s="854">
        <v>55</v>
      </c>
      <c r="E61" s="657" t="s">
        <v>1</v>
      </c>
      <c r="F61" s="870" t="s">
        <v>8</v>
      </c>
      <c r="G61" s="871" t="s">
        <v>8</v>
      </c>
      <c r="H61" s="871" t="s">
        <v>8</v>
      </c>
      <c r="I61" s="871">
        <v>0</v>
      </c>
      <c r="J61" s="872">
        <v>0</v>
      </c>
      <c r="K61" s="870" t="s">
        <v>8</v>
      </c>
      <c r="L61" s="871" t="s">
        <v>8</v>
      </c>
      <c r="M61" s="871">
        <v>0</v>
      </c>
      <c r="N61" s="871" t="s">
        <v>8</v>
      </c>
      <c r="O61" s="873" t="s">
        <v>8</v>
      </c>
      <c r="P61" s="874" t="s">
        <v>8</v>
      </c>
      <c r="Q61" s="871">
        <v>0</v>
      </c>
      <c r="R61" s="871">
        <v>0</v>
      </c>
      <c r="S61" s="871" t="s">
        <v>22</v>
      </c>
      <c r="T61" s="872" t="s">
        <v>8</v>
      </c>
      <c r="U61" s="870">
        <v>0</v>
      </c>
      <c r="V61" s="871" t="s">
        <v>8</v>
      </c>
      <c r="W61" s="871" t="s">
        <v>8</v>
      </c>
      <c r="X61" s="871">
        <v>0</v>
      </c>
      <c r="Y61" s="873">
        <v>0</v>
      </c>
      <c r="Z61" s="874">
        <v>0</v>
      </c>
      <c r="AA61" s="871">
        <v>0</v>
      </c>
      <c r="AB61" s="871">
        <v>0</v>
      </c>
      <c r="AC61" s="871">
        <v>0</v>
      </c>
      <c r="AD61" s="872" t="s">
        <v>8</v>
      </c>
      <c r="AE61" s="870" t="s">
        <v>8</v>
      </c>
      <c r="AF61" s="871" t="s">
        <v>8</v>
      </c>
      <c r="AG61" s="871">
        <v>0</v>
      </c>
      <c r="AH61" s="871">
        <v>0</v>
      </c>
      <c r="AI61" s="873">
        <v>0</v>
      </c>
      <c r="AJ61" s="874" t="s">
        <v>8</v>
      </c>
      <c r="AK61" s="871">
        <v>0</v>
      </c>
      <c r="AL61" s="871">
        <v>0</v>
      </c>
      <c r="AM61" s="872" t="s">
        <v>8</v>
      </c>
      <c r="AN61" s="873" t="s">
        <v>8</v>
      </c>
      <c r="AO61" s="874">
        <v>0</v>
      </c>
      <c r="AP61" s="871">
        <v>0</v>
      </c>
      <c r="AQ61" s="871">
        <v>0</v>
      </c>
      <c r="AR61" s="871">
        <v>0</v>
      </c>
      <c r="AS61" s="873" t="s">
        <v>8</v>
      </c>
      <c r="AT61" s="874" t="s">
        <v>8</v>
      </c>
      <c r="AU61" s="871">
        <v>0</v>
      </c>
      <c r="AV61" s="871" t="s">
        <v>8</v>
      </c>
      <c r="AW61" s="871">
        <v>0</v>
      </c>
      <c r="AX61" s="872">
        <v>0</v>
      </c>
      <c r="AY61" s="870">
        <v>0</v>
      </c>
      <c r="AZ61" s="871" t="s">
        <v>8</v>
      </c>
      <c r="BA61" s="871" t="s">
        <v>8</v>
      </c>
      <c r="BB61" s="871">
        <v>0</v>
      </c>
      <c r="BC61" s="873" t="s">
        <v>8</v>
      </c>
      <c r="BD61" s="874">
        <v>0</v>
      </c>
      <c r="BE61" s="871">
        <v>0</v>
      </c>
      <c r="BF61" s="871" t="s">
        <v>8</v>
      </c>
      <c r="BG61" s="871">
        <v>0</v>
      </c>
      <c r="BH61" s="872">
        <v>0</v>
      </c>
      <c r="BI61" s="870">
        <v>0</v>
      </c>
      <c r="BJ61" s="871">
        <v>0</v>
      </c>
      <c r="BK61" s="871" t="s">
        <v>8</v>
      </c>
      <c r="BL61" s="871" t="s">
        <v>8</v>
      </c>
      <c r="BM61" s="873">
        <v>0</v>
      </c>
      <c r="BN61" s="874" t="s">
        <v>8</v>
      </c>
      <c r="BO61" s="871" t="s">
        <v>8</v>
      </c>
      <c r="BP61" s="871">
        <v>0</v>
      </c>
      <c r="BQ61" s="871" t="s">
        <v>8</v>
      </c>
      <c r="BR61" s="872">
        <v>0</v>
      </c>
      <c r="BS61" s="870">
        <v>0</v>
      </c>
      <c r="BT61" s="871" t="s">
        <v>8</v>
      </c>
      <c r="BU61" s="871">
        <v>0</v>
      </c>
      <c r="BV61" s="871">
        <v>0</v>
      </c>
      <c r="BW61" s="873">
        <v>0</v>
      </c>
      <c r="BX61" s="874" t="s">
        <v>8</v>
      </c>
      <c r="BY61" s="871">
        <v>0</v>
      </c>
      <c r="BZ61" s="871" t="s">
        <v>8</v>
      </c>
      <c r="CA61" s="871" t="s">
        <v>8</v>
      </c>
      <c r="CB61" s="872">
        <v>0</v>
      </c>
      <c r="CC61" s="870">
        <v>0</v>
      </c>
      <c r="CD61" s="871" t="s">
        <v>8</v>
      </c>
      <c r="CE61" s="871" t="s">
        <v>8</v>
      </c>
      <c r="CF61" s="871">
        <v>0</v>
      </c>
      <c r="CG61" s="873">
        <v>0</v>
      </c>
      <c r="CH61" s="1020" t="s">
        <v>8</v>
      </c>
      <c r="CI61" s="846">
        <f t="shared" si="2"/>
        <v>55</v>
      </c>
      <c r="CJ61" s="78" t="str">
        <f t="shared" si="3"/>
        <v>ノーモルト乳乳</v>
      </c>
    </row>
    <row r="62" spans="1:88" s="78" customFormat="1" ht="18.600000000000001" customHeight="1">
      <c r="A62" s="1245"/>
      <c r="B62" s="666">
        <f t="shared" si="4"/>
        <v>56</v>
      </c>
      <c r="C62" s="640" t="s">
        <v>759</v>
      </c>
      <c r="D62" s="855">
        <v>56</v>
      </c>
      <c r="E62" s="639" t="s">
        <v>4</v>
      </c>
      <c r="F62" s="875">
        <v>0</v>
      </c>
      <c r="G62" s="876">
        <v>0</v>
      </c>
      <c r="H62" s="876" t="s">
        <v>8</v>
      </c>
      <c r="I62" s="876">
        <v>0</v>
      </c>
      <c r="J62" s="877" t="s">
        <v>8</v>
      </c>
      <c r="K62" s="875">
        <v>0</v>
      </c>
      <c r="L62" s="876">
        <v>0</v>
      </c>
      <c r="M62" s="876" t="s">
        <v>8</v>
      </c>
      <c r="N62" s="876">
        <v>0</v>
      </c>
      <c r="O62" s="878">
        <v>0</v>
      </c>
      <c r="P62" s="879">
        <v>0</v>
      </c>
      <c r="Q62" s="876" t="s">
        <v>8</v>
      </c>
      <c r="R62" s="876">
        <v>0</v>
      </c>
      <c r="S62" s="876" t="s">
        <v>22</v>
      </c>
      <c r="T62" s="877">
        <v>0</v>
      </c>
      <c r="U62" s="875">
        <v>0</v>
      </c>
      <c r="V62" s="876">
        <v>0</v>
      </c>
      <c r="W62" s="876" t="s">
        <v>8</v>
      </c>
      <c r="X62" s="876">
        <v>0</v>
      </c>
      <c r="Y62" s="878">
        <v>0</v>
      </c>
      <c r="Z62" s="879">
        <v>0</v>
      </c>
      <c r="AA62" s="876">
        <v>0</v>
      </c>
      <c r="AB62" s="876">
        <v>0</v>
      </c>
      <c r="AC62" s="876">
        <v>0</v>
      </c>
      <c r="AD62" s="877" t="s">
        <v>8</v>
      </c>
      <c r="AE62" s="875" t="s">
        <v>8</v>
      </c>
      <c r="AF62" s="876" t="s">
        <v>8</v>
      </c>
      <c r="AG62" s="876" t="s">
        <v>8</v>
      </c>
      <c r="AH62" s="876">
        <v>0</v>
      </c>
      <c r="AI62" s="878">
        <v>0</v>
      </c>
      <c r="AJ62" s="879">
        <v>0</v>
      </c>
      <c r="AK62" s="876">
        <v>0</v>
      </c>
      <c r="AL62" s="876">
        <v>0</v>
      </c>
      <c r="AM62" s="877">
        <v>0</v>
      </c>
      <c r="AN62" s="878" t="s">
        <v>8</v>
      </c>
      <c r="AO62" s="879" t="s">
        <v>8</v>
      </c>
      <c r="AP62" s="876">
        <v>0</v>
      </c>
      <c r="AQ62" s="876">
        <v>0</v>
      </c>
      <c r="AR62" s="876">
        <v>0</v>
      </c>
      <c r="AS62" s="878">
        <v>0</v>
      </c>
      <c r="AT62" s="879" t="s">
        <v>8</v>
      </c>
      <c r="AU62" s="876">
        <v>0</v>
      </c>
      <c r="AV62" s="876" t="s">
        <v>8</v>
      </c>
      <c r="AW62" s="876">
        <v>0</v>
      </c>
      <c r="AX62" s="877">
        <v>0</v>
      </c>
      <c r="AY62" s="875">
        <v>0</v>
      </c>
      <c r="AZ62" s="876">
        <v>0</v>
      </c>
      <c r="BA62" s="876">
        <v>0</v>
      </c>
      <c r="BB62" s="876" t="s">
        <v>8</v>
      </c>
      <c r="BC62" s="878" t="s">
        <v>8</v>
      </c>
      <c r="BD62" s="879">
        <v>0</v>
      </c>
      <c r="BE62" s="876">
        <v>0</v>
      </c>
      <c r="BF62" s="876">
        <v>0</v>
      </c>
      <c r="BG62" s="876">
        <v>0</v>
      </c>
      <c r="BH62" s="877">
        <v>0</v>
      </c>
      <c r="BI62" s="875">
        <v>0</v>
      </c>
      <c r="BJ62" s="876">
        <v>0</v>
      </c>
      <c r="BK62" s="876" t="s">
        <v>8</v>
      </c>
      <c r="BL62" s="876">
        <v>0</v>
      </c>
      <c r="BM62" s="878">
        <v>0</v>
      </c>
      <c r="BN62" s="879" t="s">
        <v>8</v>
      </c>
      <c r="BO62" s="876" t="s">
        <v>8</v>
      </c>
      <c r="BP62" s="876">
        <v>0</v>
      </c>
      <c r="BQ62" s="876" t="s">
        <v>8</v>
      </c>
      <c r="BR62" s="877">
        <v>0</v>
      </c>
      <c r="BS62" s="875">
        <v>0</v>
      </c>
      <c r="BT62" s="876" t="s">
        <v>8</v>
      </c>
      <c r="BU62" s="876">
        <v>0</v>
      </c>
      <c r="BV62" s="876">
        <v>0</v>
      </c>
      <c r="BW62" s="878" t="s">
        <v>8</v>
      </c>
      <c r="BX62" s="879">
        <v>0</v>
      </c>
      <c r="BY62" s="876">
        <v>0</v>
      </c>
      <c r="BZ62" s="876" t="s">
        <v>8</v>
      </c>
      <c r="CA62" s="876">
        <v>0</v>
      </c>
      <c r="CB62" s="877">
        <v>0</v>
      </c>
      <c r="CC62" s="875">
        <v>0</v>
      </c>
      <c r="CD62" s="876">
        <v>0</v>
      </c>
      <c r="CE62" s="876">
        <v>0</v>
      </c>
      <c r="CF62" s="876">
        <v>0</v>
      </c>
      <c r="CG62" s="878">
        <v>0</v>
      </c>
      <c r="CH62" s="1021">
        <v>0</v>
      </c>
      <c r="CI62" s="847">
        <f t="shared" si="2"/>
        <v>56</v>
      </c>
      <c r="CJ62" s="78" t="str">
        <f t="shared" si="3"/>
        <v>ハクサップ水水</v>
      </c>
    </row>
    <row r="63" spans="1:88" s="78" customFormat="1" ht="18.600000000000001" customHeight="1">
      <c r="A63" s="1245"/>
      <c r="B63" s="667">
        <f t="shared" si="4"/>
        <v>57</v>
      </c>
      <c r="C63" s="649" t="s">
        <v>787</v>
      </c>
      <c r="D63" s="227">
        <v>57</v>
      </c>
      <c r="E63" s="648" t="s">
        <v>6</v>
      </c>
      <c r="F63" s="865">
        <v>0</v>
      </c>
      <c r="G63" s="866">
        <v>0</v>
      </c>
      <c r="H63" s="866" t="s">
        <v>8</v>
      </c>
      <c r="I63" s="866">
        <v>0</v>
      </c>
      <c r="J63" s="867">
        <v>0</v>
      </c>
      <c r="K63" s="865">
        <v>0</v>
      </c>
      <c r="L63" s="866">
        <v>0</v>
      </c>
      <c r="M63" s="866">
        <v>0</v>
      </c>
      <c r="N63" s="866" t="s">
        <v>8</v>
      </c>
      <c r="O63" s="868">
        <v>0</v>
      </c>
      <c r="P63" s="869">
        <v>0</v>
      </c>
      <c r="Q63" s="866">
        <v>0</v>
      </c>
      <c r="R63" s="866" t="s">
        <v>8</v>
      </c>
      <c r="S63" s="866" t="s">
        <v>22</v>
      </c>
      <c r="T63" s="867">
        <v>0</v>
      </c>
      <c r="U63" s="865">
        <v>0</v>
      </c>
      <c r="V63" s="866">
        <v>0</v>
      </c>
      <c r="W63" s="866">
        <v>0</v>
      </c>
      <c r="X63" s="866">
        <v>0</v>
      </c>
      <c r="Y63" s="868">
        <v>0</v>
      </c>
      <c r="Z63" s="869">
        <v>0</v>
      </c>
      <c r="AA63" s="866" t="s">
        <v>8</v>
      </c>
      <c r="AB63" s="866">
        <v>0</v>
      </c>
      <c r="AC63" s="866">
        <v>0</v>
      </c>
      <c r="AD63" s="867" t="s">
        <v>8</v>
      </c>
      <c r="AE63" s="865" t="s">
        <v>8</v>
      </c>
      <c r="AF63" s="866" t="s">
        <v>8</v>
      </c>
      <c r="AG63" s="866" t="s">
        <v>8</v>
      </c>
      <c r="AH63" s="866">
        <v>0</v>
      </c>
      <c r="AI63" s="868">
        <v>0</v>
      </c>
      <c r="AJ63" s="869" t="s">
        <v>8</v>
      </c>
      <c r="AK63" s="866">
        <v>0</v>
      </c>
      <c r="AL63" s="866">
        <v>0</v>
      </c>
      <c r="AM63" s="867" t="s">
        <v>8</v>
      </c>
      <c r="AN63" s="868">
        <v>0</v>
      </c>
      <c r="AO63" s="869">
        <v>0</v>
      </c>
      <c r="AP63" s="866">
        <v>0</v>
      </c>
      <c r="AQ63" s="866">
        <v>0</v>
      </c>
      <c r="AR63" s="866" t="s">
        <v>8</v>
      </c>
      <c r="AS63" s="868">
        <v>0</v>
      </c>
      <c r="AT63" s="869">
        <v>0</v>
      </c>
      <c r="AU63" s="866">
        <v>0</v>
      </c>
      <c r="AV63" s="866" t="s">
        <v>8</v>
      </c>
      <c r="AW63" s="866" t="s">
        <v>8</v>
      </c>
      <c r="AX63" s="867">
        <v>0</v>
      </c>
      <c r="AY63" s="865">
        <v>0</v>
      </c>
      <c r="AZ63" s="866">
        <v>0</v>
      </c>
      <c r="BA63" s="866">
        <v>0</v>
      </c>
      <c r="BB63" s="866">
        <v>0</v>
      </c>
      <c r="BC63" s="868" t="s">
        <v>8</v>
      </c>
      <c r="BD63" s="869">
        <v>0</v>
      </c>
      <c r="BE63" s="866" t="s">
        <v>8</v>
      </c>
      <c r="BF63" s="866" t="s">
        <v>8</v>
      </c>
      <c r="BG63" s="866">
        <v>0</v>
      </c>
      <c r="BH63" s="867">
        <v>0</v>
      </c>
      <c r="BI63" s="865">
        <v>0</v>
      </c>
      <c r="BJ63" s="866">
        <v>0</v>
      </c>
      <c r="BK63" s="866">
        <v>0</v>
      </c>
      <c r="BL63" s="866">
        <v>0</v>
      </c>
      <c r="BM63" s="868" t="s">
        <v>8</v>
      </c>
      <c r="BN63" s="869">
        <v>0</v>
      </c>
      <c r="BO63" s="866">
        <v>0</v>
      </c>
      <c r="BP63" s="866">
        <v>0</v>
      </c>
      <c r="BQ63" s="866">
        <v>0</v>
      </c>
      <c r="BR63" s="867">
        <v>0</v>
      </c>
      <c r="BS63" s="865">
        <v>0</v>
      </c>
      <c r="BT63" s="866">
        <v>0</v>
      </c>
      <c r="BU63" s="866">
        <v>0</v>
      </c>
      <c r="BV63" s="866">
        <v>0</v>
      </c>
      <c r="BW63" s="868">
        <v>0</v>
      </c>
      <c r="BX63" s="869">
        <v>0</v>
      </c>
      <c r="BY63" s="866" t="s">
        <v>8</v>
      </c>
      <c r="BZ63" s="866" t="s">
        <v>8</v>
      </c>
      <c r="CA63" s="866">
        <v>0</v>
      </c>
      <c r="CB63" s="867">
        <v>0</v>
      </c>
      <c r="CC63" s="865">
        <v>0</v>
      </c>
      <c r="CD63" s="866">
        <v>0</v>
      </c>
      <c r="CE63" s="866">
        <v>0</v>
      </c>
      <c r="CF63" s="866">
        <v>0</v>
      </c>
      <c r="CG63" s="868" t="s">
        <v>8</v>
      </c>
      <c r="CH63" s="1019">
        <v>0</v>
      </c>
      <c r="CI63" s="845">
        <f t="shared" si="2"/>
        <v>57</v>
      </c>
      <c r="CJ63" s="78" t="str">
        <f t="shared" si="3"/>
        <v>ハチハチFLFL</v>
      </c>
    </row>
    <row r="64" spans="1:88" s="78" customFormat="1" ht="18.600000000000001" customHeight="1">
      <c r="A64" s="1245"/>
      <c r="B64" s="667">
        <f t="shared" si="4"/>
        <v>58</v>
      </c>
      <c r="C64" s="649" t="s">
        <v>719</v>
      </c>
      <c r="D64" s="227">
        <v>58</v>
      </c>
      <c r="E64" s="648" t="s">
        <v>1</v>
      </c>
      <c r="F64" s="865" t="s">
        <v>8</v>
      </c>
      <c r="G64" s="866">
        <v>0</v>
      </c>
      <c r="H64" s="866" t="s">
        <v>8</v>
      </c>
      <c r="I64" s="866">
        <v>0</v>
      </c>
      <c r="J64" s="867" t="s">
        <v>8</v>
      </c>
      <c r="K64" s="865" t="s">
        <v>8</v>
      </c>
      <c r="L64" s="866" t="s">
        <v>8</v>
      </c>
      <c r="M64" s="866">
        <v>0</v>
      </c>
      <c r="N64" s="866" t="s">
        <v>8</v>
      </c>
      <c r="O64" s="868" t="s">
        <v>8</v>
      </c>
      <c r="P64" s="869" t="s">
        <v>8</v>
      </c>
      <c r="Q64" s="866">
        <v>0</v>
      </c>
      <c r="R64" s="866" t="s">
        <v>8</v>
      </c>
      <c r="S64" s="866" t="s">
        <v>22</v>
      </c>
      <c r="T64" s="867" t="s">
        <v>8</v>
      </c>
      <c r="U64" s="865">
        <v>0</v>
      </c>
      <c r="V64" s="866" t="s">
        <v>11</v>
      </c>
      <c r="W64" s="866" t="s">
        <v>8</v>
      </c>
      <c r="X64" s="866">
        <v>0</v>
      </c>
      <c r="Y64" s="868">
        <v>0</v>
      </c>
      <c r="Z64" s="869">
        <v>0</v>
      </c>
      <c r="AA64" s="866" t="s">
        <v>8</v>
      </c>
      <c r="AB64" s="866">
        <v>0</v>
      </c>
      <c r="AC64" s="866">
        <v>0</v>
      </c>
      <c r="AD64" s="867" t="s">
        <v>8</v>
      </c>
      <c r="AE64" s="865" t="s">
        <v>8</v>
      </c>
      <c r="AF64" s="866" t="s">
        <v>8</v>
      </c>
      <c r="AG64" s="866" t="s">
        <v>8</v>
      </c>
      <c r="AH64" s="866">
        <v>0</v>
      </c>
      <c r="AI64" s="868" t="s">
        <v>8</v>
      </c>
      <c r="AJ64" s="869" t="s">
        <v>8</v>
      </c>
      <c r="AK64" s="866">
        <v>0</v>
      </c>
      <c r="AL64" s="866">
        <v>0</v>
      </c>
      <c r="AM64" s="867" t="s">
        <v>8</v>
      </c>
      <c r="AN64" s="868">
        <v>0</v>
      </c>
      <c r="AO64" s="869" t="s">
        <v>8</v>
      </c>
      <c r="AP64" s="866" t="s">
        <v>8</v>
      </c>
      <c r="AQ64" s="866" t="s">
        <v>8</v>
      </c>
      <c r="AR64" s="866" t="s">
        <v>8</v>
      </c>
      <c r="AS64" s="868">
        <v>0</v>
      </c>
      <c r="AT64" s="869" t="s">
        <v>8</v>
      </c>
      <c r="AU64" s="866" t="s">
        <v>8</v>
      </c>
      <c r="AV64" s="866" t="s">
        <v>8</v>
      </c>
      <c r="AW64" s="866" t="s">
        <v>8</v>
      </c>
      <c r="AX64" s="867" t="s">
        <v>8</v>
      </c>
      <c r="AY64" s="865">
        <v>0</v>
      </c>
      <c r="AZ64" s="866" t="s">
        <v>8</v>
      </c>
      <c r="BA64" s="866" t="s">
        <v>8</v>
      </c>
      <c r="BB64" s="866">
        <v>0</v>
      </c>
      <c r="BC64" s="868" t="s">
        <v>8</v>
      </c>
      <c r="BD64" s="869" t="s">
        <v>8</v>
      </c>
      <c r="BE64" s="866" t="s">
        <v>8</v>
      </c>
      <c r="BF64" s="866" t="s">
        <v>8</v>
      </c>
      <c r="BG64" s="866">
        <v>0</v>
      </c>
      <c r="BH64" s="867" t="s">
        <v>8</v>
      </c>
      <c r="BI64" s="865" t="s">
        <v>8</v>
      </c>
      <c r="BJ64" s="866">
        <v>0</v>
      </c>
      <c r="BK64" s="866">
        <v>0</v>
      </c>
      <c r="BL64" s="866">
        <v>0</v>
      </c>
      <c r="BM64" s="868" t="s">
        <v>8</v>
      </c>
      <c r="BN64" s="869" t="s">
        <v>8</v>
      </c>
      <c r="BO64" s="866" t="s">
        <v>8</v>
      </c>
      <c r="BP64" s="866">
        <v>0</v>
      </c>
      <c r="BQ64" s="866">
        <v>0</v>
      </c>
      <c r="BR64" s="867">
        <v>0</v>
      </c>
      <c r="BS64" s="865">
        <v>0</v>
      </c>
      <c r="BT64" s="866" t="s">
        <v>8</v>
      </c>
      <c r="BU64" s="866" t="s">
        <v>8</v>
      </c>
      <c r="BV64" s="866">
        <v>0</v>
      </c>
      <c r="BW64" s="868">
        <v>0</v>
      </c>
      <c r="BX64" s="869" t="s">
        <v>8</v>
      </c>
      <c r="BY64" s="866" t="s">
        <v>8</v>
      </c>
      <c r="BZ64" s="866" t="s">
        <v>8</v>
      </c>
      <c r="CA64" s="866" t="s">
        <v>8</v>
      </c>
      <c r="CB64" s="867" t="s">
        <v>8</v>
      </c>
      <c r="CC64" s="865">
        <v>0</v>
      </c>
      <c r="CD64" s="866" t="s">
        <v>8</v>
      </c>
      <c r="CE64" s="866" t="s">
        <v>8</v>
      </c>
      <c r="CF64" s="866">
        <v>0</v>
      </c>
      <c r="CG64" s="868" t="s">
        <v>8</v>
      </c>
      <c r="CH64" s="1019" t="s">
        <v>15</v>
      </c>
      <c r="CI64" s="845">
        <f t="shared" si="2"/>
        <v>58</v>
      </c>
      <c r="CJ64" s="78" t="str">
        <f t="shared" si="3"/>
        <v>ハチハチ乳乳</v>
      </c>
    </row>
    <row r="65" spans="1:88" s="78" customFormat="1" ht="18.600000000000001" customHeight="1">
      <c r="A65" s="1245"/>
      <c r="B65" s="667">
        <f t="shared" si="4"/>
        <v>59</v>
      </c>
      <c r="C65" s="649" t="s">
        <v>935</v>
      </c>
      <c r="D65" s="227">
        <v>59</v>
      </c>
      <c r="E65" s="648" t="s">
        <v>1</v>
      </c>
      <c r="F65" s="865">
        <v>0</v>
      </c>
      <c r="G65" s="866">
        <v>0</v>
      </c>
      <c r="H65" s="866" t="s">
        <v>8</v>
      </c>
      <c r="I65" s="866">
        <v>0</v>
      </c>
      <c r="J65" s="867">
        <v>0</v>
      </c>
      <c r="K65" s="865">
        <v>0</v>
      </c>
      <c r="L65" s="866">
        <v>0</v>
      </c>
      <c r="M65" s="866" t="s">
        <v>8</v>
      </c>
      <c r="N65" s="866">
        <v>0</v>
      </c>
      <c r="O65" s="868" t="s">
        <v>8</v>
      </c>
      <c r="P65" s="869">
        <v>0</v>
      </c>
      <c r="Q65" s="866">
        <v>0</v>
      </c>
      <c r="R65" s="866">
        <v>0</v>
      </c>
      <c r="S65" s="866" t="s">
        <v>22</v>
      </c>
      <c r="T65" s="867">
        <v>0</v>
      </c>
      <c r="U65" s="865">
        <v>0</v>
      </c>
      <c r="V65" s="866">
        <v>0</v>
      </c>
      <c r="W65" s="866" t="s">
        <v>8</v>
      </c>
      <c r="X65" s="866">
        <v>0</v>
      </c>
      <c r="Y65" s="868">
        <v>0</v>
      </c>
      <c r="Z65" s="869">
        <v>0</v>
      </c>
      <c r="AA65" s="866">
        <v>0</v>
      </c>
      <c r="AB65" s="866">
        <v>0</v>
      </c>
      <c r="AC65" s="866">
        <v>0</v>
      </c>
      <c r="AD65" s="867" t="s">
        <v>8</v>
      </c>
      <c r="AE65" s="865" t="s">
        <v>8</v>
      </c>
      <c r="AF65" s="866">
        <v>0</v>
      </c>
      <c r="AG65" s="866">
        <v>0</v>
      </c>
      <c r="AH65" s="866">
        <v>0</v>
      </c>
      <c r="AI65" s="868">
        <v>0</v>
      </c>
      <c r="AJ65" s="869">
        <v>0</v>
      </c>
      <c r="AK65" s="866">
        <v>0</v>
      </c>
      <c r="AL65" s="866">
        <v>0</v>
      </c>
      <c r="AM65" s="867">
        <v>0</v>
      </c>
      <c r="AN65" s="868">
        <v>0</v>
      </c>
      <c r="AO65" s="869" t="s">
        <v>8</v>
      </c>
      <c r="AP65" s="866">
        <v>0</v>
      </c>
      <c r="AQ65" s="866">
        <v>0</v>
      </c>
      <c r="AR65" s="866">
        <v>0</v>
      </c>
      <c r="AS65" s="868">
        <v>0</v>
      </c>
      <c r="AT65" s="869" t="s">
        <v>12</v>
      </c>
      <c r="AU65" s="866">
        <v>0</v>
      </c>
      <c r="AV65" s="866" t="s">
        <v>8</v>
      </c>
      <c r="AW65" s="866">
        <v>0</v>
      </c>
      <c r="AX65" s="867">
        <v>0</v>
      </c>
      <c r="AY65" s="865">
        <v>0</v>
      </c>
      <c r="AZ65" s="866" t="s">
        <v>8</v>
      </c>
      <c r="BA65" s="866">
        <v>0</v>
      </c>
      <c r="BB65" s="866">
        <v>0</v>
      </c>
      <c r="BC65" s="868" t="s">
        <v>8</v>
      </c>
      <c r="BD65" s="869">
        <v>0</v>
      </c>
      <c r="BE65" s="866">
        <v>0</v>
      </c>
      <c r="BF65" s="866">
        <v>0</v>
      </c>
      <c r="BG65" s="866">
        <v>0</v>
      </c>
      <c r="BH65" s="867" t="s">
        <v>8</v>
      </c>
      <c r="BI65" s="865">
        <v>0</v>
      </c>
      <c r="BJ65" s="866">
        <v>0</v>
      </c>
      <c r="BK65" s="866">
        <v>0</v>
      </c>
      <c r="BL65" s="866">
        <v>0</v>
      </c>
      <c r="BM65" s="868">
        <v>0</v>
      </c>
      <c r="BN65" s="869">
        <v>0</v>
      </c>
      <c r="BO65" s="866" t="s">
        <v>8</v>
      </c>
      <c r="BP65" s="866">
        <v>0</v>
      </c>
      <c r="BQ65" s="866">
        <v>0</v>
      </c>
      <c r="BR65" s="867">
        <v>0</v>
      </c>
      <c r="BS65" s="865">
        <v>0</v>
      </c>
      <c r="BT65" s="866" t="s">
        <v>8</v>
      </c>
      <c r="BU65" s="866">
        <v>0</v>
      </c>
      <c r="BV65" s="866">
        <v>0</v>
      </c>
      <c r="BW65" s="868">
        <v>0</v>
      </c>
      <c r="BX65" s="869">
        <v>0</v>
      </c>
      <c r="BY65" s="866" t="s">
        <v>8</v>
      </c>
      <c r="BZ65" s="866" t="s">
        <v>8</v>
      </c>
      <c r="CA65" s="866">
        <v>0</v>
      </c>
      <c r="CB65" s="867">
        <v>0</v>
      </c>
      <c r="CC65" s="865">
        <v>0</v>
      </c>
      <c r="CD65" s="866">
        <v>0</v>
      </c>
      <c r="CE65" s="866">
        <v>0</v>
      </c>
      <c r="CF65" s="866">
        <v>0</v>
      </c>
      <c r="CG65" s="868">
        <v>0</v>
      </c>
      <c r="CH65" s="1019" t="s">
        <v>8</v>
      </c>
      <c r="CI65" s="845">
        <f t="shared" si="2"/>
        <v>59</v>
      </c>
      <c r="CJ65" s="78" t="str">
        <f t="shared" si="3"/>
        <v>バッサ乳乳</v>
      </c>
    </row>
    <row r="66" spans="1:88" s="78" customFormat="1" ht="18.600000000000001" customHeight="1" thickBot="1">
      <c r="A66" s="1245"/>
      <c r="B66" s="668">
        <f t="shared" si="4"/>
        <v>60</v>
      </c>
      <c r="C66" s="669" t="s">
        <v>705</v>
      </c>
      <c r="D66" s="228">
        <v>60</v>
      </c>
      <c r="E66" s="671" t="s">
        <v>13</v>
      </c>
      <c r="F66" s="880">
        <v>0</v>
      </c>
      <c r="G66" s="881" t="s">
        <v>8</v>
      </c>
      <c r="H66" s="881">
        <v>0</v>
      </c>
      <c r="I66" s="881">
        <v>0</v>
      </c>
      <c r="J66" s="882">
        <v>0</v>
      </c>
      <c r="K66" s="880">
        <v>0</v>
      </c>
      <c r="L66" s="881">
        <v>0</v>
      </c>
      <c r="M66" s="881" t="s">
        <v>8</v>
      </c>
      <c r="N66" s="881">
        <v>0</v>
      </c>
      <c r="O66" s="883">
        <v>0</v>
      </c>
      <c r="P66" s="884">
        <v>0</v>
      </c>
      <c r="Q66" s="881">
        <v>0</v>
      </c>
      <c r="R66" s="881">
        <v>0</v>
      </c>
      <c r="S66" s="881" t="s">
        <v>22</v>
      </c>
      <c r="T66" s="882">
        <v>0</v>
      </c>
      <c r="U66" s="880">
        <v>0</v>
      </c>
      <c r="V66" s="881">
        <v>0</v>
      </c>
      <c r="W66" s="881">
        <v>0</v>
      </c>
      <c r="X66" s="881">
        <v>0</v>
      </c>
      <c r="Y66" s="883">
        <v>0</v>
      </c>
      <c r="Z66" s="884">
        <v>0</v>
      </c>
      <c r="AA66" s="881">
        <v>0</v>
      </c>
      <c r="AB66" s="881">
        <v>0</v>
      </c>
      <c r="AC66" s="881" t="s">
        <v>8</v>
      </c>
      <c r="AD66" s="882" t="s">
        <v>8</v>
      </c>
      <c r="AE66" s="880" t="s">
        <v>8</v>
      </c>
      <c r="AF66" s="881" t="s">
        <v>8</v>
      </c>
      <c r="AG66" s="881">
        <v>0</v>
      </c>
      <c r="AH66" s="881">
        <v>0</v>
      </c>
      <c r="AI66" s="883">
        <v>0</v>
      </c>
      <c r="AJ66" s="884">
        <v>0</v>
      </c>
      <c r="AK66" s="881" t="s">
        <v>8</v>
      </c>
      <c r="AL66" s="881">
        <v>0</v>
      </c>
      <c r="AM66" s="882">
        <v>0</v>
      </c>
      <c r="AN66" s="883" t="s">
        <v>8</v>
      </c>
      <c r="AO66" s="884" t="s">
        <v>8</v>
      </c>
      <c r="AP66" s="881">
        <v>0</v>
      </c>
      <c r="AQ66" s="881">
        <v>0</v>
      </c>
      <c r="AR66" s="881" t="s">
        <v>8</v>
      </c>
      <c r="AS66" s="883" t="s">
        <v>8</v>
      </c>
      <c r="AT66" s="884" t="s">
        <v>8</v>
      </c>
      <c r="AU66" s="881" t="s">
        <v>8</v>
      </c>
      <c r="AV66" s="881" t="s">
        <v>8</v>
      </c>
      <c r="AW66" s="881">
        <v>0</v>
      </c>
      <c r="AX66" s="882">
        <v>0</v>
      </c>
      <c r="AY66" s="880">
        <v>0</v>
      </c>
      <c r="AZ66" s="881">
        <v>0</v>
      </c>
      <c r="BA66" s="881">
        <v>0</v>
      </c>
      <c r="BB66" s="881">
        <v>0</v>
      </c>
      <c r="BC66" s="883" t="s">
        <v>8</v>
      </c>
      <c r="BD66" s="884">
        <v>0</v>
      </c>
      <c r="BE66" s="881">
        <v>0</v>
      </c>
      <c r="BF66" s="881">
        <v>0</v>
      </c>
      <c r="BG66" s="881">
        <v>0</v>
      </c>
      <c r="BH66" s="882">
        <v>0</v>
      </c>
      <c r="BI66" s="880">
        <v>0</v>
      </c>
      <c r="BJ66" s="881" t="s">
        <v>8</v>
      </c>
      <c r="BK66" s="881" t="s">
        <v>8</v>
      </c>
      <c r="BL66" s="881">
        <v>0</v>
      </c>
      <c r="BM66" s="883">
        <v>0</v>
      </c>
      <c r="BN66" s="884" t="s">
        <v>8</v>
      </c>
      <c r="BO66" s="881">
        <v>0</v>
      </c>
      <c r="BP66" s="881">
        <v>0</v>
      </c>
      <c r="BQ66" s="881">
        <v>0</v>
      </c>
      <c r="BR66" s="882">
        <v>0</v>
      </c>
      <c r="BS66" s="880" t="s">
        <v>8</v>
      </c>
      <c r="BT66" s="881" t="s">
        <v>8</v>
      </c>
      <c r="BU66" s="881" t="s">
        <v>8</v>
      </c>
      <c r="BV66" s="881">
        <v>0</v>
      </c>
      <c r="BW66" s="883">
        <v>0</v>
      </c>
      <c r="BX66" s="884" t="s">
        <v>8</v>
      </c>
      <c r="BY66" s="881">
        <v>0</v>
      </c>
      <c r="BZ66" s="881">
        <v>0</v>
      </c>
      <c r="CA66" s="881">
        <v>0</v>
      </c>
      <c r="CB66" s="882">
        <v>0</v>
      </c>
      <c r="CC66" s="880">
        <v>0</v>
      </c>
      <c r="CD66" s="881">
        <v>0</v>
      </c>
      <c r="CE66" s="881" t="s">
        <v>8</v>
      </c>
      <c r="CF66" s="881">
        <v>0</v>
      </c>
      <c r="CG66" s="883">
        <v>0</v>
      </c>
      <c r="CH66" s="1022">
        <v>0</v>
      </c>
      <c r="CI66" s="848">
        <f t="shared" si="2"/>
        <v>60</v>
      </c>
      <c r="CJ66" s="78" t="str">
        <f t="shared" si="3"/>
        <v>バリアード顆顆</v>
      </c>
    </row>
    <row r="67" spans="1:88" s="78" customFormat="1" ht="18.600000000000001" customHeight="1">
      <c r="A67" s="1245"/>
      <c r="B67" s="678">
        <f t="shared" si="4"/>
        <v>61</v>
      </c>
      <c r="C67" s="679" t="s">
        <v>655</v>
      </c>
      <c r="D67" s="853">
        <v>61</v>
      </c>
      <c r="E67" s="678" t="s">
        <v>6</v>
      </c>
      <c r="F67" s="860" t="s">
        <v>8</v>
      </c>
      <c r="G67" s="861">
        <v>0</v>
      </c>
      <c r="H67" s="861">
        <v>0</v>
      </c>
      <c r="I67" s="861">
        <v>0</v>
      </c>
      <c r="J67" s="862">
        <v>0</v>
      </c>
      <c r="K67" s="860" t="s">
        <v>8</v>
      </c>
      <c r="L67" s="861" t="s">
        <v>8</v>
      </c>
      <c r="M67" s="861" t="s">
        <v>8</v>
      </c>
      <c r="N67" s="861" t="s">
        <v>8</v>
      </c>
      <c r="O67" s="863" t="s">
        <v>8</v>
      </c>
      <c r="P67" s="864" t="s">
        <v>8</v>
      </c>
      <c r="Q67" s="861" t="s">
        <v>8</v>
      </c>
      <c r="R67" s="861" t="s">
        <v>8</v>
      </c>
      <c r="S67" s="861" t="s">
        <v>8</v>
      </c>
      <c r="T67" s="862" t="s">
        <v>8</v>
      </c>
      <c r="U67" s="860">
        <v>0</v>
      </c>
      <c r="V67" s="861" t="s">
        <v>8</v>
      </c>
      <c r="W67" s="861" t="s">
        <v>8</v>
      </c>
      <c r="X67" s="861">
        <v>0</v>
      </c>
      <c r="Y67" s="863" t="s">
        <v>8</v>
      </c>
      <c r="Z67" s="864">
        <v>0</v>
      </c>
      <c r="AA67" s="861" t="s">
        <v>8</v>
      </c>
      <c r="AB67" s="861">
        <v>0</v>
      </c>
      <c r="AC67" s="861" t="s">
        <v>8</v>
      </c>
      <c r="AD67" s="862" t="s">
        <v>8</v>
      </c>
      <c r="AE67" s="860" t="s">
        <v>8</v>
      </c>
      <c r="AF67" s="861" t="s">
        <v>8</v>
      </c>
      <c r="AG67" s="861">
        <v>0</v>
      </c>
      <c r="AH67" s="861" t="s">
        <v>8</v>
      </c>
      <c r="AI67" s="863" t="s">
        <v>8</v>
      </c>
      <c r="AJ67" s="864" t="s">
        <v>8</v>
      </c>
      <c r="AK67" s="861">
        <v>0</v>
      </c>
      <c r="AL67" s="861" t="s">
        <v>8</v>
      </c>
      <c r="AM67" s="862" t="s">
        <v>8</v>
      </c>
      <c r="AN67" s="863">
        <v>0</v>
      </c>
      <c r="AO67" s="864" t="s">
        <v>8</v>
      </c>
      <c r="AP67" s="861" t="s">
        <v>8</v>
      </c>
      <c r="AQ67" s="861" t="s">
        <v>8</v>
      </c>
      <c r="AR67" s="861">
        <v>0</v>
      </c>
      <c r="AS67" s="863">
        <v>0</v>
      </c>
      <c r="AT67" s="864">
        <v>0</v>
      </c>
      <c r="AU67" s="861">
        <v>0</v>
      </c>
      <c r="AV67" s="861" t="s">
        <v>8</v>
      </c>
      <c r="AW67" s="861" t="s">
        <v>8</v>
      </c>
      <c r="AX67" s="862">
        <v>0</v>
      </c>
      <c r="AY67" s="860" t="s">
        <v>8</v>
      </c>
      <c r="AZ67" s="861">
        <v>0</v>
      </c>
      <c r="BA67" s="861" t="s">
        <v>8</v>
      </c>
      <c r="BB67" s="861">
        <v>0</v>
      </c>
      <c r="BC67" s="863" t="s">
        <v>8</v>
      </c>
      <c r="BD67" s="864" t="s">
        <v>8</v>
      </c>
      <c r="BE67" s="861">
        <v>0</v>
      </c>
      <c r="BF67" s="861" t="s">
        <v>8</v>
      </c>
      <c r="BG67" s="861">
        <v>0</v>
      </c>
      <c r="BH67" s="862" t="s">
        <v>8</v>
      </c>
      <c r="BI67" s="860" t="s">
        <v>8</v>
      </c>
      <c r="BJ67" s="861">
        <v>0</v>
      </c>
      <c r="BK67" s="861" t="s">
        <v>8</v>
      </c>
      <c r="BL67" s="861">
        <v>0</v>
      </c>
      <c r="BM67" s="863" t="s">
        <v>8</v>
      </c>
      <c r="BN67" s="864">
        <v>0</v>
      </c>
      <c r="BO67" s="861" t="s">
        <v>8</v>
      </c>
      <c r="BP67" s="861">
        <v>0</v>
      </c>
      <c r="BQ67" s="861">
        <v>0</v>
      </c>
      <c r="BR67" s="862">
        <v>0</v>
      </c>
      <c r="BS67" s="860">
        <v>0</v>
      </c>
      <c r="BT67" s="861" t="s">
        <v>8</v>
      </c>
      <c r="BU67" s="861" t="s">
        <v>8</v>
      </c>
      <c r="BV67" s="861">
        <v>0</v>
      </c>
      <c r="BW67" s="863" t="s">
        <v>8</v>
      </c>
      <c r="BX67" s="864">
        <v>0</v>
      </c>
      <c r="BY67" s="861" t="s">
        <v>8</v>
      </c>
      <c r="BZ67" s="861">
        <v>0</v>
      </c>
      <c r="CA67" s="861" t="s">
        <v>8</v>
      </c>
      <c r="CB67" s="862" t="s">
        <v>8</v>
      </c>
      <c r="CC67" s="860" t="s">
        <v>8</v>
      </c>
      <c r="CD67" s="861">
        <v>0</v>
      </c>
      <c r="CE67" s="861" t="s">
        <v>8</v>
      </c>
      <c r="CF67" s="861">
        <v>0</v>
      </c>
      <c r="CG67" s="863" t="s">
        <v>8</v>
      </c>
      <c r="CH67" s="1018">
        <v>0</v>
      </c>
      <c r="CI67" s="844">
        <f t="shared" si="2"/>
        <v>61</v>
      </c>
      <c r="CJ67" s="78" t="str">
        <f t="shared" si="3"/>
        <v>バロックFLFL</v>
      </c>
    </row>
    <row r="68" spans="1:88" s="78" customFormat="1" ht="18.600000000000001" customHeight="1">
      <c r="A68" s="1245"/>
      <c r="B68" s="648">
        <f t="shared" si="4"/>
        <v>62</v>
      </c>
      <c r="C68" s="649" t="s">
        <v>936</v>
      </c>
      <c r="D68" s="227">
        <v>62</v>
      </c>
      <c r="E68" s="648" t="s">
        <v>1</v>
      </c>
      <c r="F68" s="865" t="s">
        <v>8</v>
      </c>
      <c r="G68" s="866">
        <v>0</v>
      </c>
      <c r="H68" s="866" t="s">
        <v>8</v>
      </c>
      <c r="I68" s="866">
        <v>0</v>
      </c>
      <c r="J68" s="867">
        <v>0</v>
      </c>
      <c r="K68" s="865" t="s">
        <v>8</v>
      </c>
      <c r="L68" s="866" t="s">
        <v>8</v>
      </c>
      <c r="M68" s="866" t="s">
        <v>8</v>
      </c>
      <c r="N68" s="866" t="s">
        <v>8</v>
      </c>
      <c r="O68" s="868" t="s">
        <v>8</v>
      </c>
      <c r="P68" s="869">
        <v>0</v>
      </c>
      <c r="Q68" s="866" t="s">
        <v>8</v>
      </c>
      <c r="R68" s="866" t="s">
        <v>8</v>
      </c>
      <c r="S68" s="866" t="s">
        <v>22</v>
      </c>
      <c r="T68" s="867" t="s">
        <v>8</v>
      </c>
      <c r="U68" s="865">
        <v>0</v>
      </c>
      <c r="V68" s="866" t="s">
        <v>8</v>
      </c>
      <c r="W68" s="866" t="s">
        <v>8</v>
      </c>
      <c r="X68" s="866">
        <v>0</v>
      </c>
      <c r="Y68" s="868">
        <v>0</v>
      </c>
      <c r="Z68" s="869">
        <v>0</v>
      </c>
      <c r="AA68" s="866" t="s">
        <v>8</v>
      </c>
      <c r="AB68" s="866">
        <v>0</v>
      </c>
      <c r="AC68" s="866">
        <v>0</v>
      </c>
      <c r="AD68" s="867" t="s">
        <v>8</v>
      </c>
      <c r="AE68" s="865" t="s">
        <v>8</v>
      </c>
      <c r="AF68" s="866" t="s">
        <v>8</v>
      </c>
      <c r="AG68" s="866">
        <v>0</v>
      </c>
      <c r="AH68" s="866" t="s">
        <v>8</v>
      </c>
      <c r="AI68" s="868" t="s">
        <v>8</v>
      </c>
      <c r="AJ68" s="869" t="s">
        <v>8</v>
      </c>
      <c r="AK68" s="866">
        <v>0</v>
      </c>
      <c r="AL68" s="866" t="s">
        <v>8</v>
      </c>
      <c r="AM68" s="867" t="s">
        <v>8</v>
      </c>
      <c r="AN68" s="868">
        <v>0</v>
      </c>
      <c r="AO68" s="869" t="s">
        <v>8</v>
      </c>
      <c r="AP68" s="866" t="s">
        <v>8</v>
      </c>
      <c r="AQ68" s="866" t="s">
        <v>8</v>
      </c>
      <c r="AR68" s="866">
        <v>0</v>
      </c>
      <c r="AS68" s="868">
        <v>0</v>
      </c>
      <c r="AT68" s="869" t="s">
        <v>8</v>
      </c>
      <c r="AU68" s="866" t="s">
        <v>8</v>
      </c>
      <c r="AV68" s="866">
        <v>0</v>
      </c>
      <c r="AW68" s="866" t="s">
        <v>8</v>
      </c>
      <c r="AX68" s="867" t="s">
        <v>8</v>
      </c>
      <c r="AY68" s="865" t="s">
        <v>8</v>
      </c>
      <c r="AZ68" s="866">
        <v>0</v>
      </c>
      <c r="BA68" s="866" t="s">
        <v>8</v>
      </c>
      <c r="BB68" s="866">
        <v>0</v>
      </c>
      <c r="BC68" s="868" t="s">
        <v>8</v>
      </c>
      <c r="BD68" s="869">
        <v>0</v>
      </c>
      <c r="BE68" s="866">
        <v>0</v>
      </c>
      <c r="BF68" s="866" t="s">
        <v>8</v>
      </c>
      <c r="BG68" s="866" t="s">
        <v>8</v>
      </c>
      <c r="BH68" s="867" t="s">
        <v>8</v>
      </c>
      <c r="BI68" s="865" t="s">
        <v>8</v>
      </c>
      <c r="BJ68" s="866">
        <v>0</v>
      </c>
      <c r="BK68" s="866" t="s">
        <v>8</v>
      </c>
      <c r="BL68" s="866" t="s">
        <v>8</v>
      </c>
      <c r="BM68" s="868">
        <v>0</v>
      </c>
      <c r="BN68" s="869" t="s">
        <v>8</v>
      </c>
      <c r="BO68" s="866">
        <v>0</v>
      </c>
      <c r="BP68" s="866">
        <v>0</v>
      </c>
      <c r="BQ68" s="866">
        <v>0</v>
      </c>
      <c r="BR68" s="867">
        <v>0</v>
      </c>
      <c r="BS68" s="865">
        <v>0</v>
      </c>
      <c r="BT68" s="866" t="s">
        <v>8</v>
      </c>
      <c r="BU68" s="866" t="s">
        <v>8</v>
      </c>
      <c r="BV68" s="866">
        <v>0</v>
      </c>
      <c r="BW68" s="868" t="s">
        <v>8</v>
      </c>
      <c r="BX68" s="869">
        <v>0</v>
      </c>
      <c r="BY68" s="866" t="s">
        <v>8</v>
      </c>
      <c r="BZ68" s="866" t="s">
        <v>8</v>
      </c>
      <c r="CA68" s="866" t="s">
        <v>8</v>
      </c>
      <c r="CB68" s="867" t="s">
        <v>8</v>
      </c>
      <c r="CC68" s="865" t="s">
        <v>8</v>
      </c>
      <c r="CD68" s="866" t="s">
        <v>8</v>
      </c>
      <c r="CE68" s="866" t="s">
        <v>8</v>
      </c>
      <c r="CF68" s="866">
        <v>0</v>
      </c>
      <c r="CG68" s="868" t="s">
        <v>8</v>
      </c>
      <c r="CH68" s="1019" t="s">
        <v>8</v>
      </c>
      <c r="CI68" s="845">
        <f t="shared" si="2"/>
        <v>62</v>
      </c>
      <c r="CJ68" s="78" t="str">
        <f t="shared" si="3"/>
        <v>ピラニカＥＷ乳乳</v>
      </c>
    </row>
    <row r="69" spans="1:88" s="78" customFormat="1" ht="18.600000000000001" customHeight="1">
      <c r="A69" s="1245"/>
      <c r="B69" s="648">
        <f t="shared" si="4"/>
        <v>63</v>
      </c>
      <c r="C69" s="649" t="s">
        <v>937</v>
      </c>
      <c r="D69" s="227">
        <v>63</v>
      </c>
      <c r="E69" s="648" t="s">
        <v>4</v>
      </c>
      <c r="F69" s="865">
        <v>0</v>
      </c>
      <c r="G69" s="866">
        <v>0</v>
      </c>
      <c r="H69" s="866">
        <v>0</v>
      </c>
      <c r="I69" s="866">
        <v>0</v>
      </c>
      <c r="J69" s="867">
        <v>0</v>
      </c>
      <c r="K69" s="865">
        <v>0</v>
      </c>
      <c r="L69" s="866">
        <v>0</v>
      </c>
      <c r="M69" s="866">
        <v>0</v>
      </c>
      <c r="N69" s="866">
        <v>0</v>
      </c>
      <c r="O69" s="868">
        <v>0</v>
      </c>
      <c r="P69" s="869">
        <v>0</v>
      </c>
      <c r="Q69" s="866">
        <v>0</v>
      </c>
      <c r="R69" s="866">
        <v>0</v>
      </c>
      <c r="S69" s="866" t="s">
        <v>22</v>
      </c>
      <c r="T69" s="867">
        <v>0</v>
      </c>
      <c r="U69" s="865">
        <v>0</v>
      </c>
      <c r="V69" s="866">
        <v>0</v>
      </c>
      <c r="W69" s="866">
        <v>0</v>
      </c>
      <c r="X69" s="866">
        <v>0</v>
      </c>
      <c r="Y69" s="868">
        <v>0</v>
      </c>
      <c r="Z69" s="869">
        <v>0</v>
      </c>
      <c r="AA69" s="866">
        <v>0</v>
      </c>
      <c r="AB69" s="866">
        <v>0</v>
      </c>
      <c r="AC69" s="866">
        <v>0</v>
      </c>
      <c r="AD69" s="867">
        <v>0</v>
      </c>
      <c r="AE69" s="865">
        <v>0</v>
      </c>
      <c r="AF69" s="866">
        <v>0</v>
      </c>
      <c r="AG69" s="866">
        <v>0</v>
      </c>
      <c r="AH69" s="866">
        <v>0</v>
      </c>
      <c r="AI69" s="868">
        <v>0</v>
      </c>
      <c r="AJ69" s="869">
        <v>0</v>
      </c>
      <c r="AK69" s="866">
        <v>0</v>
      </c>
      <c r="AL69" s="866">
        <v>0</v>
      </c>
      <c r="AM69" s="867">
        <v>0</v>
      </c>
      <c r="AN69" s="868">
        <v>0</v>
      </c>
      <c r="AO69" s="869">
        <v>0</v>
      </c>
      <c r="AP69" s="866">
        <v>0</v>
      </c>
      <c r="AQ69" s="866">
        <v>0</v>
      </c>
      <c r="AR69" s="866">
        <v>0</v>
      </c>
      <c r="AS69" s="868">
        <v>0</v>
      </c>
      <c r="AT69" s="869">
        <v>0</v>
      </c>
      <c r="AU69" s="866">
        <v>0</v>
      </c>
      <c r="AV69" s="866" t="s">
        <v>8</v>
      </c>
      <c r="AW69" s="866">
        <v>0</v>
      </c>
      <c r="AX69" s="867">
        <v>0</v>
      </c>
      <c r="AY69" s="865">
        <v>0</v>
      </c>
      <c r="AZ69" s="866">
        <v>0</v>
      </c>
      <c r="BA69" s="866">
        <v>0</v>
      </c>
      <c r="BB69" s="866">
        <v>0</v>
      </c>
      <c r="BC69" s="868">
        <v>0</v>
      </c>
      <c r="BD69" s="869">
        <v>0</v>
      </c>
      <c r="BE69" s="866">
        <v>0</v>
      </c>
      <c r="BF69" s="866">
        <v>0</v>
      </c>
      <c r="BG69" s="866">
        <v>0</v>
      </c>
      <c r="BH69" s="867">
        <v>0</v>
      </c>
      <c r="BI69" s="865">
        <v>0</v>
      </c>
      <c r="BJ69" s="866">
        <v>0</v>
      </c>
      <c r="BK69" s="866">
        <v>0</v>
      </c>
      <c r="BL69" s="866">
        <v>0</v>
      </c>
      <c r="BM69" s="868">
        <v>0</v>
      </c>
      <c r="BN69" s="869">
        <v>0</v>
      </c>
      <c r="BO69" s="866">
        <v>0</v>
      </c>
      <c r="BP69" s="866">
        <v>0</v>
      </c>
      <c r="BQ69" s="866">
        <v>0</v>
      </c>
      <c r="BR69" s="867">
        <v>0</v>
      </c>
      <c r="BS69" s="865">
        <v>0</v>
      </c>
      <c r="BT69" s="866" t="s">
        <v>8</v>
      </c>
      <c r="BU69" s="866">
        <v>0</v>
      </c>
      <c r="BV69" s="866">
        <v>0</v>
      </c>
      <c r="BW69" s="868">
        <v>0</v>
      </c>
      <c r="BX69" s="869">
        <v>0</v>
      </c>
      <c r="BY69" s="866">
        <v>0</v>
      </c>
      <c r="BZ69" s="866">
        <v>0</v>
      </c>
      <c r="CA69" s="866">
        <v>0</v>
      </c>
      <c r="CB69" s="867">
        <v>0</v>
      </c>
      <c r="CC69" s="865">
        <v>0</v>
      </c>
      <c r="CD69" s="866">
        <v>0</v>
      </c>
      <c r="CE69" s="866" t="s">
        <v>8</v>
      </c>
      <c r="CF69" s="866">
        <v>0</v>
      </c>
      <c r="CG69" s="868">
        <v>0</v>
      </c>
      <c r="CH69" s="1019">
        <v>0</v>
      </c>
      <c r="CI69" s="845">
        <f t="shared" si="2"/>
        <v>63</v>
      </c>
      <c r="CJ69" s="78" t="str">
        <f t="shared" si="3"/>
        <v>ビルク水水</v>
      </c>
    </row>
    <row r="70" spans="1:88" s="78" customFormat="1" ht="18.600000000000001" customHeight="1">
      <c r="A70" s="1245"/>
      <c r="B70" s="648">
        <f t="shared" si="4"/>
        <v>64</v>
      </c>
      <c r="C70" s="649" t="s">
        <v>788</v>
      </c>
      <c r="D70" s="227">
        <v>64</v>
      </c>
      <c r="E70" s="648" t="s">
        <v>6</v>
      </c>
      <c r="F70" s="865">
        <v>0</v>
      </c>
      <c r="G70" s="866">
        <v>0</v>
      </c>
      <c r="H70" s="866" t="s">
        <v>8</v>
      </c>
      <c r="I70" s="866">
        <v>0</v>
      </c>
      <c r="J70" s="867">
        <v>0</v>
      </c>
      <c r="K70" s="865">
        <v>0</v>
      </c>
      <c r="L70" s="866">
        <v>0</v>
      </c>
      <c r="M70" s="866" t="s">
        <v>8</v>
      </c>
      <c r="N70" s="866">
        <v>0</v>
      </c>
      <c r="O70" s="868">
        <v>0</v>
      </c>
      <c r="P70" s="869" t="s">
        <v>8</v>
      </c>
      <c r="Q70" s="866" t="s">
        <v>8</v>
      </c>
      <c r="R70" s="866">
        <v>0</v>
      </c>
      <c r="S70" s="866" t="s">
        <v>22</v>
      </c>
      <c r="T70" s="867">
        <v>0</v>
      </c>
      <c r="U70" s="865">
        <v>0</v>
      </c>
      <c r="V70" s="866" t="s">
        <v>8</v>
      </c>
      <c r="W70" s="866">
        <v>0</v>
      </c>
      <c r="X70" s="866">
        <v>0</v>
      </c>
      <c r="Y70" s="868" t="s">
        <v>8</v>
      </c>
      <c r="Z70" s="869">
        <v>0</v>
      </c>
      <c r="AA70" s="866" t="s">
        <v>8</v>
      </c>
      <c r="AB70" s="866">
        <v>0</v>
      </c>
      <c r="AC70" s="866">
        <v>0</v>
      </c>
      <c r="AD70" s="867" t="s">
        <v>8</v>
      </c>
      <c r="AE70" s="865">
        <v>0</v>
      </c>
      <c r="AF70" s="866">
        <v>0</v>
      </c>
      <c r="AG70" s="866">
        <v>0</v>
      </c>
      <c r="AH70" s="866">
        <v>0</v>
      </c>
      <c r="AI70" s="868">
        <v>0</v>
      </c>
      <c r="AJ70" s="869">
        <v>0</v>
      </c>
      <c r="AK70" s="866">
        <v>0</v>
      </c>
      <c r="AL70" s="866">
        <v>0</v>
      </c>
      <c r="AM70" s="867" t="s">
        <v>8</v>
      </c>
      <c r="AN70" s="868">
        <v>0</v>
      </c>
      <c r="AO70" s="869" t="s">
        <v>8</v>
      </c>
      <c r="AP70" s="866">
        <v>0</v>
      </c>
      <c r="AQ70" s="866">
        <v>0</v>
      </c>
      <c r="AR70" s="866">
        <v>0</v>
      </c>
      <c r="AS70" s="868">
        <v>0</v>
      </c>
      <c r="AT70" s="869">
        <v>0</v>
      </c>
      <c r="AU70" s="866">
        <v>0</v>
      </c>
      <c r="AV70" s="866">
        <v>0</v>
      </c>
      <c r="AW70" s="866">
        <v>0</v>
      </c>
      <c r="AX70" s="867">
        <v>0</v>
      </c>
      <c r="AY70" s="865">
        <v>0</v>
      </c>
      <c r="AZ70" s="866">
        <v>0</v>
      </c>
      <c r="BA70" s="866">
        <v>0</v>
      </c>
      <c r="BB70" s="866" t="s">
        <v>8</v>
      </c>
      <c r="BC70" s="868">
        <v>0</v>
      </c>
      <c r="BD70" s="869" t="s">
        <v>8</v>
      </c>
      <c r="BE70" s="866">
        <v>0</v>
      </c>
      <c r="BF70" s="866">
        <v>0</v>
      </c>
      <c r="BG70" s="866">
        <v>0</v>
      </c>
      <c r="BH70" s="867" t="s">
        <v>8</v>
      </c>
      <c r="BI70" s="865" t="s">
        <v>8</v>
      </c>
      <c r="BJ70" s="866">
        <v>0</v>
      </c>
      <c r="BK70" s="866">
        <v>0</v>
      </c>
      <c r="BL70" s="866">
        <v>0</v>
      </c>
      <c r="BM70" s="868">
        <v>0</v>
      </c>
      <c r="BN70" s="869">
        <v>0</v>
      </c>
      <c r="BO70" s="866">
        <v>0</v>
      </c>
      <c r="BP70" s="866">
        <v>0</v>
      </c>
      <c r="BQ70" s="866">
        <v>0</v>
      </c>
      <c r="BR70" s="867">
        <v>0</v>
      </c>
      <c r="BS70" s="865" t="s">
        <v>8</v>
      </c>
      <c r="BT70" s="866" t="s">
        <v>8</v>
      </c>
      <c r="BU70" s="866" t="s">
        <v>8</v>
      </c>
      <c r="BV70" s="866">
        <v>0</v>
      </c>
      <c r="BW70" s="868">
        <v>0</v>
      </c>
      <c r="BX70" s="869">
        <v>0</v>
      </c>
      <c r="BY70" s="866" t="s">
        <v>8</v>
      </c>
      <c r="BZ70" s="866" t="s">
        <v>8</v>
      </c>
      <c r="CA70" s="866" t="s">
        <v>8</v>
      </c>
      <c r="CB70" s="867" t="s">
        <v>8</v>
      </c>
      <c r="CC70" s="865">
        <v>0</v>
      </c>
      <c r="CD70" s="866">
        <v>0</v>
      </c>
      <c r="CE70" s="866">
        <v>0</v>
      </c>
      <c r="CF70" s="866">
        <v>0</v>
      </c>
      <c r="CG70" s="868">
        <v>0</v>
      </c>
      <c r="CH70" s="1019">
        <v>0</v>
      </c>
      <c r="CI70" s="845">
        <f t="shared" si="2"/>
        <v>64</v>
      </c>
      <c r="CJ70" s="78" t="str">
        <f t="shared" si="3"/>
        <v>ファインセーブFLFL</v>
      </c>
    </row>
    <row r="71" spans="1:88" s="78" customFormat="1" ht="18.600000000000001" customHeight="1" thickBot="1">
      <c r="A71" s="1245"/>
      <c r="B71" s="657">
        <f t="shared" si="4"/>
        <v>65</v>
      </c>
      <c r="C71" s="658" t="s">
        <v>789</v>
      </c>
      <c r="D71" s="854">
        <v>65</v>
      </c>
      <c r="E71" s="657" t="s">
        <v>6</v>
      </c>
      <c r="F71" s="870">
        <v>0</v>
      </c>
      <c r="G71" s="871" t="s">
        <v>8</v>
      </c>
      <c r="H71" s="871">
        <v>0</v>
      </c>
      <c r="I71" s="871">
        <v>0</v>
      </c>
      <c r="J71" s="872" t="s">
        <v>8</v>
      </c>
      <c r="K71" s="870">
        <v>0</v>
      </c>
      <c r="L71" s="871">
        <v>0</v>
      </c>
      <c r="M71" s="871">
        <v>0</v>
      </c>
      <c r="N71" s="871">
        <v>0</v>
      </c>
      <c r="O71" s="873">
        <v>0</v>
      </c>
      <c r="P71" s="874">
        <v>0</v>
      </c>
      <c r="Q71" s="871">
        <v>0</v>
      </c>
      <c r="R71" s="871">
        <v>0</v>
      </c>
      <c r="S71" s="871" t="s">
        <v>22</v>
      </c>
      <c r="T71" s="872">
        <v>0</v>
      </c>
      <c r="U71" s="870">
        <v>0</v>
      </c>
      <c r="V71" s="871">
        <v>0</v>
      </c>
      <c r="W71" s="871">
        <v>0</v>
      </c>
      <c r="X71" s="871">
        <v>0</v>
      </c>
      <c r="Y71" s="873">
        <v>0</v>
      </c>
      <c r="Z71" s="874">
        <v>0</v>
      </c>
      <c r="AA71" s="871">
        <v>0</v>
      </c>
      <c r="AB71" s="871">
        <v>0</v>
      </c>
      <c r="AC71" s="871">
        <v>0</v>
      </c>
      <c r="AD71" s="872">
        <v>0</v>
      </c>
      <c r="AE71" s="870" t="s">
        <v>8</v>
      </c>
      <c r="AF71" s="871">
        <v>0</v>
      </c>
      <c r="AG71" s="871">
        <v>0</v>
      </c>
      <c r="AH71" s="871">
        <v>0</v>
      </c>
      <c r="AI71" s="873">
        <v>0</v>
      </c>
      <c r="AJ71" s="874">
        <v>0</v>
      </c>
      <c r="AK71" s="871">
        <v>0</v>
      </c>
      <c r="AL71" s="871">
        <v>0</v>
      </c>
      <c r="AM71" s="872" t="s">
        <v>8</v>
      </c>
      <c r="AN71" s="873">
        <v>0</v>
      </c>
      <c r="AO71" s="874">
        <v>0</v>
      </c>
      <c r="AP71" s="871">
        <v>0</v>
      </c>
      <c r="AQ71" s="871">
        <v>0</v>
      </c>
      <c r="AR71" s="871" t="s">
        <v>8</v>
      </c>
      <c r="AS71" s="873">
        <v>0</v>
      </c>
      <c r="AT71" s="874">
        <v>0</v>
      </c>
      <c r="AU71" s="871">
        <v>0</v>
      </c>
      <c r="AV71" s="871">
        <v>0</v>
      </c>
      <c r="AW71" s="871">
        <v>0</v>
      </c>
      <c r="AX71" s="872">
        <v>0</v>
      </c>
      <c r="AY71" s="870">
        <v>0</v>
      </c>
      <c r="AZ71" s="871">
        <v>0</v>
      </c>
      <c r="BA71" s="871">
        <v>0</v>
      </c>
      <c r="BB71" s="871">
        <v>0</v>
      </c>
      <c r="BC71" s="873">
        <v>0</v>
      </c>
      <c r="BD71" s="874">
        <v>0</v>
      </c>
      <c r="BE71" s="871">
        <v>0</v>
      </c>
      <c r="BF71" s="871">
        <v>0</v>
      </c>
      <c r="BG71" s="871">
        <v>0</v>
      </c>
      <c r="BH71" s="872">
        <v>0</v>
      </c>
      <c r="BI71" s="870">
        <v>0</v>
      </c>
      <c r="BJ71" s="871">
        <v>0</v>
      </c>
      <c r="BK71" s="871">
        <v>0</v>
      </c>
      <c r="BL71" s="871">
        <v>0</v>
      </c>
      <c r="BM71" s="873">
        <v>0</v>
      </c>
      <c r="BN71" s="874">
        <v>0</v>
      </c>
      <c r="BO71" s="871">
        <v>0</v>
      </c>
      <c r="BP71" s="871">
        <v>0</v>
      </c>
      <c r="BQ71" s="871">
        <v>0</v>
      </c>
      <c r="BR71" s="872">
        <v>0</v>
      </c>
      <c r="BS71" s="870">
        <v>0</v>
      </c>
      <c r="BT71" s="871" t="s">
        <v>8</v>
      </c>
      <c r="BU71" s="871">
        <v>0</v>
      </c>
      <c r="BV71" s="871">
        <v>0</v>
      </c>
      <c r="BW71" s="873">
        <v>0</v>
      </c>
      <c r="BX71" s="874">
        <v>0</v>
      </c>
      <c r="BY71" s="871">
        <v>0</v>
      </c>
      <c r="BZ71" s="871">
        <v>0</v>
      </c>
      <c r="CA71" s="871">
        <v>0</v>
      </c>
      <c r="CB71" s="872">
        <v>0</v>
      </c>
      <c r="CC71" s="870">
        <v>0</v>
      </c>
      <c r="CD71" s="871">
        <v>0</v>
      </c>
      <c r="CE71" s="871">
        <v>0</v>
      </c>
      <c r="CF71" s="871">
        <v>0</v>
      </c>
      <c r="CG71" s="873">
        <v>0</v>
      </c>
      <c r="CH71" s="1020">
        <v>0</v>
      </c>
      <c r="CI71" s="846">
        <f t="shared" si="2"/>
        <v>65</v>
      </c>
      <c r="CJ71" s="78" t="str">
        <f t="shared" si="3"/>
        <v>ファルコンFLFL</v>
      </c>
    </row>
    <row r="72" spans="1:88" s="78" customFormat="1" ht="18.600000000000001" customHeight="1">
      <c r="A72" s="1245"/>
      <c r="B72" s="666">
        <f t="shared" si="4"/>
        <v>66</v>
      </c>
      <c r="C72" s="640" t="s">
        <v>638</v>
      </c>
      <c r="D72" s="855">
        <v>66</v>
      </c>
      <c r="E72" s="639" t="s">
        <v>13</v>
      </c>
      <c r="F72" s="875" t="s">
        <v>8</v>
      </c>
      <c r="G72" s="876">
        <v>0</v>
      </c>
      <c r="H72" s="876" t="s">
        <v>8</v>
      </c>
      <c r="I72" s="876">
        <v>0</v>
      </c>
      <c r="J72" s="877">
        <v>0</v>
      </c>
      <c r="K72" s="875">
        <v>0</v>
      </c>
      <c r="L72" s="876">
        <v>0</v>
      </c>
      <c r="M72" s="876">
        <v>0</v>
      </c>
      <c r="N72" s="876" t="s">
        <v>8</v>
      </c>
      <c r="O72" s="878" t="s">
        <v>8</v>
      </c>
      <c r="P72" s="879" t="s">
        <v>8</v>
      </c>
      <c r="Q72" s="876" t="s">
        <v>8</v>
      </c>
      <c r="R72" s="876" t="s">
        <v>8</v>
      </c>
      <c r="S72" s="876" t="s">
        <v>22</v>
      </c>
      <c r="T72" s="877">
        <v>0</v>
      </c>
      <c r="U72" s="875">
        <v>0</v>
      </c>
      <c r="V72" s="876">
        <v>0</v>
      </c>
      <c r="W72" s="876">
        <v>0</v>
      </c>
      <c r="X72" s="876">
        <v>0</v>
      </c>
      <c r="Y72" s="878">
        <v>0</v>
      </c>
      <c r="Z72" s="879">
        <v>0</v>
      </c>
      <c r="AA72" s="876" t="s">
        <v>8</v>
      </c>
      <c r="AB72" s="876">
        <v>0</v>
      </c>
      <c r="AC72" s="876">
        <v>0</v>
      </c>
      <c r="AD72" s="877" t="s">
        <v>8</v>
      </c>
      <c r="AE72" s="875" t="s">
        <v>8</v>
      </c>
      <c r="AF72" s="876" t="s">
        <v>8</v>
      </c>
      <c r="AG72" s="876" t="s">
        <v>8</v>
      </c>
      <c r="AH72" s="876">
        <v>0</v>
      </c>
      <c r="AI72" s="878">
        <v>0</v>
      </c>
      <c r="AJ72" s="879" t="s">
        <v>8</v>
      </c>
      <c r="AK72" s="876">
        <v>0</v>
      </c>
      <c r="AL72" s="876" t="s">
        <v>8</v>
      </c>
      <c r="AM72" s="877" t="s">
        <v>8</v>
      </c>
      <c r="AN72" s="878">
        <v>0</v>
      </c>
      <c r="AO72" s="879" t="s">
        <v>8</v>
      </c>
      <c r="AP72" s="876">
        <v>0</v>
      </c>
      <c r="AQ72" s="876">
        <v>0</v>
      </c>
      <c r="AR72" s="876" t="s">
        <v>8</v>
      </c>
      <c r="AS72" s="878" t="s">
        <v>8</v>
      </c>
      <c r="AT72" s="879">
        <v>0</v>
      </c>
      <c r="AU72" s="876">
        <v>0</v>
      </c>
      <c r="AV72" s="876" t="s">
        <v>8</v>
      </c>
      <c r="AW72" s="876" t="s">
        <v>8</v>
      </c>
      <c r="AX72" s="877" t="s">
        <v>8</v>
      </c>
      <c r="AY72" s="875">
        <v>0</v>
      </c>
      <c r="AZ72" s="876">
        <v>0</v>
      </c>
      <c r="BA72" s="876">
        <v>0</v>
      </c>
      <c r="BB72" s="876" t="s">
        <v>8</v>
      </c>
      <c r="BC72" s="878" t="s">
        <v>8</v>
      </c>
      <c r="BD72" s="879">
        <v>0</v>
      </c>
      <c r="BE72" s="876" t="s">
        <v>8</v>
      </c>
      <c r="BF72" s="876" t="s">
        <v>8</v>
      </c>
      <c r="BG72" s="876" t="s">
        <v>8</v>
      </c>
      <c r="BH72" s="877">
        <v>0</v>
      </c>
      <c r="BI72" s="875">
        <v>0</v>
      </c>
      <c r="BJ72" s="876">
        <v>0</v>
      </c>
      <c r="BK72" s="876">
        <v>0</v>
      </c>
      <c r="BL72" s="876">
        <v>0</v>
      </c>
      <c r="BM72" s="878" t="s">
        <v>8</v>
      </c>
      <c r="BN72" s="879">
        <v>0</v>
      </c>
      <c r="BO72" s="876">
        <v>0</v>
      </c>
      <c r="BP72" s="876">
        <v>0</v>
      </c>
      <c r="BQ72" s="876" t="s">
        <v>8</v>
      </c>
      <c r="BR72" s="877">
        <v>0</v>
      </c>
      <c r="BS72" s="875">
        <v>0</v>
      </c>
      <c r="BT72" s="876" t="s">
        <v>8</v>
      </c>
      <c r="BU72" s="876">
        <v>0</v>
      </c>
      <c r="BV72" s="876">
        <v>0</v>
      </c>
      <c r="BW72" s="878">
        <v>0</v>
      </c>
      <c r="BX72" s="879">
        <v>0</v>
      </c>
      <c r="BY72" s="876" t="s">
        <v>8</v>
      </c>
      <c r="BZ72" s="876" t="s">
        <v>8</v>
      </c>
      <c r="CA72" s="876">
        <v>0</v>
      </c>
      <c r="CB72" s="877">
        <v>0</v>
      </c>
      <c r="CC72" s="875">
        <v>0</v>
      </c>
      <c r="CD72" s="876" t="s">
        <v>8</v>
      </c>
      <c r="CE72" s="876" t="s">
        <v>8</v>
      </c>
      <c r="CF72" s="876">
        <v>0</v>
      </c>
      <c r="CG72" s="878" t="s">
        <v>8</v>
      </c>
      <c r="CH72" s="1021">
        <v>0</v>
      </c>
      <c r="CI72" s="847">
        <f t="shared" ref="CI72:CI87" si="5">B72</f>
        <v>66</v>
      </c>
      <c r="CJ72" s="78" t="str">
        <f t="shared" ref="CJ72:CJ87" si="6">+C72&amp;E72</f>
        <v>フェニックス顆顆</v>
      </c>
    </row>
    <row r="73" spans="1:88" s="78" customFormat="1" ht="18.600000000000001" customHeight="1">
      <c r="A73" s="1245"/>
      <c r="B73" s="667">
        <f t="shared" ref="B73:B87" si="7">B72+1</f>
        <v>67</v>
      </c>
      <c r="C73" s="649" t="s">
        <v>639</v>
      </c>
      <c r="D73" s="227">
        <v>67</v>
      </c>
      <c r="E73" s="648" t="s">
        <v>6</v>
      </c>
      <c r="F73" s="865" t="s">
        <v>8</v>
      </c>
      <c r="G73" s="866" t="s">
        <v>8</v>
      </c>
      <c r="H73" s="866" t="s">
        <v>8</v>
      </c>
      <c r="I73" s="866" t="s">
        <v>8</v>
      </c>
      <c r="J73" s="867" t="s">
        <v>8</v>
      </c>
      <c r="K73" s="865" t="s">
        <v>8</v>
      </c>
      <c r="L73" s="866" t="s">
        <v>8</v>
      </c>
      <c r="M73" s="866" t="s">
        <v>8</v>
      </c>
      <c r="N73" s="866" t="s">
        <v>8</v>
      </c>
      <c r="O73" s="868" t="s">
        <v>8</v>
      </c>
      <c r="P73" s="869" t="s">
        <v>8</v>
      </c>
      <c r="Q73" s="866" t="s">
        <v>8</v>
      </c>
      <c r="R73" s="866" t="s">
        <v>8</v>
      </c>
      <c r="S73" s="866" t="s">
        <v>22</v>
      </c>
      <c r="T73" s="867" t="s">
        <v>8</v>
      </c>
      <c r="U73" s="865" t="s">
        <v>8</v>
      </c>
      <c r="V73" s="866" t="s">
        <v>8</v>
      </c>
      <c r="W73" s="866" t="s">
        <v>8</v>
      </c>
      <c r="X73" s="866" t="s">
        <v>8</v>
      </c>
      <c r="Y73" s="868" t="s">
        <v>8</v>
      </c>
      <c r="Z73" s="869" t="s">
        <v>8</v>
      </c>
      <c r="AA73" s="866" t="s">
        <v>8</v>
      </c>
      <c r="AB73" s="866" t="s">
        <v>8</v>
      </c>
      <c r="AC73" s="866">
        <v>0</v>
      </c>
      <c r="AD73" s="867" t="s">
        <v>8</v>
      </c>
      <c r="AE73" s="865" t="s">
        <v>8</v>
      </c>
      <c r="AF73" s="866" t="s">
        <v>8</v>
      </c>
      <c r="AG73" s="866" t="s">
        <v>8</v>
      </c>
      <c r="AH73" s="866" t="s">
        <v>8</v>
      </c>
      <c r="AI73" s="868" t="s">
        <v>8</v>
      </c>
      <c r="AJ73" s="869" t="s">
        <v>8</v>
      </c>
      <c r="AK73" s="866" t="s">
        <v>8</v>
      </c>
      <c r="AL73" s="866" t="s">
        <v>8</v>
      </c>
      <c r="AM73" s="867" t="s">
        <v>8</v>
      </c>
      <c r="AN73" s="868" t="s">
        <v>8</v>
      </c>
      <c r="AO73" s="869" t="s">
        <v>8</v>
      </c>
      <c r="AP73" s="866" t="s">
        <v>8</v>
      </c>
      <c r="AQ73" s="866" t="s">
        <v>8</v>
      </c>
      <c r="AR73" s="866" t="s">
        <v>8</v>
      </c>
      <c r="AS73" s="868" t="s">
        <v>8</v>
      </c>
      <c r="AT73" s="869" t="s">
        <v>8</v>
      </c>
      <c r="AU73" s="866">
        <v>0</v>
      </c>
      <c r="AV73" s="866" t="s">
        <v>8</v>
      </c>
      <c r="AW73" s="866" t="s">
        <v>8</v>
      </c>
      <c r="AX73" s="867" t="s">
        <v>8</v>
      </c>
      <c r="AY73" s="865">
        <v>0</v>
      </c>
      <c r="AZ73" s="866" t="s">
        <v>8</v>
      </c>
      <c r="BA73" s="866" t="s">
        <v>8</v>
      </c>
      <c r="BB73" s="866">
        <v>0</v>
      </c>
      <c r="BC73" s="868" t="s">
        <v>8</v>
      </c>
      <c r="BD73" s="869">
        <v>0</v>
      </c>
      <c r="BE73" s="866" t="s">
        <v>8</v>
      </c>
      <c r="BF73" s="866" t="s">
        <v>8</v>
      </c>
      <c r="BG73" s="866" t="s">
        <v>8</v>
      </c>
      <c r="BH73" s="867" t="s">
        <v>8</v>
      </c>
      <c r="BI73" s="865" t="s">
        <v>8</v>
      </c>
      <c r="BJ73" s="866">
        <v>0</v>
      </c>
      <c r="BK73" s="866" t="s">
        <v>8</v>
      </c>
      <c r="BL73" s="866" t="s">
        <v>8</v>
      </c>
      <c r="BM73" s="868" t="s">
        <v>8</v>
      </c>
      <c r="BN73" s="869" t="s">
        <v>8</v>
      </c>
      <c r="BO73" s="866" t="s">
        <v>8</v>
      </c>
      <c r="BP73" s="866" t="s">
        <v>8</v>
      </c>
      <c r="BQ73" s="866" t="s">
        <v>8</v>
      </c>
      <c r="BR73" s="867" t="s">
        <v>8</v>
      </c>
      <c r="BS73" s="865" t="s">
        <v>8</v>
      </c>
      <c r="BT73" s="866">
        <v>0</v>
      </c>
      <c r="BU73" s="866" t="s">
        <v>8</v>
      </c>
      <c r="BV73" s="866" t="s">
        <v>8</v>
      </c>
      <c r="BW73" s="868" t="s">
        <v>8</v>
      </c>
      <c r="BX73" s="869" t="s">
        <v>8</v>
      </c>
      <c r="BY73" s="866" t="s">
        <v>8</v>
      </c>
      <c r="BZ73" s="866" t="s">
        <v>8</v>
      </c>
      <c r="CA73" s="866" t="s">
        <v>8</v>
      </c>
      <c r="CB73" s="867" t="s">
        <v>8</v>
      </c>
      <c r="CC73" s="865" t="s">
        <v>8</v>
      </c>
      <c r="CD73" s="866" t="s">
        <v>8</v>
      </c>
      <c r="CE73" s="866" t="s">
        <v>8</v>
      </c>
      <c r="CF73" s="866" t="s">
        <v>8</v>
      </c>
      <c r="CG73" s="868" t="s">
        <v>8</v>
      </c>
      <c r="CH73" s="1019">
        <v>0</v>
      </c>
      <c r="CI73" s="845">
        <f t="shared" si="5"/>
        <v>67</v>
      </c>
      <c r="CJ73" s="78" t="str">
        <f t="shared" si="6"/>
        <v>プレオFLFL</v>
      </c>
    </row>
    <row r="74" spans="1:88" s="78" customFormat="1" ht="18.600000000000001" customHeight="1">
      <c r="A74" s="1245"/>
      <c r="B74" s="667">
        <f t="shared" si="7"/>
        <v>68</v>
      </c>
      <c r="C74" s="649" t="s">
        <v>607</v>
      </c>
      <c r="D74" s="227">
        <v>68</v>
      </c>
      <c r="E74" s="648" t="s">
        <v>6</v>
      </c>
      <c r="F74" s="865" t="s">
        <v>8</v>
      </c>
      <c r="G74" s="866">
        <v>0</v>
      </c>
      <c r="H74" s="866" t="s">
        <v>8</v>
      </c>
      <c r="I74" s="866" t="s">
        <v>8</v>
      </c>
      <c r="J74" s="867">
        <v>0</v>
      </c>
      <c r="K74" s="865">
        <v>0</v>
      </c>
      <c r="L74" s="866" t="s">
        <v>8</v>
      </c>
      <c r="M74" s="866" t="s">
        <v>8</v>
      </c>
      <c r="N74" s="866" t="s">
        <v>8</v>
      </c>
      <c r="O74" s="868" t="s">
        <v>8</v>
      </c>
      <c r="P74" s="869" t="s">
        <v>8</v>
      </c>
      <c r="Q74" s="866">
        <v>0</v>
      </c>
      <c r="R74" s="866" t="s">
        <v>8</v>
      </c>
      <c r="S74" s="866" t="s">
        <v>22</v>
      </c>
      <c r="T74" s="867" t="s">
        <v>8</v>
      </c>
      <c r="U74" s="865" t="s">
        <v>8</v>
      </c>
      <c r="V74" s="866" t="s">
        <v>8</v>
      </c>
      <c r="W74" s="866" t="s">
        <v>8</v>
      </c>
      <c r="X74" s="866">
        <v>0</v>
      </c>
      <c r="Y74" s="868">
        <v>0</v>
      </c>
      <c r="Z74" s="869">
        <v>0</v>
      </c>
      <c r="AA74" s="866" t="s">
        <v>8</v>
      </c>
      <c r="AB74" s="866" t="s">
        <v>8</v>
      </c>
      <c r="AC74" s="866">
        <v>0</v>
      </c>
      <c r="AD74" s="867" t="s">
        <v>8</v>
      </c>
      <c r="AE74" s="865" t="s">
        <v>8</v>
      </c>
      <c r="AF74" s="866">
        <v>0</v>
      </c>
      <c r="AG74" s="866" t="s">
        <v>8</v>
      </c>
      <c r="AH74" s="866">
        <v>0</v>
      </c>
      <c r="AI74" s="868">
        <v>0</v>
      </c>
      <c r="AJ74" s="869">
        <v>0</v>
      </c>
      <c r="AK74" s="866">
        <v>0</v>
      </c>
      <c r="AL74" s="866">
        <v>0</v>
      </c>
      <c r="AM74" s="867" t="s">
        <v>8</v>
      </c>
      <c r="AN74" s="868" t="s">
        <v>8</v>
      </c>
      <c r="AO74" s="869">
        <v>0</v>
      </c>
      <c r="AP74" s="866">
        <v>0</v>
      </c>
      <c r="AQ74" s="866" t="s">
        <v>8</v>
      </c>
      <c r="AR74" s="866" t="s">
        <v>8</v>
      </c>
      <c r="AS74" s="868" t="s">
        <v>8</v>
      </c>
      <c r="AT74" s="869" t="s">
        <v>8</v>
      </c>
      <c r="AU74" s="866" t="s">
        <v>8</v>
      </c>
      <c r="AV74" s="866" t="s">
        <v>8</v>
      </c>
      <c r="AW74" s="866" t="s">
        <v>8</v>
      </c>
      <c r="AX74" s="867" t="s">
        <v>8</v>
      </c>
      <c r="AY74" s="865">
        <v>0</v>
      </c>
      <c r="AZ74" s="866">
        <v>0</v>
      </c>
      <c r="BA74" s="866">
        <v>0</v>
      </c>
      <c r="BB74" s="866" t="s">
        <v>8</v>
      </c>
      <c r="BC74" s="868">
        <v>0</v>
      </c>
      <c r="BD74" s="869">
        <v>0</v>
      </c>
      <c r="BE74" s="866" t="s">
        <v>8</v>
      </c>
      <c r="BF74" s="866" t="s">
        <v>8</v>
      </c>
      <c r="BG74" s="866">
        <v>0</v>
      </c>
      <c r="BH74" s="867">
        <v>0</v>
      </c>
      <c r="BI74" s="865">
        <v>0</v>
      </c>
      <c r="BJ74" s="866">
        <v>0</v>
      </c>
      <c r="BK74" s="866" t="s">
        <v>8</v>
      </c>
      <c r="BL74" s="866">
        <v>0</v>
      </c>
      <c r="BM74" s="868" t="s">
        <v>8</v>
      </c>
      <c r="BN74" s="869" t="s">
        <v>8</v>
      </c>
      <c r="BO74" s="866" t="s">
        <v>8</v>
      </c>
      <c r="BP74" s="866">
        <v>0</v>
      </c>
      <c r="BQ74" s="866" t="s">
        <v>8</v>
      </c>
      <c r="BR74" s="867">
        <v>0</v>
      </c>
      <c r="BS74" s="865">
        <v>0</v>
      </c>
      <c r="BT74" s="866" t="s">
        <v>8</v>
      </c>
      <c r="BU74" s="866">
        <v>0</v>
      </c>
      <c r="BV74" s="866">
        <v>0</v>
      </c>
      <c r="BW74" s="868" t="s">
        <v>8</v>
      </c>
      <c r="BX74" s="869" t="s">
        <v>8</v>
      </c>
      <c r="BY74" s="866" t="s">
        <v>8</v>
      </c>
      <c r="BZ74" s="866">
        <v>0</v>
      </c>
      <c r="CA74" s="866">
        <v>0</v>
      </c>
      <c r="CB74" s="867" t="s">
        <v>8</v>
      </c>
      <c r="CC74" s="865">
        <v>0</v>
      </c>
      <c r="CD74" s="866" t="s">
        <v>8</v>
      </c>
      <c r="CE74" s="866" t="s">
        <v>8</v>
      </c>
      <c r="CF74" s="866">
        <v>0</v>
      </c>
      <c r="CG74" s="868" t="s">
        <v>8</v>
      </c>
      <c r="CH74" s="1019">
        <v>0</v>
      </c>
      <c r="CI74" s="845">
        <f t="shared" si="5"/>
        <v>68</v>
      </c>
      <c r="CJ74" s="78" t="str">
        <f t="shared" si="6"/>
        <v>プレバソンFLFL</v>
      </c>
    </row>
    <row r="75" spans="1:88" s="78" customFormat="1" ht="18.600000000000001" customHeight="1">
      <c r="A75" s="1245"/>
      <c r="B75" s="667">
        <f t="shared" si="7"/>
        <v>69</v>
      </c>
      <c r="C75" s="649" t="s">
        <v>761</v>
      </c>
      <c r="D75" s="227">
        <v>69</v>
      </c>
      <c r="E75" s="648" t="s">
        <v>14</v>
      </c>
      <c r="F75" s="865">
        <v>0</v>
      </c>
      <c r="G75" s="866">
        <v>0</v>
      </c>
      <c r="H75" s="866">
        <v>0</v>
      </c>
      <c r="I75" s="866">
        <v>0</v>
      </c>
      <c r="J75" s="867">
        <v>0</v>
      </c>
      <c r="K75" s="865">
        <v>0</v>
      </c>
      <c r="L75" s="866">
        <v>0</v>
      </c>
      <c r="M75" s="866">
        <v>0</v>
      </c>
      <c r="N75" s="866">
        <v>0</v>
      </c>
      <c r="O75" s="868" t="s">
        <v>8</v>
      </c>
      <c r="P75" s="869" t="s">
        <v>8</v>
      </c>
      <c r="Q75" s="866">
        <v>0</v>
      </c>
      <c r="R75" s="866">
        <v>0</v>
      </c>
      <c r="S75" s="866" t="s">
        <v>22</v>
      </c>
      <c r="T75" s="867">
        <v>0</v>
      </c>
      <c r="U75" s="865">
        <v>0</v>
      </c>
      <c r="V75" s="866">
        <v>0</v>
      </c>
      <c r="W75" s="866">
        <v>0</v>
      </c>
      <c r="X75" s="866">
        <v>0</v>
      </c>
      <c r="Y75" s="868">
        <v>0</v>
      </c>
      <c r="Z75" s="869">
        <v>0</v>
      </c>
      <c r="AA75" s="866">
        <v>0</v>
      </c>
      <c r="AB75" s="866">
        <v>0</v>
      </c>
      <c r="AC75" s="866">
        <v>0</v>
      </c>
      <c r="AD75" s="867" t="s">
        <v>8</v>
      </c>
      <c r="AE75" s="865" t="s">
        <v>8</v>
      </c>
      <c r="AF75" s="866">
        <v>0</v>
      </c>
      <c r="AG75" s="866">
        <v>0</v>
      </c>
      <c r="AH75" s="866">
        <v>0</v>
      </c>
      <c r="AI75" s="868">
        <v>0</v>
      </c>
      <c r="AJ75" s="869">
        <v>0</v>
      </c>
      <c r="AK75" s="866">
        <v>0</v>
      </c>
      <c r="AL75" s="866">
        <v>0</v>
      </c>
      <c r="AM75" s="867">
        <v>0</v>
      </c>
      <c r="AN75" s="868">
        <v>0</v>
      </c>
      <c r="AO75" s="869">
        <v>0</v>
      </c>
      <c r="AP75" s="866">
        <v>0</v>
      </c>
      <c r="AQ75" s="866">
        <v>0</v>
      </c>
      <c r="AR75" s="866">
        <v>0</v>
      </c>
      <c r="AS75" s="868" t="s">
        <v>8</v>
      </c>
      <c r="AT75" s="869">
        <v>0</v>
      </c>
      <c r="AU75" s="866">
        <v>0</v>
      </c>
      <c r="AV75" s="866">
        <v>0</v>
      </c>
      <c r="AW75" s="866">
        <v>0</v>
      </c>
      <c r="AX75" s="867">
        <v>0</v>
      </c>
      <c r="AY75" s="865">
        <v>0</v>
      </c>
      <c r="AZ75" s="866">
        <v>0</v>
      </c>
      <c r="BA75" s="866">
        <v>0</v>
      </c>
      <c r="BB75" s="866">
        <v>0</v>
      </c>
      <c r="BC75" s="868">
        <v>0</v>
      </c>
      <c r="BD75" s="869">
        <v>0</v>
      </c>
      <c r="BE75" s="866">
        <v>0</v>
      </c>
      <c r="BF75" s="866">
        <v>0</v>
      </c>
      <c r="BG75" s="866">
        <v>0</v>
      </c>
      <c r="BH75" s="867">
        <v>0</v>
      </c>
      <c r="BI75" s="865">
        <v>0</v>
      </c>
      <c r="BJ75" s="866">
        <v>0</v>
      </c>
      <c r="BK75" s="866">
        <v>0</v>
      </c>
      <c r="BL75" s="866">
        <v>0</v>
      </c>
      <c r="BM75" s="868">
        <v>0</v>
      </c>
      <c r="BN75" s="869">
        <v>0</v>
      </c>
      <c r="BO75" s="866">
        <v>0</v>
      </c>
      <c r="BP75" s="866">
        <v>0</v>
      </c>
      <c r="BQ75" s="866">
        <v>0</v>
      </c>
      <c r="BR75" s="867">
        <v>0</v>
      </c>
      <c r="BS75" s="865">
        <v>0</v>
      </c>
      <c r="BT75" s="866" t="s">
        <v>8</v>
      </c>
      <c r="BU75" s="866">
        <v>0</v>
      </c>
      <c r="BV75" s="866">
        <v>0</v>
      </c>
      <c r="BW75" s="868">
        <v>0</v>
      </c>
      <c r="BX75" s="869">
        <v>0</v>
      </c>
      <c r="BY75" s="866">
        <v>0</v>
      </c>
      <c r="BZ75" s="866">
        <v>0</v>
      </c>
      <c r="CA75" s="866">
        <v>0</v>
      </c>
      <c r="CB75" s="867">
        <v>0</v>
      </c>
      <c r="CC75" s="865">
        <v>0</v>
      </c>
      <c r="CD75" s="866">
        <v>0</v>
      </c>
      <c r="CE75" s="866">
        <v>0</v>
      </c>
      <c r="CF75" s="866">
        <v>0</v>
      </c>
      <c r="CG75" s="868">
        <v>0</v>
      </c>
      <c r="CH75" s="1019">
        <v>0</v>
      </c>
      <c r="CI75" s="845">
        <f t="shared" si="5"/>
        <v>69</v>
      </c>
      <c r="CJ75" s="78" t="str">
        <f t="shared" si="6"/>
        <v>フローバックDFDF</v>
      </c>
    </row>
    <row r="76" spans="1:88" s="78" customFormat="1" ht="18" customHeight="1" thickBot="1">
      <c r="A76" s="1245"/>
      <c r="B76" s="668">
        <f t="shared" si="7"/>
        <v>70</v>
      </c>
      <c r="C76" s="669" t="s">
        <v>480</v>
      </c>
      <c r="D76" s="228">
        <v>70</v>
      </c>
      <c r="E76" s="671" t="s">
        <v>3</v>
      </c>
      <c r="F76" s="880">
        <v>0</v>
      </c>
      <c r="G76" s="881" t="s">
        <v>8</v>
      </c>
      <c r="H76" s="881">
        <v>0</v>
      </c>
      <c r="I76" s="881">
        <v>0</v>
      </c>
      <c r="J76" s="882" t="s">
        <v>8</v>
      </c>
      <c r="K76" s="880" t="s">
        <v>8</v>
      </c>
      <c r="L76" s="881" t="s">
        <v>8</v>
      </c>
      <c r="M76" s="881" t="s">
        <v>8</v>
      </c>
      <c r="N76" s="881" t="s">
        <v>8</v>
      </c>
      <c r="O76" s="883">
        <v>0</v>
      </c>
      <c r="P76" s="884">
        <v>0</v>
      </c>
      <c r="Q76" s="881" t="s">
        <v>8</v>
      </c>
      <c r="R76" s="881">
        <v>0</v>
      </c>
      <c r="S76" s="881" t="s">
        <v>22</v>
      </c>
      <c r="T76" s="882" t="s">
        <v>8</v>
      </c>
      <c r="U76" s="880">
        <v>0</v>
      </c>
      <c r="V76" s="881" t="s">
        <v>12</v>
      </c>
      <c r="W76" s="881" t="s">
        <v>8</v>
      </c>
      <c r="X76" s="881">
        <v>0</v>
      </c>
      <c r="Y76" s="883">
        <v>0</v>
      </c>
      <c r="Z76" s="884" t="s">
        <v>8</v>
      </c>
      <c r="AA76" s="881" t="s">
        <v>8</v>
      </c>
      <c r="AB76" s="881">
        <v>0</v>
      </c>
      <c r="AC76" s="881" t="s">
        <v>8</v>
      </c>
      <c r="AD76" s="882" t="s">
        <v>8</v>
      </c>
      <c r="AE76" s="880" t="s">
        <v>8</v>
      </c>
      <c r="AF76" s="881" t="s">
        <v>8</v>
      </c>
      <c r="AG76" s="881" t="s">
        <v>8</v>
      </c>
      <c r="AH76" s="881">
        <v>0</v>
      </c>
      <c r="AI76" s="883">
        <v>0</v>
      </c>
      <c r="AJ76" s="884">
        <v>0</v>
      </c>
      <c r="AK76" s="881">
        <v>0</v>
      </c>
      <c r="AL76" s="881" t="s">
        <v>8</v>
      </c>
      <c r="AM76" s="882">
        <v>0</v>
      </c>
      <c r="AN76" s="883" t="s">
        <v>8</v>
      </c>
      <c r="AO76" s="884" t="s">
        <v>8</v>
      </c>
      <c r="AP76" s="881">
        <v>0</v>
      </c>
      <c r="AQ76" s="881">
        <v>0</v>
      </c>
      <c r="AR76" s="881" t="s">
        <v>8</v>
      </c>
      <c r="AS76" s="883" t="s">
        <v>8</v>
      </c>
      <c r="AT76" s="884" t="s">
        <v>8</v>
      </c>
      <c r="AU76" s="881" t="s">
        <v>8</v>
      </c>
      <c r="AV76" s="881" t="s">
        <v>8</v>
      </c>
      <c r="AW76" s="881">
        <v>0</v>
      </c>
      <c r="AX76" s="882">
        <v>0</v>
      </c>
      <c r="AY76" s="880">
        <v>0</v>
      </c>
      <c r="AZ76" s="881" t="s">
        <v>8</v>
      </c>
      <c r="BA76" s="881">
        <v>0</v>
      </c>
      <c r="BB76" s="881">
        <v>0</v>
      </c>
      <c r="BC76" s="883" t="s">
        <v>8</v>
      </c>
      <c r="BD76" s="884" t="s">
        <v>8</v>
      </c>
      <c r="BE76" s="881">
        <v>0</v>
      </c>
      <c r="BF76" s="881" t="s">
        <v>8</v>
      </c>
      <c r="BG76" s="881" t="s">
        <v>8</v>
      </c>
      <c r="BH76" s="882">
        <v>0</v>
      </c>
      <c r="BI76" s="880" t="s">
        <v>8</v>
      </c>
      <c r="BJ76" s="881">
        <v>0</v>
      </c>
      <c r="BK76" s="881">
        <v>0</v>
      </c>
      <c r="BL76" s="881">
        <v>0</v>
      </c>
      <c r="BM76" s="883">
        <v>0</v>
      </c>
      <c r="BN76" s="884" t="s">
        <v>8</v>
      </c>
      <c r="BO76" s="881" t="s">
        <v>8</v>
      </c>
      <c r="BP76" s="881">
        <v>0</v>
      </c>
      <c r="BQ76" s="881">
        <v>0</v>
      </c>
      <c r="BR76" s="882">
        <v>0</v>
      </c>
      <c r="BS76" s="880">
        <v>0</v>
      </c>
      <c r="BT76" s="881" t="s">
        <v>8</v>
      </c>
      <c r="BU76" s="881" t="s">
        <v>8</v>
      </c>
      <c r="BV76" s="881">
        <v>0</v>
      </c>
      <c r="BW76" s="883">
        <v>0</v>
      </c>
      <c r="BX76" s="884" t="s">
        <v>8</v>
      </c>
      <c r="BY76" s="881">
        <v>0</v>
      </c>
      <c r="BZ76" s="881" t="s">
        <v>8</v>
      </c>
      <c r="CA76" s="881">
        <v>0</v>
      </c>
      <c r="CB76" s="882">
        <v>0</v>
      </c>
      <c r="CC76" s="880" t="s">
        <v>8</v>
      </c>
      <c r="CD76" s="881">
        <v>0</v>
      </c>
      <c r="CE76" s="881" t="s">
        <v>8</v>
      </c>
      <c r="CF76" s="881">
        <v>0</v>
      </c>
      <c r="CG76" s="883" t="s">
        <v>8</v>
      </c>
      <c r="CH76" s="1022">
        <v>0</v>
      </c>
      <c r="CI76" s="848">
        <f t="shared" si="5"/>
        <v>70</v>
      </c>
      <c r="CJ76" s="78" t="str">
        <f t="shared" si="6"/>
        <v>ベストガード溶溶</v>
      </c>
    </row>
    <row r="77" spans="1:88" s="78" customFormat="1" ht="18.600000000000001" customHeight="1">
      <c r="A77" s="1245"/>
      <c r="B77" s="678">
        <f t="shared" si="7"/>
        <v>71</v>
      </c>
      <c r="C77" s="679" t="s">
        <v>938</v>
      </c>
      <c r="D77" s="853">
        <v>71</v>
      </c>
      <c r="E77" s="678" t="s">
        <v>6</v>
      </c>
      <c r="F77" s="860">
        <v>0</v>
      </c>
      <c r="G77" s="861" t="s">
        <v>8</v>
      </c>
      <c r="H77" s="861">
        <v>0</v>
      </c>
      <c r="I77" s="861">
        <v>0</v>
      </c>
      <c r="J77" s="862">
        <v>0</v>
      </c>
      <c r="K77" s="860">
        <v>0</v>
      </c>
      <c r="L77" s="861" t="s">
        <v>8</v>
      </c>
      <c r="M77" s="861" t="s">
        <v>8</v>
      </c>
      <c r="N77" s="861">
        <v>0</v>
      </c>
      <c r="O77" s="863" t="s">
        <v>8</v>
      </c>
      <c r="P77" s="864">
        <v>0</v>
      </c>
      <c r="Q77" s="861" t="s">
        <v>8</v>
      </c>
      <c r="R77" s="861">
        <v>0</v>
      </c>
      <c r="S77" s="861" t="s">
        <v>22</v>
      </c>
      <c r="T77" s="862">
        <v>0</v>
      </c>
      <c r="U77" s="860">
        <v>0</v>
      </c>
      <c r="V77" s="861" t="s">
        <v>8</v>
      </c>
      <c r="W77" s="861" t="s">
        <v>8</v>
      </c>
      <c r="X77" s="861">
        <v>0</v>
      </c>
      <c r="Y77" s="863">
        <v>0</v>
      </c>
      <c r="Z77" s="864" t="s">
        <v>8</v>
      </c>
      <c r="AA77" s="861">
        <v>0</v>
      </c>
      <c r="AB77" s="861">
        <v>0</v>
      </c>
      <c r="AC77" s="861" t="s">
        <v>8</v>
      </c>
      <c r="AD77" s="862" t="s">
        <v>8</v>
      </c>
      <c r="AE77" s="860" t="s">
        <v>8</v>
      </c>
      <c r="AF77" s="861">
        <v>0</v>
      </c>
      <c r="AG77" s="861">
        <v>0</v>
      </c>
      <c r="AH77" s="861">
        <v>0</v>
      </c>
      <c r="AI77" s="863">
        <v>0</v>
      </c>
      <c r="AJ77" s="864">
        <v>0</v>
      </c>
      <c r="AK77" s="861">
        <v>0</v>
      </c>
      <c r="AL77" s="861">
        <v>0</v>
      </c>
      <c r="AM77" s="862" t="s">
        <v>8</v>
      </c>
      <c r="AN77" s="863">
        <v>0</v>
      </c>
      <c r="AO77" s="864">
        <v>0</v>
      </c>
      <c r="AP77" s="861">
        <v>0</v>
      </c>
      <c r="AQ77" s="861">
        <v>0</v>
      </c>
      <c r="AR77" s="861">
        <v>0</v>
      </c>
      <c r="AS77" s="863" t="s">
        <v>8</v>
      </c>
      <c r="AT77" s="864" t="s">
        <v>8</v>
      </c>
      <c r="AU77" s="861">
        <v>0</v>
      </c>
      <c r="AV77" s="861" t="s">
        <v>8</v>
      </c>
      <c r="AW77" s="861">
        <v>0</v>
      </c>
      <c r="AX77" s="862">
        <v>0</v>
      </c>
      <c r="AY77" s="860" t="s">
        <v>8</v>
      </c>
      <c r="AZ77" s="861" t="s">
        <v>8</v>
      </c>
      <c r="BA77" s="861" t="s">
        <v>8</v>
      </c>
      <c r="BB77" s="861" t="s">
        <v>8</v>
      </c>
      <c r="BC77" s="863" t="s">
        <v>8</v>
      </c>
      <c r="BD77" s="864">
        <v>0</v>
      </c>
      <c r="BE77" s="861">
        <v>0</v>
      </c>
      <c r="BF77" s="861" t="s">
        <v>8</v>
      </c>
      <c r="BG77" s="861">
        <v>0</v>
      </c>
      <c r="BH77" s="862" t="s">
        <v>8</v>
      </c>
      <c r="BI77" s="860">
        <v>0</v>
      </c>
      <c r="BJ77" s="861">
        <v>0</v>
      </c>
      <c r="BK77" s="861" t="s">
        <v>8</v>
      </c>
      <c r="BL77" s="861">
        <v>0</v>
      </c>
      <c r="BM77" s="863" t="s">
        <v>8</v>
      </c>
      <c r="BN77" s="864">
        <v>0</v>
      </c>
      <c r="BO77" s="861">
        <v>0</v>
      </c>
      <c r="BP77" s="861">
        <v>0</v>
      </c>
      <c r="BQ77" s="861">
        <v>0</v>
      </c>
      <c r="BR77" s="862">
        <v>0</v>
      </c>
      <c r="BS77" s="860">
        <v>0</v>
      </c>
      <c r="BT77" s="861" t="s">
        <v>8</v>
      </c>
      <c r="BU77" s="861" t="s">
        <v>8</v>
      </c>
      <c r="BV77" s="861">
        <v>0</v>
      </c>
      <c r="BW77" s="863" t="s">
        <v>8</v>
      </c>
      <c r="BX77" s="864">
        <v>0</v>
      </c>
      <c r="BY77" s="861">
        <v>0</v>
      </c>
      <c r="BZ77" s="861">
        <v>0</v>
      </c>
      <c r="CA77" s="861" t="s">
        <v>8</v>
      </c>
      <c r="CB77" s="862">
        <v>0</v>
      </c>
      <c r="CC77" s="860">
        <v>0</v>
      </c>
      <c r="CD77" s="861" t="s">
        <v>8</v>
      </c>
      <c r="CE77" s="861" t="s">
        <v>8</v>
      </c>
      <c r="CF77" s="861">
        <v>0</v>
      </c>
      <c r="CG77" s="863">
        <v>0</v>
      </c>
      <c r="CH77" s="1018">
        <v>0</v>
      </c>
      <c r="CI77" s="844">
        <f t="shared" si="5"/>
        <v>71</v>
      </c>
      <c r="CJ77" s="78" t="str">
        <f t="shared" si="6"/>
        <v>マイトコーネFLFL</v>
      </c>
    </row>
    <row r="78" spans="1:88" s="78" customFormat="1" ht="18.600000000000001" customHeight="1">
      <c r="A78" s="1245"/>
      <c r="B78" s="648">
        <f t="shared" si="7"/>
        <v>72</v>
      </c>
      <c r="C78" s="649" t="s">
        <v>640</v>
      </c>
      <c r="D78" s="227">
        <v>72</v>
      </c>
      <c r="E78" s="648" t="s">
        <v>1</v>
      </c>
      <c r="F78" s="865">
        <v>0</v>
      </c>
      <c r="G78" s="866" t="s">
        <v>8</v>
      </c>
      <c r="H78" s="866" t="s">
        <v>8</v>
      </c>
      <c r="I78" s="866">
        <v>0</v>
      </c>
      <c r="J78" s="867" t="s">
        <v>8</v>
      </c>
      <c r="K78" s="865" t="s">
        <v>8</v>
      </c>
      <c r="L78" s="866">
        <v>0</v>
      </c>
      <c r="M78" s="866">
        <v>0</v>
      </c>
      <c r="N78" s="866" t="s">
        <v>8</v>
      </c>
      <c r="O78" s="868" t="s">
        <v>8</v>
      </c>
      <c r="P78" s="869" t="s">
        <v>8</v>
      </c>
      <c r="Q78" s="866">
        <v>0</v>
      </c>
      <c r="R78" s="866" t="s">
        <v>8</v>
      </c>
      <c r="S78" s="866" t="s">
        <v>22</v>
      </c>
      <c r="T78" s="867" t="s">
        <v>8</v>
      </c>
      <c r="U78" s="865" t="s">
        <v>8</v>
      </c>
      <c r="V78" s="866" t="s">
        <v>8</v>
      </c>
      <c r="W78" s="866" t="s">
        <v>8</v>
      </c>
      <c r="X78" s="866">
        <v>0</v>
      </c>
      <c r="Y78" s="868">
        <v>0</v>
      </c>
      <c r="Z78" s="869">
        <v>0</v>
      </c>
      <c r="AA78" s="866">
        <v>0</v>
      </c>
      <c r="AB78" s="866">
        <v>0</v>
      </c>
      <c r="AC78" s="866">
        <v>0</v>
      </c>
      <c r="AD78" s="867" t="s">
        <v>8</v>
      </c>
      <c r="AE78" s="865" t="s">
        <v>8</v>
      </c>
      <c r="AF78" s="866" t="s">
        <v>8</v>
      </c>
      <c r="AG78" s="866" t="s">
        <v>8</v>
      </c>
      <c r="AH78" s="866">
        <v>0</v>
      </c>
      <c r="AI78" s="868">
        <v>0</v>
      </c>
      <c r="AJ78" s="869">
        <v>0</v>
      </c>
      <c r="AK78" s="866">
        <v>0</v>
      </c>
      <c r="AL78" s="866">
        <v>0</v>
      </c>
      <c r="AM78" s="867">
        <v>0</v>
      </c>
      <c r="AN78" s="868" t="s">
        <v>8</v>
      </c>
      <c r="AO78" s="869">
        <v>0</v>
      </c>
      <c r="AP78" s="866">
        <v>0</v>
      </c>
      <c r="AQ78" s="866">
        <v>0</v>
      </c>
      <c r="AR78" s="866" t="s">
        <v>8</v>
      </c>
      <c r="AS78" s="868">
        <v>0</v>
      </c>
      <c r="AT78" s="869" t="s">
        <v>8</v>
      </c>
      <c r="AU78" s="866" t="s">
        <v>8</v>
      </c>
      <c r="AV78" s="866">
        <v>0</v>
      </c>
      <c r="AW78" s="866">
        <v>0</v>
      </c>
      <c r="AX78" s="867" t="s">
        <v>8</v>
      </c>
      <c r="AY78" s="865">
        <v>0</v>
      </c>
      <c r="AZ78" s="866">
        <v>0</v>
      </c>
      <c r="BA78" s="866">
        <v>0</v>
      </c>
      <c r="BB78" s="866" t="s">
        <v>8</v>
      </c>
      <c r="BC78" s="868" t="s">
        <v>8</v>
      </c>
      <c r="BD78" s="869">
        <v>0</v>
      </c>
      <c r="BE78" s="866">
        <v>0</v>
      </c>
      <c r="BF78" s="866">
        <v>0</v>
      </c>
      <c r="BG78" s="866" t="s">
        <v>8</v>
      </c>
      <c r="BH78" s="867">
        <v>0</v>
      </c>
      <c r="BI78" s="865">
        <v>0</v>
      </c>
      <c r="BJ78" s="866" t="s">
        <v>8</v>
      </c>
      <c r="BK78" s="866" t="s">
        <v>8</v>
      </c>
      <c r="BL78" s="866" t="s">
        <v>8</v>
      </c>
      <c r="BM78" s="868">
        <v>0</v>
      </c>
      <c r="BN78" s="869" t="s">
        <v>8</v>
      </c>
      <c r="BO78" s="866" t="s">
        <v>8</v>
      </c>
      <c r="BP78" s="866">
        <v>0</v>
      </c>
      <c r="BQ78" s="866" t="s">
        <v>8</v>
      </c>
      <c r="BR78" s="867">
        <v>0</v>
      </c>
      <c r="BS78" s="865" t="s">
        <v>8</v>
      </c>
      <c r="BT78" s="866" t="s">
        <v>8</v>
      </c>
      <c r="BU78" s="866" t="s">
        <v>8</v>
      </c>
      <c r="BV78" s="866">
        <v>0</v>
      </c>
      <c r="BW78" s="868">
        <v>0</v>
      </c>
      <c r="BX78" s="869">
        <v>0</v>
      </c>
      <c r="BY78" s="866">
        <v>0</v>
      </c>
      <c r="BZ78" s="866">
        <v>0</v>
      </c>
      <c r="CA78" s="866">
        <v>0</v>
      </c>
      <c r="CB78" s="867" t="s">
        <v>8</v>
      </c>
      <c r="CC78" s="865">
        <v>0</v>
      </c>
      <c r="CD78" s="866" t="s">
        <v>8</v>
      </c>
      <c r="CE78" s="866" t="s">
        <v>8</v>
      </c>
      <c r="CF78" s="866" t="s">
        <v>8</v>
      </c>
      <c r="CG78" s="868" t="s">
        <v>8</v>
      </c>
      <c r="CH78" s="1019">
        <v>0</v>
      </c>
      <c r="CI78" s="845">
        <f t="shared" si="5"/>
        <v>72</v>
      </c>
      <c r="CJ78" s="78" t="str">
        <f t="shared" si="6"/>
        <v>マッチ乳乳</v>
      </c>
    </row>
    <row r="79" spans="1:88" s="78" customFormat="1" ht="18.600000000000001" customHeight="1">
      <c r="A79" s="1245"/>
      <c r="B79" s="648">
        <f t="shared" si="7"/>
        <v>73</v>
      </c>
      <c r="C79" s="649" t="s">
        <v>502</v>
      </c>
      <c r="D79" s="227">
        <v>73</v>
      </c>
      <c r="E79" s="648" t="s">
        <v>6</v>
      </c>
      <c r="F79" s="865" t="s">
        <v>8</v>
      </c>
      <c r="G79" s="866" t="s">
        <v>8</v>
      </c>
      <c r="H79" s="866" t="s">
        <v>8</v>
      </c>
      <c r="I79" s="866">
        <v>0</v>
      </c>
      <c r="J79" s="867" t="s">
        <v>8</v>
      </c>
      <c r="K79" s="865" t="s">
        <v>8</v>
      </c>
      <c r="L79" s="866" t="s">
        <v>8</v>
      </c>
      <c r="M79" s="866">
        <v>0</v>
      </c>
      <c r="N79" s="866" t="s">
        <v>8</v>
      </c>
      <c r="O79" s="868" t="s">
        <v>8</v>
      </c>
      <c r="P79" s="869" t="s">
        <v>8</v>
      </c>
      <c r="Q79" s="866" t="s">
        <v>8</v>
      </c>
      <c r="R79" s="866">
        <v>0</v>
      </c>
      <c r="S79" s="866" t="s">
        <v>22</v>
      </c>
      <c r="T79" s="867" t="s">
        <v>8</v>
      </c>
      <c r="U79" s="865">
        <v>0</v>
      </c>
      <c r="V79" s="866">
        <v>0</v>
      </c>
      <c r="W79" s="866">
        <v>0</v>
      </c>
      <c r="X79" s="866">
        <v>0</v>
      </c>
      <c r="Y79" s="868">
        <v>0</v>
      </c>
      <c r="Z79" s="869">
        <v>0</v>
      </c>
      <c r="AA79" s="866">
        <v>0</v>
      </c>
      <c r="AB79" s="866">
        <v>0</v>
      </c>
      <c r="AC79" s="866">
        <v>0</v>
      </c>
      <c r="AD79" s="867" t="s">
        <v>8</v>
      </c>
      <c r="AE79" s="865" t="s">
        <v>8</v>
      </c>
      <c r="AF79" s="866" t="s">
        <v>8</v>
      </c>
      <c r="AG79" s="866">
        <v>0</v>
      </c>
      <c r="AH79" s="866">
        <v>0</v>
      </c>
      <c r="AI79" s="868" t="s">
        <v>8</v>
      </c>
      <c r="AJ79" s="869">
        <v>0</v>
      </c>
      <c r="AK79" s="866" t="s">
        <v>8</v>
      </c>
      <c r="AL79" s="866" t="s">
        <v>8</v>
      </c>
      <c r="AM79" s="867" t="s">
        <v>8</v>
      </c>
      <c r="AN79" s="868">
        <v>0</v>
      </c>
      <c r="AO79" s="869">
        <v>0</v>
      </c>
      <c r="AP79" s="866" t="s">
        <v>8</v>
      </c>
      <c r="AQ79" s="866" t="s">
        <v>8</v>
      </c>
      <c r="AR79" s="866">
        <v>0</v>
      </c>
      <c r="AS79" s="868" t="s">
        <v>8</v>
      </c>
      <c r="AT79" s="869" t="s">
        <v>8</v>
      </c>
      <c r="AU79" s="866" t="s">
        <v>8</v>
      </c>
      <c r="AV79" s="866" t="s">
        <v>8</v>
      </c>
      <c r="AW79" s="866">
        <v>0</v>
      </c>
      <c r="AX79" s="867">
        <v>0</v>
      </c>
      <c r="AY79" s="865">
        <v>0</v>
      </c>
      <c r="AZ79" s="866" t="s">
        <v>8</v>
      </c>
      <c r="BA79" s="866" t="s">
        <v>8</v>
      </c>
      <c r="BB79" s="866">
        <v>0</v>
      </c>
      <c r="BC79" s="868" t="s">
        <v>8</v>
      </c>
      <c r="BD79" s="869">
        <v>0</v>
      </c>
      <c r="BE79" s="866">
        <v>0</v>
      </c>
      <c r="BF79" s="866" t="s">
        <v>8</v>
      </c>
      <c r="BG79" s="866" t="s">
        <v>8</v>
      </c>
      <c r="BH79" s="867" t="s">
        <v>8</v>
      </c>
      <c r="BI79" s="865" t="s">
        <v>8</v>
      </c>
      <c r="BJ79" s="866" t="s">
        <v>8</v>
      </c>
      <c r="BK79" s="866" t="s">
        <v>8</v>
      </c>
      <c r="BL79" s="866" t="s">
        <v>8</v>
      </c>
      <c r="BM79" s="868">
        <v>0</v>
      </c>
      <c r="BN79" s="869">
        <v>0</v>
      </c>
      <c r="BO79" s="866" t="s">
        <v>8</v>
      </c>
      <c r="BP79" s="866">
        <v>0</v>
      </c>
      <c r="BQ79" s="866" t="s">
        <v>8</v>
      </c>
      <c r="BR79" s="867">
        <v>0</v>
      </c>
      <c r="BS79" s="865" t="s">
        <v>8</v>
      </c>
      <c r="BT79" s="866" t="s">
        <v>8</v>
      </c>
      <c r="BU79" s="866">
        <v>0</v>
      </c>
      <c r="BV79" s="866">
        <v>0</v>
      </c>
      <c r="BW79" s="868" t="s">
        <v>8</v>
      </c>
      <c r="BX79" s="869">
        <v>0</v>
      </c>
      <c r="BY79" s="866">
        <v>0</v>
      </c>
      <c r="BZ79" s="866">
        <v>0</v>
      </c>
      <c r="CA79" s="866" t="s">
        <v>8</v>
      </c>
      <c r="CB79" s="867" t="s">
        <v>8</v>
      </c>
      <c r="CC79" s="865" t="s">
        <v>8</v>
      </c>
      <c r="CD79" s="866" t="s">
        <v>8</v>
      </c>
      <c r="CE79" s="866">
        <v>0</v>
      </c>
      <c r="CF79" s="866" t="s">
        <v>8</v>
      </c>
      <c r="CG79" s="868" t="s">
        <v>8</v>
      </c>
      <c r="CH79" s="1019">
        <v>0</v>
      </c>
      <c r="CI79" s="845">
        <f t="shared" si="5"/>
        <v>73</v>
      </c>
      <c r="CJ79" s="78" t="str">
        <f t="shared" si="6"/>
        <v>マトリックFLFL</v>
      </c>
    </row>
    <row r="80" spans="1:88" s="78" customFormat="1" ht="18.600000000000001" customHeight="1">
      <c r="A80" s="1245"/>
      <c r="B80" s="648">
        <f t="shared" si="7"/>
        <v>74</v>
      </c>
      <c r="C80" s="649" t="s">
        <v>707</v>
      </c>
      <c r="D80" s="227">
        <v>74</v>
      </c>
      <c r="E80" s="648" t="s">
        <v>4</v>
      </c>
      <c r="F80" s="865" t="s">
        <v>8</v>
      </c>
      <c r="G80" s="866">
        <v>0</v>
      </c>
      <c r="H80" s="866" t="s">
        <v>8</v>
      </c>
      <c r="I80" s="866">
        <v>0</v>
      </c>
      <c r="J80" s="867" t="s">
        <v>8</v>
      </c>
      <c r="K80" s="865" t="s">
        <v>8</v>
      </c>
      <c r="L80" s="866">
        <v>0</v>
      </c>
      <c r="M80" s="866">
        <v>0</v>
      </c>
      <c r="N80" s="866" t="s">
        <v>8</v>
      </c>
      <c r="O80" s="868" t="s">
        <v>8</v>
      </c>
      <c r="P80" s="869" t="s">
        <v>8</v>
      </c>
      <c r="Q80" s="866" t="s">
        <v>8</v>
      </c>
      <c r="R80" s="866">
        <v>0</v>
      </c>
      <c r="S80" s="866" t="s">
        <v>22</v>
      </c>
      <c r="T80" s="867" t="s">
        <v>8</v>
      </c>
      <c r="U80" s="865">
        <v>0</v>
      </c>
      <c r="V80" s="866" t="s">
        <v>8</v>
      </c>
      <c r="W80" s="866">
        <v>0</v>
      </c>
      <c r="X80" s="866">
        <v>0</v>
      </c>
      <c r="Y80" s="868">
        <v>0</v>
      </c>
      <c r="Z80" s="869" t="s">
        <v>8</v>
      </c>
      <c r="AA80" s="866">
        <v>0</v>
      </c>
      <c r="AB80" s="866">
        <v>0</v>
      </c>
      <c r="AC80" s="866">
        <v>0</v>
      </c>
      <c r="AD80" s="867" t="s">
        <v>8</v>
      </c>
      <c r="AE80" s="865" t="s">
        <v>8</v>
      </c>
      <c r="AF80" s="866" t="s">
        <v>8</v>
      </c>
      <c r="AG80" s="866" t="s">
        <v>8</v>
      </c>
      <c r="AH80" s="866">
        <v>0</v>
      </c>
      <c r="AI80" s="868">
        <v>0</v>
      </c>
      <c r="AJ80" s="869">
        <v>0</v>
      </c>
      <c r="AK80" s="866">
        <v>0</v>
      </c>
      <c r="AL80" s="866">
        <v>0</v>
      </c>
      <c r="AM80" s="867">
        <v>0</v>
      </c>
      <c r="AN80" s="868" t="s">
        <v>8</v>
      </c>
      <c r="AO80" s="869" t="s">
        <v>8</v>
      </c>
      <c r="AP80" s="866">
        <v>0</v>
      </c>
      <c r="AQ80" s="866" t="s">
        <v>8</v>
      </c>
      <c r="AR80" s="866">
        <v>0</v>
      </c>
      <c r="AS80" s="868">
        <v>0</v>
      </c>
      <c r="AT80" s="869" t="s">
        <v>9</v>
      </c>
      <c r="AU80" s="866" t="s">
        <v>8</v>
      </c>
      <c r="AV80" s="866" t="s">
        <v>8</v>
      </c>
      <c r="AW80" s="866">
        <v>0</v>
      </c>
      <c r="AX80" s="867">
        <v>0</v>
      </c>
      <c r="AY80" s="865">
        <v>0</v>
      </c>
      <c r="AZ80" s="866">
        <v>0</v>
      </c>
      <c r="BA80" s="866">
        <v>0</v>
      </c>
      <c r="BB80" s="866" t="s">
        <v>8</v>
      </c>
      <c r="BC80" s="868" t="s">
        <v>8</v>
      </c>
      <c r="BD80" s="869">
        <v>0</v>
      </c>
      <c r="BE80" s="866">
        <v>0</v>
      </c>
      <c r="BF80" s="866">
        <v>0</v>
      </c>
      <c r="BG80" s="866" t="s">
        <v>8</v>
      </c>
      <c r="BH80" s="867" t="s">
        <v>8</v>
      </c>
      <c r="BI80" s="865">
        <v>0</v>
      </c>
      <c r="BJ80" s="866">
        <v>0</v>
      </c>
      <c r="BK80" s="866" t="s">
        <v>8</v>
      </c>
      <c r="BL80" s="866">
        <v>0</v>
      </c>
      <c r="BM80" s="868">
        <v>0</v>
      </c>
      <c r="BN80" s="869" t="s">
        <v>8</v>
      </c>
      <c r="BO80" s="866" t="s">
        <v>8</v>
      </c>
      <c r="BP80" s="866">
        <v>0</v>
      </c>
      <c r="BQ80" s="866" t="s">
        <v>8</v>
      </c>
      <c r="BR80" s="867">
        <v>0</v>
      </c>
      <c r="BS80" s="865">
        <v>0</v>
      </c>
      <c r="BT80" s="866" t="s">
        <v>8</v>
      </c>
      <c r="BU80" s="866">
        <v>0</v>
      </c>
      <c r="BV80" s="866">
        <v>0</v>
      </c>
      <c r="BW80" s="868">
        <v>0</v>
      </c>
      <c r="BX80" s="869" t="s">
        <v>8</v>
      </c>
      <c r="BY80" s="866">
        <v>0</v>
      </c>
      <c r="BZ80" s="866" t="s">
        <v>8</v>
      </c>
      <c r="CA80" s="866">
        <v>0</v>
      </c>
      <c r="CB80" s="867">
        <v>0</v>
      </c>
      <c r="CC80" s="865" t="s">
        <v>8</v>
      </c>
      <c r="CD80" s="866" t="s">
        <v>8</v>
      </c>
      <c r="CE80" s="866">
        <v>0</v>
      </c>
      <c r="CF80" s="866">
        <v>0</v>
      </c>
      <c r="CG80" s="868">
        <v>0</v>
      </c>
      <c r="CH80" s="1019">
        <v>0</v>
      </c>
      <c r="CI80" s="845">
        <f t="shared" si="5"/>
        <v>74</v>
      </c>
      <c r="CJ80" s="78" t="str">
        <f t="shared" si="6"/>
        <v>マブリック水水</v>
      </c>
    </row>
    <row r="81" spans="1:88" s="78" customFormat="1" ht="18.600000000000001" customHeight="1" thickBot="1">
      <c r="A81" s="1245"/>
      <c r="B81" s="657">
        <f t="shared" si="7"/>
        <v>75</v>
      </c>
      <c r="C81" s="658" t="s">
        <v>503</v>
      </c>
      <c r="D81" s="854">
        <v>75</v>
      </c>
      <c r="E81" s="657" t="s">
        <v>1</v>
      </c>
      <c r="F81" s="870">
        <v>0</v>
      </c>
      <c r="G81" s="871" t="s">
        <v>8</v>
      </c>
      <c r="H81" s="871" t="s">
        <v>8</v>
      </c>
      <c r="I81" s="871">
        <v>0</v>
      </c>
      <c r="J81" s="872">
        <v>0</v>
      </c>
      <c r="K81" s="870">
        <v>0</v>
      </c>
      <c r="L81" s="871">
        <v>0</v>
      </c>
      <c r="M81" s="871">
        <v>0</v>
      </c>
      <c r="N81" s="871">
        <v>0</v>
      </c>
      <c r="O81" s="873">
        <v>0</v>
      </c>
      <c r="P81" s="874">
        <v>0</v>
      </c>
      <c r="Q81" s="871">
        <v>0</v>
      </c>
      <c r="R81" s="871">
        <v>0</v>
      </c>
      <c r="S81" s="871" t="s">
        <v>22</v>
      </c>
      <c r="T81" s="872">
        <v>0</v>
      </c>
      <c r="U81" s="870">
        <v>0</v>
      </c>
      <c r="V81" s="871" t="s">
        <v>9</v>
      </c>
      <c r="W81" s="871">
        <v>0</v>
      </c>
      <c r="X81" s="871">
        <v>0</v>
      </c>
      <c r="Y81" s="873">
        <v>0</v>
      </c>
      <c r="Z81" s="874">
        <v>0</v>
      </c>
      <c r="AA81" s="871" t="s">
        <v>8</v>
      </c>
      <c r="AB81" s="871">
        <v>0</v>
      </c>
      <c r="AC81" s="871" t="s">
        <v>8</v>
      </c>
      <c r="AD81" s="872" t="s">
        <v>8</v>
      </c>
      <c r="AE81" s="870" t="s">
        <v>8</v>
      </c>
      <c r="AF81" s="871">
        <v>0</v>
      </c>
      <c r="AG81" s="871">
        <v>0</v>
      </c>
      <c r="AH81" s="871">
        <v>0</v>
      </c>
      <c r="AI81" s="873">
        <v>0</v>
      </c>
      <c r="AJ81" s="874">
        <v>0</v>
      </c>
      <c r="AK81" s="871">
        <v>0</v>
      </c>
      <c r="AL81" s="871">
        <v>0</v>
      </c>
      <c r="AM81" s="872">
        <v>0</v>
      </c>
      <c r="AN81" s="873">
        <v>0</v>
      </c>
      <c r="AO81" s="874" t="s">
        <v>8</v>
      </c>
      <c r="AP81" s="871">
        <v>0</v>
      </c>
      <c r="AQ81" s="871">
        <v>0</v>
      </c>
      <c r="AR81" s="871">
        <v>0</v>
      </c>
      <c r="AS81" s="873" t="s">
        <v>8</v>
      </c>
      <c r="AT81" s="874" t="s">
        <v>8</v>
      </c>
      <c r="AU81" s="871">
        <v>0</v>
      </c>
      <c r="AV81" s="871" t="s">
        <v>8</v>
      </c>
      <c r="AW81" s="871">
        <v>0</v>
      </c>
      <c r="AX81" s="872">
        <v>0</v>
      </c>
      <c r="AY81" s="870">
        <v>0</v>
      </c>
      <c r="AZ81" s="871">
        <v>0</v>
      </c>
      <c r="BA81" s="871">
        <v>0</v>
      </c>
      <c r="BB81" s="871">
        <v>0</v>
      </c>
      <c r="BC81" s="873" t="s">
        <v>8</v>
      </c>
      <c r="BD81" s="874">
        <v>0</v>
      </c>
      <c r="BE81" s="871">
        <v>0</v>
      </c>
      <c r="BF81" s="871">
        <v>0</v>
      </c>
      <c r="BG81" s="871">
        <v>0</v>
      </c>
      <c r="BH81" s="872">
        <v>0</v>
      </c>
      <c r="BI81" s="870">
        <v>0</v>
      </c>
      <c r="BJ81" s="871">
        <v>0</v>
      </c>
      <c r="BK81" s="871" t="s">
        <v>8</v>
      </c>
      <c r="BL81" s="871">
        <v>0</v>
      </c>
      <c r="BM81" s="873">
        <v>0</v>
      </c>
      <c r="BN81" s="874" t="s">
        <v>8</v>
      </c>
      <c r="BO81" s="871" t="s">
        <v>8</v>
      </c>
      <c r="BP81" s="871">
        <v>0</v>
      </c>
      <c r="BQ81" s="871" t="s">
        <v>8</v>
      </c>
      <c r="BR81" s="872">
        <v>0</v>
      </c>
      <c r="BS81" s="870">
        <v>0</v>
      </c>
      <c r="BT81" s="871" t="s">
        <v>8</v>
      </c>
      <c r="BU81" s="871" t="s">
        <v>8</v>
      </c>
      <c r="BV81" s="871">
        <v>0</v>
      </c>
      <c r="BW81" s="873">
        <v>0</v>
      </c>
      <c r="BX81" s="874">
        <v>0</v>
      </c>
      <c r="BY81" s="871" t="s">
        <v>8</v>
      </c>
      <c r="BZ81" s="871" t="s">
        <v>8</v>
      </c>
      <c r="CA81" s="871">
        <v>0</v>
      </c>
      <c r="CB81" s="872">
        <v>0</v>
      </c>
      <c r="CC81" s="870">
        <v>0</v>
      </c>
      <c r="CD81" s="871">
        <v>0</v>
      </c>
      <c r="CE81" s="871">
        <v>0</v>
      </c>
      <c r="CF81" s="871">
        <v>0</v>
      </c>
      <c r="CG81" s="873">
        <v>0</v>
      </c>
      <c r="CH81" s="1020">
        <v>0</v>
      </c>
      <c r="CI81" s="846">
        <f t="shared" si="5"/>
        <v>75</v>
      </c>
      <c r="CJ81" s="78" t="str">
        <f t="shared" si="6"/>
        <v>マラソン乳乳</v>
      </c>
    </row>
    <row r="82" spans="1:88" s="78" customFormat="1" ht="18.600000000000001" customHeight="1">
      <c r="A82" s="1245"/>
      <c r="B82" s="666">
        <f t="shared" si="7"/>
        <v>76</v>
      </c>
      <c r="C82" s="640" t="s">
        <v>481</v>
      </c>
      <c r="D82" s="855">
        <v>76</v>
      </c>
      <c r="E82" s="639" t="s">
        <v>1</v>
      </c>
      <c r="F82" s="875">
        <v>0</v>
      </c>
      <c r="G82" s="876">
        <v>0</v>
      </c>
      <c r="H82" s="876" t="s">
        <v>8</v>
      </c>
      <c r="I82" s="876">
        <v>0</v>
      </c>
      <c r="J82" s="877">
        <v>0</v>
      </c>
      <c r="K82" s="875">
        <v>0</v>
      </c>
      <c r="L82" s="876">
        <v>0</v>
      </c>
      <c r="M82" s="876">
        <v>0</v>
      </c>
      <c r="N82" s="876">
        <v>0</v>
      </c>
      <c r="O82" s="878" t="s">
        <v>8</v>
      </c>
      <c r="P82" s="879">
        <v>0</v>
      </c>
      <c r="Q82" s="876">
        <v>0</v>
      </c>
      <c r="R82" s="876" t="s">
        <v>8</v>
      </c>
      <c r="S82" s="876" t="s">
        <v>22</v>
      </c>
      <c r="T82" s="877">
        <v>0</v>
      </c>
      <c r="U82" s="875">
        <v>0</v>
      </c>
      <c r="V82" s="876">
        <v>0</v>
      </c>
      <c r="W82" s="876" t="s">
        <v>8</v>
      </c>
      <c r="X82" s="876">
        <v>0</v>
      </c>
      <c r="Y82" s="878">
        <v>0</v>
      </c>
      <c r="Z82" s="879">
        <v>0</v>
      </c>
      <c r="AA82" s="876">
        <v>0</v>
      </c>
      <c r="AB82" s="876">
        <v>0</v>
      </c>
      <c r="AC82" s="876">
        <v>0</v>
      </c>
      <c r="AD82" s="877" t="s">
        <v>8</v>
      </c>
      <c r="AE82" s="875" t="s">
        <v>8</v>
      </c>
      <c r="AF82" s="876" t="s">
        <v>8</v>
      </c>
      <c r="AG82" s="876" t="s">
        <v>8</v>
      </c>
      <c r="AH82" s="876">
        <v>0</v>
      </c>
      <c r="AI82" s="878">
        <v>0</v>
      </c>
      <c r="AJ82" s="879">
        <v>0</v>
      </c>
      <c r="AK82" s="876">
        <v>0</v>
      </c>
      <c r="AL82" s="876">
        <v>0</v>
      </c>
      <c r="AM82" s="877">
        <v>0</v>
      </c>
      <c r="AN82" s="878">
        <v>0</v>
      </c>
      <c r="AO82" s="879">
        <v>0</v>
      </c>
      <c r="AP82" s="876">
        <v>0</v>
      </c>
      <c r="AQ82" s="876">
        <v>0</v>
      </c>
      <c r="AR82" s="876">
        <v>0</v>
      </c>
      <c r="AS82" s="878">
        <v>0</v>
      </c>
      <c r="AT82" s="879" t="s">
        <v>8</v>
      </c>
      <c r="AU82" s="876">
        <v>0</v>
      </c>
      <c r="AV82" s="876">
        <v>0</v>
      </c>
      <c r="AW82" s="876">
        <v>0</v>
      </c>
      <c r="AX82" s="877">
        <v>0</v>
      </c>
      <c r="AY82" s="875">
        <v>0</v>
      </c>
      <c r="AZ82" s="876">
        <v>0</v>
      </c>
      <c r="BA82" s="876">
        <v>0</v>
      </c>
      <c r="BB82" s="876">
        <v>0</v>
      </c>
      <c r="BC82" s="878">
        <v>0</v>
      </c>
      <c r="BD82" s="879">
        <v>0</v>
      </c>
      <c r="BE82" s="876">
        <v>0</v>
      </c>
      <c r="BF82" s="876">
        <v>0</v>
      </c>
      <c r="BG82" s="876">
        <v>0</v>
      </c>
      <c r="BH82" s="877">
        <v>0</v>
      </c>
      <c r="BI82" s="875">
        <v>0</v>
      </c>
      <c r="BJ82" s="876">
        <v>0</v>
      </c>
      <c r="BK82" s="876">
        <v>0</v>
      </c>
      <c r="BL82" s="876">
        <v>0</v>
      </c>
      <c r="BM82" s="878">
        <v>0</v>
      </c>
      <c r="BN82" s="879" t="s">
        <v>8</v>
      </c>
      <c r="BO82" s="876" t="s">
        <v>8</v>
      </c>
      <c r="BP82" s="876">
        <v>0</v>
      </c>
      <c r="BQ82" s="876">
        <v>0</v>
      </c>
      <c r="BR82" s="877">
        <v>0</v>
      </c>
      <c r="BS82" s="875">
        <v>0</v>
      </c>
      <c r="BT82" s="876" t="s">
        <v>8</v>
      </c>
      <c r="BU82" s="876">
        <v>0</v>
      </c>
      <c r="BV82" s="876">
        <v>0</v>
      </c>
      <c r="BW82" s="878" t="s">
        <v>8</v>
      </c>
      <c r="BX82" s="879">
        <v>0</v>
      </c>
      <c r="BY82" s="876">
        <v>0</v>
      </c>
      <c r="BZ82" s="876" t="s">
        <v>8</v>
      </c>
      <c r="CA82" s="876" t="s">
        <v>8</v>
      </c>
      <c r="CB82" s="877">
        <v>0</v>
      </c>
      <c r="CC82" s="875">
        <v>0</v>
      </c>
      <c r="CD82" s="876">
        <v>0</v>
      </c>
      <c r="CE82" s="876">
        <v>0</v>
      </c>
      <c r="CF82" s="876">
        <v>0</v>
      </c>
      <c r="CG82" s="878">
        <v>0</v>
      </c>
      <c r="CH82" s="1021" t="s">
        <v>8</v>
      </c>
      <c r="CI82" s="847">
        <f t="shared" si="5"/>
        <v>76</v>
      </c>
      <c r="CJ82" s="78" t="str">
        <f t="shared" si="6"/>
        <v>マラバッサ乳乳</v>
      </c>
    </row>
    <row r="83" spans="1:88" s="78" customFormat="1" ht="18.600000000000001" customHeight="1">
      <c r="A83" s="1245"/>
      <c r="B83" s="667">
        <f t="shared" si="7"/>
        <v>77</v>
      </c>
      <c r="C83" s="649" t="s">
        <v>664</v>
      </c>
      <c r="D83" s="227">
        <v>77</v>
      </c>
      <c r="E83" s="648" t="s">
        <v>13</v>
      </c>
      <c r="F83" s="865">
        <v>0</v>
      </c>
      <c r="G83" s="866" t="s">
        <v>8</v>
      </c>
      <c r="H83" s="866" t="s">
        <v>7</v>
      </c>
      <c r="I83" s="866">
        <v>0</v>
      </c>
      <c r="J83" s="867" t="s">
        <v>8</v>
      </c>
      <c r="K83" s="865">
        <v>0</v>
      </c>
      <c r="L83" s="866">
        <v>0</v>
      </c>
      <c r="M83" s="866" t="s">
        <v>8</v>
      </c>
      <c r="N83" s="866">
        <v>0</v>
      </c>
      <c r="O83" s="868">
        <v>0</v>
      </c>
      <c r="P83" s="869">
        <v>0</v>
      </c>
      <c r="Q83" s="866" t="s">
        <v>8</v>
      </c>
      <c r="R83" s="866" t="s">
        <v>8</v>
      </c>
      <c r="S83" s="866" t="s">
        <v>22</v>
      </c>
      <c r="T83" s="867">
        <v>0</v>
      </c>
      <c r="U83" s="865" t="s">
        <v>8</v>
      </c>
      <c r="V83" s="866" t="s">
        <v>8</v>
      </c>
      <c r="W83" s="866" t="s">
        <v>8</v>
      </c>
      <c r="X83" s="866">
        <v>0</v>
      </c>
      <c r="Y83" s="868">
        <v>0</v>
      </c>
      <c r="Z83" s="869" t="s">
        <v>8</v>
      </c>
      <c r="AA83" s="866" t="s">
        <v>8</v>
      </c>
      <c r="AB83" s="866">
        <v>0</v>
      </c>
      <c r="AC83" s="866" t="s">
        <v>8</v>
      </c>
      <c r="AD83" s="867" t="s">
        <v>8</v>
      </c>
      <c r="AE83" s="865" t="s">
        <v>8</v>
      </c>
      <c r="AF83" s="866" t="s">
        <v>8</v>
      </c>
      <c r="AG83" s="866" t="s">
        <v>8</v>
      </c>
      <c r="AH83" s="866">
        <v>0</v>
      </c>
      <c r="AI83" s="868">
        <v>0</v>
      </c>
      <c r="AJ83" s="869">
        <v>0</v>
      </c>
      <c r="AK83" s="866" t="s">
        <v>8</v>
      </c>
      <c r="AL83" s="866">
        <v>0</v>
      </c>
      <c r="AM83" s="867">
        <v>0</v>
      </c>
      <c r="AN83" s="868" t="s">
        <v>8</v>
      </c>
      <c r="AO83" s="869" t="s">
        <v>8</v>
      </c>
      <c r="AP83" s="866">
        <v>0</v>
      </c>
      <c r="AQ83" s="866">
        <v>0</v>
      </c>
      <c r="AR83" s="866" t="s">
        <v>8</v>
      </c>
      <c r="AS83" s="868" t="s">
        <v>8</v>
      </c>
      <c r="AT83" s="869">
        <v>0</v>
      </c>
      <c r="AU83" s="866" t="s">
        <v>8</v>
      </c>
      <c r="AV83" s="866" t="s">
        <v>8</v>
      </c>
      <c r="AW83" s="866">
        <v>0</v>
      </c>
      <c r="AX83" s="867" t="s">
        <v>8</v>
      </c>
      <c r="AY83" s="865">
        <v>0</v>
      </c>
      <c r="AZ83" s="866">
        <v>0</v>
      </c>
      <c r="BA83" s="866">
        <v>0</v>
      </c>
      <c r="BB83" s="866">
        <v>0</v>
      </c>
      <c r="BC83" s="868">
        <v>0</v>
      </c>
      <c r="BD83" s="869" t="s">
        <v>8</v>
      </c>
      <c r="BE83" s="866">
        <v>0</v>
      </c>
      <c r="BF83" s="866">
        <v>0</v>
      </c>
      <c r="BG83" s="866" t="s">
        <v>8</v>
      </c>
      <c r="BH83" s="867" t="s">
        <v>8</v>
      </c>
      <c r="BI83" s="865">
        <v>0</v>
      </c>
      <c r="BJ83" s="866">
        <v>0</v>
      </c>
      <c r="BK83" s="866" t="s">
        <v>8</v>
      </c>
      <c r="BL83" s="866">
        <v>0</v>
      </c>
      <c r="BM83" s="868">
        <v>0</v>
      </c>
      <c r="BN83" s="869">
        <v>0</v>
      </c>
      <c r="BO83" s="866" t="s">
        <v>8</v>
      </c>
      <c r="BP83" s="866">
        <v>0</v>
      </c>
      <c r="BQ83" s="866">
        <v>0</v>
      </c>
      <c r="BR83" s="867">
        <v>0</v>
      </c>
      <c r="BS83" s="865" t="s">
        <v>8</v>
      </c>
      <c r="BT83" s="866" t="s">
        <v>8</v>
      </c>
      <c r="BU83" s="866" t="s">
        <v>8</v>
      </c>
      <c r="BV83" s="866">
        <v>0</v>
      </c>
      <c r="BW83" s="868">
        <v>0</v>
      </c>
      <c r="BX83" s="869" t="s">
        <v>8</v>
      </c>
      <c r="BY83" s="866" t="s">
        <v>8</v>
      </c>
      <c r="BZ83" s="866" t="s">
        <v>8</v>
      </c>
      <c r="CA83" s="866" t="s">
        <v>8</v>
      </c>
      <c r="CB83" s="867">
        <v>0</v>
      </c>
      <c r="CC83" s="865">
        <v>0</v>
      </c>
      <c r="CD83" s="866">
        <v>0</v>
      </c>
      <c r="CE83" s="866">
        <v>0</v>
      </c>
      <c r="CF83" s="866">
        <v>0</v>
      </c>
      <c r="CG83" s="868">
        <v>0</v>
      </c>
      <c r="CH83" s="1019">
        <v>0</v>
      </c>
      <c r="CI83" s="845">
        <f t="shared" si="5"/>
        <v>77</v>
      </c>
      <c r="CJ83" s="78" t="str">
        <f t="shared" si="6"/>
        <v>モスピラン顆顆</v>
      </c>
    </row>
    <row r="84" spans="1:88" s="78" customFormat="1" ht="18.600000000000001" customHeight="1">
      <c r="A84" s="1245"/>
      <c r="B84" s="667">
        <f t="shared" si="7"/>
        <v>78</v>
      </c>
      <c r="C84" s="649" t="s">
        <v>709</v>
      </c>
      <c r="D84" s="227">
        <v>78</v>
      </c>
      <c r="E84" s="648" t="s">
        <v>6</v>
      </c>
      <c r="F84" s="865">
        <v>0</v>
      </c>
      <c r="G84" s="866" t="s">
        <v>8</v>
      </c>
      <c r="H84" s="866">
        <v>0</v>
      </c>
      <c r="I84" s="866">
        <v>0</v>
      </c>
      <c r="J84" s="867" t="s">
        <v>8</v>
      </c>
      <c r="K84" s="865">
        <v>0</v>
      </c>
      <c r="L84" s="866">
        <v>0</v>
      </c>
      <c r="M84" s="866" t="s">
        <v>8</v>
      </c>
      <c r="N84" s="866" t="s">
        <v>8</v>
      </c>
      <c r="O84" s="868" t="s">
        <v>8</v>
      </c>
      <c r="P84" s="869">
        <v>0</v>
      </c>
      <c r="Q84" s="866" t="s">
        <v>8</v>
      </c>
      <c r="R84" s="866" t="s">
        <v>8</v>
      </c>
      <c r="S84" s="866" t="s">
        <v>22</v>
      </c>
      <c r="T84" s="867">
        <v>0</v>
      </c>
      <c r="U84" s="865" t="s">
        <v>8</v>
      </c>
      <c r="V84" s="866" t="s">
        <v>8</v>
      </c>
      <c r="W84" s="866">
        <v>0</v>
      </c>
      <c r="X84" s="866">
        <v>0</v>
      </c>
      <c r="Y84" s="868">
        <v>0</v>
      </c>
      <c r="Z84" s="869">
        <v>0</v>
      </c>
      <c r="AA84" s="866" t="s">
        <v>8</v>
      </c>
      <c r="AB84" s="866" t="s">
        <v>8</v>
      </c>
      <c r="AC84" s="866" t="s">
        <v>8</v>
      </c>
      <c r="AD84" s="867" t="s">
        <v>8</v>
      </c>
      <c r="AE84" s="865" t="s">
        <v>8</v>
      </c>
      <c r="AF84" s="866" t="s">
        <v>8</v>
      </c>
      <c r="AG84" s="866" t="s">
        <v>8</v>
      </c>
      <c r="AH84" s="866">
        <v>0</v>
      </c>
      <c r="AI84" s="868">
        <v>0</v>
      </c>
      <c r="AJ84" s="869">
        <v>0</v>
      </c>
      <c r="AK84" s="866" t="s">
        <v>8</v>
      </c>
      <c r="AL84" s="866">
        <v>0</v>
      </c>
      <c r="AM84" s="867" t="s">
        <v>8</v>
      </c>
      <c r="AN84" s="868" t="s">
        <v>8</v>
      </c>
      <c r="AO84" s="869" t="s">
        <v>8</v>
      </c>
      <c r="AP84" s="866">
        <v>0</v>
      </c>
      <c r="AQ84" s="866">
        <v>0</v>
      </c>
      <c r="AR84" s="866" t="s">
        <v>8</v>
      </c>
      <c r="AS84" s="868" t="s">
        <v>8</v>
      </c>
      <c r="AT84" s="869" t="s">
        <v>8</v>
      </c>
      <c r="AU84" s="866" t="s">
        <v>8</v>
      </c>
      <c r="AV84" s="866" t="s">
        <v>8</v>
      </c>
      <c r="AW84" s="866" t="s">
        <v>8</v>
      </c>
      <c r="AX84" s="867">
        <v>0</v>
      </c>
      <c r="AY84" s="865" t="s">
        <v>8</v>
      </c>
      <c r="AZ84" s="866" t="s">
        <v>8</v>
      </c>
      <c r="BA84" s="866">
        <v>0</v>
      </c>
      <c r="BB84" s="866" t="s">
        <v>8</v>
      </c>
      <c r="BC84" s="868">
        <v>0</v>
      </c>
      <c r="BD84" s="869">
        <v>0</v>
      </c>
      <c r="BE84" s="866">
        <v>0</v>
      </c>
      <c r="BF84" s="866" t="s">
        <v>8</v>
      </c>
      <c r="BG84" s="866">
        <v>0</v>
      </c>
      <c r="BH84" s="867" t="s">
        <v>8</v>
      </c>
      <c r="BI84" s="865">
        <v>0</v>
      </c>
      <c r="BJ84" s="866">
        <v>0</v>
      </c>
      <c r="BK84" s="866" t="s">
        <v>8</v>
      </c>
      <c r="BL84" s="866">
        <v>0</v>
      </c>
      <c r="BM84" s="868" t="s">
        <v>8</v>
      </c>
      <c r="BN84" s="869" t="s">
        <v>8</v>
      </c>
      <c r="BO84" s="866" t="s">
        <v>8</v>
      </c>
      <c r="BP84" s="866" t="s">
        <v>8</v>
      </c>
      <c r="BQ84" s="866">
        <v>0</v>
      </c>
      <c r="BR84" s="867">
        <v>0</v>
      </c>
      <c r="BS84" s="865" t="s">
        <v>8</v>
      </c>
      <c r="BT84" s="866" t="s">
        <v>8</v>
      </c>
      <c r="BU84" s="866" t="s">
        <v>8</v>
      </c>
      <c r="BV84" s="866">
        <v>0</v>
      </c>
      <c r="BW84" s="868" t="s">
        <v>8</v>
      </c>
      <c r="BX84" s="869" t="s">
        <v>8</v>
      </c>
      <c r="BY84" s="866" t="s">
        <v>8</v>
      </c>
      <c r="BZ84" s="866">
        <v>0</v>
      </c>
      <c r="CA84" s="866">
        <v>0</v>
      </c>
      <c r="CB84" s="867">
        <v>0</v>
      </c>
      <c r="CC84" s="865">
        <v>0</v>
      </c>
      <c r="CD84" s="866">
        <v>0</v>
      </c>
      <c r="CE84" s="866">
        <v>0</v>
      </c>
      <c r="CF84" s="866" t="s">
        <v>8</v>
      </c>
      <c r="CG84" s="868">
        <v>0</v>
      </c>
      <c r="CH84" s="1019">
        <v>0</v>
      </c>
      <c r="CI84" s="845">
        <f t="shared" si="5"/>
        <v>78</v>
      </c>
      <c r="CJ84" s="78" t="str">
        <f t="shared" si="6"/>
        <v>モベントFLFL</v>
      </c>
    </row>
    <row r="85" spans="1:88" s="78" customFormat="1" ht="18" customHeight="1">
      <c r="A85" s="1245"/>
      <c r="B85" s="667">
        <f t="shared" si="7"/>
        <v>79</v>
      </c>
      <c r="C85" s="649" t="s">
        <v>920</v>
      </c>
      <c r="D85" s="227">
        <v>79</v>
      </c>
      <c r="E85" s="648" t="s">
        <v>4</v>
      </c>
      <c r="F85" s="865">
        <v>0</v>
      </c>
      <c r="G85" s="866">
        <v>0</v>
      </c>
      <c r="H85" s="866">
        <v>0</v>
      </c>
      <c r="I85" s="866">
        <v>0</v>
      </c>
      <c r="J85" s="867">
        <v>0</v>
      </c>
      <c r="K85" s="865">
        <v>0</v>
      </c>
      <c r="L85" s="866">
        <v>0</v>
      </c>
      <c r="M85" s="866">
        <v>0</v>
      </c>
      <c r="N85" s="866" t="s">
        <v>8</v>
      </c>
      <c r="O85" s="868">
        <v>0</v>
      </c>
      <c r="P85" s="869">
        <v>0</v>
      </c>
      <c r="Q85" s="866">
        <v>0</v>
      </c>
      <c r="R85" s="866" t="s">
        <v>8</v>
      </c>
      <c r="S85" s="866" t="s">
        <v>22</v>
      </c>
      <c r="T85" s="867">
        <v>0</v>
      </c>
      <c r="U85" s="865">
        <v>0</v>
      </c>
      <c r="V85" s="866">
        <v>0</v>
      </c>
      <c r="W85" s="866">
        <v>0</v>
      </c>
      <c r="X85" s="866">
        <v>0</v>
      </c>
      <c r="Y85" s="868">
        <v>0</v>
      </c>
      <c r="Z85" s="869">
        <v>0</v>
      </c>
      <c r="AA85" s="866">
        <v>0</v>
      </c>
      <c r="AB85" s="866">
        <v>0</v>
      </c>
      <c r="AC85" s="866">
        <v>0</v>
      </c>
      <c r="AD85" s="867" t="s">
        <v>8</v>
      </c>
      <c r="AE85" s="865">
        <v>0</v>
      </c>
      <c r="AF85" s="866" t="s">
        <v>8</v>
      </c>
      <c r="AG85" s="866" t="s">
        <v>8</v>
      </c>
      <c r="AH85" s="866">
        <v>0</v>
      </c>
      <c r="AI85" s="868">
        <v>0</v>
      </c>
      <c r="AJ85" s="869">
        <v>0</v>
      </c>
      <c r="AK85" s="866">
        <v>0</v>
      </c>
      <c r="AL85" s="866">
        <v>0</v>
      </c>
      <c r="AM85" s="867" t="s">
        <v>8</v>
      </c>
      <c r="AN85" s="868">
        <v>0</v>
      </c>
      <c r="AO85" s="869">
        <v>0</v>
      </c>
      <c r="AP85" s="866">
        <v>0</v>
      </c>
      <c r="AQ85" s="866">
        <v>0</v>
      </c>
      <c r="AR85" s="866">
        <v>0</v>
      </c>
      <c r="AS85" s="868">
        <v>0</v>
      </c>
      <c r="AT85" s="869">
        <v>0</v>
      </c>
      <c r="AU85" s="866">
        <v>0</v>
      </c>
      <c r="AV85" s="866">
        <v>0</v>
      </c>
      <c r="AW85" s="866" t="s">
        <v>8</v>
      </c>
      <c r="AX85" s="867">
        <v>0</v>
      </c>
      <c r="AY85" s="865">
        <v>0</v>
      </c>
      <c r="AZ85" s="866">
        <v>0</v>
      </c>
      <c r="BA85" s="866">
        <v>0</v>
      </c>
      <c r="BB85" s="866">
        <v>0</v>
      </c>
      <c r="BC85" s="868">
        <v>0</v>
      </c>
      <c r="BD85" s="869">
        <v>0</v>
      </c>
      <c r="BE85" s="866">
        <v>0</v>
      </c>
      <c r="BF85" s="866">
        <v>0</v>
      </c>
      <c r="BG85" s="866">
        <v>0</v>
      </c>
      <c r="BH85" s="867">
        <v>0</v>
      </c>
      <c r="BI85" s="865">
        <v>0</v>
      </c>
      <c r="BJ85" s="866">
        <v>0</v>
      </c>
      <c r="BK85" s="866">
        <v>0</v>
      </c>
      <c r="BL85" s="866">
        <v>0</v>
      </c>
      <c r="BM85" s="868">
        <v>0</v>
      </c>
      <c r="BN85" s="869">
        <v>0</v>
      </c>
      <c r="BO85" s="866">
        <v>0</v>
      </c>
      <c r="BP85" s="866">
        <v>0</v>
      </c>
      <c r="BQ85" s="866">
        <v>0</v>
      </c>
      <c r="BR85" s="867">
        <v>0</v>
      </c>
      <c r="BS85" s="865">
        <v>0</v>
      </c>
      <c r="BT85" s="866" t="s">
        <v>8</v>
      </c>
      <c r="BU85" s="866">
        <v>0</v>
      </c>
      <c r="BV85" s="866">
        <v>0</v>
      </c>
      <c r="BW85" s="868">
        <v>0</v>
      </c>
      <c r="BX85" s="869">
        <v>0</v>
      </c>
      <c r="BY85" s="866" t="s">
        <v>8</v>
      </c>
      <c r="BZ85" s="866" t="s">
        <v>8</v>
      </c>
      <c r="CA85" s="866">
        <v>0</v>
      </c>
      <c r="CB85" s="867">
        <v>0</v>
      </c>
      <c r="CC85" s="865">
        <v>0</v>
      </c>
      <c r="CD85" s="866">
        <v>0</v>
      </c>
      <c r="CE85" s="866" t="s">
        <v>8</v>
      </c>
      <c r="CF85" s="866">
        <v>0</v>
      </c>
      <c r="CG85" s="868">
        <v>0</v>
      </c>
      <c r="CH85" s="1019">
        <v>0</v>
      </c>
      <c r="CI85" s="845">
        <f t="shared" si="5"/>
        <v>79</v>
      </c>
      <c r="CJ85" s="78" t="str">
        <f t="shared" si="6"/>
        <v>モレスタン水水</v>
      </c>
    </row>
    <row r="86" spans="1:88" ht="18" customHeight="1" thickBot="1">
      <c r="A86" s="1245"/>
      <c r="B86" s="668">
        <f t="shared" si="7"/>
        <v>80</v>
      </c>
      <c r="C86" s="669" t="s">
        <v>939</v>
      </c>
      <c r="D86" s="228">
        <v>80</v>
      </c>
      <c r="E86" s="671" t="s">
        <v>1</v>
      </c>
      <c r="F86" s="880">
        <v>0</v>
      </c>
      <c r="G86" s="881" t="s">
        <v>8</v>
      </c>
      <c r="H86" s="881" t="s">
        <v>8</v>
      </c>
      <c r="I86" s="881">
        <v>0</v>
      </c>
      <c r="J86" s="882">
        <v>0</v>
      </c>
      <c r="K86" s="880">
        <v>0</v>
      </c>
      <c r="L86" s="881">
        <v>0</v>
      </c>
      <c r="M86" s="881" t="s">
        <v>8</v>
      </c>
      <c r="N86" s="881">
        <v>0</v>
      </c>
      <c r="O86" s="883">
        <v>0</v>
      </c>
      <c r="P86" s="884">
        <v>0</v>
      </c>
      <c r="Q86" s="881">
        <v>0</v>
      </c>
      <c r="R86" s="881">
        <v>0</v>
      </c>
      <c r="S86" s="881" t="s">
        <v>22</v>
      </c>
      <c r="T86" s="882">
        <v>0</v>
      </c>
      <c r="U86" s="880" t="s">
        <v>8</v>
      </c>
      <c r="V86" s="881">
        <v>0</v>
      </c>
      <c r="W86" s="881">
        <v>0</v>
      </c>
      <c r="X86" s="881">
        <v>0</v>
      </c>
      <c r="Y86" s="883" t="s">
        <v>8</v>
      </c>
      <c r="Z86" s="884">
        <v>0</v>
      </c>
      <c r="AA86" s="881" t="s">
        <v>8</v>
      </c>
      <c r="AB86" s="881">
        <v>0</v>
      </c>
      <c r="AC86" s="881" t="s">
        <v>8</v>
      </c>
      <c r="AD86" s="882" t="s">
        <v>8</v>
      </c>
      <c r="AE86" s="880">
        <v>0</v>
      </c>
      <c r="AF86" s="881" t="s">
        <v>8</v>
      </c>
      <c r="AG86" s="881">
        <v>0</v>
      </c>
      <c r="AH86" s="881">
        <v>0</v>
      </c>
      <c r="AI86" s="883">
        <v>0</v>
      </c>
      <c r="AJ86" s="884">
        <v>0</v>
      </c>
      <c r="AK86" s="881">
        <v>0</v>
      </c>
      <c r="AL86" s="881">
        <v>0</v>
      </c>
      <c r="AM86" s="882" t="s">
        <v>8</v>
      </c>
      <c r="AN86" s="883">
        <v>0</v>
      </c>
      <c r="AO86" s="884" t="s">
        <v>8</v>
      </c>
      <c r="AP86" s="881">
        <v>0</v>
      </c>
      <c r="AQ86" s="881">
        <v>0</v>
      </c>
      <c r="AR86" s="881" t="s">
        <v>8</v>
      </c>
      <c r="AS86" s="883">
        <v>0</v>
      </c>
      <c r="AT86" s="884" t="s">
        <v>8</v>
      </c>
      <c r="AU86" s="881" t="s">
        <v>8</v>
      </c>
      <c r="AV86" s="881">
        <v>0</v>
      </c>
      <c r="AW86" s="881">
        <v>0</v>
      </c>
      <c r="AX86" s="882">
        <v>0</v>
      </c>
      <c r="AY86" s="880">
        <v>0</v>
      </c>
      <c r="AZ86" s="881">
        <v>0</v>
      </c>
      <c r="BA86" s="881">
        <v>0</v>
      </c>
      <c r="BB86" s="881">
        <v>0</v>
      </c>
      <c r="BC86" s="883" t="s">
        <v>8</v>
      </c>
      <c r="BD86" s="884">
        <v>0</v>
      </c>
      <c r="BE86" s="881">
        <v>0</v>
      </c>
      <c r="BF86" s="881">
        <v>0</v>
      </c>
      <c r="BG86" s="881">
        <v>0</v>
      </c>
      <c r="BH86" s="882">
        <v>0</v>
      </c>
      <c r="BI86" s="880">
        <v>0</v>
      </c>
      <c r="BJ86" s="881" t="s">
        <v>8</v>
      </c>
      <c r="BK86" s="881" t="s">
        <v>8</v>
      </c>
      <c r="BL86" s="881">
        <v>0</v>
      </c>
      <c r="BM86" s="883">
        <v>0</v>
      </c>
      <c r="BN86" s="884" t="s">
        <v>8</v>
      </c>
      <c r="BO86" s="881" t="s">
        <v>8</v>
      </c>
      <c r="BP86" s="881">
        <v>0</v>
      </c>
      <c r="BQ86" s="881">
        <v>0</v>
      </c>
      <c r="BR86" s="882">
        <v>0</v>
      </c>
      <c r="BS86" s="880" t="s">
        <v>8</v>
      </c>
      <c r="BT86" s="881" t="s">
        <v>8</v>
      </c>
      <c r="BU86" s="881" t="s">
        <v>8</v>
      </c>
      <c r="BV86" s="881">
        <v>0</v>
      </c>
      <c r="BW86" s="883" t="s">
        <v>8</v>
      </c>
      <c r="BX86" s="884">
        <v>0</v>
      </c>
      <c r="BY86" s="881" t="s">
        <v>8</v>
      </c>
      <c r="BZ86" s="881" t="s">
        <v>8</v>
      </c>
      <c r="CA86" s="881">
        <v>0</v>
      </c>
      <c r="CB86" s="882">
        <v>0</v>
      </c>
      <c r="CC86" s="880">
        <v>0</v>
      </c>
      <c r="CD86" s="881">
        <v>0</v>
      </c>
      <c r="CE86" s="881">
        <v>0</v>
      </c>
      <c r="CF86" s="881">
        <v>0</v>
      </c>
      <c r="CG86" s="883">
        <v>0</v>
      </c>
      <c r="CH86" s="1022">
        <v>0</v>
      </c>
      <c r="CI86" s="848">
        <f t="shared" si="5"/>
        <v>80</v>
      </c>
      <c r="CJ86" s="71" t="str">
        <f t="shared" si="6"/>
        <v>ロディー乳乳</v>
      </c>
    </row>
    <row r="87" spans="1:88" ht="18" customHeight="1" thickBot="1">
      <c r="A87" s="1023" t="s">
        <v>376</v>
      </c>
      <c r="B87" s="1024">
        <f t="shared" si="7"/>
        <v>81</v>
      </c>
      <c r="C87" s="1025" t="s">
        <v>923</v>
      </c>
      <c r="D87" s="1026">
        <v>81</v>
      </c>
      <c r="E87" s="610" t="s">
        <v>22</v>
      </c>
      <c r="F87" s="1024">
        <v>0</v>
      </c>
      <c r="G87" s="1027">
        <v>0</v>
      </c>
      <c r="H87" s="1027">
        <v>0</v>
      </c>
      <c r="I87" s="1027">
        <v>0</v>
      </c>
      <c r="J87" s="1028">
        <v>0</v>
      </c>
      <c r="K87" s="1024" t="s">
        <v>8</v>
      </c>
      <c r="L87" s="1027" t="s">
        <v>8</v>
      </c>
      <c r="M87" s="1027">
        <v>0</v>
      </c>
      <c r="N87" s="1027" t="s">
        <v>8</v>
      </c>
      <c r="O87" s="1029" t="s">
        <v>8</v>
      </c>
      <c r="P87" s="1030">
        <v>0</v>
      </c>
      <c r="Q87" s="1027">
        <v>0</v>
      </c>
      <c r="R87" s="1027">
        <v>0</v>
      </c>
      <c r="S87" s="1027" t="s">
        <v>22</v>
      </c>
      <c r="T87" s="1028" t="s">
        <v>8</v>
      </c>
      <c r="U87" s="1024">
        <v>0</v>
      </c>
      <c r="V87" s="1027">
        <v>0</v>
      </c>
      <c r="W87" s="1027">
        <v>0</v>
      </c>
      <c r="X87" s="1027">
        <v>0</v>
      </c>
      <c r="Y87" s="1029">
        <v>0</v>
      </c>
      <c r="Z87" s="1030">
        <v>0</v>
      </c>
      <c r="AA87" s="1027">
        <v>0</v>
      </c>
      <c r="AB87" s="1027">
        <v>0</v>
      </c>
      <c r="AC87" s="1027">
        <v>0</v>
      </c>
      <c r="AD87" s="1028" t="s">
        <v>8</v>
      </c>
      <c r="AE87" s="1024">
        <v>0</v>
      </c>
      <c r="AF87" s="1027">
        <v>0</v>
      </c>
      <c r="AG87" s="1027">
        <v>0</v>
      </c>
      <c r="AH87" s="1027">
        <v>0</v>
      </c>
      <c r="AI87" s="1029">
        <v>0</v>
      </c>
      <c r="AJ87" s="1030">
        <v>0</v>
      </c>
      <c r="AK87" s="1027">
        <v>0</v>
      </c>
      <c r="AL87" s="1027">
        <v>0</v>
      </c>
      <c r="AM87" s="1028">
        <v>0</v>
      </c>
      <c r="AN87" s="1029">
        <v>0</v>
      </c>
      <c r="AO87" s="1030" t="s">
        <v>8</v>
      </c>
      <c r="AP87" s="1027" t="s">
        <v>8</v>
      </c>
      <c r="AQ87" s="1027">
        <v>0</v>
      </c>
      <c r="AR87" s="1027">
        <v>0</v>
      </c>
      <c r="AS87" s="1029" t="s">
        <v>8</v>
      </c>
      <c r="AT87" s="1030">
        <v>0</v>
      </c>
      <c r="AU87" s="1027">
        <v>0</v>
      </c>
      <c r="AV87" s="1027">
        <v>0</v>
      </c>
      <c r="AW87" s="1027">
        <v>0</v>
      </c>
      <c r="AX87" s="1028">
        <v>0</v>
      </c>
      <c r="AY87" s="1024">
        <v>0</v>
      </c>
      <c r="AZ87" s="1027">
        <v>0</v>
      </c>
      <c r="BA87" s="1027">
        <v>0</v>
      </c>
      <c r="BB87" s="1027">
        <v>0</v>
      </c>
      <c r="BC87" s="1029">
        <v>0</v>
      </c>
      <c r="BD87" s="1030">
        <v>0</v>
      </c>
      <c r="BE87" s="1027">
        <v>0</v>
      </c>
      <c r="BF87" s="1027">
        <v>0</v>
      </c>
      <c r="BG87" s="1027">
        <v>0</v>
      </c>
      <c r="BH87" s="1028" t="s">
        <v>8</v>
      </c>
      <c r="BI87" s="1024">
        <v>0</v>
      </c>
      <c r="BJ87" s="1027">
        <v>0</v>
      </c>
      <c r="BK87" s="1027" t="s">
        <v>15</v>
      </c>
      <c r="BL87" s="1027" t="s">
        <v>8</v>
      </c>
      <c r="BM87" s="1029">
        <v>0</v>
      </c>
      <c r="BN87" s="1030">
        <v>0</v>
      </c>
      <c r="BO87" s="1027" t="s">
        <v>8</v>
      </c>
      <c r="BP87" s="1027">
        <v>0</v>
      </c>
      <c r="BQ87" s="1027">
        <v>0</v>
      </c>
      <c r="BR87" s="1028">
        <v>0</v>
      </c>
      <c r="BS87" s="1024">
        <v>0</v>
      </c>
      <c r="BT87" s="1027">
        <v>0</v>
      </c>
      <c r="BU87" s="1027">
        <v>0</v>
      </c>
      <c r="BV87" s="1027">
        <v>0</v>
      </c>
      <c r="BW87" s="1029">
        <v>0</v>
      </c>
      <c r="BX87" s="1030">
        <v>0</v>
      </c>
      <c r="BY87" s="1027">
        <v>0</v>
      </c>
      <c r="BZ87" s="1027">
        <v>0</v>
      </c>
      <c r="CA87" s="1027">
        <v>0</v>
      </c>
      <c r="CB87" s="1028">
        <v>0</v>
      </c>
      <c r="CC87" s="1024" t="s">
        <v>8</v>
      </c>
      <c r="CD87" s="1027">
        <v>0</v>
      </c>
      <c r="CE87" s="1027">
        <v>0</v>
      </c>
      <c r="CF87" s="1027">
        <v>0</v>
      </c>
      <c r="CG87" s="1029">
        <v>0</v>
      </c>
      <c r="CH87" s="1031">
        <v>0</v>
      </c>
      <c r="CI87" s="611">
        <f t="shared" si="5"/>
        <v>81</v>
      </c>
      <c r="CJ87" s="71" t="str">
        <f t="shared" si="6"/>
        <v>ニーズ（展着剤）</v>
      </c>
    </row>
    <row r="88" spans="1:88">
      <c r="A88" s="605"/>
      <c r="B88" s="608"/>
      <c r="C88" s="606"/>
      <c r="D88" s="607"/>
      <c r="E88" s="608"/>
      <c r="F88" s="608"/>
      <c r="G88" s="608"/>
      <c r="H88" s="608"/>
      <c r="I88" s="608"/>
      <c r="J88" s="608"/>
      <c r="K88" s="608"/>
      <c r="L88" s="608"/>
      <c r="M88" s="608"/>
      <c r="N88" s="608"/>
      <c r="O88" s="608"/>
      <c r="P88" s="608"/>
      <c r="Q88" s="608"/>
      <c r="R88" s="608"/>
      <c r="S88" s="608"/>
      <c r="T88" s="608"/>
      <c r="U88" s="608"/>
      <c r="V88" s="608"/>
      <c r="W88" s="608"/>
      <c r="X88" s="608"/>
      <c r="Y88" s="608"/>
      <c r="Z88" s="608"/>
      <c r="AA88" s="608"/>
      <c r="AB88" s="608"/>
      <c r="AC88" s="608"/>
      <c r="AD88" s="608"/>
      <c r="AE88" s="608"/>
      <c r="AF88" s="608"/>
      <c r="AG88" s="608"/>
      <c r="AH88" s="608"/>
      <c r="AI88" s="608"/>
      <c r="AJ88" s="608"/>
      <c r="AK88" s="608"/>
      <c r="AL88" s="608"/>
      <c r="AM88" s="608"/>
      <c r="AN88" s="608"/>
      <c r="AO88" s="608"/>
      <c r="AP88" s="608"/>
      <c r="AQ88" s="608"/>
      <c r="AR88" s="608"/>
      <c r="AS88" s="608"/>
      <c r="AT88" s="608"/>
      <c r="AU88" s="608"/>
      <c r="AV88" s="608"/>
      <c r="AW88" s="608"/>
      <c r="AX88" s="608"/>
      <c r="AY88" s="608"/>
      <c r="AZ88" s="608"/>
      <c r="BA88" s="608"/>
      <c r="BB88" s="608"/>
      <c r="BC88" s="608"/>
      <c r="BD88" s="608"/>
      <c r="BE88" s="608"/>
      <c r="BF88" s="608"/>
      <c r="BG88" s="608"/>
      <c r="BH88" s="608"/>
      <c r="BI88" s="608"/>
      <c r="BJ88" s="608"/>
      <c r="BK88" s="608"/>
      <c r="BL88" s="608"/>
      <c r="BM88" s="608"/>
      <c r="BN88" s="608"/>
      <c r="BO88" s="608"/>
      <c r="BP88" s="608"/>
      <c r="BQ88" s="608"/>
      <c r="BR88" s="608"/>
      <c r="BS88" s="608"/>
      <c r="BT88" s="608"/>
      <c r="BU88" s="608"/>
      <c r="BV88" s="608"/>
      <c r="BW88" s="608"/>
      <c r="BX88" s="608"/>
      <c r="BY88" s="608"/>
      <c r="BZ88" s="608"/>
      <c r="CA88" s="608"/>
      <c r="CB88" s="608"/>
      <c r="CC88" s="608"/>
      <c r="CD88" s="608"/>
      <c r="CE88" s="608"/>
      <c r="CF88" s="608"/>
      <c r="CG88" s="608"/>
      <c r="CH88" s="608"/>
      <c r="CI88" s="608"/>
    </row>
    <row r="89" spans="1:88">
      <c r="A89" s="605" t="s">
        <v>382</v>
      </c>
      <c r="B89" s="608"/>
      <c r="C89" s="608"/>
      <c r="D89" s="607"/>
      <c r="E89" s="608"/>
      <c r="F89" s="608"/>
      <c r="G89" s="608"/>
      <c r="H89" s="608"/>
      <c r="I89" s="608"/>
      <c r="J89" s="608"/>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c r="AR89" s="608"/>
      <c r="AS89" s="608"/>
      <c r="AT89" s="608"/>
      <c r="AU89" s="608"/>
      <c r="AV89" s="608"/>
      <c r="AW89" s="608"/>
      <c r="AX89" s="608"/>
      <c r="AY89" s="608"/>
      <c r="AZ89" s="608"/>
      <c r="BA89" s="608"/>
      <c r="BB89" s="608"/>
      <c r="BC89" s="608"/>
      <c r="BD89" s="608"/>
      <c r="BE89" s="608"/>
      <c r="BF89" s="608"/>
      <c r="BG89" s="608"/>
      <c r="BH89" s="608"/>
      <c r="BI89" s="608"/>
      <c r="BJ89" s="608"/>
      <c r="BK89" s="608"/>
      <c r="BL89" s="608"/>
      <c r="BM89" s="608"/>
      <c r="BN89" s="608"/>
      <c r="BO89" s="608"/>
      <c r="BP89" s="608"/>
      <c r="BQ89" s="608"/>
      <c r="BR89" s="608"/>
      <c r="BS89" s="608"/>
      <c r="BT89" s="608"/>
      <c r="BU89" s="608"/>
      <c r="BV89" s="608"/>
      <c r="BW89" s="608"/>
      <c r="BX89" s="608"/>
      <c r="BY89" s="608"/>
      <c r="BZ89" s="608"/>
      <c r="CA89" s="608"/>
      <c r="CB89" s="608"/>
      <c r="CC89" s="608"/>
      <c r="CD89" s="608"/>
      <c r="CE89" s="608"/>
      <c r="CF89" s="608"/>
      <c r="CG89" s="608"/>
      <c r="CH89" s="608"/>
      <c r="CI89" s="608"/>
    </row>
    <row r="90" spans="1:88">
      <c r="F90" s="74" t="str">
        <f>+F4&amp;F6</f>
        <v>アーデント水水</v>
      </c>
      <c r="G90" s="74" t="str">
        <f t="shared" ref="G90:BR90" si="8">+G4&amp;G6</f>
        <v>アクセルFLFL</v>
      </c>
      <c r="H90" s="74" t="str">
        <f t="shared" si="8"/>
        <v>アクタラ顆顆</v>
      </c>
      <c r="I90" s="74" t="str">
        <f t="shared" si="8"/>
        <v>アクテリック乳乳</v>
      </c>
      <c r="J90" s="74" t="str">
        <f t="shared" si="8"/>
        <v>アグリメック乳乳</v>
      </c>
      <c r="K90" s="74" t="str">
        <f t="shared" si="8"/>
        <v>アグロスリン水水</v>
      </c>
      <c r="L90" s="74" t="str">
        <f t="shared" si="8"/>
        <v>アグロスリン乳乳</v>
      </c>
      <c r="M90" s="74" t="str">
        <f t="shared" si="8"/>
        <v>アタブロン乳乳</v>
      </c>
      <c r="N90" s="74" t="str">
        <f t="shared" si="8"/>
        <v>アディオン乳乳</v>
      </c>
      <c r="O90" s="74" t="str">
        <f t="shared" si="8"/>
        <v>アドマイヤー水水</v>
      </c>
      <c r="P90" s="74" t="str">
        <f t="shared" si="8"/>
        <v>アドマイヤー顆顆</v>
      </c>
      <c r="Q90" s="74" t="str">
        <f t="shared" si="8"/>
        <v>アニキ乳乳</v>
      </c>
      <c r="R90" s="74" t="str">
        <f t="shared" si="8"/>
        <v>アファーム乳乳</v>
      </c>
      <c r="S90" s="74" t="str">
        <f t="shared" si="8"/>
        <v>アファームエクセラ顆顆</v>
      </c>
      <c r="T90" s="74" t="str">
        <f t="shared" si="8"/>
        <v>アプロード水水</v>
      </c>
      <c r="U90" s="74" t="str">
        <f t="shared" si="8"/>
        <v>アプロードエースFLFL</v>
      </c>
      <c r="V90" s="74" t="str">
        <f t="shared" si="8"/>
        <v>ウララDFDF</v>
      </c>
      <c r="W90" s="74" t="str">
        <f t="shared" si="8"/>
        <v>エコピタ液液</v>
      </c>
      <c r="X90" s="74" t="str">
        <f t="shared" si="8"/>
        <v>エコマスターＢＴ水水</v>
      </c>
      <c r="Y90" s="74" t="str">
        <f t="shared" si="8"/>
        <v>エスマルクDFDF</v>
      </c>
      <c r="Z90" s="74" t="str">
        <f t="shared" si="8"/>
        <v>カウンター乳乳</v>
      </c>
      <c r="AA90" s="74" t="str">
        <f t="shared" si="8"/>
        <v>カスケード乳乳</v>
      </c>
      <c r="AB90" s="74" t="str">
        <f t="shared" si="8"/>
        <v>カネマイトFLFL</v>
      </c>
      <c r="AC90" s="74" t="str">
        <f t="shared" si="8"/>
        <v>グレーシア乳乳</v>
      </c>
      <c r="AD90" s="74" t="str">
        <f t="shared" si="8"/>
        <v>コテツFLFL</v>
      </c>
      <c r="AE90" s="74" t="str">
        <f t="shared" si="8"/>
        <v>コルト顆顆</v>
      </c>
      <c r="AF90" s="74" t="str">
        <f t="shared" si="8"/>
        <v>コロマイト水水</v>
      </c>
      <c r="AG90" s="74" t="str">
        <f t="shared" si="8"/>
        <v>コロマイト乳乳</v>
      </c>
      <c r="AH90" s="74" t="str">
        <f t="shared" si="8"/>
        <v>サイアノックス乳乳</v>
      </c>
      <c r="AI90" s="74" t="str">
        <f t="shared" si="8"/>
        <v>サイハロン水水</v>
      </c>
      <c r="AJ90" s="74" t="str">
        <f t="shared" si="8"/>
        <v>サイハロン乳乳</v>
      </c>
      <c r="AK90" s="74" t="str">
        <f t="shared" si="8"/>
        <v>サンクリスタル乳乳</v>
      </c>
      <c r="AL90" s="74" t="str">
        <f t="shared" si="8"/>
        <v>スカウトFLFL</v>
      </c>
      <c r="AM90" s="74" t="str">
        <f t="shared" si="8"/>
        <v>スタークル顆顆</v>
      </c>
      <c r="AN90" s="74" t="str">
        <f t="shared" si="8"/>
        <v>スターマイトFLFL</v>
      </c>
      <c r="AO90" s="74" t="str">
        <f t="shared" si="8"/>
        <v>スピノエース顆顆</v>
      </c>
      <c r="AP90" s="74" t="str">
        <f t="shared" si="8"/>
        <v>スミチオン乳乳</v>
      </c>
      <c r="AQ90" s="74" t="str">
        <f t="shared" si="8"/>
        <v>ダイアジノン乳※1乳</v>
      </c>
      <c r="AR90" s="74" t="str">
        <f t="shared" si="8"/>
        <v>ダニオ―テFLFL</v>
      </c>
      <c r="AS90" s="74" t="str">
        <f t="shared" si="8"/>
        <v>ダニコングFLFL</v>
      </c>
      <c r="AT90" s="74" t="str">
        <f t="shared" si="8"/>
        <v>ダニサラバFLFL</v>
      </c>
      <c r="AU90" s="74" t="str">
        <f t="shared" si="8"/>
        <v>ダニトロンFLFL</v>
      </c>
      <c r="AV90" s="74" t="str">
        <f t="shared" si="8"/>
        <v>ダブルフェースFLFL</v>
      </c>
      <c r="AW90" s="74" t="str">
        <f t="shared" si="8"/>
        <v>ダントツ溶溶</v>
      </c>
      <c r="AX90" s="74" t="str">
        <f t="shared" si="8"/>
        <v>チェス顆顆</v>
      </c>
      <c r="AY90" s="74" t="str">
        <f t="shared" si="8"/>
        <v>ディアナSCSC</v>
      </c>
      <c r="AZ90" s="74" t="str">
        <f t="shared" si="8"/>
        <v>テルスターFLFL</v>
      </c>
      <c r="BA90" s="45" t="str">
        <f t="shared" si="8"/>
        <v>テルスター水水</v>
      </c>
      <c r="BB90" s="74" t="str">
        <f t="shared" si="8"/>
        <v>トランスフォームFLFL</v>
      </c>
      <c r="BC90" s="74" t="str">
        <f t="shared" si="8"/>
        <v>トリガード液液</v>
      </c>
      <c r="BD90" s="74" t="str">
        <f t="shared" si="8"/>
        <v>トルネードエースDFDF</v>
      </c>
      <c r="BE90" s="74" t="str">
        <f t="shared" si="8"/>
        <v>トレボンEWEW</v>
      </c>
      <c r="BF90" s="74" t="str">
        <f t="shared" si="8"/>
        <v>トレボン乳乳</v>
      </c>
      <c r="BG90" s="74" t="str">
        <f t="shared" si="8"/>
        <v>ニッソラン水水</v>
      </c>
      <c r="BH90" s="74" t="str">
        <f t="shared" si="8"/>
        <v>ノーモルト乳乳</v>
      </c>
      <c r="BI90" s="74" t="str">
        <f t="shared" si="8"/>
        <v>ハクサップ水水</v>
      </c>
      <c r="BJ90" s="74" t="str">
        <f t="shared" si="8"/>
        <v>ハチハチFLFL</v>
      </c>
      <c r="BK90" s="74" t="str">
        <f t="shared" si="8"/>
        <v>ハチハチ乳乳</v>
      </c>
      <c r="BL90" s="74" t="str">
        <f t="shared" si="8"/>
        <v>バッサ乳乳</v>
      </c>
      <c r="BM90" s="74" t="str">
        <f t="shared" si="8"/>
        <v>バリアード顆顆</v>
      </c>
      <c r="BN90" s="74" t="str">
        <f t="shared" si="8"/>
        <v>バロックFLFL</v>
      </c>
      <c r="BO90" s="74" t="str">
        <f t="shared" si="8"/>
        <v>ピラニカＥＷ乳乳</v>
      </c>
      <c r="BP90" s="74" t="str">
        <f t="shared" si="8"/>
        <v>ビルク水水</v>
      </c>
      <c r="BQ90" s="74" t="str">
        <f t="shared" si="8"/>
        <v>ファインセーブFLFL</v>
      </c>
      <c r="BR90" s="74" t="str">
        <f t="shared" si="8"/>
        <v>ファルコンFLFL</v>
      </c>
      <c r="BS90" s="74" t="str">
        <f t="shared" ref="BS90:CH90" si="9">+BS4&amp;BS6</f>
        <v>フェニックス顆顆</v>
      </c>
      <c r="BT90" s="74" t="str">
        <f t="shared" si="9"/>
        <v>プレオFLFL</v>
      </c>
      <c r="BU90" s="74" t="str">
        <f t="shared" si="9"/>
        <v>プレバソンFLFL</v>
      </c>
      <c r="BV90" s="74" t="str">
        <f t="shared" si="9"/>
        <v>フローバックDFDF</v>
      </c>
      <c r="BW90" s="74" t="str">
        <f t="shared" si="9"/>
        <v>ベストガード溶溶</v>
      </c>
      <c r="BX90" s="74" t="str">
        <f t="shared" si="9"/>
        <v>マイトコーネFLFL</v>
      </c>
      <c r="BY90" s="74" t="str">
        <f t="shared" si="9"/>
        <v>マッチ乳乳</v>
      </c>
      <c r="BZ90" s="74" t="str">
        <f t="shared" si="9"/>
        <v>マトリックFLFL</v>
      </c>
      <c r="CA90" s="74" t="str">
        <f t="shared" si="9"/>
        <v>マブリック水水</v>
      </c>
      <c r="CB90" s="74" t="str">
        <f t="shared" si="9"/>
        <v>マラソン乳乳</v>
      </c>
      <c r="CC90" s="74" t="str">
        <f t="shared" si="9"/>
        <v>マラバッサ乳乳</v>
      </c>
      <c r="CD90" s="74" t="str">
        <f t="shared" si="9"/>
        <v>モスピラン顆顆</v>
      </c>
      <c r="CE90" s="74" t="str">
        <f t="shared" si="9"/>
        <v>モベントFLFL</v>
      </c>
      <c r="CF90" s="71" t="str">
        <f t="shared" si="9"/>
        <v>モレスタン水水</v>
      </c>
      <c r="CG90" s="71" t="str">
        <f t="shared" si="9"/>
        <v>ロディー乳乳</v>
      </c>
      <c r="CH90" s="71" t="str">
        <f t="shared" si="9"/>
        <v>ニーズ（展着剤）</v>
      </c>
    </row>
  </sheetData>
  <sheetProtection password="CEE3" sheet="1" objects="1" scenarios="1"/>
  <mergeCells count="4">
    <mergeCell ref="A7:A86"/>
    <mergeCell ref="A2:E6"/>
    <mergeCell ref="F2:CG2"/>
    <mergeCell ref="CI2:CI6"/>
  </mergeCells>
  <phoneticPr fontId="3"/>
  <pageMargins left="0.59055118110236227" right="0.59055118110236227" top="0.55118110236220474" bottom="0.55118110236220474" header="0.19685039370078741" footer="0"/>
  <pageSetup paperSize="9" scale="44" fitToWidth="0" pageOrder="overThenDown"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CCFF"/>
  </sheetPr>
  <dimension ref="A1:CK79"/>
  <sheetViews>
    <sheetView view="pageBreakPreview" zoomScale="60" zoomScaleNormal="50" workbookViewId="0">
      <pane xSplit="4" ySplit="5" topLeftCell="E6" activePane="bottomRight" state="frozen"/>
      <selection activeCell="B59" sqref="B59"/>
      <selection pane="topRight" activeCell="B59" sqref="B59"/>
      <selection pane="bottomLeft" activeCell="B59" sqref="B59"/>
      <selection pane="bottomRight" activeCell="C12" sqref="C12"/>
    </sheetView>
  </sheetViews>
  <sheetFormatPr defaultColWidth="11" defaultRowHeight="14.25"/>
  <cols>
    <col min="1" max="1" width="4.875" style="61" customWidth="1"/>
    <col min="2" max="2" width="4.375" style="61" customWidth="1"/>
    <col min="3" max="3" width="21.75" style="70" customWidth="1"/>
    <col min="4" max="4" width="4" style="64" customWidth="1"/>
    <col min="5" max="57" width="4.25" style="61" customWidth="1"/>
    <col min="58" max="58" width="4.25" style="64" customWidth="1"/>
    <col min="59" max="84" width="4.25" style="61" customWidth="1"/>
    <col min="85" max="85" width="4.875" style="57" customWidth="1"/>
    <col min="86" max="16384" width="11" style="57"/>
  </cols>
  <sheetData>
    <row r="1" spans="1:89" ht="19.5" customHeight="1" thickBot="1">
      <c r="A1" s="1106" t="s">
        <v>383</v>
      </c>
      <c r="B1" s="279"/>
      <c r="C1" s="423"/>
      <c r="D1" s="1032"/>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25" t="s">
        <v>18</v>
      </c>
    </row>
    <row r="2" spans="1:89" ht="19.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6"/>
      <c r="CI2" s="1033" t="s">
        <v>376</v>
      </c>
      <c r="CJ2" s="1202"/>
    </row>
    <row r="3" spans="1:89" s="76" customFormat="1" ht="22.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CI3" si="1">BS3+1</f>
        <v>67</v>
      </c>
      <c r="BU3" s="721">
        <f t="shared" si="1"/>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1">
        <f t="shared" si="1"/>
        <v>77</v>
      </c>
      <c r="CE3" s="721">
        <f t="shared" si="1"/>
        <v>78</v>
      </c>
      <c r="CF3" s="721">
        <f t="shared" si="1"/>
        <v>79</v>
      </c>
      <c r="CG3" s="722">
        <f t="shared" si="1"/>
        <v>80</v>
      </c>
      <c r="CH3" s="513">
        <f t="shared" si="1"/>
        <v>81</v>
      </c>
      <c r="CI3" s="829">
        <f t="shared" si="1"/>
        <v>82</v>
      </c>
      <c r="CJ3" s="1203"/>
    </row>
    <row r="4" spans="1:89" s="97" customFormat="1" ht="113.25" customHeight="1">
      <c r="A4" s="1210"/>
      <c r="B4" s="1211"/>
      <c r="C4" s="1211"/>
      <c r="D4" s="1211"/>
      <c r="E4" s="1211"/>
      <c r="F4" s="435" t="s">
        <v>925</v>
      </c>
      <c r="G4" s="436" t="s">
        <v>747</v>
      </c>
      <c r="H4" s="436" t="s">
        <v>633</v>
      </c>
      <c r="I4" s="436" t="s">
        <v>810</v>
      </c>
      <c r="J4" s="437" t="s">
        <v>854</v>
      </c>
      <c r="K4" s="435" t="s">
        <v>699</v>
      </c>
      <c r="L4" s="436" t="s">
        <v>573</v>
      </c>
      <c r="M4" s="436" t="s">
        <v>596</v>
      </c>
      <c r="N4" s="436" t="s">
        <v>597</v>
      </c>
      <c r="O4" s="438" t="s">
        <v>700</v>
      </c>
      <c r="P4" s="439" t="s">
        <v>518</v>
      </c>
      <c r="Q4" s="436" t="s">
        <v>748</v>
      </c>
      <c r="R4" s="436" t="s">
        <v>749</v>
      </c>
      <c r="S4" s="436" t="s">
        <v>750</v>
      </c>
      <c r="T4" s="437" t="s">
        <v>751</v>
      </c>
      <c r="U4" s="435" t="s">
        <v>476</v>
      </c>
      <c r="V4" s="436" t="s">
        <v>926</v>
      </c>
      <c r="W4" s="436" t="s">
        <v>574</v>
      </c>
      <c r="X4" s="436" t="s">
        <v>833</v>
      </c>
      <c r="Y4" s="438" t="s">
        <v>752</v>
      </c>
      <c r="Z4" s="439" t="s">
        <v>945</v>
      </c>
      <c r="AA4" s="436" t="s">
        <v>720</v>
      </c>
      <c r="AB4" s="436" t="s">
        <v>599</v>
      </c>
      <c r="AC4" s="436" t="s">
        <v>927</v>
      </c>
      <c r="AD4" s="437" t="s">
        <v>600</v>
      </c>
      <c r="AE4" s="435" t="s">
        <v>736</v>
      </c>
      <c r="AF4" s="436" t="s">
        <v>601</v>
      </c>
      <c r="AG4" s="436" t="s">
        <v>928</v>
      </c>
      <c r="AH4" s="436" t="s">
        <v>653</v>
      </c>
      <c r="AI4" s="438" t="s">
        <v>662</v>
      </c>
      <c r="AJ4" s="439" t="s">
        <v>702</v>
      </c>
      <c r="AK4" s="436" t="s">
        <v>577</v>
      </c>
      <c r="AL4" s="436" t="s">
        <v>829</v>
      </c>
      <c r="AM4" s="436" t="s">
        <v>717</v>
      </c>
      <c r="AN4" s="437" t="s">
        <v>499</v>
      </c>
      <c r="AO4" s="435" t="s">
        <v>929</v>
      </c>
      <c r="AP4" s="436" t="s">
        <v>754</v>
      </c>
      <c r="AQ4" s="436" t="s">
        <v>108</v>
      </c>
      <c r="AR4" s="436" t="s">
        <v>946</v>
      </c>
      <c r="AS4" s="438" t="s">
        <v>755</v>
      </c>
      <c r="AT4" s="439" t="s">
        <v>947</v>
      </c>
      <c r="AU4" s="436" t="s">
        <v>950</v>
      </c>
      <c r="AV4" s="436" t="s">
        <v>930</v>
      </c>
      <c r="AW4" s="436" t="s">
        <v>931</v>
      </c>
      <c r="AX4" s="437" t="s">
        <v>932</v>
      </c>
      <c r="AY4" s="435" t="s">
        <v>602</v>
      </c>
      <c r="AZ4" s="436" t="s">
        <v>654</v>
      </c>
      <c r="BA4" s="436" t="s">
        <v>109</v>
      </c>
      <c r="BB4" s="436" t="s">
        <v>704</v>
      </c>
      <c r="BC4" s="438" t="s">
        <v>636</v>
      </c>
      <c r="BD4" s="439" t="s">
        <v>948</v>
      </c>
      <c r="BE4" s="436" t="s">
        <v>949</v>
      </c>
      <c r="BF4" s="436" t="s">
        <v>933</v>
      </c>
      <c r="BG4" s="436" t="s">
        <v>663</v>
      </c>
      <c r="BH4" s="437" t="s">
        <v>757</v>
      </c>
      <c r="BI4" s="435" t="s">
        <v>934</v>
      </c>
      <c r="BJ4" s="436" t="s">
        <v>758</v>
      </c>
      <c r="BK4" s="436" t="s">
        <v>111</v>
      </c>
      <c r="BL4" s="436" t="s">
        <v>112</v>
      </c>
      <c r="BM4" s="438" t="s">
        <v>604</v>
      </c>
      <c r="BN4" s="439" t="s">
        <v>605</v>
      </c>
      <c r="BO4" s="436" t="s">
        <v>759</v>
      </c>
      <c r="BP4" s="436" t="s">
        <v>719</v>
      </c>
      <c r="BQ4" s="436" t="s">
        <v>705</v>
      </c>
      <c r="BR4" s="437" t="s">
        <v>655</v>
      </c>
      <c r="BS4" s="435" t="s">
        <v>936</v>
      </c>
      <c r="BT4" s="436" t="s">
        <v>788</v>
      </c>
      <c r="BU4" s="436" t="s">
        <v>789</v>
      </c>
      <c r="BV4" s="436" t="s">
        <v>638</v>
      </c>
      <c r="BW4" s="438" t="s">
        <v>639</v>
      </c>
      <c r="BX4" s="439" t="s">
        <v>607</v>
      </c>
      <c r="BY4" s="436" t="s">
        <v>480</v>
      </c>
      <c r="BZ4" s="436" t="s">
        <v>938</v>
      </c>
      <c r="CA4" s="436" t="s">
        <v>640</v>
      </c>
      <c r="CB4" s="437" t="s">
        <v>502</v>
      </c>
      <c r="CC4" s="435" t="s">
        <v>707</v>
      </c>
      <c r="CD4" s="436" t="s">
        <v>503</v>
      </c>
      <c r="CE4" s="436" t="s">
        <v>481</v>
      </c>
      <c r="CF4" s="436" t="s">
        <v>664</v>
      </c>
      <c r="CG4" s="438" t="s">
        <v>709</v>
      </c>
      <c r="CH4" s="692" t="s">
        <v>939</v>
      </c>
      <c r="CI4" s="440" t="s">
        <v>923</v>
      </c>
      <c r="CJ4" s="1203"/>
    </row>
    <row r="5" spans="1:89" s="61" customFormat="1" ht="23.2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28">
        <v>64</v>
      </c>
      <c r="BR5" s="629">
        <v>65</v>
      </c>
      <c r="BS5" s="627">
        <v>66</v>
      </c>
      <c r="BT5" s="628">
        <v>67</v>
      </c>
      <c r="BU5" s="628">
        <v>68</v>
      </c>
      <c r="BV5" s="628">
        <v>69</v>
      </c>
      <c r="BW5" s="630">
        <v>70</v>
      </c>
      <c r="BX5" s="631">
        <v>71</v>
      </c>
      <c r="BY5" s="628">
        <v>72</v>
      </c>
      <c r="BZ5" s="628">
        <v>73</v>
      </c>
      <c r="CA5" s="628">
        <v>74</v>
      </c>
      <c r="CB5" s="629">
        <v>75</v>
      </c>
      <c r="CC5" s="627">
        <v>76</v>
      </c>
      <c r="CD5" s="628">
        <v>77</v>
      </c>
      <c r="CE5" s="628">
        <v>78</v>
      </c>
      <c r="CF5" s="628">
        <v>79</v>
      </c>
      <c r="CG5" s="630">
        <v>80</v>
      </c>
      <c r="CH5" s="693">
        <v>81</v>
      </c>
      <c r="CI5" s="632">
        <v>82</v>
      </c>
      <c r="CJ5" s="1203"/>
    </row>
    <row r="6" spans="1:89" s="61" customFormat="1" ht="21" customHeight="1">
      <c r="A6" s="1321"/>
      <c r="B6" s="1322"/>
      <c r="C6" s="1322"/>
      <c r="D6" s="1322"/>
      <c r="E6" s="1322"/>
      <c r="F6" s="273" t="s">
        <v>4</v>
      </c>
      <c r="G6" s="715" t="s">
        <v>6</v>
      </c>
      <c r="H6" s="715" t="s">
        <v>13</v>
      </c>
      <c r="I6" s="715" t="s">
        <v>1</v>
      </c>
      <c r="J6" s="716" t="s">
        <v>1</v>
      </c>
      <c r="K6" s="273" t="s">
        <v>4</v>
      </c>
      <c r="L6" s="715" t="s">
        <v>1</v>
      </c>
      <c r="M6" s="715" t="s">
        <v>1</v>
      </c>
      <c r="N6" s="715" t="s">
        <v>1</v>
      </c>
      <c r="O6" s="717" t="s">
        <v>4</v>
      </c>
      <c r="P6" s="718" t="s">
        <v>13</v>
      </c>
      <c r="Q6" s="715" t="s">
        <v>6</v>
      </c>
      <c r="R6" s="715" t="s">
        <v>1</v>
      </c>
      <c r="S6" s="715" t="s">
        <v>1</v>
      </c>
      <c r="T6" s="716" t="s">
        <v>13</v>
      </c>
      <c r="U6" s="273" t="s">
        <v>4</v>
      </c>
      <c r="V6" s="715" t="s">
        <v>6</v>
      </c>
      <c r="W6" s="715" t="s">
        <v>14</v>
      </c>
      <c r="X6" s="715" t="s">
        <v>5</v>
      </c>
      <c r="Y6" s="717" t="s">
        <v>14</v>
      </c>
      <c r="Z6" s="718" t="s">
        <v>1</v>
      </c>
      <c r="AA6" s="715" t="s">
        <v>1</v>
      </c>
      <c r="AB6" s="715" t="s">
        <v>1</v>
      </c>
      <c r="AC6" s="715" t="s">
        <v>6</v>
      </c>
      <c r="AD6" s="716" t="s">
        <v>1</v>
      </c>
      <c r="AE6" s="273" t="s">
        <v>6</v>
      </c>
      <c r="AF6" s="715" t="s">
        <v>13</v>
      </c>
      <c r="AG6" s="715" t="s">
        <v>4</v>
      </c>
      <c r="AH6" s="715" t="s">
        <v>1</v>
      </c>
      <c r="AI6" s="717" t="s">
        <v>1</v>
      </c>
      <c r="AJ6" s="718" t="s">
        <v>4</v>
      </c>
      <c r="AK6" s="715" t="s">
        <v>1</v>
      </c>
      <c r="AL6" s="715" t="s">
        <v>1</v>
      </c>
      <c r="AM6" s="715" t="s">
        <v>6</v>
      </c>
      <c r="AN6" s="716" t="s">
        <v>13</v>
      </c>
      <c r="AO6" s="273" t="s">
        <v>6</v>
      </c>
      <c r="AP6" s="715" t="s">
        <v>13</v>
      </c>
      <c r="AQ6" s="715" t="s">
        <v>1</v>
      </c>
      <c r="AR6" s="715" t="s">
        <v>1</v>
      </c>
      <c r="AS6" s="717" t="s">
        <v>13</v>
      </c>
      <c r="AT6" s="718" t="s">
        <v>6</v>
      </c>
      <c r="AU6" s="715" t="s">
        <v>1</v>
      </c>
      <c r="AV6" s="715" t="s">
        <v>6</v>
      </c>
      <c r="AW6" s="715" t="s">
        <v>6</v>
      </c>
      <c r="AX6" s="716" t="s">
        <v>6</v>
      </c>
      <c r="AY6" s="273" t="s">
        <v>6</v>
      </c>
      <c r="AZ6" s="715" t="s">
        <v>6</v>
      </c>
      <c r="BA6" s="715" t="s">
        <v>3</v>
      </c>
      <c r="BB6" s="715" t="s">
        <v>13</v>
      </c>
      <c r="BC6" s="717" t="s">
        <v>19</v>
      </c>
      <c r="BD6" s="718" t="s">
        <v>4</v>
      </c>
      <c r="BE6" s="715" t="s">
        <v>1</v>
      </c>
      <c r="BF6" s="715" t="s">
        <v>6</v>
      </c>
      <c r="BG6" s="715" t="s">
        <v>4</v>
      </c>
      <c r="BH6" s="716" t="s">
        <v>6</v>
      </c>
      <c r="BI6" s="273" t="s">
        <v>5</v>
      </c>
      <c r="BJ6" s="715" t="s">
        <v>14</v>
      </c>
      <c r="BK6" s="715" t="s">
        <v>2</v>
      </c>
      <c r="BL6" s="715" t="s">
        <v>1</v>
      </c>
      <c r="BM6" s="717" t="s">
        <v>4</v>
      </c>
      <c r="BN6" s="718" t="s">
        <v>1</v>
      </c>
      <c r="BO6" s="715" t="s">
        <v>4</v>
      </c>
      <c r="BP6" s="715" t="s">
        <v>1</v>
      </c>
      <c r="BQ6" s="715" t="s">
        <v>13</v>
      </c>
      <c r="BR6" s="716" t="s">
        <v>6</v>
      </c>
      <c r="BS6" s="273" t="s">
        <v>1</v>
      </c>
      <c r="BT6" s="715" t="s">
        <v>6</v>
      </c>
      <c r="BU6" s="715" t="s">
        <v>6</v>
      </c>
      <c r="BV6" s="715" t="s">
        <v>13</v>
      </c>
      <c r="BW6" s="717" t="s">
        <v>6</v>
      </c>
      <c r="BX6" s="718" t="s">
        <v>6</v>
      </c>
      <c r="BY6" s="715" t="s">
        <v>3</v>
      </c>
      <c r="BZ6" s="715" t="s">
        <v>6</v>
      </c>
      <c r="CA6" s="715" t="s">
        <v>1</v>
      </c>
      <c r="CB6" s="716" t="s">
        <v>6</v>
      </c>
      <c r="CC6" s="273" t="s">
        <v>4</v>
      </c>
      <c r="CD6" s="715" t="s">
        <v>1</v>
      </c>
      <c r="CE6" s="715" t="s">
        <v>1</v>
      </c>
      <c r="CF6" s="715" t="s">
        <v>13</v>
      </c>
      <c r="CG6" s="717" t="s">
        <v>6</v>
      </c>
      <c r="CH6" s="275" t="s">
        <v>1</v>
      </c>
      <c r="CI6" s="603" t="s">
        <v>22</v>
      </c>
      <c r="CJ6" s="1323"/>
    </row>
    <row r="7" spans="1:89" s="61" customFormat="1" ht="21" customHeight="1">
      <c r="A7" s="1320" t="s">
        <v>271</v>
      </c>
      <c r="B7" s="464">
        <v>1</v>
      </c>
      <c r="C7" s="465" t="s">
        <v>611</v>
      </c>
      <c r="D7" s="1034">
        <v>1</v>
      </c>
      <c r="E7" s="464" t="s">
        <v>4</v>
      </c>
      <c r="F7" s="268" t="s">
        <v>8</v>
      </c>
      <c r="G7" s="703" t="s">
        <v>8</v>
      </c>
      <c r="H7" s="703">
        <v>0</v>
      </c>
      <c r="I7" s="703">
        <v>0</v>
      </c>
      <c r="J7" s="704">
        <v>0</v>
      </c>
      <c r="K7" s="268">
        <v>0</v>
      </c>
      <c r="L7" s="703">
        <v>0</v>
      </c>
      <c r="M7" s="703" t="s">
        <v>8</v>
      </c>
      <c r="N7" s="703">
        <v>0</v>
      </c>
      <c r="O7" s="705" t="s">
        <v>8</v>
      </c>
      <c r="P7" s="706" t="s">
        <v>8</v>
      </c>
      <c r="Q7" s="703" t="s">
        <v>8</v>
      </c>
      <c r="R7" s="703">
        <v>0</v>
      </c>
      <c r="S7" s="703" t="s">
        <v>8</v>
      </c>
      <c r="T7" s="704" t="s">
        <v>22</v>
      </c>
      <c r="U7" s="268">
        <v>0</v>
      </c>
      <c r="V7" s="703">
        <v>0</v>
      </c>
      <c r="W7" s="703">
        <v>0</v>
      </c>
      <c r="X7" s="703">
        <v>0</v>
      </c>
      <c r="Y7" s="705">
        <v>0</v>
      </c>
      <c r="Z7" s="706" t="s">
        <v>22</v>
      </c>
      <c r="AA7" s="703">
        <v>0</v>
      </c>
      <c r="AB7" s="703">
        <v>0</v>
      </c>
      <c r="AC7" s="703">
        <v>0</v>
      </c>
      <c r="AD7" s="704" t="s">
        <v>8</v>
      </c>
      <c r="AE7" s="268" t="s">
        <v>8</v>
      </c>
      <c r="AF7" s="703" t="s">
        <v>8</v>
      </c>
      <c r="AG7" s="703">
        <v>0</v>
      </c>
      <c r="AH7" s="703">
        <v>0</v>
      </c>
      <c r="AI7" s="705">
        <v>0</v>
      </c>
      <c r="AJ7" s="706">
        <v>0</v>
      </c>
      <c r="AK7" s="703" t="s">
        <v>8</v>
      </c>
      <c r="AL7" s="703">
        <v>0</v>
      </c>
      <c r="AM7" s="703">
        <v>0</v>
      </c>
      <c r="AN7" s="704" t="s">
        <v>8</v>
      </c>
      <c r="AO7" s="268">
        <v>0</v>
      </c>
      <c r="AP7" s="703" t="s">
        <v>8</v>
      </c>
      <c r="AQ7" s="703">
        <v>0</v>
      </c>
      <c r="AR7" s="703">
        <v>0</v>
      </c>
      <c r="AS7" s="705" t="s">
        <v>8</v>
      </c>
      <c r="AT7" s="706">
        <v>0</v>
      </c>
      <c r="AU7" s="703">
        <v>0</v>
      </c>
      <c r="AV7" s="703">
        <v>0</v>
      </c>
      <c r="AW7" s="703" t="s">
        <v>8</v>
      </c>
      <c r="AX7" s="704" t="s">
        <v>8</v>
      </c>
      <c r="AY7" s="268">
        <v>0</v>
      </c>
      <c r="AZ7" s="703">
        <v>0</v>
      </c>
      <c r="BA7" s="703" t="s">
        <v>8</v>
      </c>
      <c r="BB7" s="703" t="s">
        <v>8</v>
      </c>
      <c r="BC7" s="705">
        <v>0</v>
      </c>
      <c r="BD7" s="706">
        <v>0</v>
      </c>
      <c r="BE7" s="703">
        <v>0</v>
      </c>
      <c r="BF7" s="703">
        <v>0</v>
      </c>
      <c r="BG7" s="703">
        <v>0</v>
      </c>
      <c r="BH7" s="704" t="s">
        <v>8</v>
      </c>
      <c r="BI7" s="268">
        <v>0</v>
      </c>
      <c r="BJ7" s="703">
        <v>0</v>
      </c>
      <c r="BK7" s="703">
        <v>0</v>
      </c>
      <c r="BL7" s="703">
        <v>0</v>
      </c>
      <c r="BM7" s="705">
        <v>0</v>
      </c>
      <c r="BN7" s="706" t="s">
        <v>8</v>
      </c>
      <c r="BO7" s="703">
        <v>0</v>
      </c>
      <c r="BP7" s="703">
        <v>0</v>
      </c>
      <c r="BQ7" s="703" t="s">
        <v>8</v>
      </c>
      <c r="BR7" s="704">
        <v>0</v>
      </c>
      <c r="BS7" s="268" t="s">
        <v>8</v>
      </c>
      <c r="BT7" s="703" t="s">
        <v>8</v>
      </c>
      <c r="BU7" s="703">
        <v>0</v>
      </c>
      <c r="BV7" s="703">
        <v>0</v>
      </c>
      <c r="BW7" s="705">
        <v>0</v>
      </c>
      <c r="BX7" s="706" t="s">
        <v>8</v>
      </c>
      <c r="BY7" s="703">
        <v>0</v>
      </c>
      <c r="BZ7" s="703">
        <v>0</v>
      </c>
      <c r="CA7" s="703" t="s">
        <v>8</v>
      </c>
      <c r="CB7" s="704">
        <v>0</v>
      </c>
      <c r="CC7" s="268">
        <v>0</v>
      </c>
      <c r="CD7" s="703">
        <v>0</v>
      </c>
      <c r="CE7" s="703">
        <v>0</v>
      </c>
      <c r="CF7" s="703" t="s">
        <v>8</v>
      </c>
      <c r="CG7" s="705">
        <v>0</v>
      </c>
      <c r="CH7" s="269">
        <v>0</v>
      </c>
      <c r="CI7" s="570">
        <v>0</v>
      </c>
      <c r="CJ7" s="269">
        <f>B7</f>
        <v>1</v>
      </c>
      <c r="CK7" s="61" t="str">
        <f>+C7&amp;E7</f>
        <v>Ｚボルドー水水</v>
      </c>
    </row>
    <row r="8" spans="1:89" s="61" customFormat="1" ht="21" customHeight="1">
      <c r="A8" s="1205"/>
      <c r="B8" s="464">
        <f>B7+1</f>
        <v>2</v>
      </c>
      <c r="C8" s="465" t="s">
        <v>912</v>
      </c>
      <c r="D8" s="1034">
        <v>2</v>
      </c>
      <c r="E8" s="464" t="s">
        <v>4</v>
      </c>
      <c r="F8" s="268" t="s">
        <v>8</v>
      </c>
      <c r="G8" s="703">
        <v>0</v>
      </c>
      <c r="H8" s="703">
        <v>0</v>
      </c>
      <c r="I8" s="703">
        <v>0</v>
      </c>
      <c r="J8" s="704">
        <v>0</v>
      </c>
      <c r="K8" s="268">
        <v>0</v>
      </c>
      <c r="L8" s="703" t="s">
        <v>8</v>
      </c>
      <c r="M8" s="703" t="s">
        <v>8</v>
      </c>
      <c r="N8" s="703" t="s">
        <v>8</v>
      </c>
      <c r="O8" s="705">
        <v>0</v>
      </c>
      <c r="P8" s="706" t="s">
        <v>8</v>
      </c>
      <c r="Q8" s="703">
        <v>0</v>
      </c>
      <c r="R8" s="703">
        <v>0</v>
      </c>
      <c r="S8" s="703" t="s">
        <v>8</v>
      </c>
      <c r="T8" s="704" t="s">
        <v>22</v>
      </c>
      <c r="U8" s="268">
        <v>0</v>
      </c>
      <c r="V8" s="703">
        <v>0</v>
      </c>
      <c r="W8" s="703" t="s">
        <v>8</v>
      </c>
      <c r="X8" s="703">
        <v>0</v>
      </c>
      <c r="Y8" s="705">
        <v>0</v>
      </c>
      <c r="Z8" s="706" t="s">
        <v>22</v>
      </c>
      <c r="AA8" s="703" t="s">
        <v>8</v>
      </c>
      <c r="AB8" s="703" t="s">
        <v>8</v>
      </c>
      <c r="AC8" s="703">
        <v>0</v>
      </c>
      <c r="AD8" s="704">
        <v>0</v>
      </c>
      <c r="AE8" s="268" t="s">
        <v>8</v>
      </c>
      <c r="AF8" s="703">
        <v>0</v>
      </c>
      <c r="AG8" s="703">
        <v>0</v>
      </c>
      <c r="AH8" s="703" t="s">
        <v>8</v>
      </c>
      <c r="AI8" s="705">
        <v>0</v>
      </c>
      <c r="AJ8" s="706">
        <v>0</v>
      </c>
      <c r="AK8" s="703">
        <v>0</v>
      </c>
      <c r="AL8" s="703">
        <v>0</v>
      </c>
      <c r="AM8" s="703">
        <v>0</v>
      </c>
      <c r="AN8" s="704">
        <v>0</v>
      </c>
      <c r="AO8" s="268">
        <v>0</v>
      </c>
      <c r="AP8" s="703">
        <v>0</v>
      </c>
      <c r="AQ8" s="703">
        <v>0</v>
      </c>
      <c r="AR8" s="703">
        <v>0</v>
      </c>
      <c r="AS8" s="705">
        <v>0</v>
      </c>
      <c r="AT8" s="706">
        <v>0</v>
      </c>
      <c r="AU8" s="703">
        <v>0</v>
      </c>
      <c r="AV8" s="703">
        <v>0</v>
      </c>
      <c r="AW8" s="703">
        <v>0</v>
      </c>
      <c r="AX8" s="704">
        <v>0</v>
      </c>
      <c r="AY8" s="268">
        <v>0</v>
      </c>
      <c r="AZ8" s="703">
        <v>0</v>
      </c>
      <c r="BA8" s="703">
        <v>0</v>
      </c>
      <c r="BB8" s="703">
        <v>0</v>
      </c>
      <c r="BC8" s="705">
        <v>0</v>
      </c>
      <c r="BD8" s="706">
        <v>0</v>
      </c>
      <c r="BE8" s="703">
        <v>0</v>
      </c>
      <c r="BF8" s="703">
        <v>0</v>
      </c>
      <c r="BG8" s="703">
        <v>0</v>
      </c>
      <c r="BH8" s="704">
        <v>0</v>
      </c>
      <c r="BI8" s="268">
        <v>0</v>
      </c>
      <c r="BJ8" s="703">
        <v>0</v>
      </c>
      <c r="BK8" s="703">
        <v>0</v>
      </c>
      <c r="BL8" s="703">
        <v>0</v>
      </c>
      <c r="BM8" s="705" t="s">
        <v>8</v>
      </c>
      <c r="BN8" s="706">
        <v>0</v>
      </c>
      <c r="BO8" s="703">
        <v>0</v>
      </c>
      <c r="BP8" s="703">
        <v>0</v>
      </c>
      <c r="BQ8" s="703">
        <v>0</v>
      </c>
      <c r="BR8" s="704">
        <v>0</v>
      </c>
      <c r="BS8" s="268" t="s">
        <v>8</v>
      </c>
      <c r="BT8" s="703">
        <v>0</v>
      </c>
      <c r="BU8" s="703">
        <v>0</v>
      </c>
      <c r="BV8" s="703">
        <v>0</v>
      </c>
      <c r="BW8" s="705">
        <v>0</v>
      </c>
      <c r="BX8" s="706">
        <v>0</v>
      </c>
      <c r="BY8" s="703">
        <v>0</v>
      </c>
      <c r="BZ8" s="703">
        <v>0</v>
      </c>
      <c r="CA8" s="703">
        <v>0</v>
      </c>
      <c r="CB8" s="704">
        <v>0</v>
      </c>
      <c r="CC8" s="268">
        <v>0</v>
      </c>
      <c r="CD8" s="703">
        <v>0</v>
      </c>
      <c r="CE8" s="703">
        <v>0</v>
      </c>
      <c r="CF8" s="703" t="s">
        <v>8</v>
      </c>
      <c r="CG8" s="705">
        <v>0</v>
      </c>
      <c r="CH8" s="269">
        <v>0</v>
      </c>
      <c r="CI8" s="570">
        <v>0</v>
      </c>
      <c r="CJ8" s="269">
        <f t="shared" ref="CJ8:CJ71" si="2">B8</f>
        <v>2</v>
      </c>
      <c r="CK8" s="61" t="str">
        <f t="shared" ref="CK8:CK71" si="3">+C8&amp;E8</f>
        <v>アグロケア水水</v>
      </c>
    </row>
    <row r="9" spans="1:89" s="63" customFormat="1" ht="21" customHeight="1">
      <c r="A9" s="1205"/>
      <c r="B9" s="464">
        <f t="shared" ref="B9:B72" si="4">B8+1</f>
        <v>3</v>
      </c>
      <c r="C9" s="465" t="s">
        <v>642</v>
      </c>
      <c r="D9" s="1034">
        <v>3</v>
      </c>
      <c r="E9" s="464" t="s">
        <v>6</v>
      </c>
      <c r="F9" s="268" t="s">
        <v>8</v>
      </c>
      <c r="G9" s="703">
        <v>0</v>
      </c>
      <c r="H9" s="703" t="s">
        <v>8</v>
      </c>
      <c r="I9" s="703" t="s">
        <v>8</v>
      </c>
      <c r="J9" s="704" t="s">
        <v>8</v>
      </c>
      <c r="K9" s="268" t="s">
        <v>8</v>
      </c>
      <c r="L9" s="703" t="s">
        <v>8</v>
      </c>
      <c r="M9" s="703" t="s">
        <v>8</v>
      </c>
      <c r="N9" s="703" t="s">
        <v>8</v>
      </c>
      <c r="O9" s="705" t="s">
        <v>8</v>
      </c>
      <c r="P9" s="706" t="s">
        <v>8</v>
      </c>
      <c r="Q9" s="703">
        <v>0</v>
      </c>
      <c r="R9" s="703" t="s">
        <v>8</v>
      </c>
      <c r="S9" s="703" t="s">
        <v>8</v>
      </c>
      <c r="T9" s="704" t="s">
        <v>8</v>
      </c>
      <c r="U9" s="268" t="s">
        <v>8</v>
      </c>
      <c r="V9" s="703" t="s">
        <v>8</v>
      </c>
      <c r="W9" s="703" t="s">
        <v>9</v>
      </c>
      <c r="X9" s="703" t="s">
        <v>8</v>
      </c>
      <c r="Y9" s="705" t="s">
        <v>8</v>
      </c>
      <c r="Z9" s="706" t="s">
        <v>22</v>
      </c>
      <c r="AA9" s="703" t="s">
        <v>8</v>
      </c>
      <c r="AB9" s="703" t="s">
        <v>8</v>
      </c>
      <c r="AC9" s="703" t="s">
        <v>8</v>
      </c>
      <c r="AD9" s="704" t="s">
        <v>8</v>
      </c>
      <c r="AE9" s="268" t="s">
        <v>8</v>
      </c>
      <c r="AF9" s="703" t="s">
        <v>8</v>
      </c>
      <c r="AG9" s="703" t="s">
        <v>8</v>
      </c>
      <c r="AH9" s="703" t="s">
        <v>8</v>
      </c>
      <c r="AI9" s="705" t="s">
        <v>8</v>
      </c>
      <c r="AJ9" s="706" t="s">
        <v>8</v>
      </c>
      <c r="AK9" s="703" t="s">
        <v>8</v>
      </c>
      <c r="AL9" s="703" t="s">
        <v>8</v>
      </c>
      <c r="AM9" s="703" t="s">
        <v>8</v>
      </c>
      <c r="AN9" s="704" t="s">
        <v>8</v>
      </c>
      <c r="AO9" s="268" t="s">
        <v>8</v>
      </c>
      <c r="AP9" s="703" t="s">
        <v>8</v>
      </c>
      <c r="AQ9" s="703" t="s">
        <v>8</v>
      </c>
      <c r="AR9" s="703" t="s">
        <v>8</v>
      </c>
      <c r="AS9" s="705" t="s">
        <v>8</v>
      </c>
      <c r="AT9" s="706" t="s">
        <v>8</v>
      </c>
      <c r="AU9" s="703" t="s">
        <v>8</v>
      </c>
      <c r="AV9" s="703" t="s">
        <v>8</v>
      </c>
      <c r="AW9" s="703" t="s">
        <v>8</v>
      </c>
      <c r="AX9" s="704" t="s">
        <v>8</v>
      </c>
      <c r="AY9" s="268" t="s">
        <v>8</v>
      </c>
      <c r="AZ9" s="703" t="s">
        <v>8</v>
      </c>
      <c r="BA9" s="703" t="s">
        <v>8</v>
      </c>
      <c r="BB9" s="703" t="s">
        <v>8</v>
      </c>
      <c r="BC9" s="705" t="s">
        <v>8</v>
      </c>
      <c r="BD9" s="706" t="s">
        <v>8</v>
      </c>
      <c r="BE9" s="703" t="s">
        <v>8</v>
      </c>
      <c r="BF9" s="703" t="s">
        <v>8</v>
      </c>
      <c r="BG9" s="703" t="s">
        <v>8</v>
      </c>
      <c r="BH9" s="704" t="s">
        <v>8</v>
      </c>
      <c r="BI9" s="268" t="s">
        <v>8</v>
      </c>
      <c r="BJ9" s="703" t="s">
        <v>8</v>
      </c>
      <c r="BK9" s="703" t="s">
        <v>8</v>
      </c>
      <c r="BL9" s="703" t="s">
        <v>8</v>
      </c>
      <c r="BM9" s="705" t="s">
        <v>8</v>
      </c>
      <c r="BN9" s="706" t="s">
        <v>8</v>
      </c>
      <c r="BO9" s="703" t="s">
        <v>8</v>
      </c>
      <c r="BP9" s="703" t="s">
        <v>8</v>
      </c>
      <c r="BQ9" s="703" t="s">
        <v>8</v>
      </c>
      <c r="BR9" s="704" t="s">
        <v>8</v>
      </c>
      <c r="BS9" s="268" t="s">
        <v>8</v>
      </c>
      <c r="BT9" s="703" t="s">
        <v>8</v>
      </c>
      <c r="BU9" s="703" t="s">
        <v>8</v>
      </c>
      <c r="BV9" s="703" t="s">
        <v>8</v>
      </c>
      <c r="BW9" s="705" t="s">
        <v>8</v>
      </c>
      <c r="BX9" s="706" t="s">
        <v>8</v>
      </c>
      <c r="BY9" s="703" t="s">
        <v>8</v>
      </c>
      <c r="BZ9" s="703" t="s">
        <v>8</v>
      </c>
      <c r="CA9" s="703" t="s">
        <v>8</v>
      </c>
      <c r="CB9" s="704" t="s">
        <v>8</v>
      </c>
      <c r="CC9" s="268" t="s">
        <v>8</v>
      </c>
      <c r="CD9" s="703" t="s">
        <v>8</v>
      </c>
      <c r="CE9" s="703">
        <v>0</v>
      </c>
      <c r="CF9" s="703" t="s">
        <v>8</v>
      </c>
      <c r="CG9" s="705" t="s">
        <v>8</v>
      </c>
      <c r="CH9" s="269" t="s">
        <v>8</v>
      </c>
      <c r="CI9" s="570" t="s">
        <v>8</v>
      </c>
      <c r="CJ9" s="269">
        <f t="shared" si="2"/>
        <v>3</v>
      </c>
      <c r="CK9" s="63" t="str">
        <f t="shared" si="3"/>
        <v>アフェットFLFL</v>
      </c>
    </row>
    <row r="10" spans="1:89" s="63" customFormat="1" ht="21" customHeight="1">
      <c r="A10" s="1205"/>
      <c r="B10" s="464">
        <f t="shared" si="4"/>
        <v>4</v>
      </c>
      <c r="C10" s="465" t="s">
        <v>951</v>
      </c>
      <c r="D10" s="1034">
        <v>4</v>
      </c>
      <c r="E10" s="464" t="s">
        <v>6</v>
      </c>
      <c r="F10" s="268" t="s">
        <v>12</v>
      </c>
      <c r="G10" s="703" t="s">
        <v>8</v>
      </c>
      <c r="H10" s="703" t="s">
        <v>8</v>
      </c>
      <c r="I10" s="703">
        <v>0</v>
      </c>
      <c r="J10" s="704" t="s">
        <v>8</v>
      </c>
      <c r="K10" s="268" t="s">
        <v>8</v>
      </c>
      <c r="L10" s="703" t="s">
        <v>8</v>
      </c>
      <c r="M10" s="703" t="s">
        <v>8</v>
      </c>
      <c r="N10" s="703" t="s">
        <v>8</v>
      </c>
      <c r="O10" s="705" t="s">
        <v>8</v>
      </c>
      <c r="P10" s="706" t="s">
        <v>8</v>
      </c>
      <c r="Q10" s="703" t="s">
        <v>8</v>
      </c>
      <c r="R10" s="703" t="s">
        <v>8</v>
      </c>
      <c r="S10" s="703" t="s">
        <v>8</v>
      </c>
      <c r="T10" s="704" t="s">
        <v>8</v>
      </c>
      <c r="U10" s="268" t="s">
        <v>8</v>
      </c>
      <c r="V10" s="703" t="s">
        <v>8</v>
      </c>
      <c r="W10" s="703" t="s">
        <v>8</v>
      </c>
      <c r="X10" s="703" t="s">
        <v>10</v>
      </c>
      <c r="Y10" s="705">
        <v>0</v>
      </c>
      <c r="Z10" s="706" t="s">
        <v>22</v>
      </c>
      <c r="AA10" s="703">
        <v>0</v>
      </c>
      <c r="AB10" s="703" t="s">
        <v>8</v>
      </c>
      <c r="AC10" s="703">
        <v>0</v>
      </c>
      <c r="AD10" s="704" t="s">
        <v>8</v>
      </c>
      <c r="AE10" s="268" t="s">
        <v>8</v>
      </c>
      <c r="AF10" s="703" t="s">
        <v>8</v>
      </c>
      <c r="AG10" s="703">
        <v>0</v>
      </c>
      <c r="AH10" s="703" t="s">
        <v>8</v>
      </c>
      <c r="AI10" s="705" t="s">
        <v>8</v>
      </c>
      <c r="AJ10" s="706" t="s">
        <v>8</v>
      </c>
      <c r="AK10" s="703" t="s">
        <v>8</v>
      </c>
      <c r="AL10" s="703" t="s">
        <v>15</v>
      </c>
      <c r="AM10" s="703">
        <v>0</v>
      </c>
      <c r="AN10" s="704" t="s">
        <v>8</v>
      </c>
      <c r="AO10" s="268" t="s">
        <v>8</v>
      </c>
      <c r="AP10" s="703" t="s">
        <v>8</v>
      </c>
      <c r="AQ10" s="703" t="s">
        <v>8</v>
      </c>
      <c r="AR10" s="703">
        <v>0</v>
      </c>
      <c r="AS10" s="705" t="s">
        <v>8</v>
      </c>
      <c r="AT10" s="706">
        <v>0</v>
      </c>
      <c r="AU10" s="703" t="s">
        <v>12</v>
      </c>
      <c r="AV10" s="703" t="s">
        <v>8</v>
      </c>
      <c r="AW10" s="703" t="s">
        <v>8</v>
      </c>
      <c r="AX10" s="704" t="s">
        <v>8</v>
      </c>
      <c r="AY10" s="268" t="s">
        <v>8</v>
      </c>
      <c r="AZ10" s="703">
        <v>0</v>
      </c>
      <c r="BA10" s="703" t="s">
        <v>8</v>
      </c>
      <c r="BB10" s="703" t="s">
        <v>8</v>
      </c>
      <c r="BC10" s="705" t="s">
        <v>8</v>
      </c>
      <c r="BD10" s="706">
        <v>0</v>
      </c>
      <c r="BE10" s="703" t="s">
        <v>12</v>
      </c>
      <c r="BF10" s="703">
        <v>0</v>
      </c>
      <c r="BG10" s="703" t="s">
        <v>8</v>
      </c>
      <c r="BH10" s="704" t="s">
        <v>8</v>
      </c>
      <c r="BI10" s="268" t="s">
        <v>8</v>
      </c>
      <c r="BJ10" s="703" t="s">
        <v>8</v>
      </c>
      <c r="BK10" s="703" t="s">
        <v>8</v>
      </c>
      <c r="BL10" s="703" t="s">
        <v>8</v>
      </c>
      <c r="BM10" s="705" t="s">
        <v>8</v>
      </c>
      <c r="BN10" s="706" t="s">
        <v>8</v>
      </c>
      <c r="BO10" s="703" t="s">
        <v>8</v>
      </c>
      <c r="BP10" s="703" t="s">
        <v>8</v>
      </c>
      <c r="BQ10" s="703">
        <v>0</v>
      </c>
      <c r="BR10" s="704" t="s">
        <v>8</v>
      </c>
      <c r="BS10" s="268" t="s">
        <v>8</v>
      </c>
      <c r="BT10" s="703" t="s">
        <v>8</v>
      </c>
      <c r="BU10" s="703">
        <v>0</v>
      </c>
      <c r="BV10" s="703" t="s">
        <v>8</v>
      </c>
      <c r="BW10" s="705" t="s">
        <v>8</v>
      </c>
      <c r="BX10" s="706" t="s">
        <v>8</v>
      </c>
      <c r="BY10" s="703" t="s">
        <v>12</v>
      </c>
      <c r="BZ10" s="703" t="s">
        <v>8</v>
      </c>
      <c r="CA10" s="703" t="s">
        <v>8</v>
      </c>
      <c r="CB10" s="704">
        <v>0</v>
      </c>
      <c r="CC10" s="268" t="s">
        <v>8</v>
      </c>
      <c r="CD10" s="703" t="s">
        <v>8</v>
      </c>
      <c r="CE10" s="703" t="s">
        <v>8</v>
      </c>
      <c r="CF10" s="703" t="s">
        <v>8</v>
      </c>
      <c r="CG10" s="705" t="s">
        <v>8</v>
      </c>
      <c r="CH10" s="269" t="s">
        <v>8</v>
      </c>
      <c r="CI10" s="570" t="s">
        <v>10</v>
      </c>
      <c r="CJ10" s="269">
        <f t="shared" si="2"/>
        <v>4</v>
      </c>
      <c r="CK10" s="63" t="str">
        <f t="shared" si="3"/>
        <v>アミスター２０FL※2FL</v>
      </c>
    </row>
    <row r="11" spans="1:89" s="63" customFormat="1" ht="21" customHeight="1" thickBot="1">
      <c r="A11" s="1205"/>
      <c r="B11" s="472">
        <f t="shared" si="4"/>
        <v>5</v>
      </c>
      <c r="C11" s="473" t="s">
        <v>763</v>
      </c>
      <c r="D11" s="1035">
        <v>5</v>
      </c>
      <c r="E11" s="472" t="s">
        <v>6</v>
      </c>
      <c r="F11" s="276" t="s">
        <v>8</v>
      </c>
      <c r="G11" s="707" t="s">
        <v>8</v>
      </c>
      <c r="H11" s="707" t="s">
        <v>8</v>
      </c>
      <c r="I11" s="707">
        <v>0</v>
      </c>
      <c r="J11" s="708" t="s">
        <v>8</v>
      </c>
      <c r="K11" s="276">
        <v>0</v>
      </c>
      <c r="L11" s="707">
        <v>0</v>
      </c>
      <c r="M11" s="707">
        <v>0</v>
      </c>
      <c r="N11" s="707">
        <v>0</v>
      </c>
      <c r="O11" s="709" t="s">
        <v>8</v>
      </c>
      <c r="P11" s="710" t="s">
        <v>8</v>
      </c>
      <c r="Q11" s="707">
        <v>0</v>
      </c>
      <c r="R11" s="707" t="s">
        <v>8</v>
      </c>
      <c r="S11" s="707" t="s">
        <v>8</v>
      </c>
      <c r="T11" s="708" t="s">
        <v>8</v>
      </c>
      <c r="U11" s="276" t="s">
        <v>8</v>
      </c>
      <c r="V11" s="707">
        <v>0</v>
      </c>
      <c r="W11" s="707" t="s">
        <v>8</v>
      </c>
      <c r="X11" s="707" t="s">
        <v>10</v>
      </c>
      <c r="Y11" s="709">
        <v>0</v>
      </c>
      <c r="Z11" s="710" t="s">
        <v>22</v>
      </c>
      <c r="AA11" s="707">
        <v>0</v>
      </c>
      <c r="AB11" s="707" t="s">
        <v>8</v>
      </c>
      <c r="AC11" s="707">
        <v>0</v>
      </c>
      <c r="AD11" s="708" t="s">
        <v>8</v>
      </c>
      <c r="AE11" s="276" t="s">
        <v>8</v>
      </c>
      <c r="AF11" s="707" t="s">
        <v>8</v>
      </c>
      <c r="AG11" s="707">
        <v>0</v>
      </c>
      <c r="AH11" s="707" t="s">
        <v>8</v>
      </c>
      <c r="AI11" s="709">
        <v>0</v>
      </c>
      <c r="AJ11" s="710">
        <v>0</v>
      </c>
      <c r="AK11" s="707">
        <v>0</v>
      </c>
      <c r="AL11" s="707" t="s">
        <v>8</v>
      </c>
      <c r="AM11" s="707">
        <v>0</v>
      </c>
      <c r="AN11" s="708">
        <v>0</v>
      </c>
      <c r="AO11" s="276">
        <v>0</v>
      </c>
      <c r="AP11" s="707" t="s">
        <v>8</v>
      </c>
      <c r="AQ11" s="707">
        <v>0</v>
      </c>
      <c r="AR11" s="707">
        <v>0</v>
      </c>
      <c r="AS11" s="709">
        <v>0</v>
      </c>
      <c r="AT11" s="710">
        <v>0</v>
      </c>
      <c r="AU11" s="707">
        <v>0</v>
      </c>
      <c r="AV11" s="707">
        <v>0</v>
      </c>
      <c r="AW11" s="707" t="s">
        <v>8</v>
      </c>
      <c r="AX11" s="708" t="s">
        <v>8</v>
      </c>
      <c r="AY11" s="276" t="s">
        <v>8</v>
      </c>
      <c r="AZ11" s="707">
        <v>0</v>
      </c>
      <c r="BA11" s="707" t="s">
        <v>8</v>
      </c>
      <c r="BB11" s="707" t="s">
        <v>8</v>
      </c>
      <c r="BC11" s="709" t="s">
        <v>8</v>
      </c>
      <c r="BD11" s="710">
        <v>0</v>
      </c>
      <c r="BE11" s="707">
        <v>0</v>
      </c>
      <c r="BF11" s="707">
        <v>0</v>
      </c>
      <c r="BG11" s="707">
        <v>0</v>
      </c>
      <c r="BH11" s="708">
        <v>0</v>
      </c>
      <c r="BI11" s="276" t="s">
        <v>8</v>
      </c>
      <c r="BJ11" s="707">
        <v>0</v>
      </c>
      <c r="BK11" s="707">
        <v>0</v>
      </c>
      <c r="BL11" s="707" t="s">
        <v>8</v>
      </c>
      <c r="BM11" s="709">
        <v>0</v>
      </c>
      <c r="BN11" s="710">
        <v>0</v>
      </c>
      <c r="BO11" s="707" t="s">
        <v>8</v>
      </c>
      <c r="BP11" s="707" t="s">
        <v>8</v>
      </c>
      <c r="BQ11" s="707">
        <v>0</v>
      </c>
      <c r="BR11" s="708">
        <v>0</v>
      </c>
      <c r="BS11" s="276" t="s">
        <v>8</v>
      </c>
      <c r="BT11" s="707">
        <v>0</v>
      </c>
      <c r="BU11" s="707">
        <v>0</v>
      </c>
      <c r="BV11" s="707" t="s">
        <v>8</v>
      </c>
      <c r="BW11" s="709" t="s">
        <v>8</v>
      </c>
      <c r="BX11" s="710" t="s">
        <v>8</v>
      </c>
      <c r="BY11" s="707" t="s">
        <v>8</v>
      </c>
      <c r="BZ11" s="707" t="s">
        <v>8</v>
      </c>
      <c r="CA11" s="707" t="s">
        <v>8</v>
      </c>
      <c r="CB11" s="708">
        <v>0</v>
      </c>
      <c r="CC11" s="276">
        <v>0</v>
      </c>
      <c r="CD11" s="707">
        <v>0</v>
      </c>
      <c r="CE11" s="707">
        <v>0</v>
      </c>
      <c r="CF11" s="707" t="s">
        <v>8</v>
      </c>
      <c r="CG11" s="709" t="s">
        <v>8</v>
      </c>
      <c r="CH11" s="278">
        <v>0</v>
      </c>
      <c r="CI11" s="580">
        <v>0</v>
      </c>
      <c r="CJ11" s="278">
        <f t="shared" si="2"/>
        <v>5</v>
      </c>
      <c r="CK11" s="63" t="str">
        <f t="shared" si="3"/>
        <v>アミスターオプティFLFL</v>
      </c>
    </row>
    <row r="12" spans="1:89" s="63" customFormat="1" ht="21" customHeight="1">
      <c r="A12" s="1205"/>
      <c r="B12" s="482">
        <f t="shared" si="4"/>
        <v>6</v>
      </c>
      <c r="C12" s="481" t="s">
        <v>534</v>
      </c>
      <c r="D12" s="1036">
        <v>6</v>
      </c>
      <c r="E12" s="482" t="s">
        <v>6</v>
      </c>
      <c r="F12" s="265">
        <v>0</v>
      </c>
      <c r="G12" s="699">
        <v>0</v>
      </c>
      <c r="H12" s="699">
        <v>0</v>
      </c>
      <c r="I12" s="699">
        <v>0</v>
      </c>
      <c r="J12" s="700">
        <v>0</v>
      </c>
      <c r="K12" s="265">
        <v>0</v>
      </c>
      <c r="L12" s="699">
        <v>0</v>
      </c>
      <c r="M12" s="699">
        <v>0</v>
      </c>
      <c r="N12" s="699">
        <v>0</v>
      </c>
      <c r="O12" s="701">
        <v>0</v>
      </c>
      <c r="P12" s="702">
        <v>0</v>
      </c>
      <c r="Q12" s="699">
        <v>0</v>
      </c>
      <c r="R12" s="699">
        <v>0</v>
      </c>
      <c r="S12" s="699">
        <v>0</v>
      </c>
      <c r="T12" s="700" t="s">
        <v>22</v>
      </c>
      <c r="U12" s="265">
        <v>0</v>
      </c>
      <c r="V12" s="699">
        <v>0</v>
      </c>
      <c r="W12" s="699">
        <v>0</v>
      </c>
      <c r="X12" s="699">
        <v>0</v>
      </c>
      <c r="Y12" s="701">
        <v>0</v>
      </c>
      <c r="Z12" s="702" t="s">
        <v>22</v>
      </c>
      <c r="AA12" s="699">
        <v>0</v>
      </c>
      <c r="AB12" s="699">
        <v>0</v>
      </c>
      <c r="AC12" s="699">
        <v>0</v>
      </c>
      <c r="AD12" s="700">
        <v>0</v>
      </c>
      <c r="AE12" s="265">
        <v>0</v>
      </c>
      <c r="AF12" s="699" t="s">
        <v>8</v>
      </c>
      <c r="AG12" s="699">
        <v>0</v>
      </c>
      <c r="AH12" s="699">
        <v>0</v>
      </c>
      <c r="AI12" s="701">
        <v>0</v>
      </c>
      <c r="AJ12" s="702">
        <v>0</v>
      </c>
      <c r="AK12" s="699">
        <v>0</v>
      </c>
      <c r="AL12" s="699">
        <v>0</v>
      </c>
      <c r="AM12" s="699">
        <v>0</v>
      </c>
      <c r="AN12" s="700">
        <v>0</v>
      </c>
      <c r="AO12" s="265">
        <v>0</v>
      </c>
      <c r="AP12" s="699">
        <v>0</v>
      </c>
      <c r="AQ12" s="699">
        <v>0</v>
      </c>
      <c r="AR12" s="699">
        <v>0</v>
      </c>
      <c r="AS12" s="701">
        <v>0</v>
      </c>
      <c r="AT12" s="702">
        <v>0</v>
      </c>
      <c r="AU12" s="699">
        <v>0</v>
      </c>
      <c r="AV12" s="699">
        <v>0</v>
      </c>
      <c r="AW12" s="699">
        <v>0</v>
      </c>
      <c r="AX12" s="700">
        <v>0</v>
      </c>
      <c r="AY12" s="265">
        <v>0</v>
      </c>
      <c r="AZ12" s="699">
        <v>0</v>
      </c>
      <c r="BA12" s="699">
        <v>0</v>
      </c>
      <c r="BB12" s="699">
        <v>0</v>
      </c>
      <c r="BC12" s="701">
        <v>0</v>
      </c>
      <c r="BD12" s="702">
        <v>0</v>
      </c>
      <c r="BE12" s="699">
        <v>0</v>
      </c>
      <c r="BF12" s="699">
        <v>0</v>
      </c>
      <c r="BG12" s="699">
        <v>0</v>
      </c>
      <c r="BH12" s="700">
        <v>0</v>
      </c>
      <c r="BI12" s="265">
        <v>0</v>
      </c>
      <c r="BJ12" s="699">
        <v>0</v>
      </c>
      <c r="BK12" s="699">
        <v>0</v>
      </c>
      <c r="BL12" s="699">
        <v>0</v>
      </c>
      <c r="BM12" s="701">
        <v>0</v>
      </c>
      <c r="BN12" s="702">
        <v>0</v>
      </c>
      <c r="BO12" s="699">
        <v>0</v>
      </c>
      <c r="BP12" s="699">
        <v>0</v>
      </c>
      <c r="BQ12" s="699">
        <v>0</v>
      </c>
      <c r="BR12" s="700">
        <v>0</v>
      </c>
      <c r="BS12" s="265">
        <v>0</v>
      </c>
      <c r="BT12" s="699">
        <v>0</v>
      </c>
      <c r="BU12" s="699">
        <v>0</v>
      </c>
      <c r="BV12" s="699">
        <v>0</v>
      </c>
      <c r="BW12" s="701">
        <v>0</v>
      </c>
      <c r="BX12" s="702">
        <v>0</v>
      </c>
      <c r="BY12" s="699">
        <v>0</v>
      </c>
      <c r="BZ12" s="699">
        <v>0</v>
      </c>
      <c r="CA12" s="699">
        <v>0</v>
      </c>
      <c r="CB12" s="700">
        <v>0</v>
      </c>
      <c r="CC12" s="265">
        <v>0</v>
      </c>
      <c r="CD12" s="699">
        <v>0</v>
      </c>
      <c r="CE12" s="699">
        <v>0</v>
      </c>
      <c r="CF12" s="699">
        <v>0</v>
      </c>
      <c r="CG12" s="701">
        <v>0</v>
      </c>
      <c r="CH12" s="267">
        <v>0</v>
      </c>
      <c r="CI12" s="560">
        <v>0</v>
      </c>
      <c r="CJ12" s="267">
        <f t="shared" si="2"/>
        <v>6</v>
      </c>
      <c r="CK12" s="63" t="str">
        <f t="shared" si="3"/>
        <v>イオウFLFL</v>
      </c>
    </row>
    <row r="13" spans="1:89" s="64" customFormat="1" ht="21" customHeight="1">
      <c r="A13" s="1205"/>
      <c r="B13" s="464">
        <f t="shared" si="4"/>
        <v>7</v>
      </c>
      <c r="C13" s="465" t="s">
        <v>913</v>
      </c>
      <c r="D13" s="1034">
        <v>7</v>
      </c>
      <c r="E13" s="464" t="s">
        <v>13</v>
      </c>
      <c r="F13" s="268" t="s">
        <v>8</v>
      </c>
      <c r="G13" s="703">
        <v>0</v>
      </c>
      <c r="H13" s="703">
        <v>0</v>
      </c>
      <c r="I13" s="703" t="s">
        <v>8</v>
      </c>
      <c r="J13" s="704">
        <v>0</v>
      </c>
      <c r="K13" s="268" t="s">
        <v>8</v>
      </c>
      <c r="L13" s="703" t="s">
        <v>8</v>
      </c>
      <c r="M13" s="703" t="s">
        <v>8</v>
      </c>
      <c r="N13" s="703" t="s">
        <v>8</v>
      </c>
      <c r="O13" s="705" t="s">
        <v>8</v>
      </c>
      <c r="P13" s="706" t="s">
        <v>8</v>
      </c>
      <c r="Q13" s="703">
        <v>0</v>
      </c>
      <c r="R13" s="703">
        <v>0</v>
      </c>
      <c r="S13" s="703" t="s">
        <v>8</v>
      </c>
      <c r="T13" s="704" t="s">
        <v>22</v>
      </c>
      <c r="U13" s="268" t="s">
        <v>8</v>
      </c>
      <c r="V13" s="703" t="s">
        <v>8</v>
      </c>
      <c r="W13" s="703">
        <v>0</v>
      </c>
      <c r="X13" s="703" t="s">
        <v>8</v>
      </c>
      <c r="Y13" s="705">
        <v>0</v>
      </c>
      <c r="Z13" s="706" t="s">
        <v>22</v>
      </c>
      <c r="AA13" s="703">
        <v>0</v>
      </c>
      <c r="AB13" s="703" t="s">
        <v>8</v>
      </c>
      <c r="AC13" s="703">
        <v>0</v>
      </c>
      <c r="AD13" s="704">
        <v>0</v>
      </c>
      <c r="AE13" s="268" t="s">
        <v>8</v>
      </c>
      <c r="AF13" s="703" t="s">
        <v>8</v>
      </c>
      <c r="AG13" s="703">
        <v>0</v>
      </c>
      <c r="AH13" s="703" t="s">
        <v>8</v>
      </c>
      <c r="AI13" s="705" t="s">
        <v>8</v>
      </c>
      <c r="AJ13" s="706" t="s">
        <v>8</v>
      </c>
      <c r="AK13" s="703">
        <v>0</v>
      </c>
      <c r="AL13" s="703">
        <v>0</v>
      </c>
      <c r="AM13" s="703">
        <v>0</v>
      </c>
      <c r="AN13" s="704">
        <v>0</v>
      </c>
      <c r="AO13" s="268">
        <v>0</v>
      </c>
      <c r="AP13" s="703">
        <v>0</v>
      </c>
      <c r="AQ13" s="703" t="s">
        <v>8</v>
      </c>
      <c r="AR13" s="703">
        <v>0</v>
      </c>
      <c r="AS13" s="705">
        <v>0</v>
      </c>
      <c r="AT13" s="706">
        <v>0</v>
      </c>
      <c r="AU13" s="703" t="s">
        <v>8</v>
      </c>
      <c r="AV13" s="703">
        <v>0</v>
      </c>
      <c r="AW13" s="703">
        <v>0</v>
      </c>
      <c r="AX13" s="704">
        <v>0</v>
      </c>
      <c r="AY13" s="268">
        <v>0</v>
      </c>
      <c r="AZ13" s="703">
        <v>0</v>
      </c>
      <c r="BA13" s="703">
        <v>0</v>
      </c>
      <c r="BB13" s="703">
        <v>0</v>
      </c>
      <c r="BC13" s="705">
        <v>0</v>
      </c>
      <c r="BD13" s="706">
        <v>0</v>
      </c>
      <c r="BE13" s="703">
        <v>0</v>
      </c>
      <c r="BF13" s="703" t="s">
        <v>8</v>
      </c>
      <c r="BG13" s="703" t="s">
        <v>8</v>
      </c>
      <c r="BH13" s="704">
        <v>0</v>
      </c>
      <c r="BI13" s="268">
        <v>0</v>
      </c>
      <c r="BJ13" s="703">
        <v>0</v>
      </c>
      <c r="BK13" s="703">
        <v>0</v>
      </c>
      <c r="BL13" s="703" t="s">
        <v>8</v>
      </c>
      <c r="BM13" s="705" t="s">
        <v>8</v>
      </c>
      <c r="BN13" s="706" t="s">
        <v>8</v>
      </c>
      <c r="BO13" s="703" t="s">
        <v>8</v>
      </c>
      <c r="BP13" s="703">
        <v>0</v>
      </c>
      <c r="BQ13" s="703">
        <v>0</v>
      </c>
      <c r="BR13" s="704" t="s">
        <v>8</v>
      </c>
      <c r="BS13" s="268">
        <v>0</v>
      </c>
      <c r="BT13" s="703">
        <v>0</v>
      </c>
      <c r="BU13" s="703">
        <v>0</v>
      </c>
      <c r="BV13" s="703" t="s">
        <v>8</v>
      </c>
      <c r="BW13" s="705" t="s">
        <v>8</v>
      </c>
      <c r="BX13" s="706" t="s">
        <v>8</v>
      </c>
      <c r="BY13" s="703" t="s">
        <v>8</v>
      </c>
      <c r="BZ13" s="703">
        <v>0</v>
      </c>
      <c r="CA13" s="703" t="s">
        <v>8</v>
      </c>
      <c r="CB13" s="704">
        <v>0</v>
      </c>
      <c r="CC13" s="268" t="s">
        <v>8</v>
      </c>
      <c r="CD13" s="703" t="s">
        <v>8</v>
      </c>
      <c r="CE13" s="703">
        <v>0</v>
      </c>
      <c r="CF13" s="703" t="s">
        <v>8</v>
      </c>
      <c r="CG13" s="705">
        <v>0</v>
      </c>
      <c r="CH13" s="269" t="s">
        <v>8</v>
      </c>
      <c r="CI13" s="570" t="s">
        <v>8</v>
      </c>
      <c r="CJ13" s="269">
        <f t="shared" si="2"/>
        <v>7</v>
      </c>
      <c r="CK13" s="64" t="str">
        <f t="shared" si="3"/>
        <v>エコショット顆顆</v>
      </c>
    </row>
    <row r="14" spans="1:89" s="64" customFormat="1" ht="21" customHeight="1">
      <c r="A14" s="1205"/>
      <c r="B14" s="464">
        <f t="shared" si="4"/>
        <v>8</v>
      </c>
      <c r="C14" s="465" t="s">
        <v>941</v>
      </c>
      <c r="D14" s="1034">
        <v>8</v>
      </c>
      <c r="E14" s="464" t="s">
        <v>1</v>
      </c>
      <c r="F14" s="268">
        <v>0</v>
      </c>
      <c r="G14" s="703">
        <v>0</v>
      </c>
      <c r="H14" s="703" t="s">
        <v>8</v>
      </c>
      <c r="I14" s="703">
        <v>0</v>
      </c>
      <c r="J14" s="704">
        <v>0</v>
      </c>
      <c r="K14" s="268">
        <v>0</v>
      </c>
      <c r="L14" s="703">
        <v>0</v>
      </c>
      <c r="M14" s="703">
        <v>0</v>
      </c>
      <c r="N14" s="703" t="s">
        <v>8</v>
      </c>
      <c r="O14" s="705" t="s">
        <v>8</v>
      </c>
      <c r="P14" s="706">
        <v>0</v>
      </c>
      <c r="Q14" s="703">
        <v>0</v>
      </c>
      <c r="R14" s="703">
        <v>0</v>
      </c>
      <c r="S14" s="703" t="s">
        <v>8</v>
      </c>
      <c r="T14" s="704" t="s">
        <v>22</v>
      </c>
      <c r="U14" s="268">
        <v>0</v>
      </c>
      <c r="V14" s="703">
        <v>0</v>
      </c>
      <c r="W14" s="703">
        <v>0</v>
      </c>
      <c r="X14" s="703">
        <v>0</v>
      </c>
      <c r="Y14" s="705">
        <v>0</v>
      </c>
      <c r="Z14" s="706" t="s">
        <v>22</v>
      </c>
      <c r="AA14" s="703">
        <v>0</v>
      </c>
      <c r="AB14" s="703" t="s">
        <v>8</v>
      </c>
      <c r="AC14" s="703">
        <v>0</v>
      </c>
      <c r="AD14" s="704" t="s">
        <v>8</v>
      </c>
      <c r="AE14" s="268" t="s">
        <v>8</v>
      </c>
      <c r="AF14" s="703">
        <v>0</v>
      </c>
      <c r="AG14" s="703">
        <v>0</v>
      </c>
      <c r="AH14" s="703" t="s">
        <v>8</v>
      </c>
      <c r="AI14" s="705">
        <v>0</v>
      </c>
      <c r="AJ14" s="706">
        <v>0</v>
      </c>
      <c r="AK14" s="703">
        <v>0</v>
      </c>
      <c r="AL14" s="703">
        <v>0</v>
      </c>
      <c r="AM14" s="703">
        <v>0</v>
      </c>
      <c r="AN14" s="704" t="s">
        <v>8</v>
      </c>
      <c r="AO14" s="268">
        <v>0</v>
      </c>
      <c r="AP14" s="703">
        <v>0</v>
      </c>
      <c r="AQ14" s="703">
        <v>0</v>
      </c>
      <c r="AR14" s="703">
        <v>0</v>
      </c>
      <c r="AS14" s="705">
        <v>0</v>
      </c>
      <c r="AT14" s="706">
        <v>0</v>
      </c>
      <c r="AU14" s="703">
        <v>0</v>
      </c>
      <c r="AV14" s="703" t="s">
        <v>8</v>
      </c>
      <c r="AW14" s="703" t="s">
        <v>8</v>
      </c>
      <c r="AX14" s="704">
        <v>0</v>
      </c>
      <c r="AY14" s="268">
        <v>0</v>
      </c>
      <c r="AZ14" s="703">
        <v>0</v>
      </c>
      <c r="BA14" s="703" t="s">
        <v>8</v>
      </c>
      <c r="BB14" s="703">
        <v>0</v>
      </c>
      <c r="BC14" s="705">
        <v>0</v>
      </c>
      <c r="BD14" s="706">
        <v>0</v>
      </c>
      <c r="BE14" s="703">
        <v>0</v>
      </c>
      <c r="BF14" s="703">
        <v>0</v>
      </c>
      <c r="BG14" s="703">
        <v>0</v>
      </c>
      <c r="BH14" s="704" t="s">
        <v>8</v>
      </c>
      <c r="BI14" s="268">
        <v>0</v>
      </c>
      <c r="BJ14" s="703">
        <v>0</v>
      </c>
      <c r="BK14" s="703">
        <v>0</v>
      </c>
      <c r="BL14" s="703" t="s">
        <v>8</v>
      </c>
      <c r="BM14" s="705" t="s">
        <v>8</v>
      </c>
      <c r="BN14" s="706" t="s">
        <v>8</v>
      </c>
      <c r="BO14" s="703">
        <v>0</v>
      </c>
      <c r="BP14" s="703">
        <v>0</v>
      </c>
      <c r="BQ14" s="703" t="s">
        <v>8</v>
      </c>
      <c r="BR14" s="704">
        <v>0</v>
      </c>
      <c r="BS14" s="268" t="s">
        <v>8</v>
      </c>
      <c r="BT14" s="703">
        <v>0</v>
      </c>
      <c r="BU14" s="703">
        <v>0</v>
      </c>
      <c r="BV14" s="703">
        <v>0</v>
      </c>
      <c r="BW14" s="705">
        <v>0</v>
      </c>
      <c r="BX14" s="706">
        <v>0</v>
      </c>
      <c r="BY14" s="703">
        <v>0</v>
      </c>
      <c r="BZ14" s="703">
        <v>0</v>
      </c>
      <c r="CA14" s="703" t="s">
        <v>8</v>
      </c>
      <c r="CB14" s="704" t="s">
        <v>8</v>
      </c>
      <c r="CC14" s="268">
        <v>0</v>
      </c>
      <c r="CD14" s="703">
        <v>0</v>
      </c>
      <c r="CE14" s="703">
        <v>0</v>
      </c>
      <c r="CF14" s="703" t="s">
        <v>8</v>
      </c>
      <c r="CG14" s="705" t="s">
        <v>8</v>
      </c>
      <c r="CH14" s="269">
        <v>0</v>
      </c>
      <c r="CI14" s="570">
        <v>0</v>
      </c>
      <c r="CJ14" s="269">
        <f t="shared" si="2"/>
        <v>8</v>
      </c>
      <c r="CK14" s="64" t="str">
        <f t="shared" si="3"/>
        <v>ガッテン乳乳</v>
      </c>
    </row>
    <row r="15" spans="1:89" s="64" customFormat="1" ht="21" customHeight="1">
      <c r="A15" s="1205"/>
      <c r="B15" s="464">
        <f t="shared" si="4"/>
        <v>9</v>
      </c>
      <c r="C15" s="465" t="s">
        <v>536</v>
      </c>
      <c r="D15" s="1034">
        <v>9</v>
      </c>
      <c r="E15" s="464" t="s">
        <v>14</v>
      </c>
      <c r="F15" s="268" t="s">
        <v>8</v>
      </c>
      <c r="G15" s="703" t="s">
        <v>8</v>
      </c>
      <c r="H15" s="703" t="s">
        <v>8</v>
      </c>
      <c r="I15" s="703">
        <v>0</v>
      </c>
      <c r="J15" s="704" t="s">
        <v>12</v>
      </c>
      <c r="K15" s="268" t="s">
        <v>8</v>
      </c>
      <c r="L15" s="703" t="s">
        <v>12</v>
      </c>
      <c r="M15" s="703" t="s">
        <v>8</v>
      </c>
      <c r="N15" s="703" t="s">
        <v>12</v>
      </c>
      <c r="O15" s="705" t="s">
        <v>8</v>
      </c>
      <c r="P15" s="706" t="s">
        <v>8</v>
      </c>
      <c r="Q15" s="703" t="s">
        <v>8</v>
      </c>
      <c r="R15" s="703" t="s">
        <v>8</v>
      </c>
      <c r="S15" s="703" t="s">
        <v>12</v>
      </c>
      <c r="T15" s="704" t="s">
        <v>8</v>
      </c>
      <c r="U15" s="268" t="s">
        <v>8</v>
      </c>
      <c r="V15" s="703" t="s">
        <v>8</v>
      </c>
      <c r="W15" s="703" t="s">
        <v>8</v>
      </c>
      <c r="X15" s="703" t="s">
        <v>8</v>
      </c>
      <c r="Y15" s="705">
        <v>0</v>
      </c>
      <c r="Z15" s="706" t="s">
        <v>22</v>
      </c>
      <c r="AA15" s="703">
        <v>0</v>
      </c>
      <c r="AB15" s="703" t="s">
        <v>12</v>
      </c>
      <c r="AC15" s="703" t="s">
        <v>8</v>
      </c>
      <c r="AD15" s="704" t="s">
        <v>8</v>
      </c>
      <c r="AE15" s="268" t="s">
        <v>8</v>
      </c>
      <c r="AF15" s="703" t="s">
        <v>8</v>
      </c>
      <c r="AG15" s="703" t="s">
        <v>8</v>
      </c>
      <c r="AH15" s="703" t="s">
        <v>12</v>
      </c>
      <c r="AI15" s="705">
        <v>0</v>
      </c>
      <c r="AJ15" s="706">
        <v>0</v>
      </c>
      <c r="AK15" s="703" t="s">
        <v>12</v>
      </c>
      <c r="AL15" s="703">
        <v>0</v>
      </c>
      <c r="AM15" s="703" t="s">
        <v>12</v>
      </c>
      <c r="AN15" s="704" t="s">
        <v>8</v>
      </c>
      <c r="AO15" s="268">
        <v>0</v>
      </c>
      <c r="AP15" s="703" t="s">
        <v>8</v>
      </c>
      <c r="AQ15" s="703" t="s">
        <v>12</v>
      </c>
      <c r="AR15" s="703">
        <v>0</v>
      </c>
      <c r="AS15" s="705" t="s">
        <v>8</v>
      </c>
      <c r="AT15" s="706">
        <v>0</v>
      </c>
      <c r="AU15" s="703" t="s">
        <v>12</v>
      </c>
      <c r="AV15" s="703" t="s">
        <v>12</v>
      </c>
      <c r="AW15" s="703" t="s">
        <v>8</v>
      </c>
      <c r="AX15" s="704" t="s">
        <v>8</v>
      </c>
      <c r="AY15" s="268" t="s">
        <v>8</v>
      </c>
      <c r="AZ15" s="703">
        <v>0</v>
      </c>
      <c r="BA15" s="703" t="s">
        <v>8</v>
      </c>
      <c r="BB15" s="703" t="s">
        <v>8</v>
      </c>
      <c r="BC15" s="705" t="s">
        <v>8</v>
      </c>
      <c r="BD15" s="706">
        <v>0</v>
      </c>
      <c r="BE15" s="703">
        <v>0</v>
      </c>
      <c r="BF15" s="703" t="s">
        <v>8</v>
      </c>
      <c r="BG15" s="703" t="s">
        <v>8</v>
      </c>
      <c r="BH15" s="704" t="s">
        <v>8</v>
      </c>
      <c r="BI15" s="268" t="s">
        <v>8</v>
      </c>
      <c r="BJ15" s="703" t="s">
        <v>8</v>
      </c>
      <c r="BK15" s="703" t="s">
        <v>8</v>
      </c>
      <c r="BL15" s="703" t="s">
        <v>12</v>
      </c>
      <c r="BM15" s="705" t="s">
        <v>8</v>
      </c>
      <c r="BN15" s="706" t="s">
        <v>8</v>
      </c>
      <c r="BO15" s="703">
        <v>0</v>
      </c>
      <c r="BP15" s="703">
        <v>0</v>
      </c>
      <c r="BQ15" s="703" t="s">
        <v>8</v>
      </c>
      <c r="BR15" s="704" t="s">
        <v>8</v>
      </c>
      <c r="BS15" s="268" t="s">
        <v>12</v>
      </c>
      <c r="BT15" s="703" t="s">
        <v>8</v>
      </c>
      <c r="BU15" s="703">
        <v>0</v>
      </c>
      <c r="BV15" s="703" t="s">
        <v>8</v>
      </c>
      <c r="BW15" s="705" t="s">
        <v>8</v>
      </c>
      <c r="BX15" s="706" t="s">
        <v>8</v>
      </c>
      <c r="BY15" s="703" t="s">
        <v>8</v>
      </c>
      <c r="BZ15" s="703" t="s">
        <v>8</v>
      </c>
      <c r="CA15" s="703" t="s">
        <v>12</v>
      </c>
      <c r="CB15" s="704" t="s">
        <v>8</v>
      </c>
      <c r="CC15" s="268" t="s">
        <v>8</v>
      </c>
      <c r="CD15" s="703" t="s">
        <v>12</v>
      </c>
      <c r="CE15" s="703">
        <v>0</v>
      </c>
      <c r="CF15" s="703" t="s">
        <v>8</v>
      </c>
      <c r="CG15" s="705" t="s">
        <v>8</v>
      </c>
      <c r="CH15" s="269" t="s">
        <v>12</v>
      </c>
      <c r="CI15" s="570" t="s">
        <v>10</v>
      </c>
      <c r="CJ15" s="269">
        <f t="shared" si="2"/>
        <v>9</v>
      </c>
      <c r="CK15" s="64" t="str">
        <f t="shared" si="3"/>
        <v>カンタスDFDF</v>
      </c>
    </row>
    <row r="16" spans="1:89" s="64" customFormat="1" ht="21" customHeight="1" thickBot="1">
      <c r="A16" s="1205"/>
      <c r="B16" s="492">
        <f t="shared" si="4"/>
        <v>10</v>
      </c>
      <c r="C16" s="491" t="s">
        <v>914</v>
      </c>
      <c r="D16" s="1037">
        <v>10</v>
      </c>
      <c r="E16" s="492" t="s">
        <v>4</v>
      </c>
      <c r="F16" s="270" t="s">
        <v>8</v>
      </c>
      <c r="G16" s="711" t="s">
        <v>8</v>
      </c>
      <c r="H16" s="711" t="s">
        <v>8</v>
      </c>
      <c r="I16" s="711">
        <v>0</v>
      </c>
      <c r="J16" s="712">
        <v>0</v>
      </c>
      <c r="K16" s="270">
        <v>0</v>
      </c>
      <c r="L16" s="711">
        <v>0</v>
      </c>
      <c r="M16" s="711">
        <v>0</v>
      </c>
      <c r="N16" s="711">
        <v>0</v>
      </c>
      <c r="O16" s="713">
        <v>0</v>
      </c>
      <c r="P16" s="714">
        <v>0</v>
      </c>
      <c r="Q16" s="711">
        <v>0</v>
      </c>
      <c r="R16" s="711">
        <v>0</v>
      </c>
      <c r="S16" s="711" t="s">
        <v>8</v>
      </c>
      <c r="T16" s="712" t="s">
        <v>22</v>
      </c>
      <c r="U16" s="270">
        <v>0</v>
      </c>
      <c r="V16" s="711">
        <v>0</v>
      </c>
      <c r="W16" s="711" t="s">
        <v>8</v>
      </c>
      <c r="X16" s="711">
        <v>0</v>
      </c>
      <c r="Y16" s="713">
        <v>0</v>
      </c>
      <c r="Z16" s="714" t="s">
        <v>22</v>
      </c>
      <c r="AA16" s="711">
        <v>0</v>
      </c>
      <c r="AB16" s="711">
        <v>0</v>
      </c>
      <c r="AC16" s="711">
        <v>0</v>
      </c>
      <c r="AD16" s="712">
        <v>0</v>
      </c>
      <c r="AE16" s="270" t="s">
        <v>8</v>
      </c>
      <c r="AF16" s="711">
        <v>0</v>
      </c>
      <c r="AG16" s="711">
        <v>0</v>
      </c>
      <c r="AH16" s="711">
        <v>0</v>
      </c>
      <c r="AI16" s="713">
        <v>0</v>
      </c>
      <c r="AJ16" s="714">
        <v>0</v>
      </c>
      <c r="AK16" s="711">
        <v>0</v>
      </c>
      <c r="AL16" s="711">
        <v>0</v>
      </c>
      <c r="AM16" s="711">
        <v>0</v>
      </c>
      <c r="AN16" s="712">
        <v>0</v>
      </c>
      <c r="AO16" s="270">
        <v>0</v>
      </c>
      <c r="AP16" s="711">
        <v>0</v>
      </c>
      <c r="AQ16" s="711">
        <v>0</v>
      </c>
      <c r="AR16" s="711">
        <v>0</v>
      </c>
      <c r="AS16" s="713">
        <v>0</v>
      </c>
      <c r="AT16" s="714">
        <v>0</v>
      </c>
      <c r="AU16" s="711">
        <v>0</v>
      </c>
      <c r="AV16" s="711">
        <v>0</v>
      </c>
      <c r="AW16" s="711" t="s">
        <v>8</v>
      </c>
      <c r="AX16" s="712">
        <v>0</v>
      </c>
      <c r="AY16" s="270">
        <v>0</v>
      </c>
      <c r="AZ16" s="711">
        <v>0</v>
      </c>
      <c r="BA16" s="711" t="s">
        <v>8</v>
      </c>
      <c r="BB16" s="711">
        <v>0</v>
      </c>
      <c r="BC16" s="713" t="s">
        <v>8</v>
      </c>
      <c r="BD16" s="714">
        <v>0</v>
      </c>
      <c r="BE16" s="711">
        <v>0</v>
      </c>
      <c r="BF16" s="711">
        <v>0</v>
      </c>
      <c r="BG16" s="711">
        <v>0</v>
      </c>
      <c r="BH16" s="712">
        <v>0</v>
      </c>
      <c r="BI16" s="270" t="s">
        <v>8</v>
      </c>
      <c r="BJ16" s="711" t="s">
        <v>8</v>
      </c>
      <c r="BK16" s="711" t="s">
        <v>8</v>
      </c>
      <c r="BL16" s="711" t="s">
        <v>8</v>
      </c>
      <c r="BM16" s="713">
        <v>0</v>
      </c>
      <c r="BN16" s="714">
        <v>0</v>
      </c>
      <c r="BO16" s="711">
        <v>0</v>
      </c>
      <c r="BP16" s="711">
        <v>0</v>
      </c>
      <c r="BQ16" s="711">
        <v>0</v>
      </c>
      <c r="BR16" s="712">
        <v>0</v>
      </c>
      <c r="BS16" s="270" t="s">
        <v>8</v>
      </c>
      <c r="BT16" s="711">
        <v>0</v>
      </c>
      <c r="BU16" s="711">
        <v>0</v>
      </c>
      <c r="BV16" s="711">
        <v>0</v>
      </c>
      <c r="BW16" s="713" t="s">
        <v>8</v>
      </c>
      <c r="BX16" s="714">
        <v>0</v>
      </c>
      <c r="BY16" s="711">
        <v>0</v>
      </c>
      <c r="BZ16" s="711">
        <v>0</v>
      </c>
      <c r="CA16" s="711" t="s">
        <v>8</v>
      </c>
      <c r="CB16" s="712" t="s">
        <v>8</v>
      </c>
      <c r="CC16" s="270">
        <v>0</v>
      </c>
      <c r="CD16" s="711">
        <v>0</v>
      </c>
      <c r="CE16" s="711">
        <v>0</v>
      </c>
      <c r="CF16" s="711" t="s">
        <v>8</v>
      </c>
      <c r="CG16" s="713">
        <v>0</v>
      </c>
      <c r="CH16" s="272">
        <v>0</v>
      </c>
      <c r="CI16" s="593">
        <v>0</v>
      </c>
      <c r="CJ16" s="272">
        <f t="shared" si="2"/>
        <v>10</v>
      </c>
      <c r="CK16" s="64" t="str">
        <f t="shared" si="3"/>
        <v>キャプレート水水</v>
      </c>
    </row>
    <row r="17" spans="1:89" s="63" customFormat="1" ht="21" customHeight="1">
      <c r="A17" s="1205"/>
      <c r="B17" s="456">
        <f t="shared" si="4"/>
        <v>11</v>
      </c>
      <c r="C17" s="457" t="s">
        <v>915</v>
      </c>
      <c r="D17" s="1038">
        <v>11</v>
      </c>
      <c r="E17" s="456" t="s">
        <v>4</v>
      </c>
      <c r="F17" s="273">
        <v>0</v>
      </c>
      <c r="G17" s="715">
        <v>0</v>
      </c>
      <c r="H17" s="715">
        <v>0</v>
      </c>
      <c r="I17" s="715">
        <v>0</v>
      </c>
      <c r="J17" s="716" t="s">
        <v>8</v>
      </c>
      <c r="K17" s="273" t="s">
        <v>8</v>
      </c>
      <c r="L17" s="715" t="s">
        <v>8</v>
      </c>
      <c r="M17" s="715">
        <v>0</v>
      </c>
      <c r="N17" s="715">
        <v>0</v>
      </c>
      <c r="O17" s="717">
        <v>0</v>
      </c>
      <c r="P17" s="718" t="s">
        <v>8</v>
      </c>
      <c r="Q17" s="715" t="s">
        <v>8</v>
      </c>
      <c r="R17" s="715" t="s">
        <v>8</v>
      </c>
      <c r="S17" s="715" t="s">
        <v>8</v>
      </c>
      <c r="T17" s="716" t="s">
        <v>22</v>
      </c>
      <c r="U17" s="273">
        <v>0</v>
      </c>
      <c r="V17" s="715">
        <v>0</v>
      </c>
      <c r="W17" s="715" t="s">
        <v>8</v>
      </c>
      <c r="X17" s="715" t="s">
        <v>8</v>
      </c>
      <c r="Y17" s="717">
        <v>0</v>
      </c>
      <c r="Z17" s="718" t="s">
        <v>22</v>
      </c>
      <c r="AA17" s="715">
        <v>0</v>
      </c>
      <c r="AB17" s="715" t="s">
        <v>8</v>
      </c>
      <c r="AC17" s="715" t="s">
        <v>8</v>
      </c>
      <c r="AD17" s="716">
        <v>0</v>
      </c>
      <c r="AE17" s="273" t="s">
        <v>8</v>
      </c>
      <c r="AF17" s="715" t="s">
        <v>8</v>
      </c>
      <c r="AG17" s="715">
        <v>0</v>
      </c>
      <c r="AH17" s="715" t="s">
        <v>8</v>
      </c>
      <c r="AI17" s="717">
        <v>0</v>
      </c>
      <c r="AJ17" s="718">
        <v>0</v>
      </c>
      <c r="AK17" s="715">
        <v>0</v>
      </c>
      <c r="AL17" s="715" t="s">
        <v>8</v>
      </c>
      <c r="AM17" s="715">
        <v>0</v>
      </c>
      <c r="AN17" s="716">
        <v>0</v>
      </c>
      <c r="AO17" s="273">
        <v>0</v>
      </c>
      <c r="AP17" s="715" t="s">
        <v>8</v>
      </c>
      <c r="AQ17" s="715" t="s">
        <v>8</v>
      </c>
      <c r="AR17" s="715">
        <v>0</v>
      </c>
      <c r="AS17" s="717">
        <v>0</v>
      </c>
      <c r="AT17" s="718">
        <v>0</v>
      </c>
      <c r="AU17" s="715">
        <v>0</v>
      </c>
      <c r="AV17" s="715">
        <v>0</v>
      </c>
      <c r="AW17" s="715">
        <v>0</v>
      </c>
      <c r="AX17" s="716" t="s">
        <v>8</v>
      </c>
      <c r="AY17" s="273">
        <v>0</v>
      </c>
      <c r="AZ17" s="715" t="s">
        <v>8</v>
      </c>
      <c r="BA17" s="715">
        <v>0</v>
      </c>
      <c r="BB17" s="715" t="s">
        <v>8</v>
      </c>
      <c r="BC17" s="717" t="s">
        <v>8</v>
      </c>
      <c r="BD17" s="718">
        <v>0</v>
      </c>
      <c r="BE17" s="715">
        <v>0</v>
      </c>
      <c r="BF17" s="715">
        <v>0</v>
      </c>
      <c r="BG17" s="715">
        <v>0</v>
      </c>
      <c r="BH17" s="716">
        <v>0</v>
      </c>
      <c r="BI17" s="273">
        <v>0</v>
      </c>
      <c r="BJ17" s="715">
        <v>0</v>
      </c>
      <c r="BK17" s="715">
        <v>0</v>
      </c>
      <c r="BL17" s="715" t="s">
        <v>8</v>
      </c>
      <c r="BM17" s="717">
        <v>0</v>
      </c>
      <c r="BN17" s="718" t="s">
        <v>8</v>
      </c>
      <c r="BO17" s="715">
        <v>0</v>
      </c>
      <c r="BP17" s="715">
        <v>0</v>
      </c>
      <c r="BQ17" s="715">
        <v>0</v>
      </c>
      <c r="BR17" s="716">
        <v>0</v>
      </c>
      <c r="BS17" s="273" t="s">
        <v>8</v>
      </c>
      <c r="BT17" s="715">
        <v>0</v>
      </c>
      <c r="BU17" s="715">
        <v>0</v>
      </c>
      <c r="BV17" s="715">
        <v>0</v>
      </c>
      <c r="BW17" s="717" t="s">
        <v>8</v>
      </c>
      <c r="BX17" s="718">
        <v>0</v>
      </c>
      <c r="BY17" s="715">
        <v>0</v>
      </c>
      <c r="BZ17" s="715">
        <v>0</v>
      </c>
      <c r="CA17" s="715">
        <v>0</v>
      </c>
      <c r="CB17" s="716">
        <v>0</v>
      </c>
      <c r="CC17" s="273">
        <v>0</v>
      </c>
      <c r="CD17" s="715">
        <v>0</v>
      </c>
      <c r="CE17" s="715">
        <v>0</v>
      </c>
      <c r="CF17" s="715" t="s">
        <v>8</v>
      </c>
      <c r="CG17" s="717" t="s">
        <v>8</v>
      </c>
      <c r="CH17" s="275">
        <v>0</v>
      </c>
      <c r="CI17" s="603" t="s">
        <v>8</v>
      </c>
      <c r="CJ17" s="275">
        <f t="shared" si="2"/>
        <v>11</v>
      </c>
      <c r="CK17" s="63" t="str">
        <f t="shared" si="3"/>
        <v>クリーンカップ水水</v>
      </c>
    </row>
    <row r="18" spans="1:89" s="63" customFormat="1" ht="21" customHeight="1">
      <c r="A18" s="1205"/>
      <c r="B18" s="464">
        <f t="shared" si="4"/>
        <v>12</v>
      </c>
      <c r="C18" s="465" t="s">
        <v>615</v>
      </c>
      <c r="D18" s="1034">
        <v>12</v>
      </c>
      <c r="E18" s="464" t="s">
        <v>4</v>
      </c>
      <c r="F18" s="268" t="s">
        <v>8</v>
      </c>
      <c r="G18" s="703" t="s">
        <v>8</v>
      </c>
      <c r="H18" s="703" t="s">
        <v>8</v>
      </c>
      <c r="I18" s="703">
        <v>0</v>
      </c>
      <c r="J18" s="704" t="s">
        <v>8</v>
      </c>
      <c r="K18" s="268">
        <v>0</v>
      </c>
      <c r="L18" s="703" t="s">
        <v>8</v>
      </c>
      <c r="M18" s="703" t="s">
        <v>8</v>
      </c>
      <c r="N18" s="703" t="s">
        <v>8</v>
      </c>
      <c r="O18" s="705" t="s">
        <v>8</v>
      </c>
      <c r="P18" s="706" t="s">
        <v>8</v>
      </c>
      <c r="Q18" s="703" t="s">
        <v>8</v>
      </c>
      <c r="R18" s="703" t="s">
        <v>8</v>
      </c>
      <c r="S18" s="703">
        <v>0</v>
      </c>
      <c r="T18" s="704" t="s">
        <v>8</v>
      </c>
      <c r="U18" s="268" t="s">
        <v>8</v>
      </c>
      <c r="V18" s="703" t="s">
        <v>8</v>
      </c>
      <c r="W18" s="703" t="s">
        <v>8</v>
      </c>
      <c r="X18" s="703" t="s">
        <v>8</v>
      </c>
      <c r="Y18" s="705" t="s">
        <v>8</v>
      </c>
      <c r="Z18" s="706" t="s">
        <v>22</v>
      </c>
      <c r="AA18" s="703" t="s">
        <v>8</v>
      </c>
      <c r="AB18" s="703">
        <v>0</v>
      </c>
      <c r="AC18" s="703">
        <v>0</v>
      </c>
      <c r="AD18" s="704" t="s">
        <v>8</v>
      </c>
      <c r="AE18" s="268" t="s">
        <v>8</v>
      </c>
      <c r="AF18" s="703" t="s">
        <v>8</v>
      </c>
      <c r="AG18" s="703">
        <v>0</v>
      </c>
      <c r="AH18" s="703">
        <v>0</v>
      </c>
      <c r="AI18" s="705">
        <v>0</v>
      </c>
      <c r="AJ18" s="706">
        <v>0</v>
      </c>
      <c r="AK18" s="703">
        <v>0</v>
      </c>
      <c r="AL18" s="703">
        <v>0</v>
      </c>
      <c r="AM18" s="703" t="s">
        <v>8</v>
      </c>
      <c r="AN18" s="704" t="s">
        <v>8</v>
      </c>
      <c r="AO18" s="268" t="s">
        <v>8</v>
      </c>
      <c r="AP18" s="703" t="s">
        <v>8</v>
      </c>
      <c r="AQ18" s="703">
        <v>0</v>
      </c>
      <c r="AR18" s="703">
        <v>0</v>
      </c>
      <c r="AS18" s="705" t="s">
        <v>8</v>
      </c>
      <c r="AT18" s="706">
        <v>0</v>
      </c>
      <c r="AU18" s="703">
        <v>0</v>
      </c>
      <c r="AV18" s="703" t="s">
        <v>8</v>
      </c>
      <c r="AW18" s="703" t="s">
        <v>8</v>
      </c>
      <c r="AX18" s="704" t="s">
        <v>8</v>
      </c>
      <c r="AY18" s="268" t="s">
        <v>8</v>
      </c>
      <c r="AZ18" s="703" t="s">
        <v>8</v>
      </c>
      <c r="BA18" s="703" t="s">
        <v>8</v>
      </c>
      <c r="BB18" s="703">
        <v>0</v>
      </c>
      <c r="BC18" s="705" t="s">
        <v>8</v>
      </c>
      <c r="BD18" s="706">
        <v>0</v>
      </c>
      <c r="BE18" s="703">
        <v>0</v>
      </c>
      <c r="BF18" s="703">
        <v>0</v>
      </c>
      <c r="BG18" s="703">
        <v>0</v>
      </c>
      <c r="BH18" s="704" t="s">
        <v>8</v>
      </c>
      <c r="BI18" s="268" t="s">
        <v>8</v>
      </c>
      <c r="BJ18" s="703" t="s">
        <v>8</v>
      </c>
      <c r="BK18" s="703">
        <v>0</v>
      </c>
      <c r="BL18" s="703" t="s">
        <v>8</v>
      </c>
      <c r="BM18" s="705" t="s">
        <v>8</v>
      </c>
      <c r="BN18" s="706" t="s">
        <v>8</v>
      </c>
      <c r="BO18" s="703" t="s">
        <v>8</v>
      </c>
      <c r="BP18" s="703">
        <v>0</v>
      </c>
      <c r="BQ18" s="703">
        <v>0</v>
      </c>
      <c r="BR18" s="704" t="s">
        <v>8</v>
      </c>
      <c r="BS18" s="268" t="s">
        <v>8</v>
      </c>
      <c r="BT18" s="703" t="s">
        <v>8</v>
      </c>
      <c r="BU18" s="703">
        <v>0</v>
      </c>
      <c r="BV18" s="703" t="s">
        <v>8</v>
      </c>
      <c r="BW18" s="705" t="s">
        <v>8</v>
      </c>
      <c r="BX18" s="706" t="s">
        <v>8</v>
      </c>
      <c r="BY18" s="703" t="s">
        <v>8</v>
      </c>
      <c r="BZ18" s="703" t="s">
        <v>8</v>
      </c>
      <c r="CA18" s="703">
        <v>0</v>
      </c>
      <c r="CB18" s="704">
        <v>0</v>
      </c>
      <c r="CC18" s="268" t="s">
        <v>8</v>
      </c>
      <c r="CD18" s="703">
        <v>0</v>
      </c>
      <c r="CE18" s="703" t="s">
        <v>12</v>
      </c>
      <c r="CF18" s="703" t="s">
        <v>8</v>
      </c>
      <c r="CG18" s="705" t="s">
        <v>8</v>
      </c>
      <c r="CH18" s="269">
        <v>0</v>
      </c>
      <c r="CI18" s="570" t="s">
        <v>8</v>
      </c>
      <c r="CJ18" s="269">
        <f t="shared" si="2"/>
        <v>12</v>
      </c>
      <c r="CK18" s="63" t="str">
        <f t="shared" si="3"/>
        <v>ゲッター水水</v>
      </c>
    </row>
    <row r="19" spans="1:89" s="63" customFormat="1" ht="21" customHeight="1">
      <c r="A19" s="1205"/>
      <c r="B19" s="464">
        <f t="shared" si="4"/>
        <v>13</v>
      </c>
      <c r="C19" s="465" t="s">
        <v>616</v>
      </c>
      <c r="D19" s="1034">
        <v>13</v>
      </c>
      <c r="E19" s="464" t="s">
        <v>6</v>
      </c>
      <c r="F19" s="268" t="s">
        <v>8</v>
      </c>
      <c r="G19" s="703" t="s">
        <v>8</v>
      </c>
      <c r="H19" s="703" t="s">
        <v>8</v>
      </c>
      <c r="I19" s="703">
        <v>0</v>
      </c>
      <c r="J19" s="704" t="s">
        <v>8</v>
      </c>
      <c r="K19" s="268" t="s">
        <v>8</v>
      </c>
      <c r="L19" s="703" t="s">
        <v>8</v>
      </c>
      <c r="M19" s="703" t="s">
        <v>8</v>
      </c>
      <c r="N19" s="703" t="s">
        <v>8</v>
      </c>
      <c r="O19" s="705">
        <v>0</v>
      </c>
      <c r="P19" s="706" t="s">
        <v>8</v>
      </c>
      <c r="Q19" s="703" t="s">
        <v>8</v>
      </c>
      <c r="R19" s="703" t="s">
        <v>8</v>
      </c>
      <c r="S19" s="703" t="s">
        <v>8</v>
      </c>
      <c r="T19" s="704" t="s">
        <v>22</v>
      </c>
      <c r="U19" s="268">
        <v>0</v>
      </c>
      <c r="V19" s="703" t="s">
        <v>8</v>
      </c>
      <c r="W19" s="703" t="s">
        <v>8</v>
      </c>
      <c r="X19" s="703">
        <v>0</v>
      </c>
      <c r="Y19" s="705">
        <v>0</v>
      </c>
      <c r="Z19" s="706" t="s">
        <v>22</v>
      </c>
      <c r="AA19" s="703">
        <v>0</v>
      </c>
      <c r="AB19" s="703" t="s">
        <v>8</v>
      </c>
      <c r="AC19" s="703">
        <v>0</v>
      </c>
      <c r="AD19" s="704" t="s">
        <v>8</v>
      </c>
      <c r="AE19" s="268" t="s">
        <v>8</v>
      </c>
      <c r="AF19" s="703" t="s">
        <v>8</v>
      </c>
      <c r="AG19" s="703" t="s">
        <v>8</v>
      </c>
      <c r="AH19" s="703">
        <v>0</v>
      </c>
      <c r="AI19" s="705" t="s">
        <v>8</v>
      </c>
      <c r="AJ19" s="706">
        <v>0</v>
      </c>
      <c r="AK19" s="703" t="s">
        <v>8</v>
      </c>
      <c r="AL19" s="703" t="s">
        <v>8</v>
      </c>
      <c r="AM19" s="703" t="s">
        <v>8</v>
      </c>
      <c r="AN19" s="704" t="s">
        <v>8</v>
      </c>
      <c r="AO19" s="268" t="s">
        <v>8</v>
      </c>
      <c r="AP19" s="703" t="s">
        <v>8</v>
      </c>
      <c r="AQ19" s="703" t="s">
        <v>8</v>
      </c>
      <c r="AR19" s="703" t="s">
        <v>8</v>
      </c>
      <c r="AS19" s="705">
        <v>0</v>
      </c>
      <c r="AT19" s="706">
        <v>0</v>
      </c>
      <c r="AU19" s="703">
        <v>0</v>
      </c>
      <c r="AV19" s="703" t="s">
        <v>8</v>
      </c>
      <c r="AW19" s="703">
        <v>0</v>
      </c>
      <c r="AX19" s="704" t="s">
        <v>8</v>
      </c>
      <c r="AY19" s="268" t="s">
        <v>8</v>
      </c>
      <c r="AZ19" s="703" t="s">
        <v>8</v>
      </c>
      <c r="BA19" s="703">
        <v>0</v>
      </c>
      <c r="BB19" s="703" t="s">
        <v>8</v>
      </c>
      <c r="BC19" s="705">
        <v>0</v>
      </c>
      <c r="BD19" s="706">
        <v>0</v>
      </c>
      <c r="BE19" s="703">
        <v>0</v>
      </c>
      <c r="BF19" s="703" t="s">
        <v>8</v>
      </c>
      <c r="BG19" s="703" t="s">
        <v>8</v>
      </c>
      <c r="BH19" s="704" t="s">
        <v>8</v>
      </c>
      <c r="BI19" s="268">
        <v>0</v>
      </c>
      <c r="BJ19" s="703">
        <v>0</v>
      </c>
      <c r="BK19" s="703" t="s">
        <v>8</v>
      </c>
      <c r="BL19" s="703" t="s">
        <v>8</v>
      </c>
      <c r="BM19" s="705" t="s">
        <v>8</v>
      </c>
      <c r="BN19" s="706" t="s">
        <v>8</v>
      </c>
      <c r="BO19" s="703">
        <v>0</v>
      </c>
      <c r="BP19" s="703">
        <v>0</v>
      </c>
      <c r="BQ19" s="703" t="s">
        <v>8</v>
      </c>
      <c r="BR19" s="704" t="s">
        <v>8</v>
      </c>
      <c r="BS19" s="268" t="s">
        <v>8</v>
      </c>
      <c r="BT19" s="703" t="s">
        <v>8</v>
      </c>
      <c r="BU19" s="703">
        <v>0</v>
      </c>
      <c r="BV19" s="703" t="s">
        <v>8</v>
      </c>
      <c r="BW19" s="705" t="s">
        <v>8</v>
      </c>
      <c r="BX19" s="706" t="s">
        <v>8</v>
      </c>
      <c r="BY19" s="703" t="s">
        <v>8</v>
      </c>
      <c r="BZ19" s="703" t="s">
        <v>8</v>
      </c>
      <c r="CA19" s="703" t="s">
        <v>8</v>
      </c>
      <c r="CB19" s="704">
        <v>0</v>
      </c>
      <c r="CC19" s="268" t="s">
        <v>8</v>
      </c>
      <c r="CD19" s="703" t="s">
        <v>8</v>
      </c>
      <c r="CE19" s="703">
        <v>0</v>
      </c>
      <c r="CF19" s="703" t="s">
        <v>8</v>
      </c>
      <c r="CG19" s="705" t="s">
        <v>8</v>
      </c>
      <c r="CH19" s="269" t="s">
        <v>8</v>
      </c>
      <c r="CI19" s="570">
        <v>0</v>
      </c>
      <c r="CJ19" s="269">
        <f t="shared" si="2"/>
        <v>13</v>
      </c>
      <c r="CK19" s="63" t="str">
        <f t="shared" si="3"/>
        <v>ケンジャFLFL</v>
      </c>
    </row>
    <row r="20" spans="1:89" s="63" customFormat="1" ht="21" customHeight="1">
      <c r="A20" s="1205"/>
      <c r="B20" s="464">
        <f t="shared" si="4"/>
        <v>14</v>
      </c>
      <c r="C20" s="465" t="s">
        <v>673</v>
      </c>
      <c r="D20" s="1034">
        <v>14</v>
      </c>
      <c r="E20" s="464" t="s">
        <v>4</v>
      </c>
      <c r="F20" s="268">
        <v>0</v>
      </c>
      <c r="G20" s="703">
        <v>0</v>
      </c>
      <c r="H20" s="703">
        <v>0</v>
      </c>
      <c r="I20" s="703">
        <v>0</v>
      </c>
      <c r="J20" s="704">
        <v>0</v>
      </c>
      <c r="K20" s="268">
        <v>0</v>
      </c>
      <c r="L20" s="703">
        <v>0</v>
      </c>
      <c r="M20" s="703">
        <v>0</v>
      </c>
      <c r="N20" s="703">
        <v>0</v>
      </c>
      <c r="O20" s="705">
        <v>0</v>
      </c>
      <c r="P20" s="706">
        <v>0</v>
      </c>
      <c r="Q20" s="703">
        <v>0</v>
      </c>
      <c r="R20" s="703">
        <v>0</v>
      </c>
      <c r="S20" s="703">
        <v>0</v>
      </c>
      <c r="T20" s="704" t="s">
        <v>22</v>
      </c>
      <c r="U20" s="268">
        <v>0</v>
      </c>
      <c r="V20" s="703">
        <v>0</v>
      </c>
      <c r="W20" s="703">
        <v>0</v>
      </c>
      <c r="X20" s="703">
        <v>0</v>
      </c>
      <c r="Y20" s="705">
        <v>0</v>
      </c>
      <c r="Z20" s="706" t="s">
        <v>22</v>
      </c>
      <c r="AA20" s="703">
        <v>0</v>
      </c>
      <c r="AB20" s="703">
        <v>0</v>
      </c>
      <c r="AC20" s="703">
        <v>0</v>
      </c>
      <c r="AD20" s="704">
        <v>0</v>
      </c>
      <c r="AE20" s="268">
        <v>0</v>
      </c>
      <c r="AF20" s="703">
        <v>0</v>
      </c>
      <c r="AG20" s="703">
        <v>0</v>
      </c>
      <c r="AH20" s="703">
        <v>0</v>
      </c>
      <c r="AI20" s="705">
        <v>0</v>
      </c>
      <c r="AJ20" s="706">
        <v>0</v>
      </c>
      <c r="AK20" s="703">
        <v>0</v>
      </c>
      <c r="AL20" s="703">
        <v>0</v>
      </c>
      <c r="AM20" s="703">
        <v>0</v>
      </c>
      <c r="AN20" s="704">
        <v>0</v>
      </c>
      <c r="AO20" s="268">
        <v>0</v>
      </c>
      <c r="AP20" s="703">
        <v>0</v>
      </c>
      <c r="AQ20" s="703">
        <v>0</v>
      </c>
      <c r="AR20" s="703">
        <v>0</v>
      </c>
      <c r="AS20" s="705">
        <v>0</v>
      </c>
      <c r="AT20" s="706">
        <v>0</v>
      </c>
      <c r="AU20" s="703">
        <v>0</v>
      </c>
      <c r="AV20" s="703">
        <v>0</v>
      </c>
      <c r="AW20" s="703">
        <v>0</v>
      </c>
      <c r="AX20" s="704">
        <v>0</v>
      </c>
      <c r="AY20" s="268" t="s">
        <v>8</v>
      </c>
      <c r="AZ20" s="703">
        <v>0</v>
      </c>
      <c r="BA20" s="703">
        <v>0</v>
      </c>
      <c r="BB20" s="703">
        <v>0</v>
      </c>
      <c r="BC20" s="705">
        <v>0</v>
      </c>
      <c r="BD20" s="706">
        <v>0</v>
      </c>
      <c r="BE20" s="703">
        <v>0</v>
      </c>
      <c r="BF20" s="703">
        <v>0</v>
      </c>
      <c r="BG20" s="703">
        <v>0</v>
      </c>
      <c r="BH20" s="704">
        <v>0</v>
      </c>
      <c r="BI20" s="268">
        <v>0</v>
      </c>
      <c r="BJ20" s="703">
        <v>0</v>
      </c>
      <c r="BK20" s="703">
        <v>0</v>
      </c>
      <c r="BL20" s="703">
        <v>0</v>
      </c>
      <c r="BM20" s="705">
        <v>0</v>
      </c>
      <c r="BN20" s="706">
        <v>0</v>
      </c>
      <c r="BO20" s="703">
        <v>0</v>
      </c>
      <c r="BP20" s="703">
        <v>0</v>
      </c>
      <c r="BQ20" s="703">
        <v>0</v>
      </c>
      <c r="BR20" s="704">
        <v>0</v>
      </c>
      <c r="BS20" s="268">
        <v>0</v>
      </c>
      <c r="BT20" s="703">
        <v>0</v>
      </c>
      <c r="BU20" s="703">
        <v>0</v>
      </c>
      <c r="BV20" s="703">
        <v>0</v>
      </c>
      <c r="BW20" s="705">
        <v>0</v>
      </c>
      <c r="BX20" s="706">
        <v>0</v>
      </c>
      <c r="BY20" s="703">
        <v>0</v>
      </c>
      <c r="BZ20" s="703">
        <v>0</v>
      </c>
      <c r="CA20" s="703">
        <v>0</v>
      </c>
      <c r="CB20" s="704">
        <v>0</v>
      </c>
      <c r="CC20" s="268">
        <v>0</v>
      </c>
      <c r="CD20" s="703">
        <v>0</v>
      </c>
      <c r="CE20" s="703">
        <v>0</v>
      </c>
      <c r="CF20" s="703">
        <v>0</v>
      </c>
      <c r="CG20" s="705">
        <v>0</v>
      </c>
      <c r="CH20" s="269">
        <v>0</v>
      </c>
      <c r="CI20" s="570" t="s">
        <v>8</v>
      </c>
      <c r="CJ20" s="269">
        <f t="shared" si="2"/>
        <v>14</v>
      </c>
      <c r="CK20" s="63" t="str">
        <f t="shared" si="3"/>
        <v>コサイドボルドー水水</v>
      </c>
    </row>
    <row r="21" spans="1:89" s="63" customFormat="1" ht="21" customHeight="1" thickBot="1">
      <c r="A21" s="1205"/>
      <c r="B21" s="472">
        <f t="shared" si="4"/>
        <v>15</v>
      </c>
      <c r="C21" s="473" t="s">
        <v>856</v>
      </c>
      <c r="D21" s="1035">
        <v>15</v>
      </c>
      <c r="E21" s="472" t="s">
        <v>1</v>
      </c>
      <c r="F21" s="276">
        <v>0</v>
      </c>
      <c r="G21" s="707" t="s">
        <v>8</v>
      </c>
      <c r="H21" s="707" t="s">
        <v>8</v>
      </c>
      <c r="I21" s="707">
        <v>0</v>
      </c>
      <c r="J21" s="708">
        <v>0</v>
      </c>
      <c r="K21" s="276" t="s">
        <v>8</v>
      </c>
      <c r="L21" s="707" t="s">
        <v>8</v>
      </c>
      <c r="M21" s="707">
        <v>0</v>
      </c>
      <c r="N21" s="707" t="s">
        <v>8</v>
      </c>
      <c r="O21" s="709" t="s">
        <v>8</v>
      </c>
      <c r="P21" s="710">
        <v>0</v>
      </c>
      <c r="Q21" s="707" t="s">
        <v>8</v>
      </c>
      <c r="R21" s="707" t="s">
        <v>8</v>
      </c>
      <c r="S21" s="707" t="s">
        <v>8</v>
      </c>
      <c r="T21" s="708" t="s">
        <v>22</v>
      </c>
      <c r="U21" s="276">
        <v>0</v>
      </c>
      <c r="V21" s="707">
        <v>0</v>
      </c>
      <c r="W21" s="707" t="s">
        <v>8</v>
      </c>
      <c r="X21" s="707" t="s">
        <v>8</v>
      </c>
      <c r="Y21" s="709">
        <v>0</v>
      </c>
      <c r="Z21" s="710" t="s">
        <v>22</v>
      </c>
      <c r="AA21" s="707" t="s">
        <v>8</v>
      </c>
      <c r="AB21" s="707">
        <v>0</v>
      </c>
      <c r="AC21" s="707">
        <v>0</v>
      </c>
      <c r="AD21" s="708" t="s">
        <v>8</v>
      </c>
      <c r="AE21" s="276" t="s">
        <v>8</v>
      </c>
      <c r="AF21" s="707" t="s">
        <v>8</v>
      </c>
      <c r="AG21" s="707">
        <v>0</v>
      </c>
      <c r="AH21" s="707">
        <v>0</v>
      </c>
      <c r="AI21" s="709" t="s">
        <v>8</v>
      </c>
      <c r="AJ21" s="710" t="s">
        <v>8</v>
      </c>
      <c r="AK21" s="707">
        <v>0</v>
      </c>
      <c r="AL21" s="707">
        <v>0</v>
      </c>
      <c r="AM21" s="707">
        <v>0</v>
      </c>
      <c r="AN21" s="708">
        <v>0</v>
      </c>
      <c r="AO21" s="276">
        <v>0</v>
      </c>
      <c r="AP21" s="707" t="s">
        <v>8</v>
      </c>
      <c r="AQ21" s="707" t="s">
        <v>8</v>
      </c>
      <c r="AR21" s="707">
        <v>0</v>
      </c>
      <c r="AS21" s="709">
        <v>0</v>
      </c>
      <c r="AT21" s="710">
        <v>0</v>
      </c>
      <c r="AU21" s="707" t="s">
        <v>8</v>
      </c>
      <c r="AV21" s="707" t="s">
        <v>15</v>
      </c>
      <c r="AW21" s="707" t="s">
        <v>8</v>
      </c>
      <c r="AX21" s="708" t="s">
        <v>8</v>
      </c>
      <c r="AY21" s="276">
        <v>0</v>
      </c>
      <c r="AZ21" s="707">
        <v>0</v>
      </c>
      <c r="BA21" s="707" t="s">
        <v>8</v>
      </c>
      <c r="BB21" s="707" t="s">
        <v>8</v>
      </c>
      <c r="BC21" s="709" t="s">
        <v>8</v>
      </c>
      <c r="BD21" s="710">
        <v>0</v>
      </c>
      <c r="BE21" s="707">
        <v>0</v>
      </c>
      <c r="BF21" s="707">
        <v>0</v>
      </c>
      <c r="BG21" s="707">
        <v>0</v>
      </c>
      <c r="BH21" s="708" t="s">
        <v>8</v>
      </c>
      <c r="BI21" s="276" t="s">
        <v>8</v>
      </c>
      <c r="BJ21" s="707" t="s">
        <v>8</v>
      </c>
      <c r="BK21" s="707" t="s">
        <v>8</v>
      </c>
      <c r="BL21" s="707" t="s">
        <v>8</v>
      </c>
      <c r="BM21" s="709">
        <v>0</v>
      </c>
      <c r="BN21" s="710">
        <v>0</v>
      </c>
      <c r="BO21" s="707">
        <v>0</v>
      </c>
      <c r="BP21" s="707">
        <v>0</v>
      </c>
      <c r="BQ21" s="707" t="s">
        <v>8</v>
      </c>
      <c r="BR21" s="708">
        <v>0</v>
      </c>
      <c r="BS21" s="276" t="s">
        <v>8</v>
      </c>
      <c r="BT21" s="707">
        <v>0</v>
      </c>
      <c r="BU21" s="707">
        <v>0</v>
      </c>
      <c r="BV21" s="707">
        <v>0</v>
      </c>
      <c r="BW21" s="709" t="s">
        <v>8</v>
      </c>
      <c r="BX21" s="710" t="s">
        <v>8</v>
      </c>
      <c r="BY21" s="707">
        <v>0</v>
      </c>
      <c r="BZ21" s="707" t="s">
        <v>8</v>
      </c>
      <c r="CA21" s="707" t="s">
        <v>8</v>
      </c>
      <c r="CB21" s="708">
        <v>0</v>
      </c>
      <c r="CC21" s="276" t="s">
        <v>8</v>
      </c>
      <c r="CD21" s="707" t="s">
        <v>8</v>
      </c>
      <c r="CE21" s="707">
        <v>0</v>
      </c>
      <c r="CF21" s="707">
        <v>0</v>
      </c>
      <c r="CG21" s="709">
        <v>0</v>
      </c>
      <c r="CH21" s="278">
        <v>0</v>
      </c>
      <c r="CI21" s="580" t="s">
        <v>8</v>
      </c>
      <c r="CJ21" s="278">
        <f t="shared" si="2"/>
        <v>15</v>
      </c>
      <c r="CK21" s="63" t="str">
        <f t="shared" si="3"/>
        <v>サプロール乳乳</v>
      </c>
    </row>
    <row r="22" spans="1:89" s="63" customFormat="1" ht="21" customHeight="1">
      <c r="A22" s="1205"/>
      <c r="B22" s="480">
        <f t="shared" si="4"/>
        <v>16</v>
      </c>
      <c r="C22" s="481" t="s">
        <v>829</v>
      </c>
      <c r="D22" s="1036">
        <v>16</v>
      </c>
      <c r="E22" s="482" t="s">
        <v>1</v>
      </c>
      <c r="F22" s="265" t="s">
        <v>8</v>
      </c>
      <c r="G22" s="699">
        <v>0</v>
      </c>
      <c r="H22" s="699" t="s">
        <v>8</v>
      </c>
      <c r="I22" s="699">
        <v>0</v>
      </c>
      <c r="J22" s="700">
        <v>0</v>
      </c>
      <c r="K22" s="265">
        <v>0</v>
      </c>
      <c r="L22" s="699" t="s">
        <v>8</v>
      </c>
      <c r="M22" s="699" t="s">
        <v>8</v>
      </c>
      <c r="N22" s="699" t="s">
        <v>8</v>
      </c>
      <c r="O22" s="701" t="s">
        <v>8</v>
      </c>
      <c r="P22" s="702">
        <v>0</v>
      </c>
      <c r="Q22" s="699">
        <v>0</v>
      </c>
      <c r="R22" s="699">
        <v>0</v>
      </c>
      <c r="S22" s="699" t="s">
        <v>8</v>
      </c>
      <c r="T22" s="700" t="s">
        <v>22</v>
      </c>
      <c r="U22" s="265">
        <v>0</v>
      </c>
      <c r="V22" s="699">
        <v>0</v>
      </c>
      <c r="W22" s="699">
        <v>0</v>
      </c>
      <c r="X22" s="699" t="s">
        <v>8</v>
      </c>
      <c r="Y22" s="701">
        <v>0</v>
      </c>
      <c r="Z22" s="702" t="s">
        <v>22</v>
      </c>
      <c r="AA22" s="699">
        <v>0</v>
      </c>
      <c r="AB22" s="699" t="s">
        <v>8</v>
      </c>
      <c r="AC22" s="699">
        <v>0</v>
      </c>
      <c r="AD22" s="700">
        <v>0</v>
      </c>
      <c r="AE22" s="265" t="s">
        <v>8</v>
      </c>
      <c r="AF22" s="699">
        <v>0</v>
      </c>
      <c r="AG22" s="699">
        <v>0</v>
      </c>
      <c r="AH22" s="699" t="s">
        <v>8</v>
      </c>
      <c r="AI22" s="701">
        <v>0</v>
      </c>
      <c r="AJ22" s="702">
        <v>0</v>
      </c>
      <c r="AK22" s="699">
        <v>0</v>
      </c>
      <c r="AL22" s="699">
        <v>0</v>
      </c>
      <c r="AM22" s="699">
        <v>0</v>
      </c>
      <c r="AN22" s="700" t="s">
        <v>8</v>
      </c>
      <c r="AO22" s="265">
        <v>0</v>
      </c>
      <c r="AP22" s="699" t="s">
        <v>8</v>
      </c>
      <c r="AQ22" s="699" t="s">
        <v>8</v>
      </c>
      <c r="AR22" s="699">
        <v>0</v>
      </c>
      <c r="AS22" s="701">
        <v>0</v>
      </c>
      <c r="AT22" s="702">
        <v>0</v>
      </c>
      <c r="AU22" s="699" t="s">
        <v>8</v>
      </c>
      <c r="AV22" s="699">
        <v>0</v>
      </c>
      <c r="AW22" s="699">
        <v>0</v>
      </c>
      <c r="AX22" s="700">
        <v>0</v>
      </c>
      <c r="AY22" s="265">
        <v>0</v>
      </c>
      <c r="AZ22" s="699">
        <v>0</v>
      </c>
      <c r="BA22" s="699" t="s">
        <v>8</v>
      </c>
      <c r="BB22" s="699">
        <v>0</v>
      </c>
      <c r="BC22" s="701">
        <v>0</v>
      </c>
      <c r="BD22" s="702">
        <v>0</v>
      </c>
      <c r="BE22" s="699">
        <v>0</v>
      </c>
      <c r="BF22" s="699">
        <v>0</v>
      </c>
      <c r="BG22" s="699">
        <v>0</v>
      </c>
      <c r="BH22" s="700">
        <v>0</v>
      </c>
      <c r="BI22" s="265" t="s">
        <v>8</v>
      </c>
      <c r="BJ22" s="699">
        <v>0</v>
      </c>
      <c r="BK22" s="699">
        <v>0</v>
      </c>
      <c r="BL22" s="699" t="s">
        <v>8</v>
      </c>
      <c r="BM22" s="701">
        <v>0</v>
      </c>
      <c r="BN22" s="702" t="s">
        <v>8</v>
      </c>
      <c r="BO22" s="699">
        <v>0</v>
      </c>
      <c r="BP22" s="699">
        <v>0</v>
      </c>
      <c r="BQ22" s="699" t="s">
        <v>8</v>
      </c>
      <c r="BR22" s="700" t="s">
        <v>8</v>
      </c>
      <c r="BS22" s="265">
        <v>0</v>
      </c>
      <c r="BT22" s="699">
        <v>0</v>
      </c>
      <c r="BU22" s="699">
        <v>0</v>
      </c>
      <c r="BV22" s="699">
        <v>0</v>
      </c>
      <c r="BW22" s="701" t="s">
        <v>8</v>
      </c>
      <c r="BX22" s="702">
        <v>0</v>
      </c>
      <c r="BY22" s="699" t="s">
        <v>8</v>
      </c>
      <c r="BZ22" s="699" t="s">
        <v>8</v>
      </c>
      <c r="CA22" s="699">
        <v>0</v>
      </c>
      <c r="CB22" s="700">
        <v>0</v>
      </c>
      <c r="CC22" s="265">
        <v>0</v>
      </c>
      <c r="CD22" s="699" t="s">
        <v>8</v>
      </c>
      <c r="CE22" s="699">
        <v>0</v>
      </c>
      <c r="CF22" s="699" t="s">
        <v>8</v>
      </c>
      <c r="CG22" s="701" t="s">
        <v>8</v>
      </c>
      <c r="CH22" s="267">
        <v>0</v>
      </c>
      <c r="CI22" s="560">
        <v>0</v>
      </c>
      <c r="CJ22" s="267">
        <f t="shared" si="2"/>
        <v>16</v>
      </c>
      <c r="CK22" s="63" t="str">
        <f t="shared" si="3"/>
        <v>サンクリスタル乳乳</v>
      </c>
    </row>
    <row r="23" spans="1:89" s="63" customFormat="1" ht="21" customHeight="1">
      <c r="A23" s="1205"/>
      <c r="B23" s="489">
        <f t="shared" si="4"/>
        <v>17</v>
      </c>
      <c r="C23" s="465" t="s">
        <v>942</v>
      </c>
      <c r="D23" s="1034">
        <v>17</v>
      </c>
      <c r="E23" s="464" t="s">
        <v>4</v>
      </c>
      <c r="F23" s="268">
        <v>0</v>
      </c>
      <c r="G23" s="703">
        <v>0</v>
      </c>
      <c r="H23" s="703">
        <v>0</v>
      </c>
      <c r="I23" s="703">
        <v>0</v>
      </c>
      <c r="J23" s="704">
        <v>0</v>
      </c>
      <c r="K23" s="268">
        <v>0</v>
      </c>
      <c r="L23" s="703">
        <v>0</v>
      </c>
      <c r="M23" s="703">
        <v>0</v>
      </c>
      <c r="N23" s="703">
        <v>0</v>
      </c>
      <c r="O23" s="705">
        <v>0</v>
      </c>
      <c r="P23" s="706">
        <v>0</v>
      </c>
      <c r="Q23" s="703">
        <v>0</v>
      </c>
      <c r="R23" s="703">
        <v>0</v>
      </c>
      <c r="S23" s="703">
        <v>0</v>
      </c>
      <c r="T23" s="704" t="s">
        <v>22</v>
      </c>
      <c r="U23" s="268">
        <v>0</v>
      </c>
      <c r="V23" s="703">
        <v>0</v>
      </c>
      <c r="W23" s="703">
        <v>0</v>
      </c>
      <c r="X23" s="703">
        <v>0</v>
      </c>
      <c r="Y23" s="705">
        <v>0</v>
      </c>
      <c r="Z23" s="706" t="s">
        <v>22</v>
      </c>
      <c r="AA23" s="703">
        <v>0</v>
      </c>
      <c r="AB23" s="703">
        <v>0</v>
      </c>
      <c r="AC23" s="703">
        <v>0</v>
      </c>
      <c r="AD23" s="704">
        <v>0</v>
      </c>
      <c r="AE23" s="268">
        <v>0</v>
      </c>
      <c r="AF23" s="703">
        <v>0</v>
      </c>
      <c r="AG23" s="703">
        <v>0</v>
      </c>
      <c r="AH23" s="703">
        <v>0</v>
      </c>
      <c r="AI23" s="705">
        <v>0</v>
      </c>
      <c r="AJ23" s="706">
        <v>0</v>
      </c>
      <c r="AK23" s="703">
        <v>0</v>
      </c>
      <c r="AL23" s="703">
        <v>0</v>
      </c>
      <c r="AM23" s="703">
        <v>0</v>
      </c>
      <c r="AN23" s="704">
        <v>0</v>
      </c>
      <c r="AO23" s="268">
        <v>0</v>
      </c>
      <c r="AP23" s="703">
        <v>0</v>
      </c>
      <c r="AQ23" s="703">
        <v>0</v>
      </c>
      <c r="AR23" s="703">
        <v>0</v>
      </c>
      <c r="AS23" s="705">
        <v>0</v>
      </c>
      <c r="AT23" s="706">
        <v>0</v>
      </c>
      <c r="AU23" s="703">
        <v>0</v>
      </c>
      <c r="AV23" s="703">
        <v>0</v>
      </c>
      <c r="AW23" s="703" t="s">
        <v>8</v>
      </c>
      <c r="AX23" s="704">
        <v>0</v>
      </c>
      <c r="AY23" s="268">
        <v>0</v>
      </c>
      <c r="AZ23" s="703">
        <v>0</v>
      </c>
      <c r="BA23" s="703">
        <v>0</v>
      </c>
      <c r="BB23" s="703">
        <v>0</v>
      </c>
      <c r="BC23" s="705" t="s">
        <v>8</v>
      </c>
      <c r="BD23" s="706">
        <v>0</v>
      </c>
      <c r="BE23" s="703">
        <v>0</v>
      </c>
      <c r="BF23" s="703">
        <v>0</v>
      </c>
      <c r="BG23" s="703">
        <v>0</v>
      </c>
      <c r="BH23" s="704">
        <v>0</v>
      </c>
      <c r="BI23" s="268">
        <v>0</v>
      </c>
      <c r="BJ23" s="703">
        <v>0</v>
      </c>
      <c r="BK23" s="703">
        <v>0</v>
      </c>
      <c r="BL23" s="703">
        <v>0</v>
      </c>
      <c r="BM23" s="705">
        <v>0</v>
      </c>
      <c r="BN23" s="706">
        <v>0</v>
      </c>
      <c r="BO23" s="703">
        <v>0</v>
      </c>
      <c r="BP23" s="703">
        <v>0</v>
      </c>
      <c r="BQ23" s="703">
        <v>0</v>
      </c>
      <c r="BR23" s="704">
        <v>0</v>
      </c>
      <c r="BS23" s="268">
        <v>0</v>
      </c>
      <c r="BT23" s="703">
        <v>0</v>
      </c>
      <c r="BU23" s="703">
        <v>0</v>
      </c>
      <c r="BV23" s="703">
        <v>0</v>
      </c>
      <c r="BW23" s="705">
        <v>0</v>
      </c>
      <c r="BX23" s="706">
        <v>0</v>
      </c>
      <c r="BY23" s="703">
        <v>0</v>
      </c>
      <c r="BZ23" s="703">
        <v>0</v>
      </c>
      <c r="CA23" s="703">
        <v>0</v>
      </c>
      <c r="CB23" s="704">
        <v>0</v>
      </c>
      <c r="CC23" s="268">
        <v>0</v>
      </c>
      <c r="CD23" s="703">
        <v>0</v>
      </c>
      <c r="CE23" s="703">
        <v>0</v>
      </c>
      <c r="CF23" s="703">
        <v>0</v>
      </c>
      <c r="CG23" s="705">
        <v>0</v>
      </c>
      <c r="CH23" s="269">
        <v>0</v>
      </c>
      <c r="CI23" s="570">
        <v>0</v>
      </c>
      <c r="CJ23" s="269">
        <f t="shared" si="2"/>
        <v>17</v>
      </c>
      <c r="CK23" s="63" t="str">
        <f t="shared" si="3"/>
        <v>サンボルドー水水</v>
      </c>
    </row>
    <row r="24" spans="1:89" s="63" customFormat="1" ht="21" customHeight="1">
      <c r="A24" s="1205"/>
      <c r="B24" s="489">
        <f t="shared" si="4"/>
        <v>18</v>
      </c>
      <c r="C24" s="465" t="s">
        <v>916</v>
      </c>
      <c r="D24" s="1034">
        <v>18</v>
      </c>
      <c r="E24" s="464" t="s">
        <v>1</v>
      </c>
      <c r="F24" s="268">
        <v>0</v>
      </c>
      <c r="G24" s="703">
        <v>0</v>
      </c>
      <c r="H24" s="703" t="s">
        <v>8</v>
      </c>
      <c r="I24" s="703">
        <v>0</v>
      </c>
      <c r="J24" s="704">
        <v>0</v>
      </c>
      <c r="K24" s="268" t="s">
        <v>8</v>
      </c>
      <c r="L24" s="703">
        <v>0</v>
      </c>
      <c r="M24" s="703">
        <v>0</v>
      </c>
      <c r="N24" s="703" t="s">
        <v>8</v>
      </c>
      <c r="O24" s="705">
        <v>0</v>
      </c>
      <c r="P24" s="706">
        <v>0</v>
      </c>
      <c r="Q24" s="703">
        <v>0</v>
      </c>
      <c r="R24" s="703">
        <v>0</v>
      </c>
      <c r="S24" s="703" t="s">
        <v>8</v>
      </c>
      <c r="T24" s="704" t="s">
        <v>22</v>
      </c>
      <c r="U24" s="268">
        <v>0</v>
      </c>
      <c r="V24" s="703">
        <v>0</v>
      </c>
      <c r="W24" s="703">
        <v>0</v>
      </c>
      <c r="X24" s="703" t="s">
        <v>10</v>
      </c>
      <c r="Y24" s="705">
        <v>0</v>
      </c>
      <c r="Z24" s="706" t="s">
        <v>22</v>
      </c>
      <c r="AA24" s="703" t="s">
        <v>8</v>
      </c>
      <c r="AB24" s="703">
        <v>0</v>
      </c>
      <c r="AC24" s="703">
        <v>0</v>
      </c>
      <c r="AD24" s="704" t="s">
        <v>8</v>
      </c>
      <c r="AE24" s="268" t="s">
        <v>8</v>
      </c>
      <c r="AF24" s="703" t="s">
        <v>8</v>
      </c>
      <c r="AG24" s="703" t="s">
        <v>8</v>
      </c>
      <c r="AH24" s="703" t="s">
        <v>8</v>
      </c>
      <c r="AI24" s="705">
        <v>0</v>
      </c>
      <c r="AJ24" s="706">
        <v>0</v>
      </c>
      <c r="AK24" s="703">
        <v>0</v>
      </c>
      <c r="AL24" s="703" t="s">
        <v>8</v>
      </c>
      <c r="AM24" s="703">
        <v>0</v>
      </c>
      <c r="AN24" s="704">
        <v>0</v>
      </c>
      <c r="AO24" s="268">
        <v>0</v>
      </c>
      <c r="AP24" s="703" t="s">
        <v>8</v>
      </c>
      <c r="AQ24" s="703">
        <v>0</v>
      </c>
      <c r="AR24" s="703">
        <v>0</v>
      </c>
      <c r="AS24" s="705">
        <v>0</v>
      </c>
      <c r="AT24" s="706">
        <v>0</v>
      </c>
      <c r="AU24" s="703">
        <v>0</v>
      </c>
      <c r="AV24" s="703" t="s">
        <v>8</v>
      </c>
      <c r="AW24" s="703" t="s">
        <v>8</v>
      </c>
      <c r="AX24" s="704" t="s">
        <v>8</v>
      </c>
      <c r="AY24" s="268">
        <v>0</v>
      </c>
      <c r="AZ24" s="703">
        <v>0</v>
      </c>
      <c r="BA24" s="703" t="s">
        <v>8</v>
      </c>
      <c r="BB24" s="703">
        <v>0</v>
      </c>
      <c r="BC24" s="705" t="s">
        <v>8</v>
      </c>
      <c r="BD24" s="706">
        <v>0</v>
      </c>
      <c r="BE24" s="703">
        <v>0</v>
      </c>
      <c r="BF24" s="703">
        <v>0</v>
      </c>
      <c r="BG24" s="703">
        <v>0</v>
      </c>
      <c r="BH24" s="704" t="s">
        <v>8</v>
      </c>
      <c r="BI24" s="268" t="s">
        <v>8</v>
      </c>
      <c r="BJ24" s="703" t="s">
        <v>8</v>
      </c>
      <c r="BK24" s="703">
        <v>0</v>
      </c>
      <c r="BL24" s="703" t="s">
        <v>8</v>
      </c>
      <c r="BM24" s="705">
        <v>0</v>
      </c>
      <c r="BN24" s="706" t="s">
        <v>8</v>
      </c>
      <c r="BO24" s="703">
        <v>0</v>
      </c>
      <c r="BP24" s="703">
        <v>0</v>
      </c>
      <c r="BQ24" s="703">
        <v>0</v>
      </c>
      <c r="BR24" s="704" t="s">
        <v>8</v>
      </c>
      <c r="BS24" s="268" t="s">
        <v>8</v>
      </c>
      <c r="BT24" s="703" t="s">
        <v>8</v>
      </c>
      <c r="BU24" s="703">
        <v>0</v>
      </c>
      <c r="BV24" s="703">
        <v>0</v>
      </c>
      <c r="BW24" s="705" t="s">
        <v>8</v>
      </c>
      <c r="BX24" s="706" t="s">
        <v>8</v>
      </c>
      <c r="BY24" s="703">
        <v>0</v>
      </c>
      <c r="BZ24" s="703" t="s">
        <v>8</v>
      </c>
      <c r="CA24" s="703" t="s">
        <v>8</v>
      </c>
      <c r="CB24" s="704" t="s">
        <v>8</v>
      </c>
      <c r="CC24" s="268" t="s">
        <v>8</v>
      </c>
      <c r="CD24" s="703">
        <v>0</v>
      </c>
      <c r="CE24" s="703">
        <v>0</v>
      </c>
      <c r="CF24" s="703">
        <v>0</v>
      </c>
      <c r="CG24" s="705">
        <v>0</v>
      </c>
      <c r="CH24" s="269">
        <v>0</v>
      </c>
      <c r="CI24" s="570" t="s">
        <v>8</v>
      </c>
      <c r="CJ24" s="269">
        <f t="shared" si="2"/>
        <v>18</v>
      </c>
      <c r="CK24" s="63" t="str">
        <f t="shared" si="3"/>
        <v>サンヨール乳乳</v>
      </c>
    </row>
    <row r="25" spans="1:89" s="63" customFormat="1" ht="21" customHeight="1">
      <c r="A25" s="1205"/>
      <c r="B25" s="489">
        <f t="shared" si="4"/>
        <v>19</v>
      </c>
      <c r="C25" s="465" t="s">
        <v>713</v>
      </c>
      <c r="D25" s="1034">
        <v>19</v>
      </c>
      <c r="E25" s="464" t="s">
        <v>4</v>
      </c>
      <c r="F25" s="268" t="s">
        <v>8</v>
      </c>
      <c r="G25" s="703" t="s">
        <v>8</v>
      </c>
      <c r="H25" s="703" t="s">
        <v>8</v>
      </c>
      <c r="I25" s="703" t="s">
        <v>8</v>
      </c>
      <c r="J25" s="704" t="s">
        <v>8</v>
      </c>
      <c r="K25" s="268" t="s">
        <v>8</v>
      </c>
      <c r="L25" s="703" t="s">
        <v>8</v>
      </c>
      <c r="M25" s="703" t="s">
        <v>8</v>
      </c>
      <c r="N25" s="703" t="s">
        <v>8</v>
      </c>
      <c r="O25" s="705" t="s">
        <v>8</v>
      </c>
      <c r="P25" s="706" t="s">
        <v>8</v>
      </c>
      <c r="Q25" s="703" t="s">
        <v>8</v>
      </c>
      <c r="R25" s="703" t="s">
        <v>8</v>
      </c>
      <c r="S25" s="703" t="s">
        <v>8</v>
      </c>
      <c r="T25" s="704" t="s">
        <v>22</v>
      </c>
      <c r="U25" s="268" t="s">
        <v>8</v>
      </c>
      <c r="V25" s="703" t="s">
        <v>8</v>
      </c>
      <c r="W25" s="703" t="s">
        <v>8</v>
      </c>
      <c r="X25" s="703" t="s">
        <v>8</v>
      </c>
      <c r="Y25" s="705" t="s">
        <v>8</v>
      </c>
      <c r="Z25" s="706" t="s">
        <v>22</v>
      </c>
      <c r="AA25" s="703" t="s">
        <v>8</v>
      </c>
      <c r="AB25" s="703" t="s">
        <v>8</v>
      </c>
      <c r="AC25" s="703" t="s">
        <v>8</v>
      </c>
      <c r="AD25" s="704" t="s">
        <v>10</v>
      </c>
      <c r="AE25" s="268" t="s">
        <v>8</v>
      </c>
      <c r="AF25" s="703" t="s">
        <v>8</v>
      </c>
      <c r="AG25" s="703" t="s">
        <v>8</v>
      </c>
      <c r="AH25" s="703" t="s">
        <v>8</v>
      </c>
      <c r="AI25" s="705" t="s">
        <v>8</v>
      </c>
      <c r="AJ25" s="706" t="s">
        <v>8</v>
      </c>
      <c r="AK25" s="703" t="s">
        <v>8</v>
      </c>
      <c r="AL25" s="703" t="s">
        <v>8</v>
      </c>
      <c r="AM25" s="703" t="s">
        <v>8</v>
      </c>
      <c r="AN25" s="704" t="s">
        <v>8</v>
      </c>
      <c r="AO25" s="268" t="s">
        <v>8</v>
      </c>
      <c r="AP25" s="703" t="s">
        <v>8</v>
      </c>
      <c r="AQ25" s="703" t="s">
        <v>8</v>
      </c>
      <c r="AR25" s="703" t="s">
        <v>8</v>
      </c>
      <c r="AS25" s="705" t="s">
        <v>8</v>
      </c>
      <c r="AT25" s="706" t="s">
        <v>8</v>
      </c>
      <c r="AU25" s="703" t="s">
        <v>8</v>
      </c>
      <c r="AV25" s="703">
        <v>0</v>
      </c>
      <c r="AW25" s="703" t="s">
        <v>8</v>
      </c>
      <c r="AX25" s="704" t="s">
        <v>9</v>
      </c>
      <c r="AY25" s="268" t="s">
        <v>8</v>
      </c>
      <c r="AZ25" s="703">
        <v>0</v>
      </c>
      <c r="BA25" s="703" t="s">
        <v>8</v>
      </c>
      <c r="BB25" s="703" t="s">
        <v>8</v>
      </c>
      <c r="BC25" s="705" t="s">
        <v>8</v>
      </c>
      <c r="BD25" s="706" t="s">
        <v>8</v>
      </c>
      <c r="BE25" s="703" t="s">
        <v>8</v>
      </c>
      <c r="BF25" s="703" t="s">
        <v>8</v>
      </c>
      <c r="BG25" s="703" t="s">
        <v>8</v>
      </c>
      <c r="BH25" s="704" t="s">
        <v>8</v>
      </c>
      <c r="BI25" s="268" t="s">
        <v>8</v>
      </c>
      <c r="BJ25" s="703" t="s">
        <v>8</v>
      </c>
      <c r="BK25" s="703" t="s">
        <v>8</v>
      </c>
      <c r="BL25" s="703" t="s">
        <v>8</v>
      </c>
      <c r="BM25" s="705" t="s">
        <v>8</v>
      </c>
      <c r="BN25" s="706" t="s">
        <v>8</v>
      </c>
      <c r="BO25" s="703" t="s">
        <v>8</v>
      </c>
      <c r="BP25" s="703" t="s">
        <v>8</v>
      </c>
      <c r="BQ25" s="703" t="s">
        <v>8</v>
      </c>
      <c r="BR25" s="704" t="s">
        <v>8</v>
      </c>
      <c r="BS25" s="268" t="s">
        <v>8</v>
      </c>
      <c r="BT25" s="703" t="s">
        <v>8</v>
      </c>
      <c r="BU25" s="703" t="s">
        <v>8</v>
      </c>
      <c r="BV25" s="703">
        <v>0</v>
      </c>
      <c r="BW25" s="705" t="s">
        <v>8</v>
      </c>
      <c r="BX25" s="706" t="s">
        <v>8</v>
      </c>
      <c r="BY25" s="703" t="s">
        <v>8</v>
      </c>
      <c r="BZ25" s="703" t="s">
        <v>11</v>
      </c>
      <c r="CA25" s="703" t="s">
        <v>8</v>
      </c>
      <c r="CB25" s="704" t="s">
        <v>8</v>
      </c>
      <c r="CC25" s="268" t="s">
        <v>8</v>
      </c>
      <c r="CD25" s="703" t="s">
        <v>8</v>
      </c>
      <c r="CE25" s="703" t="s">
        <v>8</v>
      </c>
      <c r="CF25" s="703" t="s">
        <v>8</v>
      </c>
      <c r="CG25" s="705" t="s">
        <v>8</v>
      </c>
      <c r="CH25" s="269" t="s">
        <v>8</v>
      </c>
      <c r="CI25" s="570" t="s">
        <v>8</v>
      </c>
      <c r="CJ25" s="269">
        <f t="shared" si="2"/>
        <v>19</v>
      </c>
      <c r="CK25" s="63" t="str">
        <f t="shared" si="3"/>
        <v>ジーファイン水水</v>
      </c>
    </row>
    <row r="26" spans="1:89" s="63" customFormat="1" ht="21" customHeight="1" thickBot="1">
      <c r="A26" s="1205"/>
      <c r="B26" s="490">
        <f t="shared" si="4"/>
        <v>20</v>
      </c>
      <c r="C26" s="491" t="s">
        <v>769</v>
      </c>
      <c r="D26" s="1037">
        <v>20</v>
      </c>
      <c r="E26" s="492" t="s">
        <v>13</v>
      </c>
      <c r="F26" s="270" t="s">
        <v>8</v>
      </c>
      <c r="G26" s="711">
        <v>0</v>
      </c>
      <c r="H26" s="711" t="s">
        <v>8</v>
      </c>
      <c r="I26" s="711">
        <v>0</v>
      </c>
      <c r="J26" s="712" t="s">
        <v>8</v>
      </c>
      <c r="K26" s="270" t="s">
        <v>8</v>
      </c>
      <c r="L26" s="711" t="s">
        <v>12</v>
      </c>
      <c r="M26" s="711" t="s">
        <v>8</v>
      </c>
      <c r="N26" s="711" t="s">
        <v>8</v>
      </c>
      <c r="O26" s="713" t="s">
        <v>8</v>
      </c>
      <c r="P26" s="714" t="s">
        <v>8</v>
      </c>
      <c r="Q26" s="711">
        <v>0</v>
      </c>
      <c r="R26" s="711" t="s">
        <v>8</v>
      </c>
      <c r="S26" s="711" t="s">
        <v>8</v>
      </c>
      <c r="T26" s="712" t="s">
        <v>22</v>
      </c>
      <c r="U26" s="270" t="s">
        <v>8</v>
      </c>
      <c r="V26" s="711" t="s">
        <v>8</v>
      </c>
      <c r="W26" s="711" t="s">
        <v>8</v>
      </c>
      <c r="X26" s="711">
        <v>0</v>
      </c>
      <c r="Y26" s="713">
        <v>0</v>
      </c>
      <c r="Z26" s="714" t="s">
        <v>22</v>
      </c>
      <c r="AA26" s="711" t="s">
        <v>8</v>
      </c>
      <c r="AB26" s="711" t="s">
        <v>12</v>
      </c>
      <c r="AC26" s="711" t="s">
        <v>8</v>
      </c>
      <c r="AD26" s="712" t="s">
        <v>8</v>
      </c>
      <c r="AE26" s="270" t="s">
        <v>8</v>
      </c>
      <c r="AF26" s="711" t="s">
        <v>8</v>
      </c>
      <c r="AG26" s="711" t="s">
        <v>8</v>
      </c>
      <c r="AH26" s="711" t="s">
        <v>8</v>
      </c>
      <c r="AI26" s="713">
        <v>0</v>
      </c>
      <c r="AJ26" s="714" t="s">
        <v>8</v>
      </c>
      <c r="AK26" s="711" t="s">
        <v>8</v>
      </c>
      <c r="AL26" s="711" t="s">
        <v>8</v>
      </c>
      <c r="AM26" s="711" t="s">
        <v>8</v>
      </c>
      <c r="AN26" s="712" t="s">
        <v>8</v>
      </c>
      <c r="AO26" s="270" t="s">
        <v>8</v>
      </c>
      <c r="AP26" s="711" t="s">
        <v>8</v>
      </c>
      <c r="AQ26" s="711" t="s">
        <v>12</v>
      </c>
      <c r="AR26" s="711">
        <v>0</v>
      </c>
      <c r="AS26" s="713" t="s">
        <v>9</v>
      </c>
      <c r="AT26" s="714">
        <v>0</v>
      </c>
      <c r="AU26" s="711" t="s">
        <v>8</v>
      </c>
      <c r="AV26" s="711" t="s">
        <v>8</v>
      </c>
      <c r="AW26" s="711" t="s">
        <v>8</v>
      </c>
      <c r="AX26" s="712" t="s">
        <v>8</v>
      </c>
      <c r="AY26" s="270" t="s">
        <v>8</v>
      </c>
      <c r="AZ26" s="711">
        <v>0</v>
      </c>
      <c r="BA26" s="711" t="s">
        <v>8</v>
      </c>
      <c r="BB26" s="711" t="s">
        <v>8</v>
      </c>
      <c r="BC26" s="713" t="s">
        <v>8</v>
      </c>
      <c r="BD26" s="714">
        <v>0</v>
      </c>
      <c r="BE26" s="711">
        <v>0</v>
      </c>
      <c r="BF26" s="711" t="s">
        <v>8</v>
      </c>
      <c r="BG26" s="711" t="s">
        <v>8</v>
      </c>
      <c r="BH26" s="712">
        <v>0</v>
      </c>
      <c r="BI26" s="270" t="s">
        <v>8</v>
      </c>
      <c r="BJ26" s="711">
        <v>0</v>
      </c>
      <c r="BK26" s="711" t="s">
        <v>12</v>
      </c>
      <c r="BL26" s="711" t="s">
        <v>8</v>
      </c>
      <c r="BM26" s="713" t="s">
        <v>8</v>
      </c>
      <c r="BN26" s="714" t="s">
        <v>8</v>
      </c>
      <c r="BO26" s="711" t="s">
        <v>8</v>
      </c>
      <c r="BP26" s="711" t="s">
        <v>12</v>
      </c>
      <c r="BQ26" s="711" t="s">
        <v>8</v>
      </c>
      <c r="BR26" s="712" t="s">
        <v>8</v>
      </c>
      <c r="BS26" s="270" t="s">
        <v>8</v>
      </c>
      <c r="BT26" s="711" t="s">
        <v>8</v>
      </c>
      <c r="BU26" s="711">
        <v>0</v>
      </c>
      <c r="BV26" s="711">
        <v>0</v>
      </c>
      <c r="BW26" s="713" t="s">
        <v>8</v>
      </c>
      <c r="BX26" s="714" t="s">
        <v>8</v>
      </c>
      <c r="BY26" s="711" t="s">
        <v>8</v>
      </c>
      <c r="BZ26" s="711" t="s">
        <v>8</v>
      </c>
      <c r="CA26" s="711" t="s">
        <v>8</v>
      </c>
      <c r="CB26" s="712" t="s">
        <v>8</v>
      </c>
      <c r="CC26" s="270" t="s">
        <v>8</v>
      </c>
      <c r="CD26" s="711" t="s">
        <v>12</v>
      </c>
      <c r="CE26" s="711">
        <v>0</v>
      </c>
      <c r="CF26" s="711" t="s">
        <v>8</v>
      </c>
      <c r="CG26" s="713">
        <v>0</v>
      </c>
      <c r="CH26" s="272" t="s">
        <v>8</v>
      </c>
      <c r="CI26" s="593" t="s">
        <v>10</v>
      </c>
      <c r="CJ26" s="272">
        <f t="shared" si="2"/>
        <v>20</v>
      </c>
      <c r="CK26" s="63" t="str">
        <f t="shared" si="3"/>
        <v>シグナムＷＤＧ顆顆</v>
      </c>
    </row>
    <row r="27" spans="1:89" s="63" customFormat="1" ht="21" customHeight="1">
      <c r="A27" s="1205"/>
      <c r="B27" s="456">
        <f t="shared" si="4"/>
        <v>21</v>
      </c>
      <c r="C27" s="457" t="s">
        <v>867</v>
      </c>
      <c r="D27" s="1038">
        <v>21</v>
      </c>
      <c r="E27" s="456" t="s">
        <v>13</v>
      </c>
      <c r="F27" s="273" t="s">
        <v>8</v>
      </c>
      <c r="G27" s="715" t="s">
        <v>8</v>
      </c>
      <c r="H27" s="715" t="s">
        <v>8</v>
      </c>
      <c r="I27" s="715">
        <v>0</v>
      </c>
      <c r="J27" s="716" t="s">
        <v>8</v>
      </c>
      <c r="K27" s="273" t="s">
        <v>8</v>
      </c>
      <c r="L27" s="715" t="s">
        <v>8</v>
      </c>
      <c r="M27" s="715" t="s">
        <v>8</v>
      </c>
      <c r="N27" s="715" t="s">
        <v>8</v>
      </c>
      <c r="O27" s="717" t="s">
        <v>8</v>
      </c>
      <c r="P27" s="718" t="s">
        <v>8</v>
      </c>
      <c r="Q27" s="715" t="s">
        <v>8</v>
      </c>
      <c r="R27" s="715" t="s">
        <v>8</v>
      </c>
      <c r="S27" s="715" t="s">
        <v>8</v>
      </c>
      <c r="T27" s="716" t="s">
        <v>22</v>
      </c>
      <c r="U27" s="273" t="s">
        <v>8</v>
      </c>
      <c r="V27" s="715">
        <v>0</v>
      </c>
      <c r="W27" s="715" t="s">
        <v>8</v>
      </c>
      <c r="X27" s="715" t="s">
        <v>8</v>
      </c>
      <c r="Y27" s="717">
        <v>0</v>
      </c>
      <c r="Z27" s="718" t="s">
        <v>22</v>
      </c>
      <c r="AA27" s="715">
        <v>0</v>
      </c>
      <c r="AB27" s="715">
        <v>0</v>
      </c>
      <c r="AC27" s="715">
        <v>0</v>
      </c>
      <c r="AD27" s="716" t="s">
        <v>8</v>
      </c>
      <c r="AE27" s="273" t="s">
        <v>8</v>
      </c>
      <c r="AF27" s="715" t="s">
        <v>8</v>
      </c>
      <c r="AG27" s="715">
        <v>0</v>
      </c>
      <c r="AH27" s="715" t="s">
        <v>8</v>
      </c>
      <c r="AI27" s="717" t="s">
        <v>8</v>
      </c>
      <c r="AJ27" s="718">
        <v>0</v>
      </c>
      <c r="AK27" s="715">
        <v>0</v>
      </c>
      <c r="AL27" s="715" t="s">
        <v>8</v>
      </c>
      <c r="AM27" s="715">
        <v>0</v>
      </c>
      <c r="AN27" s="716">
        <v>0</v>
      </c>
      <c r="AO27" s="273">
        <v>0</v>
      </c>
      <c r="AP27" s="715" t="s">
        <v>8</v>
      </c>
      <c r="AQ27" s="715" t="s">
        <v>8</v>
      </c>
      <c r="AR27" s="715">
        <v>0</v>
      </c>
      <c r="AS27" s="717">
        <v>0</v>
      </c>
      <c r="AT27" s="718">
        <v>0</v>
      </c>
      <c r="AU27" s="715" t="s">
        <v>8</v>
      </c>
      <c r="AV27" s="715" t="s">
        <v>8</v>
      </c>
      <c r="AW27" s="715" t="s">
        <v>8</v>
      </c>
      <c r="AX27" s="716" t="s">
        <v>8</v>
      </c>
      <c r="AY27" s="273" t="s">
        <v>8</v>
      </c>
      <c r="AZ27" s="715" t="s">
        <v>8</v>
      </c>
      <c r="BA27" s="715" t="s">
        <v>8</v>
      </c>
      <c r="BB27" s="715" t="s">
        <v>8</v>
      </c>
      <c r="BC27" s="717" t="s">
        <v>8</v>
      </c>
      <c r="BD27" s="718">
        <v>0</v>
      </c>
      <c r="BE27" s="715">
        <v>0</v>
      </c>
      <c r="BF27" s="715">
        <v>0</v>
      </c>
      <c r="BG27" s="715">
        <v>0</v>
      </c>
      <c r="BH27" s="716" t="s">
        <v>8</v>
      </c>
      <c r="BI27" s="273" t="s">
        <v>8</v>
      </c>
      <c r="BJ27" s="715" t="s">
        <v>8</v>
      </c>
      <c r="BK27" s="715">
        <v>0</v>
      </c>
      <c r="BL27" s="715" t="s">
        <v>8</v>
      </c>
      <c r="BM27" s="717">
        <v>0</v>
      </c>
      <c r="BN27" s="718">
        <v>0</v>
      </c>
      <c r="BO27" s="715">
        <v>0</v>
      </c>
      <c r="BP27" s="715" t="s">
        <v>8</v>
      </c>
      <c r="BQ27" s="715">
        <v>0</v>
      </c>
      <c r="BR27" s="716" t="s">
        <v>8</v>
      </c>
      <c r="BS27" s="273" t="s">
        <v>8</v>
      </c>
      <c r="BT27" s="715" t="s">
        <v>8</v>
      </c>
      <c r="BU27" s="715" t="s">
        <v>8</v>
      </c>
      <c r="BV27" s="715" t="s">
        <v>8</v>
      </c>
      <c r="BW27" s="717" t="s">
        <v>8</v>
      </c>
      <c r="BX27" s="718" t="s">
        <v>8</v>
      </c>
      <c r="BY27" s="715">
        <v>0</v>
      </c>
      <c r="BZ27" s="715">
        <v>0</v>
      </c>
      <c r="CA27" s="715" t="s">
        <v>8</v>
      </c>
      <c r="CB27" s="716">
        <v>0</v>
      </c>
      <c r="CC27" s="273">
        <v>0</v>
      </c>
      <c r="CD27" s="715">
        <v>0</v>
      </c>
      <c r="CE27" s="715">
        <v>0</v>
      </c>
      <c r="CF27" s="715">
        <v>0</v>
      </c>
      <c r="CG27" s="717" t="s">
        <v>8</v>
      </c>
      <c r="CH27" s="275">
        <v>0</v>
      </c>
      <c r="CI27" s="603">
        <v>0</v>
      </c>
      <c r="CJ27" s="275">
        <f t="shared" si="2"/>
        <v>21</v>
      </c>
      <c r="CK27" s="63" t="str">
        <f t="shared" si="3"/>
        <v>ジャストミート顆顆</v>
      </c>
    </row>
    <row r="28" spans="1:89" s="63" customFormat="1" ht="21" customHeight="1">
      <c r="A28" s="1205"/>
      <c r="B28" s="464">
        <f t="shared" si="4"/>
        <v>22</v>
      </c>
      <c r="C28" s="465" t="s">
        <v>619</v>
      </c>
      <c r="D28" s="1034">
        <v>22</v>
      </c>
      <c r="E28" s="464" t="s">
        <v>6</v>
      </c>
      <c r="F28" s="268">
        <v>0</v>
      </c>
      <c r="G28" s="703">
        <v>0</v>
      </c>
      <c r="H28" s="703">
        <v>0</v>
      </c>
      <c r="I28" s="703">
        <v>0</v>
      </c>
      <c r="J28" s="704">
        <v>0</v>
      </c>
      <c r="K28" s="268">
        <v>0</v>
      </c>
      <c r="L28" s="703">
        <v>0</v>
      </c>
      <c r="M28" s="703">
        <v>0</v>
      </c>
      <c r="N28" s="703">
        <v>0</v>
      </c>
      <c r="O28" s="705">
        <v>0</v>
      </c>
      <c r="P28" s="706">
        <v>0</v>
      </c>
      <c r="Q28" s="703">
        <v>0</v>
      </c>
      <c r="R28" s="703">
        <v>0</v>
      </c>
      <c r="S28" s="703" t="s">
        <v>8</v>
      </c>
      <c r="T28" s="704" t="s">
        <v>22</v>
      </c>
      <c r="U28" s="268">
        <v>0</v>
      </c>
      <c r="V28" s="703" t="s">
        <v>8</v>
      </c>
      <c r="W28" s="703" t="s">
        <v>8</v>
      </c>
      <c r="X28" s="703">
        <v>0</v>
      </c>
      <c r="Y28" s="705">
        <v>0</v>
      </c>
      <c r="Z28" s="706" t="s">
        <v>22</v>
      </c>
      <c r="AA28" s="703">
        <v>0</v>
      </c>
      <c r="AB28" s="703">
        <v>0</v>
      </c>
      <c r="AC28" s="703">
        <v>0</v>
      </c>
      <c r="AD28" s="704">
        <v>0</v>
      </c>
      <c r="AE28" s="268" t="s">
        <v>8</v>
      </c>
      <c r="AF28" s="703">
        <v>0</v>
      </c>
      <c r="AG28" s="703">
        <v>0</v>
      </c>
      <c r="AH28" s="703">
        <v>0</v>
      </c>
      <c r="AI28" s="705">
        <v>0</v>
      </c>
      <c r="AJ28" s="706">
        <v>0</v>
      </c>
      <c r="AK28" s="703">
        <v>0</v>
      </c>
      <c r="AL28" s="703">
        <v>0</v>
      </c>
      <c r="AM28" s="703">
        <v>0</v>
      </c>
      <c r="AN28" s="704">
        <v>0</v>
      </c>
      <c r="AO28" s="268">
        <v>0</v>
      </c>
      <c r="AP28" s="703">
        <v>0</v>
      </c>
      <c r="AQ28" s="703">
        <v>0</v>
      </c>
      <c r="AR28" s="703">
        <v>0</v>
      </c>
      <c r="AS28" s="705">
        <v>0</v>
      </c>
      <c r="AT28" s="706">
        <v>0</v>
      </c>
      <c r="AU28" s="703">
        <v>0</v>
      </c>
      <c r="AV28" s="703" t="s">
        <v>8</v>
      </c>
      <c r="AW28" s="703">
        <v>0</v>
      </c>
      <c r="AX28" s="704">
        <v>0</v>
      </c>
      <c r="AY28" s="268">
        <v>0</v>
      </c>
      <c r="AZ28" s="703">
        <v>0</v>
      </c>
      <c r="BA28" s="703" t="s">
        <v>8</v>
      </c>
      <c r="BB28" s="703">
        <v>0</v>
      </c>
      <c r="BC28" s="705" t="s">
        <v>8</v>
      </c>
      <c r="BD28" s="706">
        <v>0</v>
      </c>
      <c r="BE28" s="703">
        <v>0</v>
      </c>
      <c r="BF28" s="703">
        <v>0</v>
      </c>
      <c r="BG28" s="703">
        <v>0</v>
      </c>
      <c r="BH28" s="704" t="s">
        <v>8</v>
      </c>
      <c r="BI28" s="268">
        <v>0</v>
      </c>
      <c r="BJ28" s="703">
        <v>0</v>
      </c>
      <c r="BK28" s="703">
        <v>0</v>
      </c>
      <c r="BL28" s="703">
        <v>0</v>
      </c>
      <c r="BM28" s="705">
        <v>0</v>
      </c>
      <c r="BN28" s="706">
        <v>0</v>
      </c>
      <c r="BO28" s="703">
        <v>0</v>
      </c>
      <c r="BP28" s="703">
        <v>0</v>
      </c>
      <c r="BQ28" s="703">
        <v>0</v>
      </c>
      <c r="BR28" s="704">
        <v>0</v>
      </c>
      <c r="BS28" s="268" t="s">
        <v>8</v>
      </c>
      <c r="BT28" s="703" t="s">
        <v>8</v>
      </c>
      <c r="BU28" s="703">
        <v>0</v>
      </c>
      <c r="BV28" s="703" t="s">
        <v>8</v>
      </c>
      <c r="BW28" s="705" t="s">
        <v>8</v>
      </c>
      <c r="BX28" s="706">
        <v>0</v>
      </c>
      <c r="BY28" s="703" t="s">
        <v>8</v>
      </c>
      <c r="BZ28" s="703">
        <v>0</v>
      </c>
      <c r="CA28" s="703">
        <v>0</v>
      </c>
      <c r="CB28" s="704">
        <v>0</v>
      </c>
      <c r="CC28" s="268">
        <v>0</v>
      </c>
      <c r="CD28" s="703" t="s">
        <v>8</v>
      </c>
      <c r="CE28" s="703">
        <v>0</v>
      </c>
      <c r="CF28" s="703">
        <v>0</v>
      </c>
      <c r="CG28" s="705">
        <v>0</v>
      </c>
      <c r="CH28" s="269">
        <v>0</v>
      </c>
      <c r="CI28" s="570">
        <v>0</v>
      </c>
      <c r="CJ28" s="269">
        <f t="shared" si="2"/>
        <v>22</v>
      </c>
      <c r="CK28" s="63" t="str">
        <f t="shared" si="3"/>
        <v>スクレアFLFL</v>
      </c>
    </row>
    <row r="29" spans="1:89" s="63" customFormat="1" ht="21" customHeight="1">
      <c r="A29" s="1205"/>
      <c r="B29" s="464">
        <f t="shared" si="4"/>
        <v>23</v>
      </c>
      <c r="C29" s="465" t="s">
        <v>943</v>
      </c>
      <c r="D29" s="1034">
        <v>23</v>
      </c>
      <c r="E29" s="464" t="s">
        <v>13</v>
      </c>
      <c r="F29" s="268">
        <v>0</v>
      </c>
      <c r="G29" s="703">
        <v>0</v>
      </c>
      <c r="H29" s="703" t="s">
        <v>8</v>
      </c>
      <c r="I29" s="703">
        <v>0</v>
      </c>
      <c r="J29" s="704" t="s">
        <v>8</v>
      </c>
      <c r="K29" s="268">
        <v>0</v>
      </c>
      <c r="L29" s="703">
        <v>0</v>
      </c>
      <c r="M29" s="703">
        <v>0</v>
      </c>
      <c r="N29" s="703">
        <v>0</v>
      </c>
      <c r="O29" s="705">
        <v>0</v>
      </c>
      <c r="P29" s="706">
        <v>0</v>
      </c>
      <c r="Q29" s="703">
        <v>0</v>
      </c>
      <c r="R29" s="703" t="s">
        <v>8</v>
      </c>
      <c r="S29" s="703" t="s">
        <v>8</v>
      </c>
      <c r="T29" s="704" t="s">
        <v>8</v>
      </c>
      <c r="U29" s="268">
        <v>0</v>
      </c>
      <c r="V29" s="703">
        <v>0</v>
      </c>
      <c r="W29" s="703" t="s">
        <v>8</v>
      </c>
      <c r="X29" s="703">
        <v>0</v>
      </c>
      <c r="Y29" s="705">
        <v>0</v>
      </c>
      <c r="Z29" s="706" t="s">
        <v>22</v>
      </c>
      <c r="AA29" s="703">
        <v>0</v>
      </c>
      <c r="AB29" s="703">
        <v>0</v>
      </c>
      <c r="AC29" s="703">
        <v>0</v>
      </c>
      <c r="AD29" s="704">
        <v>0</v>
      </c>
      <c r="AE29" s="268" t="s">
        <v>8</v>
      </c>
      <c r="AF29" s="703" t="s">
        <v>8</v>
      </c>
      <c r="AG29" s="703">
        <v>0</v>
      </c>
      <c r="AH29" s="703">
        <v>0</v>
      </c>
      <c r="AI29" s="705">
        <v>0</v>
      </c>
      <c r="AJ29" s="706">
        <v>0</v>
      </c>
      <c r="AK29" s="703">
        <v>0</v>
      </c>
      <c r="AL29" s="703">
        <v>0</v>
      </c>
      <c r="AM29" s="703">
        <v>0</v>
      </c>
      <c r="AN29" s="704" t="s">
        <v>8</v>
      </c>
      <c r="AO29" s="268" t="s">
        <v>8</v>
      </c>
      <c r="AP29" s="703" t="s">
        <v>8</v>
      </c>
      <c r="AQ29" s="703">
        <v>0</v>
      </c>
      <c r="AR29" s="703">
        <v>0</v>
      </c>
      <c r="AS29" s="705">
        <v>0</v>
      </c>
      <c r="AT29" s="706">
        <v>0</v>
      </c>
      <c r="AU29" s="703">
        <v>0</v>
      </c>
      <c r="AV29" s="703" t="s">
        <v>8</v>
      </c>
      <c r="AW29" s="703">
        <v>0</v>
      </c>
      <c r="AX29" s="704" t="s">
        <v>8</v>
      </c>
      <c r="AY29" s="268" t="s">
        <v>8</v>
      </c>
      <c r="AZ29" s="703">
        <v>0</v>
      </c>
      <c r="BA29" s="703">
        <v>0</v>
      </c>
      <c r="BB29" s="703" t="s">
        <v>8</v>
      </c>
      <c r="BC29" s="705">
        <v>0</v>
      </c>
      <c r="BD29" s="706">
        <v>0</v>
      </c>
      <c r="BE29" s="703">
        <v>0</v>
      </c>
      <c r="BF29" s="703">
        <v>0</v>
      </c>
      <c r="BG29" s="703">
        <v>0</v>
      </c>
      <c r="BH29" s="704">
        <v>0</v>
      </c>
      <c r="BI29" s="268" t="s">
        <v>8</v>
      </c>
      <c r="BJ29" s="703">
        <v>0</v>
      </c>
      <c r="BK29" s="703">
        <v>0</v>
      </c>
      <c r="BL29" s="703">
        <v>0</v>
      </c>
      <c r="BM29" s="705">
        <v>0</v>
      </c>
      <c r="BN29" s="706" t="s">
        <v>8</v>
      </c>
      <c r="BO29" s="703">
        <v>0</v>
      </c>
      <c r="BP29" s="703">
        <v>0</v>
      </c>
      <c r="BQ29" s="703">
        <v>0</v>
      </c>
      <c r="BR29" s="704" t="s">
        <v>8</v>
      </c>
      <c r="BS29" s="268">
        <v>0</v>
      </c>
      <c r="BT29" s="703">
        <v>0</v>
      </c>
      <c r="BU29" s="703">
        <v>0</v>
      </c>
      <c r="BV29" s="703">
        <v>0</v>
      </c>
      <c r="BW29" s="705">
        <v>0</v>
      </c>
      <c r="BX29" s="706">
        <v>0</v>
      </c>
      <c r="BY29" s="703">
        <v>0</v>
      </c>
      <c r="BZ29" s="703">
        <v>0</v>
      </c>
      <c r="CA29" s="703" t="s">
        <v>8</v>
      </c>
      <c r="CB29" s="704">
        <v>0</v>
      </c>
      <c r="CC29" s="268">
        <v>0</v>
      </c>
      <c r="CD29" s="703">
        <v>0</v>
      </c>
      <c r="CE29" s="703">
        <v>0</v>
      </c>
      <c r="CF29" s="703">
        <v>0</v>
      </c>
      <c r="CG29" s="705">
        <v>0</v>
      </c>
      <c r="CH29" s="269">
        <v>0</v>
      </c>
      <c r="CI29" s="570">
        <v>0</v>
      </c>
      <c r="CJ29" s="269">
        <f t="shared" si="2"/>
        <v>23</v>
      </c>
      <c r="CK29" s="63" t="str">
        <f t="shared" si="3"/>
        <v>スコア顆顆</v>
      </c>
    </row>
    <row r="30" spans="1:89" s="63" customFormat="1" ht="21" customHeight="1">
      <c r="A30" s="1205"/>
      <c r="B30" s="464">
        <f t="shared" si="4"/>
        <v>24</v>
      </c>
      <c r="C30" s="465" t="s">
        <v>539</v>
      </c>
      <c r="D30" s="1034">
        <v>24</v>
      </c>
      <c r="E30" s="464" t="s">
        <v>6</v>
      </c>
      <c r="F30" s="268" t="s">
        <v>8</v>
      </c>
      <c r="G30" s="703">
        <v>0</v>
      </c>
      <c r="H30" s="703">
        <v>0</v>
      </c>
      <c r="I30" s="703">
        <v>0</v>
      </c>
      <c r="J30" s="704" t="s">
        <v>8</v>
      </c>
      <c r="K30" s="268" t="s">
        <v>8</v>
      </c>
      <c r="L30" s="703" t="s">
        <v>8</v>
      </c>
      <c r="M30" s="703" t="s">
        <v>8</v>
      </c>
      <c r="N30" s="703">
        <v>0</v>
      </c>
      <c r="O30" s="705" t="s">
        <v>8</v>
      </c>
      <c r="P30" s="706">
        <v>0</v>
      </c>
      <c r="Q30" s="703" t="s">
        <v>8</v>
      </c>
      <c r="R30" s="703" t="s">
        <v>8</v>
      </c>
      <c r="S30" s="703" t="s">
        <v>8</v>
      </c>
      <c r="T30" s="704" t="s">
        <v>8</v>
      </c>
      <c r="U30" s="268" t="s">
        <v>8</v>
      </c>
      <c r="V30" s="703" t="s">
        <v>8</v>
      </c>
      <c r="W30" s="703" t="s">
        <v>8</v>
      </c>
      <c r="X30" s="703" t="s">
        <v>8</v>
      </c>
      <c r="Y30" s="705">
        <v>0</v>
      </c>
      <c r="Z30" s="706" t="s">
        <v>22</v>
      </c>
      <c r="AA30" s="703" t="s">
        <v>8</v>
      </c>
      <c r="AB30" s="703">
        <v>0</v>
      </c>
      <c r="AC30" s="703" t="s">
        <v>8</v>
      </c>
      <c r="AD30" s="704" t="s">
        <v>8</v>
      </c>
      <c r="AE30" s="268" t="s">
        <v>8</v>
      </c>
      <c r="AF30" s="703" t="s">
        <v>8</v>
      </c>
      <c r="AG30" s="703">
        <v>0</v>
      </c>
      <c r="AH30" s="703" t="s">
        <v>10</v>
      </c>
      <c r="AI30" s="705">
        <v>0</v>
      </c>
      <c r="AJ30" s="706">
        <v>0</v>
      </c>
      <c r="AK30" s="703">
        <v>0</v>
      </c>
      <c r="AL30" s="703" t="s">
        <v>10</v>
      </c>
      <c r="AM30" s="703">
        <v>0</v>
      </c>
      <c r="AN30" s="704" t="s">
        <v>8</v>
      </c>
      <c r="AO30" s="268" t="s">
        <v>8</v>
      </c>
      <c r="AP30" s="703" t="s">
        <v>8</v>
      </c>
      <c r="AQ30" s="703" t="s">
        <v>8</v>
      </c>
      <c r="AR30" s="703">
        <v>0</v>
      </c>
      <c r="AS30" s="705">
        <v>0</v>
      </c>
      <c r="AT30" s="706">
        <v>0</v>
      </c>
      <c r="AU30" s="703">
        <v>0</v>
      </c>
      <c r="AV30" s="703" t="s">
        <v>8</v>
      </c>
      <c r="AW30" s="703">
        <v>0</v>
      </c>
      <c r="AX30" s="704" t="s">
        <v>8</v>
      </c>
      <c r="AY30" s="268" t="s">
        <v>8</v>
      </c>
      <c r="AZ30" s="703">
        <v>0</v>
      </c>
      <c r="BA30" s="703" t="s">
        <v>8</v>
      </c>
      <c r="BB30" s="703">
        <v>0</v>
      </c>
      <c r="BC30" s="705" t="s">
        <v>8</v>
      </c>
      <c r="BD30" s="706">
        <v>0</v>
      </c>
      <c r="BE30" s="703">
        <v>0</v>
      </c>
      <c r="BF30" s="703">
        <v>0</v>
      </c>
      <c r="BG30" s="703" t="s">
        <v>8</v>
      </c>
      <c r="BH30" s="704" t="s">
        <v>8</v>
      </c>
      <c r="BI30" s="268">
        <v>0</v>
      </c>
      <c r="BJ30" s="703" t="s">
        <v>8</v>
      </c>
      <c r="BK30" s="703">
        <v>0</v>
      </c>
      <c r="BL30" s="703" t="s">
        <v>12</v>
      </c>
      <c r="BM30" s="705" t="s">
        <v>8</v>
      </c>
      <c r="BN30" s="706">
        <v>0</v>
      </c>
      <c r="BO30" s="703">
        <v>0</v>
      </c>
      <c r="BP30" s="703">
        <v>0</v>
      </c>
      <c r="BQ30" s="703">
        <v>0</v>
      </c>
      <c r="BR30" s="704">
        <v>0</v>
      </c>
      <c r="BS30" s="268" t="s">
        <v>8</v>
      </c>
      <c r="BT30" s="703" t="s">
        <v>8</v>
      </c>
      <c r="BU30" s="703">
        <v>0</v>
      </c>
      <c r="BV30" s="703" t="s">
        <v>8</v>
      </c>
      <c r="BW30" s="705" t="s">
        <v>8</v>
      </c>
      <c r="BX30" s="706" t="s">
        <v>8</v>
      </c>
      <c r="BY30" s="703" t="s">
        <v>8</v>
      </c>
      <c r="BZ30" s="703" t="s">
        <v>8</v>
      </c>
      <c r="CA30" s="703">
        <v>0</v>
      </c>
      <c r="CB30" s="704">
        <v>0</v>
      </c>
      <c r="CC30" s="268" t="s">
        <v>8</v>
      </c>
      <c r="CD30" s="703" t="s">
        <v>8</v>
      </c>
      <c r="CE30" s="703">
        <v>0</v>
      </c>
      <c r="CF30" s="703" t="s">
        <v>8</v>
      </c>
      <c r="CG30" s="705">
        <v>0</v>
      </c>
      <c r="CH30" s="269" t="s">
        <v>8</v>
      </c>
      <c r="CI30" s="570">
        <v>0</v>
      </c>
      <c r="CJ30" s="269">
        <f t="shared" si="2"/>
        <v>24</v>
      </c>
      <c r="CK30" s="63" t="str">
        <f t="shared" si="3"/>
        <v>ストロビーFLFL</v>
      </c>
    </row>
    <row r="31" spans="1:89" s="63" customFormat="1" ht="21" customHeight="1" thickBot="1">
      <c r="A31" s="1205"/>
      <c r="B31" s="472">
        <f t="shared" si="4"/>
        <v>25</v>
      </c>
      <c r="C31" s="473" t="s">
        <v>667</v>
      </c>
      <c r="D31" s="1035">
        <v>25</v>
      </c>
      <c r="E31" s="472" t="s">
        <v>4</v>
      </c>
      <c r="F31" s="276" t="s">
        <v>8</v>
      </c>
      <c r="G31" s="707" t="s">
        <v>8</v>
      </c>
      <c r="H31" s="707" t="s">
        <v>8</v>
      </c>
      <c r="I31" s="707">
        <v>0</v>
      </c>
      <c r="J31" s="708">
        <v>0</v>
      </c>
      <c r="K31" s="276" t="s">
        <v>8</v>
      </c>
      <c r="L31" s="707">
        <v>0</v>
      </c>
      <c r="M31" s="707" t="s">
        <v>8</v>
      </c>
      <c r="N31" s="707" t="s">
        <v>8</v>
      </c>
      <c r="O31" s="709" t="s">
        <v>8</v>
      </c>
      <c r="P31" s="710" t="s">
        <v>8</v>
      </c>
      <c r="Q31" s="707" t="s">
        <v>8</v>
      </c>
      <c r="R31" s="707">
        <v>0</v>
      </c>
      <c r="S31" s="707" t="s">
        <v>8</v>
      </c>
      <c r="T31" s="708" t="s">
        <v>22</v>
      </c>
      <c r="U31" s="276" t="s">
        <v>8</v>
      </c>
      <c r="V31" s="707" t="s">
        <v>8</v>
      </c>
      <c r="W31" s="707" t="s">
        <v>8</v>
      </c>
      <c r="X31" s="707">
        <v>0</v>
      </c>
      <c r="Y31" s="709" t="s">
        <v>8</v>
      </c>
      <c r="Z31" s="710" t="s">
        <v>22</v>
      </c>
      <c r="AA31" s="707">
        <v>0</v>
      </c>
      <c r="AB31" s="707" t="s">
        <v>8</v>
      </c>
      <c r="AC31" s="707">
        <v>0</v>
      </c>
      <c r="AD31" s="708" t="s">
        <v>8</v>
      </c>
      <c r="AE31" s="276" t="s">
        <v>8</v>
      </c>
      <c r="AF31" s="707" t="s">
        <v>8</v>
      </c>
      <c r="AG31" s="707" t="s">
        <v>8</v>
      </c>
      <c r="AH31" s="707">
        <v>0</v>
      </c>
      <c r="AI31" s="709" t="s">
        <v>8</v>
      </c>
      <c r="AJ31" s="710">
        <v>0</v>
      </c>
      <c r="AK31" s="707">
        <v>0</v>
      </c>
      <c r="AL31" s="707" t="s">
        <v>8</v>
      </c>
      <c r="AM31" s="707">
        <v>0</v>
      </c>
      <c r="AN31" s="708" t="s">
        <v>8</v>
      </c>
      <c r="AO31" s="276">
        <v>0</v>
      </c>
      <c r="AP31" s="707" t="s">
        <v>8</v>
      </c>
      <c r="AQ31" s="707" t="s">
        <v>8</v>
      </c>
      <c r="AR31" s="707">
        <v>0</v>
      </c>
      <c r="AS31" s="709">
        <v>0</v>
      </c>
      <c r="AT31" s="710">
        <v>0</v>
      </c>
      <c r="AU31" s="707">
        <v>0</v>
      </c>
      <c r="AV31" s="707">
        <v>0</v>
      </c>
      <c r="AW31" s="707" t="s">
        <v>8</v>
      </c>
      <c r="AX31" s="708" t="s">
        <v>8</v>
      </c>
      <c r="AY31" s="276" t="s">
        <v>8</v>
      </c>
      <c r="AZ31" s="707">
        <v>0</v>
      </c>
      <c r="BA31" s="707" t="s">
        <v>8</v>
      </c>
      <c r="BB31" s="707">
        <v>0</v>
      </c>
      <c r="BC31" s="709" t="s">
        <v>8</v>
      </c>
      <c r="BD31" s="710">
        <v>0</v>
      </c>
      <c r="BE31" s="707">
        <v>0</v>
      </c>
      <c r="BF31" s="707" t="s">
        <v>8</v>
      </c>
      <c r="BG31" s="707">
        <v>0</v>
      </c>
      <c r="BH31" s="708" t="s">
        <v>8</v>
      </c>
      <c r="BI31" s="276" t="s">
        <v>8</v>
      </c>
      <c r="BJ31" s="707" t="s">
        <v>8</v>
      </c>
      <c r="BK31" s="707" t="s">
        <v>8</v>
      </c>
      <c r="BL31" s="707" t="s">
        <v>8</v>
      </c>
      <c r="BM31" s="709">
        <v>0</v>
      </c>
      <c r="BN31" s="710" t="s">
        <v>8</v>
      </c>
      <c r="BO31" s="707" t="s">
        <v>8</v>
      </c>
      <c r="BP31" s="707" t="s">
        <v>8</v>
      </c>
      <c r="BQ31" s="707">
        <v>0</v>
      </c>
      <c r="BR31" s="708" t="s">
        <v>8</v>
      </c>
      <c r="BS31" s="276" t="s">
        <v>8</v>
      </c>
      <c r="BT31" s="707" t="s">
        <v>8</v>
      </c>
      <c r="BU31" s="707">
        <v>0</v>
      </c>
      <c r="BV31" s="707" t="s">
        <v>8</v>
      </c>
      <c r="BW31" s="709" t="s">
        <v>8</v>
      </c>
      <c r="BX31" s="710" t="s">
        <v>8</v>
      </c>
      <c r="BY31" s="707" t="s">
        <v>8</v>
      </c>
      <c r="BZ31" s="707">
        <v>0</v>
      </c>
      <c r="CA31" s="707" t="s">
        <v>8</v>
      </c>
      <c r="CB31" s="708" t="s">
        <v>8</v>
      </c>
      <c r="CC31" s="276" t="s">
        <v>8</v>
      </c>
      <c r="CD31" s="707" t="s">
        <v>8</v>
      </c>
      <c r="CE31" s="707">
        <v>0</v>
      </c>
      <c r="CF31" s="707" t="s">
        <v>8</v>
      </c>
      <c r="CG31" s="709" t="s">
        <v>8</v>
      </c>
      <c r="CH31" s="278">
        <v>0</v>
      </c>
      <c r="CI31" s="580" t="s">
        <v>8</v>
      </c>
      <c r="CJ31" s="278">
        <f t="shared" si="2"/>
        <v>25</v>
      </c>
      <c r="CK31" s="63" t="str">
        <f t="shared" si="3"/>
        <v>スミブレンド水水</v>
      </c>
    </row>
    <row r="32" spans="1:89" s="63" customFormat="1" ht="21" customHeight="1">
      <c r="A32" s="1205"/>
      <c r="B32" s="480">
        <f t="shared" si="4"/>
        <v>26</v>
      </c>
      <c r="C32" s="481" t="s">
        <v>620</v>
      </c>
      <c r="D32" s="1036">
        <v>26</v>
      </c>
      <c r="E32" s="482" t="s">
        <v>4</v>
      </c>
      <c r="F32" s="265" t="s">
        <v>8</v>
      </c>
      <c r="G32" s="699" t="s">
        <v>8</v>
      </c>
      <c r="H32" s="699" t="s">
        <v>8</v>
      </c>
      <c r="I32" s="699">
        <v>0</v>
      </c>
      <c r="J32" s="700" t="s">
        <v>8</v>
      </c>
      <c r="K32" s="265" t="s">
        <v>8</v>
      </c>
      <c r="L32" s="699" t="s">
        <v>8</v>
      </c>
      <c r="M32" s="699" t="s">
        <v>8</v>
      </c>
      <c r="N32" s="699" t="s">
        <v>8</v>
      </c>
      <c r="O32" s="701" t="s">
        <v>8</v>
      </c>
      <c r="P32" s="702" t="s">
        <v>8</v>
      </c>
      <c r="Q32" s="699" t="s">
        <v>8</v>
      </c>
      <c r="R32" s="699" t="s">
        <v>8</v>
      </c>
      <c r="S32" s="699" t="s">
        <v>8</v>
      </c>
      <c r="T32" s="700" t="s">
        <v>22</v>
      </c>
      <c r="U32" s="265" t="s">
        <v>8</v>
      </c>
      <c r="V32" s="699" t="s">
        <v>8</v>
      </c>
      <c r="W32" s="699" t="s">
        <v>8</v>
      </c>
      <c r="X32" s="699" t="s">
        <v>8</v>
      </c>
      <c r="Y32" s="701" t="s">
        <v>8</v>
      </c>
      <c r="Z32" s="702" t="s">
        <v>22</v>
      </c>
      <c r="AA32" s="699">
        <v>0</v>
      </c>
      <c r="AB32" s="699" t="s">
        <v>8</v>
      </c>
      <c r="AC32" s="699">
        <v>0</v>
      </c>
      <c r="AD32" s="700" t="s">
        <v>10</v>
      </c>
      <c r="AE32" s="265" t="s">
        <v>8</v>
      </c>
      <c r="AF32" s="699" t="s">
        <v>8</v>
      </c>
      <c r="AG32" s="699" t="s">
        <v>8</v>
      </c>
      <c r="AH32" s="699" t="s">
        <v>8</v>
      </c>
      <c r="AI32" s="701" t="s">
        <v>8</v>
      </c>
      <c r="AJ32" s="702">
        <v>0</v>
      </c>
      <c r="AK32" s="699">
        <v>0</v>
      </c>
      <c r="AL32" s="699" t="s">
        <v>8</v>
      </c>
      <c r="AM32" s="699">
        <v>0</v>
      </c>
      <c r="AN32" s="700" t="s">
        <v>8</v>
      </c>
      <c r="AO32" s="265" t="s">
        <v>8</v>
      </c>
      <c r="AP32" s="699" t="s">
        <v>8</v>
      </c>
      <c r="AQ32" s="699" t="s">
        <v>8</v>
      </c>
      <c r="AR32" s="699" t="s">
        <v>8</v>
      </c>
      <c r="AS32" s="701">
        <v>0</v>
      </c>
      <c r="AT32" s="702">
        <v>0</v>
      </c>
      <c r="AU32" s="699">
        <v>0</v>
      </c>
      <c r="AV32" s="699" t="s">
        <v>8</v>
      </c>
      <c r="AW32" s="699" t="s">
        <v>8</v>
      </c>
      <c r="AX32" s="700" t="s">
        <v>8</v>
      </c>
      <c r="AY32" s="265" t="s">
        <v>8</v>
      </c>
      <c r="AZ32" s="699" t="s">
        <v>8</v>
      </c>
      <c r="BA32" s="699" t="s">
        <v>8</v>
      </c>
      <c r="BB32" s="699" t="s">
        <v>8</v>
      </c>
      <c r="BC32" s="701" t="s">
        <v>8</v>
      </c>
      <c r="BD32" s="702">
        <v>0</v>
      </c>
      <c r="BE32" s="699">
        <v>0</v>
      </c>
      <c r="BF32" s="699" t="s">
        <v>8</v>
      </c>
      <c r="BG32" s="699" t="s">
        <v>8</v>
      </c>
      <c r="BH32" s="700" t="s">
        <v>8</v>
      </c>
      <c r="BI32" s="265" t="s">
        <v>8</v>
      </c>
      <c r="BJ32" s="699" t="s">
        <v>8</v>
      </c>
      <c r="BK32" s="699">
        <v>0</v>
      </c>
      <c r="BL32" s="699" t="s">
        <v>8</v>
      </c>
      <c r="BM32" s="701">
        <v>0</v>
      </c>
      <c r="BN32" s="702" t="s">
        <v>8</v>
      </c>
      <c r="BO32" s="699" t="s">
        <v>8</v>
      </c>
      <c r="BP32" s="699" t="s">
        <v>8</v>
      </c>
      <c r="BQ32" s="699">
        <v>0</v>
      </c>
      <c r="BR32" s="700" t="s">
        <v>8</v>
      </c>
      <c r="BS32" s="265" t="s">
        <v>8</v>
      </c>
      <c r="BT32" s="699" t="s">
        <v>8</v>
      </c>
      <c r="BU32" s="699">
        <v>0</v>
      </c>
      <c r="BV32" s="699" t="s">
        <v>8</v>
      </c>
      <c r="BW32" s="701" t="s">
        <v>8</v>
      </c>
      <c r="BX32" s="702" t="s">
        <v>8</v>
      </c>
      <c r="BY32" s="699">
        <v>0</v>
      </c>
      <c r="BZ32" s="699" t="s">
        <v>8</v>
      </c>
      <c r="CA32" s="699" t="s">
        <v>8</v>
      </c>
      <c r="CB32" s="700" t="s">
        <v>8</v>
      </c>
      <c r="CC32" s="265" t="s">
        <v>8</v>
      </c>
      <c r="CD32" s="699" t="s">
        <v>8</v>
      </c>
      <c r="CE32" s="699" t="s">
        <v>8</v>
      </c>
      <c r="CF32" s="699" t="s">
        <v>8</v>
      </c>
      <c r="CG32" s="701" t="s">
        <v>8</v>
      </c>
      <c r="CH32" s="267">
        <v>0</v>
      </c>
      <c r="CI32" s="560" t="s">
        <v>8</v>
      </c>
      <c r="CJ32" s="267">
        <f t="shared" si="2"/>
        <v>26</v>
      </c>
      <c r="CK32" s="63" t="str">
        <f t="shared" si="3"/>
        <v>スミレックス水水</v>
      </c>
    </row>
    <row r="33" spans="1:89" s="63" customFormat="1" ht="21" customHeight="1">
      <c r="A33" s="1205"/>
      <c r="B33" s="489">
        <f t="shared" si="4"/>
        <v>27</v>
      </c>
      <c r="C33" s="465" t="s">
        <v>668</v>
      </c>
      <c r="D33" s="1034">
        <v>27</v>
      </c>
      <c r="E33" s="464" t="s">
        <v>6</v>
      </c>
      <c r="F33" s="268" t="s">
        <v>8</v>
      </c>
      <c r="G33" s="703" t="s">
        <v>8</v>
      </c>
      <c r="H33" s="703" t="s">
        <v>8</v>
      </c>
      <c r="I33" s="703">
        <v>0</v>
      </c>
      <c r="J33" s="704" t="s">
        <v>8</v>
      </c>
      <c r="K33" s="268" t="s">
        <v>8</v>
      </c>
      <c r="L33" s="703" t="s">
        <v>8</v>
      </c>
      <c r="M33" s="703" t="s">
        <v>8</v>
      </c>
      <c r="N33" s="703" t="s">
        <v>8</v>
      </c>
      <c r="O33" s="705" t="s">
        <v>8</v>
      </c>
      <c r="P33" s="706" t="s">
        <v>8</v>
      </c>
      <c r="Q33" s="703" t="s">
        <v>8</v>
      </c>
      <c r="R33" s="703" t="s">
        <v>8</v>
      </c>
      <c r="S33" s="703" t="s">
        <v>8</v>
      </c>
      <c r="T33" s="704" t="s">
        <v>8</v>
      </c>
      <c r="U33" s="268" t="s">
        <v>8</v>
      </c>
      <c r="V33" s="703" t="s">
        <v>8</v>
      </c>
      <c r="W33" s="703" t="s">
        <v>8</v>
      </c>
      <c r="X33" s="703" t="s">
        <v>8</v>
      </c>
      <c r="Y33" s="705" t="s">
        <v>8</v>
      </c>
      <c r="Z33" s="706" t="s">
        <v>22</v>
      </c>
      <c r="AA33" s="703">
        <v>0</v>
      </c>
      <c r="AB33" s="703" t="s">
        <v>8</v>
      </c>
      <c r="AC33" s="703">
        <v>0</v>
      </c>
      <c r="AD33" s="704" t="s">
        <v>8</v>
      </c>
      <c r="AE33" s="268" t="s">
        <v>8</v>
      </c>
      <c r="AF33" s="703" t="s">
        <v>8</v>
      </c>
      <c r="AG33" s="703" t="s">
        <v>8</v>
      </c>
      <c r="AH33" s="703" t="s">
        <v>8</v>
      </c>
      <c r="AI33" s="705" t="s">
        <v>8</v>
      </c>
      <c r="AJ33" s="706">
        <v>0</v>
      </c>
      <c r="AK33" s="703">
        <v>0</v>
      </c>
      <c r="AL33" s="703" t="s">
        <v>8</v>
      </c>
      <c r="AM33" s="703">
        <v>0</v>
      </c>
      <c r="AN33" s="704" t="s">
        <v>8</v>
      </c>
      <c r="AO33" s="268" t="s">
        <v>8</v>
      </c>
      <c r="AP33" s="703" t="s">
        <v>8</v>
      </c>
      <c r="AQ33" s="703" t="s">
        <v>8</v>
      </c>
      <c r="AR33" s="703">
        <v>0</v>
      </c>
      <c r="AS33" s="705">
        <v>0</v>
      </c>
      <c r="AT33" s="706">
        <v>0</v>
      </c>
      <c r="AU33" s="703" t="s">
        <v>8</v>
      </c>
      <c r="AV33" s="703" t="s">
        <v>8</v>
      </c>
      <c r="AW33" s="703" t="s">
        <v>8</v>
      </c>
      <c r="AX33" s="704" t="s">
        <v>8</v>
      </c>
      <c r="AY33" s="268" t="s">
        <v>8</v>
      </c>
      <c r="AZ33" s="703">
        <v>0</v>
      </c>
      <c r="BA33" s="703">
        <v>0</v>
      </c>
      <c r="BB33" s="703" t="s">
        <v>8</v>
      </c>
      <c r="BC33" s="705" t="s">
        <v>8</v>
      </c>
      <c r="BD33" s="706">
        <v>0</v>
      </c>
      <c r="BE33" s="703" t="s">
        <v>8</v>
      </c>
      <c r="BF33" s="703" t="s">
        <v>8</v>
      </c>
      <c r="BG33" s="703">
        <v>0</v>
      </c>
      <c r="BH33" s="704" t="s">
        <v>8</v>
      </c>
      <c r="BI33" s="268" t="s">
        <v>8</v>
      </c>
      <c r="BJ33" s="703" t="s">
        <v>8</v>
      </c>
      <c r="BK33" s="703">
        <v>0</v>
      </c>
      <c r="BL33" s="703" t="s">
        <v>8</v>
      </c>
      <c r="BM33" s="705">
        <v>0</v>
      </c>
      <c r="BN33" s="706">
        <v>0</v>
      </c>
      <c r="BO33" s="703">
        <v>0</v>
      </c>
      <c r="BP33" s="703" t="s">
        <v>8</v>
      </c>
      <c r="BQ33" s="703">
        <v>0</v>
      </c>
      <c r="BR33" s="704">
        <v>0</v>
      </c>
      <c r="BS33" s="268" t="s">
        <v>8</v>
      </c>
      <c r="BT33" s="703" t="s">
        <v>8</v>
      </c>
      <c r="BU33" s="703">
        <v>0</v>
      </c>
      <c r="BV33" s="703" t="s">
        <v>8</v>
      </c>
      <c r="BW33" s="705" t="s">
        <v>8</v>
      </c>
      <c r="BX33" s="706" t="s">
        <v>8</v>
      </c>
      <c r="BY33" s="703" t="s">
        <v>8</v>
      </c>
      <c r="BZ33" s="703">
        <v>0</v>
      </c>
      <c r="CA33" s="703" t="s">
        <v>8</v>
      </c>
      <c r="CB33" s="704" t="s">
        <v>8</v>
      </c>
      <c r="CC33" s="268" t="s">
        <v>8</v>
      </c>
      <c r="CD33" s="703" t="s">
        <v>8</v>
      </c>
      <c r="CE33" s="703">
        <v>0</v>
      </c>
      <c r="CF33" s="703" t="s">
        <v>8</v>
      </c>
      <c r="CG33" s="705" t="s">
        <v>8</v>
      </c>
      <c r="CH33" s="269" t="s">
        <v>8</v>
      </c>
      <c r="CI33" s="570">
        <v>0</v>
      </c>
      <c r="CJ33" s="269">
        <f t="shared" si="2"/>
        <v>27</v>
      </c>
      <c r="CK33" s="63" t="str">
        <f t="shared" si="3"/>
        <v>セイビアーFLFL</v>
      </c>
    </row>
    <row r="34" spans="1:89" s="63" customFormat="1" ht="21" customHeight="1">
      <c r="A34" s="1205"/>
      <c r="B34" s="489">
        <f t="shared" si="4"/>
        <v>28</v>
      </c>
      <c r="C34" s="465" t="s">
        <v>944</v>
      </c>
      <c r="D34" s="1034">
        <v>28</v>
      </c>
      <c r="E34" s="464" t="s">
        <v>14</v>
      </c>
      <c r="F34" s="268" t="s">
        <v>8</v>
      </c>
      <c r="G34" s="703" t="s">
        <v>8</v>
      </c>
      <c r="H34" s="703" t="s">
        <v>8</v>
      </c>
      <c r="I34" s="703">
        <v>0</v>
      </c>
      <c r="J34" s="704" t="s">
        <v>8</v>
      </c>
      <c r="K34" s="268">
        <v>0</v>
      </c>
      <c r="L34" s="703">
        <v>0</v>
      </c>
      <c r="M34" s="703">
        <v>0</v>
      </c>
      <c r="N34" s="703" t="s">
        <v>8</v>
      </c>
      <c r="O34" s="705" t="s">
        <v>8</v>
      </c>
      <c r="P34" s="706" t="s">
        <v>8</v>
      </c>
      <c r="Q34" s="703">
        <v>0</v>
      </c>
      <c r="R34" s="703">
        <v>0</v>
      </c>
      <c r="S34" s="703" t="s">
        <v>8</v>
      </c>
      <c r="T34" s="704" t="s">
        <v>22</v>
      </c>
      <c r="U34" s="268">
        <v>0</v>
      </c>
      <c r="V34" s="703">
        <v>0</v>
      </c>
      <c r="W34" s="703">
        <v>0</v>
      </c>
      <c r="X34" s="703" t="s">
        <v>8</v>
      </c>
      <c r="Y34" s="705">
        <v>0</v>
      </c>
      <c r="Z34" s="706" t="s">
        <v>22</v>
      </c>
      <c r="AA34" s="703">
        <v>0</v>
      </c>
      <c r="AB34" s="703" t="s">
        <v>11</v>
      </c>
      <c r="AC34" s="703">
        <v>0</v>
      </c>
      <c r="AD34" s="704">
        <v>0</v>
      </c>
      <c r="AE34" s="268" t="s">
        <v>8</v>
      </c>
      <c r="AF34" s="703" t="s">
        <v>8</v>
      </c>
      <c r="AG34" s="703">
        <v>0</v>
      </c>
      <c r="AH34" s="703" t="s">
        <v>8</v>
      </c>
      <c r="AI34" s="705">
        <v>0</v>
      </c>
      <c r="AJ34" s="706">
        <v>0</v>
      </c>
      <c r="AK34" s="703" t="s">
        <v>8</v>
      </c>
      <c r="AL34" s="703">
        <v>0</v>
      </c>
      <c r="AM34" s="703" t="s">
        <v>8</v>
      </c>
      <c r="AN34" s="704" t="s">
        <v>8</v>
      </c>
      <c r="AO34" s="268">
        <v>0</v>
      </c>
      <c r="AP34" s="703">
        <v>0</v>
      </c>
      <c r="AQ34" s="703">
        <v>0</v>
      </c>
      <c r="AR34" s="703">
        <v>0</v>
      </c>
      <c r="AS34" s="705" t="s">
        <v>11</v>
      </c>
      <c r="AT34" s="706">
        <v>0</v>
      </c>
      <c r="AU34" s="703">
        <v>0</v>
      </c>
      <c r="AV34" s="703">
        <v>0</v>
      </c>
      <c r="AW34" s="703" t="s">
        <v>8</v>
      </c>
      <c r="AX34" s="704">
        <v>0</v>
      </c>
      <c r="AY34" s="268">
        <v>0</v>
      </c>
      <c r="AZ34" s="703">
        <v>0</v>
      </c>
      <c r="BA34" s="703" t="s">
        <v>8</v>
      </c>
      <c r="BB34" s="703">
        <v>0</v>
      </c>
      <c r="BC34" s="705" t="s">
        <v>8</v>
      </c>
      <c r="BD34" s="706">
        <v>0</v>
      </c>
      <c r="BE34" s="703">
        <v>0</v>
      </c>
      <c r="BF34" s="703" t="s">
        <v>8</v>
      </c>
      <c r="BG34" s="703">
        <v>0</v>
      </c>
      <c r="BH34" s="704">
        <v>0</v>
      </c>
      <c r="BI34" s="268">
        <v>0</v>
      </c>
      <c r="BJ34" s="703" t="s">
        <v>8</v>
      </c>
      <c r="BK34" s="703">
        <v>0</v>
      </c>
      <c r="BL34" s="703" t="s">
        <v>8</v>
      </c>
      <c r="BM34" s="705">
        <v>0</v>
      </c>
      <c r="BN34" s="706" t="s">
        <v>8</v>
      </c>
      <c r="BO34" s="703">
        <v>0</v>
      </c>
      <c r="BP34" s="703">
        <v>0</v>
      </c>
      <c r="BQ34" s="703" t="s">
        <v>8</v>
      </c>
      <c r="BR34" s="704">
        <v>0</v>
      </c>
      <c r="BS34" s="268" t="s">
        <v>11</v>
      </c>
      <c r="BT34" s="703">
        <v>0</v>
      </c>
      <c r="BU34" s="703">
        <v>0</v>
      </c>
      <c r="BV34" s="703">
        <v>0</v>
      </c>
      <c r="BW34" s="705" t="s">
        <v>8</v>
      </c>
      <c r="BX34" s="706">
        <v>0</v>
      </c>
      <c r="BY34" s="703">
        <v>0</v>
      </c>
      <c r="BZ34" s="703">
        <v>0</v>
      </c>
      <c r="CA34" s="703" t="s">
        <v>8</v>
      </c>
      <c r="CB34" s="704" t="s">
        <v>8</v>
      </c>
      <c r="CC34" s="268">
        <v>0</v>
      </c>
      <c r="CD34" s="703">
        <v>0</v>
      </c>
      <c r="CE34" s="703">
        <v>0</v>
      </c>
      <c r="CF34" s="703" t="s">
        <v>8</v>
      </c>
      <c r="CG34" s="705">
        <v>0</v>
      </c>
      <c r="CH34" s="269">
        <v>0</v>
      </c>
      <c r="CI34" s="570">
        <v>0</v>
      </c>
      <c r="CJ34" s="269">
        <f t="shared" si="2"/>
        <v>28</v>
      </c>
      <c r="CK34" s="63" t="str">
        <f t="shared" si="3"/>
        <v>ダイアメリットDFDF</v>
      </c>
    </row>
    <row r="35" spans="1:89" s="63" customFormat="1" ht="21" customHeight="1">
      <c r="A35" s="1205"/>
      <c r="B35" s="489">
        <f t="shared" si="4"/>
        <v>29</v>
      </c>
      <c r="C35" s="465" t="s">
        <v>917</v>
      </c>
      <c r="D35" s="1034">
        <v>29</v>
      </c>
      <c r="E35" s="464" t="s">
        <v>4</v>
      </c>
      <c r="F35" s="268">
        <v>0</v>
      </c>
      <c r="G35" s="703">
        <v>0</v>
      </c>
      <c r="H35" s="703">
        <v>0</v>
      </c>
      <c r="I35" s="703">
        <v>0</v>
      </c>
      <c r="J35" s="704">
        <v>0</v>
      </c>
      <c r="K35" s="268">
        <v>0</v>
      </c>
      <c r="L35" s="703">
        <v>0</v>
      </c>
      <c r="M35" s="703">
        <v>0</v>
      </c>
      <c r="N35" s="703">
        <v>0</v>
      </c>
      <c r="O35" s="705">
        <v>0</v>
      </c>
      <c r="P35" s="706">
        <v>0</v>
      </c>
      <c r="Q35" s="703">
        <v>0</v>
      </c>
      <c r="R35" s="703">
        <v>0</v>
      </c>
      <c r="S35" s="703" t="s">
        <v>8</v>
      </c>
      <c r="T35" s="704" t="s">
        <v>22</v>
      </c>
      <c r="U35" s="268">
        <v>0</v>
      </c>
      <c r="V35" s="703">
        <v>0</v>
      </c>
      <c r="W35" s="703">
        <v>0</v>
      </c>
      <c r="X35" s="703">
        <v>0</v>
      </c>
      <c r="Y35" s="705">
        <v>0</v>
      </c>
      <c r="Z35" s="706" t="s">
        <v>22</v>
      </c>
      <c r="AA35" s="703">
        <v>0</v>
      </c>
      <c r="AB35" s="703" t="s">
        <v>8</v>
      </c>
      <c r="AC35" s="703">
        <v>0</v>
      </c>
      <c r="AD35" s="704">
        <v>0</v>
      </c>
      <c r="AE35" s="268" t="s">
        <v>8</v>
      </c>
      <c r="AF35" s="703" t="s">
        <v>8</v>
      </c>
      <c r="AG35" s="703">
        <v>0</v>
      </c>
      <c r="AH35" s="703">
        <v>0</v>
      </c>
      <c r="AI35" s="705">
        <v>0</v>
      </c>
      <c r="AJ35" s="706">
        <v>0</v>
      </c>
      <c r="AK35" s="703">
        <v>0</v>
      </c>
      <c r="AL35" s="703">
        <v>0</v>
      </c>
      <c r="AM35" s="703">
        <v>0</v>
      </c>
      <c r="AN35" s="704" t="s">
        <v>8</v>
      </c>
      <c r="AO35" s="268">
        <v>0</v>
      </c>
      <c r="AP35" s="703">
        <v>0</v>
      </c>
      <c r="AQ35" s="703">
        <v>0</v>
      </c>
      <c r="AR35" s="703">
        <v>0</v>
      </c>
      <c r="AS35" s="705">
        <v>0</v>
      </c>
      <c r="AT35" s="706">
        <v>0</v>
      </c>
      <c r="AU35" s="703">
        <v>0</v>
      </c>
      <c r="AV35" s="703">
        <v>0</v>
      </c>
      <c r="AW35" s="703" t="s">
        <v>8</v>
      </c>
      <c r="AX35" s="704">
        <v>0</v>
      </c>
      <c r="AY35" s="268">
        <v>0</v>
      </c>
      <c r="AZ35" s="703">
        <v>0</v>
      </c>
      <c r="BA35" s="703">
        <v>0</v>
      </c>
      <c r="BB35" s="703">
        <v>0</v>
      </c>
      <c r="BC35" s="705" t="s">
        <v>8</v>
      </c>
      <c r="BD35" s="706">
        <v>0</v>
      </c>
      <c r="BE35" s="703">
        <v>0</v>
      </c>
      <c r="BF35" s="703">
        <v>0</v>
      </c>
      <c r="BG35" s="703">
        <v>0</v>
      </c>
      <c r="BH35" s="704">
        <v>0</v>
      </c>
      <c r="BI35" s="268" t="s">
        <v>8</v>
      </c>
      <c r="BJ35" s="703" t="s">
        <v>8</v>
      </c>
      <c r="BK35" s="703">
        <v>0</v>
      </c>
      <c r="BL35" s="703">
        <v>0</v>
      </c>
      <c r="BM35" s="705">
        <v>0</v>
      </c>
      <c r="BN35" s="706">
        <v>0</v>
      </c>
      <c r="BO35" s="703">
        <v>0</v>
      </c>
      <c r="BP35" s="703">
        <v>0</v>
      </c>
      <c r="BQ35" s="703" t="s">
        <v>8</v>
      </c>
      <c r="BR35" s="704">
        <v>0</v>
      </c>
      <c r="BS35" s="268">
        <v>0</v>
      </c>
      <c r="BT35" s="703" t="s">
        <v>8</v>
      </c>
      <c r="BU35" s="703">
        <v>0</v>
      </c>
      <c r="BV35" s="703">
        <v>0</v>
      </c>
      <c r="BW35" s="705">
        <v>0</v>
      </c>
      <c r="BX35" s="706" t="s">
        <v>8</v>
      </c>
      <c r="BY35" s="703">
        <v>0</v>
      </c>
      <c r="BZ35" s="703">
        <v>0</v>
      </c>
      <c r="CA35" s="703">
        <v>0</v>
      </c>
      <c r="CB35" s="704">
        <v>0</v>
      </c>
      <c r="CC35" s="268">
        <v>0</v>
      </c>
      <c r="CD35" s="703">
        <v>0</v>
      </c>
      <c r="CE35" s="703">
        <v>0</v>
      </c>
      <c r="CF35" s="703">
        <v>0</v>
      </c>
      <c r="CG35" s="705" t="s">
        <v>8</v>
      </c>
      <c r="CH35" s="269">
        <v>0</v>
      </c>
      <c r="CI35" s="570">
        <v>0</v>
      </c>
      <c r="CJ35" s="269">
        <f t="shared" si="2"/>
        <v>29</v>
      </c>
      <c r="CK35" s="63" t="str">
        <f t="shared" si="3"/>
        <v>ダイマジン水水</v>
      </c>
    </row>
    <row r="36" spans="1:89" s="63" customFormat="1" ht="21" customHeight="1" thickBot="1">
      <c r="A36" s="1205"/>
      <c r="B36" s="490">
        <f t="shared" si="4"/>
        <v>30</v>
      </c>
      <c r="C36" s="491" t="s">
        <v>523</v>
      </c>
      <c r="D36" s="1037">
        <v>30</v>
      </c>
      <c r="E36" s="492" t="s">
        <v>6</v>
      </c>
      <c r="F36" s="270" t="s">
        <v>8</v>
      </c>
      <c r="G36" s="711" t="s">
        <v>8</v>
      </c>
      <c r="H36" s="711" t="s">
        <v>8</v>
      </c>
      <c r="I36" s="711">
        <v>0</v>
      </c>
      <c r="J36" s="712" t="s">
        <v>8</v>
      </c>
      <c r="K36" s="270" t="s">
        <v>8</v>
      </c>
      <c r="L36" s="711" t="s">
        <v>8</v>
      </c>
      <c r="M36" s="711" t="s">
        <v>8</v>
      </c>
      <c r="N36" s="711" t="s">
        <v>8</v>
      </c>
      <c r="O36" s="713" t="s">
        <v>8</v>
      </c>
      <c r="P36" s="714" t="s">
        <v>8</v>
      </c>
      <c r="Q36" s="711" t="s">
        <v>8</v>
      </c>
      <c r="R36" s="711" t="s">
        <v>8</v>
      </c>
      <c r="S36" s="711" t="s">
        <v>8</v>
      </c>
      <c r="T36" s="712" t="s">
        <v>8</v>
      </c>
      <c r="U36" s="270">
        <v>0</v>
      </c>
      <c r="V36" s="711">
        <v>0</v>
      </c>
      <c r="W36" s="711" t="s">
        <v>8</v>
      </c>
      <c r="X36" s="711" t="s">
        <v>8</v>
      </c>
      <c r="Y36" s="713">
        <v>0</v>
      </c>
      <c r="Z36" s="714" t="s">
        <v>22</v>
      </c>
      <c r="AA36" s="711">
        <v>0</v>
      </c>
      <c r="AB36" s="711" t="s">
        <v>8</v>
      </c>
      <c r="AC36" s="711">
        <v>0</v>
      </c>
      <c r="AD36" s="712" t="s">
        <v>8</v>
      </c>
      <c r="AE36" s="270" t="s">
        <v>8</v>
      </c>
      <c r="AF36" s="711" t="s">
        <v>8</v>
      </c>
      <c r="AG36" s="711" t="s">
        <v>8</v>
      </c>
      <c r="AH36" s="711" t="s">
        <v>8</v>
      </c>
      <c r="AI36" s="713">
        <v>0</v>
      </c>
      <c r="AJ36" s="714" t="s">
        <v>8</v>
      </c>
      <c r="AK36" s="711" t="s">
        <v>8</v>
      </c>
      <c r="AL36" s="711" t="s">
        <v>8</v>
      </c>
      <c r="AM36" s="711" t="s">
        <v>8</v>
      </c>
      <c r="AN36" s="712" t="s">
        <v>8</v>
      </c>
      <c r="AO36" s="270" t="s">
        <v>8</v>
      </c>
      <c r="AP36" s="711" t="s">
        <v>8</v>
      </c>
      <c r="AQ36" s="711" t="s">
        <v>8</v>
      </c>
      <c r="AR36" s="711">
        <v>0</v>
      </c>
      <c r="AS36" s="713" t="s">
        <v>8</v>
      </c>
      <c r="AT36" s="714">
        <v>0</v>
      </c>
      <c r="AU36" s="711" t="s">
        <v>8</v>
      </c>
      <c r="AV36" s="711" t="s">
        <v>8</v>
      </c>
      <c r="AW36" s="711" t="s">
        <v>8</v>
      </c>
      <c r="AX36" s="712" t="s">
        <v>8</v>
      </c>
      <c r="AY36" s="270" t="s">
        <v>8</v>
      </c>
      <c r="AZ36" s="711">
        <v>0</v>
      </c>
      <c r="BA36" s="711" t="s">
        <v>8</v>
      </c>
      <c r="BB36" s="711" t="s">
        <v>8</v>
      </c>
      <c r="BC36" s="713" t="s">
        <v>8</v>
      </c>
      <c r="BD36" s="714">
        <v>0</v>
      </c>
      <c r="BE36" s="711">
        <v>0</v>
      </c>
      <c r="BF36" s="711" t="s">
        <v>8</v>
      </c>
      <c r="BG36" s="711" t="s">
        <v>8</v>
      </c>
      <c r="BH36" s="712" t="s">
        <v>8</v>
      </c>
      <c r="BI36" s="270" t="s">
        <v>8</v>
      </c>
      <c r="BJ36" s="711" t="s">
        <v>8</v>
      </c>
      <c r="BK36" s="711">
        <v>0</v>
      </c>
      <c r="BL36" s="711" t="s">
        <v>8</v>
      </c>
      <c r="BM36" s="713">
        <v>0</v>
      </c>
      <c r="BN36" s="714">
        <v>0</v>
      </c>
      <c r="BO36" s="711">
        <v>0</v>
      </c>
      <c r="BP36" s="711">
        <v>0</v>
      </c>
      <c r="BQ36" s="711">
        <v>0</v>
      </c>
      <c r="BR36" s="712" t="s">
        <v>8</v>
      </c>
      <c r="BS36" s="270" t="s">
        <v>8</v>
      </c>
      <c r="BT36" s="711" t="s">
        <v>8</v>
      </c>
      <c r="BU36" s="711">
        <v>0</v>
      </c>
      <c r="BV36" s="711">
        <v>0</v>
      </c>
      <c r="BW36" s="713" t="s">
        <v>8</v>
      </c>
      <c r="BX36" s="714" t="s">
        <v>8</v>
      </c>
      <c r="BY36" s="711" t="s">
        <v>8</v>
      </c>
      <c r="BZ36" s="711" t="s">
        <v>8</v>
      </c>
      <c r="CA36" s="711" t="s">
        <v>8</v>
      </c>
      <c r="CB36" s="712" t="s">
        <v>8</v>
      </c>
      <c r="CC36" s="270" t="s">
        <v>8</v>
      </c>
      <c r="CD36" s="711" t="s">
        <v>8</v>
      </c>
      <c r="CE36" s="711" t="s">
        <v>8</v>
      </c>
      <c r="CF36" s="711" t="s">
        <v>8</v>
      </c>
      <c r="CG36" s="713" t="s">
        <v>8</v>
      </c>
      <c r="CH36" s="272" t="s">
        <v>8</v>
      </c>
      <c r="CI36" s="593" t="s">
        <v>8</v>
      </c>
      <c r="CJ36" s="272">
        <f t="shared" si="2"/>
        <v>30</v>
      </c>
      <c r="CK36" s="63" t="str">
        <f t="shared" si="3"/>
        <v>ダコニール１０００FLFL</v>
      </c>
    </row>
    <row r="37" spans="1:89" s="63" customFormat="1" ht="21" customHeight="1">
      <c r="A37" s="1205"/>
      <c r="B37" s="456">
        <f t="shared" si="4"/>
        <v>31</v>
      </c>
      <c r="C37" s="457" t="s">
        <v>669</v>
      </c>
      <c r="D37" s="1038">
        <v>31</v>
      </c>
      <c r="E37" s="456" t="s">
        <v>4</v>
      </c>
      <c r="F37" s="273">
        <v>0</v>
      </c>
      <c r="G37" s="715">
        <v>0</v>
      </c>
      <c r="H37" s="715">
        <v>0</v>
      </c>
      <c r="I37" s="715">
        <v>0</v>
      </c>
      <c r="J37" s="716">
        <v>0</v>
      </c>
      <c r="K37" s="273" t="s">
        <v>8</v>
      </c>
      <c r="L37" s="715">
        <v>0</v>
      </c>
      <c r="M37" s="715">
        <v>0</v>
      </c>
      <c r="N37" s="715" t="s">
        <v>8</v>
      </c>
      <c r="O37" s="717" t="s">
        <v>8</v>
      </c>
      <c r="P37" s="718" t="s">
        <v>8</v>
      </c>
      <c r="Q37" s="715">
        <v>0</v>
      </c>
      <c r="R37" s="715">
        <v>0</v>
      </c>
      <c r="S37" s="715">
        <v>0</v>
      </c>
      <c r="T37" s="716" t="s">
        <v>22</v>
      </c>
      <c r="U37" s="273">
        <v>0</v>
      </c>
      <c r="V37" s="715">
        <v>0</v>
      </c>
      <c r="W37" s="715">
        <v>0</v>
      </c>
      <c r="X37" s="715">
        <v>0</v>
      </c>
      <c r="Y37" s="717">
        <v>0</v>
      </c>
      <c r="Z37" s="718" t="s">
        <v>22</v>
      </c>
      <c r="AA37" s="715">
        <v>0</v>
      </c>
      <c r="AB37" s="715">
        <v>0</v>
      </c>
      <c r="AC37" s="715">
        <v>0</v>
      </c>
      <c r="AD37" s="716">
        <v>0</v>
      </c>
      <c r="AE37" s="273" t="s">
        <v>8</v>
      </c>
      <c r="AF37" s="715">
        <v>0</v>
      </c>
      <c r="AG37" s="715">
        <v>0</v>
      </c>
      <c r="AH37" s="715">
        <v>0</v>
      </c>
      <c r="AI37" s="717" t="s">
        <v>8</v>
      </c>
      <c r="AJ37" s="718" t="s">
        <v>8</v>
      </c>
      <c r="AK37" s="715" t="s">
        <v>8</v>
      </c>
      <c r="AL37" s="715">
        <v>0</v>
      </c>
      <c r="AM37" s="715">
        <v>0</v>
      </c>
      <c r="AN37" s="716">
        <v>0</v>
      </c>
      <c r="AO37" s="273">
        <v>0</v>
      </c>
      <c r="AP37" s="715">
        <v>0</v>
      </c>
      <c r="AQ37" s="715" t="s">
        <v>8</v>
      </c>
      <c r="AR37" s="715">
        <v>0</v>
      </c>
      <c r="AS37" s="717">
        <v>0</v>
      </c>
      <c r="AT37" s="718">
        <v>0</v>
      </c>
      <c r="AU37" s="715" t="s">
        <v>8</v>
      </c>
      <c r="AV37" s="715">
        <v>0</v>
      </c>
      <c r="AW37" s="715">
        <v>0</v>
      </c>
      <c r="AX37" s="716">
        <v>0</v>
      </c>
      <c r="AY37" s="273">
        <v>0</v>
      </c>
      <c r="AZ37" s="715">
        <v>0</v>
      </c>
      <c r="BA37" s="715">
        <v>0</v>
      </c>
      <c r="BB37" s="715">
        <v>0</v>
      </c>
      <c r="BC37" s="717">
        <v>0</v>
      </c>
      <c r="BD37" s="718">
        <v>0</v>
      </c>
      <c r="BE37" s="715">
        <v>0</v>
      </c>
      <c r="BF37" s="715">
        <v>0</v>
      </c>
      <c r="BG37" s="715">
        <v>0</v>
      </c>
      <c r="BH37" s="716">
        <v>0</v>
      </c>
      <c r="BI37" s="273">
        <v>0</v>
      </c>
      <c r="BJ37" s="715">
        <v>0</v>
      </c>
      <c r="BK37" s="715">
        <v>0</v>
      </c>
      <c r="BL37" s="715">
        <v>0</v>
      </c>
      <c r="BM37" s="717">
        <v>0</v>
      </c>
      <c r="BN37" s="718" t="s">
        <v>8</v>
      </c>
      <c r="BO37" s="715" t="s">
        <v>8</v>
      </c>
      <c r="BP37" s="715">
        <v>0</v>
      </c>
      <c r="BQ37" s="715">
        <v>0</v>
      </c>
      <c r="BR37" s="716">
        <v>0</v>
      </c>
      <c r="BS37" s="273" t="s">
        <v>8</v>
      </c>
      <c r="BT37" s="715">
        <v>0</v>
      </c>
      <c r="BU37" s="715">
        <v>0</v>
      </c>
      <c r="BV37" s="715" t="s">
        <v>12</v>
      </c>
      <c r="BW37" s="717">
        <v>0</v>
      </c>
      <c r="BX37" s="718">
        <v>0</v>
      </c>
      <c r="BY37" s="715">
        <v>0</v>
      </c>
      <c r="BZ37" s="715">
        <v>0</v>
      </c>
      <c r="CA37" s="715">
        <v>0</v>
      </c>
      <c r="CB37" s="716">
        <v>0</v>
      </c>
      <c r="CC37" s="273" t="s">
        <v>8</v>
      </c>
      <c r="CD37" s="715" t="s">
        <v>15</v>
      </c>
      <c r="CE37" s="715">
        <v>0</v>
      </c>
      <c r="CF37" s="715">
        <v>0</v>
      </c>
      <c r="CG37" s="717">
        <v>0</v>
      </c>
      <c r="CH37" s="275">
        <v>0</v>
      </c>
      <c r="CI37" s="603">
        <v>0</v>
      </c>
      <c r="CJ37" s="275">
        <f t="shared" si="2"/>
        <v>31</v>
      </c>
      <c r="CK37" s="63" t="str">
        <f t="shared" si="3"/>
        <v>ドイツボルドーＡ水水</v>
      </c>
    </row>
    <row r="38" spans="1:89" s="63" customFormat="1" ht="21" customHeight="1">
      <c r="A38" s="1205"/>
      <c r="B38" s="464">
        <f t="shared" si="4"/>
        <v>32</v>
      </c>
      <c r="C38" s="465" t="s">
        <v>780</v>
      </c>
      <c r="D38" s="1034">
        <v>32</v>
      </c>
      <c r="E38" s="464" t="s">
        <v>6</v>
      </c>
      <c r="F38" s="268" t="s">
        <v>8</v>
      </c>
      <c r="G38" s="703">
        <v>0</v>
      </c>
      <c r="H38" s="703" t="s">
        <v>8</v>
      </c>
      <c r="I38" s="703">
        <v>0</v>
      </c>
      <c r="J38" s="704" t="s">
        <v>8</v>
      </c>
      <c r="K38" s="268">
        <v>0</v>
      </c>
      <c r="L38" s="703" t="s">
        <v>15</v>
      </c>
      <c r="M38" s="703" t="s">
        <v>8</v>
      </c>
      <c r="N38" s="703" t="s">
        <v>8</v>
      </c>
      <c r="O38" s="705">
        <v>0</v>
      </c>
      <c r="P38" s="706">
        <v>0</v>
      </c>
      <c r="Q38" s="703">
        <v>0</v>
      </c>
      <c r="R38" s="703">
        <v>0</v>
      </c>
      <c r="S38" s="703">
        <v>0</v>
      </c>
      <c r="T38" s="704" t="s">
        <v>22</v>
      </c>
      <c r="U38" s="268">
        <v>0</v>
      </c>
      <c r="V38" s="703">
        <v>0</v>
      </c>
      <c r="W38" s="703" t="s">
        <v>8</v>
      </c>
      <c r="X38" s="703">
        <v>0</v>
      </c>
      <c r="Y38" s="705">
        <v>0</v>
      </c>
      <c r="Z38" s="706" t="s">
        <v>22</v>
      </c>
      <c r="AA38" s="703">
        <v>0</v>
      </c>
      <c r="AB38" s="703">
        <v>0</v>
      </c>
      <c r="AC38" s="703">
        <v>0</v>
      </c>
      <c r="AD38" s="704">
        <v>0</v>
      </c>
      <c r="AE38" s="268" t="s">
        <v>8</v>
      </c>
      <c r="AF38" s="703">
        <v>0</v>
      </c>
      <c r="AG38" s="703">
        <v>0</v>
      </c>
      <c r="AH38" s="703">
        <v>0</v>
      </c>
      <c r="AI38" s="705">
        <v>0</v>
      </c>
      <c r="AJ38" s="706">
        <v>0</v>
      </c>
      <c r="AK38" s="703">
        <v>0</v>
      </c>
      <c r="AL38" s="703">
        <v>0</v>
      </c>
      <c r="AM38" s="703">
        <v>0</v>
      </c>
      <c r="AN38" s="704" t="s">
        <v>8</v>
      </c>
      <c r="AO38" s="268">
        <v>0</v>
      </c>
      <c r="AP38" s="703" t="s">
        <v>9</v>
      </c>
      <c r="AQ38" s="703">
        <v>0</v>
      </c>
      <c r="AR38" s="703">
        <v>0</v>
      </c>
      <c r="AS38" s="705">
        <v>0</v>
      </c>
      <c r="AT38" s="706">
        <v>0</v>
      </c>
      <c r="AU38" s="703">
        <v>0</v>
      </c>
      <c r="AV38" s="703">
        <v>0</v>
      </c>
      <c r="AW38" s="703" t="s">
        <v>8</v>
      </c>
      <c r="AX38" s="704">
        <v>0</v>
      </c>
      <c r="AY38" s="268">
        <v>0</v>
      </c>
      <c r="AZ38" s="703">
        <v>0</v>
      </c>
      <c r="BA38" s="703">
        <v>0</v>
      </c>
      <c r="BB38" s="703">
        <v>0</v>
      </c>
      <c r="BC38" s="705">
        <v>0</v>
      </c>
      <c r="BD38" s="706">
        <v>0</v>
      </c>
      <c r="BE38" s="703">
        <v>0</v>
      </c>
      <c r="BF38" s="703" t="s">
        <v>8</v>
      </c>
      <c r="BG38" s="703">
        <v>0</v>
      </c>
      <c r="BH38" s="704" t="s">
        <v>8</v>
      </c>
      <c r="BI38" s="268">
        <v>0</v>
      </c>
      <c r="BJ38" s="703" t="s">
        <v>8</v>
      </c>
      <c r="BK38" s="703">
        <v>0</v>
      </c>
      <c r="BL38" s="703">
        <v>0</v>
      </c>
      <c r="BM38" s="705">
        <v>0</v>
      </c>
      <c r="BN38" s="706">
        <v>0</v>
      </c>
      <c r="BO38" s="703">
        <v>0</v>
      </c>
      <c r="BP38" s="703">
        <v>0</v>
      </c>
      <c r="BQ38" s="703">
        <v>0</v>
      </c>
      <c r="BR38" s="704" t="s">
        <v>8</v>
      </c>
      <c r="BS38" s="268" t="s">
        <v>15</v>
      </c>
      <c r="BT38" s="703" t="s">
        <v>8</v>
      </c>
      <c r="BU38" s="703">
        <v>0</v>
      </c>
      <c r="BV38" s="703">
        <v>0</v>
      </c>
      <c r="BW38" s="705">
        <v>0</v>
      </c>
      <c r="BX38" s="706">
        <v>0</v>
      </c>
      <c r="BY38" s="703" t="s">
        <v>8</v>
      </c>
      <c r="BZ38" s="703" t="s">
        <v>8</v>
      </c>
      <c r="CA38" s="703">
        <v>0</v>
      </c>
      <c r="CB38" s="704">
        <v>0</v>
      </c>
      <c r="CC38" s="268">
        <v>0</v>
      </c>
      <c r="CD38" s="703">
        <v>0</v>
      </c>
      <c r="CE38" s="703">
        <v>0</v>
      </c>
      <c r="CF38" s="703" t="s">
        <v>8</v>
      </c>
      <c r="CG38" s="705">
        <v>0</v>
      </c>
      <c r="CH38" s="269" t="s">
        <v>15</v>
      </c>
      <c r="CI38" s="570">
        <v>0</v>
      </c>
      <c r="CJ38" s="269">
        <f t="shared" si="2"/>
        <v>32</v>
      </c>
      <c r="CK38" s="63" t="str">
        <f t="shared" si="3"/>
        <v>ドーシャスFLFL</v>
      </c>
    </row>
    <row r="39" spans="1:89" s="63" customFormat="1" ht="21" customHeight="1">
      <c r="A39" s="1205"/>
      <c r="B39" s="464">
        <f t="shared" si="4"/>
        <v>33</v>
      </c>
      <c r="C39" s="465" t="s">
        <v>541</v>
      </c>
      <c r="D39" s="1034">
        <v>33</v>
      </c>
      <c r="E39" s="464" t="s">
        <v>4</v>
      </c>
      <c r="F39" s="268" t="s">
        <v>8</v>
      </c>
      <c r="G39" s="703" t="s">
        <v>8</v>
      </c>
      <c r="H39" s="703" t="s">
        <v>8</v>
      </c>
      <c r="I39" s="703">
        <v>0</v>
      </c>
      <c r="J39" s="704" t="s">
        <v>8</v>
      </c>
      <c r="K39" s="268" t="s">
        <v>8</v>
      </c>
      <c r="L39" s="703" t="s">
        <v>8</v>
      </c>
      <c r="M39" s="703" t="s">
        <v>8</v>
      </c>
      <c r="N39" s="703" t="s">
        <v>8</v>
      </c>
      <c r="O39" s="705">
        <v>0</v>
      </c>
      <c r="P39" s="706" t="s">
        <v>8</v>
      </c>
      <c r="Q39" s="703" t="s">
        <v>8</v>
      </c>
      <c r="R39" s="703">
        <v>0</v>
      </c>
      <c r="S39" s="703" t="s">
        <v>8</v>
      </c>
      <c r="T39" s="704" t="s">
        <v>8</v>
      </c>
      <c r="U39" s="268" t="s">
        <v>8</v>
      </c>
      <c r="V39" s="703" t="s">
        <v>8</v>
      </c>
      <c r="W39" s="703" t="s">
        <v>8</v>
      </c>
      <c r="X39" s="703" t="s">
        <v>8</v>
      </c>
      <c r="Y39" s="705">
        <v>0</v>
      </c>
      <c r="Z39" s="706" t="s">
        <v>22</v>
      </c>
      <c r="AA39" s="703" t="s">
        <v>8</v>
      </c>
      <c r="AB39" s="703" t="s">
        <v>8</v>
      </c>
      <c r="AC39" s="703">
        <v>0</v>
      </c>
      <c r="AD39" s="704" t="s">
        <v>8</v>
      </c>
      <c r="AE39" s="268" t="s">
        <v>8</v>
      </c>
      <c r="AF39" s="703" t="s">
        <v>8</v>
      </c>
      <c r="AG39" s="703" t="s">
        <v>8</v>
      </c>
      <c r="AH39" s="703" t="s">
        <v>8</v>
      </c>
      <c r="AI39" s="705" t="s">
        <v>8</v>
      </c>
      <c r="AJ39" s="706" t="s">
        <v>8</v>
      </c>
      <c r="AK39" s="703" t="s">
        <v>8</v>
      </c>
      <c r="AL39" s="703" t="s">
        <v>8</v>
      </c>
      <c r="AM39" s="703" t="s">
        <v>8</v>
      </c>
      <c r="AN39" s="704" t="s">
        <v>8</v>
      </c>
      <c r="AO39" s="268" t="s">
        <v>8</v>
      </c>
      <c r="AP39" s="703" t="s">
        <v>8</v>
      </c>
      <c r="AQ39" s="703" t="s">
        <v>8</v>
      </c>
      <c r="AR39" s="703" t="s">
        <v>8</v>
      </c>
      <c r="AS39" s="705">
        <v>0</v>
      </c>
      <c r="AT39" s="706">
        <v>0</v>
      </c>
      <c r="AU39" s="703" t="s">
        <v>8</v>
      </c>
      <c r="AV39" s="703" t="s">
        <v>8</v>
      </c>
      <c r="AW39" s="703" t="s">
        <v>8</v>
      </c>
      <c r="AX39" s="704" t="s">
        <v>8</v>
      </c>
      <c r="AY39" s="268" t="s">
        <v>8</v>
      </c>
      <c r="AZ39" s="703">
        <v>0</v>
      </c>
      <c r="BA39" s="703" t="s">
        <v>8</v>
      </c>
      <c r="BB39" s="703">
        <v>0</v>
      </c>
      <c r="BC39" s="705" t="s">
        <v>8</v>
      </c>
      <c r="BD39" s="706">
        <v>0</v>
      </c>
      <c r="BE39" s="703">
        <v>0</v>
      </c>
      <c r="BF39" s="703" t="s">
        <v>8</v>
      </c>
      <c r="BG39" s="703" t="s">
        <v>8</v>
      </c>
      <c r="BH39" s="704" t="s">
        <v>8</v>
      </c>
      <c r="BI39" s="268" t="s">
        <v>8</v>
      </c>
      <c r="BJ39" s="703" t="s">
        <v>8</v>
      </c>
      <c r="BK39" s="703" t="s">
        <v>8</v>
      </c>
      <c r="BL39" s="703" t="s">
        <v>8</v>
      </c>
      <c r="BM39" s="705">
        <v>0</v>
      </c>
      <c r="BN39" s="706" t="s">
        <v>8</v>
      </c>
      <c r="BO39" s="703" t="s">
        <v>8</v>
      </c>
      <c r="BP39" s="703" t="s">
        <v>8</v>
      </c>
      <c r="BQ39" s="703">
        <v>0</v>
      </c>
      <c r="BR39" s="704" t="s">
        <v>8</v>
      </c>
      <c r="BS39" s="268" t="s">
        <v>8</v>
      </c>
      <c r="BT39" s="703" t="s">
        <v>8</v>
      </c>
      <c r="BU39" s="703">
        <v>0</v>
      </c>
      <c r="BV39" s="703" t="s">
        <v>8</v>
      </c>
      <c r="BW39" s="705" t="s">
        <v>8</v>
      </c>
      <c r="BX39" s="706" t="s">
        <v>8</v>
      </c>
      <c r="BY39" s="703" t="s">
        <v>8</v>
      </c>
      <c r="BZ39" s="703" t="s">
        <v>8</v>
      </c>
      <c r="CA39" s="703" t="s">
        <v>8</v>
      </c>
      <c r="CB39" s="704" t="s">
        <v>8</v>
      </c>
      <c r="CC39" s="268" t="s">
        <v>8</v>
      </c>
      <c r="CD39" s="703" t="s">
        <v>8</v>
      </c>
      <c r="CE39" s="703" t="s">
        <v>8</v>
      </c>
      <c r="CF39" s="703" t="s">
        <v>8</v>
      </c>
      <c r="CG39" s="705">
        <v>0</v>
      </c>
      <c r="CH39" s="269" t="s">
        <v>8</v>
      </c>
      <c r="CI39" s="570" t="s">
        <v>8</v>
      </c>
      <c r="CJ39" s="269">
        <f t="shared" si="2"/>
        <v>33</v>
      </c>
      <c r="CK39" s="63" t="str">
        <f t="shared" si="3"/>
        <v>トップジンＭ水水</v>
      </c>
    </row>
    <row r="40" spans="1:89" s="63" customFormat="1" ht="21" customHeight="1">
      <c r="A40" s="1205"/>
      <c r="B40" s="464">
        <f t="shared" si="4"/>
        <v>34</v>
      </c>
      <c r="C40" s="465" t="s">
        <v>542</v>
      </c>
      <c r="D40" s="1034">
        <v>34</v>
      </c>
      <c r="E40" s="464" t="s">
        <v>4</v>
      </c>
      <c r="F40" s="268" t="s">
        <v>8</v>
      </c>
      <c r="G40" s="703" t="s">
        <v>8</v>
      </c>
      <c r="H40" s="703" t="s">
        <v>8</v>
      </c>
      <c r="I40" s="703" t="s">
        <v>8</v>
      </c>
      <c r="J40" s="704" t="s">
        <v>8</v>
      </c>
      <c r="K40" s="268" t="s">
        <v>8</v>
      </c>
      <c r="L40" s="703" t="s">
        <v>8</v>
      </c>
      <c r="M40" s="703" t="s">
        <v>8</v>
      </c>
      <c r="N40" s="703" t="s">
        <v>8</v>
      </c>
      <c r="O40" s="705" t="s">
        <v>8</v>
      </c>
      <c r="P40" s="706" t="s">
        <v>8</v>
      </c>
      <c r="Q40" s="703" t="s">
        <v>8</v>
      </c>
      <c r="R40" s="703" t="s">
        <v>8</v>
      </c>
      <c r="S40" s="703" t="s">
        <v>8</v>
      </c>
      <c r="T40" s="704" t="s">
        <v>8</v>
      </c>
      <c r="U40" s="268" t="s">
        <v>8</v>
      </c>
      <c r="V40" s="703" t="s">
        <v>8</v>
      </c>
      <c r="W40" s="703" t="s">
        <v>8</v>
      </c>
      <c r="X40" s="703">
        <v>0</v>
      </c>
      <c r="Y40" s="705">
        <v>0</v>
      </c>
      <c r="Z40" s="706" t="s">
        <v>22</v>
      </c>
      <c r="AA40" s="703" t="s">
        <v>8</v>
      </c>
      <c r="AB40" s="703" t="s">
        <v>8</v>
      </c>
      <c r="AC40" s="703">
        <v>0</v>
      </c>
      <c r="AD40" s="704" t="s">
        <v>8</v>
      </c>
      <c r="AE40" s="268" t="s">
        <v>8</v>
      </c>
      <c r="AF40" s="703" t="s">
        <v>8</v>
      </c>
      <c r="AG40" s="703" t="s">
        <v>8</v>
      </c>
      <c r="AH40" s="703" t="s">
        <v>8</v>
      </c>
      <c r="AI40" s="705" t="s">
        <v>8</v>
      </c>
      <c r="AJ40" s="706" t="s">
        <v>8</v>
      </c>
      <c r="AK40" s="703" t="s">
        <v>8</v>
      </c>
      <c r="AL40" s="703" t="s">
        <v>8</v>
      </c>
      <c r="AM40" s="703" t="s">
        <v>8</v>
      </c>
      <c r="AN40" s="704" t="s">
        <v>8</v>
      </c>
      <c r="AO40" s="268" t="s">
        <v>8</v>
      </c>
      <c r="AP40" s="703" t="s">
        <v>8</v>
      </c>
      <c r="AQ40" s="703" t="s">
        <v>8</v>
      </c>
      <c r="AR40" s="703" t="s">
        <v>8</v>
      </c>
      <c r="AS40" s="705">
        <v>0</v>
      </c>
      <c r="AT40" s="706" t="s">
        <v>8</v>
      </c>
      <c r="AU40" s="703" t="s">
        <v>8</v>
      </c>
      <c r="AV40" s="703" t="s">
        <v>8</v>
      </c>
      <c r="AW40" s="703" t="s">
        <v>8</v>
      </c>
      <c r="AX40" s="704" t="s">
        <v>8</v>
      </c>
      <c r="AY40" s="268" t="s">
        <v>8</v>
      </c>
      <c r="AZ40" s="703" t="s">
        <v>8</v>
      </c>
      <c r="BA40" s="703" t="s">
        <v>8</v>
      </c>
      <c r="BB40" s="703" t="s">
        <v>8</v>
      </c>
      <c r="BC40" s="705" t="s">
        <v>8</v>
      </c>
      <c r="BD40" s="706">
        <v>0</v>
      </c>
      <c r="BE40" s="703" t="s">
        <v>8</v>
      </c>
      <c r="BF40" s="703" t="s">
        <v>8</v>
      </c>
      <c r="BG40" s="703" t="s">
        <v>8</v>
      </c>
      <c r="BH40" s="704" t="s">
        <v>8</v>
      </c>
      <c r="BI40" s="268" t="s">
        <v>8</v>
      </c>
      <c r="BJ40" s="703" t="s">
        <v>8</v>
      </c>
      <c r="BK40" s="703">
        <v>0</v>
      </c>
      <c r="BL40" s="703" t="s">
        <v>8</v>
      </c>
      <c r="BM40" s="705" t="s">
        <v>8</v>
      </c>
      <c r="BN40" s="706" t="s">
        <v>8</v>
      </c>
      <c r="BO40" s="703" t="s">
        <v>8</v>
      </c>
      <c r="BP40" s="703" t="s">
        <v>8</v>
      </c>
      <c r="BQ40" s="703">
        <v>0</v>
      </c>
      <c r="BR40" s="704" t="s">
        <v>8</v>
      </c>
      <c r="BS40" s="268" t="s">
        <v>8</v>
      </c>
      <c r="BT40" s="703" t="s">
        <v>8</v>
      </c>
      <c r="BU40" s="703">
        <v>0</v>
      </c>
      <c r="BV40" s="703" t="s">
        <v>8</v>
      </c>
      <c r="BW40" s="705" t="s">
        <v>8</v>
      </c>
      <c r="BX40" s="706" t="s">
        <v>8</v>
      </c>
      <c r="BY40" s="703" t="s">
        <v>8</v>
      </c>
      <c r="BZ40" s="703" t="s">
        <v>8</v>
      </c>
      <c r="CA40" s="703" t="s">
        <v>8</v>
      </c>
      <c r="CB40" s="704" t="s">
        <v>8</v>
      </c>
      <c r="CC40" s="268" t="s">
        <v>8</v>
      </c>
      <c r="CD40" s="703" t="s">
        <v>8</v>
      </c>
      <c r="CE40" s="703" t="s">
        <v>8</v>
      </c>
      <c r="CF40" s="703" t="s">
        <v>8</v>
      </c>
      <c r="CG40" s="705" t="s">
        <v>8</v>
      </c>
      <c r="CH40" s="269">
        <v>0</v>
      </c>
      <c r="CI40" s="570" t="s">
        <v>8</v>
      </c>
      <c r="CJ40" s="269">
        <f t="shared" si="2"/>
        <v>34</v>
      </c>
      <c r="CK40" s="63" t="str">
        <f t="shared" si="3"/>
        <v>トリフミン水水</v>
      </c>
    </row>
    <row r="41" spans="1:89" s="63" customFormat="1" ht="21" customHeight="1" thickBot="1">
      <c r="A41" s="1205"/>
      <c r="B41" s="472">
        <f t="shared" si="4"/>
        <v>35</v>
      </c>
      <c r="C41" s="473" t="s">
        <v>517</v>
      </c>
      <c r="D41" s="1035">
        <v>35</v>
      </c>
      <c r="E41" s="472" t="s">
        <v>1</v>
      </c>
      <c r="F41" s="276" t="s">
        <v>8</v>
      </c>
      <c r="G41" s="707" t="s">
        <v>8</v>
      </c>
      <c r="H41" s="707" t="s">
        <v>8</v>
      </c>
      <c r="I41" s="707" t="s">
        <v>8</v>
      </c>
      <c r="J41" s="708">
        <v>0</v>
      </c>
      <c r="K41" s="276" t="s">
        <v>8</v>
      </c>
      <c r="L41" s="707" t="s">
        <v>8</v>
      </c>
      <c r="M41" s="707" t="s">
        <v>8</v>
      </c>
      <c r="N41" s="707">
        <v>0</v>
      </c>
      <c r="O41" s="709" t="s">
        <v>8</v>
      </c>
      <c r="P41" s="710" t="s">
        <v>8</v>
      </c>
      <c r="Q41" s="707">
        <v>0</v>
      </c>
      <c r="R41" s="707" t="s">
        <v>8</v>
      </c>
      <c r="S41" s="707" t="s">
        <v>8</v>
      </c>
      <c r="T41" s="708" t="s">
        <v>22</v>
      </c>
      <c r="U41" s="276" t="s">
        <v>8</v>
      </c>
      <c r="V41" s="707" t="s">
        <v>8</v>
      </c>
      <c r="W41" s="707" t="s">
        <v>9</v>
      </c>
      <c r="X41" s="707" t="s">
        <v>8</v>
      </c>
      <c r="Y41" s="709">
        <v>0</v>
      </c>
      <c r="Z41" s="710" t="s">
        <v>22</v>
      </c>
      <c r="AA41" s="707" t="s">
        <v>8</v>
      </c>
      <c r="AB41" s="707">
        <v>0</v>
      </c>
      <c r="AC41" s="707" t="s">
        <v>8</v>
      </c>
      <c r="AD41" s="708" t="s">
        <v>8</v>
      </c>
      <c r="AE41" s="276" t="s">
        <v>8</v>
      </c>
      <c r="AF41" s="707" t="s">
        <v>8</v>
      </c>
      <c r="AG41" s="707" t="s">
        <v>8</v>
      </c>
      <c r="AH41" s="707" t="s">
        <v>8</v>
      </c>
      <c r="AI41" s="709" t="s">
        <v>8</v>
      </c>
      <c r="AJ41" s="710" t="s">
        <v>8</v>
      </c>
      <c r="AK41" s="707" t="s">
        <v>8</v>
      </c>
      <c r="AL41" s="707" t="s">
        <v>8</v>
      </c>
      <c r="AM41" s="707" t="s">
        <v>8</v>
      </c>
      <c r="AN41" s="708">
        <v>0</v>
      </c>
      <c r="AO41" s="276">
        <v>0</v>
      </c>
      <c r="AP41" s="707" t="s">
        <v>8</v>
      </c>
      <c r="AQ41" s="707">
        <v>0</v>
      </c>
      <c r="AR41" s="707">
        <v>0</v>
      </c>
      <c r="AS41" s="709">
        <v>0</v>
      </c>
      <c r="AT41" s="710">
        <v>0</v>
      </c>
      <c r="AU41" s="707" t="s">
        <v>8</v>
      </c>
      <c r="AV41" s="707" t="s">
        <v>8</v>
      </c>
      <c r="AW41" s="707" t="s">
        <v>8</v>
      </c>
      <c r="AX41" s="708">
        <v>0</v>
      </c>
      <c r="AY41" s="276" t="s">
        <v>8</v>
      </c>
      <c r="AZ41" s="707" t="s">
        <v>8</v>
      </c>
      <c r="BA41" s="707">
        <v>0</v>
      </c>
      <c r="BB41" s="707">
        <v>0</v>
      </c>
      <c r="BC41" s="709" t="s">
        <v>8</v>
      </c>
      <c r="BD41" s="710">
        <v>0</v>
      </c>
      <c r="BE41" s="707" t="s">
        <v>8</v>
      </c>
      <c r="BF41" s="707" t="s">
        <v>8</v>
      </c>
      <c r="BG41" s="707" t="s">
        <v>8</v>
      </c>
      <c r="BH41" s="708" t="s">
        <v>8</v>
      </c>
      <c r="BI41" s="276">
        <v>0</v>
      </c>
      <c r="BJ41" s="707" t="s">
        <v>8</v>
      </c>
      <c r="BK41" s="707">
        <v>0</v>
      </c>
      <c r="BL41" s="707" t="s">
        <v>8</v>
      </c>
      <c r="BM41" s="709" t="s">
        <v>8</v>
      </c>
      <c r="BN41" s="710" t="s">
        <v>8</v>
      </c>
      <c r="BO41" s="707" t="s">
        <v>8</v>
      </c>
      <c r="BP41" s="707">
        <v>0</v>
      </c>
      <c r="BQ41" s="707">
        <v>0</v>
      </c>
      <c r="BR41" s="708">
        <v>0</v>
      </c>
      <c r="BS41" s="276" t="s">
        <v>12</v>
      </c>
      <c r="BT41" s="707" t="s">
        <v>8</v>
      </c>
      <c r="BU41" s="707">
        <v>0</v>
      </c>
      <c r="BV41" s="707" t="s">
        <v>8</v>
      </c>
      <c r="BW41" s="709" t="s">
        <v>8</v>
      </c>
      <c r="BX41" s="710" t="s">
        <v>8</v>
      </c>
      <c r="BY41" s="707" t="s">
        <v>8</v>
      </c>
      <c r="BZ41" s="707">
        <v>0</v>
      </c>
      <c r="CA41" s="707">
        <v>0</v>
      </c>
      <c r="CB41" s="708">
        <v>0</v>
      </c>
      <c r="CC41" s="276" t="s">
        <v>8</v>
      </c>
      <c r="CD41" s="707" t="s">
        <v>8</v>
      </c>
      <c r="CE41" s="707" t="s">
        <v>8</v>
      </c>
      <c r="CF41" s="707" t="s">
        <v>8</v>
      </c>
      <c r="CG41" s="709">
        <v>0</v>
      </c>
      <c r="CH41" s="278" t="s">
        <v>8</v>
      </c>
      <c r="CI41" s="580">
        <v>0</v>
      </c>
      <c r="CJ41" s="278">
        <f t="shared" si="2"/>
        <v>35</v>
      </c>
      <c r="CK41" s="63" t="str">
        <f t="shared" si="3"/>
        <v>トリフミン乳乳</v>
      </c>
    </row>
    <row r="42" spans="1:89" s="63" customFormat="1" ht="21" customHeight="1">
      <c r="A42" s="1205"/>
      <c r="B42" s="480">
        <f t="shared" si="4"/>
        <v>36</v>
      </c>
      <c r="C42" s="481" t="s">
        <v>781</v>
      </c>
      <c r="D42" s="1036">
        <v>36</v>
      </c>
      <c r="E42" s="482" t="s">
        <v>6</v>
      </c>
      <c r="F42" s="265" t="s">
        <v>8</v>
      </c>
      <c r="G42" s="699">
        <v>0</v>
      </c>
      <c r="H42" s="699" t="s">
        <v>8</v>
      </c>
      <c r="I42" s="699">
        <v>0</v>
      </c>
      <c r="J42" s="700">
        <v>0</v>
      </c>
      <c r="K42" s="265">
        <v>0</v>
      </c>
      <c r="L42" s="699">
        <v>0</v>
      </c>
      <c r="M42" s="699">
        <v>0</v>
      </c>
      <c r="N42" s="699">
        <v>0</v>
      </c>
      <c r="O42" s="701">
        <v>0</v>
      </c>
      <c r="P42" s="702">
        <v>0</v>
      </c>
      <c r="Q42" s="699">
        <v>0</v>
      </c>
      <c r="R42" s="699" t="s">
        <v>8</v>
      </c>
      <c r="S42" s="699" t="s">
        <v>8</v>
      </c>
      <c r="T42" s="700" t="s">
        <v>22</v>
      </c>
      <c r="U42" s="265">
        <v>0</v>
      </c>
      <c r="V42" s="699" t="s">
        <v>8</v>
      </c>
      <c r="W42" s="699" t="s">
        <v>8</v>
      </c>
      <c r="X42" s="699">
        <v>0</v>
      </c>
      <c r="Y42" s="701">
        <v>0</v>
      </c>
      <c r="Z42" s="702" t="s">
        <v>22</v>
      </c>
      <c r="AA42" s="699">
        <v>0</v>
      </c>
      <c r="AB42" s="699" t="s">
        <v>8</v>
      </c>
      <c r="AC42" s="699" t="s">
        <v>8</v>
      </c>
      <c r="AD42" s="700" t="s">
        <v>8</v>
      </c>
      <c r="AE42" s="265" t="s">
        <v>8</v>
      </c>
      <c r="AF42" s="699" t="s">
        <v>8</v>
      </c>
      <c r="AG42" s="699" t="s">
        <v>8</v>
      </c>
      <c r="AH42" s="699" t="s">
        <v>8</v>
      </c>
      <c r="AI42" s="701">
        <v>0</v>
      </c>
      <c r="AJ42" s="702">
        <v>0</v>
      </c>
      <c r="AK42" s="699">
        <v>0</v>
      </c>
      <c r="AL42" s="699">
        <v>0</v>
      </c>
      <c r="AM42" s="699">
        <v>0</v>
      </c>
      <c r="AN42" s="700" t="s">
        <v>8</v>
      </c>
      <c r="AO42" s="265" t="s">
        <v>8</v>
      </c>
      <c r="AP42" s="699" t="s">
        <v>8</v>
      </c>
      <c r="AQ42" s="699">
        <v>0</v>
      </c>
      <c r="AR42" s="699">
        <v>0</v>
      </c>
      <c r="AS42" s="701">
        <v>0</v>
      </c>
      <c r="AT42" s="702">
        <v>0</v>
      </c>
      <c r="AU42" s="699">
        <v>0</v>
      </c>
      <c r="AV42" s="699" t="s">
        <v>8</v>
      </c>
      <c r="AW42" s="699">
        <v>0</v>
      </c>
      <c r="AX42" s="700" t="s">
        <v>8</v>
      </c>
      <c r="AY42" s="265">
        <v>0</v>
      </c>
      <c r="AZ42" s="699">
        <v>0</v>
      </c>
      <c r="BA42" s="699">
        <v>0</v>
      </c>
      <c r="BB42" s="699" t="s">
        <v>8</v>
      </c>
      <c r="BC42" s="701" t="s">
        <v>8</v>
      </c>
      <c r="BD42" s="702">
        <v>0</v>
      </c>
      <c r="BE42" s="699">
        <v>0</v>
      </c>
      <c r="BF42" s="699">
        <v>0</v>
      </c>
      <c r="BG42" s="699">
        <v>0</v>
      </c>
      <c r="BH42" s="700" t="s">
        <v>8</v>
      </c>
      <c r="BI42" s="265">
        <v>0</v>
      </c>
      <c r="BJ42" s="699" t="s">
        <v>8</v>
      </c>
      <c r="BK42" s="699">
        <v>0</v>
      </c>
      <c r="BL42" s="699">
        <v>0</v>
      </c>
      <c r="BM42" s="701">
        <v>0</v>
      </c>
      <c r="BN42" s="702">
        <v>0</v>
      </c>
      <c r="BO42" s="699">
        <v>0</v>
      </c>
      <c r="BP42" s="699">
        <v>0</v>
      </c>
      <c r="BQ42" s="699">
        <v>0</v>
      </c>
      <c r="BR42" s="700">
        <v>0</v>
      </c>
      <c r="BS42" s="265" t="s">
        <v>8</v>
      </c>
      <c r="BT42" s="699" t="s">
        <v>8</v>
      </c>
      <c r="BU42" s="699">
        <v>0</v>
      </c>
      <c r="BV42" s="699" t="s">
        <v>8</v>
      </c>
      <c r="BW42" s="701" t="s">
        <v>8</v>
      </c>
      <c r="BX42" s="702" t="s">
        <v>8</v>
      </c>
      <c r="BY42" s="699" t="s">
        <v>8</v>
      </c>
      <c r="BZ42" s="699" t="s">
        <v>8</v>
      </c>
      <c r="CA42" s="699" t="s">
        <v>8</v>
      </c>
      <c r="CB42" s="700">
        <v>0</v>
      </c>
      <c r="CC42" s="265">
        <v>0</v>
      </c>
      <c r="CD42" s="699">
        <v>0</v>
      </c>
      <c r="CE42" s="699">
        <v>0</v>
      </c>
      <c r="CF42" s="699" t="s">
        <v>8</v>
      </c>
      <c r="CG42" s="701" t="s">
        <v>8</v>
      </c>
      <c r="CH42" s="267">
        <v>0</v>
      </c>
      <c r="CI42" s="560">
        <v>0</v>
      </c>
      <c r="CJ42" s="267">
        <f t="shared" si="2"/>
        <v>36</v>
      </c>
      <c r="CK42" s="63" t="str">
        <f t="shared" si="3"/>
        <v>ネクスターFLFL</v>
      </c>
    </row>
    <row r="43" spans="1:89" s="63" customFormat="1" ht="21" customHeight="1">
      <c r="A43" s="1205"/>
      <c r="B43" s="489">
        <f t="shared" si="4"/>
        <v>37</v>
      </c>
      <c r="C43" s="465" t="s">
        <v>764</v>
      </c>
      <c r="D43" s="1034">
        <v>37</v>
      </c>
      <c r="E43" s="464" t="s">
        <v>3</v>
      </c>
      <c r="F43" s="268">
        <v>0</v>
      </c>
      <c r="G43" s="703">
        <v>0</v>
      </c>
      <c r="H43" s="703">
        <v>0</v>
      </c>
      <c r="I43" s="703">
        <v>0</v>
      </c>
      <c r="J43" s="704">
        <v>0</v>
      </c>
      <c r="K43" s="268">
        <v>0</v>
      </c>
      <c r="L43" s="703">
        <v>0</v>
      </c>
      <c r="M43" s="703">
        <v>0</v>
      </c>
      <c r="N43" s="703">
        <v>0</v>
      </c>
      <c r="O43" s="705">
        <v>0</v>
      </c>
      <c r="P43" s="706">
        <v>0</v>
      </c>
      <c r="Q43" s="703">
        <v>0</v>
      </c>
      <c r="R43" s="703">
        <v>0</v>
      </c>
      <c r="S43" s="703">
        <v>0</v>
      </c>
      <c r="T43" s="704" t="s">
        <v>22</v>
      </c>
      <c r="U43" s="268">
        <v>0</v>
      </c>
      <c r="V43" s="703">
        <v>0</v>
      </c>
      <c r="W43" s="703">
        <v>0</v>
      </c>
      <c r="X43" s="703" t="s">
        <v>8</v>
      </c>
      <c r="Y43" s="705">
        <v>0</v>
      </c>
      <c r="Z43" s="706" t="s">
        <v>22</v>
      </c>
      <c r="AA43" s="703">
        <v>0</v>
      </c>
      <c r="AB43" s="703">
        <v>0</v>
      </c>
      <c r="AC43" s="703">
        <v>0</v>
      </c>
      <c r="AD43" s="704">
        <v>0</v>
      </c>
      <c r="AE43" s="268" t="s">
        <v>8</v>
      </c>
      <c r="AF43" s="703" t="s">
        <v>8</v>
      </c>
      <c r="AG43" s="703">
        <v>0</v>
      </c>
      <c r="AH43" s="703">
        <v>0</v>
      </c>
      <c r="AI43" s="705">
        <v>0</v>
      </c>
      <c r="AJ43" s="706">
        <v>0</v>
      </c>
      <c r="AK43" s="703">
        <v>0</v>
      </c>
      <c r="AL43" s="703">
        <v>0</v>
      </c>
      <c r="AM43" s="703">
        <v>0</v>
      </c>
      <c r="AN43" s="704">
        <v>0</v>
      </c>
      <c r="AO43" s="268">
        <v>0</v>
      </c>
      <c r="AP43" s="703" t="s">
        <v>8</v>
      </c>
      <c r="AQ43" s="703" t="s">
        <v>8</v>
      </c>
      <c r="AR43" s="703">
        <v>0</v>
      </c>
      <c r="AS43" s="705">
        <v>0</v>
      </c>
      <c r="AT43" s="706">
        <v>0</v>
      </c>
      <c r="AU43" s="703">
        <v>0</v>
      </c>
      <c r="AV43" s="703" t="s">
        <v>8</v>
      </c>
      <c r="AW43" s="703">
        <v>0</v>
      </c>
      <c r="AX43" s="704">
        <v>0</v>
      </c>
      <c r="AY43" s="268">
        <v>0</v>
      </c>
      <c r="AZ43" s="703">
        <v>0</v>
      </c>
      <c r="BA43" s="703">
        <v>0</v>
      </c>
      <c r="BB43" s="703">
        <v>0</v>
      </c>
      <c r="BC43" s="705" t="s">
        <v>8</v>
      </c>
      <c r="BD43" s="706">
        <v>0</v>
      </c>
      <c r="BE43" s="703">
        <v>0</v>
      </c>
      <c r="BF43" s="703">
        <v>0</v>
      </c>
      <c r="BG43" s="703" t="s">
        <v>8</v>
      </c>
      <c r="BH43" s="704" t="s">
        <v>8</v>
      </c>
      <c r="BI43" s="268">
        <v>0</v>
      </c>
      <c r="BJ43" s="703" t="s">
        <v>8</v>
      </c>
      <c r="BK43" s="703">
        <v>0</v>
      </c>
      <c r="BL43" s="703">
        <v>0</v>
      </c>
      <c r="BM43" s="705">
        <v>0</v>
      </c>
      <c r="BN43" s="706">
        <v>0</v>
      </c>
      <c r="BO43" s="703">
        <v>0</v>
      </c>
      <c r="BP43" s="703">
        <v>0</v>
      </c>
      <c r="BQ43" s="703">
        <v>0</v>
      </c>
      <c r="BR43" s="704">
        <v>0</v>
      </c>
      <c r="BS43" s="268">
        <v>0</v>
      </c>
      <c r="BT43" s="703" t="s">
        <v>8</v>
      </c>
      <c r="BU43" s="703">
        <v>0</v>
      </c>
      <c r="BV43" s="703">
        <v>0</v>
      </c>
      <c r="BW43" s="705" t="s">
        <v>8</v>
      </c>
      <c r="BX43" s="706">
        <v>0</v>
      </c>
      <c r="BY43" s="703" t="s">
        <v>8</v>
      </c>
      <c r="BZ43" s="703">
        <v>0</v>
      </c>
      <c r="CA43" s="703">
        <v>0</v>
      </c>
      <c r="CB43" s="704">
        <v>0</v>
      </c>
      <c r="CC43" s="268">
        <v>0</v>
      </c>
      <c r="CD43" s="703" t="s">
        <v>8</v>
      </c>
      <c r="CE43" s="703">
        <v>0</v>
      </c>
      <c r="CF43" s="703">
        <v>0</v>
      </c>
      <c r="CG43" s="705">
        <v>0</v>
      </c>
      <c r="CH43" s="269">
        <v>0</v>
      </c>
      <c r="CI43" s="570">
        <v>0</v>
      </c>
      <c r="CJ43" s="269">
        <f t="shared" si="2"/>
        <v>37</v>
      </c>
      <c r="CK43" s="63" t="str">
        <f t="shared" si="3"/>
        <v>ハーモメイト溶溶</v>
      </c>
    </row>
    <row r="44" spans="1:89" s="63" customFormat="1" ht="21" customHeight="1">
      <c r="A44" s="1205"/>
      <c r="B44" s="489">
        <f t="shared" si="4"/>
        <v>38</v>
      </c>
      <c r="C44" s="465" t="s">
        <v>622</v>
      </c>
      <c r="D44" s="1034">
        <v>38</v>
      </c>
      <c r="E44" s="464" t="s">
        <v>6</v>
      </c>
      <c r="F44" s="268" t="s">
        <v>8</v>
      </c>
      <c r="G44" s="703">
        <v>0</v>
      </c>
      <c r="H44" s="703" t="s">
        <v>8</v>
      </c>
      <c r="I44" s="703" t="s">
        <v>8</v>
      </c>
      <c r="J44" s="704" t="s">
        <v>8</v>
      </c>
      <c r="K44" s="268" t="s">
        <v>8</v>
      </c>
      <c r="L44" s="703" t="s">
        <v>8</v>
      </c>
      <c r="M44" s="703" t="s">
        <v>8</v>
      </c>
      <c r="N44" s="703" t="s">
        <v>8</v>
      </c>
      <c r="O44" s="705" t="s">
        <v>8</v>
      </c>
      <c r="P44" s="706" t="s">
        <v>8</v>
      </c>
      <c r="Q44" s="703" t="s">
        <v>8</v>
      </c>
      <c r="R44" s="703" t="s">
        <v>8</v>
      </c>
      <c r="S44" s="703" t="s">
        <v>8</v>
      </c>
      <c r="T44" s="704" t="s">
        <v>22</v>
      </c>
      <c r="U44" s="268" t="s">
        <v>8</v>
      </c>
      <c r="V44" s="703" t="s">
        <v>8</v>
      </c>
      <c r="W44" s="703" t="s">
        <v>8</v>
      </c>
      <c r="X44" s="703" t="s">
        <v>8</v>
      </c>
      <c r="Y44" s="705" t="s">
        <v>8</v>
      </c>
      <c r="Z44" s="706" t="s">
        <v>22</v>
      </c>
      <c r="AA44" s="703" t="s">
        <v>8</v>
      </c>
      <c r="AB44" s="703" t="s">
        <v>8</v>
      </c>
      <c r="AC44" s="703" t="s">
        <v>8</v>
      </c>
      <c r="AD44" s="704" t="s">
        <v>8</v>
      </c>
      <c r="AE44" s="268" t="s">
        <v>8</v>
      </c>
      <c r="AF44" s="703" t="s">
        <v>8</v>
      </c>
      <c r="AG44" s="703" t="s">
        <v>8</v>
      </c>
      <c r="AH44" s="703" t="s">
        <v>8</v>
      </c>
      <c r="AI44" s="705" t="s">
        <v>8</v>
      </c>
      <c r="AJ44" s="706" t="s">
        <v>8</v>
      </c>
      <c r="AK44" s="703" t="s">
        <v>8</v>
      </c>
      <c r="AL44" s="703" t="s">
        <v>8</v>
      </c>
      <c r="AM44" s="703" t="s">
        <v>8</v>
      </c>
      <c r="AN44" s="704" t="s">
        <v>8</v>
      </c>
      <c r="AO44" s="268" t="s">
        <v>8</v>
      </c>
      <c r="AP44" s="703" t="s">
        <v>8</v>
      </c>
      <c r="AQ44" s="703" t="s">
        <v>8</v>
      </c>
      <c r="AR44" s="703" t="s">
        <v>8</v>
      </c>
      <c r="AS44" s="705" t="s">
        <v>8</v>
      </c>
      <c r="AT44" s="706">
        <v>0</v>
      </c>
      <c r="AU44" s="703" t="s">
        <v>8</v>
      </c>
      <c r="AV44" s="703" t="s">
        <v>8</v>
      </c>
      <c r="AW44" s="703">
        <v>0</v>
      </c>
      <c r="AX44" s="704" t="s">
        <v>8</v>
      </c>
      <c r="AY44" s="268" t="s">
        <v>8</v>
      </c>
      <c r="AZ44" s="703">
        <v>0</v>
      </c>
      <c r="BA44" s="703" t="s">
        <v>8</v>
      </c>
      <c r="BB44" s="703" t="s">
        <v>8</v>
      </c>
      <c r="BC44" s="705" t="s">
        <v>8</v>
      </c>
      <c r="BD44" s="706" t="s">
        <v>8</v>
      </c>
      <c r="BE44" s="703" t="s">
        <v>8</v>
      </c>
      <c r="BF44" s="703" t="s">
        <v>8</v>
      </c>
      <c r="BG44" s="703" t="s">
        <v>8</v>
      </c>
      <c r="BH44" s="704" t="s">
        <v>8</v>
      </c>
      <c r="BI44" s="268" t="s">
        <v>8</v>
      </c>
      <c r="BJ44" s="703" t="s">
        <v>8</v>
      </c>
      <c r="BK44" s="703" t="s">
        <v>8</v>
      </c>
      <c r="BL44" s="703" t="s">
        <v>8</v>
      </c>
      <c r="BM44" s="705" t="s">
        <v>8</v>
      </c>
      <c r="BN44" s="706" t="s">
        <v>8</v>
      </c>
      <c r="BO44" s="703" t="s">
        <v>8</v>
      </c>
      <c r="BP44" s="703" t="s">
        <v>8</v>
      </c>
      <c r="BQ44" s="703" t="s">
        <v>8</v>
      </c>
      <c r="BR44" s="704" t="s">
        <v>8</v>
      </c>
      <c r="BS44" s="268" t="s">
        <v>8</v>
      </c>
      <c r="BT44" s="703" t="s">
        <v>8</v>
      </c>
      <c r="BU44" s="703" t="s">
        <v>8</v>
      </c>
      <c r="BV44" s="703" t="s">
        <v>8</v>
      </c>
      <c r="BW44" s="705" t="s">
        <v>8</v>
      </c>
      <c r="BX44" s="706" t="s">
        <v>8</v>
      </c>
      <c r="BY44" s="703" t="s">
        <v>8</v>
      </c>
      <c r="BZ44" s="703" t="s">
        <v>8</v>
      </c>
      <c r="CA44" s="703" t="s">
        <v>8</v>
      </c>
      <c r="CB44" s="704" t="s">
        <v>8</v>
      </c>
      <c r="CC44" s="268" t="s">
        <v>8</v>
      </c>
      <c r="CD44" s="703" t="s">
        <v>8</v>
      </c>
      <c r="CE44" s="703" t="s">
        <v>8</v>
      </c>
      <c r="CF44" s="703" t="s">
        <v>8</v>
      </c>
      <c r="CG44" s="705" t="s">
        <v>8</v>
      </c>
      <c r="CH44" s="269" t="s">
        <v>8</v>
      </c>
      <c r="CI44" s="570">
        <v>0</v>
      </c>
      <c r="CJ44" s="269">
        <f t="shared" si="2"/>
        <v>38</v>
      </c>
      <c r="CK44" s="63" t="str">
        <f t="shared" si="3"/>
        <v>パレード２０FLFL</v>
      </c>
    </row>
    <row r="45" spans="1:89" s="63" customFormat="1" ht="21" customHeight="1">
      <c r="A45" s="1205"/>
      <c r="B45" s="489">
        <f t="shared" si="4"/>
        <v>39</v>
      </c>
      <c r="C45" s="465" t="s">
        <v>545</v>
      </c>
      <c r="D45" s="1034">
        <v>39</v>
      </c>
      <c r="E45" s="464" t="s">
        <v>13</v>
      </c>
      <c r="F45" s="268" t="s">
        <v>8</v>
      </c>
      <c r="G45" s="703" t="s">
        <v>8</v>
      </c>
      <c r="H45" s="703" t="s">
        <v>8</v>
      </c>
      <c r="I45" s="703">
        <v>0</v>
      </c>
      <c r="J45" s="704" t="s">
        <v>8</v>
      </c>
      <c r="K45" s="268" t="s">
        <v>12</v>
      </c>
      <c r="L45" s="703" t="s">
        <v>8</v>
      </c>
      <c r="M45" s="703" t="s">
        <v>8</v>
      </c>
      <c r="N45" s="703" t="s">
        <v>8</v>
      </c>
      <c r="O45" s="705" t="s">
        <v>8</v>
      </c>
      <c r="P45" s="706">
        <v>0</v>
      </c>
      <c r="Q45" s="703">
        <v>0</v>
      </c>
      <c r="R45" s="703" t="s">
        <v>8</v>
      </c>
      <c r="S45" s="703" t="s">
        <v>8</v>
      </c>
      <c r="T45" s="704" t="s">
        <v>22</v>
      </c>
      <c r="U45" s="268" t="s">
        <v>8</v>
      </c>
      <c r="V45" s="703" t="s">
        <v>8</v>
      </c>
      <c r="W45" s="703">
        <v>0</v>
      </c>
      <c r="X45" s="703" t="s">
        <v>8</v>
      </c>
      <c r="Y45" s="705">
        <v>0</v>
      </c>
      <c r="Z45" s="706" t="s">
        <v>22</v>
      </c>
      <c r="AA45" s="703" t="s">
        <v>8</v>
      </c>
      <c r="AB45" s="703" t="s">
        <v>8</v>
      </c>
      <c r="AC45" s="703" t="s">
        <v>8</v>
      </c>
      <c r="AD45" s="704">
        <v>0</v>
      </c>
      <c r="AE45" s="268" t="s">
        <v>8</v>
      </c>
      <c r="AF45" s="703" t="s">
        <v>8</v>
      </c>
      <c r="AG45" s="703">
        <v>0</v>
      </c>
      <c r="AH45" s="703" t="s">
        <v>8</v>
      </c>
      <c r="AI45" s="705" t="s">
        <v>8</v>
      </c>
      <c r="AJ45" s="706">
        <v>0</v>
      </c>
      <c r="AK45" s="703" t="s">
        <v>8</v>
      </c>
      <c r="AL45" s="703" t="s">
        <v>8</v>
      </c>
      <c r="AM45" s="703" t="s">
        <v>8</v>
      </c>
      <c r="AN45" s="704" t="s">
        <v>8</v>
      </c>
      <c r="AO45" s="268">
        <v>0</v>
      </c>
      <c r="AP45" s="703" t="s">
        <v>8</v>
      </c>
      <c r="AQ45" s="703" t="s">
        <v>8</v>
      </c>
      <c r="AR45" s="703" t="s">
        <v>8</v>
      </c>
      <c r="AS45" s="705" t="s">
        <v>8</v>
      </c>
      <c r="AT45" s="706">
        <v>0</v>
      </c>
      <c r="AU45" s="703" t="s">
        <v>8</v>
      </c>
      <c r="AV45" s="703" t="s">
        <v>8</v>
      </c>
      <c r="AW45" s="703" t="s">
        <v>8</v>
      </c>
      <c r="AX45" s="704">
        <v>0</v>
      </c>
      <c r="AY45" s="268" t="s">
        <v>8</v>
      </c>
      <c r="AZ45" s="703">
        <v>0</v>
      </c>
      <c r="BA45" s="703" t="s">
        <v>8</v>
      </c>
      <c r="BB45" s="703" t="s">
        <v>8</v>
      </c>
      <c r="BC45" s="705" t="s">
        <v>8</v>
      </c>
      <c r="BD45" s="706">
        <v>0</v>
      </c>
      <c r="BE45" s="703">
        <v>0</v>
      </c>
      <c r="BF45" s="703" t="s">
        <v>8</v>
      </c>
      <c r="BG45" s="703" t="s">
        <v>8</v>
      </c>
      <c r="BH45" s="704" t="s">
        <v>8</v>
      </c>
      <c r="BI45" s="268">
        <v>0</v>
      </c>
      <c r="BJ45" s="703">
        <v>0</v>
      </c>
      <c r="BK45" s="703" t="s">
        <v>8</v>
      </c>
      <c r="BL45" s="703" t="s">
        <v>8</v>
      </c>
      <c r="BM45" s="705" t="s">
        <v>8</v>
      </c>
      <c r="BN45" s="706" t="s">
        <v>8</v>
      </c>
      <c r="BO45" s="703">
        <v>0</v>
      </c>
      <c r="BP45" s="703" t="s">
        <v>8</v>
      </c>
      <c r="BQ45" s="703" t="s">
        <v>8</v>
      </c>
      <c r="BR45" s="704" t="s">
        <v>8</v>
      </c>
      <c r="BS45" s="268" t="s">
        <v>8</v>
      </c>
      <c r="BT45" s="703" t="s">
        <v>8</v>
      </c>
      <c r="BU45" s="703">
        <v>0</v>
      </c>
      <c r="BV45" s="703" t="s">
        <v>8</v>
      </c>
      <c r="BW45" s="705" t="s">
        <v>8</v>
      </c>
      <c r="BX45" s="706" t="s">
        <v>8</v>
      </c>
      <c r="BY45" s="703" t="s">
        <v>8</v>
      </c>
      <c r="BZ45" s="703">
        <v>0</v>
      </c>
      <c r="CA45" s="703">
        <v>0</v>
      </c>
      <c r="CB45" s="704" t="s">
        <v>8</v>
      </c>
      <c r="CC45" s="268" t="s">
        <v>8</v>
      </c>
      <c r="CD45" s="703" t="s">
        <v>8</v>
      </c>
      <c r="CE45" s="703">
        <v>0</v>
      </c>
      <c r="CF45" s="703" t="s">
        <v>8</v>
      </c>
      <c r="CG45" s="705" t="s">
        <v>8</v>
      </c>
      <c r="CH45" s="269" t="s">
        <v>8</v>
      </c>
      <c r="CI45" s="570">
        <v>0</v>
      </c>
      <c r="CJ45" s="269">
        <f t="shared" si="2"/>
        <v>39</v>
      </c>
      <c r="CK45" s="63" t="str">
        <f t="shared" si="3"/>
        <v>パンチョＴＦ顆顆</v>
      </c>
    </row>
    <row r="46" spans="1:89" s="63" customFormat="1" ht="21" customHeight="1" thickBot="1">
      <c r="A46" s="1205"/>
      <c r="B46" s="490">
        <f t="shared" si="4"/>
        <v>40</v>
      </c>
      <c r="C46" s="491" t="s">
        <v>918</v>
      </c>
      <c r="D46" s="1037">
        <v>40</v>
      </c>
      <c r="E46" s="492" t="s">
        <v>14</v>
      </c>
      <c r="F46" s="270">
        <v>0</v>
      </c>
      <c r="G46" s="711">
        <v>0</v>
      </c>
      <c r="H46" s="711" t="s">
        <v>8</v>
      </c>
      <c r="I46" s="711">
        <v>0</v>
      </c>
      <c r="J46" s="712" t="s">
        <v>8</v>
      </c>
      <c r="K46" s="270" t="s">
        <v>8</v>
      </c>
      <c r="L46" s="711" t="s">
        <v>8</v>
      </c>
      <c r="M46" s="711">
        <v>0</v>
      </c>
      <c r="N46" s="711" t="s">
        <v>8</v>
      </c>
      <c r="O46" s="713" t="s">
        <v>8</v>
      </c>
      <c r="P46" s="714" t="s">
        <v>8</v>
      </c>
      <c r="Q46" s="711" t="s">
        <v>8</v>
      </c>
      <c r="R46" s="711" t="s">
        <v>8</v>
      </c>
      <c r="S46" s="711" t="s">
        <v>8</v>
      </c>
      <c r="T46" s="712" t="s">
        <v>22</v>
      </c>
      <c r="U46" s="270">
        <v>0</v>
      </c>
      <c r="V46" s="711">
        <v>0</v>
      </c>
      <c r="W46" s="711" t="s">
        <v>8</v>
      </c>
      <c r="X46" s="711" t="s">
        <v>8</v>
      </c>
      <c r="Y46" s="713" t="s">
        <v>8</v>
      </c>
      <c r="Z46" s="714" t="s">
        <v>22</v>
      </c>
      <c r="AA46" s="711">
        <v>0</v>
      </c>
      <c r="AB46" s="711" t="s">
        <v>8</v>
      </c>
      <c r="AC46" s="711">
        <v>0</v>
      </c>
      <c r="AD46" s="712" t="s">
        <v>8</v>
      </c>
      <c r="AE46" s="270" t="s">
        <v>8</v>
      </c>
      <c r="AF46" s="711" t="s">
        <v>8</v>
      </c>
      <c r="AG46" s="711">
        <v>0</v>
      </c>
      <c r="AH46" s="711" t="s">
        <v>8</v>
      </c>
      <c r="AI46" s="713">
        <v>0</v>
      </c>
      <c r="AJ46" s="714">
        <v>0</v>
      </c>
      <c r="AK46" s="711">
        <v>0</v>
      </c>
      <c r="AL46" s="711">
        <v>0</v>
      </c>
      <c r="AM46" s="711">
        <v>0</v>
      </c>
      <c r="AN46" s="712" t="s">
        <v>8</v>
      </c>
      <c r="AO46" s="270">
        <v>0</v>
      </c>
      <c r="AP46" s="711" t="s">
        <v>8</v>
      </c>
      <c r="AQ46" s="711" t="s">
        <v>8</v>
      </c>
      <c r="AR46" s="711">
        <v>0</v>
      </c>
      <c r="AS46" s="713" t="s">
        <v>8</v>
      </c>
      <c r="AT46" s="714">
        <v>0</v>
      </c>
      <c r="AU46" s="711">
        <v>0</v>
      </c>
      <c r="AV46" s="711">
        <v>0</v>
      </c>
      <c r="AW46" s="711">
        <v>0</v>
      </c>
      <c r="AX46" s="712" t="s">
        <v>8</v>
      </c>
      <c r="AY46" s="270">
        <v>0</v>
      </c>
      <c r="AZ46" s="711">
        <v>0</v>
      </c>
      <c r="BA46" s="711" t="s">
        <v>8</v>
      </c>
      <c r="BB46" s="711" t="s">
        <v>8</v>
      </c>
      <c r="BC46" s="713" t="s">
        <v>8</v>
      </c>
      <c r="BD46" s="714">
        <v>0</v>
      </c>
      <c r="BE46" s="711">
        <v>0</v>
      </c>
      <c r="BF46" s="711">
        <v>0</v>
      </c>
      <c r="BG46" s="711">
        <v>0</v>
      </c>
      <c r="BH46" s="712">
        <v>0</v>
      </c>
      <c r="BI46" s="270" t="s">
        <v>8</v>
      </c>
      <c r="BJ46" s="711">
        <v>0</v>
      </c>
      <c r="BK46" s="711">
        <v>0</v>
      </c>
      <c r="BL46" s="711">
        <v>0</v>
      </c>
      <c r="BM46" s="713">
        <v>0</v>
      </c>
      <c r="BN46" s="714">
        <v>0</v>
      </c>
      <c r="BO46" s="711">
        <v>0</v>
      </c>
      <c r="BP46" s="711" t="s">
        <v>8</v>
      </c>
      <c r="BQ46" s="711">
        <v>0</v>
      </c>
      <c r="BR46" s="712" t="s">
        <v>8</v>
      </c>
      <c r="BS46" s="270">
        <v>0</v>
      </c>
      <c r="BT46" s="711" t="s">
        <v>8</v>
      </c>
      <c r="BU46" s="711">
        <v>0</v>
      </c>
      <c r="BV46" s="711" t="s">
        <v>8</v>
      </c>
      <c r="BW46" s="713" t="s">
        <v>8</v>
      </c>
      <c r="BX46" s="714" t="s">
        <v>8</v>
      </c>
      <c r="BY46" s="711" t="s">
        <v>8</v>
      </c>
      <c r="BZ46" s="711" t="s">
        <v>8</v>
      </c>
      <c r="CA46" s="711" t="s">
        <v>8</v>
      </c>
      <c r="CB46" s="712">
        <v>0</v>
      </c>
      <c r="CC46" s="270">
        <v>0</v>
      </c>
      <c r="CD46" s="711">
        <v>0</v>
      </c>
      <c r="CE46" s="711">
        <v>0</v>
      </c>
      <c r="CF46" s="711" t="s">
        <v>8</v>
      </c>
      <c r="CG46" s="713" t="s">
        <v>8</v>
      </c>
      <c r="CH46" s="272" t="s">
        <v>8</v>
      </c>
      <c r="CI46" s="593">
        <v>0</v>
      </c>
      <c r="CJ46" s="272">
        <f t="shared" si="2"/>
        <v>40</v>
      </c>
      <c r="CK46" s="63" t="str">
        <f t="shared" si="3"/>
        <v>ピクシオDFDF</v>
      </c>
    </row>
    <row r="47" spans="1:89" s="63" customFormat="1" ht="21" customHeight="1">
      <c r="A47" s="1205"/>
      <c r="B47" s="456">
        <f t="shared" si="4"/>
        <v>41</v>
      </c>
      <c r="C47" s="457" t="s">
        <v>765</v>
      </c>
      <c r="D47" s="1038">
        <v>41</v>
      </c>
      <c r="E47" s="456" t="s">
        <v>6</v>
      </c>
      <c r="F47" s="273">
        <v>0</v>
      </c>
      <c r="G47" s="715">
        <v>0</v>
      </c>
      <c r="H47" s="715">
        <v>0</v>
      </c>
      <c r="I47" s="715">
        <v>0</v>
      </c>
      <c r="J47" s="716">
        <v>0</v>
      </c>
      <c r="K47" s="273">
        <v>0</v>
      </c>
      <c r="L47" s="715">
        <v>0</v>
      </c>
      <c r="M47" s="715">
        <v>0</v>
      </c>
      <c r="N47" s="715">
        <v>0</v>
      </c>
      <c r="O47" s="717">
        <v>0</v>
      </c>
      <c r="P47" s="718" t="s">
        <v>8</v>
      </c>
      <c r="Q47" s="715">
        <v>0</v>
      </c>
      <c r="R47" s="715">
        <v>0</v>
      </c>
      <c r="S47" s="715" t="s">
        <v>8</v>
      </c>
      <c r="T47" s="716" t="s">
        <v>22</v>
      </c>
      <c r="U47" s="273" t="s">
        <v>8</v>
      </c>
      <c r="V47" s="715">
        <v>0</v>
      </c>
      <c r="W47" s="715" t="s">
        <v>8</v>
      </c>
      <c r="X47" s="715">
        <v>0</v>
      </c>
      <c r="Y47" s="717">
        <v>0</v>
      </c>
      <c r="Z47" s="718" t="s">
        <v>22</v>
      </c>
      <c r="AA47" s="715">
        <v>0</v>
      </c>
      <c r="AB47" s="715" t="s">
        <v>12</v>
      </c>
      <c r="AC47" s="715">
        <v>0</v>
      </c>
      <c r="AD47" s="716">
        <v>0</v>
      </c>
      <c r="AE47" s="273" t="s">
        <v>8</v>
      </c>
      <c r="AF47" s="715" t="s">
        <v>8</v>
      </c>
      <c r="AG47" s="715">
        <v>0</v>
      </c>
      <c r="AH47" s="715" t="s">
        <v>8</v>
      </c>
      <c r="AI47" s="717">
        <v>0</v>
      </c>
      <c r="AJ47" s="718">
        <v>0</v>
      </c>
      <c r="AK47" s="715">
        <v>0</v>
      </c>
      <c r="AL47" s="715">
        <v>0</v>
      </c>
      <c r="AM47" s="715">
        <v>0</v>
      </c>
      <c r="AN47" s="716">
        <v>0</v>
      </c>
      <c r="AO47" s="273">
        <v>0</v>
      </c>
      <c r="AP47" s="715" t="s">
        <v>8</v>
      </c>
      <c r="AQ47" s="715">
        <v>0</v>
      </c>
      <c r="AR47" s="715">
        <v>0</v>
      </c>
      <c r="AS47" s="717">
        <v>0</v>
      </c>
      <c r="AT47" s="718">
        <v>0</v>
      </c>
      <c r="AU47" s="715">
        <v>0</v>
      </c>
      <c r="AV47" s="715">
        <v>0</v>
      </c>
      <c r="AW47" s="715">
        <v>0</v>
      </c>
      <c r="AX47" s="716">
        <v>0</v>
      </c>
      <c r="AY47" s="273">
        <v>0</v>
      </c>
      <c r="AZ47" s="715">
        <v>0</v>
      </c>
      <c r="BA47" s="715">
        <v>0</v>
      </c>
      <c r="BB47" s="715">
        <v>0</v>
      </c>
      <c r="BC47" s="717" t="s">
        <v>8</v>
      </c>
      <c r="BD47" s="718">
        <v>0</v>
      </c>
      <c r="BE47" s="715">
        <v>0</v>
      </c>
      <c r="BF47" s="715">
        <v>0</v>
      </c>
      <c r="BG47" s="715">
        <v>0</v>
      </c>
      <c r="BH47" s="716">
        <v>0</v>
      </c>
      <c r="BI47" s="273">
        <v>0</v>
      </c>
      <c r="BJ47" s="715">
        <v>0</v>
      </c>
      <c r="BK47" s="715">
        <v>0</v>
      </c>
      <c r="BL47" s="715">
        <v>0</v>
      </c>
      <c r="BM47" s="717">
        <v>0</v>
      </c>
      <c r="BN47" s="718">
        <v>0</v>
      </c>
      <c r="BO47" s="715">
        <v>0</v>
      </c>
      <c r="BP47" s="715">
        <v>0</v>
      </c>
      <c r="BQ47" s="715">
        <v>0</v>
      </c>
      <c r="BR47" s="716">
        <v>0</v>
      </c>
      <c r="BS47" s="273">
        <v>0</v>
      </c>
      <c r="BT47" s="715">
        <v>0</v>
      </c>
      <c r="BU47" s="715">
        <v>0</v>
      </c>
      <c r="BV47" s="715" t="s">
        <v>8</v>
      </c>
      <c r="BW47" s="717" t="s">
        <v>8</v>
      </c>
      <c r="BX47" s="718" t="s">
        <v>8</v>
      </c>
      <c r="BY47" s="715">
        <v>0</v>
      </c>
      <c r="BZ47" s="715">
        <v>0</v>
      </c>
      <c r="CA47" s="715">
        <v>0</v>
      </c>
      <c r="CB47" s="716">
        <v>0</v>
      </c>
      <c r="CC47" s="273">
        <v>0</v>
      </c>
      <c r="CD47" s="715">
        <v>0</v>
      </c>
      <c r="CE47" s="715">
        <v>0</v>
      </c>
      <c r="CF47" s="715" t="s">
        <v>8</v>
      </c>
      <c r="CG47" s="717" t="s">
        <v>8</v>
      </c>
      <c r="CH47" s="275">
        <v>0</v>
      </c>
      <c r="CI47" s="603">
        <v>0</v>
      </c>
      <c r="CJ47" s="275">
        <f t="shared" si="2"/>
        <v>41</v>
      </c>
      <c r="CK47" s="63" t="str">
        <f t="shared" si="3"/>
        <v>ピシロックFLFL</v>
      </c>
    </row>
    <row r="48" spans="1:89" s="63" customFormat="1" ht="21" customHeight="1">
      <c r="A48" s="1205"/>
      <c r="B48" s="464">
        <f t="shared" si="4"/>
        <v>42</v>
      </c>
      <c r="C48" s="465" t="s">
        <v>546</v>
      </c>
      <c r="D48" s="1034">
        <v>42</v>
      </c>
      <c r="E48" s="464" t="s">
        <v>13</v>
      </c>
      <c r="F48" s="268">
        <v>0</v>
      </c>
      <c r="G48" s="703" t="s">
        <v>8</v>
      </c>
      <c r="H48" s="703" t="s">
        <v>8</v>
      </c>
      <c r="I48" s="703">
        <v>0</v>
      </c>
      <c r="J48" s="704" t="s">
        <v>8</v>
      </c>
      <c r="K48" s="268" t="s">
        <v>8</v>
      </c>
      <c r="L48" s="703" t="s">
        <v>8</v>
      </c>
      <c r="M48" s="703" t="s">
        <v>8</v>
      </c>
      <c r="N48" s="703" t="s">
        <v>8</v>
      </c>
      <c r="O48" s="705">
        <v>0</v>
      </c>
      <c r="P48" s="706" t="s">
        <v>8</v>
      </c>
      <c r="Q48" s="703">
        <v>0</v>
      </c>
      <c r="R48" s="703" t="s">
        <v>8</v>
      </c>
      <c r="S48" s="703" t="s">
        <v>8</v>
      </c>
      <c r="T48" s="704" t="s">
        <v>8</v>
      </c>
      <c r="U48" s="268">
        <v>0</v>
      </c>
      <c r="V48" s="703">
        <v>0</v>
      </c>
      <c r="W48" s="703" t="s">
        <v>8</v>
      </c>
      <c r="X48" s="703" t="s">
        <v>8</v>
      </c>
      <c r="Y48" s="705">
        <v>0</v>
      </c>
      <c r="Z48" s="706" t="s">
        <v>8</v>
      </c>
      <c r="AA48" s="703">
        <v>0</v>
      </c>
      <c r="AB48" s="703" t="s">
        <v>8</v>
      </c>
      <c r="AC48" s="703" t="s">
        <v>8</v>
      </c>
      <c r="AD48" s="704" t="s">
        <v>8</v>
      </c>
      <c r="AE48" s="268" t="s">
        <v>8</v>
      </c>
      <c r="AF48" s="703">
        <v>0</v>
      </c>
      <c r="AG48" s="703">
        <v>0</v>
      </c>
      <c r="AH48" s="703" t="s">
        <v>8</v>
      </c>
      <c r="AI48" s="705" t="s">
        <v>8</v>
      </c>
      <c r="AJ48" s="706">
        <v>0</v>
      </c>
      <c r="AK48" s="703">
        <v>0</v>
      </c>
      <c r="AL48" s="703">
        <v>0</v>
      </c>
      <c r="AM48" s="703">
        <v>0</v>
      </c>
      <c r="AN48" s="704" t="s">
        <v>8</v>
      </c>
      <c r="AO48" s="268" t="s">
        <v>8</v>
      </c>
      <c r="AP48" s="703" t="s">
        <v>8</v>
      </c>
      <c r="AQ48" s="703">
        <v>0</v>
      </c>
      <c r="AR48" s="703">
        <v>0</v>
      </c>
      <c r="AS48" s="705">
        <v>0</v>
      </c>
      <c r="AT48" s="706">
        <v>0</v>
      </c>
      <c r="AU48" s="703">
        <v>0</v>
      </c>
      <c r="AV48" s="703" t="s">
        <v>8</v>
      </c>
      <c r="AW48" s="703" t="s">
        <v>8</v>
      </c>
      <c r="AX48" s="704">
        <v>0</v>
      </c>
      <c r="AY48" s="268">
        <v>0</v>
      </c>
      <c r="AZ48" s="703" t="s">
        <v>8</v>
      </c>
      <c r="BA48" s="703">
        <v>0</v>
      </c>
      <c r="BB48" s="703">
        <v>0</v>
      </c>
      <c r="BC48" s="705" t="s">
        <v>8</v>
      </c>
      <c r="BD48" s="706">
        <v>0</v>
      </c>
      <c r="BE48" s="703">
        <v>0</v>
      </c>
      <c r="BF48" s="703" t="s">
        <v>8</v>
      </c>
      <c r="BG48" s="703">
        <v>0</v>
      </c>
      <c r="BH48" s="704" t="s">
        <v>8</v>
      </c>
      <c r="BI48" s="268" t="s">
        <v>8</v>
      </c>
      <c r="BJ48" s="703">
        <v>0</v>
      </c>
      <c r="BK48" s="703">
        <v>0</v>
      </c>
      <c r="BL48" s="703" t="s">
        <v>8</v>
      </c>
      <c r="BM48" s="705" t="s">
        <v>8</v>
      </c>
      <c r="BN48" s="706">
        <v>0</v>
      </c>
      <c r="BO48" s="703">
        <v>0</v>
      </c>
      <c r="BP48" s="703">
        <v>0</v>
      </c>
      <c r="BQ48" s="703">
        <v>0</v>
      </c>
      <c r="BR48" s="704">
        <v>0</v>
      </c>
      <c r="BS48" s="268">
        <v>0</v>
      </c>
      <c r="BT48" s="703" t="s">
        <v>8</v>
      </c>
      <c r="BU48" s="703">
        <v>0</v>
      </c>
      <c r="BV48" s="703">
        <v>0</v>
      </c>
      <c r="BW48" s="705" t="s">
        <v>8</v>
      </c>
      <c r="BX48" s="706">
        <v>0</v>
      </c>
      <c r="BY48" s="703">
        <v>0</v>
      </c>
      <c r="BZ48" s="703" t="s">
        <v>8</v>
      </c>
      <c r="CA48" s="703" t="s">
        <v>8</v>
      </c>
      <c r="CB48" s="704" t="s">
        <v>8</v>
      </c>
      <c r="CC48" s="268">
        <v>0</v>
      </c>
      <c r="CD48" s="703">
        <v>0</v>
      </c>
      <c r="CE48" s="703">
        <v>0</v>
      </c>
      <c r="CF48" s="703" t="s">
        <v>8</v>
      </c>
      <c r="CG48" s="705" t="s">
        <v>8</v>
      </c>
      <c r="CH48" s="269">
        <v>0</v>
      </c>
      <c r="CI48" s="570">
        <v>0</v>
      </c>
      <c r="CJ48" s="269">
        <f t="shared" si="2"/>
        <v>42</v>
      </c>
      <c r="CK48" s="63" t="str">
        <f t="shared" si="3"/>
        <v>ファンタジスタ顆顆</v>
      </c>
    </row>
    <row r="49" spans="1:89" s="63" customFormat="1" ht="21" customHeight="1">
      <c r="A49" s="1205"/>
      <c r="B49" s="464">
        <f t="shared" si="4"/>
        <v>43</v>
      </c>
      <c r="C49" s="465" t="s">
        <v>624</v>
      </c>
      <c r="D49" s="1034">
        <v>43</v>
      </c>
      <c r="E49" s="464" t="s">
        <v>4</v>
      </c>
      <c r="F49" s="268">
        <v>0</v>
      </c>
      <c r="G49" s="703">
        <v>0</v>
      </c>
      <c r="H49" s="703">
        <v>0</v>
      </c>
      <c r="I49" s="703">
        <v>0</v>
      </c>
      <c r="J49" s="704">
        <v>0</v>
      </c>
      <c r="K49" s="268">
        <v>0</v>
      </c>
      <c r="L49" s="703">
        <v>0</v>
      </c>
      <c r="M49" s="703">
        <v>0</v>
      </c>
      <c r="N49" s="703">
        <v>0</v>
      </c>
      <c r="O49" s="705">
        <v>0</v>
      </c>
      <c r="P49" s="706">
        <v>0</v>
      </c>
      <c r="Q49" s="703">
        <v>0</v>
      </c>
      <c r="R49" s="703">
        <v>0</v>
      </c>
      <c r="S49" s="703">
        <v>0</v>
      </c>
      <c r="T49" s="704" t="s">
        <v>22</v>
      </c>
      <c r="U49" s="268">
        <v>0</v>
      </c>
      <c r="V49" s="703">
        <v>0</v>
      </c>
      <c r="W49" s="703">
        <v>0</v>
      </c>
      <c r="X49" s="703">
        <v>0</v>
      </c>
      <c r="Y49" s="705">
        <v>0</v>
      </c>
      <c r="Z49" s="706" t="s">
        <v>22</v>
      </c>
      <c r="AA49" s="703">
        <v>0</v>
      </c>
      <c r="AB49" s="703">
        <v>0</v>
      </c>
      <c r="AC49" s="703">
        <v>0</v>
      </c>
      <c r="AD49" s="704" t="s">
        <v>8</v>
      </c>
      <c r="AE49" s="268">
        <v>0</v>
      </c>
      <c r="AF49" s="703">
        <v>0</v>
      </c>
      <c r="AG49" s="703">
        <v>0</v>
      </c>
      <c r="AH49" s="703">
        <v>0</v>
      </c>
      <c r="AI49" s="705">
        <v>0</v>
      </c>
      <c r="AJ49" s="706">
        <v>0</v>
      </c>
      <c r="AK49" s="703">
        <v>0</v>
      </c>
      <c r="AL49" s="703">
        <v>0</v>
      </c>
      <c r="AM49" s="703">
        <v>0</v>
      </c>
      <c r="AN49" s="704">
        <v>0</v>
      </c>
      <c r="AO49" s="268">
        <v>0</v>
      </c>
      <c r="AP49" s="703">
        <v>0</v>
      </c>
      <c r="AQ49" s="703">
        <v>0</v>
      </c>
      <c r="AR49" s="703">
        <v>0</v>
      </c>
      <c r="AS49" s="705">
        <v>0</v>
      </c>
      <c r="AT49" s="706">
        <v>0</v>
      </c>
      <c r="AU49" s="703">
        <v>0</v>
      </c>
      <c r="AV49" s="703">
        <v>0</v>
      </c>
      <c r="AW49" s="703" t="s">
        <v>8</v>
      </c>
      <c r="AX49" s="704">
        <v>0</v>
      </c>
      <c r="AY49" s="268">
        <v>0</v>
      </c>
      <c r="AZ49" s="703" t="s">
        <v>8</v>
      </c>
      <c r="BA49" s="703">
        <v>0</v>
      </c>
      <c r="BB49" s="703">
        <v>0</v>
      </c>
      <c r="BC49" s="705" t="s">
        <v>8</v>
      </c>
      <c r="BD49" s="706">
        <v>0</v>
      </c>
      <c r="BE49" s="703">
        <v>0</v>
      </c>
      <c r="BF49" s="703">
        <v>0</v>
      </c>
      <c r="BG49" s="703">
        <v>0</v>
      </c>
      <c r="BH49" s="704" t="s">
        <v>8</v>
      </c>
      <c r="BI49" s="268">
        <v>0</v>
      </c>
      <c r="BJ49" s="703">
        <v>0</v>
      </c>
      <c r="BK49" s="703">
        <v>0</v>
      </c>
      <c r="BL49" s="703">
        <v>0</v>
      </c>
      <c r="BM49" s="705">
        <v>0</v>
      </c>
      <c r="BN49" s="706">
        <v>0</v>
      </c>
      <c r="BO49" s="703">
        <v>0</v>
      </c>
      <c r="BP49" s="703">
        <v>0</v>
      </c>
      <c r="BQ49" s="703">
        <v>0</v>
      </c>
      <c r="BR49" s="704">
        <v>0</v>
      </c>
      <c r="BS49" s="268">
        <v>0</v>
      </c>
      <c r="BT49" s="703">
        <v>0</v>
      </c>
      <c r="BU49" s="703">
        <v>0</v>
      </c>
      <c r="BV49" s="703">
        <v>0</v>
      </c>
      <c r="BW49" s="705">
        <v>0</v>
      </c>
      <c r="BX49" s="706" t="s">
        <v>8</v>
      </c>
      <c r="BY49" s="703">
        <v>0</v>
      </c>
      <c r="BZ49" s="703">
        <v>0</v>
      </c>
      <c r="CA49" s="703">
        <v>0</v>
      </c>
      <c r="CB49" s="704">
        <v>0</v>
      </c>
      <c r="CC49" s="268">
        <v>0</v>
      </c>
      <c r="CD49" s="703">
        <v>0</v>
      </c>
      <c r="CE49" s="703">
        <v>0</v>
      </c>
      <c r="CF49" s="703">
        <v>0</v>
      </c>
      <c r="CG49" s="705">
        <v>0</v>
      </c>
      <c r="CH49" s="269">
        <v>0</v>
      </c>
      <c r="CI49" s="570">
        <v>0</v>
      </c>
      <c r="CJ49" s="269">
        <f t="shared" si="2"/>
        <v>43</v>
      </c>
      <c r="CK49" s="63" t="str">
        <f t="shared" si="3"/>
        <v>フェスティバルＣ水水</v>
      </c>
    </row>
    <row r="50" spans="1:89" s="63" customFormat="1" ht="21" customHeight="1">
      <c r="A50" s="1205"/>
      <c r="B50" s="464">
        <f t="shared" si="4"/>
        <v>44</v>
      </c>
      <c r="C50" s="465" t="s">
        <v>782</v>
      </c>
      <c r="D50" s="1034">
        <v>44</v>
      </c>
      <c r="E50" s="464" t="s">
        <v>6</v>
      </c>
      <c r="F50" s="268">
        <v>0</v>
      </c>
      <c r="G50" s="703">
        <v>0</v>
      </c>
      <c r="H50" s="703" t="s">
        <v>8</v>
      </c>
      <c r="I50" s="703">
        <v>0</v>
      </c>
      <c r="J50" s="704" t="s">
        <v>8</v>
      </c>
      <c r="K50" s="268" t="s">
        <v>8</v>
      </c>
      <c r="L50" s="703">
        <v>0</v>
      </c>
      <c r="M50" s="703" t="s">
        <v>8</v>
      </c>
      <c r="N50" s="703">
        <v>0</v>
      </c>
      <c r="O50" s="705">
        <v>0</v>
      </c>
      <c r="P50" s="706" t="s">
        <v>8</v>
      </c>
      <c r="Q50" s="703">
        <v>0</v>
      </c>
      <c r="R50" s="703">
        <v>0</v>
      </c>
      <c r="S50" s="703" t="s">
        <v>8</v>
      </c>
      <c r="T50" s="704" t="s">
        <v>8</v>
      </c>
      <c r="U50" s="268" t="s">
        <v>8</v>
      </c>
      <c r="V50" s="703">
        <v>0</v>
      </c>
      <c r="W50" s="703">
        <v>0</v>
      </c>
      <c r="X50" s="703">
        <v>0</v>
      </c>
      <c r="Y50" s="705">
        <v>0</v>
      </c>
      <c r="Z50" s="706" t="s">
        <v>22</v>
      </c>
      <c r="AA50" s="703">
        <v>0</v>
      </c>
      <c r="AB50" s="703">
        <v>0</v>
      </c>
      <c r="AC50" s="703">
        <v>0</v>
      </c>
      <c r="AD50" s="704" t="s">
        <v>8</v>
      </c>
      <c r="AE50" s="268" t="s">
        <v>8</v>
      </c>
      <c r="AF50" s="703">
        <v>0</v>
      </c>
      <c r="AG50" s="703">
        <v>0</v>
      </c>
      <c r="AH50" s="703">
        <v>0</v>
      </c>
      <c r="AI50" s="705">
        <v>0</v>
      </c>
      <c r="AJ50" s="706" t="s">
        <v>8</v>
      </c>
      <c r="AK50" s="703" t="s">
        <v>8</v>
      </c>
      <c r="AL50" s="703">
        <v>0</v>
      </c>
      <c r="AM50" s="703">
        <v>0</v>
      </c>
      <c r="AN50" s="704">
        <v>0</v>
      </c>
      <c r="AO50" s="268">
        <v>0</v>
      </c>
      <c r="AP50" s="703" t="s">
        <v>8</v>
      </c>
      <c r="AQ50" s="703">
        <v>0</v>
      </c>
      <c r="AR50" s="703">
        <v>0</v>
      </c>
      <c r="AS50" s="705">
        <v>0</v>
      </c>
      <c r="AT50" s="706">
        <v>0</v>
      </c>
      <c r="AU50" s="703">
        <v>0</v>
      </c>
      <c r="AV50" s="703" t="s">
        <v>8</v>
      </c>
      <c r="AW50" s="703" t="s">
        <v>8</v>
      </c>
      <c r="AX50" s="704">
        <v>0</v>
      </c>
      <c r="AY50" s="268">
        <v>0</v>
      </c>
      <c r="AZ50" s="703">
        <v>0</v>
      </c>
      <c r="BA50" s="703">
        <v>0</v>
      </c>
      <c r="BB50" s="703" t="s">
        <v>8</v>
      </c>
      <c r="BC50" s="705" t="s">
        <v>8</v>
      </c>
      <c r="BD50" s="706">
        <v>0</v>
      </c>
      <c r="BE50" s="703">
        <v>0</v>
      </c>
      <c r="BF50" s="703">
        <v>0</v>
      </c>
      <c r="BG50" s="703">
        <v>0</v>
      </c>
      <c r="BH50" s="704">
        <v>0</v>
      </c>
      <c r="BI50" s="268" t="s">
        <v>8</v>
      </c>
      <c r="BJ50" s="703">
        <v>0</v>
      </c>
      <c r="BK50" s="703">
        <v>0</v>
      </c>
      <c r="BL50" s="703" t="s">
        <v>8</v>
      </c>
      <c r="BM50" s="705">
        <v>0</v>
      </c>
      <c r="BN50" s="706" t="s">
        <v>8</v>
      </c>
      <c r="BO50" s="703">
        <v>0</v>
      </c>
      <c r="BP50" s="703" t="s">
        <v>8</v>
      </c>
      <c r="BQ50" s="703">
        <v>0</v>
      </c>
      <c r="BR50" s="704">
        <v>0</v>
      </c>
      <c r="BS50" s="268">
        <v>0</v>
      </c>
      <c r="BT50" s="703" t="s">
        <v>8</v>
      </c>
      <c r="BU50" s="703">
        <v>0</v>
      </c>
      <c r="BV50" s="703">
        <v>0</v>
      </c>
      <c r="BW50" s="705">
        <v>0</v>
      </c>
      <c r="BX50" s="706">
        <v>0</v>
      </c>
      <c r="BY50" s="703">
        <v>0</v>
      </c>
      <c r="BZ50" s="703">
        <v>0</v>
      </c>
      <c r="CA50" s="703" t="s">
        <v>8</v>
      </c>
      <c r="CB50" s="704">
        <v>0</v>
      </c>
      <c r="CC50" s="268">
        <v>0</v>
      </c>
      <c r="CD50" s="703">
        <v>0</v>
      </c>
      <c r="CE50" s="703">
        <v>0</v>
      </c>
      <c r="CF50" s="703" t="s">
        <v>8</v>
      </c>
      <c r="CG50" s="705" t="s">
        <v>8</v>
      </c>
      <c r="CH50" s="269">
        <v>0</v>
      </c>
      <c r="CI50" s="570">
        <v>0</v>
      </c>
      <c r="CJ50" s="269">
        <f t="shared" si="2"/>
        <v>44</v>
      </c>
      <c r="CK50" s="63" t="str">
        <f t="shared" si="3"/>
        <v>フォリオゴールドFLFL</v>
      </c>
    </row>
    <row r="51" spans="1:89" s="63" customFormat="1" ht="21" customHeight="1" thickBot="1">
      <c r="A51" s="1205"/>
      <c r="B51" s="472">
        <f t="shared" si="4"/>
        <v>45</v>
      </c>
      <c r="C51" s="473" t="s">
        <v>650</v>
      </c>
      <c r="D51" s="1035">
        <v>45</v>
      </c>
      <c r="E51" s="472" t="s">
        <v>4</v>
      </c>
      <c r="F51" s="276" t="s">
        <v>8</v>
      </c>
      <c r="G51" s="707">
        <v>0</v>
      </c>
      <c r="H51" s="707" t="s">
        <v>8</v>
      </c>
      <c r="I51" s="707">
        <v>0</v>
      </c>
      <c r="J51" s="708">
        <v>0</v>
      </c>
      <c r="K51" s="276">
        <v>0</v>
      </c>
      <c r="L51" s="707">
        <v>0</v>
      </c>
      <c r="M51" s="707">
        <v>0</v>
      </c>
      <c r="N51" s="707">
        <v>0</v>
      </c>
      <c r="O51" s="709" t="s">
        <v>8</v>
      </c>
      <c r="P51" s="710">
        <v>0</v>
      </c>
      <c r="Q51" s="707">
        <v>0</v>
      </c>
      <c r="R51" s="707">
        <v>0</v>
      </c>
      <c r="S51" s="707" t="s">
        <v>8</v>
      </c>
      <c r="T51" s="708" t="s">
        <v>22</v>
      </c>
      <c r="U51" s="276">
        <v>0</v>
      </c>
      <c r="V51" s="707">
        <v>0</v>
      </c>
      <c r="W51" s="707">
        <v>0</v>
      </c>
      <c r="X51" s="707">
        <v>0</v>
      </c>
      <c r="Y51" s="709">
        <v>0</v>
      </c>
      <c r="Z51" s="710" t="s">
        <v>22</v>
      </c>
      <c r="AA51" s="707">
        <v>0</v>
      </c>
      <c r="AB51" s="707" t="s">
        <v>8</v>
      </c>
      <c r="AC51" s="707">
        <v>0</v>
      </c>
      <c r="AD51" s="708">
        <v>0</v>
      </c>
      <c r="AE51" s="276" t="s">
        <v>8</v>
      </c>
      <c r="AF51" s="707">
        <v>0</v>
      </c>
      <c r="AG51" s="707" t="s">
        <v>8</v>
      </c>
      <c r="AH51" s="707">
        <v>0</v>
      </c>
      <c r="AI51" s="709">
        <v>0</v>
      </c>
      <c r="AJ51" s="710">
        <v>0</v>
      </c>
      <c r="AK51" s="707">
        <v>0</v>
      </c>
      <c r="AL51" s="707">
        <v>0</v>
      </c>
      <c r="AM51" s="707">
        <v>0</v>
      </c>
      <c r="AN51" s="708" t="s">
        <v>8</v>
      </c>
      <c r="AO51" s="276">
        <v>0</v>
      </c>
      <c r="AP51" s="707">
        <v>0</v>
      </c>
      <c r="AQ51" s="707">
        <v>0</v>
      </c>
      <c r="AR51" s="707">
        <v>0</v>
      </c>
      <c r="AS51" s="709">
        <v>0</v>
      </c>
      <c r="AT51" s="710">
        <v>0</v>
      </c>
      <c r="AU51" s="707">
        <v>0</v>
      </c>
      <c r="AV51" s="707" t="s">
        <v>8</v>
      </c>
      <c r="AW51" s="707" t="s">
        <v>8</v>
      </c>
      <c r="AX51" s="708">
        <v>0</v>
      </c>
      <c r="AY51" s="276">
        <v>0</v>
      </c>
      <c r="AZ51" s="707">
        <v>0</v>
      </c>
      <c r="BA51" s="707" t="s">
        <v>8</v>
      </c>
      <c r="BB51" s="707">
        <v>0</v>
      </c>
      <c r="BC51" s="709" t="s">
        <v>8</v>
      </c>
      <c r="BD51" s="710">
        <v>0</v>
      </c>
      <c r="BE51" s="707">
        <v>0</v>
      </c>
      <c r="BF51" s="707">
        <v>0</v>
      </c>
      <c r="BG51" s="707">
        <v>0</v>
      </c>
      <c r="BH51" s="708">
        <v>0</v>
      </c>
      <c r="BI51" s="276">
        <v>0</v>
      </c>
      <c r="BJ51" s="707">
        <v>0</v>
      </c>
      <c r="BK51" s="707">
        <v>0</v>
      </c>
      <c r="BL51" s="707" t="s">
        <v>10</v>
      </c>
      <c r="BM51" s="709" t="s">
        <v>8</v>
      </c>
      <c r="BN51" s="710" t="s">
        <v>8</v>
      </c>
      <c r="BO51" s="707">
        <v>0</v>
      </c>
      <c r="BP51" s="707">
        <v>0</v>
      </c>
      <c r="BQ51" s="707" t="s">
        <v>12</v>
      </c>
      <c r="BR51" s="708">
        <v>0</v>
      </c>
      <c r="BS51" s="276" t="s">
        <v>8</v>
      </c>
      <c r="BT51" s="707" t="s">
        <v>8</v>
      </c>
      <c r="BU51" s="707">
        <v>0</v>
      </c>
      <c r="BV51" s="707">
        <v>0</v>
      </c>
      <c r="BW51" s="709" t="s">
        <v>8</v>
      </c>
      <c r="BX51" s="710">
        <v>0</v>
      </c>
      <c r="BY51" s="707">
        <v>0</v>
      </c>
      <c r="BZ51" s="707">
        <v>0</v>
      </c>
      <c r="CA51" s="707" t="s">
        <v>8</v>
      </c>
      <c r="CB51" s="708">
        <v>0</v>
      </c>
      <c r="CC51" s="276">
        <v>0</v>
      </c>
      <c r="CD51" s="707">
        <v>0</v>
      </c>
      <c r="CE51" s="707">
        <v>0</v>
      </c>
      <c r="CF51" s="707" t="s">
        <v>12</v>
      </c>
      <c r="CG51" s="709">
        <v>0</v>
      </c>
      <c r="CH51" s="278">
        <v>0</v>
      </c>
      <c r="CI51" s="580">
        <v>0</v>
      </c>
      <c r="CJ51" s="278">
        <f t="shared" si="2"/>
        <v>45</v>
      </c>
      <c r="CK51" s="63" t="str">
        <f t="shared" si="3"/>
        <v>ブリザード水水</v>
      </c>
    </row>
    <row r="52" spans="1:89" s="63" customFormat="1" ht="21" customHeight="1">
      <c r="A52" s="1205"/>
      <c r="B52" s="480">
        <f t="shared" si="4"/>
        <v>46</v>
      </c>
      <c r="C52" s="481" t="s">
        <v>657</v>
      </c>
      <c r="D52" s="1036">
        <v>46</v>
      </c>
      <c r="E52" s="482" t="s">
        <v>6</v>
      </c>
      <c r="F52" s="265" t="s">
        <v>8</v>
      </c>
      <c r="G52" s="699" t="s">
        <v>8</v>
      </c>
      <c r="H52" s="699" t="s">
        <v>8</v>
      </c>
      <c r="I52" s="699">
        <v>0</v>
      </c>
      <c r="J52" s="700" t="s">
        <v>8</v>
      </c>
      <c r="K52" s="265" t="s">
        <v>8</v>
      </c>
      <c r="L52" s="699" t="s">
        <v>8</v>
      </c>
      <c r="M52" s="699" t="s">
        <v>8</v>
      </c>
      <c r="N52" s="699" t="s">
        <v>8</v>
      </c>
      <c r="O52" s="701" t="s">
        <v>8</v>
      </c>
      <c r="P52" s="702" t="s">
        <v>8</v>
      </c>
      <c r="Q52" s="699" t="s">
        <v>8</v>
      </c>
      <c r="R52" s="699" t="s">
        <v>8</v>
      </c>
      <c r="S52" s="699" t="s">
        <v>8</v>
      </c>
      <c r="T52" s="700" t="s">
        <v>22</v>
      </c>
      <c r="U52" s="265" t="s">
        <v>8</v>
      </c>
      <c r="V52" s="699" t="s">
        <v>8</v>
      </c>
      <c r="W52" s="699" t="s">
        <v>8</v>
      </c>
      <c r="X52" s="699" t="s">
        <v>8</v>
      </c>
      <c r="Y52" s="701" t="s">
        <v>8</v>
      </c>
      <c r="Z52" s="702" t="s">
        <v>22</v>
      </c>
      <c r="AA52" s="699" t="s">
        <v>8</v>
      </c>
      <c r="AB52" s="699" t="s">
        <v>8</v>
      </c>
      <c r="AC52" s="699" t="s">
        <v>8</v>
      </c>
      <c r="AD52" s="700" t="s">
        <v>12</v>
      </c>
      <c r="AE52" s="265" t="s">
        <v>8</v>
      </c>
      <c r="AF52" s="699" t="s">
        <v>8</v>
      </c>
      <c r="AG52" s="699" t="s">
        <v>8</v>
      </c>
      <c r="AH52" s="699" t="s">
        <v>8</v>
      </c>
      <c r="AI52" s="701" t="s">
        <v>8</v>
      </c>
      <c r="AJ52" s="702">
        <v>0</v>
      </c>
      <c r="AK52" s="699" t="s">
        <v>8</v>
      </c>
      <c r="AL52" s="699" t="s">
        <v>8</v>
      </c>
      <c r="AM52" s="699" t="s">
        <v>8</v>
      </c>
      <c r="AN52" s="700" t="s">
        <v>8</v>
      </c>
      <c r="AO52" s="265" t="s">
        <v>8</v>
      </c>
      <c r="AP52" s="699" t="s">
        <v>8</v>
      </c>
      <c r="AQ52" s="699" t="s">
        <v>8</v>
      </c>
      <c r="AR52" s="699" t="s">
        <v>8</v>
      </c>
      <c r="AS52" s="701" t="s">
        <v>8</v>
      </c>
      <c r="AT52" s="702">
        <v>0</v>
      </c>
      <c r="AU52" s="699" t="s">
        <v>8</v>
      </c>
      <c r="AV52" s="699" t="s">
        <v>8</v>
      </c>
      <c r="AW52" s="699" t="s">
        <v>8</v>
      </c>
      <c r="AX52" s="700" t="s">
        <v>8</v>
      </c>
      <c r="AY52" s="265" t="s">
        <v>8</v>
      </c>
      <c r="AZ52" s="699" t="s">
        <v>8</v>
      </c>
      <c r="BA52" s="699" t="s">
        <v>8</v>
      </c>
      <c r="BB52" s="699">
        <v>0</v>
      </c>
      <c r="BC52" s="701" t="s">
        <v>8</v>
      </c>
      <c r="BD52" s="702">
        <v>0</v>
      </c>
      <c r="BE52" s="699">
        <v>0</v>
      </c>
      <c r="BF52" s="699">
        <v>0</v>
      </c>
      <c r="BG52" s="699">
        <v>0</v>
      </c>
      <c r="BH52" s="700" t="s">
        <v>8</v>
      </c>
      <c r="BI52" s="265" t="s">
        <v>8</v>
      </c>
      <c r="BJ52" s="699" t="s">
        <v>8</v>
      </c>
      <c r="BK52" s="699">
        <v>0</v>
      </c>
      <c r="BL52" s="699" t="s">
        <v>8</v>
      </c>
      <c r="BM52" s="701" t="s">
        <v>8</v>
      </c>
      <c r="BN52" s="702" t="s">
        <v>8</v>
      </c>
      <c r="BO52" s="699">
        <v>0</v>
      </c>
      <c r="BP52" s="699">
        <v>0</v>
      </c>
      <c r="BQ52" s="699" t="s">
        <v>8</v>
      </c>
      <c r="BR52" s="700" t="s">
        <v>8</v>
      </c>
      <c r="BS52" s="265" t="s">
        <v>8</v>
      </c>
      <c r="BT52" s="699" t="s">
        <v>8</v>
      </c>
      <c r="BU52" s="699">
        <v>0</v>
      </c>
      <c r="BV52" s="699" t="s">
        <v>8</v>
      </c>
      <c r="BW52" s="701" t="s">
        <v>8</v>
      </c>
      <c r="BX52" s="702" t="s">
        <v>8</v>
      </c>
      <c r="BY52" s="699" t="s">
        <v>8</v>
      </c>
      <c r="BZ52" s="699" t="s">
        <v>8</v>
      </c>
      <c r="CA52" s="699" t="s">
        <v>8</v>
      </c>
      <c r="CB52" s="700" t="s">
        <v>8</v>
      </c>
      <c r="CC52" s="265" t="s">
        <v>8</v>
      </c>
      <c r="CD52" s="699" t="s">
        <v>8</v>
      </c>
      <c r="CE52" s="699" t="s">
        <v>8</v>
      </c>
      <c r="CF52" s="699" t="s">
        <v>8</v>
      </c>
      <c r="CG52" s="701" t="s">
        <v>8</v>
      </c>
      <c r="CH52" s="267" t="s">
        <v>8</v>
      </c>
      <c r="CI52" s="560" t="s">
        <v>8</v>
      </c>
      <c r="CJ52" s="267">
        <f t="shared" si="2"/>
        <v>46</v>
      </c>
      <c r="CK52" s="63" t="str">
        <f t="shared" si="3"/>
        <v>フルピカFLFL</v>
      </c>
    </row>
    <row r="53" spans="1:89" s="63" customFormat="1" ht="21" customHeight="1">
      <c r="A53" s="1205"/>
      <c r="B53" s="489">
        <f t="shared" si="4"/>
        <v>47</v>
      </c>
      <c r="C53" s="465" t="s">
        <v>583</v>
      </c>
      <c r="D53" s="1034">
        <v>47</v>
      </c>
      <c r="E53" s="464" t="s">
        <v>6</v>
      </c>
      <c r="F53" s="268" t="s">
        <v>8</v>
      </c>
      <c r="G53" s="703">
        <v>0</v>
      </c>
      <c r="H53" s="703" t="s">
        <v>12</v>
      </c>
      <c r="I53" s="703">
        <v>0</v>
      </c>
      <c r="J53" s="704">
        <v>0</v>
      </c>
      <c r="K53" s="268" t="s">
        <v>8</v>
      </c>
      <c r="L53" s="703" t="s">
        <v>8</v>
      </c>
      <c r="M53" s="703">
        <v>0</v>
      </c>
      <c r="N53" s="703" t="s">
        <v>8</v>
      </c>
      <c r="O53" s="705" t="s">
        <v>8</v>
      </c>
      <c r="P53" s="706" t="s">
        <v>8</v>
      </c>
      <c r="Q53" s="703">
        <v>0</v>
      </c>
      <c r="R53" s="703">
        <v>0</v>
      </c>
      <c r="S53" s="703" t="s">
        <v>8</v>
      </c>
      <c r="T53" s="704" t="s">
        <v>22</v>
      </c>
      <c r="U53" s="268">
        <v>0</v>
      </c>
      <c r="V53" s="703">
        <v>0</v>
      </c>
      <c r="W53" s="703" t="s">
        <v>12</v>
      </c>
      <c r="X53" s="703">
        <v>0</v>
      </c>
      <c r="Y53" s="705">
        <v>0</v>
      </c>
      <c r="Z53" s="706" t="s">
        <v>22</v>
      </c>
      <c r="AA53" s="703">
        <v>0</v>
      </c>
      <c r="AB53" s="703" t="s">
        <v>8</v>
      </c>
      <c r="AC53" s="703" t="s">
        <v>8</v>
      </c>
      <c r="AD53" s="704" t="s">
        <v>8</v>
      </c>
      <c r="AE53" s="268" t="s">
        <v>8</v>
      </c>
      <c r="AF53" s="703" t="s">
        <v>8</v>
      </c>
      <c r="AG53" s="703" t="s">
        <v>8</v>
      </c>
      <c r="AH53" s="703">
        <v>0</v>
      </c>
      <c r="AI53" s="705">
        <v>0</v>
      </c>
      <c r="AJ53" s="706">
        <v>0</v>
      </c>
      <c r="AK53" s="703">
        <v>0</v>
      </c>
      <c r="AL53" s="703" t="s">
        <v>8</v>
      </c>
      <c r="AM53" s="703">
        <v>0</v>
      </c>
      <c r="AN53" s="704" t="s">
        <v>8</v>
      </c>
      <c r="AO53" s="268" t="s">
        <v>8</v>
      </c>
      <c r="AP53" s="703" t="s">
        <v>8</v>
      </c>
      <c r="AQ53" s="703">
        <v>0</v>
      </c>
      <c r="AR53" s="703">
        <v>0</v>
      </c>
      <c r="AS53" s="705">
        <v>0</v>
      </c>
      <c r="AT53" s="706">
        <v>0</v>
      </c>
      <c r="AU53" s="703">
        <v>0</v>
      </c>
      <c r="AV53" s="703">
        <v>0</v>
      </c>
      <c r="AW53" s="703" t="s">
        <v>8</v>
      </c>
      <c r="AX53" s="704" t="s">
        <v>8</v>
      </c>
      <c r="AY53" s="268">
        <v>0</v>
      </c>
      <c r="AZ53" s="703" t="s">
        <v>8</v>
      </c>
      <c r="BA53" s="703" t="s">
        <v>8</v>
      </c>
      <c r="BB53" s="703">
        <v>0</v>
      </c>
      <c r="BC53" s="705">
        <v>0</v>
      </c>
      <c r="BD53" s="706">
        <v>0</v>
      </c>
      <c r="BE53" s="703">
        <v>0</v>
      </c>
      <c r="BF53" s="703">
        <v>0</v>
      </c>
      <c r="BG53" s="703">
        <v>0</v>
      </c>
      <c r="BH53" s="704">
        <v>0</v>
      </c>
      <c r="BI53" s="268">
        <v>0</v>
      </c>
      <c r="BJ53" s="703" t="s">
        <v>8</v>
      </c>
      <c r="BK53" s="703">
        <v>0</v>
      </c>
      <c r="BL53" s="703">
        <v>0</v>
      </c>
      <c r="BM53" s="705">
        <v>0</v>
      </c>
      <c r="BN53" s="706">
        <v>0</v>
      </c>
      <c r="BO53" s="703">
        <v>0</v>
      </c>
      <c r="BP53" s="703" t="s">
        <v>8</v>
      </c>
      <c r="BQ53" s="703" t="s">
        <v>8</v>
      </c>
      <c r="BR53" s="704" t="s">
        <v>8</v>
      </c>
      <c r="BS53" s="268">
        <v>0</v>
      </c>
      <c r="BT53" s="703" t="s">
        <v>8</v>
      </c>
      <c r="BU53" s="703">
        <v>0</v>
      </c>
      <c r="BV53" s="703" t="s">
        <v>8</v>
      </c>
      <c r="BW53" s="705" t="s">
        <v>8</v>
      </c>
      <c r="BX53" s="706">
        <v>0</v>
      </c>
      <c r="BY53" s="703" t="s">
        <v>8</v>
      </c>
      <c r="BZ53" s="703" t="s">
        <v>8</v>
      </c>
      <c r="CA53" s="703">
        <v>0</v>
      </c>
      <c r="CB53" s="704">
        <v>0</v>
      </c>
      <c r="CC53" s="268" t="s">
        <v>8</v>
      </c>
      <c r="CD53" s="703">
        <v>0</v>
      </c>
      <c r="CE53" s="703">
        <v>0</v>
      </c>
      <c r="CF53" s="703" t="s">
        <v>8</v>
      </c>
      <c r="CG53" s="705">
        <v>0</v>
      </c>
      <c r="CH53" s="269">
        <v>0</v>
      </c>
      <c r="CI53" s="570">
        <v>0</v>
      </c>
      <c r="CJ53" s="269">
        <f t="shared" si="2"/>
        <v>47</v>
      </c>
      <c r="CK53" s="63" t="str">
        <f t="shared" si="3"/>
        <v>プロパティFLFL</v>
      </c>
    </row>
    <row r="54" spans="1:89" s="63" customFormat="1" ht="21" customHeight="1">
      <c r="A54" s="1205"/>
      <c r="B54" s="489">
        <f t="shared" si="4"/>
        <v>48</v>
      </c>
      <c r="C54" s="465" t="s">
        <v>626</v>
      </c>
      <c r="D54" s="1034">
        <v>48</v>
      </c>
      <c r="E54" s="464" t="s">
        <v>13</v>
      </c>
      <c r="F54" s="268">
        <v>0</v>
      </c>
      <c r="G54" s="703" t="s">
        <v>8</v>
      </c>
      <c r="H54" s="703" t="s">
        <v>8</v>
      </c>
      <c r="I54" s="703">
        <v>0</v>
      </c>
      <c r="J54" s="704">
        <v>0</v>
      </c>
      <c r="K54" s="268">
        <v>0</v>
      </c>
      <c r="L54" s="703" t="s">
        <v>9</v>
      </c>
      <c r="M54" s="703">
        <v>0</v>
      </c>
      <c r="N54" s="703">
        <v>0</v>
      </c>
      <c r="O54" s="705" t="s">
        <v>8</v>
      </c>
      <c r="P54" s="706" t="s">
        <v>8</v>
      </c>
      <c r="Q54" s="703" t="s">
        <v>8</v>
      </c>
      <c r="R54" s="703">
        <v>0</v>
      </c>
      <c r="S54" s="703" t="s">
        <v>8</v>
      </c>
      <c r="T54" s="704" t="s">
        <v>22</v>
      </c>
      <c r="U54" s="268">
        <v>0</v>
      </c>
      <c r="V54" s="703">
        <v>0</v>
      </c>
      <c r="W54" s="703">
        <v>0</v>
      </c>
      <c r="X54" s="703">
        <v>0</v>
      </c>
      <c r="Y54" s="705">
        <v>0</v>
      </c>
      <c r="Z54" s="706" t="s">
        <v>22</v>
      </c>
      <c r="AA54" s="703">
        <v>0</v>
      </c>
      <c r="AB54" s="703">
        <v>0</v>
      </c>
      <c r="AC54" s="703">
        <v>0</v>
      </c>
      <c r="AD54" s="704" t="s">
        <v>8</v>
      </c>
      <c r="AE54" s="268" t="s">
        <v>8</v>
      </c>
      <c r="AF54" s="703" t="s">
        <v>8</v>
      </c>
      <c r="AG54" s="703">
        <v>0</v>
      </c>
      <c r="AH54" s="703" t="s">
        <v>8</v>
      </c>
      <c r="AI54" s="705" t="s">
        <v>8</v>
      </c>
      <c r="AJ54" s="706">
        <v>0</v>
      </c>
      <c r="AK54" s="703">
        <v>0</v>
      </c>
      <c r="AL54" s="703">
        <v>0</v>
      </c>
      <c r="AM54" s="703">
        <v>0</v>
      </c>
      <c r="AN54" s="704">
        <v>0</v>
      </c>
      <c r="AO54" s="268">
        <v>0</v>
      </c>
      <c r="AP54" s="703" t="s">
        <v>8</v>
      </c>
      <c r="AQ54" s="703">
        <v>0</v>
      </c>
      <c r="AR54" s="703">
        <v>0</v>
      </c>
      <c r="AS54" s="705">
        <v>0</v>
      </c>
      <c r="AT54" s="706">
        <v>0</v>
      </c>
      <c r="AU54" s="703">
        <v>0</v>
      </c>
      <c r="AV54" s="703">
        <v>0</v>
      </c>
      <c r="AW54" s="703" t="s">
        <v>8</v>
      </c>
      <c r="AX54" s="704">
        <v>0</v>
      </c>
      <c r="AY54" s="268">
        <v>0</v>
      </c>
      <c r="AZ54" s="703">
        <v>0</v>
      </c>
      <c r="BA54" s="703">
        <v>0</v>
      </c>
      <c r="BB54" s="703">
        <v>0</v>
      </c>
      <c r="BC54" s="705">
        <v>0</v>
      </c>
      <c r="BD54" s="706">
        <v>0</v>
      </c>
      <c r="BE54" s="703">
        <v>0</v>
      </c>
      <c r="BF54" s="703">
        <v>0</v>
      </c>
      <c r="BG54" s="703">
        <v>0</v>
      </c>
      <c r="BH54" s="704" t="s">
        <v>8</v>
      </c>
      <c r="BI54" s="268">
        <v>0</v>
      </c>
      <c r="BJ54" s="703" t="s">
        <v>8</v>
      </c>
      <c r="BK54" s="703">
        <v>0</v>
      </c>
      <c r="BL54" s="703" t="s">
        <v>9</v>
      </c>
      <c r="BM54" s="705">
        <v>0</v>
      </c>
      <c r="BN54" s="706" t="s">
        <v>8</v>
      </c>
      <c r="BO54" s="703">
        <v>0</v>
      </c>
      <c r="BP54" s="703">
        <v>0</v>
      </c>
      <c r="BQ54" s="703">
        <v>0</v>
      </c>
      <c r="BR54" s="704">
        <v>0</v>
      </c>
      <c r="BS54" s="268" t="s">
        <v>9</v>
      </c>
      <c r="BT54" s="703" t="s">
        <v>8</v>
      </c>
      <c r="BU54" s="703">
        <v>0</v>
      </c>
      <c r="BV54" s="703">
        <v>0</v>
      </c>
      <c r="BW54" s="705" t="s">
        <v>9</v>
      </c>
      <c r="BX54" s="706" t="s">
        <v>8</v>
      </c>
      <c r="BY54" s="703">
        <v>0</v>
      </c>
      <c r="BZ54" s="703">
        <v>0</v>
      </c>
      <c r="CA54" s="703">
        <v>0</v>
      </c>
      <c r="CB54" s="704">
        <v>0</v>
      </c>
      <c r="CC54" s="268" t="s">
        <v>8</v>
      </c>
      <c r="CD54" s="703">
        <v>0</v>
      </c>
      <c r="CE54" s="703">
        <v>0</v>
      </c>
      <c r="CF54" s="703">
        <v>0</v>
      </c>
      <c r="CG54" s="705" t="s">
        <v>8</v>
      </c>
      <c r="CH54" s="269">
        <v>0</v>
      </c>
      <c r="CI54" s="570">
        <v>0</v>
      </c>
      <c r="CJ54" s="269">
        <f t="shared" si="2"/>
        <v>48</v>
      </c>
      <c r="CK54" s="63" t="str">
        <f t="shared" si="3"/>
        <v>プロポーズ顆顆</v>
      </c>
    </row>
    <row r="55" spans="1:89" s="63" customFormat="1" ht="21" customHeight="1">
      <c r="A55" s="1205"/>
      <c r="B55" s="489">
        <f t="shared" si="4"/>
        <v>49</v>
      </c>
      <c r="C55" s="465" t="s">
        <v>822</v>
      </c>
      <c r="D55" s="1034">
        <v>49</v>
      </c>
      <c r="E55" s="464" t="s">
        <v>6</v>
      </c>
      <c r="F55" s="268">
        <v>0</v>
      </c>
      <c r="G55" s="703">
        <v>0</v>
      </c>
      <c r="H55" s="703" t="s">
        <v>8</v>
      </c>
      <c r="I55" s="703">
        <v>0</v>
      </c>
      <c r="J55" s="704">
        <v>0</v>
      </c>
      <c r="K55" s="268">
        <v>0</v>
      </c>
      <c r="L55" s="703">
        <v>0</v>
      </c>
      <c r="M55" s="703">
        <v>0</v>
      </c>
      <c r="N55" s="703">
        <v>0</v>
      </c>
      <c r="O55" s="705" t="s">
        <v>8</v>
      </c>
      <c r="P55" s="706">
        <v>0</v>
      </c>
      <c r="Q55" s="703">
        <v>0</v>
      </c>
      <c r="R55" s="703" t="s">
        <v>8</v>
      </c>
      <c r="S55" s="703" t="s">
        <v>8</v>
      </c>
      <c r="T55" s="704" t="s">
        <v>22</v>
      </c>
      <c r="U55" s="268">
        <v>0</v>
      </c>
      <c r="V55" s="703" t="s">
        <v>8</v>
      </c>
      <c r="W55" s="703" t="s">
        <v>8</v>
      </c>
      <c r="X55" s="703">
        <v>0</v>
      </c>
      <c r="Y55" s="705">
        <v>0</v>
      </c>
      <c r="Z55" s="706" t="s">
        <v>22</v>
      </c>
      <c r="AA55" s="703">
        <v>0</v>
      </c>
      <c r="AB55" s="703" t="s">
        <v>8</v>
      </c>
      <c r="AC55" s="703" t="s">
        <v>8</v>
      </c>
      <c r="AD55" s="704" t="s">
        <v>8</v>
      </c>
      <c r="AE55" s="268" t="s">
        <v>8</v>
      </c>
      <c r="AF55" s="703">
        <v>0</v>
      </c>
      <c r="AG55" s="703" t="s">
        <v>8</v>
      </c>
      <c r="AH55" s="703">
        <v>0</v>
      </c>
      <c r="AI55" s="705">
        <v>0</v>
      </c>
      <c r="AJ55" s="706">
        <v>0</v>
      </c>
      <c r="AK55" s="703">
        <v>0</v>
      </c>
      <c r="AL55" s="703">
        <v>0</v>
      </c>
      <c r="AM55" s="703">
        <v>0</v>
      </c>
      <c r="AN55" s="704" t="s">
        <v>8</v>
      </c>
      <c r="AO55" s="268">
        <v>0</v>
      </c>
      <c r="AP55" s="703" t="s">
        <v>8</v>
      </c>
      <c r="AQ55" s="703" t="s">
        <v>8</v>
      </c>
      <c r="AR55" s="703">
        <v>0</v>
      </c>
      <c r="AS55" s="705">
        <v>0</v>
      </c>
      <c r="AT55" s="706">
        <v>0</v>
      </c>
      <c r="AU55" s="703" t="s">
        <v>8</v>
      </c>
      <c r="AV55" s="703">
        <v>0</v>
      </c>
      <c r="AW55" s="703">
        <v>0</v>
      </c>
      <c r="AX55" s="704" t="s">
        <v>8</v>
      </c>
      <c r="AY55" s="268">
        <v>0</v>
      </c>
      <c r="AZ55" s="703">
        <v>0</v>
      </c>
      <c r="BA55" s="703" t="s">
        <v>8</v>
      </c>
      <c r="BB55" s="703" t="s">
        <v>8</v>
      </c>
      <c r="BC55" s="705" t="s">
        <v>8</v>
      </c>
      <c r="BD55" s="706">
        <v>0</v>
      </c>
      <c r="BE55" s="703">
        <v>0</v>
      </c>
      <c r="BF55" s="703" t="s">
        <v>8</v>
      </c>
      <c r="BG55" s="703">
        <v>0</v>
      </c>
      <c r="BH55" s="704" t="s">
        <v>8</v>
      </c>
      <c r="BI55" s="268" t="s">
        <v>8</v>
      </c>
      <c r="BJ55" s="703" t="s">
        <v>8</v>
      </c>
      <c r="BK55" s="703">
        <v>0</v>
      </c>
      <c r="BL55" s="703" t="s">
        <v>8</v>
      </c>
      <c r="BM55" s="705">
        <v>0</v>
      </c>
      <c r="BN55" s="706">
        <v>0</v>
      </c>
      <c r="BO55" s="703">
        <v>0</v>
      </c>
      <c r="BP55" s="703" t="s">
        <v>8</v>
      </c>
      <c r="BQ55" s="703" t="s">
        <v>8</v>
      </c>
      <c r="BR55" s="704">
        <v>0</v>
      </c>
      <c r="BS55" s="268">
        <v>0</v>
      </c>
      <c r="BT55" s="703" t="s">
        <v>8</v>
      </c>
      <c r="BU55" s="703" t="s">
        <v>8</v>
      </c>
      <c r="BV55" s="703">
        <v>0</v>
      </c>
      <c r="BW55" s="705" t="s">
        <v>8</v>
      </c>
      <c r="BX55" s="706" t="s">
        <v>8</v>
      </c>
      <c r="BY55" s="703">
        <v>0</v>
      </c>
      <c r="BZ55" s="703">
        <v>0</v>
      </c>
      <c r="CA55" s="703" t="s">
        <v>8</v>
      </c>
      <c r="CB55" s="704">
        <v>0</v>
      </c>
      <c r="CC55" s="268">
        <v>0</v>
      </c>
      <c r="CD55" s="703" t="s">
        <v>8</v>
      </c>
      <c r="CE55" s="703">
        <v>0</v>
      </c>
      <c r="CF55" s="703" t="s">
        <v>8</v>
      </c>
      <c r="CG55" s="705" t="s">
        <v>8</v>
      </c>
      <c r="CH55" s="269">
        <v>0</v>
      </c>
      <c r="CI55" s="570">
        <v>0</v>
      </c>
      <c r="CJ55" s="269">
        <f t="shared" si="2"/>
        <v>49</v>
      </c>
      <c r="CK55" s="63" t="str">
        <f t="shared" si="3"/>
        <v>ベジセイバーFLFL</v>
      </c>
    </row>
    <row r="56" spans="1:89" s="63" customFormat="1" ht="21" customHeight="1" thickBot="1">
      <c r="A56" s="1205"/>
      <c r="B56" s="490">
        <f t="shared" si="4"/>
        <v>50</v>
      </c>
      <c r="C56" s="491" t="s">
        <v>770</v>
      </c>
      <c r="D56" s="1037">
        <v>50</v>
      </c>
      <c r="E56" s="492" t="s">
        <v>6</v>
      </c>
      <c r="F56" s="270" t="s">
        <v>8</v>
      </c>
      <c r="G56" s="711" t="s">
        <v>8</v>
      </c>
      <c r="H56" s="711">
        <v>0</v>
      </c>
      <c r="I56" s="711" t="s">
        <v>8</v>
      </c>
      <c r="J56" s="712">
        <v>0</v>
      </c>
      <c r="K56" s="270" t="s">
        <v>8</v>
      </c>
      <c r="L56" s="711" t="s">
        <v>8</v>
      </c>
      <c r="M56" s="711">
        <v>0</v>
      </c>
      <c r="N56" s="711" t="s">
        <v>8</v>
      </c>
      <c r="O56" s="713">
        <v>0</v>
      </c>
      <c r="P56" s="714">
        <v>0</v>
      </c>
      <c r="Q56" s="711">
        <v>0</v>
      </c>
      <c r="R56" s="711" t="s">
        <v>8</v>
      </c>
      <c r="S56" s="711">
        <v>0</v>
      </c>
      <c r="T56" s="712" t="s">
        <v>22</v>
      </c>
      <c r="U56" s="270" t="s">
        <v>8</v>
      </c>
      <c r="V56" s="711" t="s">
        <v>8</v>
      </c>
      <c r="W56" s="711" t="s">
        <v>12</v>
      </c>
      <c r="X56" s="711" t="s">
        <v>8</v>
      </c>
      <c r="Y56" s="713">
        <v>0</v>
      </c>
      <c r="Z56" s="714" t="s">
        <v>22</v>
      </c>
      <c r="AA56" s="711" t="s">
        <v>8</v>
      </c>
      <c r="AB56" s="711" t="s">
        <v>8</v>
      </c>
      <c r="AC56" s="711" t="s">
        <v>8</v>
      </c>
      <c r="AD56" s="712" t="s">
        <v>8</v>
      </c>
      <c r="AE56" s="270" t="s">
        <v>8</v>
      </c>
      <c r="AF56" s="711" t="s">
        <v>8</v>
      </c>
      <c r="AG56" s="711">
        <v>0</v>
      </c>
      <c r="AH56" s="711">
        <v>0</v>
      </c>
      <c r="AI56" s="713" t="s">
        <v>8</v>
      </c>
      <c r="AJ56" s="714">
        <v>0</v>
      </c>
      <c r="AK56" s="711">
        <v>0</v>
      </c>
      <c r="AL56" s="711">
        <v>0</v>
      </c>
      <c r="AM56" s="711">
        <v>0</v>
      </c>
      <c r="AN56" s="712" t="s">
        <v>8</v>
      </c>
      <c r="AO56" s="270">
        <v>0</v>
      </c>
      <c r="AP56" s="711">
        <v>0</v>
      </c>
      <c r="AQ56" s="711">
        <v>0</v>
      </c>
      <c r="AR56" s="711">
        <v>0</v>
      </c>
      <c r="AS56" s="713">
        <v>0</v>
      </c>
      <c r="AT56" s="714">
        <v>0</v>
      </c>
      <c r="AU56" s="711" t="s">
        <v>8</v>
      </c>
      <c r="AV56" s="711" t="s">
        <v>12</v>
      </c>
      <c r="AW56" s="711" t="s">
        <v>8</v>
      </c>
      <c r="AX56" s="712">
        <v>0</v>
      </c>
      <c r="AY56" s="270" t="s">
        <v>8</v>
      </c>
      <c r="AZ56" s="711">
        <v>0</v>
      </c>
      <c r="BA56" s="711">
        <v>0</v>
      </c>
      <c r="BB56" s="711">
        <v>0</v>
      </c>
      <c r="BC56" s="713" t="s">
        <v>8</v>
      </c>
      <c r="BD56" s="714">
        <v>0</v>
      </c>
      <c r="BE56" s="711">
        <v>0</v>
      </c>
      <c r="BF56" s="711">
        <v>0</v>
      </c>
      <c r="BG56" s="711">
        <v>0</v>
      </c>
      <c r="BH56" s="712">
        <v>0</v>
      </c>
      <c r="BI56" s="270">
        <v>0</v>
      </c>
      <c r="BJ56" s="711" t="s">
        <v>8</v>
      </c>
      <c r="BK56" s="711">
        <v>0</v>
      </c>
      <c r="BL56" s="711">
        <v>0</v>
      </c>
      <c r="BM56" s="713">
        <v>0</v>
      </c>
      <c r="BN56" s="714">
        <v>0</v>
      </c>
      <c r="BO56" s="711">
        <v>0</v>
      </c>
      <c r="BP56" s="711">
        <v>0</v>
      </c>
      <c r="BQ56" s="711">
        <v>0</v>
      </c>
      <c r="BR56" s="712">
        <v>0</v>
      </c>
      <c r="BS56" s="270">
        <v>0</v>
      </c>
      <c r="BT56" s="711" t="s">
        <v>8</v>
      </c>
      <c r="BU56" s="711">
        <v>0</v>
      </c>
      <c r="BV56" s="711" t="s">
        <v>8</v>
      </c>
      <c r="BW56" s="713" t="s">
        <v>8</v>
      </c>
      <c r="BX56" s="714" t="s">
        <v>8</v>
      </c>
      <c r="BY56" s="711">
        <v>0</v>
      </c>
      <c r="BZ56" s="711">
        <v>0</v>
      </c>
      <c r="CA56" s="711">
        <v>0</v>
      </c>
      <c r="CB56" s="712">
        <v>0</v>
      </c>
      <c r="CC56" s="270">
        <v>0</v>
      </c>
      <c r="CD56" s="711" t="s">
        <v>8</v>
      </c>
      <c r="CE56" s="711">
        <v>0</v>
      </c>
      <c r="CF56" s="711" t="s">
        <v>8</v>
      </c>
      <c r="CG56" s="713" t="s">
        <v>8</v>
      </c>
      <c r="CH56" s="272">
        <v>0</v>
      </c>
      <c r="CI56" s="593">
        <v>0</v>
      </c>
      <c r="CJ56" s="272">
        <f t="shared" si="2"/>
        <v>50</v>
      </c>
      <c r="CK56" s="63" t="str">
        <f t="shared" si="3"/>
        <v>ベルクートFLFL</v>
      </c>
    </row>
    <row r="57" spans="1:89" s="63" customFormat="1" ht="21" customHeight="1">
      <c r="A57" s="1205"/>
      <c r="B57" s="456">
        <f t="shared" si="4"/>
        <v>51</v>
      </c>
      <c r="C57" s="457" t="s">
        <v>670</v>
      </c>
      <c r="D57" s="1038">
        <v>51</v>
      </c>
      <c r="E57" s="456" t="s">
        <v>4</v>
      </c>
      <c r="F57" s="273" t="s">
        <v>8</v>
      </c>
      <c r="G57" s="715" t="s">
        <v>8</v>
      </c>
      <c r="H57" s="715" t="s">
        <v>8</v>
      </c>
      <c r="I57" s="715" t="s">
        <v>8</v>
      </c>
      <c r="J57" s="716" t="s">
        <v>8</v>
      </c>
      <c r="K57" s="273" t="s">
        <v>8</v>
      </c>
      <c r="L57" s="715" t="s">
        <v>8</v>
      </c>
      <c r="M57" s="715" t="s">
        <v>8</v>
      </c>
      <c r="N57" s="715" t="s">
        <v>8</v>
      </c>
      <c r="O57" s="717" t="s">
        <v>8</v>
      </c>
      <c r="P57" s="718" t="s">
        <v>8</v>
      </c>
      <c r="Q57" s="715" t="s">
        <v>8</v>
      </c>
      <c r="R57" s="715" t="s">
        <v>8</v>
      </c>
      <c r="S57" s="715" t="s">
        <v>8</v>
      </c>
      <c r="T57" s="716" t="s">
        <v>22</v>
      </c>
      <c r="U57" s="273" t="s">
        <v>8</v>
      </c>
      <c r="V57" s="715" t="s">
        <v>8</v>
      </c>
      <c r="W57" s="715" t="s">
        <v>8</v>
      </c>
      <c r="X57" s="715" t="s">
        <v>8</v>
      </c>
      <c r="Y57" s="717">
        <v>0</v>
      </c>
      <c r="Z57" s="718" t="s">
        <v>22</v>
      </c>
      <c r="AA57" s="715">
        <v>0</v>
      </c>
      <c r="AB57" s="715" t="s">
        <v>8</v>
      </c>
      <c r="AC57" s="715" t="s">
        <v>8</v>
      </c>
      <c r="AD57" s="716" t="s">
        <v>10</v>
      </c>
      <c r="AE57" s="273" t="s">
        <v>8</v>
      </c>
      <c r="AF57" s="715" t="s">
        <v>8</v>
      </c>
      <c r="AG57" s="715" t="s">
        <v>8</v>
      </c>
      <c r="AH57" s="715" t="s">
        <v>8</v>
      </c>
      <c r="AI57" s="717" t="s">
        <v>8</v>
      </c>
      <c r="AJ57" s="718">
        <v>0</v>
      </c>
      <c r="AK57" s="715">
        <v>0</v>
      </c>
      <c r="AL57" s="715" t="s">
        <v>8</v>
      </c>
      <c r="AM57" s="715">
        <v>0</v>
      </c>
      <c r="AN57" s="716" t="s">
        <v>8</v>
      </c>
      <c r="AO57" s="273" t="s">
        <v>8</v>
      </c>
      <c r="AP57" s="715" t="s">
        <v>8</v>
      </c>
      <c r="AQ57" s="715" t="s">
        <v>8</v>
      </c>
      <c r="AR57" s="715">
        <v>0</v>
      </c>
      <c r="AS57" s="717">
        <v>0</v>
      </c>
      <c r="AT57" s="718">
        <v>0</v>
      </c>
      <c r="AU57" s="715" t="s">
        <v>8</v>
      </c>
      <c r="AV57" s="715" t="s">
        <v>8</v>
      </c>
      <c r="AW57" s="715" t="s">
        <v>8</v>
      </c>
      <c r="AX57" s="716" t="s">
        <v>8</v>
      </c>
      <c r="AY57" s="273" t="s">
        <v>8</v>
      </c>
      <c r="AZ57" s="715" t="s">
        <v>8</v>
      </c>
      <c r="BA57" s="715" t="s">
        <v>8</v>
      </c>
      <c r="BB57" s="715">
        <v>0</v>
      </c>
      <c r="BC57" s="717" t="s">
        <v>8</v>
      </c>
      <c r="BD57" s="718">
        <v>0</v>
      </c>
      <c r="BE57" s="715">
        <v>0</v>
      </c>
      <c r="BF57" s="715">
        <v>0</v>
      </c>
      <c r="BG57" s="715">
        <v>0</v>
      </c>
      <c r="BH57" s="716" t="s">
        <v>8</v>
      </c>
      <c r="BI57" s="273" t="s">
        <v>8</v>
      </c>
      <c r="BJ57" s="715" t="s">
        <v>8</v>
      </c>
      <c r="BK57" s="715">
        <v>0</v>
      </c>
      <c r="BL57" s="715" t="s">
        <v>8</v>
      </c>
      <c r="BM57" s="717">
        <v>0</v>
      </c>
      <c r="BN57" s="718">
        <v>0</v>
      </c>
      <c r="BO57" s="715" t="s">
        <v>8</v>
      </c>
      <c r="BP57" s="715" t="s">
        <v>8</v>
      </c>
      <c r="BQ57" s="715">
        <v>0</v>
      </c>
      <c r="BR57" s="716" t="s">
        <v>8</v>
      </c>
      <c r="BS57" s="273" t="s">
        <v>8</v>
      </c>
      <c r="BT57" s="715" t="s">
        <v>8</v>
      </c>
      <c r="BU57" s="715">
        <v>0</v>
      </c>
      <c r="BV57" s="715" t="s">
        <v>8</v>
      </c>
      <c r="BW57" s="717" t="s">
        <v>8</v>
      </c>
      <c r="BX57" s="718" t="s">
        <v>8</v>
      </c>
      <c r="BY57" s="715" t="s">
        <v>8</v>
      </c>
      <c r="BZ57" s="715" t="s">
        <v>8</v>
      </c>
      <c r="CA57" s="715">
        <v>0</v>
      </c>
      <c r="CB57" s="716" t="s">
        <v>8</v>
      </c>
      <c r="CC57" s="273" t="s">
        <v>8</v>
      </c>
      <c r="CD57" s="715" t="s">
        <v>8</v>
      </c>
      <c r="CE57" s="715" t="s">
        <v>8</v>
      </c>
      <c r="CF57" s="715" t="s">
        <v>8</v>
      </c>
      <c r="CG57" s="717" t="s">
        <v>8</v>
      </c>
      <c r="CH57" s="275" t="s">
        <v>8</v>
      </c>
      <c r="CI57" s="603" t="s">
        <v>10</v>
      </c>
      <c r="CJ57" s="275">
        <f t="shared" si="2"/>
        <v>51</v>
      </c>
      <c r="CK57" s="63" t="str">
        <f t="shared" si="3"/>
        <v>ベルクート水水</v>
      </c>
    </row>
    <row r="58" spans="1:89" s="63" customFormat="1" ht="21" customHeight="1">
      <c r="A58" s="1205"/>
      <c r="B58" s="464">
        <f t="shared" si="4"/>
        <v>52</v>
      </c>
      <c r="C58" s="465" t="s">
        <v>513</v>
      </c>
      <c r="D58" s="1034">
        <v>52</v>
      </c>
      <c r="E58" s="464" t="s">
        <v>4</v>
      </c>
      <c r="F58" s="268" t="s">
        <v>8</v>
      </c>
      <c r="G58" s="703" t="s">
        <v>8</v>
      </c>
      <c r="H58" s="703" t="s">
        <v>8</v>
      </c>
      <c r="I58" s="703">
        <v>0</v>
      </c>
      <c r="J58" s="704" t="s">
        <v>8</v>
      </c>
      <c r="K58" s="268" t="s">
        <v>8</v>
      </c>
      <c r="L58" s="703" t="s">
        <v>8</v>
      </c>
      <c r="M58" s="703" t="s">
        <v>8</v>
      </c>
      <c r="N58" s="703" t="s">
        <v>8</v>
      </c>
      <c r="O58" s="705" t="s">
        <v>8</v>
      </c>
      <c r="P58" s="706" t="s">
        <v>8</v>
      </c>
      <c r="Q58" s="703">
        <v>0</v>
      </c>
      <c r="R58" s="703">
        <v>0</v>
      </c>
      <c r="S58" s="703" t="s">
        <v>8</v>
      </c>
      <c r="T58" s="704" t="s">
        <v>8</v>
      </c>
      <c r="U58" s="268">
        <v>0</v>
      </c>
      <c r="V58" s="703">
        <v>0</v>
      </c>
      <c r="W58" s="703" t="s">
        <v>8</v>
      </c>
      <c r="X58" s="703" t="s">
        <v>8</v>
      </c>
      <c r="Y58" s="705">
        <v>0</v>
      </c>
      <c r="Z58" s="706" t="s">
        <v>22</v>
      </c>
      <c r="AA58" s="703">
        <v>0</v>
      </c>
      <c r="AB58" s="703" t="s">
        <v>8</v>
      </c>
      <c r="AC58" s="703">
        <v>0</v>
      </c>
      <c r="AD58" s="704" t="s">
        <v>10</v>
      </c>
      <c r="AE58" s="268" t="s">
        <v>8</v>
      </c>
      <c r="AF58" s="703" t="s">
        <v>8</v>
      </c>
      <c r="AG58" s="703" t="s">
        <v>8</v>
      </c>
      <c r="AH58" s="703" t="s">
        <v>8</v>
      </c>
      <c r="AI58" s="705" t="s">
        <v>8</v>
      </c>
      <c r="AJ58" s="706" t="s">
        <v>8</v>
      </c>
      <c r="AK58" s="703">
        <v>0</v>
      </c>
      <c r="AL58" s="703" t="s">
        <v>8</v>
      </c>
      <c r="AM58" s="703">
        <v>0</v>
      </c>
      <c r="AN58" s="704" t="s">
        <v>8</v>
      </c>
      <c r="AO58" s="268" t="s">
        <v>8</v>
      </c>
      <c r="AP58" s="703" t="s">
        <v>8</v>
      </c>
      <c r="AQ58" s="703" t="s">
        <v>8</v>
      </c>
      <c r="AR58" s="703">
        <v>0</v>
      </c>
      <c r="AS58" s="705" t="s">
        <v>8</v>
      </c>
      <c r="AT58" s="706">
        <v>0</v>
      </c>
      <c r="AU58" s="703" t="s">
        <v>11</v>
      </c>
      <c r="AV58" s="703" t="s">
        <v>8</v>
      </c>
      <c r="AW58" s="703" t="s">
        <v>8</v>
      </c>
      <c r="AX58" s="704" t="s">
        <v>8</v>
      </c>
      <c r="AY58" s="268" t="s">
        <v>8</v>
      </c>
      <c r="AZ58" s="703">
        <v>0</v>
      </c>
      <c r="BA58" s="703" t="s">
        <v>8</v>
      </c>
      <c r="BB58" s="703" t="s">
        <v>8</v>
      </c>
      <c r="BC58" s="705" t="s">
        <v>8</v>
      </c>
      <c r="BD58" s="706">
        <v>0</v>
      </c>
      <c r="BE58" s="703">
        <v>0</v>
      </c>
      <c r="BF58" s="703" t="s">
        <v>8</v>
      </c>
      <c r="BG58" s="703">
        <v>0</v>
      </c>
      <c r="BH58" s="704">
        <v>0</v>
      </c>
      <c r="BI58" s="268" t="s">
        <v>8</v>
      </c>
      <c r="BJ58" s="703" t="s">
        <v>8</v>
      </c>
      <c r="BK58" s="703" t="s">
        <v>8</v>
      </c>
      <c r="BL58" s="703" t="s">
        <v>11</v>
      </c>
      <c r="BM58" s="705">
        <v>0</v>
      </c>
      <c r="BN58" s="706" t="s">
        <v>8</v>
      </c>
      <c r="BO58" s="703" t="s">
        <v>8</v>
      </c>
      <c r="BP58" s="703">
        <v>0</v>
      </c>
      <c r="BQ58" s="703">
        <v>0</v>
      </c>
      <c r="BR58" s="704" t="s">
        <v>8</v>
      </c>
      <c r="BS58" s="268" t="s">
        <v>8</v>
      </c>
      <c r="BT58" s="703" t="s">
        <v>8</v>
      </c>
      <c r="BU58" s="703">
        <v>0</v>
      </c>
      <c r="BV58" s="703">
        <v>0</v>
      </c>
      <c r="BW58" s="705" t="s">
        <v>8</v>
      </c>
      <c r="BX58" s="706" t="s">
        <v>8</v>
      </c>
      <c r="BY58" s="703" t="s">
        <v>8</v>
      </c>
      <c r="BZ58" s="703" t="s">
        <v>8</v>
      </c>
      <c r="CA58" s="703" t="s">
        <v>8</v>
      </c>
      <c r="CB58" s="704" t="s">
        <v>8</v>
      </c>
      <c r="CC58" s="268" t="s">
        <v>8</v>
      </c>
      <c r="CD58" s="703" t="s">
        <v>8</v>
      </c>
      <c r="CE58" s="703" t="s">
        <v>8</v>
      </c>
      <c r="CF58" s="703">
        <v>0</v>
      </c>
      <c r="CG58" s="705" t="s">
        <v>8</v>
      </c>
      <c r="CH58" s="269">
        <v>0</v>
      </c>
      <c r="CI58" s="570" t="s">
        <v>8</v>
      </c>
      <c r="CJ58" s="269">
        <f t="shared" si="2"/>
        <v>52</v>
      </c>
      <c r="CK58" s="63" t="str">
        <f t="shared" si="3"/>
        <v>ベンレート水水</v>
      </c>
    </row>
    <row r="59" spans="1:89" s="63" customFormat="1" ht="21" customHeight="1">
      <c r="A59" s="1205"/>
      <c r="B59" s="464">
        <f t="shared" si="4"/>
        <v>53</v>
      </c>
      <c r="C59" s="465" t="s">
        <v>841</v>
      </c>
      <c r="D59" s="1034">
        <v>53</v>
      </c>
      <c r="E59" s="464" t="s">
        <v>4</v>
      </c>
      <c r="F59" s="268">
        <v>0</v>
      </c>
      <c r="G59" s="703">
        <v>0</v>
      </c>
      <c r="H59" s="703">
        <v>0</v>
      </c>
      <c r="I59" s="703">
        <v>0</v>
      </c>
      <c r="J59" s="704">
        <v>0</v>
      </c>
      <c r="K59" s="268">
        <v>0</v>
      </c>
      <c r="L59" s="703">
        <v>0</v>
      </c>
      <c r="M59" s="703">
        <v>0</v>
      </c>
      <c r="N59" s="703">
        <v>0</v>
      </c>
      <c r="O59" s="705">
        <v>0</v>
      </c>
      <c r="P59" s="706">
        <v>0</v>
      </c>
      <c r="Q59" s="703">
        <v>0</v>
      </c>
      <c r="R59" s="703" t="s">
        <v>8</v>
      </c>
      <c r="S59" s="703">
        <v>0</v>
      </c>
      <c r="T59" s="704" t="s">
        <v>22</v>
      </c>
      <c r="U59" s="268">
        <v>0</v>
      </c>
      <c r="V59" s="703">
        <v>0</v>
      </c>
      <c r="W59" s="703">
        <v>0</v>
      </c>
      <c r="X59" s="703" t="s">
        <v>8</v>
      </c>
      <c r="Y59" s="705">
        <v>0</v>
      </c>
      <c r="Z59" s="706" t="s">
        <v>22</v>
      </c>
      <c r="AA59" s="703">
        <v>0</v>
      </c>
      <c r="AB59" s="703">
        <v>0</v>
      </c>
      <c r="AC59" s="703">
        <v>0</v>
      </c>
      <c r="AD59" s="704">
        <v>0</v>
      </c>
      <c r="AE59" s="268" t="s">
        <v>8</v>
      </c>
      <c r="AF59" s="703" t="s">
        <v>8</v>
      </c>
      <c r="AG59" s="703">
        <v>0</v>
      </c>
      <c r="AH59" s="703" t="s">
        <v>8</v>
      </c>
      <c r="AI59" s="705">
        <v>0</v>
      </c>
      <c r="AJ59" s="706">
        <v>0</v>
      </c>
      <c r="AK59" s="703">
        <v>0</v>
      </c>
      <c r="AL59" s="703">
        <v>0</v>
      </c>
      <c r="AM59" s="703">
        <v>0</v>
      </c>
      <c r="AN59" s="704">
        <v>0</v>
      </c>
      <c r="AO59" s="268">
        <v>0</v>
      </c>
      <c r="AP59" s="703">
        <v>0</v>
      </c>
      <c r="AQ59" s="703">
        <v>0</v>
      </c>
      <c r="AR59" s="703">
        <v>0</v>
      </c>
      <c r="AS59" s="705">
        <v>0</v>
      </c>
      <c r="AT59" s="706">
        <v>0</v>
      </c>
      <c r="AU59" s="703">
        <v>0</v>
      </c>
      <c r="AV59" s="703" t="s">
        <v>8</v>
      </c>
      <c r="AW59" s="703" t="s">
        <v>8</v>
      </c>
      <c r="AX59" s="704">
        <v>0</v>
      </c>
      <c r="AY59" s="268">
        <v>0</v>
      </c>
      <c r="AZ59" s="703">
        <v>0</v>
      </c>
      <c r="BA59" s="703">
        <v>0</v>
      </c>
      <c r="BB59" s="703">
        <v>0</v>
      </c>
      <c r="BC59" s="705">
        <v>0</v>
      </c>
      <c r="BD59" s="706">
        <v>0</v>
      </c>
      <c r="BE59" s="703">
        <v>0</v>
      </c>
      <c r="BF59" s="703">
        <v>0</v>
      </c>
      <c r="BG59" s="703">
        <v>0</v>
      </c>
      <c r="BH59" s="704">
        <v>0</v>
      </c>
      <c r="BI59" s="268">
        <v>0</v>
      </c>
      <c r="BJ59" s="703" t="s">
        <v>8</v>
      </c>
      <c r="BK59" s="703">
        <v>0</v>
      </c>
      <c r="BL59" s="703">
        <v>0</v>
      </c>
      <c r="BM59" s="705">
        <v>0</v>
      </c>
      <c r="BN59" s="706">
        <v>0</v>
      </c>
      <c r="BO59" s="703">
        <v>0</v>
      </c>
      <c r="BP59" s="703">
        <v>0</v>
      </c>
      <c r="BQ59" s="703">
        <v>0</v>
      </c>
      <c r="BR59" s="704">
        <v>0</v>
      </c>
      <c r="BS59" s="268">
        <v>0</v>
      </c>
      <c r="BT59" s="703">
        <v>0</v>
      </c>
      <c r="BU59" s="703">
        <v>0</v>
      </c>
      <c r="BV59" s="703">
        <v>0</v>
      </c>
      <c r="BW59" s="705" t="s">
        <v>8</v>
      </c>
      <c r="BX59" s="706" t="s">
        <v>8</v>
      </c>
      <c r="BY59" s="703">
        <v>0</v>
      </c>
      <c r="BZ59" s="703">
        <v>0</v>
      </c>
      <c r="CA59" s="703">
        <v>0</v>
      </c>
      <c r="CB59" s="704">
        <v>0</v>
      </c>
      <c r="CC59" s="268">
        <v>0</v>
      </c>
      <c r="CD59" s="703">
        <v>0</v>
      </c>
      <c r="CE59" s="703">
        <v>0</v>
      </c>
      <c r="CF59" s="703">
        <v>0</v>
      </c>
      <c r="CG59" s="705">
        <v>0</v>
      </c>
      <c r="CH59" s="269">
        <v>0</v>
      </c>
      <c r="CI59" s="570">
        <v>0</v>
      </c>
      <c r="CJ59" s="269">
        <f t="shared" si="2"/>
        <v>53</v>
      </c>
      <c r="CK59" s="63" t="str">
        <f t="shared" si="3"/>
        <v>ボトキラー水水</v>
      </c>
    </row>
    <row r="60" spans="1:89" s="63" customFormat="1" ht="21" customHeight="1">
      <c r="A60" s="1205"/>
      <c r="B60" s="464">
        <f t="shared" si="4"/>
        <v>54</v>
      </c>
      <c r="C60" s="465" t="s">
        <v>628</v>
      </c>
      <c r="D60" s="1034">
        <v>54</v>
      </c>
      <c r="E60" s="464" t="s">
        <v>14</v>
      </c>
      <c r="F60" s="268">
        <v>0</v>
      </c>
      <c r="G60" s="703" t="s">
        <v>8</v>
      </c>
      <c r="H60" s="703" t="s">
        <v>8</v>
      </c>
      <c r="I60" s="703">
        <v>0</v>
      </c>
      <c r="J60" s="704">
        <v>0</v>
      </c>
      <c r="K60" s="268">
        <v>0</v>
      </c>
      <c r="L60" s="703" t="s">
        <v>8</v>
      </c>
      <c r="M60" s="703">
        <v>0</v>
      </c>
      <c r="N60" s="703">
        <v>0</v>
      </c>
      <c r="O60" s="705" t="s">
        <v>8</v>
      </c>
      <c r="P60" s="706">
        <v>0</v>
      </c>
      <c r="Q60" s="703">
        <v>0</v>
      </c>
      <c r="R60" s="703" t="s">
        <v>9</v>
      </c>
      <c r="S60" s="703" t="s">
        <v>8</v>
      </c>
      <c r="T60" s="704" t="s">
        <v>22</v>
      </c>
      <c r="U60" s="268">
        <v>0</v>
      </c>
      <c r="V60" s="703">
        <v>0</v>
      </c>
      <c r="W60" s="703" t="s">
        <v>8</v>
      </c>
      <c r="X60" s="703" t="s">
        <v>8</v>
      </c>
      <c r="Y60" s="705">
        <v>0</v>
      </c>
      <c r="Z60" s="706" t="s">
        <v>22</v>
      </c>
      <c r="AA60" s="703">
        <v>0</v>
      </c>
      <c r="AB60" s="703">
        <v>0</v>
      </c>
      <c r="AC60" s="703">
        <v>0</v>
      </c>
      <c r="AD60" s="704" t="s">
        <v>8</v>
      </c>
      <c r="AE60" s="268" t="s">
        <v>8</v>
      </c>
      <c r="AF60" s="703" t="s">
        <v>8</v>
      </c>
      <c r="AG60" s="703">
        <v>0</v>
      </c>
      <c r="AH60" s="703">
        <v>0</v>
      </c>
      <c r="AI60" s="705">
        <v>0</v>
      </c>
      <c r="AJ60" s="706">
        <v>0</v>
      </c>
      <c r="AK60" s="703">
        <v>0</v>
      </c>
      <c r="AL60" s="703">
        <v>0</v>
      </c>
      <c r="AM60" s="703">
        <v>0</v>
      </c>
      <c r="AN60" s="704" t="s">
        <v>8</v>
      </c>
      <c r="AO60" s="268" t="s">
        <v>8</v>
      </c>
      <c r="AP60" s="703" t="s">
        <v>8</v>
      </c>
      <c r="AQ60" s="703">
        <v>0</v>
      </c>
      <c r="AR60" s="703">
        <v>0</v>
      </c>
      <c r="AS60" s="705">
        <v>0</v>
      </c>
      <c r="AT60" s="706">
        <v>0</v>
      </c>
      <c r="AU60" s="703">
        <v>0</v>
      </c>
      <c r="AV60" s="703" t="s">
        <v>8</v>
      </c>
      <c r="AW60" s="703" t="s">
        <v>8</v>
      </c>
      <c r="AX60" s="704">
        <v>0</v>
      </c>
      <c r="AY60" s="268">
        <v>0</v>
      </c>
      <c r="AZ60" s="703">
        <v>0</v>
      </c>
      <c r="BA60" s="703" t="s">
        <v>8</v>
      </c>
      <c r="BB60" s="703">
        <v>0</v>
      </c>
      <c r="BC60" s="705" t="s">
        <v>8</v>
      </c>
      <c r="BD60" s="706">
        <v>0</v>
      </c>
      <c r="BE60" s="703">
        <v>0</v>
      </c>
      <c r="BF60" s="703">
        <v>0</v>
      </c>
      <c r="BG60" s="703" t="s">
        <v>8</v>
      </c>
      <c r="BH60" s="704" t="s">
        <v>8</v>
      </c>
      <c r="BI60" s="268">
        <v>0</v>
      </c>
      <c r="BJ60" s="703">
        <v>0</v>
      </c>
      <c r="BK60" s="703">
        <v>0</v>
      </c>
      <c r="BL60" s="703" t="s">
        <v>8</v>
      </c>
      <c r="BM60" s="705">
        <v>0</v>
      </c>
      <c r="BN60" s="706" t="s">
        <v>8</v>
      </c>
      <c r="BO60" s="703" t="s">
        <v>8</v>
      </c>
      <c r="BP60" s="703">
        <v>0</v>
      </c>
      <c r="BQ60" s="703" t="s">
        <v>8</v>
      </c>
      <c r="BR60" s="704">
        <v>0</v>
      </c>
      <c r="BS60" s="268">
        <v>0</v>
      </c>
      <c r="BT60" s="703" t="s">
        <v>8</v>
      </c>
      <c r="BU60" s="703">
        <v>0</v>
      </c>
      <c r="BV60" s="703">
        <v>0</v>
      </c>
      <c r="BW60" s="705" t="s">
        <v>8</v>
      </c>
      <c r="BX60" s="706" t="s">
        <v>8</v>
      </c>
      <c r="BY60" s="703" t="s">
        <v>10</v>
      </c>
      <c r="BZ60" s="703" t="s">
        <v>8</v>
      </c>
      <c r="CA60" s="703" t="s">
        <v>8</v>
      </c>
      <c r="CB60" s="704" t="s">
        <v>8</v>
      </c>
      <c r="CC60" s="268">
        <v>0</v>
      </c>
      <c r="CD60" s="703">
        <v>0</v>
      </c>
      <c r="CE60" s="703">
        <v>0</v>
      </c>
      <c r="CF60" s="703" t="s">
        <v>8</v>
      </c>
      <c r="CG60" s="705" t="s">
        <v>8</v>
      </c>
      <c r="CH60" s="269">
        <v>0</v>
      </c>
      <c r="CI60" s="570">
        <v>0</v>
      </c>
      <c r="CJ60" s="269">
        <f t="shared" si="2"/>
        <v>54</v>
      </c>
      <c r="CK60" s="63" t="str">
        <f t="shared" si="3"/>
        <v>ホライズンDFDF</v>
      </c>
    </row>
    <row r="61" spans="1:89" s="63" customFormat="1" ht="21" customHeight="1" thickBot="1">
      <c r="A61" s="1205"/>
      <c r="B61" s="472">
        <f t="shared" si="4"/>
        <v>55</v>
      </c>
      <c r="C61" s="473" t="s">
        <v>783</v>
      </c>
      <c r="D61" s="1035">
        <v>55</v>
      </c>
      <c r="E61" s="472" t="s">
        <v>3</v>
      </c>
      <c r="F61" s="276">
        <v>0</v>
      </c>
      <c r="G61" s="707" t="s">
        <v>8</v>
      </c>
      <c r="H61" s="707">
        <v>0</v>
      </c>
      <c r="I61" s="707">
        <v>0</v>
      </c>
      <c r="J61" s="708">
        <v>0</v>
      </c>
      <c r="K61" s="276">
        <v>0</v>
      </c>
      <c r="L61" s="707">
        <v>0</v>
      </c>
      <c r="M61" s="707">
        <v>0</v>
      </c>
      <c r="N61" s="707">
        <v>0</v>
      </c>
      <c r="O61" s="709">
        <v>0</v>
      </c>
      <c r="P61" s="710">
        <v>0</v>
      </c>
      <c r="Q61" s="707">
        <v>0</v>
      </c>
      <c r="R61" s="707">
        <v>0</v>
      </c>
      <c r="S61" s="707">
        <v>0</v>
      </c>
      <c r="T61" s="708" t="s">
        <v>22</v>
      </c>
      <c r="U61" s="276">
        <v>0</v>
      </c>
      <c r="V61" s="707">
        <v>0</v>
      </c>
      <c r="W61" s="707">
        <v>0</v>
      </c>
      <c r="X61" s="707">
        <v>0</v>
      </c>
      <c r="Y61" s="709">
        <v>0</v>
      </c>
      <c r="Z61" s="710" t="s">
        <v>22</v>
      </c>
      <c r="AA61" s="707">
        <v>0</v>
      </c>
      <c r="AB61" s="707">
        <v>0</v>
      </c>
      <c r="AC61" s="707">
        <v>0</v>
      </c>
      <c r="AD61" s="708" t="s">
        <v>8</v>
      </c>
      <c r="AE61" s="276">
        <v>0</v>
      </c>
      <c r="AF61" s="707" t="s">
        <v>8</v>
      </c>
      <c r="AG61" s="707">
        <v>0</v>
      </c>
      <c r="AH61" s="707">
        <v>0</v>
      </c>
      <c r="AI61" s="709">
        <v>0</v>
      </c>
      <c r="AJ61" s="710">
        <v>0</v>
      </c>
      <c r="AK61" s="707">
        <v>0</v>
      </c>
      <c r="AL61" s="707">
        <v>0</v>
      </c>
      <c r="AM61" s="707">
        <v>0</v>
      </c>
      <c r="AN61" s="708">
        <v>0</v>
      </c>
      <c r="AO61" s="276" t="s">
        <v>8</v>
      </c>
      <c r="AP61" s="707">
        <v>0</v>
      </c>
      <c r="AQ61" s="707">
        <v>0</v>
      </c>
      <c r="AR61" s="707">
        <v>0</v>
      </c>
      <c r="AS61" s="709">
        <v>0</v>
      </c>
      <c r="AT61" s="710">
        <v>0</v>
      </c>
      <c r="AU61" s="707">
        <v>0</v>
      </c>
      <c r="AV61" s="707" t="s">
        <v>8</v>
      </c>
      <c r="AW61" s="707" t="s">
        <v>8</v>
      </c>
      <c r="AX61" s="708">
        <v>0</v>
      </c>
      <c r="AY61" s="276">
        <v>0</v>
      </c>
      <c r="AZ61" s="707">
        <v>0</v>
      </c>
      <c r="BA61" s="707">
        <v>0</v>
      </c>
      <c r="BB61" s="707">
        <v>0</v>
      </c>
      <c r="BC61" s="709" t="s">
        <v>8</v>
      </c>
      <c r="BD61" s="710">
        <v>0</v>
      </c>
      <c r="BE61" s="707">
        <v>0</v>
      </c>
      <c r="BF61" s="707">
        <v>0</v>
      </c>
      <c r="BG61" s="707">
        <v>0</v>
      </c>
      <c r="BH61" s="708" t="s">
        <v>8</v>
      </c>
      <c r="BI61" s="276">
        <v>0</v>
      </c>
      <c r="BJ61" s="707">
        <v>0</v>
      </c>
      <c r="BK61" s="707">
        <v>0</v>
      </c>
      <c r="BL61" s="707">
        <v>0</v>
      </c>
      <c r="BM61" s="709">
        <v>0</v>
      </c>
      <c r="BN61" s="710">
        <v>0</v>
      </c>
      <c r="BO61" s="707">
        <v>0</v>
      </c>
      <c r="BP61" s="707">
        <v>0</v>
      </c>
      <c r="BQ61" s="707">
        <v>0</v>
      </c>
      <c r="BR61" s="708">
        <v>0</v>
      </c>
      <c r="BS61" s="276">
        <v>0</v>
      </c>
      <c r="BT61" s="707" t="s">
        <v>8</v>
      </c>
      <c r="BU61" s="707">
        <v>0</v>
      </c>
      <c r="BV61" s="707">
        <v>0</v>
      </c>
      <c r="BW61" s="709">
        <v>0</v>
      </c>
      <c r="BX61" s="710" t="s">
        <v>8</v>
      </c>
      <c r="BY61" s="707">
        <v>0</v>
      </c>
      <c r="BZ61" s="707">
        <v>0</v>
      </c>
      <c r="CA61" s="707">
        <v>0</v>
      </c>
      <c r="CB61" s="708">
        <v>0</v>
      </c>
      <c r="CC61" s="276">
        <v>0</v>
      </c>
      <c r="CD61" s="707">
        <v>0</v>
      </c>
      <c r="CE61" s="707">
        <v>0</v>
      </c>
      <c r="CF61" s="707">
        <v>0</v>
      </c>
      <c r="CG61" s="709">
        <v>0</v>
      </c>
      <c r="CH61" s="278">
        <v>0</v>
      </c>
      <c r="CI61" s="580">
        <v>0</v>
      </c>
      <c r="CJ61" s="278">
        <f t="shared" si="2"/>
        <v>55</v>
      </c>
      <c r="CK61" s="63" t="str">
        <f t="shared" si="3"/>
        <v>ポリオキシンＡＬ溶溶</v>
      </c>
    </row>
    <row r="62" spans="1:89" s="63" customFormat="1" ht="21" customHeight="1">
      <c r="A62" s="1205"/>
      <c r="B62" s="480">
        <f t="shared" si="4"/>
        <v>56</v>
      </c>
      <c r="C62" s="481" t="s">
        <v>919</v>
      </c>
      <c r="D62" s="1036">
        <v>56</v>
      </c>
      <c r="E62" s="482" t="s">
        <v>1</v>
      </c>
      <c r="F62" s="265" t="s">
        <v>8</v>
      </c>
      <c r="G62" s="699" t="s">
        <v>8</v>
      </c>
      <c r="H62" s="699" t="s">
        <v>8</v>
      </c>
      <c r="I62" s="699">
        <v>0</v>
      </c>
      <c r="J62" s="700" t="s">
        <v>8</v>
      </c>
      <c r="K62" s="265" t="s">
        <v>8</v>
      </c>
      <c r="L62" s="699">
        <v>0</v>
      </c>
      <c r="M62" s="699">
        <v>0</v>
      </c>
      <c r="N62" s="699" t="s">
        <v>8</v>
      </c>
      <c r="O62" s="701" t="s">
        <v>8</v>
      </c>
      <c r="P62" s="702" t="s">
        <v>8</v>
      </c>
      <c r="Q62" s="699" t="s">
        <v>8</v>
      </c>
      <c r="R62" s="699">
        <v>0</v>
      </c>
      <c r="S62" s="699" t="s">
        <v>8</v>
      </c>
      <c r="T62" s="700" t="s">
        <v>22</v>
      </c>
      <c r="U62" s="265">
        <v>0</v>
      </c>
      <c r="V62" s="699">
        <v>0</v>
      </c>
      <c r="W62" s="699" t="s">
        <v>8</v>
      </c>
      <c r="X62" s="699" t="s">
        <v>8</v>
      </c>
      <c r="Y62" s="701">
        <v>0</v>
      </c>
      <c r="Z62" s="702" t="s">
        <v>22</v>
      </c>
      <c r="AA62" s="699">
        <v>0</v>
      </c>
      <c r="AB62" s="699" t="s">
        <v>8</v>
      </c>
      <c r="AC62" s="699">
        <v>0</v>
      </c>
      <c r="AD62" s="700" t="s">
        <v>8</v>
      </c>
      <c r="AE62" s="265" t="s">
        <v>8</v>
      </c>
      <c r="AF62" s="699" t="s">
        <v>8</v>
      </c>
      <c r="AG62" s="699">
        <v>0</v>
      </c>
      <c r="AH62" s="699">
        <v>0</v>
      </c>
      <c r="AI62" s="701" t="s">
        <v>8</v>
      </c>
      <c r="AJ62" s="702">
        <v>0</v>
      </c>
      <c r="AK62" s="699">
        <v>0</v>
      </c>
      <c r="AL62" s="699">
        <v>0</v>
      </c>
      <c r="AM62" s="699">
        <v>0</v>
      </c>
      <c r="AN62" s="700">
        <v>0</v>
      </c>
      <c r="AO62" s="265">
        <v>0</v>
      </c>
      <c r="AP62" s="699" t="s">
        <v>8</v>
      </c>
      <c r="AQ62" s="699" t="s">
        <v>8</v>
      </c>
      <c r="AR62" s="699">
        <v>0</v>
      </c>
      <c r="AS62" s="701">
        <v>0</v>
      </c>
      <c r="AT62" s="702">
        <v>0</v>
      </c>
      <c r="AU62" s="699" t="s">
        <v>8</v>
      </c>
      <c r="AV62" s="699">
        <v>0</v>
      </c>
      <c r="AW62" s="699" t="s">
        <v>8</v>
      </c>
      <c r="AX62" s="700" t="s">
        <v>8</v>
      </c>
      <c r="AY62" s="265">
        <v>0</v>
      </c>
      <c r="AZ62" s="699">
        <v>0</v>
      </c>
      <c r="BA62" s="699" t="s">
        <v>8</v>
      </c>
      <c r="BB62" s="699">
        <v>0</v>
      </c>
      <c r="BC62" s="701" t="s">
        <v>8</v>
      </c>
      <c r="BD62" s="702">
        <v>0</v>
      </c>
      <c r="BE62" s="699">
        <v>0</v>
      </c>
      <c r="BF62" s="699">
        <v>0</v>
      </c>
      <c r="BG62" s="699">
        <v>0</v>
      </c>
      <c r="BH62" s="700">
        <v>0</v>
      </c>
      <c r="BI62" s="265" t="s">
        <v>8</v>
      </c>
      <c r="BJ62" s="699" t="s">
        <v>8</v>
      </c>
      <c r="BK62" s="699" t="s">
        <v>8</v>
      </c>
      <c r="BL62" s="699" t="s">
        <v>8</v>
      </c>
      <c r="BM62" s="701">
        <v>0</v>
      </c>
      <c r="BN62" s="702" t="s">
        <v>8</v>
      </c>
      <c r="BO62" s="699">
        <v>0</v>
      </c>
      <c r="BP62" s="699">
        <v>0</v>
      </c>
      <c r="BQ62" s="699">
        <v>0</v>
      </c>
      <c r="BR62" s="700" t="s">
        <v>8</v>
      </c>
      <c r="BS62" s="265" t="s">
        <v>8</v>
      </c>
      <c r="BT62" s="699">
        <v>0</v>
      </c>
      <c r="BU62" s="699">
        <v>0</v>
      </c>
      <c r="BV62" s="699">
        <v>0</v>
      </c>
      <c r="BW62" s="701" t="s">
        <v>8</v>
      </c>
      <c r="BX62" s="702" t="s">
        <v>8</v>
      </c>
      <c r="BY62" s="699" t="s">
        <v>8</v>
      </c>
      <c r="BZ62" s="699">
        <v>0</v>
      </c>
      <c r="CA62" s="699" t="s">
        <v>8</v>
      </c>
      <c r="CB62" s="700" t="s">
        <v>8</v>
      </c>
      <c r="CC62" s="265" t="s">
        <v>8</v>
      </c>
      <c r="CD62" s="699" t="s">
        <v>8</v>
      </c>
      <c r="CE62" s="699" t="s">
        <v>9</v>
      </c>
      <c r="CF62" s="699" t="s">
        <v>8</v>
      </c>
      <c r="CG62" s="701">
        <v>0</v>
      </c>
      <c r="CH62" s="267">
        <v>0</v>
      </c>
      <c r="CI62" s="560" t="s">
        <v>8</v>
      </c>
      <c r="CJ62" s="267">
        <f t="shared" si="2"/>
        <v>56</v>
      </c>
      <c r="CK62" s="63" t="str">
        <f t="shared" si="3"/>
        <v>ポリオキシンＡＬ乳乳</v>
      </c>
    </row>
    <row r="63" spans="1:89" s="63" customFormat="1" ht="21" customHeight="1">
      <c r="A63" s="1205"/>
      <c r="B63" s="489">
        <f t="shared" si="4"/>
        <v>57</v>
      </c>
      <c r="C63" s="465" t="s">
        <v>774</v>
      </c>
      <c r="D63" s="1034">
        <v>57</v>
      </c>
      <c r="E63" s="464" t="s">
        <v>4</v>
      </c>
      <c r="F63" s="268" t="s">
        <v>8</v>
      </c>
      <c r="G63" s="703">
        <v>0</v>
      </c>
      <c r="H63" s="703" t="s">
        <v>8</v>
      </c>
      <c r="I63" s="703">
        <v>0</v>
      </c>
      <c r="J63" s="704" t="s">
        <v>8</v>
      </c>
      <c r="K63" s="268" t="s">
        <v>8</v>
      </c>
      <c r="L63" s="703" t="s">
        <v>8</v>
      </c>
      <c r="M63" s="703" t="s">
        <v>8</v>
      </c>
      <c r="N63" s="703" t="s">
        <v>8</v>
      </c>
      <c r="O63" s="705" t="s">
        <v>8</v>
      </c>
      <c r="P63" s="706" t="s">
        <v>8</v>
      </c>
      <c r="Q63" s="703">
        <v>0</v>
      </c>
      <c r="R63" s="703" t="s">
        <v>8</v>
      </c>
      <c r="S63" s="703" t="s">
        <v>8</v>
      </c>
      <c r="T63" s="704" t="s">
        <v>22</v>
      </c>
      <c r="U63" s="268">
        <v>0</v>
      </c>
      <c r="V63" s="703">
        <v>0</v>
      </c>
      <c r="W63" s="703" t="s">
        <v>9</v>
      </c>
      <c r="X63" s="703">
        <v>0</v>
      </c>
      <c r="Y63" s="705">
        <v>0</v>
      </c>
      <c r="Z63" s="706" t="s">
        <v>22</v>
      </c>
      <c r="AA63" s="703">
        <v>0</v>
      </c>
      <c r="AB63" s="703" t="s">
        <v>8</v>
      </c>
      <c r="AC63" s="703" t="s">
        <v>8</v>
      </c>
      <c r="AD63" s="704" t="s">
        <v>8</v>
      </c>
      <c r="AE63" s="268" t="s">
        <v>9</v>
      </c>
      <c r="AF63" s="703" t="s">
        <v>8</v>
      </c>
      <c r="AG63" s="703" t="s">
        <v>8</v>
      </c>
      <c r="AH63" s="703">
        <v>0</v>
      </c>
      <c r="AI63" s="705" t="s">
        <v>8</v>
      </c>
      <c r="AJ63" s="706">
        <v>0</v>
      </c>
      <c r="AK63" s="703" t="s">
        <v>8</v>
      </c>
      <c r="AL63" s="703">
        <v>0</v>
      </c>
      <c r="AM63" s="703">
        <v>0</v>
      </c>
      <c r="AN63" s="704" t="s">
        <v>9</v>
      </c>
      <c r="AO63" s="268" t="s">
        <v>8</v>
      </c>
      <c r="AP63" s="703" t="s">
        <v>8</v>
      </c>
      <c r="AQ63" s="703" t="s">
        <v>8</v>
      </c>
      <c r="AR63" s="703">
        <v>0</v>
      </c>
      <c r="AS63" s="705">
        <v>0</v>
      </c>
      <c r="AT63" s="706">
        <v>0</v>
      </c>
      <c r="AU63" s="703" t="s">
        <v>8</v>
      </c>
      <c r="AV63" s="703">
        <v>0</v>
      </c>
      <c r="AW63" s="703">
        <v>0</v>
      </c>
      <c r="AX63" s="704" t="s">
        <v>9</v>
      </c>
      <c r="AY63" s="268" t="s">
        <v>8</v>
      </c>
      <c r="AZ63" s="703">
        <v>0</v>
      </c>
      <c r="BA63" s="703" t="s">
        <v>8</v>
      </c>
      <c r="BB63" s="703">
        <v>0</v>
      </c>
      <c r="BC63" s="705" t="s">
        <v>12</v>
      </c>
      <c r="BD63" s="706">
        <v>0</v>
      </c>
      <c r="BE63" s="703">
        <v>0</v>
      </c>
      <c r="BF63" s="703" t="s">
        <v>8</v>
      </c>
      <c r="BG63" s="703">
        <v>0</v>
      </c>
      <c r="BH63" s="704" t="s">
        <v>8</v>
      </c>
      <c r="BI63" s="268" t="s">
        <v>8</v>
      </c>
      <c r="BJ63" s="703" t="s">
        <v>12</v>
      </c>
      <c r="BK63" s="703" t="s">
        <v>8</v>
      </c>
      <c r="BL63" s="703" t="s">
        <v>8</v>
      </c>
      <c r="BM63" s="705">
        <v>0</v>
      </c>
      <c r="BN63" s="706" t="s">
        <v>8</v>
      </c>
      <c r="BO63" s="703" t="s">
        <v>10</v>
      </c>
      <c r="BP63" s="703">
        <v>0</v>
      </c>
      <c r="BQ63" s="703">
        <v>0</v>
      </c>
      <c r="BR63" s="704" t="s">
        <v>8</v>
      </c>
      <c r="BS63" s="268" t="s">
        <v>8</v>
      </c>
      <c r="BT63" s="703" t="s">
        <v>8</v>
      </c>
      <c r="BU63" s="703">
        <v>0</v>
      </c>
      <c r="BV63" s="703">
        <v>0</v>
      </c>
      <c r="BW63" s="705" t="s">
        <v>8</v>
      </c>
      <c r="BX63" s="706" t="s">
        <v>8</v>
      </c>
      <c r="BY63" s="703" t="s">
        <v>8</v>
      </c>
      <c r="BZ63" s="703" t="s">
        <v>8</v>
      </c>
      <c r="CA63" s="703" t="s">
        <v>8</v>
      </c>
      <c r="CB63" s="704" t="s">
        <v>8</v>
      </c>
      <c r="CC63" s="268" t="s">
        <v>8</v>
      </c>
      <c r="CD63" s="703" t="s">
        <v>8</v>
      </c>
      <c r="CE63" s="703" t="s">
        <v>8</v>
      </c>
      <c r="CF63" s="703" t="s">
        <v>8</v>
      </c>
      <c r="CG63" s="705" t="s">
        <v>8</v>
      </c>
      <c r="CH63" s="269">
        <v>0</v>
      </c>
      <c r="CI63" s="570" t="s">
        <v>8</v>
      </c>
      <c r="CJ63" s="269">
        <f t="shared" si="2"/>
        <v>57</v>
      </c>
      <c r="CK63" s="63" t="str">
        <f t="shared" si="3"/>
        <v>ポリベリン水水</v>
      </c>
    </row>
    <row r="64" spans="1:89" s="63" customFormat="1" ht="21" customHeight="1">
      <c r="A64" s="1205"/>
      <c r="B64" s="489">
        <f t="shared" si="4"/>
        <v>58</v>
      </c>
      <c r="C64" s="465" t="s">
        <v>661</v>
      </c>
      <c r="D64" s="1034">
        <v>58</v>
      </c>
      <c r="E64" s="464" t="s">
        <v>6</v>
      </c>
      <c r="F64" s="268">
        <v>0</v>
      </c>
      <c r="G64" s="703">
        <v>0</v>
      </c>
      <c r="H64" s="703" t="s">
        <v>8</v>
      </c>
      <c r="I64" s="703">
        <v>0</v>
      </c>
      <c r="J64" s="704" t="s">
        <v>8</v>
      </c>
      <c r="K64" s="268" t="s">
        <v>8</v>
      </c>
      <c r="L64" s="703" t="s">
        <v>8</v>
      </c>
      <c r="M64" s="703">
        <v>0</v>
      </c>
      <c r="N64" s="703">
        <v>0</v>
      </c>
      <c r="O64" s="705" t="s">
        <v>8</v>
      </c>
      <c r="P64" s="706" t="s">
        <v>8</v>
      </c>
      <c r="Q64" s="703" t="s">
        <v>8</v>
      </c>
      <c r="R64" s="703" t="s">
        <v>8</v>
      </c>
      <c r="S64" s="703" t="s">
        <v>8</v>
      </c>
      <c r="T64" s="704" t="s">
        <v>22</v>
      </c>
      <c r="U64" s="268">
        <v>0</v>
      </c>
      <c r="V64" s="703">
        <v>0</v>
      </c>
      <c r="W64" s="703" t="s">
        <v>8</v>
      </c>
      <c r="X64" s="703" t="s">
        <v>8</v>
      </c>
      <c r="Y64" s="705">
        <v>0</v>
      </c>
      <c r="Z64" s="706" t="s">
        <v>22</v>
      </c>
      <c r="AA64" s="703" t="s">
        <v>8</v>
      </c>
      <c r="AB64" s="703" t="s">
        <v>8</v>
      </c>
      <c r="AC64" s="703" t="s">
        <v>8</v>
      </c>
      <c r="AD64" s="704" t="s">
        <v>8</v>
      </c>
      <c r="AE64" s="268" t="s">
        <v>8</v>
      </c>
      <c r="AF64" s="703" t="s">
        <v>8</v>
      </c>
      <c r="AG64" s="703">
        <v>0</v>
      </c>
      <c r="AH64" s="703" t="s">
        <v>8</v>
      </c>
      <c r="AI64" s="705">
        <v>0</v>
      </c>
      <c r="AJ64" s="706">
        <v>0</v>
      </c>
      <c r="AK64" s="703">
        <v>0</v>
      </c>
      <c r="AL64" s="703">
        <v>0</v>
      </c>
      <c r="AM64" s="703">
        <v>0</v>
      </c>
      <c r="AN64" s="704" t="s">
        <v>8</v>
      </c>
      <c r="AO64" s="268" t="s">
        <v>8</v>
      </c>
      <c r="AP64" s="703" t="s">
        <v>8</v>
      </c>
      <c r="AQ64" s="703">
        <v>0</v>
      </c>
      <c r="AR64" s="703">
        <v>0</v>
      </c>
      <c r="AS64" s="705">
        <v>0</v>
      </c>
      <c r="AT64" s="706">
        <v>0</v>
      </c>
      <c r="AU64" s="703">
        <v>0</v>
      </c>
      <c r="AV64" s="703">
        <v>0</v>
      </c>
      <c r="AW64" s="703">
        <v>0</v>
      </c>
      <c r="AX64" s="704" t="s">
        <v>8</v>
      </c>
      <c r="AY64" s="268" t="s">
        <v>8</v>
      </c>
      <c r="AZ64" s="703">
        <v>0</v>
      </c>
      <c r="BA64" s="703" t="s">
        <v>8</v>
      </c>
      <c r="BB64" s="703" t="s">
        <v>8</v>
      </c>
      <c r="BC64" s="705">
        <v>0</v>
      </c>
      <c r="BD64" s="706">
        <v>0</v>
      </c>
      <c r="BE64" s="703">
        <v>0</v>
      </c>
      <c r="BF64" s="703">
        <v>0</v>
      </c>
      <c r="BG64" s="703">
        <v>0</v>
      </c>
      <c r="BH64" s="704" t="s">
        <v>8</v>
      </c>
      <c r="BI64" s="268" t="s">
        <v>8</v>
      </c>
      <c r="BJ64" s="703" t="s">
        <v>8</v>
      </c>
      <c r="BK64" s="703">
        <v>0</v>
      </c>
      <c r="BL64" s="703" t="s">
        <v>8</v>
      </c>
      <c r="BM64" s="705" t="s">
        <v>8</v>
      </c>
      <c r="BN64" s="706" t="s">
        <v>8</v>
      </c>
      <c r="BO64" s="703">
        <v>0</v>
      </c>
      <c r="BP64" s="703">
        <v>0</v>
      </c>
      <c r="BQ64" s="703">
        <v>0</v>
      </c>
      <c r="BR64" s="704">
        <v>0</v>
      </c>
      <c r="BS64" s="268" t="s">
        <v>8</v>
      </c>
      <c r="BT64" s="703" t="s">
        <v>8</v>
      </c>
      <c r="BU64" s="703">
        <v>0</v>
      </c>
      <c r="BV64" s="703" t="s">
        <v>12</v>
      </c>
      <c r="BW64" s="705" t="s">
        <v>8</v>
      </c>
      <c r="BX64" s="706" t="s">
        <v>8</v>
      </c>
      <c r="BY64" s="703">
        <v>0</v>
      </c>
      <c r="BZ64" s="703" t="s">
        <v>8</v>
      </c>
      <c r="CA64" s="703" t="s">
        <v>8</v>
      </c>
      <c r="CB64" s="704">
        <v>0</v>
      </c>
      <c r="CC64" s="268">
        <v>0</v>
      </c>
      <c r="CD64" s="703">
        <v>0</v>
      </c>
      <c r="CE64" s="703">
        <v>0</v>
      </c>
      <c r="CF64" s="703" t="s">
        <v>8</v>
      </c>
      <c r="CG64" s="705" t="s">
        <v>8</v>
      </c>
      <c r="CH64" s="269">
        <v>0</v>
      </c>
      <c r="CI64" s="570">
        <v>0</v>
      </c>
      <c r="CJ64" s="269">
        <f t="shared" si="2"/>
        <v>58</v>
      </c>
      <c r="CK64" s="63" t="str">
        <f t="shared" si="3"/>
        <v>ミギワ１０FLFL</v>
      </c>
    </row>
    <row r="65" spans="1:89" s="63" customFormat="1" ht="21" customHeight="1">
      <c r="A65" s="1205"/>
      <c r="B65" s="489">
        <f t="shared" si="4"/>
        <v>59</v>
      </c>
      <c r="C65" s="465" t="s">
        <v>920</v>
      </c>
      <c r="D65" s="1034">
        <v>59</v>
      </c>
      <c r="E65" s="464" t="s">
        <v>4</v>
      </c>
      <c r="F65" s="268" t="s">
        <v>8</v>
      </c>
      <c r="G65" s="703">
        <v>0</v>
      </c>
      <c r="H65" s="703" t="s">
        <v>8</v>
      </c>
      <c r="I65" s="703">
        <v>0</v>
      </c>
      <c r="J65" s="704" t="s">
        <v>8</v>
      </c>
      <c r="K65" s="268" t="s">
        <v>8</v>
      </c>
      <c r="L65" s="703">
        <v>0</v>
      </c>
      <c r="M65" s="703">
        <v>0</v>
      </c>
      <c r="N65" s="703" t="s">
        <v>8</v>
      </c>
      <c r="O65" s="705" t="s">
        <v>8</v>
      </c>
      <c r="P65" s="706" t="s">
        <v>8</v>
      </c>
      <c r="Q65" s="703">
        <v>0</v>
      </c>
      <c r="R65" s="703">
        <v>0</v>
      </c>
      <c r="S65" s="703" t="s">
        <v>8</v>
      </c>
      <c r="T65" s="704" t="s">
        <v>22</v>
      </c>
      <c r="U65" s="268">
        <v>0</v>
      </c>
      <c r="V65" s="703">
        <v>0</v>
      </c>
      <c r="W65" s="703" t="s">
        <v>8</v>
      </c>
      <c r="X65" s="703" t="s">
        <v>8</v>
      </c>
      <c r="Y65" s="705">
        <v>0</v>
      </c>
      <c r="Z65" s="706" t="s">
        <v>22</v>
      </c>
      <c r="AA65" s="703">
        <v>0</v>
      </c>
      <c r="AB65" s="703">
        <v>0</v>
      </c>
      <c r="AC65" s="703">
        <v>0</v>
      </c>
      <c r="AD65" s="704" t="s">
        <v>8</v>
      </c>
      <c r="AE65" s="268" t="s">
        <v>8</v>
      </c>
      <c r="AF65" s="703" t="s">
        <v>8</v>
      </c>
      <c r="AG65" s="703" t="s">
        <v>8</v>
      </c>
      <c r="AH65" s="703">
        <v>0</v>
      </c>
      <c r="AI65" s="705" t="s">
        <v>15</v>
      </c>
      <c r="AJ65" s="706">
        <v>0</v>
      </c>
      <c r="AK65" s="703">
        <v>0</v>
      </c>
      <c r="AL65" s="703">
        <v>0</v>
      </c>
      <c r="AM65" s="703">
        <v>0</v>
      </c>
      <c r="AN65" s="704" t="s">
        <v>8</v>
      </c>
      <c r="AO65" s="268">
        <v>0</v>
      </c>
      <c r="AP65" s="703" t="s">
        <v>8</v>
      </c>
      <c r="AQ65" s="703" t="s">
        <v>8</v>
      </c>
      <c r="AR65" s="703">
        <v>0</v>
      </c>
      <c r="AS65" s="705" t="s">
        <v>8</v>
      </c>
      <c r="AT65" s="706">
        <v>0</v>
      </c>
      <c r="AU65" s="703" t="s">
        <v>15</v>
      </c>
      <c r="AV65" s="703" t="s">
        <v>12</v>
      </c>
      <c r="AW65" s="703" t="s">
        <v>8</v>
      </c>
      <c r="AX65" s="704" t="s">
        <v>8</v>
      </c>
      <c r="AY65" s="268" t="s">
        <v>8</v>
      </c>
      <c r="AZ65" s="703">
        <v>0</v>
      </c>
      <c r="BA65" s="703" t="s">
        <v>8</v>
      </c>
      <c r="BB65" s="703">
        <v>0</v>
      </c>
      <c r="BC65" s="705" t="s">
        <v>8</v>
      </c>
      <c r="BD65" s="706">
        <v>0</v>
      </c>
      <c r="BE65" s="703">
        <v>0</v>
      </c>
      <c r="BF65" s="703" t="s">
        <v>8</v>
      </c>
      <c r="BG65" s="703">
        <v>0</v>
      </c>
      <c r="BH65" s="704" t="s">
        <v>8</v>
      </c>
      <c r="BI65" s="268" t="s">
        <v>8</v>
      </c>
      <c r="BJ65" s="703">
        <v>0</v>
      </c>
      <c r="BK65" s="703" t="s">
        <v>8</v>
      </c>
      <c r="BL65" s="703" t="s">
        <v>8</v>
      </c>
      <c r="BM65" s="705">
        <v>0</v>
      </c>
      <c r="BN65" s="706" t="s">
        <v>8</v>
      </c>
      <c r="BO65" s="703" t="s">
        <v>8</v>
      </c>
      <c r="BP65" s="703">
        <v>0</v>
      </c>
      <c r="BQ65" s="703">
        <v>0</v>
      </c>
      <c r="BR65" s="704" t="s">
        <v>8</v>
      </c>
      <c r="BS65" s="268" t="s">
        <v>8</v>
      </c>
      <c r="BT65" s="703">
        <v>0</v>
      </c>
      <c r="BU65" s="703">
        <v>0</v>
      </c>
      <c r="BV65" s="703">
        <v>0</v>
      </c>
      <c r="BW65" s="705" t="s">
        <v>8</v>
      </c>
      <c r="BX65" s="706" t="s">
        <v>8</v>
      </c>
      <c r="BY65" s="703" t="s">
        <v>8</v>
      </c>
      <c r="BZ65" s="703" t="s">
        <v>8</v>
      </c>
      <c r="CA65" s="703" t="s">
        <v>8</v>
      </c>
      <c r="CB65" s="704" t="s">
        <v>8</v>
      </c>
      <c r="CC65" s="268" t="s">
        <v>8</v>
      </c>
      <c r="CD65" s="703" t="s">
        <v>15</v>
      </c>
      <c r="CE65" s="703" t="s">
        <v>8</v>
      </c>
      <c r="CF65" s="703" t="s">
        <v>8</v>
      </c>
      <c r="CG65" s="705" t="s">
        <v>8</v>
      </c>
      <c r="CH65" s="269">
        <v>0</v>
      </c>
      <c r="CI65" s="570">
        <v>0</v>
      </c>
      <c r="CJ65" s="269">
        <f t="shared" si="2"/>
        <v>59</v>
      </c>
      <c r="CK65" s="63" t="str">
        <f t="shared" si="3"/>
        <v>モレスタン水水</v>
      </c>
    </row>
    <row r="66" spans="1:89" s="63" customFormat="1" ht="21" customHeight="1" thickBot="1">
      <c r="A66" s="1205"/>
      <c r="B66" s="490">
        <f t="shared" si="4"/>
        <v>60</v>
      </c>
      <c r="C66" s="491" t="s">
        <v>629</v>
      </c>
      <c r="D66" s="1037">
        <v>60</v>
      </c>
      <c r="E66" s="492" t="s">
        <v>6</v>
      </c>
      <c r="F66" s="270" t="s">
        <v>8</v>
      </c>
      <c r="G66" s="711">
        <v>0</v>
      </c>
      <c r="H66" s="711" t="s">
        <v>8</v>
      </c>
      <c r="I66" s="711">
        <v>0</v>
      </c>
      <c r="J66" s="712">
        <v>0</v>
      </c>
      <c r="K66" s="270" t="s">
        <v>8</v>
      </c>
      <c r="L66" s="711">
        <v>0</v>
      </c>
      <c r="M66" s="711" t="s">
        <v>8</v>
      </c>
      <c r="N66" s="711" t="s">
        <v>8</v>
      </c>
      <c r="O66" s="713" t="s">
        <v>8</v>
      </c>
      <c r="P66" s="714">
        <v>0</v>
      </c>
      <c r="Q66" s="711">
        <v>0</v>
      </c>
      <c r="R66" s="711" t="s">
        <v>9</v>
      </c>
      <c r="S66" s="711" t="s">
        <v>8</v>
      </c>
      <c r="T66" s="712" t="s">
        <v>22</v>
      </c>
      <c r="U66" s="270" t="s">
        <v>8</v>
      </c>
      <c r="V66" s="711">
        <v>0</v>
      </c>
      <c r="W66" s="711">
        <v>0</v>
      </c>
      <c r="X66" s="711">
        <v>0</v>
      </c>
      <c r="Y66" s="713">
        <v>0</v>
      </c>
      <c r="Z66" s="714" t="s">
        <v>22</v>
      </c>
      <c r="AA66" s="711">
        <v>0</v>
      </c>
      <c r="AB66" s="711" t="s">
        <v>8</v>
      </c>
      <c r="AC66" s="711" t="s">
        <v>8</v>
      </c>
      <c r="AD66" s="712" t="s">
        <v>8</v>
      </c>
      <c r="AE66" s="270" t="s">
        <v>8</v>
      </c>
      <c r="AF66" s="711">
        <v>0</v>
      </c>
      <c r="AG66" s="711" t="s">
        <v>8</v>
      </c>
      <c r="AH66" s="711">
        <v>0</v>
      </c>
      <c r="AI66" s="713" t="s">
        <v>8</v>
      </c>
      <c r="AJ66" s="714" t="s">
        <v>26</v>
      </c>
      <c r="AK66" s="711">
        <v>0</v>
      </c>
      <c r="AL66" s="711" t="s">
        <v>8</v>
      </c>
      <c r="AM66" s="711" t="s">
        <v>8</v>
      </c>
      <c r="AN66" s="712" t="s">
        <v>8</v>
      </c>
      <c r="AO66" s="270">
        <v>0</v>
      </c>
      <c r="AP66" s="711" t="s">
        <v>8</v>
      </c>
      <c r="AQ66" s="711">
        <v>0</v>
      </c>
      <c r="AR66" s="711">
        <v>0</v>
      </c>
      <c r="AS66" s="713">
        <v>0</v>
      </c>
      <c r="AT66" s="714">
        <v>0</v>
      </c>
      <c r="AU66" s="711">
        <v>0</v>
      </c>
      <c r="AV66" s="711" t="s">
        <v>8</v>
      </c>
      <c r="AW66" s="711" t="s">
        <v>8</v>
      </c>
      <c r="AX66" s="712">
        <v>0</v>
      </c>
      <c r="AY66" s="270" t="s">
        <v>8</v>
      </c>
      <c r="AZ66" s="711">
        <v>0</v>
      </c>
      <c r="BA66" s="711" t="s">
        <v>8</v>
      </c>
      <c r="BB66" s="711" t="s">
        <v>8</v>
      </c>
      <c r="BC66" s="713" t="s">
        <v>8</v>
      </c>
      <c r="BD66" s="714">
        <v>0</v>
      </c>
      <c r="BE66" s="711">
        <v>0</v>
      </c>
      <c r="BF66" s="711">
        <v>0</v>
      </c>
      <c r="BG66" s="711" t="s">
        <v>8</v>
      </c>
      <c r="BH66" s="712" t="s">
        <v>8</v>
      </c>
      <c r="BI66" s="270" t="s">
        <v>8</v>
      </c>
      <c r="BJ66" s="711">
        <v>0</v>
      </c>
      <c r="BK66" s="711" t="s">
        <v>8</v>
      </c>
      <c r="BL66" s="711" t="s">
        <v>8</v>
      </c>
      <c r="BM66" s="713" t="s">
        <v>8</v>
      </c>
      <c r="BN66" s="714" t="s">
        <v>8</v>
      </c>
      <c r="BO66" s="711" t="s">
        <v>8</v>
      </c>
      <c r="BP66" s="711" t="s">
        <v>8</v>
      </c>
      <c r="BQ66" s="711" t="s">
        <v>8</v>
      </c>
      <c r="BR66" s="712" t="s">
        <v>8</v>
      </c>
      <c r="BS66" s="270" t="s">
        <v>8</v>
      </c>
      <c r="BT66" s="711" t="s">
        <v>8</v>
      </c>
      <c r="BU66" s="711">
        <v>0</v>
      </c>
      <c r="BV66" s="711">
        <v>0</v>
      </c>
      <c r="BW66" s="713" t="s">
        <v>8</v>
      </c>
      <c r="BX66" s="714" t="s">
        <v>8</v>
      </c>
      <c r="BY66" s="711" t="s">
        <v>8</v>
      </c>
      <c r="BZ66" s="711" t="s">
        <v>8</v>
      </c>
      <c r="CA66" s="711" t="s">
        <v>8</v>
      </c>
      <c r="CB66" s="712">
        <v>0</v>
      </c>
      <c r="CC66" s="270" t="s">
        <v>8</v>
      </c>
      <c r="CD66" s="711" t="s">
        <v>8</v>
      </c>
      <c r="CE66" s="711">
        <v>0</v>
      </c>
      <c r="CF66" s="711" t="s">
        <v>8</v>
      </c>
      <c r="CG66" s="713" t="s">
        <v>8</v>
      </c>
      <c r="CH66" s="272" t="s">
        <v>8</v>
      </c>
      <c r="CI66" s="593">
        <v>0</v>
      </c>
      <c r="CJ66" s="272">
        <f t="shared" si="2"/>
        <v>60</v>
      </c>
      <c r="CK66" s="63" t="str">
        <f t="shared" si="3"/>
        <v>ライメイFLFL</v>
      </c>
    </row>
    <row r="67" spans="1:89" s="63" customFormat="1" ht="21" customHeight="1">
      <c r="A67" s="1205"/>
      <c r="B67" s="456">
        <f t="shared" si="4"/>
        <v>61</v>
      </c>
      <c r="C67" s="457" t="s">
        <v>859</v>
      </c>
      <c r="D67" s="1038">
        <v>61</v>
      </c>
      <c r="E67" s="456" t="s">
        <v>4</v>
      </c>
      <c r="F67" s="273" t="s">
        <v>8</v>
      </c>
      <c r="G67" s="715" t="s">
        <v>8</v>
      </c>
      <c r="H67" s="715" t="s">
        <v>8</v>
      </c>
      <c r="I67" s="715">
        <v>0</v>
      </c>
      <c r="J67" s="716">
        <v>0</v>
      </c>
      <c r="K67" s="273">
        <v>0</v>
      </c>
      <c r="L67" s="715">
        <v>0</v>
      </c>
      <c r="M67" s="715">
        <v>0</v>
      </c>
      <c r="N67" s="715">
        <v>0</v>
      </c>
      <c r="O67" s="717">
        <v>0</v>
      </c>
      <c r="P67" s="718" t="s">
        <v>8</v>
      </c>
      <c r="Q67" s="715">
        <v>0</v>
      </c>
      <c r="R67" s="715">
        <v>0</v>
      </c>
      <c r="S67" s="715" t="s">
        <v>8</v>
      </c>
      <c r="T67" s="716" t="s">
        <v>22</v>
      </c>
      <c r="U67" s="273">
        <v>0</v>
      </c>
      <c r="V67" s="715">
        <v>0</v>
      </c>
      <c r="W67" s="715">
        <v>0</v>
      </c>
      <c r="X67" s="715">
        <v>0</v>
      </c>
      <c r="Y67" s="717">
        <v>0</v>
      </c>
      <c r="Z67" s="718" t="s">
        <v>22</v>
      </c>
      <c r="AA67" s="715">
        <v>0</v>
      </c>
      <c r="AB67" s="715">
        <v>0</v>
      </c>
      <c r="AC67" s="715">
        <v>0</v>
      </c>
      <c r="AD67" s="716" t="s">
        <v>8</v>
      </c>
      <c r="AE67" s="273" t="s">
        <v>8</v>
      </c>
      <c r="AF67" s="715" t="s">
        <v>8</v>
      </c>
      <c r="AG67" s="715">
        <v>0</v>
      </c>
      <c r="AH67" s="715">
        <v>0</v>
      </c>
      <c r="AI67" s="717">
        <v>0</v>
      </c>
      <c r="AJ67" s="718">
        <v>0</v>
      </c>
      <c r="AK67" s="715">
        <v>0</v>
      </c>
      <c r="AL67" s="715">
        <v>0</v>
      </c>
      <c r="AM67" s="715">
        <v>0</v>
      </c>
      <c r="AN67" s="716">
        <v>0</v>
      </c>
      <c r="AO67" s="273">
        <v>0</v>
      </c>
      <c r="AP67" s="715">
        <v>0</v>
      </c>
      <c r="AQ67" s="715">
        <v>0</v>
      </c>
      <c r="AR67" s="715">
        <v>0</v>
      </c>
      <c r="AS67" s="717">
        <v>0</v>
      </c>
      <c r="AT67" s="718">
        <v>0</v>
      </c>
      <c r="AU67" s="715">
        <v>0</v>
      </c>
      <c r="AV67" s="715" t="s">
        <v>8</v>
      </c>
      <c r="AW67" s="715" t="s">
        <v>8</v>
      </c>
      <c r="AX67" s="716">
        <v>0</v>
      </c>
      <c r="AY67" s="273">
        <v>0</v>
      </c>
      <c r="AZ67" s="715">
        <v>0</v>
      </c>
      <c r="BA67" s="715" t="s">
        <v>8</v>
      </c>
      <c r="BB67" s="715">
        <v>0</v>
      </c>
      <c r="BC67" s="717" t="s">
        <v>8</v>
      </c>
      <c r="BD67" s="718">
        <v>0</v>
      </c>
      <c r="BE67" s="715">
        <v>0</v>
      </c>
      <c r="BF67" s="715" t="s">
        <v>8</v>
      </c>
      <c r="BG67" s="715">
        <v>0</v>
      </c>
      <c r="BH67" s="716" t="s">
        <v>8</v>
      </c>
      <c r="BI67" s="273" t="s">
        <v>8</v>
      </c>
      <c r="BJ67" s="715" t="s">
        <v>8</v>
      </c>
      <c r="BK67" s="715">
        <v>0</v>
      </c>
      <c r="BL67" s="715">
        <v>0</v>
      </c>
      <c r="BM67" s="717">
        <v>0</v>
      </c>
      <c r="BN67" s="718" t="s">
        <v>8</v>
      </c>
      <c r="BO67" s="715">
        <v>0</v>
      </c>
      <c r="BP67" s="715">
        <v>0</v>
      </c>
      <c r="BQ67" s="715">
        <v>0</v>
      </c>
      <c r="BR67" s="716">
        <v>0</v>
      </c>
      <c r="BS67" s="273" t="s">
        <v>8</v>
      </c>
      <c r="BT67" s="715" t="s">
        <v>8</v>
      </c>
      <c r="BU67" s="715">
        <v>0</v>
      </c>
      <c r="BV67" s="715">
        <v>0</v>
      </c>
      <c r="BW67" s="717" t="s">
        <v>8</v>
      </c>
      <c r="BX67" s="718">
        <v>0</v>
      </c>
      <c r="BY67" s="715">
        <v>0</v>
      </c>
      <c r="BZ67" s="715">
        <v>0</v>
      </c>
      <c r="CA67" s="715">
        <v>0</v>
      </c>
      <c r="CB67" s="716" t="s">
        <v>8</v>
      </c>
      <c r="CC67" s="273">
        <v>0</v>
      </c>
      <c r="CD67" s="715">
        <v>0</v>
      </c>
      <c r="CE67" s="715">
        <v>0</v>
      </c>
      <c r="CF67" s="715">
        <v>0</v>
      </c>
      <c r="CG67" s="717" t="s">
        <v>8</v>
      </c>
      <c r="CH67" s="275">
        <v>0</v>
      </c>
      <c r="CI67" s="603">
        <v>0</v>
      </c>
      <c r="CJ67" s="275">
        <f t="shared" si="2"/>
        <v>61</v>
      </c>
      <c r="CK67" s="63" t="str">
        <f t="shared" si="3"/>
        <v>ラリー水水</v>
      </c>
    </row>
    <row r="68" spans="1:89" s="63" customFormat="1" ht="21" customHeight="1">
      <c r="A68" s="1205"/>
      <c r="B68" s="464">
        <f t="shared" si="4"/>
        <v>62</v>
      </c>
      <c r="C68" s="465" t="s">
        <v>553</v>
      </c>
      <c r="D68" s="1034">
        <v>62</v>
      </c>
      <c r="E68" s="464" t="s">
        <v>6</v>
      </c>
      <c r="F68" s="268" t="s">
        <v>8</v>
      </c>
      <c r="G68" s="703" t="s">
        <v>8</v>
      </c>
      <c r="H68" s="703" t="s">
        <v>8</v>
      </c>
      <c r="I68" s="703" t="s">
        <v>8</v>
      </c>
      <c r="J68" s="704" t="s">
        <v>8</v>
      </c>
      <c r="K68" s="268" t="s">
        <v>8</v>
      </c>
      <c r="L68" s="703">
        <v>0</v>
      </c>
      <c r="M68" s="703" t="s">
        <v>8</v>
      </c>
      <c r="N68" s="703" t="s">
        <v>8</v>
      </c>
      <c r="O68" s="705" t="s">
        <v>8</v>
      </c>
      <c r="P68" s="706">
        <v>0</v>
      </c>
      <c r="Q68" s="703" t="s">
        <v>8</v>
      </c>
      <c r="R68" s="703" t="s">
        <v>8</v>
      </c>
      <c r="S68" s="703" t="s">
        <v>8</v>
      </c>
      <c r="T68" s="704" t="s">
        <v>8</v>
      </c>
      <c r="U68" s="268" t="s">
        <v>8</v>
      </c>
      <c r="V68" s="703" t="s">
        <v>8</v>
      </c>
      <c r="W68" s="703" t="s">
        <v>8</v>
      </c>
      <c r="X68" s="703" t="s">
        <v>8</v>
      </c>
      <c r="Y68" s="705">
        <v>0</v>
      </c>
      <c r="Z68" s="706" t="s">
        <v>22</v>
      </c>
      <c r="AA68" s="703">
        <v>0</v>
      </c>
      <c r="AB68" s="703" t="s">
        <v>8</v>
      </c>
      <c r="AC68" s="703" t="s">
        <v>8</v>
      </c>
      <c r="AD68" s="704" t="s">
        <v>8</v>
      </c>
      <c r="AE68" s="268" t="s">
        <v>8</v>
      </c>
      <c r="AF68" s="703" t="s">
        <v>8</v>
      </c>
      <c r="AG68" s="703" t="s">
        <v>8</v>
      </c>
      <c r="AH68" s="703">
        <v>0</v>
      </c>
      <c r="AI68" s="705" t="s">
        <v>8</v>
      </c>
      <c r="AJ68" s="706" t="s">
        <v>8</v>
      </c>
      <c r="AK68" s="703" t="s">
        <v>8</v>
      </c>
      <c r="AL68" s="703" t="s">
        <v>8</v>
      </c>
      <c r="AM68" s="703" t="s">
        <v>8</v>
      </c>
      <c r="AN68" s="704" t="s">
        <v>8</v>
      </c>
      <c r="AO68" s="268" t="s">
        <v>8</v>
      </c>
      <c r="AP68" s="703" t="s">
        <v>8</v>
      </c>
      <c r="AQ68" s="703">
        <v>0</v>
      </c>
      <c r="AR68" s="703">
        <v>0</v>
      </c>
      <c r="AS68" s="705">
        <v>0</v>
      </c>
      <c r="AT68" s="706">
        <v>0</v>
      </c>
      <c r="AU68" s="703" t="s">
        <v>8</v>
      </c>
      <c r="AV68" s="703" t="s">
        <v>8</v>
      </c>
      <c r="AW68" s="703" t="s">
        <v>8</v>
      </c>
      <c r="AX68" s="704" t="s">
        <v>8</v>
      </c>
      <c r="AY68" s="268" t="s">
        <v>8</v>
      </c>
      <c r="AZ68" s="703">
        <v>0</v>
      </c>
      <c r="BA68" s="703" t="s">
        <v>8</v>
      </c>
      <c r="BB68" s="703" t="s">
        <v>8</v>
      </c>
      <c r="BC68" s="705" t="s">
        <v>8</v>
      </c>
      <c r="BD68" s="706">
        <v>0</v>
      </c>
      <c r="BE68" s="703" t="s">
        <v>8</v>
      </c>
      <c r="BF68" s="703" t="s">
        <v>8</v>
      </c>
      <c r="BG68" s="703" t="s">
        <v>8</v>
      </c>
      <c r="BH68" s="704" t="s">
        <v>8</v>
      </c>
      <c r="BI68" s="268" t="s">
        <v>8</v>
      </c>
      <c r="BJ68" s="703" t="s">
        <v>8</v>
      </c>
      <c r="BK68" s="703" t="s">
        <v>8</v>
      </c>
      <c r="BL68" s="703" t="s">
        <v>8</v>
      </c>
      <c r="BM68" s="705" t="s">
        <v>8</v>
      </c>
      <c r="BN68" s="706" t="s">
        <v>8</v>
      </c>
      <c r="BO68" s="703" t="s">
        <v>8</v>
      </c>
      <c r="BP68" s="703" t="s">
        <v>8</v>
      </c>
      <c r="BQ68" s="703" t="s">
        <v>15</v>
      </c>
      <c r="BR68" s="704" t="s">
        <v>8</v>
      </c>
      <c r="BS68" s="268" t="s">
        <v>8</v>
      </c>
      <c r="BT68" s="703" t="s">
        <v>8</v>
      </c>
      <c r="BU68" s="703" t="s">
        <v>8</v>
      </c>
      <c r="BV68" s="703" t="s">
        <v>8</v>
      </c>
      <c r="BW68" s="705" t="s">
        <v>8</v>
      </c>
      <c r="BX68" s="706" t="s">
        <v>8</v>
      </c>
      <c r="BY68" s="703" t="s">
        <v>8</v>
      </c>
      <c r="BZ68" s="703" t="s">
        <v>8</v>
      </c>
      <c r="CA68" s="703" t="s">
        <v>8</v>
      </c>
      <c r="CB68" s="704" t="s">
        <v>8</v>
      </c>
      <c r="CC68" s="268" t="s">
        <v>8</v>
      </c>
      <c r="CD68" s="703" t="s">
        <v>8</v>
      </c>
      <c r="CE68" s="703">
        <v>0</v>
      </c>
      <c r="CF68" s="703" t="s">
        <v>8</v>
      </c>
      <c r="CG68" s="705" t="s">
        <v>8</v>
      </c>
      <c r="CH68" s="269" t="s">
        <v>8</v>
      </c>
      <c r="CI68" s="570">
        <v>0</v>
      </c>
      <c r="CJ68" s="269">
        <f t="shared" si="2"/>
        <v>62</v>
      </c>
      <c r="CK68" s="63" t="str">
        <f t="shared" si="3"/>
        <v>ランマンFLFL</v>
      </c>
    </row>
    <row r="69" spans="1:89" s="63" customFormat="1" ht="21" customHeight="1">
      <c r="A69" s="1205"/>
      <c r="B69" s="464">
        <f t="shared" si="4"/>
        <v>63</v>
      </c>
      <c r="C69" s="465" t="s">
        <v>554</v>
      </c>
      <c r="D69" s="1034">
        <v>63</v>
      </c>
      <c r="E69" s="464" t="s">
        <v>4</v>
      </c>
      <c r="F69" s="268">
        <v>0</v>
      </c>
      <c r="G69" s="703">
        <v>0</v>
      </c>
      <c r="H69" s="703">
        <v>0</v>
      </c>
      <c r="I69" s="703">
        <v>0</v>
      </c>
      <c r="J69" s="704">
        <v>0</v>
      </c>
      <c r="K69" s="268">
        <v>0</v>
      </c>
      <c r="L69" s="703">
        <v>0</v>
      </c>
      <c r="M69" s="703">
        <v>0</v>
      </c>
      <c r="N69" s="703">
        <v>0</v>
      </c>
      <c r="O69" s="705">
        <v>0</v>
      </c>
      <c r="P69" s="706">
        <v>0</v>
      </c>
      <c r="Q69" s="703">
        <v>0</v>
      </c>
      <c r="R69" s="703">
        <v>0</v>
      </c>
      <c r="S69" s="703">
        <v>0</v>
      </c>
      <c r="T69" s="704" t="s">
        <v>22</v>
      </c>
      <c r="U69" s="268">
        <v>0</v>
      </c>
      <c r="V69" s="703">
        <v>0</v>
      </c>
      <c r="W69" s="703">
        <v>0</v>
      </c>
      <c r="X69" s="703">
        <v>0</v>
      </c>
      <c r="Y69" s="705">
        <v>0</v>
      </c>
      <c r="Z69" s="706" t="s">
        <v>22</v>
      </c>
      <c r="AA69" s="703">
        <v>0</v>
      </c>
      <c r="AB69" s="703">
        <v>0</v>
      </c>
      <c r="AC69" s="703">
        <v>0</v>
      </c>
      <c r="AD69" s="704">
        <v>0</v>
      </c>
      <c r="AE69" s="268">
        <v>0</v>
      </c>
      <c r="AF69" s="703">
        <v>0</v>
      </c>
      <c r="AG69" s="703">
        <v>0</v>
      </c>
      <c r="AH69" s="703">
        <v>0</v>
      </c>
      <c r="AI69" s="705">
        <v>0</v>
      </c>
      <c r="AJ69" s="706">
        <v>0</v>
      </c>
      <c r="AK69" s="703">
        <v>0</v>
      </c>
      <c r="AL69" s="703">
        <v>0</v>
      </c>
      <c r="AM69" s="703">
        <v>0</v>
      </c>
      <c r="AN69" s="704">
        <v>0</v>
      </c>
      <c r="AO69" s="268">
        <v>0</v>
      </c>
      <c r="AP69" s="703">
        <v>0</v>
      </c>
      <c r="AQ69" s="703">
        <v>0</v>
      </c>
      <c r="AR69" s="703">
        <v>0</v>
      </c>
      <c r="AS69" s="705">
        <v>0</v>
      </c>
      <c r="AT69" s="706">
        <v>0</v>
      </c>
      <c r="AU69" s="703">
        <v>0</v>
      </c>
      <c r="AV69" s="703">
        <v>0</v>
      </c>
      <c r="AW69" s="703">
        <v>0</v>
      </c>
      <c r="AX69" s="704">
        <v>0</v>
      </c>
      <c r="AY69" s="268">
        <v>0</v>
      </c>
      <c r="AZ69" s="703">
        <v>0</v>
      </c>
      <c r="BA69" s="703">
        <v>0</v>
      </c>
      <c r="BB69" s="703">
        <v>0</v>
      </c>
      <c r="BC69" s="705" t="s">
        <v>8</v>
      </c>
      <c r="BD69" s="706">
        <v>0</v>
      </c>
      <c r="BE69" s="703">
        <v>0</v>
      </c>
      <c r="BF69" s="703">
        <v>0</v>
      </c>
      <c r="BG69" s="703">
        <v>0</v>
      </c>
      <c r="BH69" s="704">
        <v>0</v>
      </c>
      <c r="BI69" s="268">
        <v>0</v>
      </c>
      <c r="BJ69" s="703">
        <v>0</v>
      </c>
      <c r="BK69" s="703">
        <v>0</v>
      </c>
      <c r="BL69" s="703">
        <v>0</v>
      </c>
      <c r="BM69" s="705">
        <v>0</v>
      </c>
      <c r="BN69" s="706">
        <v>0</v>
      </c>
      <c r="BO69" s="703">
        <v>0</v>
      </c>
      <c r="BP69" s="703">
        <v>0</v>
      </c>
      <c r="BQ69" s="703">
        <v>0</v>
      </c>
      <c r="BR69" s="704">
        <v>0</v>
      </c>
      <c r="BS69" s="268">
        <v>0</v>
      </c>
      <c r="BT69" s="703">
        <v>0</v>
      </c>
      <c r="BU69" s="703">
        <v>0</v>
      </c>
      <c r="BV69" s="703">
        <v>0</v>
      </c>
      <c r="BW69" s="705">
        <v>0</v>
      </c>
      <c r="BX69" s="706">
        <v>0</v>
      </c>
      <c r="BY69" s="703">
        <v>0</v>
      </c>
      <c r="BZ69" s="703">
        <v>0</v>
      </c>
      <c r="CA69" s="703">
        <v>0</v>
      </c>
      <c r="CB69" s="704">
        <v>0</v>
      </c>
      <c r="CC69" s="268">
        <v>0</v>
      </c>
      <c r="CD69" s="703">
        <v>0</v>
      </c>
      <c r="CE69" s="703">
        <v>0</v>
      </c>
      <c r="CF69" s="703">
        <v>0</v>
      </c>
      <c r="CG69" s="705">
        <v>0</v>
      </c>
      <c r="CH69" s="269">
        <v>0</v>
      </c>
      <c r="CI69" s="570">
        <v>0</v>
      </c>
      <c r="CJ69" s="269">
        <f t="shared" si="2"/>
        <v>63</v>
      </c>
      <c r="CK69" s="63" t="str">
        <f t="shared" si="3"/>
        <v>リゾレックス水水</v>
      </c>
    </row>
    <row r="70" spans="1:89" s="63" customFormat="1" ht="21" customHeight="1">
      <c r="A70" s="1205"/>
      <c r="B70" s="464">
        <f t="shared" si="4"/>
        <v>64</v>
      </c>
      <c r="C70" s="465" t="s">
        <v>921</v>
      </c>
      <c r="D70" s="1034">
        <v>64</v>
      </c>
      <c r="E70" s="464" t="s">
        <v>4</v>
      </c>
      <c r="F70" s="268" t="s">
        <v>8</v>
      </c>
      <c r="G70" s="703">
        <v>0</v>
      </c>
      <c r="H70" s="703" t="s">
        <v>8</v>
      </c>
      <c r="I70" s="703">
        <v>0</v>
      </c>
      <c r="J70" s="704" t="s">
        <v>8</v>
      </c>
      <c r="K70" s="268">
        <v>0</v>
      </c>
      <c r="L70" s="703" t="s">
        <v>8</v>
      </c>
      <c r="M70" s="703">
        <v>0</v>
      </c>
      <c r="N70" s="703" t="s">
        <v>8</v>
      </c>
      <c r="O70" s="705" t="s">
        <v>8</v>
      </c>
      <c r="P70" s="706" t="s">
        <v>8</v>
      </c>
      <c r="Q70" s="703" t="s">
        <v>8</v>
      </c>
      <c r="R70" s="703">
        <v>0</v>
      </c>
      <c r="S70" s="703" t="s">
        <v>8</v>
      </c>
      <c r="T70" s="704" t="s">
        <v>22</v>
      </c>
      <c r="U70" s="268">
        <v>0</v>
      </c>
      <c r="V70" s="703">
        <v>0</v>
      </c>
      <c r="W70" s="703" t="s">
        <v>8</v>
      </c>
      <c r="X70" s="703">
        <v>0</v>
      </c>
      <c r="Y70" s="705">
        <v>0</v>
      </c>
      <c r="Z70" s="706" t="s">
        <v>22</v>
      </c>
      <c r="AA70" s="703">
        <v>0</v>
      </c>
      <c r="AB70" s="703" t="s">
        <v>8</v>
      </c>
      <c r="AC70" s="703">
        <v>0</v>
      </c>
      <c r="AD70" s="704" t="s">
        <v>8</v>
      </c>
      <c r="AE70" s="268" t="s">
        <v>8</v>
      </c>
      <c r="AF70" s="703" t="s">
        <v>8</v>
      </c>
      <c r="AG70" s="703">
        <v>0</v>
      </c>
      <c r="AH70" s="703">
        <v>0</v>
      </c>
      <c r="AI70" s="705">
        <v>0</v>
      </c>
      <c r="AJ70" s="706">
        <v>0</v>
      </c>
      <c r="AK70" s="703">
        <v>0</v>
      </c>
      <c r="AL70" s="703">
        <v>0</v>
      </c>
      <c r="AM70" s="703">
        <v>0</v>
      </c>
      <c r="AN70" s="704">
        <v>0</v>
      </c>
      <c r="AO70" s="268">
        <v>0</v>
      </c>
      <c r="AP70" s="703" t="s">
        <v>8</v>
      </c>
      <c r="AQ70" s="703">
        <v>0</v>
      </c>
      <c r="AR70" s="703">
        <v>0</v>
      </c>
      <c r="AS70" s="705">
        <v>0</v>
      </c>
      <c r="AT70" s="706">
        <v>0</v>
      </c>
      <c r="AU70" s="703">
        <v>0</v>
      </c>
      <c r="AV70" s="703">
        <v>0</v>
      </c>
      <c r="AW70" s="703">
        <v>0</v>
      </c>
      <c r="AX70" s="704" t="s">
        <v>8</v>
      </c>
      <c r="AY70" s="268">
        <v>0</v>
      </c>
      <c r="AZ70" s="703">
        <v>0</v>
      </c>
      <c r="BA70" s="703" t="s">
        <v>8</v>
      </c>
      <c r="BB70" s="703">
        <v>0</v>
      </c>
      <c r="BC70" s="705" t="s">
        <v>8</v>
      </c>
      <c r="BD70" s="706">
        <v>0</v>
      </c>
      <c r="BE70" s="703">
        <v>0</v>
      </c>
      <c r="BF70" s="703" t="s">
        <v>8</v>
      </c>
      <c r="BG70" s="703">
        <v>0</v>
      </c>
      <c r="BH70" s="704">
        <v>0</v>
      </c>
      <c r="BI70" s="268" t="s">
        <v>8</v>
      </c>
      <c r="BJ70" s="703" t="s">
        <v>8</v>
      </c>
      <c r="BK70" s="703" t="s">
        <v>8</v>
      </c>
      <c r="BL70" s="703" t="s">
        <v>8</v>
      </c>
      <c r="BM70" s="705">
        <v>0</v>
      </c>
      <c r="BN70" s="706" t="s">
        <v>8</v>
      </c>
      <c r="BO70" s="703">
        <v>0</v>
      </c>
      <c r="BP70" s="703">
        <v>0</v>
      </c>
      <c r="BQ70" s="703">
        <v>0</v>
      </c>
      <c r="BR70" s="704">
        <v>0</v>
      </c>
      <c r="BS70" s="268" t="s">
        <v>8</v>
      </c>
      <c r="BT70" s="703">
        <v>0</v>
      </c>
      <c r="BU70" s="703">
        <v>0</v>
      </c>
      <c r="BV70" s="703">
        <v>0</v>
      </c>
      <c r="BW70" s="705" t="s">
        <v>8</v>
      </c>
      <c r="BX70" s="706" t="s">
        <v>8</v>
      </c>
      <c r="BY70" s="703">
        <v>0</v>
      </c>
      <c r="BZ70" s="703" t="s">
        <v>8</v>
      </c>
      <c r="CA70" s="703" t="s">
        <v>8</v>
      </c>
      <c r="CB70" s="704" t="s">
        <v>8</v>
      </c>
      <c r="CC70" s="268" t="s">
        <v>8</v>
      </c>
      <c r="CD70" s="703">
        <v>0</v>
      </c>
      <c r="CE70" s="703">
        <v>0</v>
      </c>
      <c r="CF70" s="703">
        <v>0</v>
      </c>
      <c r="CG70" s="705">
        <v>0</v>
      </c>
      <c r="CH70" s="269">
        <v>0</v>
      </c>
      <c r="CI70" s="570" t="s">
        <v>8</v>
      </c>
      <c r="CJ70" s="269">
        <f t="shared" si="2"/>
        <v>64</v>
      </c>
      <c r="CK70" s="63" t="str">
        <f t="shared" si="3"/>
        <v>ルビゲン水水</v>
      </c>
    </row>
    <row r="71" spans="1:89" s="63" customFormat="1" ht="21" customHeight="1" thickBot="1">
      <c r="A71" s="1205"/>
      <c r="B71" s="472">
        <f t="shared" si="4"/>
        <v>65</v>
      </c>
      <c r="C71" s="473" t="s">
        <v>631</v>
      </c>
      <c r="D71" s="1035">
        <v>65</v>
      </c>
      <c r="E71" s="472" t="s">
        <v>6</v>
      </c>
      <c r="F71" s="276" t="s">
        <v>8</v>
      </c>
      <c r="G71" s="707">
        <v>0</v>
      </c>
      <c r="H71" s="707" t="s">
        <v>8</v>
      </c>
      <c r="I71" s="707">
        <v>0</v>
      </c>
      <c r="J71" s="708" t="s">
        <v>8</v>
      </c>
      <c r="K71" s="276" t="s">
        <v>8</v>
      </c>
      <c r="L71" s="707">
        <v>0</v>
      </c>
      <c r="M71" s="707" t="s">
        <v>8</v>
      </c>
      <c r="N71" s="707">
        <v>0</v>
      </c>
      <c r="O71" s="709" t="s">
        <v>8</v>
      </c>
      <c r="P71" s="710" t="s">
        <v>8</v>
      </c>
      <c r="Q71" s="707">
        <v>0</v>
      </c>
      <c r="R71" s="707" t="s">
        <v>8</v>
      </c>
      <c r="S71" s="707" t="s">
        <v>8</v>
      </c>
      <c r="T71" s="708" t="s">
        <v>8</v>
      </c>
      <c r="U71" s="276" t="s">
        <v>8</v>
      </c>
      <c r="V71" s="707" t="s">
        <v>8</v>
      </c>
      <c r="W71" s="707" t="s">
        <v>8</v>
      </c>
      <c r="X71" s="707">
        <v>0</v>
      </c>
      <c r="Y71" s="709">
        <v>0</v>
      </c>
      <c r="Z71" s="710" t="s">
        <v>22</v>
      </c>
      <c r="AA71" s="707">
        <v>0</v>
      </c>
      <c r="AB71" s="707" t="s">
        <v>8</v>
      </c>
      <c r="AC71" s="707">
        <v>0</v>
      </c>
      <c r="AD71" s="708" t="s">
        <v>8</v>
      </c>
      <c r="AE71" s="276" t="s">
        <v>8</v>
      </c>
      <c r="AF71" s="707" t="s">
        <v>8</v>
      </c>
      <c r="AG71" s="707">
        <v>0</v>
      </c>
      <c r="AH71" s="707" t="s">
        <v>8</v>
      </c>
      <c r="AI71" s="709">
        <v>0</v>
      </c>
      <c r="AJ71" s="710">
        <v>0</v>
      </c>
      <c r="AK71" s="707" t="s">
        <v>8</v>
      </c>
      <c r="AL71" s="707" t="s">
        <v>8</v>
      </c>
      <c r="AM71" s="707">
        <v>0</v>
      </c>
      <c r="AN71" s="708" t="s">
        <v>8</v>
      </c>
      <c r="AO71" s="276">
        <v>0</v>
      </c>
      <c r="AP71" s="707" t="s">
        <v>8</v>
      </c>
      <c r="AQ71" s="707">
        <v>0</v>
      </c>
      <c r="AR71" s="707">
        <v>0</v>
      </c>
      <c r="AS71" s="709">
        <v>0</v>
      </c>
      <c r="AT71" s="710">
        <v>0</v>
      </c>
      <c r="AU71" s="707">
        <v>0</v>
      </c>
      <c r="AV71" s="707" t="s">
        <v>8</v>
      </c>
      <c r="AW71" s="707" t="s">
        <v>8</v>
      </c>
      <c r="AX71" s="708">
        <v>0</v>
      </c>
      <c r="AY71" s="276">
        <v>0</v>
      </c>
      <c r="AZ71" s="707">
        <v>0</v>
      </c>
      <c r="BA71" s="707" t="s">
        <v>8</v>
      </c>
      <c r="BB71" s="707" t="s">
        <v>8</v>
      </c>
      <c r="BC71" s="709" t="s">
        <v>8</v>
      </c>
      <c r="BD71" s="710">
        <v>0</v>
      </c>
      <c r="BE71" s="707">
        <v>0</v>
      </c>
      <c r="BF71" s="707">
        <v>0</v>
      </c>
      <c r="BG71" s="707">
        <v>0</v>
      </c>
      <c r="BH71" s="708" t="s">
        <v>8</v>
      </c>
      <c r="BI71" s="276" t="s">
        <v>8</v>
      </c>
      <c r="BJ71" s="707">
        <v>0</v>
      </c>
      <c r="BK71" s="707">
        <v>0</v>
      </c>
      <c r="BL71" s="707" t="s">
        <v>15</v>
      </c>
      <c r="BM71" s="709">
        <v>0</v>
      </c>
      <c r="BN71" s="710" t="s">
        <v>8</v>
      </c>
      <c r="BO71" s="707" t="s">
        <v>8</v>
      </c>
      <c r="BP71" s="707" t="s">
        <v>15</v>
      </c>
      <c r="BQ71" s="707" t="s">
        <v>8</v>
      </c>
      <c r="BR71" s="708">
        <v>0</v>
      </c>
      <c r="BS71" s="276">
        <v>0</v>
      </c>
      <c r="BT71" s="707" t="s">
        <v>8</v>
      </c>
      <c r="BU71" s="707">
        <v>0</v>
      </c>
      <c r="BV71" s="707">
        <v>0</v>
      </c>
      <c r="BW71" s="709" t="s">
        <v>8</v>
      </c>
      <c r="BX71" s="710">
        <v>0</v>
      </c>
      <c r="BY71" s="707" t="s">
        <v>15</v>
      </c>
      <c r="BZ71" s="707" t="s">
        <v>15</v>
      </c>
      <c r="CA71" s="707" t="s">
        <v>8</v>
      </c>
      <c r="CB71" s="708">
        <v>0</v>
      </c>
      <c r="CC71" s="276">
        <v>0</v>
      </c>
      <c r="CD71" s="707">
        <v>0</v>
      </c>
      <c r="CE71" s="707">
        <v>0</v>
      </c>
      <c r="CF71" s="707" t="s">
        <v>8</v>
      </c>
      <c r="CG71" s="709">
        <v>0</v>
      </c>
      <c r="CH71" s="278">
        <v>0</v>
      </c>
      <c r="CI71" s="580">
        <v>0</v>
      </c>
      <c r="CJ71" s="278">
        <f t="shared" si="2"/>
        <v>65</v>
      </c>
      <c r="CK71" s="63" t="str">
        <f t="shared" si="3"/>
        <v>レーバスFLFL</v>
      </c>
    </row>
    <row r="72" spans="1:89" s="63" customFormat="1" ht="21" customHeight="1">
      <c r="A72" s="1205"/>
      <c r="B72" s="480">
        <f t="shared" si="4"/>
        <v>66</v>
      </c>
      <c r="C72" s="481" t="s">
        <v>632</v>
      </c>
      <c r="D72" s="1036">
        <v>66</v>
      </c>
      <c r="E72" s="482" t="s">
        <v>4</v>
      </c>
      <c r="F72" s="265" t="s">
        <v>8</v>
      </c>
      <c r="G72" s="699" t="s">
        <v>8</v>
      </c>
      <c r="H72" s="699" t="s">
        <v>8</v>
      </c>
      <c r="I72" s="699">
        <v>0</v>
      </c>
      <c r="J72" s="700" t="s">
        <v>8</v>
      </c>
      <c r="K72" s="265" t="s">
        <v>8</v>
      </c>
      <c r="L72" s="699" t="s">
        <v>8</v>
      </c>
      <c r="M72" s="699" t="s">
        <v>8</v>
      </c>
      <c r="N72" s="699" t="s">
        <v>8</v>
      </c>
      <c r="O72" s="701" t="s">
        <v>8</v>
      </c>
      <c r="P72" s="702" t="s">
        <v>8</v>
      </c>
      <c r="Q72" s="699" t="s">
        <v>8</v>
      </c>
      <c r="R72" s="699" t="s">
        <v>8</v>
      </c>
      <c r="S72" s="699" t="s">
        <v>8</v>
      </c>
      <c r="T72" s="700" t="s">
        <v>22</v>
      </c>
      <c r="U72" s="265" t="s">
        <v>8</v>
      </c>
      <c r="V72" s="699">
        <v>0</v>
      </c>
      <c r="W72" s="699" t="s">
        <v>8</v>
      </c>
      <c r="X72" s="699" t="s">
        <v>8</v>
      </c>
      <c r="Y72" s="701" t="s">
        <v>8</v>
      </c>
      <c r="Z72" s="702" t="s">
        <v>22</v>
      </c>
      <c r="AA72" s="699" t="s">
        <v>8</v>
      </c>
      <c r="AB72" s="699" t="s">
        <v>8</v>
      </c>
      <c r="AC72" s="699" t="s">
        <v>8</v>
      </c>
      <c r="AD72" s="700" t="s">
        <v>8</v>
      </c>
      <c r="AE72" s="265" t="s">
        <v>8</v>
      </c>
      <c r="AF72" s="699" t="s">
        <v>8</v>
      </c>
      <c r="AG72" s="699" t="s">
        <v>8</v>
      </c>
      <c r="AH72" s="699">
        <v>0</v>
      </c>
      <c r="AI72" s="701" t="s">
        <v>15</v>
      </c>
      <c r="AJ72" s="702" t="s">
        <v>8</v>
      </c>
      <c r="AK72" s="699">
        <v>0</v>
      </c>
      <c r="AL72" s="699" t="s">
        <v>8</v>
      </c>
      <c r="AM72" s="699">
        <v>0</v>
      </c>
      <c r="AN72" s="700" t="s">
        <v>8</v>
      </c>
      <c r="AO72" s="265" t="s">
        <v>8</v>
      </c>
      <c r="AP72" s="699" t="s">
        <v>8</v>
      </c>
      <c r="AQ72" s="699" t="s">
        <v>15</v>
      </c>
      <c r="AR72" s="699">
        <v>0</v>
      </c>
      <c r="AS72" s="701" t="s">
        <v>8</v>
      </c>
      <c r="AT72" s="702">
        <v>0</v>
      </c>
      <c r="AU72" s="699" t="s">
        <v>8</v>
      </c>
      <c r="AV72" s="699" t="s">
        <v>8</v>
      </c>
      <c r="AW72" s="699" t="s">
        <v>8</v>
      </c>
      <c r="AX72" s="700" t="s">
        <v>8</v>
      </c>
      <c r="AY72" s="265" t="s">
        <v>8</v>
      </c>
      <c r="AZ72" s="699" t="s">
        <v>8</v>
      </c>
      <c r="BA72" s="699" t="s">
        <v>8</v>
      </c>
      <c r="BB72" s="699" t="s">
        <v>8</v>
      </c>
      <c r="BC72" s="701" t="s">
        <v>8</v>
      </c>
      <c r="BD72" s="702">
        <v>0</v>
      </c>
      <c r="BE72" s="699">
        <v>0</v>
      </c>
      <c r="BF72" s="699" t="s">
        <v>8</v>
      </c>
      <c r="BG72" s="699">
        <v>0</v>
      </c>
      <c r="BH72" s="700" t="s">
        <v>8</v>
      </c>
      <c r="BI72" s="265" t="s">
        <v>8</v>
      </c>
      <c r="BJ72" s="699" t="s">
        <v>8</v>
      </c>
      <c r="BK72" s="699" t="s">
        <v>8</v>
      </c>
      <c r="BL72" s="699" t="s">
        <v>8</v>
      </c>
      <c r="BM72" s="701">
        <v>0</v>
      </c>
      <c r="BN72" s="702" t="s">
        <v>8</v>
      </c>
      <c r="BO72" s="699" t="s">
        <v>8</v>
      </c>
      <c r="BP72" s="699" t="s">
        <v>8</v>
      </c>
      <c r="BQ72" s="699">
        <v>0</v>
      </c>
      <c r="BR72" s="700" t="s">
        <v>8</v>
      </c>
      <c r="BS72" s="265" t="s">
        <v>8</v>
      </c>
      <c r="BT72" s="699" t="s">
        <v>8</v>
      </c>
      <c r="BU72" s="699" t="s">
        <v>8</v>
      </c>
      <c r="BV72" s="699" t="s">
        <v>8</v>
      </c>
      <c r="BW72" s="701" t="s">
        <v>8</v>
      </c>
      <c r="BX72" s="702" t="s">
        <v>8</v>
      </c>
      <c r="BY72" s="699" t="s">
        <v>8</v>
      </c>
      <c r="BZ72" s="699" t="s">
        <v>8</v>
      </c>
      <c r="CA72" s="699" t="s">
        <v>8</v>
      </c>
      <c r="CB72" s="700">
        <v>0</v>
      </c>
      <c r="CC72" s="265" t="s">
        <v>8</v>
      </c>
      <c r="CD72" s="699" t="s">
        <v>8</v>
      </c>
      <c r="CE72" s="699" t="s">
        <v>8</v>
      </c>
      <c r="CF72" s="699" t="s">
        <v>8</v>
      </c>
      <c r="CG72" s="701" t="s">
        <v>8</v>
      </c>
      <c r="CH72" s="267">
        <v>0</v>
      </c>
      <c r="CI72" s="560" t="s">
        <v>8</v>
      </c>
      <c r="CJ72" s="267">
        <f t="shared" ref="CJ72:CJ74" si="5">B72</f>
        <v>66</v>
      </c>
      <c r="CK72" s="63" t="str">
        <f t="shared" ref="CK72:CK74" si="6">+C72&amp;E72</f>
        <v>ロブラール水水</v>
      </c>
    </row>
    <row r="73" spans="1:89" s="63" customFormat="1" ht="21" customHeight="1" thickBot="1">
      <c r="A73" s="1205"/>
      <c r="B73" s="490">
        <f t="shared" ref="B73:B74" si="7">B72+1</f>
        <v>67</v>
      </c>
      <c r="C73" s="491" t="s">
        <v>922</v>
      </c>
      <c r="D73" s="1037">
        <v>67</v>
      </c>
      <c r="E73" s="492" t="s">
        <v>6</v>
      </c>
      <c r="F73" s="270" t="s">
        <v>8</v>
      </c>
      <c r="G73" s="711" t="s">
        <v>8</v>
      </c>
      <c r="H73" s="711" t="s">
        <v>8</v>
      </c>
      <c r="I73" s="711">
        <v>0</v>
      </c>
      <c r="J73" s="712">
        <v>0</v>
      </c>
      <c r="K73" s="270">
        <v>0</v>
      </c>
      <c r="L73" s="711">
        <v>0</v>
      </c>
      <c r="M73" s="711">
        <v>0</v>
      </c>
      <c r="N73" s="711" t="s">
        <v>8</v>
      </c>
      <c r="O73" s="713">
        <v>0</v>
      </c>
      <c r="P73" s="714">
        <v>0</v>
      </c>
      <c r="Q73" s="711">
        <v>0</v>
      </c>
      <c r="R73" s="711" t="s">
        <v>8</v>
      </c>
      <c r="S73" s="711">
        <v>0</v>
      </c>
      <c r="T73" s="712" t="s">
        <v>22</v>
      </c>
      <c r="U73" s="270" t="s">
        <v>8</v>
      </c>
      <c r="V73" s="711">
        <v>0</v>
      </c>
      <c r="W73" s="711" t="s">
        <v>8</v>
      </c>
      <c r="X73" s="711">
        <v>0</v>
      </c>
      <c r="Y73" s="713">
        <v>0</v>
      </c>
      <c r="Z73" s="714" t="s">
        <v>22</v>
      </c>
      <c r="AA73" s="711">
        <v>0</v>
      </c>
      <c r="AB73" s="711">
        <v>0</v>
      </c>
      <c r="AC73" s="711">
        <v>0</v>
      </c>
      <c r="AD73" s="712">
        <v>0</v>
      </c>
      <c r="AE73" s="270" t="s">
        <v>8</v>
      </c>
      <c r="AF73" s="711" t="s">
        <v>8</v>
      </c>
      <c r="AG73" s="711">
        <v>0</v>
      </c>
      <c r="AH73" s="711">
        <v>0</v>
      </c>
      <c r="AI73" s="713">
        <v>0</v>
      </c>
      <c r="AJ73" s="714" t="s">
        <v>8</v>
      </c>
      <c r="AK73" s="711">
        <v>0</v>
      </c>
      <c r="AL73" s="711">
        <v>0</v>
      </c>
      <c r="AM73" s="711">
        <v>0</v>
      </c>
      <c r="AN73" s="712" t="s">
        <v>8</v>
      </c>
      <c r="AO73" s="270">
        <v>0</v>
      </c>
      <c r="AP73" s="711" t="s">
        <v>8</v>
      </c>
      <c r="AQ73" s="711" t="s">
        <v>8</v>
      </c>
      <c r="AR73" s="711">
        <v>0</v>
      </c>
      <c r="AS73" s="713">
        <v>0</v>
      </c>
      <c r="AT73" s="714">
        <v>0</v>
      </c>
      <c r="AU73" s="711">
        <v>0</v>
      </c>
      <c r="AV73" s="711">
        <v>0</v>
      </c>
      <c r="AW73" s="711" t="s">
        <v>8</v>
      </c>
      <c r="AX73" s="712" t="s">
        <v>8</v>
      </c>
      <c r="AY73" s="270">
        <v>0</v>
      </c>
      <c r="AZ73" s="711" t="s">
        <v>8</v>
      </c>
      <c r="BA73" s="711" t="s">
        <v>8</v>
      </c>
      <c r="BB73" s="711">
        <v>0</v>
      </c>
      <c r="BC73" s="713" t="s">
        <v>8</v>
      </c>
      <c r="BD73" s="714">
        <v>0</v>
      </c>
      <c r="BE73" s="711">
        <v>0</v>
      </c>
      <c r="BF73" s="711">
        <v>0</v>
      </c>
      <c r="BG73" s="711">
        <v>0</v>
      </c>
      <c r="BH73" s="712">
        <v>0</v>
      </c>
      <c r="BI73" s="270" t="s">
        <v>8</v>
      </c>
      <c r="BJ73" s="711" t="s">
        <v>8</v>
      </c>
      <c r="BK73" s="711">
        <v>0</v>
      </c>
      <c r="BL73" s="711">
        <v>0</v>
      </c>
      <c r="BM73" s="713">
        <v>0</v>
      </c>
      <c r="BN73" s="714">
        <v>0</v>
      </c>
      <c r="BO73" s="711">
        <v>0</v>
      </c>
      <c r="BP73" s="711" t="s">
        <v>8</v>
      </c>
      <c r="BQ73" s="711">
        <v>0</v>
      </c>
      <c r="BR73" s="712">
        <v>0</v>
      </c>
      <c r="BS73" s="270">
        <v>0</v>
      </c>
      <c r="BT73" s="711">
        <v>0</v>
      </c>
      <c r="BU73" s="711" t="s">
        <v>8</v>
      </c>
      <c r="BV73" s="711" t="s">
        <v>8</v>
      </c>
      <c r="BW73" s="713" t="s">
        <v>8</v>
      </c>
      <c r="BX73" s="714" t="s">
        <v>8</v>
      </c>
      <c r="BY73" s="711">
        <v>0</v>
      </c>
      <c r="BZ73" s="711" t="s">
        <v>8</v>
      </c>
      <c r="CA73" s="711">
        <v>0</v>
      </c>
      <c r="CB73" s="712">
        <v>0</v>
      </c>
      <c r="CC73" s="270">
        <v>0</v>
      </c>
      <c r="CD73" s="711">
        <v>0</v>
      </c>
      <c r="CE73" s="711" t="s">
        <v>8</v>
      </c>
      <c r="CF73" s="711">
        <v>0</v>
      </c>
      <c r="CG73" s="713" t="s">
        <v>8</v>
      </c>
      <c r="CH73" s="272">
        <v>0</v>
      </c>
      <c r="CI73" s="593">
        <v>0</v>
      </c>
      <c r="CJ73" s="272">
        <f t="shared" si="5"/>
        <v>67</v>
      </c>
      <c r="CK73" s="63" t="str">
        <f t="shared" si="6"/>
        <v>ロブラール５００アクアFLFL</v>
      </c>
    </row>
    <row r="74" spans="1:89" ht="15" thickBot="1">
      <c r="A74" s="1033" t="s">
        <v>376</v>
      </c>
      <c r="B74" s="286">
        <f t="shared" si="7"/>
        <v>68</v>
      </c>
      <c r="C74" s="972" t="s">
        <v>923</v>
      </c>
      <c r="D74" s="1039">
        <v>68</v>
      </c>
      <c r="E74" s="286" t="s">
        <v>22</v>
      </c>
      <c r="F74" s="974">
        <v>0</v>
      </c>
      <c r="G74" s="975">
        <v>0</v>
      </c>
      <c r="H74" s="975">
        <v>0</v>
      </c>
      <c r="I74" s="975">
        <v>0</v>
      </c>
      <c r="J74" s="976">
        <v>0</v>
      </c>
      <c r="K74" s="974" t="s">
        <v>8</v>
      </c>
      <c r="L74" s="975" t="s">
        <v>8</v>
      </c>
      <c r="M74" s="975">
        <v>0</v>
      </c>
      <c r="N74" s="975" t="s">
        <v>8</v>
      </c>
      <c r="O74" s="977" t="s">
        <v>8</v>
      </c>
      <c r="P74" s="978">
        <v>0</v>
      </c>
      <c r="Q74" s="975">
        <v>0</v>
      </c>
      <c r="R74" s="975">
        <v>0</v>
      </c>
      <c r="S74" s="975" t="s">
        <v>8</v>
      </c>
      <c r="T74" s="976" t="s">
        <v>22</v>
      </c>
      <c r="U74" s="974">
        <v>0</v>
      </c>
      <c r="V74" s="975">
        <v>0</v>
      </c>
      <c r="W74" s="975">
        <v>0</v>
      </c>
      <c r="X74" s="975">
        <v>0</v>
      </c>
      <c r="Y74" s="977">
        <v>0</v>
      </c>
      <c r="Z74" s="978" t="s">
        <v>22</v>
      </c>
      <c r="AA74" s="975">
        <v>0</v>
      </c>
      <c r="AB74" s="975">
        <v>0</v>
      </c>
      <c r="AC74" s="975">
        <v>0</v>
      </c>
      <c r="AD74" s="976">
        <v>0</v>
      </c>
      <c r="AE74" s="974" t="s">
        <v>8</v>
      </c>
      <c r="AF74" s="975">
        <v>0</v>
      </c>
      <c r="AG74" s="975">
        <v>0</v>
      </c>
      <c r="AH74" s="975">
        <v>0</v>
      </c>
      <c r="AI74" s="977">
        <v>0</v>
      </c>
      <c r="AJ74" s="978">
        <v>0</v>
      </c>
      <c r="AK74" s="975">
        <v>0</v>
      </c>
      <c r="AL74" s="975">
        <v>0</v>
      </c>
      <c r="AM74" s="975">
        <v>0</v>
      </c>
      <c r="AN74" s="976">
        <v>0</v>
      </c>
      <c r="AO74" s="974">
        <v>0</v>
      </c>
      <c r="AP74" s="975" t="s">
        <v>8</v>
      </c>
      <c r="AQ74" s="975" t="s">
        <v>8</v>
      </c>
      <c r="AR74" s="975">
        <v>0</v>
      </c>
      <c r="AS74" s="977">
        <v>0</v>
      </c>
      <c r="AT74" s="978">
        <v>0</v>
      </c>
      <c r="AU74" s="975">
        <v>0</v>
      </c>
      <c r="AV74" s="975">
        <v>0</v>
      </c>
      <c r="AW74" s="975" t="s">
        <v>8</v>
      </c>
      <c r="AX74" s="976" t="s">
        <v>8</v>
      </c>
      <c r="AY74" s="974">
        <v>0</v>
      </c>
      <c r="AZ74" s="975">
        <v>0</v>
      </c>
      <c r="BA74" s="975">
        <v>0</v>
      </c>
      <c r="BB74" s="975">
        <v>0</v>
      </c>
      <c r="BC74" s="977">
        <v>0</v>
      </c>
      <c r="BD74" s="978">
        <v>0</v>
      </c>
      <c r="BE74" s="975">
        <v>0</v>
      </c>
      <c r="BF74" s="975">
        <v>0</v>
      </c>
      <c r="BG74" s="975">
        <v>0</v>
      </c>
      <c r="BH74" s="976">
        <v>0</v>
      </c>
      <c r="BI74" s="974">
        <v>0</v>
      </c>
      <c r="BJ74" s="975">
        <v>0</v>
      </c>
      <c r="BK74" s="975">
        <v>0</v>
      </c>
      <c r="BL74" s="975">
        <v>0</v>
      </c>
      <c r="BM74" s="977">
        <v>0</v>
      </c>
      <c r="BN74" s="978" t="s">
        <v>8</v>
      </c>
      <c r="BO74" s="975">
        <v>0</v>
      </c>
      <c r="BP74" s="975">
        <v>0</v>
      </c>
      <c r="BQ74" s="975">
        <v>0</v>
      </c>
      <c r="BR74" s="976">
        <v>0</v>
      </c>
      <c r="BS74" s="974" t="s">
        <v>8</v>
      </c>
      <c r="BT74" s="975">
        <v>0</v>
      </c>
      <c r="BU74" s="975">
        <v>0</v>
      </c>
      <c r="BV74" s="975">
        <v>0</v>
      </c>
      <c r="BW74" s="977">
        <v>0</v>
      </c>
      <c r="BX74" s="978">
        <v>0</v>
      </c>
      <c r="BY74" s="975">
        <v>0</v>
      </c>
      <c r="BZ74" s="975">
        <v>0</v>
      </c>
      <c r="CA74" s="975">
        <v>0</v>
      </c>
      <c r="CB74" s="976" t="s">
        <v>8</v>
      </c>
      <c r="CC74" s="974">
        <v>0</v>
      </c>
      <c r="CD74" s="975">
        <v>0</v>
      </c>
      <c r="CE74" s="975" t="s">
        <v>8</v>
      </c>
      <c r="CF74" s="975">
        <v>0</v>
      </c>
      <c r="CG74" s="977">
        <v>0</v>
      </c>
      <c r="CH74" s="287">
        <v>0</v>
      </c>
      <c r="CI74" s="979" t="s">
        <v>7</v>
      </c>
      <c r="CJ74" s="287">
        <f t="shared" si="5"/>
        <v>68</v>
      </c>
      <c r="CK74" s="57" t="str">
        <f t="shared" si="6"/>
        <v>ニーズ（展着剤）</v>
      </c>
    </row>
    <row r="75" spans="1:89">
      <c r="A75" s="279"/>
      <c r="B75" s="424"/>
      <c r="C75" s="423"/>
      <c r="D75" s="1032"/>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24"/>
      <c r="AH75" s="424"/>
      <c r="AI75" s="424"/>
      <c r="AJ75" s="424"/>
      <c r="AK75" s="424"/>
      <c r="AL75" s="424"/>
      <c r="AM75" s="424"/>
      <c r="AN75" s="424"/>
      <c r="AO75" s="424"/>
      <c r="AP75" s="424"/>
      <c r="AQ75" s="424"/>
      <c r="AR75" s="424"/>
      <c r="AS75" s="424"/>
      <c r="AT75" s="424"/>
      <c r="AU75" s="424"/>
      <c r="AV75" s="424"/>
      <c r="AW75" s="424"/>
      <c r="AX75" s="424"/>
      <c r="AY75" s="424"/>
      <c r="AZ75" s="424"/>
      <c r="BA75" s="424"/>
      <c r="BB75" s="424"/>
      <c r="BC75" s="424"/>
      <c r="BD75" s="424"/>
      <c r="BE75" s="424"/>
      <c r="BF75" s="424"/>
      <c r="BG75" s="424"/>
      <c r="BH75" s="424"/>
      <c r="BI75" s="424"/>
      <c r="BJ75" s="424"/>
      <c r="BK75" s="424"/>
      <c r="BL75" s="424"/>
      <c r="BM75" s="424"/>
      <c r="BN75" s="424"/>
      <c r="BO75" s="424"/>
      <c r="BP75" s="424"/>
      <c r="BQ75" s="424"/>
      <c r="BR75" s="424"/>
      <c r="BS75" s="424"/>
      <c r="BT75" s="424"/>
      <c r="BU75" s="424"/>
      <c r="BV75" s="424"/>
      <c r="BW75" s="424"/>
      <c r="BX75" s="424"/>
      <c r="BY75" s="424"/>
      <c r="BZ75" s="424"/>
      <c r="CA75" s="424"/>
      <c r="CB75" s="424"/>
      <c r="CC75" s="424"/>
      <c r="CD75" s="424"/>
      <c r="CE75" s="424"/>
      <c r="CF75" s="424"/>
      <c r="CG75" s="424"/>
      <c r="CH75" s="424"/>
      <c r="CI75" s="424"/>
      <c r="CJ75" s="424"/>
    </row>
    <row r="76" spans="1:89">
      <c r="A76" s="279" t="s">
        <v>382</v>
      </c>
      <c r="B76" s="279"/>
      <c r="C76" s="424"/>
      <c r="D76" s="1032"/>
      <c r="E76" s="424"/>
      <c r="F76" s="424"/>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c r="BR76" s="424"/>
      <c r="BS76" s="424"/>
      <c r="BT76" s="424"/>
      <c r="BU76" s="424"/>
      <c r="BV76" s="424"/>
      <c r="BW76" s="424"/>
      <c r="BX76" s="424"/>
      <c r="BY76" s="424"/>
      <c r="BZ76" s="424"/>
      <c r="CA76" s="424"/>
      <c r="CB76" s="424"/>
      <c r="CC76" s="424"/>
      <c r="CD76" s="424"/>
      <c r="CE76" s="424"/>
      <c r="CF76" s="424"/>
      <c r="CG76" s="424"/>
      <c r="CH76" s="424"/>
      <c r="CI76" s="424"/>
      <c r="CJ76" s="424"/>
    </row>
    <row r="77" spans="1:89">
      <c r="A77" s="279" t="s">
        <v>384</v>
      </c>
      <c r="B77" s="279"/>
      <c r="C77" s="424"/>
      <c r="D77" s="1032"/>
      <c r="E77" s="424"/>
      <c r="F77" s="424"/>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c r="AL77" s="424"/>
      <c r="AM77" s="424"/>
      <c r="AN77" s="424"/>
      <c r="AO77" s="424"/>
      <c r="AP77" s="424"/>
      <c r="AQ77" s="424"/>
      <c r="AR77" s="424"/>
      <c r="AS77" s="424"/>
      <c r="AT77" s="424"/>
      <c r="AU77" s="424"/>
      <c r="AV77" s="424"/>
      <c r="AW77" s="424"/>
      <c r="AX77" s="424"/>
      <c r="AY77" s="424"/>
      <c r="AZ77" s="424"/>
      <c r="BA77" s="424"/>
      <c r="BB77" s="424"/>
      <c r="BC77" s="424"/>
      <c r="BD77" s="424"/>
      <c r="BE77" s="424"/>
      <c r="BF77" s="424"/>
      <c r="BG77" s="424"/>
      <c r="BH77" s="424"/>
      <c r="BI77" s="424"/>
      <c r="BJ77" s="424"/>
      <c r="BK77" s="424"/>
      <c r="BL77" s="424"/>
      <c r="BM77" s="424"/>
      <c r="BN77" s="424"/>
      <c r="BO77" s="424"/>
      <c r="BP77" s="424"/>
      <c r="BQ77" s="424"/>
      <c r="BR77" s="424"/>
      <c r="BS77" s="424"/>
      <c r="BT77" s="424"/>
      <c r="BU77" s="424"/>
      <c r="BV77" s="424"/>
      <c r="BW77" s="424"/>
      <c r="BX77" s="424"/>
      <c r="BY77" s="424"/>
      <c r="BZ77" s="424"/>
      <c r="CA77" s="424"/>
      <c r="CB77" s="424"/>
      <c r="CC77" s="424"/>
      <c r="CD77" s="424"/>
      <c r="CE77" s="424"/>
      <c r="CF77" s="424"/>
      <c r="CG77" s="424"/>
      <c r="CH77" s="424"/>
      <c r="CI77" s="424"/>
      <c r="CJ77" s="424"/>
    </row>
    <row r="78" spans="1:89">
      <c r="A78" s="279" t="s">
        <v>385</v>
      </c>
      <c r="B78" s="279"/>
      <c r="C78" s="424"/>
      <c r="D78" s="1032"/>
      <c r="E78" s="424"/>
      <c r="F78" s="424"/>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c r="AL78" s="424"/>
      <c r="AM78" s="424"/>
      <c r="AN78" s="424"/>
      <c r="AO78" s="424"/>
      <c r="AP78" s="424"/>
      <c r="AQ78" s="424"/>
      <c r="AR78" s="424"/>
      <c r="AS78" s="424"/>
      <c r="AT78" s="424"/>
      <c r="AU78" s="424"/>
      <c r="AV78" s="424"/>
      <c r="AW78" s="424"/>
      <c r="AX78" s="424"/>
      <c r="AY78" s="424"/>
      <c r="AZ78" s="424"/>
      <c r="BA78" s="424"/>
      <c r="BB78" s="424"/>
      <c r="BC78" s="424"/>
      <c r="BD78" s="424"/>
      <c r="BE78" s="424"/>
      <c r="BF78" s="424"/>
      <c r="BG78" s="424"/>
      <c r="BH78" s="424"/>
      <c r="BI78" s="424"/>
      <c r="BJ78" s="424"/>
      <c r="BK78" s="424"/>
      <c r="BL78" s="424"/>
      <c r="BM78" s="424"/>
      <c r="BN78" s="424"/>
      <c r="BO78" s="424"/>
      <c r="BP78" s="424"/>
      <c r="BQ78" s="424"/>
      <c r="BR78" s="424"/>
      <c r="BS78" s="424"/>
      <c r="BT78" s="424"/>
      <c r="BU78" s="424"/>
      <c r="BV78" s="424"/>
      <c r="BW78" s="424"/>
      <c r="BX78" s="424"/>
      <c r="BY78" s="424"/>
      <c r="BZ78" s="424"/>
      <c r="CA78" s="424"/>
      <c r="CB78" s="424"/>
      <c r="CC78" s="424"/>
      <c r="CD78" s="424"/>
      <c r="CE78" s="424"/>
      <c r="CF78" s="424"/>
      <c r="CG78" s="424"/>
      <c r="CH78" s="424"/>
      <c r="CI78" s="424"/>
      <c r="CJ78" s="424"/>
    </row>
    <row r="79" spans="1:89">
      <c r="F79" s="61" t="str">
        <f>+F4&amp;F6</f>
        <v>アーデント水水</v>
      </c>
      <c r="G79" s="61" t="str">
        <f t="shared" ref="G79:BR79" si="8">+G4&amp;G6</f>
        <v>アクセルFLFL</v>
      </c>
      <c r="H79" s="61" t="str">
        <f t="shared" si="8"/>
        <v>アクタラ顆顆</v>
      </c>
      <c r="I79" s="61" t="str">
        <f t="shared" si="8"/>
        <v>アクテリック乳乳</v>
      </c>
      <c r="J79" s="61" t="str">
        <f t="shared" si="8"/>
        <v>アグリメック乳乳</v>
      </c>
      <c r="K79" s="61" t="str">
        <f t="shared" si="8"/>
        <v>アグロスリン水水</v>
      </c>
      <c r="L79" s="61" t="str">
        <f t="shared" si="8"/>
        <v>アグロスリン乳乳</v>
      </c>
      <c r="M79" s="61" t="str">
        <f t="shared" si="8"/>
        <v>アタブロン乳乳</v>
      </c>
      <c r="N79" s="61" t="str">
        <f t="shared" si="8"/>
        <v>アディオン乳乳</v>
      </c>
      <c r="O79" s="61" t="str">
        <f t="shared" si="8"/>
        <v>アドマイヤー水水</v>
      </c>
      <c r="P79" s="61" t="str">
        <f t="shared" si="8"/>
        <v>アドマイヤー顆顆</v>
      </c>
      <c r="Q79" s="61" t="str">
        <f t="shared" si="8"/>
        <v>アドマイヤーFLFL</v>
      </c>
      <c r="R79" s="61" t="str">
        <f t="shared" si="8"/>
        <v>アニキ乳乳</v>
      </c>
      <c r="S79" s="61" t="str">
        <f t="shared" si="8"/>
        <v>アファーム乳乳</v>
      </c>
      <c r="T79" s="61" t="str">
        <f t="shared" si="8"/>
        <v>アファームエクセラ顆顆</v>
      </c>
      <c r="U79" s="61" t="str">
        <f t="shared" si="8"/>
        <v>アプロード水水</v>
      </c>
      <c r="V79" s="61" t="str">
        <f t="shared" si="8"/>
        <v>アプロードエースFLFL</v>
      </c>
      <c r="W79" s="61" t="str">
        <f t="shared" si="8"/>
        <v>ウララDFDF</v>
      </c>
      <c r="X79" s="61" t="str">
        <f t="shared" si="8"/>
        <v>エコピタ液液</v>
      </c>
      <c r="Y79" s="61" t="str">
        <f t="shared" si="8"/>
        <v>エスマルクDFDF</v>
      </c>
      <c r="Z79" s="61" t="str">
        <f t="shared" si="8"/>
        <v>オロンディスウルトラ乳乳</v>
      </c>
      <c r="AA79" s="61" t="str">
        <f t="shared" si="8"/>
        <v>カウンター乳乳</v>
      </c>
      <c r="AB79" s="61" t="str">
        <f t="shared" si="8"/>
        <v>カスケード乳乳</v>
      </c>
      <c r="AC79" s="61" t="str">
        <f t="shared" si="8"/>
        <v>カネマイトFLFL</v>
      </c>
      <c r="AD79" s="61" t="str">
        <f t="shared" si="8"/>
        <v>グレーシア乳乳</v>
      </c>
      <c r="AE79" s="61" t="str">
        <f t="shared" si="8"/>
        <v>コテツFLFL</v>
      </c>
      <c r="AF79" s="61" t="str">
        <f t="shared" si="8"/>
        <v>コルト顆顆</v>
      </c>
      <c r="AG79" s="61" t="str">
        <f t="shared" si="8"/>
        <v>コロマイト水水</v>
      </c>
      <c r="AH79" s="61" t="str">
        <f t="shared" si="8"/>
        <v>コロマイト乳乳</v>
      </c>
      <c r="AI79" s="61" t="str">
        <f t="shared" si="8"/>
        <v>サイアノックス乳乳</v>
      </c>
      <c r="AJ79" s="61" t="str">
        <f t="shared" si="8"/>
        <v>サイハロン水水</v>
      </c>
      <c r="AK79" s="61" t="str">
        <f t="shared" si="8"/>
        <v>サイハロン乳乳</v>
      </c>
      <c r="AL79" s="61" t="str">
        <f t="shared" si="8"/>
        <v>サンクリスタル乳乳</v>
      </c>
      <c r="AM79" s="61" t="str">
        <f t="shared" si="8"/>
        <v>スカウトFLFL</v>
      </c>
      <c r="AN79" s="61" t="str">
        <f t="shared" si="8"/>
        <v>スタークル顆顆</v>
      </c>
      <c r="AO79" s="61" t="str">
        <f t="shared" si="8"/>
        <v>スターマイトFLFL</v>
      </c>
      <c r="AP79" s="61" t="str">
        <f t="shared" si="8"/>
        <v>スピノエース顆顆</v>
      </c>
      <c r="AQ79" s="61" t="str">
        <f t="shared" si="8"/>
        <v>スミチオン乳乳</v>
      </c>
      <c r="AR79" s="61" t="str">
        <f t="shared" si="8"/>
        <v>スミロディー乳乳</v>
      </c>
      <c r="AS79" s="61" t="str">
        <f t="shared" si="8"/>
        <v>ゼンターリ顆顆</v>
      </c>
      <c r="AT79" s="61" t="str">
        <f t="shared" si="8"/>
        <v>ダイアジノンFLFL</v>
      </c>
      <c r="AU79" s="61" t="str">
        <f t="shared" si="8"/>
        <v>ダイアジノン乳※1乳</v>
      </c>
      <c r="AV79" s="61" t="str">
        <f t="shared" si="8"/>
        <v>ダニオ―テFLFL</v>
      </c>
      <c r="AW79" s="61" t="str">
        <f t="shared" si="8"/>
        <v>ダニコングFLFL</v>
      </c>
      <c r="AX79" s="61" t="str">
        <f t="shared" si="8"/>
        <v>ダニサラバFLFL</v>
      </c>
      <c r="AY79" s="61" t="str">
        <f t="shared" si="8"/>
        <v>ダニトロンFLFL</v>
      </c>
      <c r="AZ79" s="61" t="str">
        <f t="shared" si="8"/>
        <v>ダブルフェースFLFL</v>
      </c>
      <c r="BA79" s="61" t="str">
        <f t="shared" si="8"/>
        <v>ダントツ溶溶</v>
      </c>
      <c r="BB79" s="61" t="str">
        <f t="shared" si="8"/>
        <v>チェス顆顆</v>
      </c>
      <c r="BC79" s="61" t="str">
        <f t="shared" si="8"/>
        <v>ディアナSCSC</v>
      </c>
      <c r="BD79" s="61" t="str">
        <f t="shared" si="8"/>
        <v>テデオン水水</v>
      </c>
      <c r="BE79" s="61" t="str">
        <f t="shared" si="8"/>
        <v>テデオン乳乳</v>
      </c>
      <c r="BF79" s="64" t="str">
        <f t="shared" si="8"/>
        <v>テルスターFLFL</v>
      </c>
      <c r="BG79" s="61" t="str">
        <f t="shared" si="8"/>
        <v>テルスター水水</v>
      </c>
      <c r="BH79" s="61" t="str">
        <f t="shared" si="8"/>
        <v>トランスフォームFLFL</v>
      </c>
      <c r="BI79" s="61" t="str">
        <f t="shared" si="8"/>
        <v>トリガード液液</v>
      </c>
      <c r="BJ79" s="61" t="str">
        <f t="shared" si="8"/>
        <v>トルネードエースDFDF</v>
      </c>
      <c r="BK79" s="61" t="str">
        <f t="shared" si="8"/>
        <v>トレボンEWEW</v>
      </c>
      <c r="BL79" s="61" t="str">
        <f t="shared" si="8"/>
        <v>トレボン乳乳</v>
      </c>
      <c r="BM79" s="61" t="str">
        <f t="shared" si="8"/>
        <v>ニッソラン水水</v>
      </c>
      <c r="BN79" s="61" t="str">
        <f t="shared" si="8"/>
        <v>ノーモルト乳乳</v>
      </c>
      <c r="BO79" s="61" t="str">
        <f t="shared" si="8"/>
        <v>ハクサップ水水</v>
      </c>
      <c r="BP79" s="61" t="str">
        <f t="shared" si="8"/>
        <v>ハチハチ乳乳</v>
      </c>
      <c r="BQ79" s="61" t="str">
        <f t="shared" si="8"/>
        <v>バリアード顆顆</v>
      </c>
      <c r="BR79" s="61" t="str">
        <f t="shared" si="8"/>
        <v>バロックFLFL</v>
      </c>
      <c r="BS79" s="61" t="str">
        <f t="shared" ref="BS79:CI79" si="9">+BS4&amp;BS6</f>
        <v>ピラニカＥＷ乳乳</v>
      </c>
      <c r="BT79" s="61" t="str">
        <f t="shared" si="9"/>
        <v>ファインセーブFLFL</v>
      </c>
      <c r="BU79" s="61" t="str">
        <f t="shared" si="9"/>
        <v>ファルコンFLFL</v>
      </c>
      <c r="BV79" s="61" t="str">
        <f t="shared" si="9"/>
        <v>フェニックス顆顆</v>
      </c>
      <c r="BW79" s="61" t="str">
        <f t="shared" si="9"/>
        <v>プレオFLFL</v>
      </c>
      <c r="BX79" s="61" t="str">
        <f t="shared" si="9"/>
        <v>プレバソンFLFL</v>
      </c>
      <c r="BY79" s="61" t="str">
        <f t="shared" si="9"/>
        <v>ベストガード溶溶</v>
      </c>
      <c r="BZ79" s="61" t="str">
        <f t="shared" si="9"/>
        <v>マイトコーネFLFL</v>
      </c>
      <c r="CA79" s="61" t="str">
        <f t="shared" si="9"/>
        <v>マッチ乳乳</v>
      </c>
      <c r="CB79" s="61" t="str">
        <f t="shared" si="9"/>
        <v>マトリックFLFL</v>
      </c>
      <c r="CC79" s="61" t="str">
        <f t="shared" si="9"/>
        <v>マブリック水水</v>
      </c>
      <c r="CD79" s="61" t="str">
        <f t="shared" si="9"/>
        <v>マラソン乳乳</v>
      </c>
      <c r="CE79" s="61" t="str">
        <f t="shared" si="9"/>
        <v>マラバッサ乳乳</v>
      </c>
      <c r="CF79" s="61" t="str">
        <f t="shared" si="9"/>
        <v>モスピラン顆顆</v>
      </c>
      <c r="CG79" s="57" t="str">
        <f t="shared" si="9"/>
        <v>モベントFLFL</v>
      </c>
      <c r="CH79" s="57" t="str">
        <f t="shared" si="9"/>
        <v>ロディー乳乳</v>
      </c>
      <c r="CI79" s="57" t="str">
        <f t="shared" si="9"/>
        <v>ニーズ（展着剤）</v>
      </c>
    </row>
  </sheetData>
  <sheetProtection password="CEE3" sheet="1" objects="1" scenarios="1"/>
  <mergeCells count="4">
    <mergeCell ref="A7:A73"/>
    <mergeCell ref="A2:E6"/>
    <mergeCell ref="F2:CH2"/>
    <mergeCell ref="CJ2:CJ6"/>
  </mergeCells>
  <phoneticPr fontId="3"/>
  <pageMargins left="0.59055118110236227" right="0.59055118110236227" top="0.55118110236220474" bottom="0.55118110236220474" header="0.19685039370078741" footer="0"/>
  <pageSetup paperSize="9" scale="48" fitToWidth="0" pageOrder="overThenDown" orientation="portrait" r:id="rId1"/>
  <headerFooter alignWithMargins="0"/>
  <rowBreaks count="1" manualBreakCount="1">
    <brk id="76" max="78" man="1"/>
  </rowBreaks>
  <colBreaks count="1" manualBreakCount="1">
    <brk id="40" max="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CFF"/>
  </sheetPr>
  <dimension ref="A1:CI94"/>
  <sheetViews>
    <sheetView view="pageBreakPreview" zoomScale="80" zoomScaleNormal="100" zoomScaleSheetLayoutView="80" workbookViewId="0">
      <pane xSplit="4" ySplit="5" topLeftCell="E6" activePane="bottomRight" state="frozen"/>
      <selection activeCell="B59" sqref="B59"/>
      <selection pane="topRight" activeCell="B59" sqref="B59"/>
      <selection pane="bottomLeft" activeCell="B59" sqref="B59"/>
      <selection pane="bottomRight" activeCell="F4" sqref="F4:CG4"/>
    </sheetView>
  </sheetViews>
  <sheetFormatPr defaultColWidth="11" defaultRowHeight="14.25"/>
  <cols>
    <col min="1" max="1" width="4.625" style="56" customWidth="1"/>
    <col min="2" max="2" width="4.5" style="57" customWidth="1"/>
    <col min="3" max="3" width="21.125" style="67" customWidth="1"/>
    <col min="4" max="4" width="6.5" style="66" customWidth="1"/>
    <col min="5" max="53" width="4" style="56" customWidth="1"/>
    <col min="54" max="55" width="4" style="60" customWidth="1"/>
    <col min="56" max="73" width="4" style="56" customWidth="1"/>
    <col min="74" max="76" width="4" style="60" customWidth="1"/>
    <col min="77" max="77" width="4" style="56" customWidth="1"/>
    <col min="78" max="80" width="4" style="60" customWidth="1"/>
    <col min="81" max="81" width="5" style="56" customWidth="1"/>
    <col min="82" max="85" width="4" style="56" customWidth="1"/>
    <col min="86" max="16384" width="11" style="56"/>
  </cols>
  <sheetData>
    <row r="1" spans="1:87" ht="19.5" customHeight="1" thickBot="1">
      <c r="A1" s="1106" t="s">
        <v>386</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25" t="s">
        <v>18</v>
      </c>
    </row>
    <row r="2" spans="1:87" s="57" customFormat="1" ht="15.75" customHeight="1" thickBot="1">
      <c r="A2" s="1208"/>
      <c r="B2" s="1209"/>
      <c r="C2" s="1209"/>
      <c r="D2" s="1209"/>
      <c r="E2" s="1209"/>
      <c r="F2" s="1214" t="s">
        <v>271</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6"/>
      <c r="CG2" s="1033" t="s">
        <v>376</v>
      </c>
      <c r="CH2" s="1202"/>
    </row>
    <row r="3" spans="1:87" s="84" customFormat="1" ht="23.2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722">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CG3" si="1">BS3+1</f>
        <v>67</v>
      </c>
      <c r="BU3" s="721">
        <f t="shared" si="1"/>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1">
        <f t="shared" si="1"/>
        <v>77</v>
      </c>
      <c r="CE3" s="721">
        <f t="shared" si="1"/>
        <v>78</v>
      </c>
      <c r="CF3" s="722">
        <f t="shared" si="1"/>
        <v>79</v>
      </c>
      <c r="CG3" s="829">
        <f t="shared" si="1"/>
        <v>80</v>
      </c>
      <c r="CH3" s="1203"/>
    </row>
    <row r="4" spans="1:87" s="85" customFormat="1" ht="131.25" customHeight="1">
      <c r="A4" s="1210"/>
      <c r="B4" s="1211"/>
      <c r="C4" s="1211"/>
      <c r="D4" s="1211"/>
      <c r="E4" s="1211"/>
      <c r="F4" s="435" t="s">
        <v>666</v>
      </c>
      <c r="G4" s="436" t="s">
        <v>611</v>
      </c>
      <c r="H4" s="436" t="s">
        <v>912</v>
      </c>
      <c r="I4" s="436" t="s">
        <v>642</v>
      </c>
      <c r="J4" s="437" t="s">
        <v>557</v>
      </c>
      <c r="K4" s="435" t="s">
        <v>763</v>
      </c>
      <c r="L4" s="436" t="s">
        <v>534</v>
      </c>
      <c r="M4" s="436" t="s">
        <v>913</v>
      </c>
      <c r="N4" s="436" t="s">
        <v>679</v>
      </c>
      <c r="O4" s="438" t="s">
        <v>535</v>
      </c>
      <c r="P4" s="439" t="s">
        <v>793</v>
      </c>
      <c r="Q4" s="436" t="s">
        <v>777</v>
      </c>
      <c r="R4" s="436" t="s">
        <v>612</v>
      </c>
      <c r="S4" s="436" t="s">
        <v>644</v>
      </c>
      <c r="T4" s="437" t="s">
        <v>613</v>
      </c>
      <c r="U4" s="435" t="s">
        <v>855</v>
      </c>
      <c r="V4" s="436" t="s">
        <v>536</v>
      </c>
      <c r="W4" s="436" t="s">
        <v>682</v>
      </c>
      <c r="X4" s="436" t="s">
        <v>645</v>
      </c>
      <c r="Y4" s="438" t="s">
        <v>915</v>
      </c>
      <c r="Z4" s="439" t="s">
        <v>952</v>
      </c>
      <c r="AA4" s="436" t="s">
        <v>615</v>
      </c>
      <c r="AB4" s="436" t="s">
        <v>616</v>
      </c>
      <c r="AC4" s="436" t="s">
        <v>647</v>
      </c>
      <c r="AD4" s="437" t="s">
        <v>856</v>
      </c>
      <c r="AE4" s="435" t="s">
        <v>617</v>
      </c>
      <c r="AF4" s="436" t="s">
        <v>713</v>
      </c>
      <c r="AG4" s="436" t="s">
        <v>769</v>
      </c>
      <c r="AH4" s="436" t="s">
        <v>618</v>
      </c>
      <c r="AI4" s="438" t="s">
        <v>867</v>
      </c>
      <c r="AJ4" s="439" t="s">
        <v>619</v>
      </c>
      <c r="AK4" s="436" t="s">
        <v>620</v>
      </c>
      <c r="AL4" s="436" t="s">
        <v>668</v>
      </c>
      <c r="AM4" s="436" t="s">
        <v>686</v>
      </c>
      <c r="AN4" s="438" t="s">
        <v>953</v>
      </c>
      <c r="AO4" s="435" t="s">
        <v>688</v>
      </c>
      <c r="AP4" s="436" t="s">
        <v>954</v>
      </c>
      <c r="AQ4" s="436" t="s">
        <v>689</v>
      </c>
      <c r="AR4" s="436" t="s">
        <v>523</v>
      </c>
      <c r="AS4" s="438" t="s">
        <v>690</v>
      </c>
      <c r="AT4" s="439" t="s">
        <v>955</v>
      </c>
      <c r="AU4" s="436" t="s">
        <v>780</v>
      </c>
      <c r="AV4" s="436" t="s">
        <v>541</v>
      </c>
      <c r="AW4" s="436" t="s">
        <v>517</v>
      </c>
      <c r="AX4" s="437" t="s">
        <v>542</v>
      </c>
      <c r="AY4" s="435" t="s">
        <v>781</v>
      </c>
      <c r="AZ4" s="436" t="s">
        <v>764</v>
      </c>
      <c r="BA4" s="436" t="s">
        <v>622</v>
      </c>
      <c r="BB4" s="436" t="s">
        <v>545</v>
      </c>
      <c r="BC4" s="438" t="s">
        <v>918</v>
      </c>
      <c r="BD4" s="439" t="s">
        <v>765</v>
      </c>
      <c r="BE4" s="436" t="s">
        <v>546</v>
      </c>
      <c r="BF4" s="436" t="s">
        <v>956</v>
      </c>
      <c r="BG4" s="436" t="s">
        <v>693</v>
      </c>
      <c r="BH4" s="437" t="s">
        <v>624</v>
      </c>
      <c r="BI4" s="435" t="s">
        <v>782</v>
      </c>
      <c r="BJ4" s="436" t="s">
        <v>650</v>
      </c>
      <c r="BK4" s="436" t="s">
        <v>657</v>
      </c>
      <c r="BL4" s="436" t="s">
        <v>583</v>
      </c>
      <c r="BM4" s="438" t="s">
        <v>626</v>
      </c>
      <c r="BN4" s="439" t="s">
        <v>627</v>
      </c>
      <c r="BO4" s="436" t="s">
        <v>770</v>
      </c>
      <c r="BP4" s="436" t="s">
        <v>670</v>
      </c>
      <c r="BQ4" s="436" t="s">
        <v>824</v>
      </c>
      <c r="BR4" s="437" t="s">
        <v>513</v>
      </c>
      <c r="BS4" s="435" t="s">
        <v>841</v>
      </c>
      <c r="BT4" s="436" t="s">
        <v>957</v>
      </c>
      <c r="BU4" s="436" t="s">
        <v>628</v>
      </c>
      <c r="BV4" s="436" t="s">
        <v>773</v>
      </c>
      <c r="BW4" s="438" t="s">
        <v>919</v>
      </c>
      <c r="BX4" s="439" t="s">
        <v>768</v>
      </c>
      <c r="BY4" s="436" t="s">
        <v>661</v>
      </c>
      <c r="BZ4" s="436" t="s">
        <v>920</v>
      </c>
      <c r="CA4" s="436" t="s">
        <v>629</v>
      </c>
      <c r="CB4" s="437" t="s">
        <v>553</v>
      </c>
      <c r="CC4" s="435" t="s">
        <v>630</v>
      </c>
      <c r="CD4" s="436" t="s">
        <v>631</v>
      </c>
      <c r="CE4" s="436" t="s">
        <v>632</v>
      </c>
      <c r="CF4" s="438" t="s">
        <v>922</v>
      </c>
      <c r="CG4" s="440" t="s">
        <v>923</v>
      </c>
      <c r="CH4" s="1203"/>
    </row>
    <row r="5" spans="1:87" s="64" customFormat="1" ht="18"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4">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4">
        <v>79</v>
      </c>
      <c r="CG5" s="448">
        <v>80</v>
      </c>
      <c r="CH5" s="1203"/>
    </row>
    <row r="6" spans="1:87" s="66" customFormat="1" ht="16.5" customHeight="1" thickBot="1">
      <c r="A6" s="1212"/>
      <c r="B6" s="1213"/>
      <c r="C6" s="1213"/>
      <c r="D6" s="1213"/>
      <c r="E6" s="1213"/>
      <c r="F6" s="450" t="s">
        <v>4</v>
      </c>
      <c r="G6" s="451" t="s">
        <v>4</v>
      </c>
      <c r="H6" s="451" t="s">
        <v>4</v>
      </c>
      <c r="I6" s="451" t="s">
        <v>6</v>
      </c>
      <c r="J6" s="452" t="s">
        <v>6</v>
      </c>
      <c r="K6" s="450" t="s">
        <v>6</v>
      </c>
      <c r="L6" s="451" t="s">
        <v>6</v>
      </c>
      <c r="M6" s="451" t="s">
        <v>13</v>
      </c>
      <c r="N6" s="451" t="s">
        <v>6</v>
      </c>
      <c r="O6" s="453" t="s">
        <v>4</v>
      </c>
      <c r="P6" s="454" t="s">
        <v>4</v>
      </c>
      <c r="Q6" s="451" t="s">
        <v>19</v>
      </c>
      <c r="R6" s="451" t="s">
        <v>4</v>
      </c>
      <c r="S6" s="451" t="s">
        <v>4</v>
      </c>
      <c r="T6" s="452" t="s">
        <v>4</v>
      </c>
      <c r="U6" s="450" t="s">
        <v>3</v>
      </c>
      <c r="V6" s="451" t="s">
        <v>14</v>
      </c>
      <c r="W6" s="451" t="s">
        <v>4</v>
      </c>
      <c r="X6" s="451" t="s">
        <v>6</v>
      </c>
      <c r="Y6" s="453" t="s">
        <v>4</v>
      </c>
      <c r="Z6" s="454" t="s">
        <v>6</v>
      </c>
      <c r="AA6" s="451" t="s">
        <v>4</v>
      </c>
      <c r="AB6" s="451" t="s">
        <v>6</v>
      </c>
      <c r="AC6" s="451" t="s">
        <v>14</v>
      </c>
      <c r="AD6" s="452" t="s">
        <v>1</v>
      </c>
      <c r="AE6" s="450" t="s">
        <v>6</v>
      </c>
      <c r="AF6" s="451" t="s">
        <v>4</v>
      </c>
      <c r="AG6" s="451" t="s">
        <v>13</v>
      </c>
      <c r="AH6" s="451" t="s">
        <v>4</v>
      </c>
      <c r="AI6" s="453" t="s">
        <v>13</v>
      </c>
      <c r="AJ6" s="454" t="s">
        <v>6</v>
      </c>
      <c r="AK6" s="451" t="s">
        <v>4</v>
      </c>
      <c r="AL6" s="451" t="s">
        <v>6</v>
      </c>
      <c r="AM6" s="451" t="s">
        <v>4</v>
      </c>
      <c r="AN6" s="453" t="s">
        <v>4</v>
      </c>
      <c r="AO6" s="450" t="s">
        <v>32</v>
      </c>
      <c r="AP6" s="451" t="s">
        <v>13</v>
      </c>
      <c r="AQ6" s="451" t="s">
        <v>13</v>
      </c>
      <c r="AR6" s="451" t="s">
        <v>6</v>
      </c>
      <c r="AS6" s="453" t="s">
        <v>6</v>
      </c>
      <c r="AT6" s="454" t="s">
        <v>4</v>
      </c>
      <c r="AU6" s="451" t="s">
        <v>6</v>
      </c>
      <c r="AV6" s="451" t="s">
        <v>4</v>
      </c>
      <c r="AW6" s="451" t="s">
        <v>1</v>
      </c>
      <c r="AX6" s="452" t="s">
        <v>4</v>
      </c>
      <c r="AY6" s="450" t="s">
        <v>6</v>
      </c>
      <c r="AZ6" s="451" t="s">
        <v>3</v>
      </c>
      <c r="BA6" s="451" t="s">
        <v>6</v>
      </c>
      <c r="BB6" s="451" t="s">
        <v>13</v>
      </c>
      <c r="BC6" s="453" t="s">
        <v>14</v>
      </c>
      <c r="BD6" s="454" t="s">
        <v>6</v>
      </c>
      <c r="BE6" s="451" t="s">
        <v>13</v>
      </c>
      <c r="BF6" s="451" t="s">
        <v>13</v>
      </c>
      <c r="BG6" s="451" t="s">
        <v>4</v>
      </c>
      <c r="BH6" s="452" t="s">
        <v>4</v>
      </c>
      <c r="BI6" s="450" t="s">
        <v>6</v>
      </c>
      <c r="BJ6" s="451" t="s">
        <v>4</v>
      </c>
      <c r="BK6" s="451" t="s">
        <v>6</v>
      </c>
      <c r="BL6" s="451" t="s">
        <v>6</v>
      </c>
      <c r="BM6" s="453" t="s">
        <v>13</v>
      </c>
      <c r="BN6" s="454" t="s">
        <v>13</v>
      </c>
      <c r="BO6" s="451" t="s">
        <v>6</v>
      </c>
      <c r="BP6" s="451" t="s">
        <v>4</v>
      </c>
      <c r="BQ6" s="451" t="s">
        <v>6</v>
      </c>
      <c r="BR6" s="452" t="s">
        <v>4</v>
      </c>
      <c r="BS6" s="450" t="s">
        <v>4</v>
      </c>
      <c r="BT6" s="451" t="s">
        <v>4</v>
      </c>
      <c r="BU6" s="451" t="s">
        <v>14</v>
      </c>
      <c r="BV6" s="451" t="s">
        <v>4</v>
      </c>
      <c r="BW6" s="453" t="s">
        <v>1</v>
      </c>
      <c r="BX6" s="454" t="s">
        <v>4</v>
      </c>
      <c r="BY6" s="451" t="s">
        <v>6</v>
      </c>
      <c r="BZ6" s="451" t="s">
        <v>4</v>
      </c>
      <c r="CA6" s="451" t="s">
        <v>6</v>
      </c>
      <c r="CB6" s="452" t="s">
        <v>6</v>
      </c>
      <c r="CC6" s="450" t="s">
        <v>13</v>
      </c>
      <c r="CD6" s="451" t="s">
        <v>6</v>
      </c>
      <c r="CE6" s="451" t="s">
        <v>4</v>
      </c>
      <c r="CF6" s="453" t="s">
        <v>6</v>
      </c>
      <c r="CG6" s="830" t="s">
        <v>22</v>
      </c>
      <c r="CH6" s="1204"/>
    </row>
    <row r="7" spans="1:87" s="66" customFormat="1" ht="16.5" customHeight="1">
      <c r="A7" s="1205" t="s">
        <v>387</v>
      </c>
      <c r="B7" s="456">
        <v>1</v>
      </c>
      <c r="C7" s="457" t="s">
        <v>666</v>
      </c>
      <c r="D7" s="680">
        <v>1</v>
      </c>
      <c r="E7" s="456" t="s">
        <v>4</v>
      </c>
      <c r="F7" s="273">
        <v>0</v>
      </c>
      <c r="G7" s="715" t="s">
        <v>7</v>
      </c>
      <c r="H7" s="715">
        <v>0</v>
      </c>
      <c r="I7" s="715">
        <v>0</v>
      </c>
      <c r="J7" s="716">
        <v>0</v>
      </c>
      <c r="K7" s="273">
        <v>0</v>
      </c>
      <c r="L7" s="715">
        <v>0</v>
      </c>
      <c r="M7" s="715">
        <v>0</v>
      </c>
      <c r="N7" s="715">
        <v>0</v>
      </c>
      <c r="O7" s="717" t="s">
        <v>10</v>
      </c>
      <c r="P7" s="718">
        <v>0</v>
      </c>
      <c r="Q7" s="715" t="s">
        <v>22</v>
      </c>
      <c r="R7" s="715">
        <v>0</v>
      </c>
      <c r="S7" s="715">
        <v>0</v>
      </c>
      <c r="T7" s="716">
        <v>0</v>
      </c>
      <c r="U7" s="273">
        <v>0</v>
      </c>
      <c r="V7" s="715">
        <v>0</v>
      </c>
      <c r="W7" s="715">
        <v>0</v>
      </c>
      <c r="X7" s="715">
        <v>0</v>
      </c>
      <c r="Y7" s="717" t="s">
        <v>22</v>
      </c>
      <c r="Z7" s="718" t="s">
        <v>22</v>
      </c>
      <c r="AA7" s="715" t="s">
        <v>11</v>
      </c>
      <c r="AB7" s="715">
        <v>0</v>
      </c>
      <c r="AC7" s="715">
        <v>0</v>
      </c>
      <c r="AD7" s="716">
        <v>0</v>
      </c>
      <c r="AE7" s="273">
        <v>0</v>
      </c>
      <c r="AF7" s="715">
        <v>0</v>
      </c>
      <c r="AG7" s="715">
        <v>0</v>
      </c>
      <c r="AH7" s="715">
        <v>0</v>
      </c>
      <c r="AI7" s="717">
        <v>0</v>
      </c>
      <c r="AJ7" s="718">
        <v>0</v>
      </c>
      <c r="AK7" s="715" t="s">
        <v>8</v>
      </c>
      <c r="AL7" s="715">
        <v>0</v>
      </c>
      <c r="AM7" s="715">
        <v>0</v>
      </c>
      <c r="AN7" s="717">
        <v>0</v>
      </c>
      <c r="AO7" s="273">
        <v>0</v>
      </c>
      <c r="AP7" s="715">
        <v>0</v>
      </c>
      <c r="AQ7" s="715">
        <v>0</v>
      </c>
      <c r="AR7" s="715" t="s">
        <v>8</v>
      </c>
      <c r="AS7" s="717">
        <v>0</v>
      </c>
      <c r="AT7" s="718" t="s">
        <v>7</v>
      </c>
      <c r="AU7" s="715">
        <v>0</v>
      </c>
      <c r="AV7" s="715" t="s">
        <v>11</v>
      </c>
      <c r="AW7" s="715">
        <v>0</v>
      </c>
      <c r="AX7" s="716" t="s">
        <v>8</v>
      </c>
      <c r="AY7" s="273">
        <v>0</v>
      </c>
      <c r="AZ7" s="715">
        <v>0</v>
      </c>
      <c r="BA7" s="715">
        <v>0</v>
      </c>
      <c r="BB7" s="715">
        <v>0</v>
      </c>
      <c r="BC7" s="717">
        <v>0</v>
      </c>
      <c r="BD7" s="718">
        <v>0</v>
      </c>
      <c r="BE7" s="715">
        <v>0</v>
      </c>
      <c r="BF7" s="715">
        <v>0</v>
      </c>
      <c r="BG7" s="715">
        <v>0</v>
      </c>
      <c r="BH7" s="716">
        <v>0</v>
      </c>
      <c r="BI7" s="273">
        <v>0</v>
      </c>
      <c r="BJ7" s="715">
        <v>0</v>
      </c>
      <c r="BK7" s="715">
        <v>0</v>
      </c>
      <c r="BL7" s="715">
        <v>0</v>
      </c>
      <c r="BM7" s="717">
        <v>0</v>
      </c>
      <c r="BN7" s="718">
        <v>0</v>
      </c>
      <c r="BO7" s="715">
        <v>0</v>
      </c>
      <c r="BP7" s="715">
        <v>0</v>
      </c>
      <c r="BQ7" s="715">
        <v>0</v>
      </c>
      <c r="BR7" s="716" t="s">
        <v>8</v>
      </c>
      <c r="BS7" s="273">
        <v>0</v>
      </c>
      <c r="BT7" s="715" t="s">
        <v>8</v>
      </c>
      <c r="BU7" s="715">
        <v>0</v>
      </c>
      <c r="BV7" s="715" t="s">
        <v>8</v>
      </c>
      <c r="BW7" s="717" t="s">
        <v>8</v>
      </c>
      <c r="BX7" s="718" t="s">
        <v>22</v>
      </c>
      <c r="BY7" s="715">
        <v>0</v>
      </c>
      <c r="BZ7" s="715" t="s">
        <v>10</v>
      </c>
      <c r="CA7" s="715">
        <v>0</v>
      </c>
      <c r="CB7" s="716">
        <v>0</v>
      </c>
      <c r="CC7" s="273">
        <v>0</v>
      </c>
      <c r="CD7" s="715">
        <v>0</v>
      </c>
      <c r="CE7" s="715" t="s">
        <v>8</v>
      </c>
      <c r="CF7" s="717">
        <v>0</v>
      </c>
      <c r="CG7" s="603">
        <v>0</v>
      </c>
      <c r="CH7" s="275">
        <f>B7</f>
        <v>1</v>
      </c>
      <c r="CI7" s="66" t="str">
        <f>+C7&amp;E7</f>
        <v>ＫＢＷ水水</v>
      </c>
    </row>
    <row r="8" spans="1:87" s="66" customFormat="1" ht="16.5" customHeight="1">
      <c r="A8" s="1205"/>
      <c r="B8" s="464">
        <f>B7+1</f>
        <v>2</v>
      </c>
      <c r="C8" s="465" t="s">
        <v>611</v>
      </c>
      <c r="D8" s="650">
        <v>2</v>
      </c>
      <c r="E8" s="464" t="s">
        <v>4</v>
      </c>
      <c r="F8" s="268" t="s">
        <v>7</v>
      </c>
      <c r="G8" s="703">
        <v>0</v>
      </c>
      <c r="H8" s="703">
        <v>0</v>
      </c>
      <c r="I8" s="703" t="s">
        <v>8</v>
      </c>
      <c r="J8" s="704">
        <v>0</v>
      </c>
      <c r="K8" s="268" t="s">
        <v>8</v>
      </c>
      <c r="L8" s="703">
        <v>0</v>
      </c>
      <c r="M8" s="703" t="s">
        <v>8</v>
      </c>
      <c r="N8" s="703">
        <v>0</v>
      </c>
      <c r="O8" s="705" t="s">
        <v>8</v>
      </c>
      <c r="P8" s="706">
        <v>0</v>
      </c>
      <c r="Q8" s="703" t="s">
        <v>22</v>
      </c>
      <c r="R8" s="703">
        <v>0</v>
      </c>
      <c r="S8" s="703">
        <v>0</v>
      </c>
      <c r="T8" s="704">
        <v>0</v>
      </c>
      <c r="U8" s="268">
        <v>0</v>
      </c>
      <c r="V8" s="703" t="s">
        <v>8</v>
      </c>
      <c r="W8" s="703">
        <v>0</v>
      </c>
      <c r="X8" s="703">
        <v>0</v>
      </c>
      <c r="Y8" s="705" t="s">
        <v>22</v>
      </c>
      <c r="Z8" s="706" t="s">
        <v>22</v>
      </c>
      <c r="AA8" s="703" t="s">
        <v>8</v>
      </c>
      <c r="AB8" s="703">
        <v>0</v>
      </c>
      <c r="AC8" s="703">
        <v>0</v>
      </c>
      <c r="AD8" s="704">
        <v>0</v>
      </c>
      <c r="AE8" s="268">
        <v>0</v>
      </c>
      <c r="AF8" s="703">
        <v>0</v>
      </c>
      <c r="AG8" s="703" t="s">
        <v>12</v>
      </c>
      <c r="AH8" s="703">
        <v>0</v>
      </c>
      <c r="AI8" s="705" t="s">
        <v>8</v>
      </c>
      <c r="AJ8" s="706">
        <v>0</v>
      </c>
      <c r="AK8" s="703" t="s">
        <v>8</v>
      </c>
      <c r="AL8" s="703" t="s">
        <v>8</v>
      </c>
      <c r="AM8" s="703">
        <v>0</v>
      </c>
      <c r="AN8" s="705" t="s">
        <v>11</v>
      </c>
      <c r="AO8" s="268">
        <v>0</v>
      </c>
      <c r="AP8" s="703">
        <v>0</v>
      </c>
      <c r="AQ8" s="703">
        <v>0</v>
      </c>
      <c r="AR8" s="703">
        <v>0</v>
      </c>
      <c r="AS8" s="705">
        <v>0</v>
      </c>
      <c r="AT8" s="706">
        <v>0</v>
      </c>
      <c r="AU8" s="703">
        <v>0</v>
      </c>
      <c r="AV8" s="703" t="s">
        <v>8</v>
      </c>
      <c r="AW8" s="703">
        <v>0</v>
      </c>
      <c r="AX8" s="704">
        <v>0</v>
      </c>
      <c r="AY8" s="268">
        <v>0</v>
      </c>
      <c r="AZ8" s="703">
        <v>0</v>
      </c>
      <c r="BA8" s="703" t="s">
        <v>8</v>
      </c>
      <c r="BB8" s="703" t="s">
        <v>8</v>
      </c>
      <c r="BC8" s="705">
        <v>0</v>
      </c>
      <c r="BD8" s="706" t="s">
        <v>8</v>
      </c>
      <c r="BE8" s="703">
        <v>0</v>
      </c>
      <c r="BF8" s="703">
        <v>0</v>
      </c>
      <c r="BG8" s="703">
        <v>0</v>
      </c>
      <c r="BH8" s="704">
        <v>0</v>
      </c>
      <c r="BI8" s="268" t="s">
        <v>8</v>
      </c>
      <c r="BJ8" s="703" t="s">
        <v>10</v>
      </c>
      <c r="BK8" s="703" t="s">
        <v>8</v>
      </c>
      <c r="BL8" s="703">
        <v>0</v>
      </c>
      <c r="BM8" s="705">
        <v>0</v>
      </c>
      <c r="BN8" s="706">
        <v>0</v>
      </c>
      <c r="BO8" s="703">
        <v>0</v>
      </c>
      <c r="BP8" s="703" t="s">
        <v>8</v>
      </c>
      <c r="BQ8" s="703">
        <v>0</v>
      </c>
      <c r="BR8" s="704" t="s">
        <v>8</v>
      </c>
      <c r="BS8" s="268">
        <v>0</v>
      </c>
      <c r="BT8" s="703">
        <v>0</v>
      </c>
      <c r="BU8" s="703">
        <v>0</v>
      </c>
      <c r="BV8" s="703" t="s">
        <v>8</v>
      </c>
      <c r="BW8" s="705">
        <v>0</v>
      </c>
      <c r="BX8" s="706" t="s">
        <v>22</v>
      </c>
      <c r="BY8" s="703">
        <v>0</v>
      </c>
      <c r="BZ8" s="703">
        <v>0</v>
      </c>
      <c r="CA8" s="703">
        <v>0</v>
      </c>
      <c r="CB8" s="704" t="s">
        <v>8</v>
      </c>
      <c r="CC8" s="268">
        <v>0</v>
      </c>
      <c r="CD8" s="703" t="s">
        <v>8</v>
      </c>
      <c r="CE8" s="703" t="s">
        <v>8</v>
      </c>
      <c r="CF8" s="705">
        <v>0</v>
      </c>
      <c r="CG8" s="570">
        <v>0</v>
      </c>
      <c r="CH8" s="269">
        <f t="shared" ref="CH8:CH71" si="2">B8</f>
        <v>2</v>
      </c>
      <c r="CI8" s="66" t="str">
        <f t="shared" ref="CI8:CI71" si="3">+C8&amp;E8</f>
        <v>Ｚボルドー水水</v>
      </c>
    </row>
    <row r="9" spans="1:87" s="66" customFormat="1" ht="16.5" customHeight="1">
      <c r="A9" s="1205"/>
      <c r="B9" s="464">
        <f t="shared" ref="B9:B72" si="4">B8+1</f>
        <v>3</v>
      </c>
      <c r="C9" s="465" t="s">
        <v>912</v>
      </c>
      <c r="D9" s="650">
        <v>3</v>
      </c>
      <c r="E9" s="464" t="s">
        <v>4</v>
      </c>
      <c r="F9" s="268">
        <v>0</v>
      </c>
      <c r="G9" s="703">
        <v>0</v>
      </c>
      <c r="H9" s="703">
        <v>0</v>
      </c>
      <c r="I9" s="703">
        <v>0</v>
      </c>
      <c r="J9" s="704">
        <v>0</v>
      </c>
      <c r="K9" s="268">
        <v>0</v>
      </c>
      <c r="L9" s="703" t="s">
        <v>8</v>
      </c>
      <c r="M9" s="703">
        <v>0</v>
      </c>
      <c r="N9" s="703">
        <v>0</v>
      </c>
      <c r="O9" s="705">
        <v>0</v>
      </c>
      <c r="P9" s="706">
        <v>0</v>
      </c>
      <c r="Q9" s="703" t="s">
        <v>22</v>
      </c>
      <c r="R9" s="703">
        <v>0</v>
      </c>
      <c r="S9" s="703" t="s">
        <v>8</v>
      </c>
      <c r="T9" s="704">
        <v>0</v>
      </c>
      <c r="U9" s="268">
        <v>0</v>
      </c>
      <c r="V9" s="703" t="s">
        <v>8</v>
      </c>
      <c r="W9" s="703">
        <v>0</v>
      </c>
      <c r="X9" s="703">
        <v>0</v>
      </c>
      <c r="Y9" s="705" t="s">
        <v>22</v>
      </c>
      <c r="Z9" s="706" t="s">
        <v>22</v>
      </c>
      <c r="AA9" s="703" t="s">
        <v>8</v>
      </c>
      <c r="AB9" s="703">
        <v>0</v>
      </c>
      <c r="AC9" s="703">
        <v>0</v>
      </c>
      <c r="AD9" s="704">
        <v>0</v>
      </c>
      <c r="AE9" s="268">
        <v>0</v>
      </c>
      <c r="AF9" s="703" t="s">
        <v>8</v>
      </c>
      <c r="AG9" s="703">
        <v>0</v>
      </c>
      <c r="AH9" s="703">
        <v>0</v>
      </c>
      <c r="AI9" s="705" t="s">
        <v>8</v>
      </c>
      <c r="AJ9" s="706">
        <v>0</v>
      </c>
      <c r="AK9" s="703">
        <v>0</v>
      </c>
      <c r="AL9" s="703" t="s">
        <v>8</v>
      </c>
      <c r="AM9" s="703">
        <v>0</v>
      </c>
      <c r="AN9" s="705">
        <v>0</v>
      </c>
      <c r="AO9" s="268">
        <v>0</v>
      </c>
      <c r="AP9" s="703">
        <v>0</v>
      </c>
      <c r="AQ9" s="703">
        <v>0</v>
      </c>
      <c r="AR9" s="703">
        <v>0</v>
      </c>
      <c r="AS9" s="705">
        <v>0</v>
      </c>
      <c r="AT9" s="706">
        <v>0</v>
      </c>
      <c r="AU9" s="703">
        <v>0</v>
      </c>
      <c r="AV9" s="703" t="s">
        <v>8</v>
      </c>
      <c r="AW9" s="703">
        <v>0</v>
      </c>
      <c r="AX9" s="704" t="s">
        <v>8</v>
      </c>
      <c r="AY9" s="268">
        <v>0</v>
      </c>
      <c r="AZ9" s="703" t="s">
        <v>8</v>
      </c>
      <c r="BA9" s="703">
        <v>0</v>
      </c>
      <c r="BB9" s="703" t="s">
        <v>8</v>
      </c>
      <c r="BC9" s="705">
        <v>0</v>
      </c>
      <c r="BD9" s="706" t="s">
        <v>8</v>
      </c>
      <c r="BE9" s="703">
        <v>0</v>
      </c>
      <c r="BF9" s="703">
        <v>0</v>
      </c>
      <c r="BG9" s="703">
        <v>0</v>
      </c>
      <c r="BH9" s="704" t="s">
        <v>8</v>
      </c>
      <c r="BI9" s="268">
        <v>0</v>
      </c>
      <c r="BJ9" s="703">
        <v>0</v>
      </c>
      <c r="BK9" s="703" t="s">
        <v>8</v>
      </c>
      <c r="BL9" s="703">
        <v>0</v>
      </c>
      <c r="BM9" s="705">
        <v>0</v>
      </c>
      <c r="BN9" s="706">
        <v>0</v>
      </c>
      <c r="BO9" s="703" t="s">
        <v>8</v>
      </c>
      <c r="BP9" s="703" t="s">
        <v>8</v>
      </c>
      <c r="BQ9" s="703">
        <v>0</v>
      </c>
      <c r="BR9" s="704">
        <v>0</v>
      </c>
      <c r="BS9" s="268">
        <v>0</v>
      </c>
      <c r="BT9" s="703">
        <v>0</v>
      </c>
      <c r="BU9" s="703">
        <v>0</v>
      </c>
      <c r="BV9" s="703" t="s">
        <v>8</v>
      </c>
      <c r="BW9" s="705">
        <v>0</v>
      </c>
      <c r="BX9" s="706" t="s">
        <v>22</v>
      </c>
      <c r="BY9" s="703">
        <v>0</v>
      </c>
      <c r="BZ9" s="703" t="s">
        <v>8</v>
      </c>
      <c r="CA9" s="703">
        <v>0</v>
      </c>
      <c r="CB9" s="704">
        <v>0</v>
      </c>
      <c r="CC9" s="268">
        <v>0</v>
      </c>
      <c r="CD9" s="703" t="s">
        <v>8</v>
      </c>
      <c r="CE9" s="703" t="s">
        <v>8</v>
      </c>
      <c r="CF9" s="705">
        <v>0</v>
      </c>
      <c r="CG9" s="570">
        <v>0</v>
      </c>
      <c r="CH9" s="269">
        <f t="shared" si="2"/>
        <v>3</v>
      </c>
      <c r="CI9" s="66" t="str">
        <f t="shared" si="3"/>
        <v>アグロケア水水</v>
      </c>
    </row>
    <row r="10" spans="1:87" s="66" customFormat="1" ht="16.5" customHeight="1">
      <c r="A10" s="1205"/>
      <c r="B10" s="464">
        <f t="shared" si="4"/>
        <v>4</v>
      </c>
      <c r="C10" s="465" t="s">
        <v>642</v>
      </c>
      <c r="D10" s="650">
        <v>4</v>
      </c>
      <c r="E10" s="464" t="s">
        <v>6</v>
      </c>
      <c r="F10" s="268">
        <v>0</v>
      </c>
      <c r="G10" s="703" t="s">
        <v>8</v>
      </c>
      <c r="H10" s="703">
        <v>0</v>
      </c>
      <c r="I10" s="703">
        <v>0</v>
      </c>
      <c r="J10" s="704" t="s">
        <v>8</v>
      </c>
      <c r="K10" s="268" t="s">
        <v>8</v>
      </c>
      <c r="L10" s="703" t="s">
        <v>8</v>
      </c>
      <c r="M10" s="703">
        <v>0</v>
      </c>
      <c r="N10" s="703" t="s">
        <v>8</v>
      </c>
      <c r="O10" s="705" t="s">
        <v>8</v>
      </c>
      <c r="P10" s="706" t="s">
        <v>8</v>
      </c>
      <c r="Q10" s="703" t="s">
        <v>8</v>
      </c>
      <c r="R10" s="703" t="s">
        <v>8</v>
      </c>
      <c r="S10" s="703" t="s">
        <v>8</v>
      </c>
      <c r="T10" s="704" t="s">
        <v>8</v>
      </c>
      <c r="U10" s="268" t="s">
        <v>8</v>
      </c>
      <c r="V10" s="703" t="s">
        <v>8</v>
      </c>
      <c r="W10" s="703">
        <v>0</v>
      </c>
      <c r="X10" s="703" t="s">
        <v>8</v>
      </c>
      <c r="Y10" s="705" t="s">
        <v>22</v>
      </c>
      <c r="Z10" s="706" t="s">
        <v>22</v>
      </c>
      <c r="AA10" s="703" t="s">
        <v>8</v>
      </c>
      <c r="AB10" s="703">
        <v>0</v>
      </c>
      <c r="AC10" s="703" t="s">
        <v>8</v>
      </c>
      <c r="AD10" s="704" t="s">
        <v>8</v>
      </c>
      <c r="AE10" s="268" t="s">
        <v>8</v>
      </c>
      <c r="AF10" s="703" t="s">
        <v>8</v>
      </c>
      <c r="AG10" s="703">
        <v>0</v>
      </c>
      <c r="AH10" s="703" t="s">
        <v>8</v>
      </c>
      <c r="AI10" s="705" t="s">
        <v>8</v>
      </c>
      <c r="AJ10" s="706" t="s">
        <v>8</v>
      </c>
      <c r="AK10" s="703" t="s">
        <v>8</v>
      </c>
      <c r="AL10" s="703" t="s">
        <v>8</v>
      </c>
      <c r="AM10" s="703" t="s">
        <v>8</v>
      </c>
      <c r="AN10" s="705" t="s">
        <v>8</v>
      </c>
      <c r="AO10" s="268" t="s">
        <v>8</v>
      </c>
      <c r="AP10" s="703">
        <v>0</v>
      </c>
      <c r="AQ10" s="703">
        <v>0</v>
      </c>
      <c r="AR10" s="703" t="s">
        <v>8</v>
      </c>
      <c r="AS10" s="705" t="s">
        <v>8</v>
      </c>
      <c r="AT10" s="706" t="s">
        <v>8</v>
      </c>
      <c r="AU10" s="703" t="s">
        <v>8</v>
      </c>
      <c r="AV10" s="703" t="s">
        <v>8</v>
      </c>
      <c r="AW10" s="703" t="s">
        <v>8</v>
      </c>
      <c r="AX10" s="704" t="s">
        <v>8</v>
      </c>
      <c r="AY10" s="268">
        <v>0</v>
      </c>
      <c r="AZ10" s="703" t="s">
        <v>8</v>
      </c>
      <c r="BA10" s="703">
        <v>0</v>
      </c>
      <c r="BB10" s="703">
        <v>0</v>
      </c>
      <c r="BC10" s="705">
        <v>0</v>
      </c>
      <c r="BD10" s="706" t="s">
        <v>8</v>
      </c>
      <c r="BE10" s="703">
        <v>0</v>
      </c>
      <c r="BF10" s="703">
        <v>0</v>
      </c>
      <c r="BG10" s="703">
        <v>0</v>
      </c>
      <c r="BH10" s="704" t="s">
        <v>8</v>
      </c>
      <c r="BI10" s="268">
        <v>0</v>
      </c>
      <c r="BJ10" s="703" t="s">
        <v>8</v>
      </c>
      <c r="BK10" s="703" t="s">
        <v>8</v>
      </c>
      <c r="BL10" s="703" t="s">
        <v>8</v>
      </c>
      <c r="BM10" s="705" t="s">
        <v>8</v>
      </c>
      <c r="BN10" s="706">
        <v>0</v>
      </c>
      <c r="BO10" s="703" t="s">
        <v>8</v>
      </c>
      <c r="BP10" s="703" t="s">
        <v>8</v>
      </c>
      <c r="BQ10" s="703" t="s">
        <v>8</v>
      </c>
      <c r="BR10" s="704" t="s">
        <v>8</v>
      </c>
      <c r="BS10" s="268" t="s">
        <v>8</v>
      </c>
      <c r="BT10" s="703">
        <v>0</v>
      </c>
      <c r="BU10" s="703" t="s">
        <v>8</v>
      </c>
      <c r="BV10" s="703" t="s">
        <v>8</v>
      </c>
      <c r="BW10" s="705" t="s">
        <v>8</v>
      </c>
      <c r="BX10" s="706" t="s">
        <v>22</v>
      </c>
      <c r="BY10" s="703">
        <v>0</v>
      </c>
      <c r="BZ10" s="703" t="s">
        <v>8</v>
      </c>
      <c r="CA10" s="703">
        <v>0</v>
      </c>
      <c r="CB10" s="704" t="s">
        <v>8</v>
      </c>
      <c r="CC10" s="268">
        <v>0</v>
      </c>
      <c r="CD10" s="703" t="s">
        <v>8</v>
      </c>
      <c r="CE10" s="703" t="s">
        <v>8</v>
      </c>
      <c r="CF10" s="705" t="s">
        <v>8</v>
      </c>
      <c r="CG10" s="570" t="s">
        <v>8</v>
      </c>
      <c r="CH10" s="269">
        <f t="shared" si="2"/>
        <v>4</v>
      </c>
      <c r="CI10" s="66" t="str">
        <f t="shared" si="3"/>
        <v>アフェットFLFL</v>
      </c>
    </row>
    <row r="11" spans="1:87" s="53" customFormat="1" ht="16.5" customHeight="1" thickBot="1">
      <c r="A11" s="1205"/>
      <c r="B11" s="472">
        <f t="shared" si="4"/>
        <v>5</v>
      </c>
      <c r="C11" s="473" t="s">
        <v>557</v>
      </c>
      <c r="D11" s="659">
        <v>5</v>
      </c>
      <c r="E11" s="472" t="s">
        <v>6</v>
      </c>
      <c r="F11" s="276">
        <v>0</v>
      </c>
      <c r="G11" s="707">
        <v>0</v>
      </c>
      <c r="H11" s="707">
        <v>0</v>
      </c>
      <c r="I11" s="707" t="s">
        <v>8</v>
      </c>
      <c r="J11" s="708">
        <v>0</v>
      </c>
      <c r="K11" s="276">
        <v>0</v>
      </c>
      <c r="L11" s="707">
        <v>0</v>
      </c>
      <c r="M11" s="707" t="s">
        <v>8</v>
      </c>
      <c r="N11" s="707" t="s">
        <v>8</v>
      </c>
      <c r="O11" s="709">
        <v>0</v>
      </c>
      <c r="P11" s="710">
        <v>0</v>
      </c>
      <c r="Q11" s="707" t="s">
        <v>8</v>
      </c>
      <c r="R11" s="707">
        <v>0</v>
      </c>
      <c r="S11" s="707">
        <v>0</v>
      </c>
      <c r="T11" s="708">
        <v>0</v>
      </c>
      <c r="U11" s="276">
        <v>0</v>
      </c>
      <c r="V11" s="707" t="s">
        <v>8</v>
      </c>
      <c r="W11" s="707">
        <v>0</v>
      </c>
      <c r="X11" s="707" t="s">
        <v>8</v>
      </c>
      <c r="Y11" s="709" t="s">
        <v>22</v>
      </c>
      <c r="Z11" s="710" t="s">
        <v>22</v>
      </c>
      <c r="AA11" s="707">
        <v>0</v>
      </c>
      <c r="AB11" s="707">
        <v>0</v>
      </c>
      <c r="AC11" s="707" t="s">
        <v>8</v>
      </c>
      <c r="AD11" s="708">
        <v>0</v>
      </c>
      <c r="AE11" s="276" t="s">
        <v>8</v>
      </c>
      <c r="AF11" s="707" t="s">
        <v>8</v>
      </c>
      <c r="AG11" s="707">
        <v>0</v>
      </c>
      <c r="AH11" s="707">
        <v>0</v>
      </c>
      <c r="AI11" s="709">
        <v>0</v>
      </c>
      <c r="AJ11" s="710">
        <v>0</v>
      </c>
      <c r="AK11" s="707">
        <v>0</v>
      </c>
      <c r="AL11" s="707">
        <v>0</v>
      </c>
      <c r="AM11" s="707" t="s">
        <v>8</v>
      </c>
      <c r="AN11" s="709" t="s">
        <v>8</v>
      </c>
      <c r="AO11" s="276">
        <v>0</v>
      </c>
      <c r="AP11" s="707" t="s">
        <v>8</v>
      </c>
      <c r="AQ11" s="707" t="s">
        <v>8</v>
      </c>
      <c r="AR11" s="707">
        <v>0</v>
      </c>
      <c r="AS11" s="709">
        <v>0</v>
      </c>
      <c r="AT11" s="710">
        <v>0</v>
      </c>
      <c r="AU11" s="707">
        <v>0</v>
      </c>
      <c r="AV11" s="707">
        <v>0</v>
      </c>
      <c r="AW11" s="707">
        <v>0</v>
      </c>
      <c r="AX11" s="708">
        <v>0</v>
      </c>
      <c r="AY11" s="276">
        <v>0</v>
      </c>
      <c r="AZ11" s="707">
        <v>0</v>
      </c>
      <c r="BA11" s="707" t="s">
        <v>8</v>
      </c>
      <c r="BB11" s="707" t="s">
        <v>8</v>
      </c>
      <c r="BC11" s="709" t="s">
        <v>8</v>
      </c>
      <c r="BD11" s="710" t="s">
        <v>8</v>
      </c>
      <c r="BE11" s="707">
        <v>0</v>
      </c>
      <c r="BF11" s="707">
        <v>0</v>
      </c>
      <c r="BG11" s="707">
        <v>0</v>
      </c>
      <c r="BH11" s="708">
        <v>0</v>
      </c>
      <c r="BI11" s="276">
        <v>0</v>
      </c>
      <c r="BJ11" s="707" t="s">
        <v>8</v>
      </c>
      <c r="BK11" s="707" t="s">
        <v>8</v>
      </c>
      <c r="BL11" s="707" t="s">
        <v>8</v>
      </c>
      <c r="BM11" s="709" t="s">
        <v>8</v>
      </c>
      <c r="BN11" s="710">
        <v>0</v>
      </c>
      <c r="BO11" s="707">
        <v>0</v>
      </c>
      <c r="BP11" s="707">
        <v>0</v>
      </c>
      <c r="BQ11" s="707">
        <v>0</v>
      </c>
      <c r="BR11" s="708">
        <v>0</v>
      </c>
      <c r="BS11" s="276">
        <v>0</v>
      </c>
      <c r="BT11" s="707">
        <v>0</v>
      </c>
      <c r="BU11" s="707">
        <v>0</v>
      </c>
      <c r="BV11" s="707" t="s">
        <v>8</v>
      </c>
      <c r="BW11" s="709">
        <v>0</v>
      </c>
      <c r="BX11" s="710" t="s">
        <v>22</v>
      </c>
      <c r="BY11" s="707">
        <v>0</v>
      </c>
      <c r="BZ11" s="707" t="s">
        <v>8</v>
      </c>
      <c r="CA11" s="707" t="s">
        <v>8</v>
      </c>
      <c r="CB11" s="708" t="s">
        <v>8</v>
      </c>
      <c r="CC11" s="276">
        <v>0</v>
      </c>
      <c r="CD11" s="707">
        <v>0</v>
      </c>
      <c r="CE11" s="707">
        <v>0</v>
      </c>
      <c r="CF11" s="709">
        <v>0</v>
      </c>
      <c r="CG11" s="580" t="s">
        <v>10</v>
      </c>
      <c r="CH11" s="278">
        <f t="shared" si="2"/>
        <v>5</v>
      </c>
      <c r="CI11" s="53" t="str">
        <f t="shared" si="3"/>
        <v>アミスター２０FLFL</v>
      </c>
    </row>
    <row r="12" spans="1:87" s="53" customFormat="1" ht="16.5" customHeight="1">
      <c r="A12" s="1205"/>
      <c r="B12" s="480">
        <f t="shared" si="4"/>
        <v>6</v>
      </c>
      <c r="C12" s="481" t="s">
        <v>763</v>
      </c>
      <c r="D12" s="641">
        <v>6</v>
      </c>
      <c r="E12" s="482" t="s">
        <v>6</v>
      </c>
      <c r="F12" s="265">
        <v>0</v>
      </c>
      <c r="G12" s="699" t="s">
        <v>8</v>
      </c>
      <c r="H12" s="699">
        <v>0</v>
      </c>
      <c r="I12" s="699" t="s">
        <v>8</v>
      </c>
      <c r="J12" s="700">
        <v>0</v>
      </c>
      <c r="K12" s="265">
        <v>0</v>
      </c>
      <c r="L12" s="699">
        <v>0</v>
      </c>
      <c r="M12" s="699">
        <v>0</v>
      </c>
      <c r="N12" s="699">
        <v>0</v>
      </c>
      <c r="O12" s="701">
        <v>0</v>
      </c>
      <c r="P12" s="702">
        <v>0</v>
      </c>
      <c r="Q12" s="699" t="s">
        <v>22</v>
      </c>
      <c r="R12" s="699">
        <v>0</v>
      </c>
      <c r="S12" s="699">
        <v>0</v>
      </c>
      <c r="T12" s="700">
        <v>0</v>
      </c>
      <c r="U12" s="265">
        <v>0</v>
      </c>
      <c r="V12" s="699" t="s">
        <v>8</v>
      </c>
      <c r="W12" s="699">
        <v>0</v>
      </c>
      <c r="X12" s="699">
        <v>0</v>
      </c>
      <c r="Y12" s="701" t="s">
        <v>22</v>
      </c>
      <c r="Z12" s="702" t="s">
        <v>22</v>
      </c>
      <c r="AA12" s="699">
        <v>0</v>
      </c>
      <c r="AB12" s="699">
        <v>0</v>
      </c>
      <c r="AC12" s="699">
        <v>0</v>
      </c>
      <c r="AD12" s="700">
        <v>0</v>
      </c>
      <c r="AE12" s="265">
        <v>0</v>
      </c>
      <c r="AF12" s="699" t="s">
        <v>8</v>
      </c>
      <c r="AG12" s="699" t="s">
        <v>8</v>
      </c>
      <c r="AH12" s="699">
        <v>0</v>
      </c>
      <c r="AI12" s="701">
        <v>0</v>
      </c>
      <c r="AJ12" s="702">
        <v>0</v>
      </c>
      <c r="AK12" s="699">
        <v>0</v>
      </c>
      <c r="AL12" s="699" t="s">
        <v>8</v>
      </c>
      <c r="AM12" s="699">
        <v>0</v>
      </c>
      <c r="AN12" s="701">
        <v>0</v>
      </c>
      <c r="AO12" s="265">
        <v>0</v>
      </c>
      <c r="AP12" s="699">
        <v>0</v>
      </c>
      <c r="AQ12" s="699">
        <v>0</v>
      </c>
      <c r="AR12" s="699">
        <v>0</v>
      </c>
      <c r="AS12" s="701">
        <v>0</v>
      </c>
      <c r="AT12" s="702">
        <v>0</v>
      </c>
      <c r="AU12" s="699">
        <v>0</v>
      </c>
      <c r="AV12" s="699">
        <v>0</v>
      </c>
      <c r="AW12" s="699">
        <v>0</v>
      </c>
      <c r="AX12" s="700">
        <v>0</v>
      </c>
      <c r="AY12" s="265">
        <v>0</v>
      </c>
      <c r="AZ12" s="699">
        <v>0</v>
      </c>
      <c r="BA12" s="699">
        <v>0</v>
      </c>
      <c r="BB12" s="699">
        <v>0</v>
      </c>
      <c r="BC12" s="701">
        <v>0</v>
      </c>
      <c r="BD12" s="702">
        <v>0</v>
      </c>
      <c r="BE12" s="699" t="s">
        <v>8</v>
      </c>
      <c r="BF12" s="699" t="s">
        <v>8</v>
      </c>
      <c r="BG12" s="699">
        <v>0</v>
      </c>
      <c r="BH12" s="700">
        <v>0</v>
      </c>
      <c r="BI12" s="265">
        <v>0</v>
      </c>
      <c r="BJ12" s="699">
        <v>0</v>
      </c>
      <c r="BK12" s="699">
        <v>0</v>
      </c>
      <c r="BL12" s="699">
        <v>0</v>
      </c>
      <c r="BM12" s="701">
        <v>0</v>
      </c>
      <c r="BN12" s="702">
        <v>0</v>
      </c>
      <c r="BO12" s="699">
        <v>0</v>
      </c>
      <c r="BP12" s="699">
        <v>0</v>
      </c>
      <c r="BQ12" s="699">
        <v>0</v>
      </c>
      <c r="BR12" s="700">
        <v>0</v>
      </c>
      <c r="BS12" s="265">
        <v>0</v>
      </c>
      <c r="BT12" s="699">
        <v>0</v>
      </c>
      <c r="BU12" s="699">
        <v>0</v>
      </c>
      <c r="BV12" s="699">
        <v>0</v>
      </c>
      <c r="BW12" s="701">
        <v>0</v>
      </c>
      <c r="BX12" s="702" t="s">
        <v>22</v>
      </c>
      <c r="BY12" s="699">
        <v>0</v>
      </c>
      <c r="BZ12" s="699">
        <v>0</v>
      </c>
      <c r="CA12" s="699">
        <v>0</v>
      </c>
      <c r="CB12" s="700" t="s">
        <v>8</v>
      </c>
      <c r="CC12" s="265">
        <v>0</v>
      </c>
      <c r="CD12" s="699">
        <v>0</v>
      </c>
      <c r="CE12" s="699">
        <v>0</v>
      </c>
      <c r="CF12" s="701">
        <v>0</v>
      </c>
      <c r="CG12" s="560">
        <v>0</v>
      </c>
      <c r="CH12" s="267">
        <f t="shared" si="2"/>
        <v>6</v>
      </c>
      <c r="CI12" s="53" t="str">
        <f t="shared" si="3"/>
        <v>アミスターオプティFLFL</v>
      </c>
    </row>
    <row r="13" spans="1:87" s="53" customFormat="1" ht="16.5" customHeight="1">
      <c r="A13" s="1205"/>
      <c r="B13" s="489">
        <f t="shared" si="4"/>
        <v>7</v>
      </c>
      <c r="C13" s="465" t="s">
        <v>534</v>
      </c>
      <c r="D13" s="650">
        <v>7</v>
      </c>
      <c r="E13" s="464" t="s">
        <v>6</v>
      </c>
      <c r="F13" s="268">
        <v>0</v>
      </c>
      <c r="G13" s="703">
        <v>0</v>
      </c>
      <c r="H13" s="703" t="s">
        <v>8</v>
      </c>
      <c r="I13" s="703" t="s">
        <v>8</v>
      </c>
      <c r="J13" s="704">
        <v>0</v>
      </c>
      <c r="K13" s="268">
        <v>0</v>
      </c>
      <c r="L13" s="703">
        <v>0</v>
      </c>
      <c r="M13" s="703" t="s">
        <v>8</v>
      </c>
      <c r="N13" s="703">
        <v>0</v>
      </c>
      <c r="O13" s="705">
        <v>0</v>
      </c>
      <c r="P13" s="706">
        <v>0</v>
      </c>
      <c r="Q13" s="703" t="s">
        <v>22</v>
      </c>
      <c r="R13" s="703">
        <v>0</v>
      </c>
      <c r="S13" s="703">
        <v>0</v>
      </c>
      <c r="T13" s="704">
        <v>0</v>
      </c>
      <c r="U13" s="268">
        <v>0</v>
      </c>
      <c r="V13" s="703">
        <v>0</v>
      </c>
      <c r="W13" s="703">
        <v>0</v>
      </c>
      <c r="X13" s="703">
        <v>0</v>
      </c>
      <c r="Y13" s="705" t="s">
        <v>22</v>
      </c>
      <c r="Z13" s="706" t="s">
        <v>22</v>
      </c>
      <c r="AA13" s="703">
        <v>0</v>
      </c>
      <c r="AB13" s="703" t="s">
        <v>8</v>
      </c>
      <c r="AC13" s="703">
        <v>0</v>
      </c>
      <c r="AD13" s="704">
        <v>0</v>
      </c>
      <c r="AE13" s="268" t="s">
        <v>8</v>
      </c>
      <c r="AF13" s="703">
        <v>0</v>
      </c>
      <c r="AG13" s="703">
        <v>0</v>
      </c>
      <c r="AH13" s="703">
        <v>0</v>
      </c>
      <c r="AI13" s="705">
        <v>0</v>
      </c>
      <c r="AJ13" s="706">
        <v>0</v>
      </c>
      <c r="AK13" s="703">
        <v>0</v>
      </c>
      <c r="AL13" s="703">
        <v>0</v>
      </c>
      <c r="AM13" s="703">
        <v>0</v>
      </c>
      <c r="AN13" s="705">
        <v>0</v>
      </c>
      <c r="AO13" s="268">
        <v>0</v>
      </c>
      <c r="AP13" s="703">
        <v>0</v>
      </c>
      <c r="AQ13" s="703" t="s">
        <v>8</v>
      </c>
      <c r="AR13" s="703">
        <v>0</v>
      </c>
      <c r="AS13" s="705">
        <v>0</v>
      </c>
      <c r="AT13" s="706">
        <v>0</v>
      </c>
      <c r="AU13" s="703">
        <v>0</v>
      </c>
      <c r="AV13" s="703">
        <v>0</v>
      </c>
      <c r="AW13" s="703">
        <v>0</v>
      </c>
      <c r="AX13" s="704">
        <v>0</v>
      </c>
      <c r="AY13" s="268">
        <v>0</v>
      </c>
      <c r="AZ13" s="703">
        <v>0</v>
      </c>
      <c r="BA13" s="703" t="s">
        <v>8</v>
      </c>
      <c r="BB13" s="703" t="s">
        <v>8</v>
      </c>
      <c r="BC13" s="705">
        <v>0</v>
      </c>
      <c r="BD13" s="706">
        <v>0</v>
      </c>
      <c r="BE13" s="703">
        <v>0</v>
      </c>
      <c r="BF13" s="703">
        <v>0</v>
      </c>
      <c r="BG13" s="703">
        <v>0</v>
      </c>
      <c r="BH13" s="704">
        <v>0</v>
      </c>
      <c r="BI13" s="268">
        <v>0</v>
      </c>
      <c r="BJ13" s="703">
        <v>0</v>
      </c>
      <c r="BK13" s="703">
        <v>0</v>
      </c>
      <c r="BL13" s="703">
        <v>0</v>
      </c>
      <c r="BM13" s="705">
        <v>0</v>
      </c>
      <c r="BN13" s="706">
        <v>0</v>
      </c>
      <c r="BO13" s="703">
        <v>0</v>
      </c>
      <c r="BP13" s="703">
        <v>0</v>
      </c>
      <c r="BQ13" s="703">
        <v>0</v>
      </c>
      <c r="BR13" s="704">
        <v>0</v>
      </c>
      <c r="BS13" s="268">
        <v>0</v>
      </c>
      <c r="BT13" s="703">
        <v>0</v>
      </c>
      <c r="BU13" s="703" t="s">
        <v>8</v>
      </c>
      <c r="BV13" s="703">
        <v>0</v>
      </c>
      <c r="BW13" s="705">
        <v>0</v>
      </c>
      <c r="BX13" s="706" t="s">
        <v>22</v>
      </c>
      <c r="BY13" s="703">
        <v>0</v>
      </c>
      <c r="BZ13" s="703">
        <v>0</v>
      </c>
      <c r="CA13" s="703" t="s">
        <v>8</v>
      </c>
      <c r="CB13" s="704">
        <v>0</v>
      </c>
      <c r="CC13" s="268">
        <v>0</v>
      </c>
      <c r="CD13" s="703">
        <v>0</v>
      </c>
      <c r="CE13" s="703">
        <v>0</v>
      </c>
      <c r="CF13" s="705">
        <v>0</v>
      </c>
      <c r="CG13" s="570">
        <v>0</v>
      </c>
      <c r="CH13" s="269">
        <f t="shared" si="2"/>
        <v>7</v>
      </c>
      <c r="CI13" s="53" t="str">
        <f t="shared" si="3"/>
        <v>イオウFLFL</v>
      </c>
    </row>
    <row r="14" spans="1:87" s="53" customFormat="1" ht="16.5" customHeight="1">
      <c r="A14" s="1205"/>
      <c r="B14" s="489">
        <f t="shared" si="4"/>
        <v>8</v>
      </c>
      <c r="C14" s="465" t="s">
        <v>913</v>
      </c>
      <c r="D14" s="650">
        <v>8</v>
      </c>
      <c r="E14" s="464" t="s">
        <v>13</v>
      </c>
      <c r="F14" s="268">
        <v>0</v>
      </c>
      <c r="G14" s="703" t="s">
        <v>8</v>
      </c>
      <c r="H14" s="703">
        <v>0</v>
      </c>
      <c r="I14" s="703">
        <v>0</v>
      </c>
      <c r="J14" s="704" t="s">
        <v>8</v>
      </c>
      <c r="K14" s="268">
        <v>0</v>
      </c>
      <c r="L14" s="703" t="s">
        <v>8</v>
      </c>
      <c r="M14" s="703">
        <v>0</v>
      </c>
      <c r="N14" s="703">
        <v>0</v>
      </c>
      <c r="O14" s="705" t="s">
        <v>8</v>
      </c>
      <c r="P14" s="706" t="s">
        <v>8</v>
      </c>
      <c r="Q14" s="703" t="s">
        <v>22</v>
      </c>
      <c r="R14" s="703">
        <v>0</v>
      </c>
      <c r="S14" s="703" t="s">
        <v>8</v>
      </c>
      <c r="T14" s="704">
        <v>0</v>
      </c>
      <c r="U14" s="268" t="s">
        <v>8</v>
      </c>
      <c r="V14" s="703" t="s">
        <v>8</v>
      </c>
      <c r="W14" s="703">
        <v>0</v>
      </c>
      <c r="X14" s="703" t="s">
        <v>8</v>
      </c>
      <c r="Y14" s="705" t="s">
        <v>22</v>
      </c>
      <c r="Z14" s="706" t="s">
        <v>22</v>
      </c>
      <c r="AA14" s="703" t="s">
        <v>8</v>
      </c>
      <c r="AB14" s="703" t="s">
        <v>8</v>
      </c>
      <c r="AC14" s="703">
        <v>0</v>
      </c>
      <c r="AD14" s="704" t="s">
        <v>8</v>
      </c>
      <c r="AE14" s="268">
        <v>0</v>
      </c>
      <c r="AF14" s="703" t="s">
        <v>8</v>
      </c>
      <c r="AG14" s="703">
        <v>0</v>
      </c>
      <c r="AH14" s="703" t="s">
        <v>8</v>
      </c>
      <c r="AI14" s="705">
        <v>0</v>
      </c>
      <c r="AJ14" s="706">
        <v>0</v>
      </c>
      <c r="AK14" s="703" t="s">
        <v>8</v>
      </c>
      <c r="AL14" s="703" t="s">
        <v>8</v>
      </c>
      <c r="AM14" s="703">
        <v>0</v>
      </c>
      <c r="AN14" s="705">
        <v>0</v>
      </c>
      <c r="AO14" s="268">
        <v>0</v>
      </c>
      <c r="AP14" s="703" t="s">
        <v>8</v>
      </c>
      <c r="AQ14" s="703">
        <v>0</v>
      </c>
      <c r="AR14" s="703" t="s">
        <v>8</v>
      </c>
      <c r="AS14" s="705">
        <v>0</v>
      </c>
      <c r="AT14" s="706">
        <v>0</v>
      </c>
      <c r="AU14" s="703">
        <v>0</v>
      </c>
      <c r="AV14" s="703" t="s">
        <v>8</v>
      </c>
      <c r="AW14" s="703">
        <v>0</v>
      </c>
      <c r="AX14" s="704" t="s">
        <v>8</v>
      </c>
      <c r="AY14" s="268">
        <v>0</v>
      </c>
      <c r="AZ14" s="703" t="s">
        <v>8</v>
      </c>
      <c r="BA14" s="703" t="s">
        <v>8</v>
      </c>
      <c r="BB14" s="703">
        <v>0</v>
      </c>
      <c r="BC14" s="705">
        <v>0</v>
      </c>
      <c r="BD14" s="706">
        <v>0</v>
      </c>
      <c r="BE14" s="703" t="s">
        <v>8</v>
      </c>
      <c r="BF14" s="703">
        <v>0</v>
      </c>
      <c r="BG14" s="703">
        <v>0</v>
      </c>
      <c r="BH14" s="704" t="s">
        <v>8</v>
      </c>
      <c r="BI14" s="268">
        <v>0</v>
      </c>
      <c r="BJ14" s="703">
        <v>0</v>
      </c>
      <c r="BK14" s="703" t="s">
        <v>8</v>
      </c>
      <c r="BL14" s="703">
        <v>0</v>
      </c>
      <c r="BM14" s="705" t="s">
        <v>8</v>
      </c>
      <c r="BN14" s="706">
        <v>0</v>
      </c>
      <c r="BO14" s="703">
        <v>0</v>
      </c>
      <c r="BP14" s="703" t="s">
        <v>8</v>
      </c>
      <c r="BQ14" s="703" t="s">
        <v>8</v>
      </c>
      <c r="BR14" s="704" t="s">
        <v>8</v>
      </c>
      <c r="BS14" s="268">
        <v>0</v>
      </c>
      <c r="BT14" s="703">
        <v>0</v>
      </c>
      <c r="BU14" s="703" t="s">
        <v>8</v>
      </c>
      <c r="BV14" s="703" t="s">
        <v>8</v>
      </c>
      <c r="BW14" s="705" t="s">
        <v>8</v>
      </c>
      <c r="BX14" s="706" t="s">
        <v>22</v>
      </c>
      <c r="BY14" s="703">
        <v>0</v>
      </c>
      <c r="BZ14" s="703">
        <v>0</v>
      </c>
      <c r="CA14" s="703">
        <v>0</v>
      </c>
      <c r="CB14" s="704">
        <v>0</v>
      </c>
      <c r="CC14" s="268">
        <v>0</v>
      </c>
      <c r="CD14" s="703">
        <v>0</v>
      </c>
      <c r="CE14" s="703" t="s">
        <v>8</v>
      </c>
      <c r="CF14" s="705">
        <v>0</v>
      </c>
      <c r="CG14" s="570" t="s">
        <v>8</v>
      </c>
      <c r="CH14" s="269">
        <f t="shared" si="2"/>
        <v>8</v>
      </c>
      <c r="CI14" s="53" t="str">
        <f t="shared" si="3"/>
        <v>エコショット顆顆</v>
      </c>
    </row>
    <row r="15" spans="1:87" s="64" customFormat="1" ht="16.5" customHeight="1">
      <c r="A15" s="1205"/>
      <c r="B15" s="489">
        <f t="shared" si="4"/>
        <v>9</v>
      </c>
      <c r="C15" s="465" t="s">
        <v>679</v>
      </c>
      <c r="D15" s="650">
        <v>9</v>
      </c>
      <c r="E15" s="464" t="s">
        <v>6</v>
      </c>
      <c r="F15" s="268">
        <v>0</v>
      </c>
      <c r="G15" s="703">
        <v>0</v>
      </c>
      <c r="H15" s="703">
        <v>0</v>
      </c>
      <c r="I15" s="703" t="s">
        <v>8</v>
      </c>
      <c r="J15" s="704" t="s">
        <v>8</v>
      </c>
      <c r="K15" s="268">
        <v>0</v>
      </c>
      <c r="L15" s="703">
        <v>0</v>
      </c>
      <c r="M15" s="703">
        <v>0</v>
      </c>
      <c r="N15" s="703">
        <v>0</v>
      </c>
      <c r="O15" s="705">
        <v>0</v>
      </c>
      <c r="P15" s="706" t="s">
        <v>8</v>
      </c>
      <c r="Q15" s="703" t="s">
        <v>22</v>
      </c>
      <c r="R15" s="703">
        <v>0</v>
      </c>
      <c r="S15" s="703">
        <v>0</v>
      </c>
      <c r="T15" s="704">
        <v>0</v>
      </c>
      <c r="U15" s="268">
        <v>0</v>
      </c>
      <c r="V15" s="703" t="s">
        <v>8</v>
      </c>
      <c r="W15" s="703">
        <v>0</v>
      </c>
      <c r="X15" s="703">
        <v>0</v>
      </c>
      <c r="Y15" s="705" t="s">
        <v>22</v>
      </c>
      <c r="Z15" s="706" t="s">
        <v>22</v>
      </c>
      <c r="AA15" s="703" t="s">
        <v>8</v>
      </c>
      <c r="AB15" s="703" t="s">
        <v>8</v>
      </c>
      <c r="AC15" s="703">
        <v>0</v>
      </c>
      <c r="AD15" s="704">
        <v>0</v>
      </c>
      <c r="AE15" s="268">
        <v>0</v>
      </c>
      <c r="AF15" s="703" t="s">
        <v>8</v>
      </c>
      <c r="AG15" s="703">
        <v>0</v>
      </c>
      <c r="AH15" s="703">
        <v>0</v>
      </c>
      <c r="AI15" s="705">
        <v>0</v>
      </c>
      <c r="AJ15" s="706">
        <v>0</v>
      </c>
      <c r="AK15" s="703">
        <v>0</v>
      </c>
      <c r="AL15" s="703" t="s">
        <v>8</v>
      </c>
      <c r="AM15" s="703">
        <v>0</v>
      </c>
      <c r="AN15" s="705">
        <v>0</v>
      </c>
      <c r="AO15" s="268">
        <v>0</v>
      </c>
      <c r="AP15" s="703">
        <v>0</v>
      </c>
      <c r="AQ15" s="703">
        <v>0</v>
      </c>
      <c r="AR15" s="703" t="s">
        <v>8</v>
      </c>
      <c r="AS15" s="705">
        <v>0</v>
      </c>
      <c r="AT15" s="706">
        <v>0</v>
      </c>
      <c r="AU15" s="703">
        <v>0</v>
      </c>
      <c r="AV15" s="703" t="s">
        <v>8</v>
      </c>
      <c r="AW15" s="703" t="s">
        <v>8</v>
      </c>
      <c r="AX15" s="704" t="s">
        <v>8</v>
      </c>
      <c r="AY15" s="268">
        <v>0</v>
      </c>
      <c r="AZ15" s="703" t="s">
        <v>8</v>
      </c>
      <c r="BA15" s="703">
        <v>0</v>
      </c>
      <c r="BB15" s="703" t="s">
        <v>8</v>
      </c>
      <c r="BC15" s="705">
        <v>0</v>
      </c>
      <c r="BD15" s="706" t="s">
        <v>8</v>
      </c>
      <c r="BE15" s="703" t="s">
        <v>8</v>
      </c>
      <c r="BF15" s="703" t="s">
        <v>8</v>
      </c>
      <c r="BG15" s="703">
        <v>0</v>
      </c>
      <c r="BH15" s="704">
        <v>0</v>
      </c>
      <c r="BI15" s="268">
        <v>0</v>
      </c>
      <c r="BJ15" s="703">
        <v>0</v>
      </c>
      <c r="BK15" s="703" t="s">
        <v>8</v>
      </c>
      <c r="BL15" s="703">
        <v>0</v>
      </c>
      <c r="BM15" s="705">
        <v>0</v>
      </c>
      <c r="BN15" s="706">
        <v>0</v>
      </c>
      <c r="BO15" s="703" t="s">
        <v>8</v>
      </c>
      <c r="BP15" s="703" t="s">
        <v>8</v>
      </c>
      <c r="BQ15" s="703" t="s">
        <v>8</v>
      </c>
      <c r="BR15" s="704">
        <v>0</v>
      </c>
      <c r="BS15" s="268">
        <v>0</v>
      </c>
      <c r="BT15" s="703">
        <v>0</v>
      </c>
      <c r="BU15" s="703">
        <v>0</v>
      </c>
      <c r="BV15" s="703" t="s">
        <v>11</v>
      </c>
      <c r="BW15" s="705">
        <v>0</v>
      </c>
      <c r="BX15" s="706" t="s">
        <v>22</v>
      </c>
      <c r="BY15" s="703">
        <v>0</v>
      </c>
      <c r="BZ15" s="703">
        <v>0</v>
      </c>
      <c r="CA15" s="703">
        <v>0</v>
      </c>
      <c r="CB15" s="704">
        <v>0</v>
      </c>
      <c r="CC15" s="268">
        <v>0</v>
      </c>
      <c r="CD15" s="703">
        <v>0</v>
      </c>
      <c r="CE15" s="703" t="s">
        <v>8</v>
      </c>
      <c r="CF15" s="705">
        <v>0</v>
      </c>
      <c r="CG15" s="570">
        <v>0</v>
      </c>
      <c r="CH15" s="269">
        <f t="shared" si="2"/>
        <v>9</v>
      </c>
      <c r="CI15" s="64" t="str">
        <f t="shared" si="3"/>
        <v>エトフィンFLFL</v>
      </c>
    </row>
    <row r="16" spans="1:87" s="66" customFormat="1" ht="16.5" customHeight="1" thickBot="1">
      <c r="A16" s="1205"/>
      <c r="B16" s="490">
        <f t="shared" si="4"/>
        <v>10</v>
      </c>
      <c r="C16" s="491" t="s">
        <v>535</v>
      </c>
      <c r="D16" s="670">
        <v>10</v>
      </c>
      <c r="E16" s="492" t="s">
        <v>4</v>
      </c>
      <c r="F16" s="270" t="s">
        <v>10</v>
      </c>
      <c r="G16" s="711" t="s">
        <v>8</v>
      </c>
      <c r="H16" s="711">
        <v>0</v>
      </c>
      <c r="I16" s="711" t="s">
        <v>8</v>
      </c>
      <c r="J16" s="712">
        <v>0</v>
      </c>
      <c r="K16" s="270">
        <v>0</v>
      </c>
      <c r="L16" s="711">
        <v>0</v>
      </c>
      <c r="M16" s="711" t="s">
        <v>8</v>
      </c>
      <c r="N16" s="711">
        <v>0</v>
      </c>
      <c r="O16" s="713">
        <v>0</v>
      </c>
      <c r="P16" s="714">
        <v>0</v>
      </c>
      <c r="Q16" s="711" t="s">
        <v>8</v>
      </c>
      <c r="R16" s="711">
        <v>0</v>
      </c>
      <c r="S16" s="711" t="s">
        <v>8</v>
      </c>
      <c r="T16" s="712">
        <v>0</v>
      </c>
      <c r="U16" s="270">
        <v>0</v>
      </c>
      <c r="V16" s="711" t="s">
        <v>8</v>
      </c>
      <c r="W16" s="711">
        <v>0</v>
      </c>
      <c r="X16" s="711" t="s">
        <v>8</v>
      </c>
      <c r="Y16" s="713" t="s">
        <v>22</v>
      </c>
      <c r="Z16" s="714" t="s">
        <v>22</v>
      </c>
      <c r="AA16" s="711" t="s">
        <v>8</v>
      </c>
      <c r="AB16" s="711">
        <v>0</v>
      </c>
      <c r="AC16" s="711">
        <v>0</v>
      </c>
      <c r="AD16" s="712" t="s">
        <v>8</v>
      </c>
      <c r="AE16" s="270" t="s">
        <v>8</v>
      </c>
      <c r="AF16" s="711" t="s">
        <v>8</v>
      </c>
      <c r="AG16" s="711" t="s">
        <v>8</v>
      </c>
      <c r="AH16" s="711">
        <v>0</v>
      </c>
      <c r="AI16" s="713" t="s">
        <v>8</v>
      </c>
      <c r="AJ16" s="714">
        <v>0</v>
      </c>
      <c r="AK16" s="711" t="s">
        <v>8</v>
      </c>
      <c r="AL16" s="711" t="s">
        <v>8</v>
      </c>
      <c r="AM16" s="711">
        <v>0</v>
      </c>
      <c r="AN16" s="713">
        <v>0</v>
      </c>
      <c r="AO16" s="270">
        <v>0</v>
      </c>
      <c r="AP16" s="711" t="s">
        <v>8</v>
      </c>
      <c r="AQ16" s="711">
        <v>0</v>
      </c>
      <c r="AR16" s="711" t="s">
        <v>8</v>
      </c>
      <c r="AS16" s="713">
        <v>0</v>
      </c>
      <c r="AT16" s="714">
        <v>0</v>
      </c>
      <c r="AU16" s="711">
        <v>0</v>
      </c>
      <c r="AV16" s="711" t="s">
        <v>8</v>
      </c>
      <c r="AW16" s="711" t="s">
        <v>8</v>
      </c>
      <c r="AX16" s="712" t="s">
        <v>8</v>
      </c>
      <c r="AY16" s="270" t="s">
        <v>8</v>
      </c>
      <c r="AZ16" s="711">
        <v>0</v>
      </c>
      <c r="BA16" s="711" t="s">
        <v>8</v>
      </c>
      <c r="BB16" s="711" t="s">
        <v>8</v>
      </c>
      <c r="BC16" s="713">
        <v>0</v>
      </c>
      <c r="BD16" s="714" t="s">
        <v>12</v>
      </c>
      <c r="BE16" s="711" t="s">
        <v>8</v>
      </c>
      <c r="BF16" s="711" t="s">
        <v>8</v>
      </c>
      <c r="BG16" s="711" t="s">
        <v>8</v>
      </c>
      <c r="BH16" s="712">
        <v>0</v>
      </c>
      <c r="BI16" s="270">
        <v>0</v>
      </c>
      <c r="BJ16" s="711">
        <v>0</v>
      </c>
      <c r="BK16" s="711" t="s">
        <v>8</v>
      </c>
      <c r="BL16" s="711">
        <v>0</v>
      </c>
      <c r="BM16" s="713">
        <v>0</v>
      </c>
      <c r="BN16" s="714">
        <v>0</v>
      </c>
      <c r="BO16" s="711">
        <v>0</v>
      </c>
      <c r="BP16" s="711">
        <v>0</v>
      </c>
      <c r="BQ16" s="711">
        <v>0</v>
      </c>
      <c r="BR16" s="712" t="s">
        <v>8</v>
      </c>
      <c r="BS16" s="270" t="s">
        <v>10</v>
      </c>
      <c r="BT16" s="711" t="s">
        <v>10</v>
      </c>
      <c r="BU16" s="711">
        <v>0</v>
      </c>
      <c r="BV16" s="711">
        <v>0</v>
      </c>
      <c r="BW16" s="713">
        <v>0</v>
      </c>
      <c r="BX16" s="714" t="s">
        <v>22</v>
      </c>
      <c r="BY16" s="711">
        <v>0</v>
      </c>
      <c r="BZ16" s="711" t="s">
        <v>8</v>
      </c>
      <c r="CA16" s="711" t="s">
        <v>8</v>
      </c>
      <c r="CB16" s="712" t="s">
        <v>8</v>
      </c>
      <c r="CC16" s="270">
        <v>0</v>
      </c>
      <c r="CD16" s="711" t="s">
        <v>8</v>
      </c>
      <c r="CE16" s="711" t="s">
        <v>8</v>
      </c>
      <c r="CF16" s="713">
        <v>0</v>
      </c>
      <c r="CG16" s="593">
        <v>0</v>
      </c>
      <c r="CH16" s="272">
        <f t="shared" si="2"/>
        <v>10</v>
      </c>
      <c r="CI16" s="66" t="str">
        <f t="shared" si="3"/>
        <v>オーソサイド水水</v>
      </c>
    </row>
    <row r="17" spans="1:87" s="66" customFormat="1" ht="16.5" customHeight="1">
      <c r="A17" s="1205"/>
      <c r="B17" s="456">
        <f t="shared" si="4"/>
        <v>11</v>
      </c>
      <c r="C17" s="457" t="s">
        <v>793</v>
      </c>
      <c r="D17" s="680">
        <v>11</v>
      </c>
      <c r="E17" s="456" t="s">
        <v>4</v>
      </c>
      <c r="F17" s="273">
        <v>0</v>
      </c>
      <c r="G17" s="715">
        <v>0</v>
      </c>
      <c r="H17" s="715">
        <v>0</v>
      </c>
      <c r="I17" s="715" t="s">
        <v>8</v>
      </c>
      <c r="J17" s="716">
        <v>0</v>
      </c>
      <c r="K17" s="273">
        <v>0</v>
      </c>
      <c r="L17" s="715">
        <v>0</v>
      </c>
      <c r="M17" s="715" t="s">
        <v>8</v>
      </c>
      <c r="N17" s="715" t="s">
        <v>8</v>
      </c>
      <c r="O17" s="717">
        <v>0</v>
      </c>
      <c r="P17" s="718">
        <v>0</v>
      </c>
      <c r="Q17" s="715" t="s">
        <v>22</v>
      </c>
      <c r="R17" s="715">
        <v>0</v>
      </c>
      <c r="S17" s="715">
        <v>0</v>
      </c>
      <c r="T17" s="716">
        <v>0</v>
      </c>
      <c r="U17" s="273">
        <v>0</v>
      </c>
      <c r="V17" s="715" t="s">
        <v>8</v>
      </c>
      <c r="W17" s="715">
        <v>0</v>
      </c>
      <c r="X17" s="715">
        <v>0</v>
      </c>
      <c r="Y17" s="717" t="s">
        <v>22</v>
      </c>
      <c r="Z17" s="718" t="s">
        <v>22</v>
      </c>
      <c r="AA17" s="715">
        <v>0</v>
      </c>
      <c r="AB17" s="715" t="s">
        <v>8</v>
      </c>
      <c r="AC17" s="715">
        <v>0</v>
      </c>
      <c r="AD17" s="716">
        <v>0</v>
      </c>
      <c r="AE17" s="273">
        <v>0</v>
      </c>
      <c r="AF17" s="715">
        <v>0</v>
      </c>
      <c r="AG17" s="715">
        <v>0</v>
      </c>
      <c r="AH17" s="715">
        <v>0</v>
      </c>
      <c r="AI17" s="717">
        <v>0</v>
      </c>
      <c r="AJ17" s="718">
        <v>0</v>
      </c>
      <c r="AK17" s="715">
        <v>0</v>
      </c>
      <c r="AL17" s="715" t="s">
        <v>8</v>
      </c>
      <c r="AM17" s="715">
        <v>0</v>
      </c>
      <c r="AN17" s="717">
        <v>0</v>
      </c>
      <c r="AO17" s="273">
        <v>0</v>
      </c>
      <c r="AP17" s="715">
        <v>0</v>
      </c>
      <c r="AQ17" s="715">
        <v>0</v>
      </c>
      <c r="AR17" s="715">
        <v>0</v>
      </c>
      <c r="AS17" s="717">
        <v>0</v>
      </c>
      <c r="AT17" s="718">
        <v>0</v>
      </c>
      <c r="AU17" s="715">
        <v>0</v>
      </c>
      <c r="AV17" s="715">
        <v>0</v>
      </c>
      <c r="AW17" s="715">
        <v>0</v>
      </c>
      <c r="AX17" s="716" t="s">
        <v>8</v>
      </c>
      <c r="AY17" s="273">
        <v>0</v>
      </c>
      <c r="AZ17" s="715">
        <v>0</v>
      </c>
      <c r="BA17" s="715" t="s">
        <v>8</v>
      </c>
      <c r="BB17" s="715">
        <v>0</v>
      </c>
      <c r="BC17" s="717">
        <v>0</v>
      </c>
      <c r="BD17" s="718" t="s">
        <v>8</v>
      </c>
      <c r="BE17" s="715" t="s">
        <v>8</v>
      </c>
      <c r="BF17" s="715">
        <v>0</v>
      </c>
      <c r="BG17" s="715">
        <v>0</v>
      </c>
      <c r="BH17" s="716">
        <v>0</v>
      </c>
      <c r="BI17" s="273">
        <v>0</v>
      </c>
      <c r="BJ17" s="715">
        <v>0</v>
      </c>
      <c r="BK17" s="715">
        <v>0</v>
      </c>
      <c r="BL17" s="715">
        <v>0</v>
      </c>
      <c r="BM17" s="717">
        <v>0</v>
      </c>
      <c r="BN17" s="718">
        <v>0</v>
      </c>
      <c r="BO17" s="715">
        <v>0</v>
      </c>
      <c r="BP17" s="715">
        <v>0</v>
      </c>
      <c r="BQ17" s="715">
        <v>0</v>
      </c>
      <c r="BR17" s="716">
        <v>0</v>
      </c>
      <c r="BS17" s="273">
        <v>0</v>
      </c>
      <c r="BT17" s="715">
        <v>0</v>
      </c>
      <c r="BU17" s="715">
        <v>0</v>
      </c>
      <c r="BV17" s="715">
        <v>0</v>
      </c>
      <c r="BW17" s="717">
        <v>0</v>
      </c>
      <c r="BX17" s="718" t="s">
        <v>22</v>
      </c>
      <c r="BY17" s="715" t="s">
        <v>8</v>
      </c>
      <c r="BZ17" s="715">
        <v>0</v>
      </c>
      <c r="CA17" s="715">
        <v>0</v>
      </c>
      <c r="CB17" s="716" t="s">
        <v>8</v>
      </c>
      <c r="CC17" s="273">
        <v>0</v>
      </c>
      <c r="CD17" s="715">
        <v>0</v>
      </c>
      <c r="CE17" s="715">
        <v>0</v>
      </c>
      <c r="CF17" s="717">
        <v>0</v>
      </c>
      <c r="CG17" s="603">
        <v>0</v>
      </c>
      <c r="CH17" s="275">
        <f t="shared" si="2"/>
        <v>11</v>
      </c>
      <c r="CI17" s="66" t="str">
        <f t="shared" si="3"/>
        <v>オキシラン水水</v>
      </c>
    </row>
    <row r="18" spans="1:87" s="66" customFormat="1" ht="16.5" customHeight="1">
      <c r="A18" s="1205"/>
      <c r="B18" s="464">
        <f t="shared" si="4"/>
        <v>12</v>
      </c>
      <c r="C18" s="465" t="s">
        <v>777</v>
      </c>
      <c r="D18" s="650">
        <v>12</v>
      </c>
      <c r="E18" s="464" t="s">
        <v>19</v>
      </c>
      <c r="F18" s="268" t="s">
        <v>22</v>
      </c>
      <c r="G18" s="703" t="s">
        <v>22</v>
      </c>
      <c r="H18" s="703" t="s">
        <v>22</v>
      </c>
      <c r="I18" s="703" t="s">
        <v>8</v>
      </c>
      <c r="J18" s="704" t="s">
        <v>8</v>
      </c>
      <c r="K18" s="268" t="s">
        <v>22</v>
      </c>
      <c r="L18" s="703" t="s">
        <v>22</v>
      </c>
      <c r="M18" s="703" t="s">
        <v>22</v>
      </c>
      <c r="N18" s="703" t="s">
        <v>22</v>
      </c>
      <c r="O18" s="705" t="s">
        <v>8</v>
      </c>
      <c r="P18" s="706" t="s">
        <v>22</v>
      </c>
      <c r="Q18" s="703" t="s">
        <v>22</v>
      </c>
      <c r="R18" s="703" t="s">
        <v>22</v>
      </c>
      <c r="S18" s="703" t="s">
        <v>22</v>
      </c>
      <c r="T18" s="704" t="s">
        <v>22</v>
      </c>
      <c r="U18" s="268" t="s">
        <v>22</v>
      </c>
      <c r="V18" s="703" t="s">
        <v>8</v>
      </c>
      <c r="W18" s="703" t="s">
        <v>22</v>
      </c>
      <c r="X18" s="703" t="s">
        <v>22</v>
      </c>
      <c r="Y18" s="705" t="s">
        <v>22</v>
      </c>
      <c r="Z18" s="706" t="s">
        <v>22</v>
      </c>
      <c r="AA18" s="703" t="s">
        <v>8</v>
      </c>
      <c r="AB18" s="703" t="s">
        <v>22</v>
      </c>
      <c r="AC18" s="703" t="s">
        <v>8</v>
      </c>
      <c r="AD18" s="704" t="s">
        <v>22</v>
      </c>
      <c r="AE18" s="268" t="s">
        <v>22</v>
      </c>
      <c r="AF18" s="703" t="s">
        <v>22</v>
      </c>
      <c r="AG18" s="703" t="s">
        <v>22</v>
      </c>
      <c r="AH18" s="703" t="s">
        <v>22</v>
      </c>
      <c r="AI18" s="705" t="s">
        <v>22</v>
      </c>
      <c r="AJ18" s="706" t="s">
        <v>22</v>
      </c>
      <c r="AK18" s="703" t="s">
        <v>8</v>
      </c>
      <c r="AL18" s="703" t="s">
        <v>8</v>
      </c>
      <c r="AM18" s="703" t="s">
        <v>22</v>
      </c>
      <c r="AN18" s="705" t="s">
        <v>22</v>
      </c>
      <c r="AO18" s="268" t="s">
        <v>22</v>
      </c>
      <c r="AP18" s="703" t="s">
        <v>22</v>
      </c>
      <c r="AQ18" s="703" t="s">
        <v>22</v>
      </c>
      <c r="AR18" s="703" t="s">
        <v>8</v>
      </c>
      <c r="AS18" s="705" t="s">
        <v>22</v>
      </c>
      <c r="AT18" s="706" t="s">
        <v>8</v>
      </c>
      <c r="AU18" s="703" t="s">
        <v>22</v>
      </c>
      <c r="AV18" s="703" t="s">
        <v>8</v>
      </c>
      <c r="AW18" s="703" t="s">
        <v>22</v>
      </c>
      <c r="AX18" s="704" t="s">
        <v>8</v>
      </c>
      <c r="AY18" s="268" t="s">
        <v>22</v>
      </c>
      <c r="AZ18" s="703" t="s">
        <v>22</v>
      </c>
      <c r="BA18" s="703" t="s">
        <v>8</v>
      </c>
      <c r="BB18" s="703" t="s">
        <v>22</v>
      </c>
      <c r="BC18" s="705" t="s">
        <v>22</v>
      </c>
      <c r="BD18" s="706" t="s">
        <v>22</v>
      </c>
      <c r="BE18" s="703" t="s">
        <v>22</v>
      </c>
      <c r="BF18" s="703" t="s">
        <v>9</v>
      </c>
      <c r="BG18" s="703" t="s">
        <v>22</v>
      </c>
      <c r="BH18" s="704" t="s">
        <v>22</v>
      </c>
      <c r="BI18" s="268" t="s">
        <v>22</v>
      </c>
      <c r="BJ18" s="703" t="s">
        <v>22</v>
      </c>
      <c r="BK18" s="703" t="s">
        <v>8</v>
      </c>
      <c r="BL18" s="703" t="s">
        <v>22</v>
      </c>
      <c r="BM18" s="705" t="s">
        <v>22</v>
      </c>
      <c r="BN18" s="706" t="s">
        <v>22</v>
      </c>
      <c r="BO18" s="703" t="s">
        <v>22</v>
      </c>
      <c r="BP18" s="703" t="s">
        <v>22</v>
      </c>
      <c r="BQ18" s="703" t="s">
        <v>22</v>
      </c>
      <c r="BR18" s="704" t="s">
        <v>8</v>
      </c>
      <c r="BS18" s="268" t="s">
        <v>22</v>
      </c>
      <c r="BT18" s="703" t="s">
        <v>22</v>
      </c>
      <c r="BU18" s="703" t="s">
        <v>22</v>
      </c>
      <c r="BV18" s="703" t="s">
        <v>22</v>
      </c>
      <c r="BW18" s="705" t="s">
        <v>22</v>
      </c>
      <c r="BX18" s="706" t="s">
        <v>22</v>
      </c>
      <c r="BY18" s="703" t="s">
        <v>22</v>
      </c>
      <c r="BZ18" s="703" t="s">
        <v>22</v>
      </c>
      <c r="CA18" s="703" t="s">
        <v>22</v>
      </c>
      <c r="CB18" s="704" t="s">
        <v>22</v>
      </c>
      <c r="CC18" s="268" t="s">
        <v>22</v>
      </c>
      <c r="CD18" s="703" t="s">
        <v>22</v>
      </c>
      <c r="CE18" s="703" t="s">
        <v>8</v>
      </c>
      <c r="CF18" s="705" t="s">
        <v>22</v>
      </c>
      <c r="CG18" s="570" t="s">
        <v>22</v>
      </c>
      <c r="CH18" s="269">
        <f t="shared" si="2"/>
        <v>12</v>
      </c>
      <c r="CI18" s="66" t="str">
        <f t="shared" si="3"/>
        <v>オロンディスウルトラSCSC</v>
      </c>
    </row>
    <row r="19" spans="1:87" s="66" customFormat="1" ht="16.5" customHeight="1">
      <c r="A19" s="1205"/>
      <c r="B19" s="464">
        <f t="shared" si="4"/>
        <v>13</v>
      </c>
      <c r="C19" s="465" t="s">
        <v>612</v>
      </c>
      <c r="D19" s="650">
        <v>13</v>
      </c>
      <c r="E19" s="464" t="s">
        <v>4</v>
      </c>
      <c r="F19" s="268">
        <v>0</v>
      </c>
      <c r="G19" s="703">
        <v>0</v>
      </c>
      <c r="H19" s="703">
        <v>0</v>
      </c>
      <c r="I19" s="703" t="s">
        <v>8</v>
      </c>
      <c r="J19" s="704">
        <v>0</v>
      </c>
      <c r="K19" s="268">
        <v>0</v>
      </c>
      <c r="L19" s="703">
        <v>0</v>
      </c>
      <c r="M19" s="703">
        <v>0</v>
      </c>
      <c r="N19" s="703">
        <v>0</v>
      </c>
      <c r="O19" s="705">
        <v>0</v>
      </c>
      <c r="P19" s="706">
        <v>0</v>
      </c>
      <c r="Q19" s="703" t="s">
        <v>22</v>
      </c>
      <c r="R19" s="703">
        <v>0</v>
      </c>
      <c r="S19" s="703" t="s">
        <v>8</v>
      </c>
      <c r="T19" s="704">
        <v>0</v>
      </c>
      <c r="U19" s="268">
        <v>0</v>
      </c>
      <c r="V19" s="703" t="s">
        <v>8</v>
      </c>
      <c r="W19" s="703">
        <v>0</v>
      </c>
      <c r="X19" s="703" t="s">
        <v>8</v>
      </c>
      <c r="Y19" s="705" t="s">
        <v>22</v>
      </c>
      <c r="Z19" s="706" t="s">
        <v>22</v>
      </c>
      <c r="AA19" s="703" t="s">
        <v>8</v>
      </c>
      <c r="AB19" s="703">
        <v>0</v>
      </c>
      <c r="AC19" s="703">
        <v>0</v>
      </c>
      <c r="AD19" s="704">
        <v>0</v>
      </c>
      <c r="AE19" s="268">
        <v>0</v>
      </c>
      <c r="AF19" s="703" t="s">
        <v>10</v>
      </c>
      <c r="AG19" s="703" t="s">
        <v>8</v>
      </c>
      <c r="AH19" s="703">
        <v>0</v>
      </c>
      <c r="AI19" s="705">
        <v>0</v>
      </c>
      <c r="AJ19" s="706">
        <v>0</v>
      </c>
      <c r="AK19" s="703" t="s">
        <v>8</v>
      </c>
      <c r="AL19" s="703" t="s">
        <v>8</v>
      </c>
      <c r="AM19" s="703">
        <v>0</v>
      </c>
      <c r="AN19" s="705">
        <v>0</v>
      </c>
      <c r="AO19" s="268">
        <v>0</v>
      </c>
      <c r="AP19" s="703" t="s">
        <v>8</v>
      </c>
      <c r="AQ19" s="703">
        <v>0</v>
      </c>
      <c r="AR19" s="703" t="s">
        <v>8</v>
      </c>
      <c r="AS19" s="705">
        <v>0</v>
      </c>
      <c r="AT19" s="706">
        <v>0</v>
      </c>
      <c r="AU19" s="703">
        <v>0</v>
      </c>
      <c r="AV19" s="703" t="s">
        <v>8</v>
      </c>
      <c r="AW19" s="703">
        <v>0</v>
      </c>
      <c r="AX19" s="704" t="s">
        <v>8</v>
      </c>
      <c r="AY19" s="268">
        <v>0</v>
      </c>
      <c r="AZ19" s="703">
        <v>0</v>
      </c>
      <c r="BA19" s="703" t="s">
        <v>8</v>
      </c>
      <c r="BB19" s="703">
        <v>0</v>
      </c>
      <c r="BC19" s="705">
        <v>0</v>
      </c>
      <c r="BD19" s="706">
        <v>0</v>
      </c>
      <c r="BE19" s="703" t="s">
        <v>8</v>
      </c>
      <c r="BF19" s="703" t="s">
        <v>8</v>
      </c>
      <c r="BG19" s="703">
        <v>0</v>
      </c>
      <c r="BH19" s="704">
        <v>0</v>
      </c>
      <c r="BI19" s="268">
        <v>0</v>
      </c>
      <c r="BJ19" s="703">
        <v>0</v>
      </c>
      <c r="BK19" s="703" t="s">
        <v>8</v>
      </c>
      <c r="BL19" s="703" t="s">
        <v>8</v>
      </c>
      <c r="BM19" s="705">
        <v>0</v>
      </c>
      <c r="BN19" s="706">
        <v>0</v>
      </c>
      <c r="BO19" s="703">
        <v>0</v>
      </c>
      <c r="BP19" s="703" t="s">
        <v>8</v>
      </c>
      <c r="BQ19" s="703">
        <v>0</v>
      </c>
      <c r="BR19" s="704" t="s">
        <v>8</v>
      </c>
      <c r="BS19" s="268">
        <v>0</v>
      </c>
      <c r="BT19" s="703" t="s">
        <v>10</v>
      </c>
      <c r="BU19" s="703">
        <v>0</v>
      </c>
      <c r="BV19" s="703" t="s">
        <v>8</v>
      </c>
      <c r="BW19" s="705" t="s">
        <v>8</v>
      </c>
      <c r="BX19" s="706" t="s">
        <v>22</v>
      </c>
      <c r="BY19" s="703">
        <v>0</v>
      </c>
      <c r="BZ19" s="703" t="s">
        <v>8</v>
      </c>
      <c r="CA19" s="703">
        <v>0</v>
      </c>
      <c r="CB19" s="704" t="s">
        <v>8</v>
      </c>
      <c r="CC19" s="268">
        <v>0</v>
      </c>
      <c r="CD19" s="703">
        <v>0</v>
      </c>
      <c r="CE19" s="703" t="s">
        <v>8</v>
      </c>
      <c r="CF19" s="705">
        <v>0</v>
      </c>
      <c r="CG19" s="570" t="s">
        <v>8</v>
      </c>
      <c r="CH19" s="269">
        <f t="shared" si="2"/>
        <v>13</v>
      </c>
      <c r="CI19" s="66" t="str">
        <f t="shared" si="3"/>
        <v>カーゼートＰＺ水水</v>
      </c>
    </row>
    <row r="20" spans="1:87" s="66" customFormat="1" ht="16.5" customHeight="1">
      <c r="A20" s="1205"/>
      <c r="B20" s="464">
        <f t="shared" si="4"/>
        <v>14</v>
      </c>
      <c r="C20" s="465" t="s">
        <v>644</v>
      </c>
      <c r="D20" s="650">
        <v>14</v>
      </c>
      <c r="E20" s="464" t="s">
        <v>4</v>
      </c>
      <c r="F20" s="268">
        <v>0</v>
      </c>
      <c r="G20" s="703">
        <v>0</v>
      </c>
      <c r="H20" s="703" t="s">
        <v>8</v>
      </c>
      <c r="I20" s="703" t="s">
        <v>8</v>
      </c>
      <c r="J20" s="704">
        <v>0</v>
      </c>
      <c r="K20" s="268">
        <v>0</v>
      </c>
      <c r="L20" s="703">
        <v>0</v>
      </c>
      <c r="M20" s="703" t="s">
        <v>8</v>
      </c>
      <c r="N20" s="703">
        <v>0</v>
      </c>
      <c r="O20" s="705" t="s">
        <v>8</v>
      </c>
      <c r="P20" s="706">
        <v>0</v>
      </c>
      <c r="Q20" s="703" t="s">
        <v>22</v>
      </c>
      <c r="R20" s="703" t="s">
        <v>8</v>
      </c>
      <c r="S20" s="703">
        <v>0</v>
      </c>
      <c r="T20" s="704" t="s">
        <v>8</v>
      </c>
      <c r="U20" s="268">
        <v>0</v>
      </c>
      <c r="V20" s="703" t="s">
        <v>8</v>
      </c>
      <c r="W20" s="703">
        <v>0</v>
      </c>
      <c r="X20" s="703">
        <v>0</v>
      </c>
      <c r="Y20" s="705" t="s">
        <v>22</v>
      </c>
      <c r="Z20" s="706" t="s">
        <v>22</v>
      </c>
      <c r="AA20" s="703" t="s">
        <v>11</v>
      </c>
      <c r="AB20" s="703" t="s">
        <v>8</v>
      </c>
      <c r="AC20" s="703">
        <v>0</v>
      </c>
      <c r="AD20" s="704">
        <v>0</v>
      </c>
      <c r="AE20" s="268" t="s">
        <v>8</v>
      </c>
      <c r="AF20" s="703">
        <v>0</v>
      </c>
      <c r="AG20" s="703" t="s">
        <v>8</v>
      </c>
      <c r="AH20" s="703">
        <v>0</v>
      </c>
      <c r="AI20" s="705" t="s">
        <v>8</v>
      </c>
      <c r="AJ20" s="706" t="s">
        <v>8</v>
      </c>
      <c r="AK20" s="703" t="s">
        <v>8</v>
      </c>
      <c r="AL20" s="703" t="s">
        <v>8</v>
      </c>
      <c r="AM20" s="703">
        <v>0</v>
      </c>
      <c r="AN20" s="705">
        <v>0</v>
      </c>
      <c r="AO20" s="268" t="s">
        <v>8</v>
      </c>
      <c r="AP20" s="703">
        <v>0</v>
      </c>
      <c r="AQ20" s="703">
        <v>0</v>
      </c>
      <c r="AR20" s="703">
        <v>0</v>
      </c>
      <c r="AS20" s="705">
        <v>0</v>
      </c>
      <c r="AT20" s="706">
        <v>0</v>
      </c>
      <c r="AU20" s="703" t="s">
        <v>8</v>
      </c>
      <c r="AV20" s="703" t="s">
        <v>11</v>
      </c>
      <c r="AW20" s="703" t="s">
        <v>8</v>
      </c>
      <c r="AX20" s="704">
        <v>0</v>
      </c>
      <c r="AY20" s="268" t="s">
        <v>8</v>
      </c>
      <c r="AZ20" s="703">
        <v>0</v>
      </c>
      <c r="BA20" s="703" t="s">
        <v>8</v>
      </c>
      <c r="BB20" s="703">
        <v>0</v>
      </c>
      <c r="BC20" s="705">
        <v>0</v>
      </c>
      <c r="BD20" s="706" t="s">
        <v>8</v>
      </c>
      <c r="BE20" s="703" t="s">
        <v>8</v>
      </c>
      <c r="BF20" s="703" t="s">
        <v>8</v>
      </c>
      <c r="BG20" s="703" t="s">
        <v>8</v>
      </c>
      <c r="BH20" s="704">
        <v>0</v>
      </c>
      <c r="BI20" s="268">
        <v>0</v>
      </c>
      <c r="BJ20" s="703">
        <v>0</v>
      </c>
      <c r="BK20" s="703" t="s">
        <v>8</v>
      </c>
      <c r="BL20" s="703">
        <v>0</v>
      </c>
      <c r="BM20" s="705" t="s">
        <v>8</v>
      </c>
      <c r="BN20" s="706">
        <v>0</v>
      </c>
      <c r="BO20" s="703">
        <v>0</v>
      </c>
      <c r="BP20" s="703" t="s">
        <v>8</v>
      </c>
      <c r="BQ20" s="703">
        <v>0</v>
      </c>
      <c r="BR20" s="704" t="s">
        <v>8</v>
      </c>
      <c r="BS20" s="268" t="s">
        <v>8</v>
      </c>
      <c r="BT20" s="703" t="s">
        <v>8</v>
      </c>
      <c r="BU20" s="703">
        <v>0</v>
      </c>
      <c r="BV20" s="703" t="s">
        <v>8</v>
      </c>
      <c r="BW20" s="705">
        <v>0</v>
      </c>
      <c r="BX20" s="706" t="s">
        <v>22</v>
      </c>
      <c r="BY20" s="703" t="s">
        <v>8</v>
      </c>
      <c r="BZ20" s="703" t="s">
        <v>8</v>
      </c>
      <c r="CA20" s="703" t="s">
        <v>8</v>
      </c>
      <c r="CB20" s="704" t="s">
        <v>8</v>
      </c>
      <c r="CC20" s="268">
        <v>0</v>
      </c>
      <c r="CD20" s="703">
        <v>0</v>
      </c>
      <c r="CE20" s="703" t="s">
        <v>8</v>
      </c>
      <c r="CF20" s="705">
        <v>0</v>
      </c>
      <c r="CG20" s="570" t="s">
        <v>8</v>
      </c>
      <c r="CH20" s="269">
        <f t="shared" si="2"/>
        <v>14</v>
      </c>
      <c r="CI20" s="66" t="str">
        <f t="shared" si="3"/>
        <v>カスミンボルドー水水</v>
      </c>
    </row>
    <row r="21" spans="1:87" s="66" customFormat="1" ht="16.5" customHeight="1" thickBot="1">
      <c r="A21" s="1205"/>
      <c r="B21" s="472">
        <f t="shared" si="4"/>
        <v>15</v>
      </c>
      <c r="C21" s="473" t="s">
        <v>613</v>
      </c>
      <c r="D21" s="659">
        <v>15</v>
      </c>
      <c r="E21" s="472" t="s">
        <v>4</v>
      </c>
      <c r="F21" s="276">
        <v>0</v>
      </c>
      <c r="G21" s="707">
        <v>0</v>
      </c>
      <c r="H21" s="707">
        <v>0</v>
      </c>
      <c r="I21" s="707" t="s">
        <v>8</v>
      </c>
      <c r="J21" s="708">
        <v>0</v>
      </c>
      <c r="K21" s="276">
        <v>0</v>
      </c>
      <c r="L21" s="707">
        <v>0</v>
      </c>
      <c r="M21" s="707">
        <v>0</v>
      </c>
      <c r="N21" s="707">
        <v>0</v>
      </c>
      <c r="O21" s="709">
        <v>0</v>
      </c>
      <c r="P21" s="710">
        <v>0</v>
      </c>
      <c r="Q21" s="707" t="s">
        <v>22</v>
      </c>
      <c r="R21" s="707">
        <v>0</v>
      </c>
      <c r="S21" s="707" t="s">
        <v>8</v>
      </c>
      <c r="T21" s="708">
        <v>0</v>
      </c>
      <c r="U21" s="276">
        <v>0</v>
      </c>
      <c r="V21" s="707" t="s">
        <v>8</v>
      </c>
      <c r="W21" s="707">
        <v>0</v>
      </c>
      <c r="X21" s="707" t="s">
        <v>8</v>
      </c>
      <c r="Y21" s="709" t="s">
        <v>22</v>
      </c>
      <c r="Z21" s="710" t="s">
        <v>22</v>
      </c>
      <c r="AA21" s="707" t="s">
        <v>8</v>
      </c>
      <c r="AB21" s="707">
        <v>0</v>
      </c>
      <c r="AC21" s="707">
        <v>0</v>
      </c>
      <c r="AD21" s="708">
        <v>0</v>
      </c>
      <c r="AE21" s="276">
        <v>0</v>
      </c>
      <c r="AF21" s="707" t="s">
        <v>10</v>
      </c>
      <c r="AG21" s="707" t="s">
        <v>8</v>
      </c>
      <c r="AH21" s="707">
        <v>0</v>
      </c>
      <c r="AI21" s="709">
        <v>0</v>
      </c>
      <c r="AJ21" s="710">
        <v>0</v>
      </c>
      <c r="AK21" s="707" t="s">
        <v>8</v>
      </c>
      <c r="AL21" s="707" t="s">
        <v>8</v>
      </c>
      <c r="AM21" s="707">
        <v>0</v>
      </c>
      <c r="AN21" s="709">
        <v>0</v>
      </c>
      <c r="AO21" s="276">
        <v>0</v>
      </c>
      <c r="AP21" s="707" t="s">
        <v>8</v>
      </c>
      <c r="AQ21" s="707">
        <v>0</v>
      </c>
      <c r="AR21" s="707" t="s">
        <v>8</v>
      </c>
      <c r="AS21" s="709">
        <v>0</v>
      </c>
      <c r="AT21" s="710">
        <v>0</v>
      </c>
      <c r="AU21" s="707">
        <v>0</v>
      </c>
      <c r="AV21" s="707" t="s">
        <v>8</v>
      </c>
      <c r="AW21" s="707">
        <v>0</v>
      </c>
      <c r="AX21" s="708" t="s">
        <v>8</v>
      </c>
      <c r="AY21" s="276">
        <v>0</v>
      </c>
      <c r="AZ21" s="707">
        <v>0</v>
      </c>
      <c r="BA21" s="707" t="s">
        <v>8</v>
      </c>
      <c r="BB21" s="707">
        <v>0</v>
      </c>
      <c r="BC21" s="709">
        <v>0</v>
      </c>
      <c r="BD21" s="710">
        <v>0</v>
      </c>
      <c r="BE21" s="707" t="s">
        <v>8</v>
      </c>
      <c r="BF21" s="707" t="s">
        <v>8</v>
      </c>
      <c r="BG21" s="707">
        <v>0</v>
      </c>
      <c r="BH21" s="708">
        <v>0</v>
      </c>
      <c r="BI21" s="276">
        <v>0</v>
      </c>
      <c r="BJ21" s="707">
        <v>0</v>
      </c>
      <c r="BK21" s="707" t="s">
        <v>8</v>
      </c>
      <c r="BL21" s="707">
        <v>0</v>
      </c>
      <c r="BM21" s="709">
        <v>0</v>
      </c>
      <c r="BN21" s="710">
        <v>0</v>
      </c>
      <c r="BO21" s="707">
        <v>0</v>
      </c>
      <c r="BP21" s="707" t="s">
        <v>8</v>
      </c>
      <c r="BQ21" s="707">
        <v>0</v>
      </c>
      <c r="BR21" s="708" t="s">
        <v>8</v>
      </c>
      <c r="BS21" s="276">
        <v>0</v>
      </c>
      <c r="BT21" s="707" t="s">
        <v>10</v>
      </c>
      <c r="BU21" s="707">
        <v>0</v>
      </c>
      <c r="BV21" s="707" t="s">
        <v>8</v>
      </c>
      <c r="BW21" s="709" t="s">
        <v>8</v>
      </c>
      <c r="BX21" s="710" t="s">
        <v>22</v>
      </c>
      <c r="BY21" s="707">
        <v>0</v>
      </c>
      <c r="BZ21" s="707" t="s">
        <v>8</v>
      </c>
      <c r="CA21" s="707">
        <v>0</v>
      </c>
      <c r="CB21" s="708" t="s">
        <v>8</v>
      </c>
      <c r="CC21" s="276">
        <v>0</v>
      </c>
      <c r="CD21" s="707">
        <v>0</v>
      </c>
      <c r="CE21" s="707" t="s">
        <v>8</v>
      </c>
      <c r="CF21" s="709">
        <v>0</v>
      </c>
      <c r="CG21" s="580" t="s">
        <v>8</v>
      </c>
      <c r="CH21" s="278">
        <f t="shared" si="2"/>
        <v>15</v>
      </c>
      <c r="CI21" s="66" t="str">
        <f t="shared" si="3"/>
        <v>カビナイスＰＺ水水</v>
      </c>
    </row>
    <row r="22" spans="1:87" s="66" customFormat="1" ht="16.5" customHeight="1">
      <c r="A22" s="1205"/>
      <c r="B22" s="480">
        <f t="shared" si="4"/>
        <v>16</v>
      </c>
      <c r="C22" s="481" t="s">
        <v>855</v>
      </c>
      <c r="D22" s="641">
        <v>16</v>
      </c>
      <c r="E22" s="482" t="s">
        <v>3</v>
      </c>
      <c r="F22" s="265">
        <v>0</v>
      </c>
      <c r="G22" s="699">
        <v>0</v>
      </c>
      <c r="H22" s="699">
        <v>0</v>
      </c>
      <c r="I22" s="699" t="s">
        <v>8</v>
      </c>
      <c r="J22" s="700">
        <v>0</v>
      </c>
      <c r="K22" s="265">
        <v>0</v>
      </c>
      <c r="L22" s="699">
        <v>0</v>
      </c>
      <c r="M22" s="699" t="s">
        <v>8</v>
      </c>
      <c r="N22" s="699">
        <v>0</v>
      </c>
      <c r="O22" s="701">
        <v>0</v>
      </c>
      <c r="P22" s="702">
        <v>0</v>
      </c>
      <c r="Q22" s="699" t="s">
        <v>22</v>
      </c>
      <c r="R22" s="699">
        <v>0</v>
      </c>
      <c r="S22" s="699">
        <v>0</v>
      </c>
      <c r="T22" s="700">
        <v>0</v>
      </c>
      <c r="U22" s="265">
        <v>0</v>
      </c>
      <c r="V22" s="699" t="s">
        <v>12</v>
      </c>
      <c r="W22" s="699">
        <v>0</v>
      </c>
      <c r="X22" s="699">
        <v>0</v>
      </c>
      <c r="Y22" s="701" t="s">
        <v>22</v>
      </c>
      <c r="Z22" s="702" t="s">
        <v>22</v>
      </c>
      <c r="AA22" s="699">
        <v>0</v>
      </c>
      <c r="AB22" s="699" t="s">
        <v>8</v>
      </c>
      <c r="AC22" s="699">
        <v>0</v>
      </c>
      <c r="AD22" s="700">
        <v>0</v>
      </c>
      <c r="AE22" s="265">
        <v>0</v>
      </c>
      <c r="AF22" s="699">
        <v>0</v>
      </c>
      <c r="AG22" s="699" t="s">
        <v>12</v>
      </c>
      <c r="AH22" s="699" t="s">
        <v>8</v>
      </c>
      <c r="AI22" s="701">
        <v>0</v>
      </c>
      <c r="AJ22" s="702" t="s">
        <v>8</v>
      </c>
      <c r="AK22" s="699">
        <v>0</v>
      </c>
      <c r="AL22" s="699">
        <v>0</v>
      </c>
      <c r="AM22" s="699" t="s">
        <v>8</v>
      </c>
      <c r="AN22" s="701" t="s">
        <v>8</v>
      </c>
      <c r="AO22" s="265">
        <v>0</v>
      </c>
      <c r="AP22" s="699">
        <v>0</v>
      </c>
      <c r="AQ22" s="699" t="s">
        <v>10</v>
      </c>
      <c r="AR22" s="699" t="s">
        <v>8</v>
      </c>
      <c r="AS22" s="701">
        <v>0</v>
      </c>
      <c r="AT22" s="702">
        <v>0</v>
      </c>
      <c r="AU22" s="699">
        <v>0</v>
      </c>
      <c r="AV22" s="699">
        <v>0</v>
      </c>
      <c r="AW22" s="699">
        <v>0</v>
      </c>
      <c r="AX22" s="700" t="s">
        <v>8</v>
      </c>
      <c r="AY22" s="265">
        <v>0</v>
      </c>
      <c r="AZ22" s="699">
        <v>0</v>
      </c>
      <c r="BA22" s="699" t="s">
        <v>8</v>
      </c>
      <c r="BB22" s="699" t="s">
        <v>8</v>
      </c>
      <c r="BC22" s="701">
        <v>0</v>
      </c>
      <c r="BD22" s="702" t="s">
        <v>8</v>
      </c>
      <c r="BE22" s="699" t="s">
        <v>9</v>
      </c>
      <c r="BF22" s="699">
        <v>0</v>
      </c>
      <c r="BG22" s="699">
        <v>0</v>
      </c>
      <c r="BH22" s="700">
        <v>0</v>
      </c>
      <c r="BI22" s="265">
        <v>0</v>
      </c>
      <c r="BJ22" s="699">
        <v>0</v>
      </c>
      <c r="BK22" s="699">
        <v>0</v>
      </c>
      <c r="BL22" s="699" t="s">
        <v>8</v>
      </c>
      <c r="BM22" s="701">
        <v>0</v>
      </c>
      <c r="BN22" s="702">
        <v>0</v>
      </c>
      <c r="BO22" s="699">
        <v>0</v>
      </c>
      <c r="BP22" s="699">
        <v>0</v>
      </c>
      <c r="BQ22" s="699">
        <v>0</v>
      </c>
      <c r="BR22" s="700" t="s">
        <v>10</v>
      </c>
      <c r="BS22" s="265">
        <v>0</v>
      </c>
      <c r="BT22" s="699">
        <v>0</v>
      </c>
      <c r="BU22" s="699">
        <v>0</v>
      </c>
      <c r="BV22" s="699">
        <v>0</v>
      </c>
      <c r="BW22" s="701">
        <v>0</v>
      </c>
      <c r="BX22" s="702" t="s">
        <v>22</v>
      </c>
      <c r="BY22" s="699">
        <v>0</v>
      </c>
      <c r="BZ22" s="699" t="s">
        <v>8</v>
      </c>
      <c r="CA22" s="699" t="s">
        <v>8</v>
      </c>
      <c r="CB22" s="700">
        <v>0</v>
      </c>
      <c r="CC22" s="265">
        <v>0</v>
      </c>
      <c r="CD22" s="699">
        <v>0</v>
      </c>
      <c r="CE22" s="699">
        <v>0</v>
      </c>
      <c r="CF22" s="701">
        <v>0</v>
      </c>
      <c r="CG22" s="560">
        <v>0</v>
      </c>
      <c r="CH22" s="267">
        <f t="shared" si="2"/>
        <v>16</v>
      </c>
      <c r="CI22" s="66" t="str">
        <f t="shared" si="3"/>
        <v>カリグリーン溶溶</v>
      </c>
    </row>
    <row r="23" spans="1:87" s="66" customFormat="1" ht="16.5" customHeight="1">
      <c r="A23" s="1205"/>
      <c r="B23" s="489">
        <f t="shared" si="4"/>
        <v>17</v>
      </c>
      <c r="C23" s="465" t="s">
        <v>536</v>
      </c>
      <c r="D23" s="650">
        <v>17</v>
      </c>
      <c r="E23" s="464" t="s">
        <v>14</v>
      </c>
      <c r="F23" s="268">
        <v>0</v>
      </c>
      <c r="G23" s="703" t="s">
        <v>8</v>
      </c>
      <c r="H23" s="703" t="s">
        <v>8</v>
      </c>
      <c r="I23" s="703" t="s">
        <v>8</v>
      </c>
      <c r="J23" s="704" t="s">
        <v>8</v>
      </c>
      <c r="K23" s="268" t="s">
        <v>8</v>
      </c>
      <c r="L23" s="703">
        <v>0</v>
      </c>
      <c r="M23" s="703" t="s">
        <v>8</v>
      </c>
      <c r="N23" s="703" t="s">
        <v>8</v>
      </c>
      <c r="O23" s="705" t="s">
        <v>8</v>
      </c>
      <c r="P23" s="706" t="s">
        <v>8</v>
      </c>
      <c r="Q23" s="703" t="s">
        <v>8</v>
      </c>
      <c r="R23" s="703" t="s">
        <v>8</v>
      </c>
      <c r="S23" s="703" t="s">
        <v>8</v>
      </c>
      <c r="T23" s="704" t="s">
        <v>8</v>
      </c>
      <c r="U23" s="268" t="s">
        <v>12</v>
      </c>
      <c r="V23" s="703">
        <v>0</v>
      </c>
      <c r="W23" s="703">
        <v>0</v>
      </c>
      <c r="X23" s="703" t="s">
        <v>8</v>
      </c>
      <c r="Y23" s="705" t="s">
        <v>22</v>
      </c>
      <c r="Z23" s="706" t="s">
        <v>22</v>
      </c>
      <c r="AA23" s="703" t="s">
        <v>8</v>
      </c>
      <c r="AB23" s="703">
        <v>0</v>
      </c>
      <c r="AC23" s="703">
        <v>0</v>
      </c>
      <c r="AD23" s="704" t="s">
        <v>12</v>
      </c>
      <c r="AE23" s="268" t="s">
        <v>8</v>
      </c>
      <c r="AF23" s="703" t="s">
        <v>8</v>
      </c>
      <c r="AG23" s="703">
        <v>0</v>
      </c>
      <c r="AH23" s="703" t="s">
        <v>8</v>
      </c>
      <c r="AI23" s="705">
        <v>0</v>
      </c>
      <c r="AJ23" s="706">
        <v>0</v>
      </c>
      <c r="AK23" s="703" t="s">
        <v>8</v>
      </c>
      <c r="AL23" s="703">
        <v>0</v>
      </c>
      <c r="AM23" s="703" t="s">
        <v>8</v>
      </c>
      <c r="AN23" s="705" t="s">
        <v>8</v>
      </c>
      <c r="AO23" s="268" t="s">
        <v>8</v>
      </c>
      <c r="AP23" s="703" t="s">
        <v>8</v>
      </c>
      <c r="AQ23" s="703" t="s">
        <v>8</v>
      </c>
      <c r="AR23" s="703" t="s">
        <v>8</v>
      </c>
      <c r="AS23" s="705">
        <v>0</v>
      </c>
      <c r="AT23" s="706" t="s">
        <v>8</v>
      </c>
      <c r="AU23" s="703" t="s">
        <v>8</v>
      </c>
      <c r="AV23" s="703" t="s">
        <v>8</v>
      </c>
      <c r="AW23" s="703" t="s">
        <v>12</v>
      </c>
      <c r="AX23" s="704" t="s">
        <v>8</v>
      </c>
      <c r="AY23" s="268">
        <v>0</v>
      </c>
      <c r="AZ23" s="703" t="s">
        <v>12</v>
      </c>
      <c r="BA23" s="703">
        <v>0</v>
      </c>
      <c r="BB23" s="703" t="s">
        <v>8</v>
      </c>
      <c r="BC23" s="705">
        <v>0</v>
      </c>
      <c r="BD23" s="706" t="s">
        <v>12</v>
      </c>
      <c r="BE23" s="703">
        <v>0</v>
      </c>
      <c r="BF23" s="703" t="s">
        <v>8</v>
      </c>
      <c r="BG23" s="703" t="s">
        <v>8</v>
      </c>
      <c r="BH23" s="704">
        <v>0</v>
      </c>
      <c r="BI23" s="268">
        <v>0</v>
      </c>
      <c r="BJ23" s="703" t="s">
        <v>8</v>
      </c>
      <c r="BK23" s="703">
        <v>0</v>
      </c>
      <c r="BL23" s="703" t="s">
        <v>8</v>
      </c>
      <c r="BM23" s="705" t="s">
        <v>8</v>
      </c>
      <c r="BN23" s="706" t="s">
        <v>8</v>
      </c>
      <c r="BO23" s="703" t="s">
        <v>8</v>
      </c>
      <c r="BP23" s="703" t="s">
        <v>8</v>
      </c>
      <c r="BQ23" s="703" t="s">
        <v>8</v>
      </c>
      <c r="BR23" s="704" t="s">
        <v>8</v>
      </c>
      <c r="BS23" s="268" t="s">
        <v>8</v>
      </c>
      <c r="BT23" s="703">
        <v>0</v>
      </c>
      <c r="BU23" s="703" t="s">
        <v>8</v>
      </c>
      <c r="BV23" s="703" t="s">
        <v>8</v>
      </c>
      <c r="BW23" s="705" t="s">
        <v>8</v>
      </c>
      <c r="BX23" s="706" t="s">
        <v>22</v>
      </c>
      <c r="BY23" s="703">
        <v>0</v>
      </c>
      <c r="BZ23" s="703" t="s">
        <v>8</v>
      </c>
      <c r="CA23" s="703" t="s">
        <v>8</v>
      </c>
      <c r="CB23" s="704" t="s">
        <v>8</v>
      </c>
      <c r="CC23" s="268">
        <v>0</v>
      </c>
      <c r="CD23" s="703" t="s">
        <v>8</v>
      </c>
      <c r="CE23" s="703">
        <v>0</v>
      </c>
      <c r="CF23" s="705">
        <v>0</v>
      </c>
      <c r="CG23" s="570" t="s">
        <v>10</v>
      </c>
      <c r="CH23" s="269">
        <f t="shared" si="2"/>
        <v>17</v>
      </c>
      <c r="CI23" s="66" t="str">
        <f t="shared" si="3"/>
        <v>カンタスDFDF</v>
      </c>
    </row>
    <row r="24" spans="1:87" s="66" customFormat="1" ht="16.5" customHeight="1">
      <c r="A24" s="1205"/>
      <c r="B24" s="489">
        <f t="shared" si="4"/>
        <v>18</v>
      </c>
      <c r="C24" s="465" t="s">
        <v>682</v>
      </c>
      <c r="D24" s="650">
        <v>18</v>
      </c>
      <c r="E24" s="464" t="s">
        <v>4</v>
      </c>
      <c r="F24" s="268">
        <v>0</v>
      </c>
      <c r="G24" s="703">
        <v>0</v>
      </c>
      <c r="H24" s="703">
        <v>0</v>
      </c>
      <c r="I24" s="703">
        <v>0</v>
      </c>
      <c r="J24" s="704">
        <v>0</v>
      </c>
      <c r="K24" s="268">
        <v>0</v>
      </c>
      <c r="L24" s="703">
        <v>0</v>
      </c>
      <c r="M24" s="703">
        <v>0</v>
      </c>
      <c r="N24" s="703">
        <v>0</v>
      </c>
      <c r="O24" s="705">
        <v>0</v>
      </c>
      <c r="P24" s="706">
        <v>0</v>
      </c>
      <c r="Q24" s="703" t="s">
        <v>22</v>
      </c>
      <c r="R24" s="703">
        <v>0</v>
      </c>
      <c r="S24" s="703">
        <v>0</v>
      </c>
      <c r="T24" s="704">
        <v>0</v>
      </c>
      <c r="U24" s="268">
        <v>0</v>
      </c>
      <c r="V24" s="703">
        <v>0</v>
      </c>
      <c r="W24" s="703">
        <v>0</v>
      </c>
      <c r="X24" s="703">
        <v>0</v>
      </c>
      <c r="Y24" s="705" t="s">
        <v>22</v>
      </c>
      <c r="Z24" s="706" t="s">
        <v>22</v>
      </c>
      <c r="AA24" s="703" t="s">
        <v>8</v>
      </c>
      <c r="AB24" s="703">
        <v>0</v>
      </c>
      <c r="AC24" s="703">
        <v>0</v>
      </c>
      <c r="AD24" s="704">
        <v>0</v>
      </c>
      <c r="AE24" s="268">
        <v>0</v>
      </c>
      <c r="AF24" s="703" t="s">
        <v>10</v>
      </c>
      <c r="AG24" s="703">
        <v>0</v>
      </c>
      <c r="AH24" s="703">
        <v>0</v>
      </c>
      <c r="AI24" s="705">
        <v>0</v>
      </c>
      <c r="AJ24" s="706">
        <v>0</v>
      </c>
      <c r="AK24" s="703">
        <v>0</v>
      </c>
      <c r="AL24" s="703">
        <v>0</v>
      </c>
      <c r="AM24" s="703">
        <v>0</v>
      </c>
      <c r="AN24" s="705">
        <v>0</v>
      </c>
      <c r="AO24" s="268">
        <v>0</v>
      </c>
      <c r="AP24" s="703">
        <v>0</v>
      </c>
      <c r="AQ24" s="703">
        <v>0</v>
      </c>
      <c r="AR24" s="703" t="s">
        <v>8</v>
      </c>
      <c r="AS24" s="705">
        <v>0</v>
      </c>
      <c r="AT24" s="706">
        <v>0</v>
      </c>
      <c r="AU24" s="703">
        <v>0</v>
      </c>
      <c r="AV24" s="703">
        <v>0</v>
      </c>
      <c r="AW24" s="703">
        <v>0</v>
      </c>
      <c r="AX24" s="704">
        <v>0</v>
      </c>
      <c r="AY24" s="268">
        <v>0</v>
      </c>
      <c r="AZ24" s="703">
        <v>0</v>
      </c>
      <c r="BA24" s="703">
        <v>0</v>
      </c>
      <c r="BB24" s="703">
        <v>0</v>
      </c>
      <c r="BC24" s="705">
        <v>0</v>
      </c>
      <c r="BD24" s="706">
        <v>0</v>
      </c>
      <c r="BE24" s="703">
        <v>0</v>
      </c>
      <c r="BF24" s="703" t="s">
        <v>12</v>
      </c>
      <c r="BG24" s="703">
        <v>0</v>
      </c>
      <c r="BH24" s="704">
        <v>0</v>
      </c>
      <c r="BI24" s="268">
        <v>0</v>
      </c>
      <c r="BJ24" s="703">
        <v>0</v>
      </c>
      <c r="BK24" s="703" t="s">
        <v>8</v>
      </c>
      <c r="BL24" s="703">
        <v>0</v>
      </c>
      <c r="BM24" s="705">
        <v>0</v>
      </c>
      <c r="BN24" s="706">
        <v>0</v>
      </c>
      <c r="BO24" s="703">
        <v>0</v>
      </c>
      <c r="BP24" s="703">
        <v>0</v>
      </c>
      <c r="BQ24" s="703">
        <v>0</v>
      </c>
      <c r="BR24" s="704">
        <v>0</v>
      </c>
      <c r="BS24" s="268">
        <v>0</v>
      </c>
      <c r="BT24" s="703">
        <v>0</v>
      </c>
      <c r="BU24" s="703">
        <v>0</v>
      </c>
      <c r="BV24" s="703">
        <v>0</v>
      </c>
      <c r="BW24" s="705">
        <v>0</v>
      </c>
      <c r="BX24" s="706" t="s">
        <v>22</v>
      </c>
      <c r="BY24" s="703">
        <v>0</v>
      </c>
      <c r="BZ24" s="703" t="s">
        <v>8</v>
      </c>
      <c r="CA24" s="703">
        <v>0</v>
      </c>
      <c r="CB24" s="704">
        <v>0</v>
      </c>
      <c r="CC24" s="268">
        <v>0</v>
      </c>
      <c r="CD24" s="703">
        <v>0</v>
      </c>
      <c r="CE24" s="703">
        <v>0</v>
      </c>
      <c r="CF24" s="705">
        <v>0</v>
      </c>
      <c r="CG24" s="570" t="s">
        <v>8</v>
      </c>
      <c r="CH24" s="269">
        <f t="shared" si="2"/>
        <v>18</v>
      </c>
      <c r="CI24" s="66" t="str">
        <f t="shared" si="3"/>
        <v>カンパネラ水水</v>
      </c>
    </row>
    <row r="25" spans="1:87" s="66" customFormat="1" ht="16.5" customHeight="1">
      <c r="A25" s="1205"/>
      <c r="B25" s="489">
        <f t="shared" si="4"/>
        <v>19</v>
      </c>
      <c r="C25" s="465" t="s">
        <v>645</v>
      </c>
      <c r="D25" s="650">
        <v>19</v>
      </c>
      <c r="E25" s="464" t="s">
        <v>6</v>
      </c>
      <c r="F25" s="268">
        <v>0</v>
      </c>
      <c r="G25" s="703">
        <v>0</v>
      </c>
      <c r="H25" s="703">
        <v>0</v>
      </c>
      <c r="I25" s="703" t="s">
        <v>8</v>
      </c>
      <c r="J25" s="704" t="s">
        <v>8</v>
      </c>
      <c r="K25" s="268">
        <v>0</v>
      </c>
      <c r="L25" s="703">
        <v>0</v>
      </c>
      <c r="M25" s="703" t="s">
        <v>8</v>
      </c>
      <c r="N25" s="703">
        <v>0</v>
      </c>
      <c r="O25" s="705" t="s">
        <v>8</v>
      </c>
      <c r="P25" s="706">
        <v>0</v>
      </c>
      <c r="Q25" s="703" t="s">
        <v>22</v>
      </c>
      <c r="R25" s="703" t="s">
        <v>8</v>
      </c>
      <c r="S25" s="703">
        <v>0</v>
      </c>
      <c r="T25" s="704" t="s">
        <v>8</v>
      </c>
      <c r="U25" s="268">
        <v>0</v>
      </c>
      <c r="V25" s="703" t="s">
        <v>8</v>
      </c>
      <c r="W25" s="703">
        <v>0</v>
      </c>
      <c r="X25" s="703">
        <v>0</v>
      </c>
      <c r="Y25" s="705" t="s">
        <v>22</v>
      </c>
      <c r="Z25" s="706" t="s">
        <v>22</v>
      </c>
      <c r="AA25" s="703" t="s">
        <v>8</v>
      </c>
      <c r="AB25" s="703">
        <v>0</v>
      </c>
      <c r="AC25" s="703">
        <v>0</v>
      </c>
      <c r="AD25" s="704">
        <v>0</v>
      </c>
      <c r="AE25" s="268" t="s">
        <v>8</v>
      </c>
      <c r="AF25" s="703">
        <v>0</v>
      </c>
      <c r="AG25" s="703" t="s">
        <v>8</v>
      </c>
      <c r="AH25" s="703" t="s">
        <v>8</v>
      </c>
      <c r="AI25" s="705" t="s">
        <v>8</v>
      </c>
      <c r="AJ25" s="706">
        <v>0</v>
      </c>
      <c r="AK25" s="703" t="s">
        <v>8</v>
      </c>
      <c r="AL25" s="703" t="s">
        <v>8</v>
      </c>
      <c r="AM25" s="703">
        <v>0</v>
      </c>
      <c r="AN25" s="705">
        <v>0</v>
      </c>
      <c r="AO25" s="268">
        <v>0</v>
      </c>
      <c r="AP25" s="703" t="s">
        <v>8</v>
      </c>
      <c r="AQ25" s="703">
        <v>0</v>
      </c>
      <c r="AR25" s="703" t="s">
        <v>8</v>
      </c>
      <c r="AS25" s="705">
        <v>0</v>
      </c>
      <c r="AT25" s="706">
        <v>0</v>
      </c>
      <c r="AU25" s="703" t="s">
        <v>8</v>
      </c>
      <c r="AV25" s="703" t="s">
        <v>8</v>
      </c>
      <c r="AW25" s="703">
        <v>0</v>
      </c>
      <c r="AX25" s="704" t="s">
        <v>8</v>
      </c>
      <c r="AY25" s="268" t="s">
        <v>8</v>
      </c>
      <c r="AZ25" s="703">
        <v>0</v>
      </c>
      <c r="BA25" s="703">
        <v>0</v>
      </c>
      <c r="BB25" s="703">
        <v>0</v>
      </c>
      <c r="BC25" s="705">
        <v>0</v>
      </c>
      <c r="BD25" s="706" t="s">
        <v>8</v>
      </c>
      <c r="BE25" s="703" t="s">
        <v>8</v>
      </c>
      <c r="BF25" s="703">
        <v>0</v>
      </c>
      <c r="BG25" s="703" t="s">
        <v>8</v>
      </c>
      <c r="BH25" s="704">
        <v>0</v>
      </c>
      <c r="BI25" s="268">
        <v>0</v>
      </c>
      <c r="BJ25" s="703">
        <v>0</v>
      </c>
      <c r="BK25" s="703" t="s">
        <v>8</v>
      </c>
      <c r="BL25" s="703">
        <v>0</v>
      </c>
      <c r="BM25" s="705" t="s">
        <v>8</v>
      </c>
      <c r="BN25" s="706" t="s">
        <v>8</v>
      </c>
      <c r="BO25" s="703">
        <v>0</v>
      </c>
      <c r="BP25" s="703" t="s">
        <v>8</v>
      </c>
      <c r="BQ25" s="703" t="s">
        <v>8</v>
      </c>
      <c r="BR25" s="704" t="s">
        <v>8</v>
      </c>
      <c r="BS25" s="268">
        <v>0</v>
      </c>
      <c r="BT25" s="703">
        <v>0</v>
      </c>
      <c r="BU25" s="703">
        <v>0</v>
      </c>
      <c r="BV25" s="703" t="s">
        <v>8</v>
      </c>
      <c r="BW25" s="705">
        <v>0</v>
      </c>
      <c r="BX25" s="706" t="s">
        <v>22</v>
      </c>
      <c r="BY25" s="703">
        <v>0</v>
      </c>
      <c r="BZ25" s="703" t="s">
        <v>8</v>
      </c>
      <c r="CA25" s="703">
        <v>0</v>
      </c>
      <c r="CB25" s="704" t="s">
        <v>8</v>
      </c>
      <c r="CC25" s="268" t="s">
        <v>8</v>
      </c>
      <c r="CD25" s="703">
        <v>0</v>
      </c>
      <c r="CE25" s="703" t="s">
        <v>8</v>
      </c>
      <c r="CF25" s="705">
        <v>0</v>
      </c>
      <c r="CG25" s="570">
        <v>0</v>
      </c>
      <c r="CH25" s="269">
        <f t="shared" si="2"/>
        <v>19</v>
      </c>
      <c r="CI25" s="66" t="str">
        <f t="shared" si="3"/>
        <v>クプロシールドFLFL</v>
      </c>
    </row>
    <row r="26" spans="1:87" s="66" customFormat="1" ht="16.5" customHeight="1" thickBot="1">
      <c r="A26" s="1205"/>
      <c r="B26" s="490">
        <f t="shared" si="4"/>
        <v>20</v>
      </c>
      <c r="C26" s="491" t="s">
        <v>915</v>
      </c>
      <c r="D26" s="670">
        <v>20</v>
      </c>
      <c r="E26" s="492" t="s">
        <v>4</v>
      </c>
      <c r="F26" s="270" t="s">
        <v>22</v>
      </c>
      <c r="G26" s="711" t="s">
        <v>22</v>
      </c>
      <c r="H26" s="711" t="s">
        <v>22</v>
      </c>
      <c r="I26" s="711" t="s">
        <v>22</v>
      </c>
      <c r="J26" s="712" t="s">
        <v>22</v>
      </c>
      <c r="K26" s="270" t="s">
        <v>22</v>
      </c>
      <c r="L26" s="711" t="s">
        <v>22</v>
      </c>
      <c r="M26" s="711" t="s">
        <v>22</v>
      </c>
      <c r="N26" s="711" t="s">
        <v>22</v>
      </c>
      <c r="O26" s="713" t="s">
        <v>22</v>
      </c>
      <c r="P26" s="714" t="s">
        <v>22</v>
      </c>
      <c r="Q26" s="711" t="s">
        <v>22</v>
      </c>
      <c r="R26" s="711" t="s">
        <v>22</v>
      </c>
      <c r="S26" s="711" t="s">
        <v>22</v>
      </c>
      <c r="T26" s="712" t="s">
        <v>22</v>
      </c>
      <c r="U26" s="270" t="s">
        <v>22</v>
      </c>
      <c r="V26" s="711" t="s">
        <v>22</v>
      </c>
      <c r="W26" s="711" t="s">
        <v>22</v>
      </c>
      <c r="X26" s="711" t="s">
        <v>22</v>
      </c>
      <c r="Y26" s="713" t="s">
        <v>22</v>
      </c>
      <c r="Z26" s="714" t="s">
        <v>22</v>
      </c>
      <c r="AA26" s="711" t="s">
        <v>22</v>
      </c>
      <c r="AB26" s="711" t="s">
        <v>22</v>
      </c>
      <c r="AC26" s="711" t="s">
        <v>22</v>
      </c>
      <c r="AD26" s="712" t="s">
        <v>22</v>
      </c>
      <c r="AE26" s="270" t="s">
        <v>22</v>
      </c>
      <c r="AF26" s="711" t="s">
        <v>22</v>
      </c>
      <c r="AG26" s="711" t="s">
        <v>22</v>
      </c>
      <c r="AH26" s="711" t="s">
        <v>22</v>
      </c>
      <c r="AI26" s="713" t="s">
        <v>22</v>
      </c>
      <c r="AJ26" s="714" t="s">
        <v>22</v>
      </c>
      <c r="AK26" s="711" t="s">
        <v>22</v>
      </c>
      <c r="AL26" s="711" t="s">
        <v>22</v>
      </c>
      <c r="AM26" s="711" t="s">
        <v>22</v>
      </c>
      <c r="AN26" s="713" t="s">
        <v>22</v>
      </c>
      <c r="AO26" s="270" t="s">
        <v>22</v>
      </c>
      <c r="AP26" s="711" t="s">
        <v>22</v>
      </c>
      <c r="AQ26" s="711" t="s">
        <v>22</v>
      </c>
      <c r="AR26" s="711" t="s">
        <v>22</v>
      </c>
      <c r="AS26" s="713" t="s">
        <v>22</v>
      </c>
      <c r="AT26" s="714" t="s">
        <v>22</v>
      </c>
      <c r="AU26" s="711" t="s">
        <v>22</v>
      </c>
      <c r="AV26" s="711" t="s">
        <v>22</v>
      </c>
      <c r="AW26" s="711" t="s">
        <v>22</v>
      </c>
      <c r="AX26" s="712" t="s">
        <v>22</v>
      </c>
      <c r="AY26" s="270" t="s">
        <v>22</v>
      </c>
      <c r="AZ26" s="711" t="s">
        <v>22</v>
      </c>
      <c r="BA26" s="711" t="s">
        <v>22</v>
      </c>
      <c r="BB26" s="711" t="s">
        <v>22</v>
      </c>
      <c r="BC26" s="713" t="s">
        <v>22</v>
      </c>
      <c r="BD26" s="714" t="s">
        <v>22</v>
      </c>
      <c r="BE26" s="711" t="s">
        <v>22</v>
      </c>
      <c r="BF26" s="711" t="s">
        <v>9</v>
      </c>
      <c r="BG26" s="711" t="s">
        <v>22</v>
      </c>
      <c r="BH26" s="712" t="s">
        <v>22</v>
      </c>
      <c r="BI26" s="270" t="s">
        <v>22</v>
      </c>
      <c r="BJ26" s="711" t="s">
        <v>22</v>
      </c>
      <c r="BK26" s="711" t="s">
        <v>22</v>
      </c>
      <c r="BL26" s="711" t="s">
        <v>22</v>
      </c>
      <c r="BM26" s="713" t="s">
        <v>22</v>
      </c>
      <c r="BN26" s="714" t="s">
        <v>22</v>
      </c>
      <c r="BO26" s="711" t="s">
        <v>22</v>
      </c>
      <c r="BP26" s="711" t="s">
        <v>22</v>
      </c>
      <c r="BQ26" s="711" t="s">
        <v>22</v>
      </c>
      <c r="BR26" s="712" t="s">
        <v>22</v>
      </c>
      <c r="BS26" s="270" t="s">
        <v>22</v>
      </c>
      <c r="BT26" s="711" t="s">
        <v>22</v>
      </c>
      <c r="BU26" s="711" t="s">
        <v>22</v>
      </c>
      <c r="BV26" s="711" t="s">
        <v>22</v>
      </c>
      <c r="BW26" s="713" t="s">
        <v>22</v>
      </c>
      <c r="BX26" s="714" t="s">
        <v>22</v>
      </c>
      <c r="BY26" s="711" t="s">
        <v>22</v>
      </c>
      <c r="BZ26" s="711" t="s">
        <v>22</v>
      </c>
      <c r="CA26" s="711" t="s">
        <v>22</v>
      </c>
      <c r="CB26" s="712" t="s">
        <v>22</v>
      </c>
      <c r="CC26" s="270" t="s">
        <v>22</v>
      </c>
      <c r="CD26" s="711" t="s">
        <v>22</v>
      </c>
      <c r="CE26" s="711" t="s">
        <v>22</v>
      </c>
      <c r="CF26" s="713" t="s">
        <v>22</v>
      </c>
      <c r="CG26" s="593" t="s">
        <v>22</v>
      </c>
      <c r="CH26" s="272">
        <f t="shared" si="2"/>
        <v>20</v>
      </c>
      <c r="CI26" s="66" t="str">
        <f t="shared" si="3"/>
        <v>クリーンカップ水水</v>
      </c>
    </row>
    <row r="27" spans="1:87" s="66" customFormat="1" ht="16.5" customHeight="1">
      <c r="A27" s="1205"/>
      <c r="B27" s="456">
        <f t="shared" si="4"/>
        <v>21</v>
      </c>
      <c r="C27" s="457" t="s">
        <v>952</v>
      </c>
      <c r="D27" s="680">
        <v>21</v>
      </c>
      <c r="E27" s="456" t="s">
        <v>6</v>
      </c>
      <c r="F27" s="273" t="s">
        <v>22</v>
      </c>
      <c r="G27" s="715" t="s">
        <v>22</v>
      </c>
      <c r="H27" s="715" t="s">
        <v>22</v>
      </c>
      <c r="I27" s="715" t="s">
        <v>22</v>
      </c>
      <c r="J27" s="716" t="s">
        <v>22</v>
      </c>
      <c r="K27" s="273" t="s">
        <v>22</v>
      </c>
      <c r="L27" s="715" t="s">
        <v>22</v>
      </c>
      <c r="M27" s="715" t="s">
        <v>22</v>
      </c>
      <c r="N27" s="715" t="s">
        <v>22</v>
      </c>
      <c r="O27" s="717" t="s">
        <v>22</v>
      </c>
      <c r="P27" s="718" t="s">
        <v>22</v>
      </c>
      <c r="Q27" s="715" t="s">
        <v>22</v>
      </c>
      <c r="R27" s="715" t="s">
        <v>22</v>
      </c>
      <c r="S27" s="715" t="s">
        <v>22</v>
      </c>
      <c r="T27" s="716" t="s">
        <v>22</v>
      </c>
      <c r="U27" s="273" t="s">
        <v>22</v>
      </c>
      <c r="V27" s="715" t="s">
        <v>22</v>
      </c>
      <c r="W27" s="715" t="s">
        <v>22</v>
      </c>
      <c r="X27" s="715" t="s">
        <v>22</v>
      </c>
      <c r="Y27" s="717" t="s">
        <v>22</v>
      </c>
      <c r="Z27" s="718" t="s">
        <v>22</v>
      </c>
      <c r="AA27" s="715" t="s">
        <v>22</v>
      </c>
      <c r="AB27" s="715" t="s">
        <v>22</v>
      </c>
      <c r="AC27" s="715" t="s">
        <v>22</v>
      </c>
      <c r="AD27" s="716" t="s">
        <v>22</v>
      </c>
      <c r="AE27" s="273" t="s">
        <v>22</v>
      </c>
      <c r="AF27" s="715" t="s">
        <v>22</v>
      </c>
      <c r="AG27" s="715" t="s">
        <v>22</v>
      </c>
      <c r="AH27" s="715" t="s">
        <v>22</v>
      </c>
      <c r="AI27" s="717" t="s">
        <v>22</v>
      </c>
      <c r="AJ27" s="718" t="s">
        <v>22</v>
      </c>
      <c r="AK27" s="715" t="s">
        <v>22</v>
      </c>
      <c r="AL27" s="715" t="s">
        <v>22</v>
      </c>
      <c r="AM27" s="715" t="s">
        <v>22</v>
      </c>
      <c r="AN27" s="717" t="s">
        <v>22</v>
      </c>
      <c r="AO27" s="273" t="s">
        <v>22</v>
      </c>
      <c r="AP27" s="715" t="s">
        <v>22</v>
      </c>
      <c r="AQ27" s="715" t="s">
        <v>22</v>
      </c>
      <c r="AR27" s="715" t="s">
        <v>22</v>
      </c>
      <c r="AS27" s="717" t="s">
        <v>22</v>
      </c>
      <c r="AT27" s="718" t="s">
        <v>22</v>
      </c>
      <c r="AU27" s="715" t="s">
        <v>22</v>
      </c>
      <c r="AV27" s="715" t="s">
        <v>22</v>
      </c>
      <c r="AW27" s="715" t="s">
        <v>22</v>
      </c>
      <c r="AX27" s="716" t="s">
        <v>22</v>
      </c>
      <c r="AY27" s="273" t="s">
        <v>22</v>
      </c>
      <c r="AZ27" s="715" t="s">
        <v>22</v>
      </c>
      <c r="BA27" s="715" t="s">
        <v>22</v>
      </c>
      <c r="BB27" s="715" t="s">
        <v>22</v>
      </c>
      <c r="BC27" s="717" t="s">
        <v>22</v>
      </c>
      <c r="BD27" s="718" t="s">
        <v>22</v>
      </c>
      <c r="BE27" s="715" t="s">
        <v>8</v>
      </c>
      <c r="BF27" s="715" t="s">
        <v>8</v>
      </c>
      <c r="BG27" s="715" t="s">
        <v>22</v>
      </c>
      <c r="BH27" s="716" t="s">
        <v>22</v>
      </c>
      <c r="BI27" s="273" t="s">
        <v>22</v>
      </c>
      <c r="BJ27" s="715" t="s">
        <v>22</v>
      </c>
      <c r="BK27" s="715" t="s">
        <v>22</v>
      </c>
      <c r="BL27" s="715" t="s">
        <v>22</v>
      </c>
      <c r="BM27" s="717" t="s">
        <v>22</v>
      </c>
      <c r="BN27" s="718" t="s">
        <v>22</v>
      </c>
      <c r="BO27" s="715" t="s">
        <v>22</v>
      </c>
      <c r="BP27" s="715" t="s">
        <v>22</v>
      </c>
      <c r="BQ27" s="715" t="s">
        <v>22</v>
      </c>
      <c r="BR27" s="716" t="s">
        <v>22</v>
      </c>
      <c r="BS27" s="273" t="s">
        <v>22</v>
      </c>
      <c r="BT27" s="715" t="s">
        <v>22</v>
      </c>
      <c r="BU27" s="715" t="s">
        <v>22</v>
      </c>
      <c r="BV27" s="715" t="s">
        <v>22</v>
      </c>
      <c r="BW27" s="717" t="s">
        <v>22</v>
      </c>
      <c r="BX27" s="718" t="s">
        <v>22</v>
      </c>
      <c r="BY27" s="715" t="s">
        <v>22</v>
      </c>
      <c r="BZ27" s="715" t="s">
        <v>22</v>
      </c>
      <c r="CA27" s="715" t="s">
        <v>22</v>
      </c>
      <c r="CB27" s="716" t="s">
        <v>22</v>
      </c>
      <c r="CC27" s="273" t="s">
        <v>22</v>
      </c>
      <c r="CD27" s="715" t="s">
        <v>22</v>
      </c>
      <c r="CE27" s="715" t="s">
        <v>22</v>
      </c>
      <c r="CF27" s="717" t="s">
        <v>22</v>
      </c>
      <c r="CG27" s="603" t="s">
        <v>22</v>
      </c>
      <c r="CH27" s="275">
        <f t="shared" si="2"/>
        <v>21</v>
      </c>
      <c r="CI27" s="66" t="str">
        <f t="shared" si="3"/>
        <v>クロスアウトFLFL</v>
      </c>
    </row>
    <row r="28" spans="1:87" s="66" customFormat="1" ht="16.5" customHeight="1">
      <c r="A28" s="1205"/>
      <c r="B28" s="464">
        <f t="shared" si="4"/>
        <v>22</v>
      </c>
      <c r="C28" s="465" t="s">
        <v>615</v>
      </c>
      <c r="D28" s="650">
        <v>22</v>
      </c>
      <c r="E28" s="464" t="s">
        <v>4</v>
      </c>
      <c r="F28" s="268" t="s">
        <v>11</v>
      </c>
      <c r="G28" s="703" t="s">
        <v>8</v>
      </c>
      <c r="H28" s="703" t="s">
        <v>8</v>
      </c>
      <c r="I28" s="703" t="s">
        <v>8</v>
      </c>
      <c r="J28" s="704">
        <v>0</v>
      </c>
      <c r="K28" s="268">
        <v>0</v>
      </c>
      <c r="L28" s="703">
        <v>0</v>
      </c>
      <c r="M28" s="703" t="s">
        <v>8</v>
      </c>
      <c r="N28" s="703" t="s">
        <v>8</v>
      </c>
      <c r="O28" s="705" t="s">
        <v>8</v>
      </c>
      <c r="P28" s="706">
        <v>0</v>
      </c>
      <c r="Q28" s="703" t="s">
        <v>8</v>
      </c>
      <c r="R28" s="703" t="s">
        <v>8</v>
      </c>
      <c r="S28" s="703" t="s">
        <v>11</v>
      </c>
      <c r="T28" s="704" t="s">
        <v>8</v>
      </c>
      <c r="U28" s="268">
        <v>0</v>
      </c>
      <c r="V28" s="703" t="s">
        <v>8</v>
      </c>
      <c r="W28" s="703" t="s">
        <v>8</v>
      </c>
      <c r="X28" s="703" t="s">
        <v>8</v>
      </c>
      <c r="Y28" s="705" t="s">
        <v>22</v>
      </c>
      <c r="Z28" s="706" t="s">
        <v>22</v>
      </c>
      <c r="AA28" s="703">
        <v>0</v>
      </c>
      <c r="AB28" s="703">
        <v>0</v>
      </c>
      <c r="AC28" s="703">
        <v>0</v>
      </c>
      <c r="AD28" s="704">
        <v>0</v>
      </c>
      <c r="AE28" s="268" t="s">
        <v>8</v>
      </c>
      <c r="AF28" s="703" t="s">
        <v>11</v>
      </c>
      <c r="AG28" s="703" t="s">
        <v>8</v>
      </c>
      <c r="AH28" s="703" t="s">
        <v>8</v>
      </c>
      <c r="AI28" s="705">
        <v>0</v>
      </c>
      <c r="AJ28" s="706">
        <v>0</v>
      </c>
      <c r="AK28" s="703" t="s">
        <v>8</v>
      </c>
      <c r="AL28" s="703">
        <v>0</v>
      </c>
      <c r="AM28" s="703" t="s">
        <v>8</v>
      </c>
      <c r="AN28" s="705" t="s">
        <v>8</v>
      </c>
      <c r="AO28" s="268">
        <v>0</v>
      </c>
      <c r="AP28" s="703">
        <v>0</v>
      </c>
      <c r="AQ28" s="703" t="s">
        <v>8</v>
      </c>
      <c r="AR28" s="703" t="s">
        <v>8</v>
      </c>
      <c r="AS28" s="705" t="s">
        <v>8</v>
      </c>
      <c r="AT28" s="706" t="s">
        <v>11</v>
      </c>
      <c r="AU28" s="703">
        <v>0</v>
      </c>
      <c r="AV28" s="703" t="s">
        <v>7</v>
      </c>
      <c r="AW28" s="703" t="s">
        <v>8</v>
      </c>
      <c r="AX28" s="704" t="s">
        <v>8</v>
      </c>
      <c r="AY28" s="268">
        <v>0</v>
      </c>
      <c r="AZ28" s="703" t="s">
        <v>8</v>
      </c>
      <c r="BA28" s="703" t="s">
        <v>8</v>
      </c>
      <c r="BB28" s="703" t="s">
        <v>8</v>
      </c>
      <c r="BC28" s="705">
        <v>0</v>
      </c>
      <c r="BD28" s="706" t="s">
        <v>8</v>
      </c>
      <c r="BE28" s="703">
        <v>0</v>
      </c>
      <c r="BF28" s="703">
        <v>0</v>
      </c>
      <c r="BG28" s="703" t="s">
        <v>8</v>
      </c>
      <c r="BH28" s="704" t="s">
        <v>11</v>
      </c>
      <c r="BI28" s="268">
        <v>0</v>
      </c>
      <c r="BJ28" s="703" t="s">
        <v>8</v>
      </c>
      <c r="BK28" s="703" t="s">
        <v>8</v>
      </c>
      <c r="BL28" s="703" t="s">
        <v>8</v>
      </c>
      <c r="BM28" s="705" t="s">
        <v>8</v>
      </c>
      <c r="BN28" s="706" t="s">
        <v>8</v>
      </c>
      <c r="BO28" s="703">
        <v>0</v>
      </c>
      <c r="BP28" s="703">
        <v>0</v>
      </c>
      <c r="BQ28" s="703" t="s">
        <v>8</v>
      </c>
      <c r="BR28" s="704">
        <v>0</v>
      </c>
      <c r="BS28" s="268" t="s">
        <v>8</v>
      </c>
      <c r="BT28" s="703" t="s">
        <v>8</v>
      </c>
      <c r="BU28" s="703" t="s">
        <v>8</v>
      </c>
      <c r="BV28" s="703" t="s">
        <v>8</v>
      </c>
      <c r="BW28" s="705">
        <v>0</v>
      </c>
      <c r="BX28" s="706" t="s">
        <v>22</v>
      </c>
      <c r="BY28" s="703">
        <v>0</v>
      </c>
      <c r="BZ28" s="703" t="s">
        <v>8</v>
      </c>
      <c r="CA28" s="703" t="s">
        <v>8</v>
      </c>
      <c r="CB28" s="704" t="s">
        <v>8</v>
      </c>
      <c r="CC28" s="268">
        <v>0</v>
      </c>
      <c r="CD28" s="703" t="s">
        <v>8</v>
      </c>
      <c r="CE28" s="703" t="s">
        <v>8</v>
      </c>
      <c r="CF28" s="705">
        <v>0</v>
      </c>
      <c r="CG28" s="570" t="s">
        <v>8</v>
      </c>
      <c r="CH28" s="269">
        <f t="shared" si="2"/>
        <v>22</v>
      </c>
      <c r="CI28" s="66" t="str">
        <f t="shared" si="3"/>
        <v>ゲッター水水</v>
      </c>
    </row>
    <row r="29" spans="1:87" s="66" customFormat="1" ht="16.5" customHeight="1">
      <c r="A29" s="1205"/>
      <c r="B29" s="464">
        <f t="shared" si="4"/>
        <v>23</v>
      </c>
      <c r="C29" s="465" t="s">
        <v>616</v>
      </c>
      <c r="D29" s="650">
        <v>23</v>
      </c>
      <c r="E29" s="464" t="s">
        <v>6</v>
      </c>
      <c r="F29" s="268">
        <v>0</v>
      </c>
      <c r="G29" s="703">
        <v>0</v>
      </c>
      <c r="H29" s="703">
        <v>0</v>
      </c>
      <c r="I29" s="703">
        <v>0</v>
      </c>
      <c r="J29" s="704">
        <v>0</v>
      </c>
      <c r="K29" s="268">
        <v>0</v>
      </c>
      <c r="L29" s="703" t="s">
        <v>8</v>
      </c>
      <c r="M29" s="703" t="s">
        <v>8</v>
      </c>
      <c r="N29" s="703" t="s">
        <v>8</v>
      </c>
      <c r="O29" s="705">
        <v>0</v>
      </c>
      <c r="P29" s="706" t="s">
        <v>8</v>
      </c>
      <c r="Q29" s="703" t="s">
        <v>22</v>
      </c>
      <c r="R29" s="703">
        <v>0</v>
      </c>
      <c r="S29" s="703" t="s">
        <v>8</v>
      </c>
      <c r="T29" s="704">
        <v>0</v>
      </c>
      <c r="U29" s="268" t="s">
        <v>8</v>
      </c>
      <c r="V29" s="703">
        <v>0</v>
      </c>
      <c r="W29" s="703">
        <v>0</v>
      </c>
      <c r="X29" s="703">
        <v>0</v>
      </c>
      <c r="Y29" s="705" t="s">
        <v>22</v>
      </c>
      <c r="Z29" s="706" t="s">
        <v>22</v>
      </c>
      <c r="AA29" s="703">
        <v>0</v>
      </c>
      <c r="AB29" s="703">
        <v>0</v>
      </c>
      <c r="AC29" s="703" t="s">
        <v>8</v>
      </c>
      <c r="AD29" s="704">
        <v>0</v>
      </c>
      <c r="AE29" s="268" t="s">
        <v>8</v>
      </c>
      <c r="AF29" s="703" t="s">
        <v>12</v>
      </c>
      <c r="AG29" s="703" t="s">
        <v>8</v>
      </c>
      <c r="AH29" s="703" t="s">
        <v>8</v>
      </c>
      <c r="AI29" s="705" t="s">
        <v>8</v>
      </c>
      <c r="AJ29" s="706">
        <v>0</v>
      </c>
      <c r="AK29" s="703">
        <v>0</v>
      </c>
      <c r="AL29" s="703">
        <v>0</v>
      </c>
      <c r="AM29" s="703">
        <v>0</v>
      </c>
      <c r="AN29" s="705">
        <v>0</v>
      </c>
      <c r="AO29" s="268">
        <v>0</v>
      </c>
      <c r="AP29" s="703">
        <v>0</v>
      </c>
      <c r="AQ29" s="703">
        <v>0</v>
      </c>
      <c r="AR29" s="703" t="s">
        <v>8</v>
      </c>
      <c r="AS29" s="705">
        <v>0</v>
      </c>
      <c r="AT29" s="706" t="s">
        <v>8</v>
      </c>
      <c r="AU29" s="703" t="s">
        <v>8</v>
      </c>
      <c r="AV29" s="703">
        <v>0</v>
      </c>
      <c r="AW29" s="703">
        <v>0</v>
      </c>
      <c r="AX29" s="704" t="s">
        <v>8</v>
      </c>
      <c r="AY29" s="268">
        <v>0</v>
      </c>
      <c r="AZ29" s="703" t="s">
        <v>8</v>
      </c>
      <c r="BA29" s="703">
        <v>0</v>
      </c>
      <c r="BB29" s="703" t="s">
        <v>8</v>
      </c>
      <c r="BC29" s="705" t="s">
        <v>8</v>
      </c>
      <c r="BD29" s="706">
        <v>0</v>
      </c>
      <c r="BE29" s="703">
        <v>0</v>
      </c>
      <c r="BF29" s="703">
        <v>0</v>
      </c>
      <c r="BG29" s="703" t="s">
        <v>8</v>
      </c>
      <c r="BH29" s="704" t="s">
        <v>8</v>
      </c>
      <c r="BI29" s="268" t="s">
        <v>8</v>
      </c>
      <c r="BJ29" s="703" t="s">
        <v>8</v>
      </c>
      <c r="BK29" s="703" t="s">
        <v>8</v>
      </c>
      <c r="BL29" s="703" t="s">
        <v>8</v>
      </c>
      <c r="BM29" s="705" t="s">
        <v>8</v>
      </c>
      <c r="BN29" s="706">
        <v>0</v>
      </c>
      <c r="BO29" s="703">
        <v>0</v>
      </c>
      <c r="BP29" s="703">
        <v>0</v>
      </c>
      <c r="BQ29" s="703">
        <v>0</v>
      </c>
      <c r="BR29" s="704">
        <v>0</v>
      </c>
      <c r="BS29" s="268">
        <v>0</v>
      </c>
      <c r="BT29" s="703">
        <v>0</v>
      </c>
      <c r="BU29" s="703" t="s">
        <v>8</v>
      </c>
      <c r="BV29" s="703">
        <v>0</v>
      </c>
      <c r="BW29" s="705">
        <v>0</v>
      </c>
      <c r="BX29" s="706" t="s">
        <v>22</v>
      </c>
      <c r="BY29" s="703">
        <v>0</v>
      </c>
      <c r="BZ29" s="703">
        <v>0</v>
      </c>
      <c r="CA29" s="703" t="s">
        <v>8</v>
      </c>
      <c r="CB29" s="704" t="s">
        <v>8</v>
      </c>
      <c r="CC29" s="268" t="s">
        <v>8</v>
      </c>
      <c r="CD29" s="703" t="s">
        <v>8</v>
      </c>
      <c r="CE29" s="703">
        <v>0</v>
      </c>
      <c r="CF29" s="705">
        <v>0</v>
      </c>
      <c r="CG29" s="570">
        <v>0</v>
      </c>
      <c r="CH29" s="269">
        <f t="shared" si="2"/>
        <v>23</v>
      </c>
      <c r="CI29" s="66" t="str">
        <f t="shared" si="3"/>
        <v>ケンジャFLFL</v>
      </c>
    </row>
    <row r="30" spans="1:87" s="66" customFormat="1" ht="16.5" customHeight="1">
      <c r="A30" s="1205"/>
      <c r="B30" s="464">
        <f t="shared" si="4"/>
        <v>24</v>
      </c>
      <c r="C30" s="465" t="s">
        <v>647</v>
      </c>
      <c r="D30" s="650">
        <v>24</v>
      </c>
      <c r="E30" s="464" t="s">
        <v>14</v>
      </c>
      <c r="F30" s="268">
        <v>0</v>
      </c>
      <c r="G30" s="703">
        <v>0</v>
      </c>
      <c r="H30" s="703">
        <v>0</v>
      </c>
      <c r="I30" s="703" t="s">
        <v>8</v>
      </c>
      <c r="J30" s="704" t="s">
        <v>8</v>
      </c>
      <c r="K30" s="268">
        <v>0</v>
      </c>
      <c r="L30" s="703">
        <v>0</v>
      </c>
      <c r="M30" s="703">
        <v>0</v>
      </c>
      <c r="N30" s="703">
        <v>0</v>
      </c>
      <c r="O30" s="705">
        <v>0</v>
      </c>
      <c r="P30" s="706">
        <v>0</v>
      </c>
      <c r="Q30" s="703" t="s">
        <v>8</v>
      </c>
      <c r="R30" s="703">
        <v>0</v>
      </c>
      <c r="S30" s="703">
        <v>0</v>
      </c>
      <c r="T30" s="704">
        <v>0</v>
      </c>
      <c r="U30" s="268">
        <v>0</v>
      </c>
      <c r="V30" s="703">
        <v>0</v>
      </c>
      <c r="W30" s="703">
        <v>0</v>
      </c>
      <c r="X30" s="703">
        <v>0</v>
      </c>
      <c r="Y30" s="705" t="s">
        <v>22</v>
      </c>
      <c r="Z30" s="706" t="s">
        <v>22</v>
      </c>
      <c r="AA30" s="703">
        <v>0</v>
      </c>
      <c r="AB30" s="703" t="s">
        <v>8</v>
      </c>
      <c r="AC30" s="703">
        <v>0</v>
      </c>
      <c r="AD30" s="704">
        <v>0</v>
      </c>
      <c r="AE30" s="268">
        <v>0</v>
      </c>
      <c r="AF30" s="703">
        <v>0</v>
      </c>
      <c r="AG30" s="703" t="s">
        <v>8</v>
      </c>
      <c r="AH30" s="703">
        <v>0</v>
      </c>
      <c r="AI30" s="705">
        <v>0</v>
      </c>
      <c r="AJ30" s="706">
        <v>0</v>
      </c>
      <c r="AK30" s="703">
        <v>0</v>
      </c>
      <c r="AL30" s="703" t="s">
        <v>8</v>
      </c>
      <c r="AM30" s="703" t="s">
        <v>8</v>
      </c>
      <c r="AN30" s="705" t="s">
        <v>11</v>
      </c>
      <c r="AO30" s="268" t="s">
        <v>8</v>
      </c>
      <c r="AP30" s="703">
        <v>0</v>
      </c>
      <c r="AQ30" s="703">
        <v>0</v>
      </c>
      <c r="AR30" s="703">
        <v>0</v>
      </c>
      <c r="AS30" s="705">
        <v>0</v>
      </c>
      <c r="AT30" s="706">
        <v>0</v>
      </c>
      <c r="AU30" s="703">
        <v>0</v>
      </c>
      <c r="AV30" s="703">
        <v>0</v>
      </c>
      <c r="AW30" s="703">
        <v>0</v>
      </c>
      <c r="AX30" s="704">
        <v>0</v>
      </c>
      <c r="AY30" s="268">
        <v>0</v>
      </c>
      <c r="AZ30" s="703">
        <v>0</v>
      </c>
      <c r="BA30" s="703" t="s">
        <v>8</v>
      </c>
      <c r="BB30" s="703">
        <v>0</v>
      </c>
      <c r="BC30" s="705">
        <v>0</v>
      </c>
      <c r="BD30" s="706" t="s">
        <v>12</v>
      </c>
      <c r="BE30" s="703" t="s">
        <v>8</v>
      </c>
      <c r="BF30" s="703" t="s">
        <v>9</v>
      </c>
      <c r="BG30" s="703">
        <v>0</v>
      </c>
      <c r="BH30" s="704">
        <v>0</v>
      </c>
      <c r="BI30" s="268">
        <v>0</v>
      </c>
      <c r="BJ30" s="703">
        <v>0</v>
      </c>
      <c r="BK30" s="703">
        <v>0</v>
      </c>
      <c r="BL30" s="703">
        <v>0</v>
      </c>
      <c r="BM30" s="705" t="s">
        <v>8</v>
      </c>
      <c r="BN30" s="706">
        <v>0</v>
      </c>
      <c r="BO30" s="703">
        <v>0</v>
      </c>
      <c r="BP30" s="703">
        <v>0</v>
      </c>
      <c r="BQ30" s="703">
        <v>0</v>
      </c>
      <c r="BR30" s="704">
        <v>0</v>
      </c>
      <c r="BS30" s="268">
        <v>0</v>
      </c>
      <c r="BT30" s="703">
        <v>0</v>
      </c>
      <c r="BU30" s="703">
        <v>0</v>
      </c>
      <c r="BV30" s="703" t="s">
        <v>8</v>
      </c>
      <c r="BW30" s="705">
        <v>0</v>
      </c>
      <c r="BX30" s="706" t="s">
        <v>22</v>
      </c>
      <c r="BY30" s="703">
        <v>0</v>
      </c>
      <c r="BZ30" s="703">
        <v>0</v>
      </c>
      <c r="CA30" s="703">
        <v>0</v>
      </c>
      <c r="CB30" s="704">
        <v>0</v>
      </c>
      <c r="CC30" s="268">
        <v>0</v>
      </c>
      <c r="CD30" s="703">
        <v>0</v>
      </c>
      <c r="CE30" s="703" t="s">
        <v>8</v>
      </c>
      <c r="CF30" s="705">
        <v>0</v>
      </c>
      <c r="CG30" s="570">
        <v>0</v>
      </c>
      <c r="CH30" s="269">
        <f t="shared" si="2"/>
        <v>24</v>
      </c>
      <c r="CI30" s="66" t="str">
        <f t="shared" si="3"/>
        <v>コサイド３０００DFDF</v>
      </c>
    </row>
    <row r="31" spans="1:87" s="66" customFormat="1" ht="16.5" customHeight="1" thickBot="1">
      <c r="A31" s="1205"/>
      <c r="B31" s="472">
        <f t="shared" si="4"/>
        <v>25</v>
      </c>
      <c r="C31" s="473" t="s">
        <v>856</v>
      </c>
      <c r="D31" s="659">
        <v>25</v>
      </c>
      <c r="E31" s="472" t="s">
        <v>1</v>
      </c>
      <c r="F31" s="276">
        <v>0</v>
      </c>
      <c r="G31" s="707">
        <v>0</v>
      </c>
      <c r="H31" s="707">
        <v>0</v>
      </c>
      <c r="I31" s="707" t="s">
        <v>8</v>
      </c>
      <c r="J31" s="708">
        <v>0</v>
      </c>
      <c r="K31" s="276">
        <v>0</v>
      </c>
      <c r="L31" s="707">
        <v>0</v>
      </c>
      <c r="M31" s="707" t="s">
        <v>8</v>
      </c>
      <c r="N31" s="707">
        <v>0</v>
      </c>
      <c r="O31" s="709" t="s">
        <v>8</v>
      </c>
      <c r="P31" s="710">
        <v>0</v>
      </c>
      <c r="Q31" s="707" t="s">
        <v>22</v>
      </c>
      <c r="R31" s="707">
        <v>0</v>
      </c>
      <c r="S31" s="707">
        <v>0</v>
      </c>
      <c r="T31" s="708">
        <v>0</v>
      </c>
      <c r="U31" s="276">
        <v>0</v>
      </c>
      <c r="V31" s="707" t="s">
        <v>12</v>
      </c>
      <c r="W31" s="707">
        <v>0</v>
      </c>
      <c r="X31" s="707">
        <v>0</v>
      </c>
      <c r="Y31" s="709" t="s">
        <v>22</v>
      </c>
      <c r="Z31" s="710" t="s">
        <v>22</v>
      </c>
      <c r="AA31" s="707">
        <v>0</v>
      </c>
      <c r="AB31" s="707">
        <v>0</v>
      </c>
      <c r="AC31" s="707">
        <v>0</v>
      </c>
      <c r="AD31" s="708">
        <v>0</v>
      </c>
      <c r="AE31" s="276">
        <v>0</v>
      </c>
      <c r="AF31" s="707" t="s">
        <v>8</v>
      </c>
      <c r="AG31" s="707" t="s">
        <v>12</v>
      </c>
      <c r="AH31" s="707">
        <v>0</v>
      </c>
      <c r="AI31" s="709">
        <v>0</v>
      </c>
      <c r="AJ31" s="710">
        <v>0</v>
      </c>
      <c r="AK31" s="707">
        <v>0</v>
      </c>
      <c r="AL31" s="707">
        <v>0</v>
      </c>
      <c r="AM31" s="707">
        <v>0</v>
      </c>
      <c r="AN31" s="709">
        <v>0</v>
      </c>
      <c r="AO31" s="276">
        <v>0</v>
      </c>
      <c r="AP31" s="707">
        <v>0</v>
      </c>
      <c r="AQ31" s="707">
        <v>0</v>
      </c>
      <c r="AR31" s="707">
        <v>0</v>
      </c>
      <c r="AS31" s="709">
        <v>0</v>
      </c>
      <c r="AT31" s="710">
        <v>0</v>
      </c>
      <c r="AU31" s="707">
        <v>0</v>
      </c>
      <c r="AV31" s="707">
        <v>0</v>
      </c>
      <c r="AW31" s="707">
        <v>0</v>
      </c>
      <c r="AX31" s="708">
        <v>0</v>
      </c>
      <c r="AY31" s="276" t="s">
        <v>8</v>
      </c>
      <c r="AZ31" s="707">
        <v>0</v>
      </c>
      <c r="BA31" s="707" t="s">
        <v>8</v>
      </c>
      <c r="BB31" s="707">
        <v>0</v>
      </c>
      <c r="BC31" s="709">
        <v>0</v>
      </c>
      <c r="BD31" s="710" t="s">
        <v>8</v>
      </c>
      <c r="BE31" s="707">
        <v>0</v>
      </c>
      <c r="BF31" s="707">
        <v>0</v>
      </c>
      <c r="BG31" s="707">
        <v>0</v>
      </c>
      <c r="BH31" s="708">
        <v>0</v>
      </c>
      <c r="BI31" s="276">
        <v>0</v>
      </c>
      <c r="BJ31" s="707">
        <v>0</v>
      </c>
      <c r="BK31" s="707" t="s">
        <v>8</v>
      </c>
      <c r="BL31" s="707">
        <v>0</v>
      </c>
      <c r="BM31" s="709" t="s">
        <v>8</v>
      </c>
      <c r="BN31" s="710">
        <v>0</v>
      </c>
      <c r="BO31" s="707">
        <v>0</v>
      </c>
      <c r="BP31" s="707">
        <v>0</v>
      </c>
      <c r="BQ31" s="707" t="s">
        <v>8</v>
      </c>
      <c r="BR31" s="708">
        <v>0</v>
      </c>
      <c r="BS31" s="276">
        <v>0</v>
      </c>
      <c r="BT31" s="707">
        <v>0</v>
      </c>
      <c r="BU31" s="707">
        <v>0</v>
      </c>
      <c r="BV31" s="707">
        <v>0</v>
      </c>
      <c r="BW31" s="709">
        <v>0</v>
      </c>
      <c r="BX31" s="710" t="s">
        <v>22</v>
      </c>
      <c r="BY31" s="707">
        <v>0</v>
      </c>
      <c r="BZ31" s="707">
        <v>0</v>
      </c>
      <c r="CA31" s="707">
        <v>0</v>
      </c>
      <c r="CB31" s="708" t="s">
        <v>8</v>
      </c>
      <c r="CC31" s="276">
        <v>0</v>
      </c>
      <c r="CD31" s="707">
        <v>0</v>
      </c>
      <c r="CE31" s="707">
        <v>0</v>
      </c>
      <c r="CF31" s="709">
        <v>0</v>
      </c>
      <c r="CG31" s="580">
        <v>0</v>
      </c>
      <c r="CH31" s="278">
        <f t="shared" si="2"/>
        <v>25</v>
      </c>
      <c r="CI31" s="66" t="str">
        <f t="shared" si="3"/>
        <v>サプロール乳乳</v>
      </c>
    </row>
    <row r="32" spans="1:87" s="66" customFormat="1" ht="16.5" customHeight="1">
      <c r="A32" s="1205"/>
      <c r="B32" s="480">
        <f t="shared" si="4"/>
        <v>26</v>
      </c>
      <c r="C32" s="481" t="s">
        <v>617</v>
      </c>
      <c r="D32" s="641">
        <v>26</v>
      </c>
      <c r="E32" s="482" t="s">
        <v>6</v>
      </c>
      <c r="F32" s="265">
        <v>0</v>
      </c>
      <c r="G32" s="699">
        <v>0</v>
      </c>
      <c r="H32" s="699">
        <v>0</v>
      </c>
      <c r="I32" s="699" t="s">
        <v>8</v>
      </c>
      <c r="J32" s="700" t="s">
        <v>8</v>
      </c>
      <c r="K32" s="265">
        <v>0</v>
      </c>
      <c r="L32" s="699" t="s">
        <v>8</v>
      </c>
      <c r="M32" s="699">
        <v>0</v>
      </c>
      <c r="N32" s="699">
        <v>0</v>
      </c>
      <c r="O32" s="701" t="s">
        <v>8</v>
      </c>
      <c r="P32" s="702">
        <v>0</v>
      </c>
      <c r="Q32" s="699" t="s">
        <v>22</v>
      </c>
      <c r="R32" s="699">
        <v>0</v>
      </c>
      <c r="S32" s="699" t="s">
        <v>8</v>
      </c>
      <c r="T32" s="700">
        <v>0</v>
      </c>
      <c r="U32" s="265">
        <v>0</v>
      </c>
      <c r="V32" s="699" t="s">
        <v>8</v>
      </c>
      <c r="W32" s="699">
        <v>0</v>
      </c>
      <c r="X32" s="699" t="s">
        <v>8</v>
      </c>
      <c r="Y32" s="701" t="s">
        <v>22</v>
      </c>
      <c r="Z32" s="702" t="s">
        <v>22</v>
      </c>
      <c r="AA32" s="699" t="s">
        <v>8</v>
      </c>
      <c r="AB32" s="699" t="s">
        <v>8</v>
      </c>
      <c r="AC32" s="699">
        <v>0</v>
      </c>
      <c r="AD32" s="700">
        <v>0</v>
      </c>
      <c r="AE32" s="265">
        <v>0</v>
      </c>
      <c r="AF32" s="699">
        <v>0</v>
      </c>
      <c r="AG32" s="699">
        <v>0</v>
      </c>
      <c r="AH32" s="699" t="s">
        <v>8</v>
      </c>
      <c r="AI32" s="701" t="s">
        <v>8</v>
      </c>
      <c r="AJ32" s="702">
        <v>0</v>
      </c>
      <c r="AK32" s="699" t="s">
        <v>8</v>
      </c>
      <c r="AL32" s="699" t="s">
        <v>8</v>
      </c>
      <c r="AM32" s="699">
        <v>0</v>
      </c>
      <c r="AN32" s="701">
        <v>0</v>
      </c>
      <c r="AO32" s="265">
        <v>0</v>
      </c>
      <c r="AP32" s="699" t="s">
        <v>8</v>
      </c>
      <c r="AQ32" s="699">
        <v>0</v>
      </c>
      <c r="AR32" s="699" t="s">
        <v>8</v>
      </c>
      <c r="AS32" s="701">
        <v>0</v>
      </c>
      <c r="AT32" s="702" t="s">
        <v>8</v>
      </c>
      <c r="AU32" s="699">
        <v>0</v>
      </c>
      <c r="AV32" s="699" t="s">
        <v>8</v>
      </c>
      <c r="AW32" s="699">
        <v>0</v>
      </c>
      <c r="AX32" s="700" t="s">
        <v>8</v>
      </c>
      <c r="AY32" s="265">
        <v>0</v>
      </c>
      <c r="AZ32" s="699">
        <v>0</v>
      </c>
      <c r="BA32" s="699" t="s">
        <v>8</v>
      </c>
      <c r="BB32" s="699">
        <v>0</v>
      </c>
      <c r="BC32" s="701">
        <v>0</v>
      </c>
      <c r="BD32" s="702">
        <v>0</v>
      </c>
      <c r="BE32" s="699" t="s">
        <v>8</v>
      </c>
      <c r="BF32" s="699" t="s">
        <v>8</v>
      </c>
      <c r="BG32" s="699">
        <v>0</v>
      </c>
      <c r="BH32" s="700">
        <v>0</v>
      </c>
      <c r="BI32" s="265">
        <v>0</v>
      </c>
      <c r="BJ32" s="699">
        <v>0</v>
      </c>
      <c r="BK32" s="699" t="s">
        <v>8</v>
      </c>
      <c r="BL32" s="699">
        <v>0</v>
      </c>
      <c r="BM32" s="701">
        <v>0</v>
      </c>
      <c r="BN32" s="702">
        <v>0</v>
      </c>
      <c r="BO32" s="699">
        <v>0</v>
      </c>
      <c r="BP32" s="699" t="s">
        <v>8</v>
      </c>
      <c r="BQ32" s="699">
        <v>0</v>
      </c>
      <c r="BR32" s="700" t="s">
        <v>8</v>
      </c>
      <c r="BS32" s="265">
        <v>0</v>
      </c>
      <c r="BT32" s="699">
        <v>0</v>
      </c>
      <c r="BU32" s="699">
        <v>0</v>
      </c>
      <c r="BV32" s="699" t="s">
        <v>8</v>
      </c>
      <c r="BW32" s="701">
        <v>0</v>
      </c>
      <c r="BX32" s="702" t="s">
        <v>22</v>
      </c>
      <c r="BY32" s="699">
        <v>0</v>
      </c>
      <c r="BZ32" s="699">
        <v>0</v>
      </c>
      <c r="CA32" s="699">
        <v>0</v>
      </c>
      <c r="CB32" s="700">
        <v>0</v>
      </c>
      <c r="CC32" s="265">
        <v>0</v>
      </c>
      <c r="CD32" s="699">
        <v>0</v>
      </c>
      <c r="CE32" s="699" t="s">
        <v>8</v>
      </c>
      <c r="CF32" s="701" t="s">
        <v>12</v>
      </c>
      <c r="CG32" s="560" t="s">
        <v>8</v>
      </c>
      <c r="CH32" s="267">
        <f t="shared" si="2"/>
        <v>26</v>
      </c>
      <c r="CI32" s="66" t="str">
        <f t="shared" si="3"/>
        <v>ザンプロＤＭFLFL</v>
      </c>
    </row>
    <row r="33" spans="1:87" s="66" customFormat="1" ht="16.5" customHeight="1">
      <c r="A33" s="1205"/>
      <c r="B33" s="489">
        <f t="shared" si="4"/>
        <v>27</v>
      </c>
      <c r="C33" s="465" t="s">
        <v>713</v>
      </c>
      <c r="D33" s="650">
        <v>27</v>
      </c>
      <c r="E33" s="464" t="s">
        <v>4</v>
      </c>
      <c r="F33" s="268">
        <v>0</v>
      </c>
      <c r="G33" s="703">
        <v>0</v>
      </c>
      <c r="H33" s="703" t="s">
        <v>8</v>
      </c>
      <c r="I33" s="703" t="s">
        <v>8</v>
      </c>
      <c r="J33" s="704" t="s">
        <v>8</v>
      </c>
      <c r="K33" s="268" t="s">
        <v>8</v>
      </c>
      <c r="L33" s="703">
        <v>0</v>
      </c>
      <c r="M33" s="703" t="s">
        <v>8</v>
      </c>
      <c r="N33" s="703" t="s">
        <v>8</v>
      </c>
      <c r="O33" s="705" t="s">
        <v>8</v>
      </c>
      <c r="P33" s="706">
        <v>0</v>
      </c>
      <c r="Q33" s="703" t="s">
        <v>22</v>
      </c>
      <c r="R33" s="703" t="s">
        <v>10</v>
      </c>
      <c r="S33" s="703">
        <v>0</v>
      </c>
      <c r="T33" s="704" t="s">
        <v>10</v>
      </c>
      <c r="U33" s="268">
        <v>0</v>
      </c>
      <c r="V33" s="703" t="s">
        <v>8</v>
      </c>
      <c r="W33" s="703" t="s">
        <v>10</v>
      </c>
      <c r="X33" s="703">
        <v>0</v>
      </c>
      <c r="Y33" s="705" t="s">
        <v>22</v>
      </c>
      <c r="Z33" s="706" t="s">
        <v>22</v>
      </c>
      <c r="AA33" s="703" t="s">
        <v>11</v>
      </c>
      <c r="AB33" s="703" t="s">
        <v>12</v>
      </c>
      <c r="AC33" s="703">
        <v>0</v>
      </c>
      <c r="AD33" s="704" t="s">
        <v>8</v>
      </c>
      <c r="AE33" s="268">
        <v>0</v>
      </c>
      <c r="AF33" s="703">
        <v>0</v>
      </c>
      <c r="AG33" s="703">
        <v>0</v>
      </c>
      <c r="AH33" s="703" t="s">
        <v>10</v>
      </c>
      <c r="AI33" s="705" t="s">
        <v>8</v>
      </c>
      <c r="AJ33" s="706">
        <v>0</v>
      </c>
      <c r="AK33" s="703" t="s">
        <v>8</v>
      </c>
      <c r="AL33" s="703" t="s">
        <v>8</v>
      </c>
      <c r="AM33" s="703" t="s">
        <v>8</v>
      </c>
      <c r="AN33" s="705" t="s">
        <v>11</v>
      </c>
      <c r="AO33" s="268">
        <v>0</v>
      </c>
      <c r="AP33" s="703" t="s">
        <v>8</v>
      </c>
      <c r="AQ33" s="703">
        <v>0</v>
      </c>
      <c r="AR33" s="703" t="s">
        <v>8</v>
      </c>
      <c r="AS33" s="705">
        <v>0</v>
      </c>
      <c r="AT33" s="706">
        <v>0</v>
      </c>
      <c r="AU33" s="703" t="s">
        <v>8</v>
      </c>
      <c r="AV33" s="703" t="s">
        <v>11</v>
      </c>
      <c r="AW33" s="703" t="s">
        <v>8</v>
      </c>
      <c r="AX33" s="704" t="s">
        <v>8</v>
      </c>
      <c r="AY33" s="268" t="s">
        <v>8</v>
      </c>
      <c r="AZ33" s="703" t="s">
        <v>7</v>
      </c>
      <c r="BA33" s="703" t="s">
        <v>8</v>
      </c>
      <c r="BB33" s="703" t="s">
        <v>8</v>
      </c>
      <c r="BC33" s="705" t="s">
        <v>8</v>
      </c>
      <c r="BD33" s="706" t="s">
        <v>8</v>
      </c>
      <c r="BE33" s="703" t="s">
        <v>9</v>
      </c>
      <c r="BF33" s="703" t="s">
        <v>8</v>
      </c>
      <c r="BG33" s="703">
        <v>0</v>
      </c>
      <c r="BH33" s="704">
        <v>0</v>
      </c>
      <c r="BI33" s="268" t="s">
        <v>8</v>
      </c>
      <c r="BJ33" s="703" t="s">
        <v>8</v>
      </c>
      <c r="BK33" s="703" t="s">
        <v>8</v>
      </c>
      <c r="BL33" s="703" t="s">
        <v>12</v>
      </c>
      <c r="BM33" s="705" t="s">
        <v>8</v>
      </c>
      <c r="BN33" s="706" t="s">
        <v>8</v>
      </c>
      <c r="BO33" s="703" t="s">
        <v>8</v>
      </c>
      <c r="BP33" s="703" t="s">
        <v>8</v>
      </c>
      <c r="BQ33" s="703" t="s">
        <v>10</v>
      </c>
      <c r="BR33" s="704" t="s">
        <v>9</v>
      </c>
      <c r="BS33" s="268" t="s">
        <v>8</v>
      </c>
      <c r="BT33" s="703">
        <v>0</v>
      </c>
      <c r="BU33" s="703" t="s">
        <v>8</v>
      </c>
      <c r="BV33" s="703" t="s">
        <v>8</v>
      </c>
      <c r="BW33" s="705" t="s">
        <v>8</v>
      </c>
      <c r="BX33" s="706" t="s">
        <v>22</v>
      </c>
      <c r="BY33" s="703" t="s">
        <v>11</v>
      </c>
      <c r="BZ33" s="703" t="s">
        <v>8</v>
      </c>
      <c r="CA33" s="703" t="s">
        <v>8</v>
      </c>
      <c r="CB33" s="704" t="s">
        <v>8</v>
      </c>
      <c r="CC33" s="268" t="s">
        <v>10</v>
      </c>
      <c r="CD33" s="703" t="s">
        <v>8</v>
      </c>
      <c r="CE33" s="703" t="s">
        <v>8</v>
      </c>
      <c r="CF33" s="705" t="s">
        <v>8</v>
      </c>
      <c r="CG33" s="570" t="s">
        <v>8</v>
      </c>
      <c r="CH33" s="269">
        <f t="shared" si="2"/>
        <v>27</v>
      </c>
      <c r="CI33" s="66" t="str">
        <f t="shared" si="3"/>
        <v>ジーファイン水水</v>
      </c>
    </row>
    <row r="34" spans="1:87" s="66" customFormat="1" ht="16.5" customHeight="1">
      <c r="A34" s="1205"/>
      <c r="B34" s="489">
        <f t="shared" si="4"/>
        <v>28</v>
      </c>
      <c r="C34" s="465" t="s">
        <v>769</v>
      </c>
      <c r="D34" s="650">
        <v>28</v>
      </c>
      <c r="E34" s="464" t="s">
        <v>13</v>
      </c>
      <c r="F34" s="268">
        <v>0</v>
      </c>
      <c r="G34" s="703" t="s">
        <v>12</v>
      </c>
      <c r="H34" s="703">
        <v>0</v>
      </c>
      <c r="I34" s="703">
        <v>0</v>
      </c>
      <c r="J34" s="704">
        <v>0</v>
      </c>
      <c r="K34" s="268" t="s">
        <v>8</v>
      </c>
      <c r="L34" s="703">
        <v>0</v>
      </c>
      <c r="M34" s="703">
        <v>0</v>
      </c>
      <c r="N34" s="703">
        <v>0</v>
      </c>
      <c r="O34" s="705" t="s">
        <v>8</v>
      </c>
      <c r="P34" s="706">
        <v>0</v>
      </c>
      <c r="Q34" s="703" t="s">
        <v>22</v>
      </c>
      <c r="R34" s="703" t="s">
        <v>8</v>
      </c>
      <c r="S34" s="703" t="s">
        <v>8</v>
      </c>
      <c r="T34" s="704" t="s">
        <v>8</v>
      </c>
      <c r="U34" s="268" t="s">
        <v>12</v>
      </c>
      <c r="V34" s="703">
        <v>0</v>
      </c>
      <c r="W34" s="703">
        <v>0</v>
      </c>
      <c r="X34" s="703" t="s">
        <v>8</v>
      </c>
      <c r="Y34" s="705" t="s">
        <v>22</v>
      </c>
      <c r="Z34" s="706" t="s">
        <v>22</v>
      </c>
      <c r="AA34" s="703" t="s">
        <v>8</v>
      </c>
      <c r="AB34" s="703" t="s">
        <v>8</v>
      </c>
      <c r="AC34" s="703" t="s">
        <v>8</v>
      </c>
      <c r="AD34" s="704" t="s">
        <v>12</v>
      </c>
      <c r="AE34" s="268">
        <v>0</v>
      </c>
      <c r="AF34" s="703">
        <v>0</v>
      </c>
      <c r="AG34" s="703">
        <v>0</v>
      </c>
      <c r="AH34" s="703" t="s">
        <v>8</v>
      </c>
      <c r="AI34" s="705">
        <v>0</v>
      </c>
      <c r="AJ34" s="706">
        <v>0</v>
      </c>
      <c r="AK34" s="703" t="s">
        <v>12</v>
      </c>
      <c r="AL34" s="703" t="s">
        <v>8</v>
      </c>
      <c r="AM34" s="703">
        <v>0</v>
      </c>
      <c r="AN34" s="705">
        <v>0</v>
      </c>
      <c r="AO34" s="268" t="s">
        <v>8</v>
      </c>
      <c r="AP34" s="703" t="s">
        <v>8</v>
      </c>
      <c r="AQ34" s="703">
        <v>0</v>
      </c>
      <c r="AR34" s="703" t="s">
        <v>8</v>
      </c>
      <c r="AS34" s="705">
        <v>0</v>
      </c>
      <c r="AT34" s="706" t="s">
        <v>8</v>
      </c>
      <c r="AU34" s="703">
        <v>0</v>
      </c>
      <c r="AV34" s="703">
        <v>0</v>
      </c>
      <c r="AW34" s="703">
        <v>0</v>
      </c>
      <c r="AX34" s="704" t="s">
        <v>8</v>
      </c>
      <c r="AY34" s="268">
        <v>0</v>
      </c>
      <c r="AZ34" s="703">
        <v>0</v>
      </c>
      <c r="BA34" s="703">
        <v>0</v>
      </c>
      <c r="BB34" s="703" t="s">
        <v>8</v>
      </c>
      <c r="BC34" s="705">
        <v>0</v>
      </c>
      <c r="BD34" s="706" t="s">
        <v>8</v>
      </c>
      <c r="BE34" s="703">
        <v>0</v>
      </c>
      <c r="BF34" s="703">
        <v>0</v>
      </c>
      <c r="BG34" s="703">
        <v>0</v>
      </c>
      <c r="BH34" s="704">
        <v>0</v>
      </c>
      <c r="BI34" s="268" t="s">
        <v>8</v>
      </c>
      <c r="BJ34" s="703">
        <v>0</v>
      </c>
      <c r="BK34" s="703" t="s">
        <v>8</v>
      </c>
      <c r="BL34" s="703">
        <v>0</v>
      </c>
      <c r="BM34" s="705" t="s">
        <v>8</v>
      </c>
      <c r="BN34" s="706">
        <v>0</v>
      </c>
      <c r="BO34" s="703">
        <v>0</v>
      </c>
      <c r="BP34" s="703" t="s">
        <v>8</v>
      </c>
      <c r="BQ34" s="703">
        <v>0</v>
      </c>
      <c r="BR34" s="704">
        <v>0</v>
      </c>
      <c r="BS34" s="268">
        <v>0</v>
      </c>
      <c r="BT34" s="703" t="s">
        <v>8</v>
      </c>
      <c r="BU34" s="703" t="s">
        <v>8</v>
      </c>
      <c r="BV34" s="703">
        <v>0</v>
      </c>
      <c r="BW34" s="705" t="s">
        <v>8</v>
      </c>
      <c r="BX34" s="706" t="s">
        <v>22</v>
      </c>
      <c r="BY34" s="703">
        <v>0</v>
      </c>
      <c r="BZ34" s="703">
        <v>0</v>
      </c>
      <c r="CA34" s="703" t="s">
        <v>8</v>
      </c>
      <c r="CB34" s="704" t="s">
        <v>8</v>
      </c>
      <c r="CC34" s="268">
        <v>0</v>
      </c>
      <c r="CD34" s="703" t="s">
        <v>8</v>
      </c>
      <c r="CE34" s="703" t="s">
        <v>8</v>
      </c>
      <c r="CF34" s="705">
        <v>0</v>
      </c>
      <c r="CG34" s="570" t="s">
        <v>8</v>
      </c>
      <c r="CH34" s="269">
        <f t="shared" si="2"/>
        <v>28</v>
      </c>
      <c r="CI34" s="66" t="str">
        <f t="shared" si="3"/>
        <v>シグナムＷＤＧ顆顆</v>
      </c>
    </row>
    <row r="35" spans="1:87" s="66" customFormat="1" ht="16.5" customHeight="1">
      <c r="A35" s="1205"/>
      <c r="B35" s="489">
        <f t="shared" si="4"/>
        <v>29</v>
      </c>
      <c r="C35" s="465" t="s">
        <v>618</v>
      </c>
      <c r="D35" s="650">
        <v>29</v>
      </c>
      <c r="E35" s="464" t="s">
        <v>4</v>
      </c>
      <c r="F35" s="268">
        <v>0</v>
      </c>
      <c r="G35" s="703">
        <v>0</v>
      </c>
      <c r="H35" s="703">
        <v>0</v>
      </c>
      <c r="I35" s="703" t="s">
        <v>8</v>
      </c>
      <c r="J35" s="704">
        <v>0</v>
      </c>
      <c r="K35" s="268">
        <v>0</v>
      </c>
      <c r="L35" s="703">
        <v>0</v>
      </c>
      <c r="M35" s="703" t="s">
        <v>8</v>
      </c>
      <c r="N35" s="703">
        <v>0</v>
      </c>
      <c r="O35" s="705">
        <v>0</v>
      </c>
      <c r="P35" s="706">
        <v>0</v>
      </c>
      <c r="Q35" s="703" t="s">
        <v>22</v>
      </c>
      <c r="R35" s="703">
        <v>0</v>
      </c>
      <c r="S35" s="703">
        <v>0</v>
      </c>
      <c r="T35" s="704">
        <v>0</v>
      </c>
      <c r="U35" s="268" t="s">
        <v>8</v>
      </c>
      <c r="V35" s="703" t="s">
        <v>8</v>
      </c>
      <c r="W35" s="703">
        <v>0</v>
      </c>
      <c r="X35" s="703" t="s">
        <v>8</v>
      </c>
      <c r="Y35" s="705" t="s">
        <v>22</v>
      </c>
      <c r="Z35" s="706" t="s">
        <v>22</v>
      </c>
      <c r="AA35" s="703" t="s">
        <v>8</v>
      </c>
      <c r="AB35" s="703" t="s">
        <v>8</v>
      </c>
      <c r="AC35" s="703">
        <v>0</v>
      </c>
      <c r="AD35" s="704">
        <v>0</v>
      </c>
      <c r="AE35" s="268" t="s">
        <v>8</v>
      </c>
      <c r="AF35" s="703" t="s">
        <v>10</v>
      </c>
      <c r="AG35" s="703" t="s">
        <v>8</v>
      </c>
      <c r="AH35" s="703">
        <v>0</v>
      </c>
      <c r="AI35" s="705" t="s">
        <v>8</v>
      </c>
      <c r="AJ35" s="706">
        <v>0</v>
      </c>
      <c r="AK35" s="703" t="s">
        <v>8</v>
      </c>
      <c r="AL35" s="703" t="s">
        <v>8</v>
      </c>
      <c r="AM35" s="703" t="s">
        <v>8</v>
      </c>
      <c r="AN35" s="705">
        <v>0</v>
      </c>
      <c r="AO35" s="268" t="s">
        <v>8</v>
      </c>
      <c r="AP35" s="703">
        <v>0</v>
      </c>
      <c r="AQ35" s="703">
        <v>0</v>
      </c>
      <c r="AR35" s="703">
        <v>0</v>
      </c>
      <c r="AS35" s="705">
        <v>0</v>
      </c>
      <c r="AT35" s="706">
        <v>0</v>
      </c>
      <c r="AU35" s="703">
        <v>0</v>
      </c>
      <c r="AV35" s="703">
        <v>0</v>
      </c>
      <c r="AW35" s="703" t="s">
        <v>8</v>
      </c>
      <c r="AX35" s="704" t="s">
        <v>8</v>
      </c>
      <c r="AY35" s="268" t="s">
        <v>8</v>
      </c>
      <c r="AZ35" s="703">
        <v>0</v>
      </c>
      <c r="BA35" s="703" t="s">
        <v>8</v>
      </c>
      <c r="BB35" s="703" t="s">
        <v>8</v>
      </c>
      <c r="BC35" s="705">
        <v>0</v>
      </c>
      <c r="BD35" s="706" t="s">
        <v>8</v>
      </c>
      <c r="BE35" s="703" t="s">
        <v>8</v>
      </c>
      <c r="BF35" s="703" t="s">
        <v>8</v>
      </c>
      <c r="BG35" s="703">
        <v>0</v>
      </c>
      <c r="BH35" s="704">
        <v>0</v>
      </c>
      <c r="BI35" s="268">
        <v>0</v>
      </c>
      <c r="BJ35" s="703">
        <v>0</v>
      </c>
      <c r="BK35" s="703" t="s">
        <v>8</v>
      </c>
      <c r="BL35" s="703" t="s">
        <v>8</v>
      </c>
      <c r="BM35" s="705">
        <v>0</v>
      </c>
      <c r="BN35" s="706">
        <v>0</v>
      </c>
      <c r="BO35" s="703">
        <v>0</v>
      </c>
      <c r="BP35" s="703">
        <v>0</v>
      </c>
      <c r="BQ35" s="703">
        <v>0</v>
      </c>
      <c r="BR35" s="704">
        <v>0</v>
      </c>
      <c r="BS35" s="268">
        <v>0</v>
      </c>
      <c r="BT35" s="703">
        <v>0</v>
      </c>
      <c r="BU35" s="703">
        <v>0</v>
      </c>
      <c r="BV35" s="703">
        <v>0</v>
      </c>
      <c r="BW35" s="705">
        <v>0</v>
      </c>
      <c r="BX35" s="706" t="s">
        <v>22</v>
      </c>
      <c r="BY35" s="703">
        <v>0</v>
      </c>
      <c r="BZ35" s="703">
        <v>0</v>
      </c>
      <c r="CA35" s="703" t="s">
        <v>26</v>
      </c>
      <c r="CB35" s="704" t="s">
        <v>8</v>
      </c>
      <c r="CC35" s="268">
        <v>0</v>
      </c>
      <c r="CD35" s="703">
        <v>0</v>
      </c>
      <c r="CE35" s="703" t="s">
        <v>8</v>
      </c>
      <c r="CF35" s="705">
        <v>0</v>
      </c>
      <c r="CG35" s="570">
        <v>0</v>
      </c>
      <c r="CH35" s="269">
        <f t="shared" si="2"/>
        <v>29</v>
      </c>
      <c r="CI35" s="66" t="str">
        <f t="shared" si="3"/>
        <v>ジマンダイセン水水</v>
      </c>
    </row>
    <row r="36" spans="1:87" s="66" customFormat="1" ht="16.5" customHeight="1" thickBot="1">
      <c r="A36" s="1205"/>
      <c r="B36" s="490">
        <f t="shared" si="4"/>
        <v>30</v>
      </c>
      <c r="C36" s="491" t="s">
        <v>867</v>
      </c>
      <c r="D36" s="670">
        <v>30</v>
      </c>
      <c r="E36" s="492" t="s">
        <v>13</v>
      </c>
      <c r="F36" s="270">
        <v>0</v>
      </c>
      <c r="G36" s="711" t="s">
        <v>8</v>
      </c>
      <c r="H36" s="711" t="s">
        <v>8</v>
      </c>
      <c r="I36" s="711" t="s">
        <v>8</v>
      </c>
      <c r="J36" s="712">
        <v>0</v>
      </c>
      <c r="K36" s="270">
        <v>0</v>
      </c>
      <c r="L36" s="711">
        <v>0</v>
      </c>
      <c r="M36" s="711">
        <v>0</v>
      </c>
      <c r="N36" s="711">
        <v>0</v>
      </c>
      <c r="O36" s="713" t="s">
        <v>8</v>
      </c>
      <c r="P36" s="714">
        <v>0</v>
      </c>
      <c r="Q36" s="711" t="s">
        <v>22</v>
      </c>
      <c r="R36" s="711">
        <v>0</v>
      </c>
      <c r="S36" s="711" t="s">
        <v>8</v>
      </c>
      <c r="T36" s="712">
        <v>0</v>
      </c>
      <c r="U36" s="270">
        <v>0</v>
      </c>
      <c r="V36" s="711">
        <v>0</v>
      </c>
      <c r="W36" s="711">
        <v>0</v>
      </c>
      <c r="X36" s="711" t="s">
        <v>8</v>
      </c>
      <c r="Y36" s="713" t="s">
        <v>22</v>
      </c>
      <c r="Z36" s="714" t="s">
        <v>22</v>
      </c>
      <c r="AA36" s="711">
        <v>0</v>
      </c>
      <c r="AB36" s="711" t="s">
        <v>8</v>
      </c>
      <c r="AC36" s="711">
        <v>0</v>
      </c>
      <c r="AD36" s="712">
        <v>0</v>
      </c>
      <c r="AE36" s="270" t="s">
        <v>8</v>
      </c>
      <c r="AF36" s="711" t="s">
        <v>8</v>
      </c>
      <c r="AG36" s="711">
        <v>0</v>
      </c>
      <c r="AH36" s="711" t="s">
        <v>8</v>
      </c>
      <c r="AI36" s="713">
        <v>0</v>
      </c>
      <c r="AJ36" s="714">
        <v>0</v>
      </c>
      <c r="AK36" s="711">
        <v>0</v>
      </c>
      <c r="AL36" s="711">
        <v>0</v>
      </c>
      <c r="AM36" s="711">
        <v>0</v>
      </c>
      <c r="AN36" s="713">
        <v>0</v>
      </c>
      <c r="AO36" s="270">
        <v>0</v>
      </c>
      <c r="AP36" s="711">
        <v>0</v>
      </c>
      <c r="AQ36" s="711">
        <v>0</v>
      </c>
      <c r="AR36" s="711" t="s">
        <v>8</v>
      </c>
      <c r="AS36" s="713">
        <v>0</v>
      </c>
      <c r="AT36" s="714" t="s">
        <v>8</v>
      </c>
      <c r="AU36" s="711" t="s">
        <v>8</v>
      </c>
      <c r="AV36" s="711">
        <v>0</v>
      </c>
      <c r="AW36" s="711">
        <v>0</v>
      </c>
      <c r="AX36" s="712" t="s">
        <v>8</v>
      </c>
      <c r="AY36" s="270">
        <v>0</v>
      </c>
      <c r="AZ36" s="711">
        <v>0</v>
      </c>
      <c r="BA36" s="711" t="s">
        <v>8</v>
      </c>
      <c r="BB36" s="711" t="s">
        <v>8</v>
      </c>
      <c r="BC36" s="713">
        <v>0</v>
      </c>
      <c r="BD36" s="714">
        <v>0</v>
      </c>
      <c r="BE36" s="711">
        <v>0</v>
      </c>
      <c r="BF36" s="711">
        <v>0</v>
      </c>
      <c r="BG36" s="711">
        <v>0</v>
      </c>
      <c r="BH36" s="712">
        <v>0</v>
      </c>
      <c r="BI36" s="270">
        <v>0</v>
      </c>
      <c r="BJ36" s="711">
        <v>0</v>
      </c>
      <c r="BK36" s="711">
        <v>0</v>
      </c>
      <c r="BL36" s="711" t="s">
        <v>8</v>
      </c>
      <c r="BM36" s="713">
        <v>0</v>
      </c>
      <c r="BN36" s="714">
        <v>0</v>
      </c>
      <c r="BO36" s="711">
        <v>0</v>
      </c>
      <c r="BP36" s="711" t="s">
        <v>8</v>
      </c>
      <c r="BQ36" s="711">
        <v>0</v>
      </c>
      <c r="BR36" s="712">
        <v>0</v>
      </c>
      <c r="BS36" s="270">
        <v>0</v>
      </c>
      <c r="BT36" s="711" t="s">
        <v>8</v>
      </c>
      <c r="BU36" s="711">
        <v>0</v>
      </c>
      <c r="BV36" s="711" t="s">
        <v>8</v>
      </c>
      <c r="BW36" s="713">
        <v>0</v>
      </c>
      <c r="BX36" s="714" t="s">
        <v>22</v>
      </c>
      <c r="BY36" s="711">
        <v>0</v>
      </c>
      <c r="BZ36" s="711" t="s">
        <v>8</v>
      </c>
      <c r="CA36" s="711" t="s">
        <v>8</v>
      </c>
      <c r="CB36" s="712" t="s">
        <v>8</v>
      </c>
      <c r="CC36" s="270">
        <v>0</v>
      </c>
      <c r="CD36" s="711">
        <v>0</v>
      </c>
      <c r="CE36" s="711">
        <v>0</v>
      </c>
      <c r="CF36" s="713">
        <v>0</v>
      </c>
      <c r="CG36" s="593">
        <v>0</v>
      </c>
      <c r="CH36" s="272">
        <f t="shared" si="2"/>
        <v>30</v>
      </c>
      <c r="CI36" s="66" t="str">
        <f t="shared" si="3"/>
        <v>ジャストミート顆顆</v>
      </c>
    </row>
    <row r="37" spans="1:87" s="66" customFormat="1" ht="16.5" customHeight="1">
      <c r="A37" s="1205"/>
      <c r="B37" s="456">
        <f t="shared" si="4"/>
        <v>31</v>
      </c>
      <c r="C37" s="457" t="s">
        <v>619</v>
      </c>
      <c r="D37" s="680">
        <v>31</v>
      </c>
      <c r="E37" s="456" t="s">
        <v>6</v>
      </c>
      <c r="F37" s="273">
        <v>0</v>
      </c>
      <c r="G37" s="715">
        <v>0</v>
      </c>
      <c r="H37" s="715">
        <v>0</v>
      </c>
      <c r="I37" s="715" t="s">
        <v>8</v>
      </c>
      <c r="J37" s="716">
        <v>0</v>
      </c>
      <c r="K37" s="273">
        <v>0</v>
      </c>
      <c r="L37" s="715">
        <v>0</v>
      </c>
      <c r="M37" s="715">
        <v>0</v>
      </c>
      <c r="N37" s="715">
        <v>0</v>
      </c>
      <c r="O37" s="717">
        <v>0</v>
      </c>
      <c r="P37" s="718">
        <v>0</v>
      </c>
      <c r="Q37" s="715" t="s">
        <v>22</v>
      </c>
      <c r="R37" s="715">
        <v>0</v>
      </c>
      <c r="S37" s="715" t="s">
        <v>8</v>
      </c>
      <c r="T37" s="716">
        <v>0</v>
      </c>
      <c r="U37" s="273" t="s">
        <v>8</v>
      </c>
      <c r="V37" s="715">
        <v>0</v>
      </c>
      <c r="W37" s="715">
        <v>0</v>
      </c>
      <c r="X37" s="715">
        <v>0</v>
      </c>
      <c r="Y37" s="717" t="s">
        <v>22</v>
      </c>
      <c r="Z37" s="718" t="s">
        <v>22</v>
      </c>
      <c r="AA37" s="715">
        <v>0</v>
      </c>
      <c r="AB37" s="715">
        <v>0</v>
      </c>
      <c r="AC37" s="715">
        <v>0</v>
      </c>
      <c r="AD37" s="716">
        <v>0</v>
      </c>
      <c r="AE37" s="273">
        <v>0</v>
      </c>
      <c r="AF37" s="715">
        <v>0</v>
      </c>
      <c r="AG37" s="715">
        <v>0</v>
      </c>
      <c r="AH37" s="715">
        <v>0</v>
      </c>
      <c r="AI37" s="717">
        <v>0</v>
      </c>
      <c r="AJ37" s="718">
        <v>0</v>
      </c>
      <c r="AK37" s="715">
        <v>0</v>
      </c>
      <c r="AL37" s="715">
        <v>0</v>
      </c>
      <c r="AM37" s="715">
        <v>0</v>
      </c>
      <c r="AN37" s="717">
        <v>0</v>
      </c>
      <c r="AO37" s="273">
        <v>0</v>
      </c>
      <c r="AP37" s="715">
        <v>0</v>
      </c>
      <c r="AQ37" s="715">
        <v>0</v>
      </c>
      <c r="AR37" s="715" t="s">
        <v>8</v>
      </c>
      <c r="AS37" s="717">
        <v>0</v>
      </c>
      <c r="AT37" s="718">
        <v>0</v>
      </c>
      <c r="AU37" s="715">
        <v>0</v>
      </c>
      <c r="AV37" s="715">
        <v>0</v>
      </c>
      <c r="AW37" s="715">
        <v>0</v>
      </c>
      <c r="AX37" s="716">
        <v>0</v>
      </c>
      <c r="AY37" s="273">
        <v>0</v>
      </c>
      <c r="AZ37" s="715">
        <v>0</v>
      </c>
      <c r="BA37" s="715">
        <v>0</v>
      </c>
      <c r="BB37" s="715" t="s">
        <v>8</v>
      </c>
      <c r="BC37" s="717">
        <v>0</v>
      </c>
      <c r="BD37" s="718">
        <v>0</v>
      </c>
      <c r="BE37" s="715">
        <v>0</v>
      </c>
      <c r="BF37" s="715">
        <v>0</v>
      </c>
      <c r="BG37" s="715">
        <v>0</v>
      </c>
      <c r="BH37" s="716">
        <v>0</v>
      </c>
      <c r="BI37" s="273">
        <v>0</v>
      </c>
      <c r="BJ37" s="715">
        <v>0</v>
      </c>
      <c r="BK37" s="715">
        <v>0</v>
      </c>
      <c r="BL37" s="715">
        <v>0</v>
      </c>
      <c r="BM37" s="717">
        <v>0</v>
      </c>
      <c r="BN37" s="718">
        <v>0</v>
      </c>
      <c r="BO37" s="715">
        <v>0</v>
      </c>
      <c r="BP37" s="715">
        <v>0</v>
      </c>
      <c r="BQ37" s="715">
        <v>0</v>
      </c>
      <c r="BR37" s="716">
        <v>0</v>
      </c>
      <c r="BS37" s="273">
        <v>0</v>
      </c>
      <c r="BT37" s="715">
        <v>0</v>
      </c>
      <c r="BU37" s="715">
        <v>0</v>
      </c>
      <c r="BV37" s="715">
        <v>0</v>
      </c>
      <c r="BW37" s="717">
        <v>0</v>
      </c>
      <c r="BX37" s="718" t="s">
        <v>22</v>
      </c>
      <c r="BY37" s="715">
        <v>0</v>
      </c>
      <c r="BZ37" s="715">
        <v>0</v>
      </c>
      <c r="CA37" s="715" t="s">
        <v>8</v>
      </c>
      <c r="CB37" s="716" t="s">
        <v>8</v>
      </c>
      <c r="CC37" s="273">
        <v>0</v>
      </c>
      <c r="CD37" s="715" t="s">
        <v>8</v>
      </c>
      <c r="CE37" s="715">
        <v>0</v>
      </c>
      <c r="CF37" s="717">
        <v>0</v>
      </c>
      <c r="CG37" s="603">
        <v>0</v>
      </c>
      <c r="CH37" s="275">
        <f t="shared" si="2"/>
        <v>31</v>
      </c>
      <c r="CI37" s="66" t="str">
        <f t="shared" si="3"/>
        <v>スクレアFLFL</v>
      </c>
    </row>
    <row r="38" spans="1:87" s="66" customFormat="1" ht="16.5" customHeight="1">
      <c r="A38" s="1205"/>
      <c r="B38" s="464">
        <f t="shared" si="4"/>
        <v>32</v>
      </c>
      <c r="C38" s="465" t="s">
        <v>620</v>
      </c>
      <c r="D38" s="650">
        <v>32</v>
      </c>
      <c r="E38" s="464" t="s">
        <v>4</v>
      </c>
      <c r="F38" s="268" t="s">
        <v>8</v>
      </c>
      <c r="G38" s="703" t="s">
        <v>8</v>
      </c>
      <c r="H38" s="703">
        <v>0</v>
      </c>
      <c r="I38" s="703" t="s">
        <v>8</v>
      </c>
      <c r="J38" s="704">
        <v>0</v>
      </c>
      <c r="K38" s="268">
        <v>0</v>
      </c>
      <c r="L38" s="703">
        <v>0</v>
      </c>
      <c r="M38" s="703" t="s">
        <v>8</v>
      </c>
      <c r="N38" s="703">
        <v>0</v>
      </c>
      <c r="O38" s="705" t="s">
        <v>8</v>
      </c>
      <c r="P38" s="706">
        <v>0</v>
      </c>
      <c r="Q38" s="703" t="s">
        <v>8</v>
      </c>
      <c r="R38" s="703" t="s">
        <v>8</v>
      </c>
      <c r="S38" s="703" t="s">
        <v>8</v>
      </c>
      <c r="T38" s="704" t="s">
        <v>8</v>
      </c>
      <c r="U38" s="268">
        <v>0</v>
      </c>
      <c r="V38" s="703" t="s">
        <v>8</v>
      </c>
      <c r="W38" s="703">
        <v>0</v>
      </c>
      <c r="X38" s="703" t="s">
        <v>8</v>
      </c>
      <c r="Y38" s="705" t="s">
        <v>22</v>
      </c>
      <c r="Z38" s="706" t="s">
        <v>22</v>
      </c>
      <c r="AA38" s="703" t="s">
        <v>8</v>
      </c>
      <c r="AB38" s="703">
        <v>0</v>
      </c>
      <c r="AC38" s="703">
        <v>0</v>
      </c>
      <c r="AD38" s="704">
        <v>0</v>
      </c>
      <c r="AE38" s="268" t="s">
        <v>8</v>
      </c>
      <c r="AF38" s="703" t="s">
        <v>8</v>
      </c>
      <c r="AG38" s="703" t="s">
        <v>12</v>
      </c>
      <c r="AH38" s="703" t="s">
        <v>8</v>
      </c>
      <c r="AI38" s="705">
        <v>0</v>
      </c>
      <c r="AJ38" s="706">
        <v>0</v>
      </c>
      <c r="AK38" s="703">
        <v>0</v>
      </c>
      <c r="AL38" s="703">
        <v>0</v>
      </c>
      <c r="AM38" s="703" t="s">
        <v>8</v>
      </c>
      <c r="AN38" s="705" t="s">
        <v>8</v>
      </c>
      <c r="AO38" s="268">
        <v>0</v>
      </c>
      <c r="AP38" s="703">
        <v>0</v>
      </c>
      <c r="AQ38" s="703" t="s">
        <v>8</v>
      </c>
      <c r="AR38" s="703" t="s">
        <v>8</v>
      </c>
      <c r="AS38" s="705" t="s">
        <v>8</v>
      </c>
      <c r="AT38" s="706" t="s">
        <v>8</v>
      </c>
      <c r="AU38" s="703" t="s">
        <v>8</v>
      </c>
      <c r="AV38" s="703" t="s">
        <v>8</v>
      </c>
      <c r="AW38" s="703" t="s">
        <v>8</v>
      </c>
      <c r="AX38" s="704" t="s">
        <v>8</v>
      </c>
      <c r="AY38" s="268">
        <v>0</v>
      </c>
      <c r="AZ38" s="703" t="s">
        <v>8</v>
      </c>
      <c r="BA38" s="703" t="s">
        <v>8</v>
      </c>
      <c r="BB38" s="703">
        <v>0</v>
      </c>
      <c r="BC38" s="705">
        <v>0</v>
      </c>
      <c r="BD38" s="706" t="s">
        <v>8</v>
      </c>
      <c r="BE38" s="703">
        <v>0</v>
      </c>
      <c r="BF38" s="703">
        <v>0</v>
      </c>
      <c r="BG38" s="703" t="s">
        <v>8</v>
      </c>
      <c r="BH38" s="704">
        <v>0</v>
      </c>
      <c r="BI38" s="268">
        <v>0</v>
      </c>
      <c r="BJ38" s="703" t="s">
        <v>8</v>
      </c>
      <c r="BK38" s="703" t="s">
        <v>8</v>
      </c>
      <c r="BL38" s="703" t="s">
        <v>8</v>
      </c>
      <c r="BM38" s="705" t="s">
        <v>12</v>
      </c>
      <c r="BN38" s="706">
        <v>0</v>
      </c>
      <c r="BO38" s="703">
        <v>0</v>
      </c>
      <c r="BP38" s="703">
        <v>0</v>
      </c>
      <c r="BQ38" s="703" t="s">
        <v>8</v>
      </c>
      <c r="BR38" s="704" t="s">
        <v>8</v>
      </c>
      <c r="BS38" s="268" t="s">
        <v>8</v>
      </c>
      <c r="BT38" s="703" t="s">
        <v>8</v>
      </c>
      <c r="BU38" s="703" t="s">
        <v>8</v>
      </c>
      <c r="BV38" s="703" t="s">
        <v>8</v>
      </c>
      <c r="BW38" s="705" t="s">
        <v>8</v>
      </c>
      <c r="BX38" s="706" t="s">
        <v>22</v>
      </c>
      <c r="BY38" s="703">
        <v>0</v>
      </c>
      <c r="BZ38" s="703" t="s">
        <v>8</v>
      </c>
      <c r="CA38" s="703" t="s">
        <v>8</v>
      </c>
      <c r="CB38" s="704" t="s">
        <v>8</v>
      </c>
      <c r="CC38" s="268">
        <v>0</v>
      </c>
      <c r="CD38" s="703">
        <v>0</v>
      </c>
      <c r="CE38" s="703" t="s">
        <v>7</v>
      </c>
      <c r="CF38" s="705" t="s">
        <v>7</v>
      </c>
      <c r="CG38" s="570" t="s">
        <v>8</v>
      </c>
      <c r="CH38" s="269">
        <f t="shared" si="2"/>
        <v>32</v>
      </c>
      <c r="CI38" s="66" t="str">
        <f t="shared" si="3"/>
        <v>スミレックス水水</v>
      </c>
    </row>
    <row r="39" spans="1:87" s="66" customFormat="1" ht="16.5" customHeight="1">
      <c r="A39" s="1205"/>
      <c r="B39" s="464">
        <f t="shared" si="4"/>
        <v>33</v>
      </c>
      <c r="C39" s="465" t="s">
        <v>668</v>
      </c>
      <c r="D39" s="650">
        <v>33</v>
      </c>
      <c r="E39" s="464" t="s">
        <v>6</v>
      </c>
      <c r="F39" s="268">
        <v>0</v>
      </c>
      <c r="G39" s="703" t="s">
        <v>8</v>
      </c>
      <c r="H39" s="703" t="s">
        <v>8</v>
      </c>
      <c r="I39" s="703" t="s">
        <v>8</v>
      </c>
      <c r="J39" s="704">
        <v>0</v>
      </c>
      <c r="K39" s="268" t="s">
        <v>8</v>
      </c>
      <c r="L39" s="703">
        <v>0</v>
      </c>
      <c r="M39" s="703" t="s">
        <v>8</v>
      </c>
      <c r="N39" s="703" t="s">
        <v>8</v>
      </c>
      <c r="O39" s="705" t="s">
        <v>8</v>
      </c>
      <c r="P39" s="706" t="s">
        <v>8</v>
      </c>
      <c r="Q39" s="703" t="s">
        <v>8</v>
      </c>
      <c r="R39" s="703" t="s">
        <v>8</v>
      </c>
      <c r="S39" s="703" t="s">
        <v>8</v>
      </c>
      <c r="T39" s="704" t="s">
        <v>8</v>
      </c>
      <c r="U39" s="268">
        <v>0</v>
      </c>
      <c r="V39" s="703">
        <v>0</v>
      </c>
      <c r="W39" s="703">
        <v>0</v>
      </c>
      <c r="X39" s="703" t="s">
        <v>8</v>
      </c>
      <c r="Y39" s="705" t="s">
        <v>22</v>
      </c>
      <c r="Z39" s="706" t="s">
        <v>22</v>
      </c>
      <c r="AA39" s="703">
        <v>0</v>
      </c>
      <c r="AB39" s="703">
        <v>0</v>
      </c>
      <c r="AC39" s="703" t="s">
        <v>8</v>
      </c>
      <c r="AD39" s="704">
        <v>0</v>
      </c>
      <c r="AE39" s="268" t="s">
        <v>8</v>
      </c>
      <c r="AF39" s="703" t="s">
        <v>8</v>
      </c>
      <c r="AG39" s="703" t="s">
        <v>8</v>
      </c>
      <c r="AH39" s="703" t="s">
        <v>8</v>
      </c>
      <c r="AI39" s="705">
        <v>0</v>
      </c>
      <c r="AJ39" s="706" t="s">
        <v>8</v>
      </c>
      <c r="AK39" s="703">
        <v>0</v>
      </c>
      <c r="AL39" s="703">
        <v>0</v>
      </c>
      <c r="AM39" s="703" t="s">
        <v>8</v>
      </c>
      <c r="AN39" s="705" t="s">
        <v>8</v>
      </c>
      <c r="AO39" s="268" t="s">
        <v>8</v>
      </c>
      <c r="AP39" s="703">
        <v>0</v>
      </c>
      <c r="AQ39" s="703">
        <v>0</v>
      </c>
      <c r="AR39" s="703" t="s">
        <v>8</v>
      </c>
      <c r="AS39" s="705">
        <v>0</v>
      </c>
      <c r="AT39" s="706" t="s">
        <v>8</v>
      </c>
      <c r="AU39" s="703" t="s">
        <v>8</v>
      </c>
      <c r="AV39" s="703">
        <v>0</v>
      </c>
      <c r="AW39" s="703">
        <v>0</v>
      </c>
      <c r="AX39" s="704" t="s">
        <v>8</v>
      </c>
      <c r="AY39" s="268">
        <v>0</v>
      </c>
      <c r="AZ39" s="703">
        <v>0</v>
      </c>
      <c r="BA39" s="703" t="s">
        <v>8</v>
      </c>
      <c r="BB39" s="703" t="s">
        <v>8</v>
      </c>
      <c r="BC39" s="705">
        <v>0</v>
      </c>
      <c r="BD39" s="706" t="s">
        <v>12</v>
      </c>
      <c r="BE39" s="703" t="s">
        <v>8</v>
      </c>
      <c r="BF39" s="703">
        <v>0</v>
      </c>
      <c r="BG39" s="703" t="s">
        <v>8</v>
      </c>
      <c r="BH39" s="704">
        <v>0</v>
      </c>
      <c r="BI39" s="268" t="s">
        <v>8</v>
      </c>
      <c r="BJ39" s="703" t="s">
        <v>8</v>
      </c>
      <c r="BK39" s="703" t="s">
        <v>8</v>
      </c>
      <c r="BL39" s="703" t="s">
        <v>8</v>
      </c>
      <c r="BM39" s="705" t="s">
        <v>8</v>
      </c>
      <c r="BN39" s="706" t="s">
        <v>8</v>
      </c>
      <c r="BO39" s="703">
        <v>0</v>
      </c>
      <c r="BP39" s="703">
        <v>0</v>
      </c>
      <c r="BQ39" s="703" t="s">
        <v>8</v>
      </c>
      <c r="BR39" s="704" t="s">
        <v>8</v>
      </c>
      <c r="BS39" s="268">
        <v>0</v>
      </c>
      <c r="BT39" s="703">
        <v>0</v>
      </c>
      <c r="BU39" s="703" t="s">
        <v>8</v>
      </c>
      <c r="BV39" s="703" t="s">
        <v>8</v>
      </c>
      <c r="BW39" s="705">
        <v>0</v>
      </c>
      <c r="BX39" s="706" t="s">
        <v>22</v>
      </c>
      <c r="BY39" s="703">
        <v>0</v>
      </c>
      <c r="BZ39" s="703">
        <v>0</v>
      </c>
      <c r="CA39" s="703" t="s">
        <v>8</v>
      </c>
      <c r="CB39" s="704" t="s">
        <v>8</v>
      </c>
      <c r="CC39" s="268" t="s">
        <v>8</v>
      </c>
      <c r="CD39" s="703" t="s">
        <v>8</v>
      </c>
      <c r="CE39" s="703" t="s">
        <v>8</v>
      </c>
      <c r="CF39" s="705" t="s">
        <v>8</v>
      </c>
      <c r="CG39" s="570">
        <v>0</v>
      </c>
      <c r="CH39" s="269">
        <f t="shared" si="2"/>
        <v>33</v>
      </c>
      <c r="CI39" s="66" t="str">
        <f t="shared" si="3"/>
        <v>セイビアーFLFL</v>
      </c>
    </row>
    <row r="40" spans="1:87" s="53" customFormat="1" ht="16.5" customHeight="1">
      <c r="A40" s="1205"/>
      <c r="B40" s="464">
        <f t="shared" si="4"/>
        <v>34</v>
      </c>
      <c r="C40" s="465" t="s">
        <v>686</v>
      </c>
      <c r="D40" s="650">
        <v>34</v>
      </c>
      <c r="E40" s="464" t="s">
        <v>4</v>
      </c>
      <c r="F40" s="268">
        <v>0</v>
      </c>
      <c r="G40" s="703">
        <v>0</v>
      </c>
      <c r="H40" s="703">
        <v>0</v>
      </c>
      <c r="I40" s="703" t="s">
        <v>8</v>
      </c>
      <c r="J40" s="704" t="s">
        <v>8</v>
      </c>
      <c r="K40" s="268">
        <v>0</v>
      </c>
      <c r="L40" s="703">
        <v>0</v>
      </c>
      <c r="M40" s="703">
        <v>0</v>
      </c>
      <c r="N40" s="703">
        <v>0</v>
      </c>
      <c r="O40" s="705">
        <v>0</v>
      </c>
      <c r="P40" s="706">
        <v>0</v>
      </c>
      <c r="Q40" s="703" t="s">
        <v>22</v>
      </c>
      <c r="R40" s="703">
        <v>0</v>
      </c>
      <c r="S40" s="703">
        <v>0</v>
      </c>
      <c r="T40" s="704">
        <v>0</v>
      </c>
      <c r="U40" s="268" t="s">
        <v>8</v>
      </c>
      <c r="V40" s="703" t="s">
        <v>8</v>
      </c>
      <c r="W40" s="703">
        <v>0</v>
      </c>
      <c r="X40" s="703">
        <v>0</v>
      </c>
      <c r="Y40" s="705" t="s">
        <v>22</v>
      </c>
      <c r="Z40" s="706" t="s">
        <v>22</v>
      </c>
      <c r="AA40" s="703" t="s">
        <v>8</v>
      </c>
      <c r="AB40" s="703">
        <v>0</v>
      </c>
      <c r="AC40" s="703" t="s">
        <v>8</v>
      </c>
      <c r="AD40" s="704">
        <v>0</v>
      </c>
      <c r="AE40" s="268">
        <v>0</v>
      </c>
      <c r="AF40" s="703" t="s">
        <v>8</v>
      </c>
      <c r="AG40" s="703">
        <v>0</v>
      </c>
      <c r="AH40" s="703" t="s">
        <v>8</v>
      </c>
      <c r="AI40" s="705">
        <v>0</v>
      </c>
      <c r="AJ40" s="706">
        <v>0</v>
      </c>
      <c r="AK40" s="703" t="s">
        <v>8</v>
      </c>
      <c r="AL40" s="703" t="s">
        <v>8</v>
      </c>
      <c r="AM40" s="703">
        <v>0</v>
      </c>
      <c r="AN40" s="705" t="s">
        <v>7</v>
      </c>
      <c r="AO40" s="268">
        <v>0</v>
      </c>
      <c r="AP40" s="703">
        <v>0</v>
      </c>
      <c r="AQ40" s="703">
        <v>0</v>
      </c>
      <c r="AR40" s="703" t="s">
        <v>8</v>
      </c>
      <c r="AS40" s="705">
        <v>0</v>
      </c>
      <c r="AT40" s="706">
        <v>0</v>
      </c>
      <c r="AU40" s="703">
        <v>0</v>
      </c>
      <c r="AV40" s="703">
        <v>0</v>
      </c>
      <c r="AW40" s="703">
        <v>0</v>
      </c>
      <c r="AX40" s="704" t="s">
        <v>8</v>
      </c>
      <c r="AY40" s="268">
        <v>0</v>
      </c>
      <c r="AZ40" s="703">
        <v>0</v>
      </c>
      <c r="BA40" s="703">
        <v>0</v>
      </c>
      <c r="BB40" s="703">
        <v>0</v>
      </c>
      <c r="BC40" s="705">
        <v>0</v>
      </c>
      <c r="BD40" s="706">
        <v>0</v>
      </c>
      <c r="BE40" s="703">
        <v>0</v>
      </c>
      <c r="BF40" s="703">
        <v>0</v>
      </c>
      <c r="BG40" s="703">
        <v>0</v>
      </c>
      <c r="BH40" s="704">
        <v>0</v>
      </c>
      <c r="BI40" s="268">
        <v>0</v>
      </c>
      <c r="BJ40" s="703">
        <v>0</v>
      </c>
      <c r="BK40" s="703">
        <v>0</v>
      </c>
      <c r="BL40" s="703">
        <v>0</v>
      </c>
      <c r="BM40" s="705">
        <v>0</v>
      </c>
      <c r="BN40" s="706">
        <v>0</v>
      </c>
      <c r="BO40" s="703">
        <v>0</v>
      </c>
      <c r="BP40" s="703">
        <v>0</v>
      </c>
      <c r="BQ40" s="703">
        <v>0</v>
      </c>
      <c r="BR40" s="704">
        <v>0</v>
      </c>
      <c r="BS40" s="268">
        <v>0</v>
      </c>
      <c r="BT40" s="703">
        <v>0</v>
      </c>
      <c r="BU40" s="703">
        <v>0</v>
      </c>
      <c r="BV40" s="703">
        <v>0</v>
      </c>
      <c r="BW40" s="705">
        <v>0</v>
      </c>
      <c r="BX40" s="706" t="s">
        <v>22</v>
      </c>
      <c r="BY40" s="703">
        <v>0</v>
      </c>
      <c r="BZ40" s="703">
        <v>0</v>
      </c>
      <c r="CA40" s="703">
        <v>0</v>
      </c>
      <c r="CB40" s="704">
        <v>0</v>
      </c>
      <c r="CC40" s="268">
        <v>0</v>
      </c>
      <c r="CD40" s="703">
        <v>0</v>
      </c>
      <c r="CE40" s="703">
        <v>0</v>
      </c>
      <c r="CF40" s="705">
        <v>0</v>
      </c>
      <c r="CG40" s="570">
        <v>0</v>
      </c>
      <c r="CH40" s="269">
        <f t="shared" si="2"/>
        <v>34</v>
      </c>
      <c r="CI40" s="53" t="str">
        <f t="shared" si="3"/>
        <v>ゾーベックエニケード水水</v>
      </c>
    </row>
    <row r="41" spans="1:87" s="66" customFormat="1" ht="16.5" customHeight="1" thickBot="1">
      <c r="A41" s="1205"/>
      <c r="B41" s="472">
        <f t="shared" si="4"/>
        <v>35</v>
      </c>
      <c r="C41" s="473" t="s">
        <v>953</v>
      </c>
      <c r="D41" s="659">
        <v>35</v>
      </c>
      <c r="E41" s="472" t="s">
        <v>4</v>
      </c>
      <c r="F41" s="276">
        <v>0</v>
      </c>
      <c r="G41" s="707" t="s">
        <v>11</v>
      </c>
      <c r="H41" s="707">
        <v>0</v>
      </c>
      <c r="I41" s="707" t="s">
        <v>8</v>
      </c>
      <c r="J41" s="708" t="s">
        <v>8</v>
      </c>
      <c r="K41" s="276">
        <v>0</v>
      </c>
      <c r="L41" s="707">
        <v>0</v>
      </c>
      <c r="M41" s="707">
        <v>0</v>
      </c>
      <c r="N41" s="707">
        <v>0</v>
      </c>
      <c r="O41" s="709">
        <v>0</v>
      </c>
      <c r="P41" s="710">
        <v>0</v>
      </c>
      <c r="Q41" s="707" t="s">
        <v>22</v>
      </c>
      <c r="R41" s="707">
        <v>0</v>
      </c>
      <c r="S41" s="707">
        <v>0</v>
      </c>
      <c r="T41" s="708">
        <v>0</v>
      </c>
      <c r="U41" s="276" t="s">
        <v>8</v>
      </c>
      <c r="V41" s="707" t="s">
        <v>8</v>
      </c>
      <c r="W41" s="707">
        <v>0</v>
      </c>
      <c r="X41" s="707">
        <v>0</v>
      </c>
      <c r="Y41" s="709" t="s">
        <v>22</v>
      </c>
      <c r="Z41" s="710" t="s">
        <v>22</v>
      </c>
      <c r="AA41" s="707" t="s">
        <v>8</v>
      </c>
      <c r="AB41" s="707">
        <v>0</v>
      </c>
      <c r="AC41" s="707" t="s">
        <v>11</v>
      </c>
      <c r="AD41" s="708">
        <v>0</v>
      </c>
      <c r="AE41" s="276">
        <v>0</v>
      </c>
      <c r="AF41" s="707" t="s">
        <v>11</v>
      </c>
      <c r="AG41" s="707">
        <v>0</v>
      </c>
      <c r="AH41" s="707">
        <v>0</v>
      </c>
      <c r="AI41" s="709">
        <v>0</v>
      </c>
      <c r="AJ41" s="710">
        <v>0</v>
      </c>
      <c r="AK41" s="707" t="s">
        <v>8</v>
      </c>
      <c r="AL41" s="707" t="s">
        <v>8</v>
      </c>
      <c r="AM41" s="707" t="s">
        <v>7</v>
      </c>
      <c r="AN41" s="709">
        <v>0</v>
      </c>
      <c r="AO41" s="276">
        <v>0</v>
      </c>
      <c r="AP41" s="707">
        <v>0</v>
      </c>
      <c r="AQ41" s="707">
        <v>0</v>
      </c>
      <c r="AR41" s="707" t="s">
        <v>8</v>
      </c>
      <c r="AS41" s="709">
        <v>0</v>
      </c>
      <c r="AT41" s="710">
        <v>0</v>
      </c>
      <c r="AU41" s="707">
        <v>0</v>
      </c>
      <c r="AV41" s="707">
        <v>0</v>
      </c>
      <c r="AW41" s="707">
        <v>0</v>
      </c>
      <c r="AX41" s="708" t="s">
        <v>8</v>
      </c>
      <c r="AY41" s="276">
        <v>0</v>
      </c>
      <c r="AZ41" s="707">
        <v>0</v>
      </c>
      <c r="BA41" s="707">
        <v>0</v>
      </c>
      <c r="BB41" s="707">
        <v>0</v>
      </c>
      <c r="BC41" s="709">
        <v>0</v>
      </c>
      <c r="BD41" s="710">
        <v>0</v>
      </c>
      <c r="BE41" s="707" t="s">
        <v>8</v>
      </c>
      <c r="BF41" s="707" t="s">
        <v>8</v>
      </c>
      <c r="BG41" s="707">
        <v>0</v>
      </c>
      <c r="BH41" s="708">
        <v>0</v>
      </c>
      <c r="BI41" s="276">
        <v>0</v>
      </c>
      <c r="BJ41" s="707">
        <v>0</v>
      </c>
      <c r="BK41" s="707">
        <v>0</v>
      </c>
      <c r="BL41" s="707">
        <v>0</v>
      </c>
      <c r="BM41" s="709">
        <v>0</v>
      </c>
      <c r="BN41" s="710">
        <v>0</v>
      </c>
      <c r="BO41" s="707">
        <v>0</v>
      </c>
      <c r="BP41" s="707" t="s">
        <v>8</v>
      </c>
      <c r="BQ41" s="707">
        <v>0</v>
      </c>
      <c r="BR41" s="708">
        <v>0</v>
      </c>
      <c r="BS41" s="276">
        <v>0</v>
      </c>
      <c r="BT41" s="707">
        <v>0</v>
      </c>
      <c r="BU41" s="707">
        <v>0</v>
      </c>
      <c r="BV41" s="707" t="s">
        <v>8</v>
      </c>
      <c r="BW41" s="709">
        <v>0</v>
      </c>
      <c r="BX41" s="710" t="s">
        <v>22</v>
      </c>
      <c r="BY41" s="707">
        <v>0</v>
      </c>
      <c r="BZ41" s="707">
        <v>0</v>
      </c>
      <c r="CA41" s="707">
        <v>0</v>
      </c>
      <c r="CB41" s="708">
        <v>0</v>
      </c>
      <c r="CC41" s="276">
        <v>0</v>
      </c>
      <c r="CD41" s="707">
        <v>0</v>
      </c>
      <c r="CE41" s="707" t="s">
        <v>8</v>
      </c>
      <c r="CF41" s="709">
        <v>0</v>
      </c>
      <c r="CG41" s="580">
        <v>0</v>
      </c>
      <c r="CH41" s="278">
        <f t="shared" si="2"/>
        <v>35</v>
      </c>
      <c r="CI41" s="66" t="str">
        <f t="shared" si="3"/>
        <v>ゾーベックエニベル水水</v>
      </c>
    </row>
    <row r="42" spans="1:87" s="66" customFormat="1" ht="16.5" customHeight="1">
      <c r="A42" s="1205"/>
      <c r="B42" s="480">
        <f t="shared" si="4"/>
        <v>36</v>
      </c>
      <c r="C42" s="481" t="s">
        <v>688</v>
      </c>
      <c r="D42" s="641">
        <v>36</v>
      </c>
      <c r="E42" s="482" t="s">
        <v>32</v>
      </c>
      <c r="F42" s="265">
        <v>0</v>
      </c>
      <c r="G42" s="699">
        <v>0</v>
      </c>
      <c r="H42" s="699">
        <v>0</v>
      </c>
      <c r="I42" s="699" t="s">
        <v>8</v>
      </c>
      <c r="J42" s="700">
        <v>0</v>
      </c>
      <c r="K42" s="265">
        <v>0</v>
      </c>
      <c r="L42" s="699">
        <v>0</v>
      </c>
      <c r="M42" s="699">
        <v>0</v>
      </c>
      <c r="N42" s="699">
        <v>0</v>
      </c>
      <c r="O42" s="701">
        <v>0</v>
      </c>
      <c r="P42" s="702">
        <v>0</v>
      </c>
      <c r="Q42" s="699" t="s">
        <v>22</v>
      </c>
      <c r="R42" s="699">
        <v>0</v>
      </c>
      <c r="S42" s="699" t="s">
        <v>8</v>
      </c>
      <c r="T42" s="700">
        <v>0</v>
      </c>
      <c r="U42" s="265">
        <v>0</v>
      </c>
      <c r="V42" s="699" t="s">
        <v>8</v>
      </c>
      <c r="W42" s="699">
        <v>0</v>
      </c>
      <c r="X42" s="699">
        <v>0</v>
      </c>
      <c r="Y42" s="701" t="s">
        <v>22</v>
      </c>
      <c r="Z42" s="702" t="s">
        <v>22</v>
      </c>
      <c r="AA42" s="699">
        <v>0</v>
      </c>
      <c r="AB42" s="699">
        <v>0</v>
      </c>
      <c r="AC42" s="699" t="s">
        <v>8</v>
      </c>
      <c r="AD42" s="700">
        <v>0</v>
      </c>
      <c r="AE42" s="265">
        <v>0</v>
      </c>
      <c r="AF42" s="699">
        <v>0</v>
      </c>
      <c r="AG42" s="699" t="s">
        <v>8</v>
      </c>
      <c r="AH42" s="699" t="s">
        <v>8</v>
      </c>
      <c r="AI42" s="701">
        <v>0</v>
      </c>
      <c r="AJ42" s="702">
        <v>0</v>
      </c>
      <c r="AK42" s="699">
        <v>0</v>
      </c>
      <c r="AL42" s="699" t="s">
        <v>8</v>
      </c>
      <c r="AM42" s="699">
        <v>0</v>
      </c>
      <c r="AN42" s="701">
        <v>0</v>
      </c>
      <c r="AO42" s="265">
        <v>0</v>
      </c>
      <c r="AP42" s="699">
        <v>0</v>
      </c>
      <c r="AQ42" s="699">
        <v>0</v>
      </c>
      <c r="AR42" s="699" t="s">
        <v>8</v>
      </c>
      <c r="AS42" s="701">
        <v>0</v>
      </c>
      <c r="AT42" s="702">
        <v>0</v>
      </c>
      <c r="AU42" s="699">
        <v>0</v>
      </c>
      <c r="AV42" s="699">
        <v>0</v>
      </c>
      <c r="AW42" s="699">
        <v>0</v>
      </c>
      <c r="AX42" s="700" t="s">
        <v>8</v>
      </c>
      <c r="AY42" s="265">
        <v>0</v>
      </c>
      <c r="AZ42" s="699">
        <v>0</v>
      </c>
      <c r="BA42" s="699">
        <v>0</v>
      </c>
      <c r="BB42" s="699">
        <v>0</v>
      </c>
      <c r="BC42" s="701">
        <v>0</v>
      </c>
      <c r="BD42" s="702">
        <v>0</v>
      </c>
      <c r="BE42" s="699" t="s">
        <v>8</v>
      </c>
      <c r="BF42" s="699">
        <v>0</v>
      </c>
      <c r="BG42" s="699">
        <v>0</v>
      </c>
      <c r="BH42" s="700">
        <v>0</v>
      </c>
      <c r="BI42" s="265">
        <v>0</v>
      </c>
      <c r="BJ42" s="699">
        <v>0</v>
      </c>
      <c r="BK42" s="699">
        <v>0</v>
      </c>
      <c r="BL42" s="699">
        <v>0</v>
      </c>
      <c r="BM42" s="701">
        <v>0</v>
      </c>
      <c r="BN42" s="702">
        <v>0</v>
      </c>
      <c r="BO42" s="699">
        <v>0</v>
      </c>
      <c r="BP42" s="699" t="s">
        <v>8</v>
      </c>
      <c r="BQ42" s="699">
        <v>0</v>
      </c>
      <c r="BR42" s="700">
        <v>0</v>
      </c>
      <c r="BS42" s="265">
        <v>0</v>
      </c>
      <c r="BT42" s="699">
        <v>0</v>
      </c>
      <c r="BU42" s="699" t="s">
        <v>8</v>
      </c>
      <c r="BV42" s="699" t="s">
        <v>8</v>
      </c>
      <c r="BW42" s="701">
        <v>0</v>
      </c>
      <c r="BX42" s="702" t="s">
        <v>22</v>
      </c>
      <c r="BY42" s="699">
        <v>0</v>
      </c>
      <c r="BZ42" s="699">
        <v>0</v>
      </c>
      <c r="CA42" s="699">
        <v>0</v>
      </c>
      <c r="CB42" s="700">
        <v>0</v>
      </c>
      <c r="CC42" s="265">
        <v>0</v>
      </c>
      <c r="CD42" s="699">
        <v>0</v>
      </c>
      <c r="CE42" s="699" t="s">
        <v>8</v>
      </c>
      <c r="CF42" s="701">
        <v>0</v>
      </c>
      <c r="CG42" s="560">
        <v>0</v>
      </c>
      <c r="CH42" s="267">
        <f t="shared" si="2"/>
        <v>36</v>
      </c>
      <c r="CI42" s="66" t="str">
        <f t="shared" si="3"/>
        <v>ゾーベックエンテクタSESE</v>
      </c>
    </row>
    <row r="43" spans="1:87" s="66" customFormat="1" ht="16.5" customHeight="1">
      <c r="A43" s="1205"/>
      <c r="B43" s="489">
        <f t="shared" si="4"/>
        <v>37</v>
      </c>
      <c r="C43" s="465" t="s">
        <v>954</v>
      </c>
      <c r="D43" s="650">
        <v>37</v>
      </c>
      <c r="E43" s="464" t="s">
        <v>13</v>
      </c>
      <c r="F43" s="268">
        <v>0</v>
      </c>
      <c r="G43" s="703">
        <v>0</v>
      </c>
      <c r="H43" s="703">
        <v>0</v>
      </c>
      <c r="I43" s="703">
        <v>0</v>
      </c>
      <c r="J43" s="704" t="s">
        <v>8</v>
      </c>
      <c r="K43" s="268">
        <v>0</v>
      </c>
      <c r="L43" s="703">
        <v>0</v>
      </c>
      <c r="M43" s="703" t="s">
        <v>8</v>
      </c>
      <c r="N43" s="703">
        <v>0</v>
      </c>
      <c r="O43" s="705" t="s">
        <v>8</v>
      </c>
      <c r="P43" s="706">
        <v>0</v>
      </c>
      <c r="Q43" s="703" t="s">
        <v>22</v>
      </c>
      <c r="R43" s="703" t="s">
        <v>8</v>
      </c>
      <c r="S43" s="703">
        <v>0</v>
      </c>
      <c r="T43" s="704" t="s">
        <v>8</v>
      </c>
      <c r="U43" s="268">
        <v>0</v>
      </c>
      <c r="V43" s="703" t="s">
        <v>8</v>
      </c>
      <c r="W43" s="703">
        <v>0</v>
      </c>
      <c r="X43" s="703" t="s">
        <v>8</v>
      </c>
      <c r="Y43" s="705" t="s">
        <v>22</v>
      </c>
      <c r="Z43" s="706" t="s">
        <v>22</v>
      </c>
      <c r="AA43" s="703">
        <v>0</v>
      </c>
      <c r="AB43" s="703">
        <v>0</v>
      </c>
      <c r="AC43" s="703">
        <v>0</v>
      </c>
      <c r="AD43" s="704">
        <v>0</v>
      </c>
      <c r="AE43" s="268" t="s">
        <v>8</v>
      </c>
      <c r="AF43" s="703" t="s">
        <v>8</v>
      </c>
      <c r="AG43" s="703" t="s">
        <v>8</v>
      </c>
      <c r="AH43" s="703">
        <v>0</v>
      </c>
      <c r="AI43" s="705">
        <v>0</v>
      </c>
      <c r="AJ43" s="706">
        <v>0</v>
      </c>
      <c r="AK43" s="703">
        <v>0</v>
      </c>
      <c r="AL43" s="703">
        <v>0</v>
      </c>
      <c r="AM43" s="703">
        <v>0</v>
      </c>
      <c r="AN43" s="705">
        <v>0</v>
      </c>
      <c r="AO43" s="268">
        <v>0</v>
      </c>
      <c r="AP43" s="703">
        <v>0</v>
      </c>
      <c r="AQ43" s="703">
        <v>0</v>
      </c>
      <c r="AR43" s="703" t="s">
        <v>8</v>
      </c>
      <c r="AS43" s="705">
        <v>0</v>
      </c>
      <c r="AT43" s="706" t="s">
        <v>8</v>
      </c>
      <c r="AU43" s="703">
        <v>0</v>
      </c>
      <c r="AV43" s="703">
        <v>0</v>
      </c>
      <c r="AW43" s="703">
        <v>0</v>
      </c>
      <c r="AX43" s="704">
        <v>0</v>
      </c>
      <c r="AY43" s="268">
        <v>0</v>
      </c>
      <c r="AZ43" s="703">
        <v>0</v>
      </c>
      <c r="BA43" s="703" t="s">
        <v>8</v>
      </c>
      <c r="BB43" s="703">
        <v>0</v>
      </c>
      <c r="BC43" s="705">
        <v>0</v>
      </c>
      <c r="BD43" s="706">
        <v>0</v>
      </c>
      <c r="BE43" s="703">
        <v>0</v>
      </c>
      <c r="BF43" s="703">
        <v>0</v>
      </c>
      <c r="BG43" s="703">
        <v>0</v>
      </c>
      <c r="BH43" s="704">
        <v>0</v>
      </c>
      <c r="BI43" s="268">
        <v>0</v>
      </c>
      <c r="BJ43" s="703">
        <v>0</v>
      </c>
      <c r="BK43" s="703">
        <v>0</v>
      </c>
      <c r="BL43" s="703">
        <v>0</v>
      </c>
      <c r="BM43" s="705" t="s">
        <v>8</v>
      </c>
      <c r="BN43" s="706">
        <v>0</v>
      </c>
      <c r="BO43" s="703">
        <v>0</v>
      </c>
      <c r="BP43" s="703">
        <v>0</v>
      </c>
      <c r="BQ43" s="703" t="s">
        <v>8</v>
      </c>
      <c r="BR43" s="704">
        <v>0</v>
      </c>
      <c r="BS43" s="268">
        <v>0</v>
      </c>
      <c r="BT43" s="703">
        <v>0</v>
      </c>
      <c r="BU43" s="703" t="s">
        <v>8</v>
      </c>
      <c r="BV43" s="703">
        <v>0</v>
      </c>
      <c r="BW43" s="705">
        <v>0</v>
      </c>
      <c r="BX43" s="706" t="s">
        <v>22</v>
      </c>
      <c r="BY43" s="703">
        <v>0</v>
      </c>
      <c r="BZ43" s="703">
        <v>0</v>
      </c>
      <c r="CA43" s="703">
        <v>0</v>
      </c>
      <c r="CB43" s="704" t="s">
        <v>8</v>
      </c>
      <c r="CC43" s="268">
        <v>0</v>
      </c>
      <c r="CD43" s="703">
        <v>0</v>
      </c>
      <c r="CE43" s="703">
        <v>0</v>
      </c>
      <c r="CF43" s="705">
        <v>0</v>
      </c>
      <c r="CG43" s="570" t="s">
        <v>8</v>
      </c>
      <c r="CH43" s="269">
        <f t="shared" si="2"/>
        <v>37</v>
      </c>
      <c r="CI43" s="66" t="str">
        <f t="shared" si="3"/>
        <v>ダイアメリットＤＦ顆顆</v>
      </c>
    </row>
    <row r="44" spans="1:87" s="66" customFormat="1" ht="16.5" customHeight="1">
      <c r="A44" s="1205"/>
      <c r="B44" s="489">
        <f t="shared" si="4"/>
        <v>38</v>
      </c>
      <c r="C44" s="465" t="s">
        <v>689</v>
      </c>
      <c r="D44" s="650">
        <v>38</v>
      </c>
      <c r="E44" s="464" t="s">
        <v>13</v>
      </c>
      <c r="F44" s="268">
        <v>0</v>
      </c>
      <c r="G44" s="703">
        <v>0</v>
      </c>
      <c r="H44" s="703">
        <v>0</v>
      </c>
      <c r="I44" s="703">
        <v>0</v>
      </c>
      <c r="J44" s="704" t="s">
        <v>8</v>
      </c>
      <c r="K44" s="268">
        <v>0</v>
      </c>
      <c r="L44" s="703" t="s">
        <v>8</v>
      </c>
      <c r="M44" s="703">
        <v>0</v>
      </c>
      <c r="N44" s="703">
        <v>0</v>
      </c>
      <c r="O44" s="705">
        <v>0</v>
      </c>
      <c r="P44" s="706">
        <v>0</v>
      </c>
      <c r="Q44" s="703" t="s">
        <v>22</v>
      </c>
      <c r="R44" s="703">
        <v>0</v>
      </c>
      <c r="S44" s="703">
        <v>0</v>
      </c>
      <c r="T44" s="704">
        <v>0</v>
      </c>
      <c r="U44" s="268" t="s">
        <v>10</v>
      </c>
      <c r="V44" s="703" t="s">
        <v>8</v>
      </c>
      <c r="W44" s="703">
        <v>0</v>
      </c>
      <c r="X44" s="703">
        <v>0</v>
      </c>
      <c r="Y44" s="705" t="s">
        <v>22</v>
      </c>
      <c r="Z44" s="706" t="s">
        <v>22</v>
      </c>
      <c r="AA44" s="703" t="s">
        <v>8</v>
      </c>
      <c r="AB44" s="703">
        <v>0</v>
      </c>
      <c r="AC44" s="703">
        <v>0</v>
      </c>
      <c r="AD44" s="704">
        <v>0</v>
      </c>
      <c r="AE44" s="268">
        <v>0</v>
      </c>
      <c r="AF44" s="703">
        <v>0</v>
      </c>
      <c r="AG44" s="703">
        <v>0</v>
      </c>
      <c r="AH44" s="703">
        <v>0</v>
      </c>
      <c r="AI44" s="705">
        <v>0</v>
      </c>
      <c r="AJ44" s="706">
        <v>0</v>
      </c>
      <c r="AK44" s="703" t="s">
        <v>8</v>
      </c>
      <c r="AL44" s="703">
        <v>0</v>
      </c>
      <c r="AM44" s="703">
        <v>0</v>
      </c>
      <c r="AN44" s="705">
        <v>0</v>
      </c>
      <c r="AO44" s="268">
        <v>0</v>
      </c>
      <c r="AP44" s="703">
        <v>0</v>
      </c>
      <c r="AQ44" s="703">
        <v>0</v>
      </c>
      <c r="AR44" s="703" t="s">
        <v>8</v>
      </c>
      <c r="AS44" s="705">
        <v>0</v>
      </c>
      <c r="AT44" s="706">
        <v>0</v>
      </c>
      <c r="AU44" s="703">
        <v>0</v>
      </c>
      <c r="AV44" s="703" t="s">
        <v>8</v>
      </c>
      <c r="AW44" s="703">
        <v>0</v>
      </c>
      <c r="AX44" s="704" t="s">
        <v>8</v>
      </c>
      <c r="AY44" s="268" t="s">
        <v>8</v>
      </c>
      <c r="AZ44" s="703" t="s">
        <v>10</v>
      </c>
      <c r="BA44" s="703">
        <v>0</v>
      </c>
      <c r="BB44" s="703">
        <v>0</v>
      </c>
      <c r="BC44" s="705">
        <v>0</v>
      </c>
      <c r="BD44" s="706">
        <v>0</v>
      </c>
      <c r="BE44" s="703" t="s">
        <v>8</v>
      </c>
      <c r="BF44" s="703" t="s">
        <v>8</v>
      </c>
      <c r="BG44" s="703">
        <v>0</v>
      </c>
      <c r="BH44" s="704">
        <v>0</v>
      </c>
      <c r="BI44" s="268">
        <v>0</v>
      </c>
      <c r="BJ44" s="703">
        <v>0</v>
      </c>
      <c r="BK44" s="703">
        <v>0</v>
      </c>
      <c r="BL44" s="703">
        <v>0</v>
      </c>
      <c r="BM44" s="705">
        <v>0</v>
      </c>
      <c r="BN44" s="706">
        <v>0</v>
      </c>
      <c r="BO44" s="703">
        <v>0</v>
      </c>
      <c r="BP44" s="703" t="s">
        <v>8</v>
      </c>
      <c r="BQ44" s="703">
        <v>0</v>
      </c>
      <c r="BR44" s="704">
        <v>0</v>
      </c>
      <c r="BS44" s="268">
        <v>0</v>
      </c>
      <c r="BT44" s="703">
        <v>0</v>
      </c>
      <c r="BU44" s="703">
        <v>0</v>
      </c>
      <c r="BV44" s="703" t="s">
        <v>8</v>
      </c>
      <c r="BW44" s="705">
        <v>0</v>
      </c>
      <c r="BX44" s="706" t="s">
        <v>22</v>
      </c>
      <c r="BY44" s="703">
        <v>0</v>
      </c>
      <c r="BZ44" s="703" t="s">
        <v>8</v>
      </c>
      <c r="CA44" s="703">
        <v>0</v>
      </c>
      <c r="CB44" s="704">
        <v>0</v>
      </c>
      <c r="CC44" s="268">
        <v>0</v>
      </c>
      <c r="CD44" s="703">
        <v>0</v>
      </c>
      <c r="CE44" s="703" t="s">
        <v>8</v>
      </c>
      <c r="CF44" s="705">
        <v>0</v>
      </c>
      <c r="CG44" s="570">
        <v>0</v>
      </c>
      <c r="CH44" s="269">
        <f t="shared" si="2"/>
        <v>38</v>
      </c>
      <c r="CI44" s="66" t="str">
        <f t="shared" si="3"/>
        <v>ダイナモ顆顆</v>
      </c>
    </row>
    <row r="45" spans="1:87" s="66" customFormat="1" ht="16.5" customHeight="1">
      <c r="A45" s="1205"/>
      <c r="B45" s="489">
        <f t="shared" si="4"/>
        <v>39</v>
      </c>
      <c r="C45" s="465" t="s">
        <v>523</v>
      </c>
      <c r="D45" s="650">
        <v>39</v>
      </c>
      <c r="E45" s="464" t="s">
        <v>6</v>
      </c>
      <c r="F45" s="268" t="s">
        <v>8</v>
      </c>
      <c r="G45" s="703">
        <v>0</v>
      </c>
      <c r="H45" s="703">
        <v>0</v>
      </c>
      <c r="I45" s="703" t="s">
        <v>8</v>
      </c>
      <c r="J45" s="704">
        <v>0</v>
      </c>
      <c r="K45" s="268">
        <v>0</v>
      </c>
      <c r="L45" s="703">
        <v>0</v>
      </c>
      <c r="M45" s="703" t="s">
        <v>8</v>
      </c>
      <c r="N45" s="703" t="s">
        <v>8</v>
      </c>
      <c r="O45" s="705" t="s">
        <v>8</v>
      </c>
      <c r="P45" s="706">
        <v>0</v>
      </c>
      <c r="Q45" s="703" t="s">
        <v>8</v>
      </c>
      <c r="R45" s="703" t="s">
        <v>8</v>
      </c>
      <c r="S45" s="703">
        <v>0</v>
      </c>
      <c r="T45" s="704" t="s">
        <v>8</v>
      </c>
      <c r="U45" s="268" t="s">
        <v>8</v>
      </c>
      <c r="V45" s="703" t="s">
        <v>8</v>
      </c>
      <c r="W45" s="703" t="s">
        <v>8</v>
      </c>
      <c r="X45" s="703" t="s">
        <v>8</v>
      </c>
      <c r="Y45" s="705" t="s">
        <v>22</v>
      </c>
      <c r="Z45" s="706" t="s">
        <v>22</v>
      </c>
      <c r="AA45" s="703" t="s">
        <v>8</v>
      </c>
      <c r="AB45" s="703" t="s">
        <v>8</v>
      </c>
      <c r="AC45" s="703">
        <v>0</v>
      </c>
      <c r="AD45" s="704">
        <v>0</v>
      </c>
      <c r="AE45" s="268" t="s">
        <v>8</v>
      </c>
      <c r="AF45" s="703" t="s">
        <v>8</v>
      </c>
      <c r="AG45" s="703" t="s">
        <v>8</v>
      </c>
      <c r="AH45" s="703">
        <v>0</v>
      </c>
      <c r="AI45" s="705" t="s">
        <v>8</v>
      </c>
      <c r="AJ45" s="706" t="s">
        <v>8</v>
      </c>
      <c r="AK45" s="703" t="s">
        <v>8</v>
      </c>
      <c r="AL45" s="703" t="s">
        <v>8</v>
      </c>
      <c r="AM45" s="703" t="s">
        <v>8</v>
      </c>
      <c r="AN45" s="705" t="s">
        <v>8</v>
      </c>
      <c r="AO45" s="268" t="s">
        <v>8</v>
      </c>
      <c r="AP45" s="703" t="s">
        <v>8</v>
      </c>
      <c r="AQ45" s="703" t="s">
        <v>8</v>
      </c>
      <c r="AR45" s="703">
        <v>0</v>
      </c>
      <c r="AS45" s="705">
        <v>0</v>
      </c>
      <c r="AT45" s="706" t="s">
        <v>8</v>
      </c>
      <c r="AU45" s="703">
        <v>0</v>
      </c>
      <c r="AV45" s="703" t="s">
        <v>8</v>
      </c>
      <c r="AW45" s="703" t="s">
        <v>8</v>
      </c>
      <c r="AX45" s="704" t="s">
        <v>8</v>
      </c>
      <c r="AY45" s="268" t="s">
        <v>8</v>
      </c>
      <c r="AZ45" s="703" t="s">
        <v>8</v>
      </c>
      <c r="BA45" s="703" t="s">
        <v>8</v>
      </c>
      <c r="BB45" s="703" t="s">
        <v>8</v>
      </c>
      <c r="BC45" s="705" t="s">
        <v>8</v>
      </c>
      <c r="BD45" s="706" t="s">
        <v>8</v>
      </c>
      <c r="BE45" s="703" t="s">
        <v>8</v>
      </c>
      <c r="BF45" s="703" t="s">
        <v>12</v>
      </c>
      <c r="BG45" s="703" t="s">
        <v>8</v>
      </c>
      <c r="BH45" s="704">
        <v>0</v>
      </c>
      <c r="BI45" s="268">
        <v>0</v>
      </c>
      <c r="BJ45" s="703">
        <v>0</v>
      </c>
      <c r="BK45" s="703" t="s">
        <v>8</v>
      </c>
      <c r="BL45" s="703" t="s">
        <v>8</v>
      </c>
      <c r="BM45" s="705">
        <v>0</v>
      </c>
      <c r="BN45" s="706">
        <v>0</v>
      </c>
      <c r="BO45" s="703">
        <v>0</v>
      </c>
      <c r="BP45" s="703">
        <v>0</v>
      </c>
      <c r="BQ45" s="703">
        <v>0</v>
      </c>
      <c r="BR45" s="704" t="s">
        <v>8</v>
      </c>
      <c r="BS45" s="268" t="s">
        <v>10</v>
      </c>
      <c r="BT45" s="703" t="s">
        <v>10</v>
      </c>
      <c r="BU45" s="703" t="s">
        <v>8</v>
      </c>
      <c r="BV45" s="703" t="s">
        <v>8</v>
      </c>
      <c r="BW45" s="705" t="s">
        <v>8</v>
      </c>
      <c r="BX45" s="706" t="s">
        <v>22</v>
      </c>
      <c r="BY45" s="703" t="s">
        <v>8</v>
      </c>
      <c r="BZ45" s="703" t="s">
        <v>8</v>
      </c>
      <c r="CA45" s="703" t="s">
        <v>8</v>
      </c>
      <c r="CB45" s="704" t="s">
        <v>8</v>
      </c>
      <c r="CC45" s="268">
        <v>0</v>
      </c>
      <c r="CD45" s="703" t="s">
        <v>8</v>
      </c>
      <c r="CE45" s="703" t="s">
        <v>8</v>
      </c>
      <c r="CF45" s="705" t="s">
        <v>8</v>
      </c>
      <c r="CG45" s="570" t="s">
        <v>8</v>
      </c>
      <c r="CH45" s="269">
        <f t="shared" si="2"/>
        <v>39</v>
      </c>
      <c r="CI45" s="66" t="str">
        <f t="shared" si="3"/>
        <v>ダコニール１０００FLFL</v>
      </c>
    </row>
    <row r="46" spans="1:87" s="66" customFormat="1" ht="16.5" customHeight="1" thickBot="1">
      <c r="A46" s="1205"/>
      <c r="B46" s="490">
        <f t="shared" si="4"/>
        <v>40</v>
      </c>
      <c r="C46" s="491" t="s">
        <v>690</v>
      </c>
      <c r="D46" s="670">
        <v>40</v>
      </c>
      <c r="E46" s="492" t="s">
        <v>6</v>
      </c>
      <c r="F46" s="270">
        <v>0</v>
      </c>
      <c r="G46" s="711">
        <v>0</v>
      </c>
      <c r="H46" s="711">
        <v>0</v>
      </c>
      <c r="I46" s="711" t="s">
        <v>8</v>
      </c>
      <c r="J46" s="712">
        <v>0</v>
      </c>
      <c r="K46" s="270">
        <v>0</v>
      </c>
      <c r="L46" s="711">
        <v>0</v>
      </c>
      <c r="M46" s="711">
        <v>0</v>
      </c>
      <c r="N46" s="711">
        <v>0</v>
      </c>
      <c r="O46" s="713">
        <v>0</v>
      </c>
      <c r="P46" s="714">
        <v>0</v>
      </c>
      <c r="Q46" s="711" t="s">
        <v>22</v>
      </c>
      <c r="R46" s="711">
        <v>0</v>
      </c>
      <c r="S46" s="711">
        <v>0</v>
      </c>
      <c r="T46" s="712">
        <v>0</v>
      </c>
      <c r="U46" s="270">
        <v>0</v>
      </c>
      <c r="V46" s="711">
        <v>0</v>
      </c>
      <c r="W46" s="711">
        <v>0</v>
      </c>
      <c r="X46" s="711">
        <v>0</v>
      </c>
      <c r="Y46" s="713" t="s">
        <v>22</v>
      </c>
      <c r="Z46" s="714" t="s">
        <v>22</v>
      </c>
      <c r="AA46" s="711" t="s">
        <v>8</v>
      </c>
      <c r="AB46" s="711">
        <v>0</v>
      </c>
      <c r="AC46" s="711">
        <v>0</v>
      </c>
      <c r="AD46" s="712">
        <v>0</v>
      </c>
      <c r="AE46" s="270">
        <v>0</v>
      </c>
      <c r="AF46" s="711">
        <v>0</v>
      </c>
      <c r="AG46" s="711">
        <v>0</v>
      </c>
      <c r="AH46" s="711">
        <v>0</v>
      </c>
      <c r="AI46" s="713">
        <v>0</v>
      </c>
      <c r="AJ46" s="714">
        <v>0</v>
      </c>
      <c r="AK46" s="711" t="s">
        <v>8</v>
      </c>
      <c r="AL46" s="711">
        <v>0</v>
      </c>
      <c r="AM46" s="711">
        <v>0</v>
      </c>
      <c r="AN46" s="713">
        <v>0</v>
      </c>
      <c r="AO46" s="270">
        <v>0</v>
      </c>
      <c r="AP46" s="711">
        <v>0</v>
      </c>
      <c r="AQ46" s="711">
        <v>0</v>
      </c>
      <c r="AR46" s="711">
        <v>0</v>
      </c>
      <c r="AS46" s="713">
        <v>0</v>
      </c>
      <c r="AT46" s="714">
        <v>0</v>
      </c>
      <c r="AU46" s="711">
        <v>0</v>
      </c>
      <c r="AV46" s="711">
        <v>0</v>
      </c>
      <c r="AW46" s="711">
        <v>0</v>
      </c>
      <c r="AX46" s="712" t="s">
        <v>8</v>
      </c>
      <c r="AY46" s="270">
        <v>0</v>
      </c>
      <c r="AZ46" s="711">
        <v>0</v>
      </c>
      <c r="BA46" s="711">
        <v>0</v>
      </c>
      <c r="BB46" s="711">
        <v>0</v>
      </c>
      <c r="BC46" s="713">
        <v>0</v>
      </c>
      <c r="BD46" s="714" t="s">
        <v>8</v>
      </c>
      <c r="BE46" s="711">
        <v>0</v>
      </c>
      <c r="BF46" s="711">
        <v>0</v>
      </c>
      <c r="BG46" s="711">
        <v>0</v>
      </c>
      <c r="BH46" s="712">
        <v>0</v>
      </c>
      <c r="BI46" s="270">
        <v>0</v>
      </c>
      <c r="BJ46" s="711">
        <v>0</v>
      </c>
      <c r="BK46" s="711" t="s">
        <v>8</v>
      </c>
      <c r="BL46" s="711">
        <v>0</v>
      </c>
      <c r="BM46" s="713">
        <v>0</v>
      </c>
      <c r="BN46" s="714">
        <v>0</v>
      </c>
      <c r="BO46" s="711">
        <v>0</v>
      </c>
      <c r="BP46" s="711">
        <v>0</v>
      </c>
      <c r="BQ46" s="711">
        <v>0</v>
      </c>
      <c r="BR46" s="712">
        <v>0</v>
      </c>
      <c r="BS46" s="270">
        <v>0</v>
      </c>
      <c r="BT46" s="711" t="s">
        <v>10</v>
      </c>
      <c r="BU46" s="711">
        <v>0</v>
      </c>
      <c r="BV46" s="711">
        <v>0</v>
      </c>
      <c r="BW46" s="713">
        <v>0</v>
      </c>
      <c r="BX46" s="714" t="s">
        <v>22</v>
      </c>
      <c r="BY46" s="711">
        <v>0</v>
      </c>
      <c r="BZ46" s="711" t="s">
        <v>8</v>
      </c>
      <c r="CA46" s="711">
        <v>0</v>
      </c>
      <c r="CB46" s="712">
        <v>0</v>
      </c>
      <c r="CC46" s="270">
        <v>0</v>
      </c>
      <c r="CD46" s="711">
        <v>0</v>
      </c>
      <c r="CE46" s="711" t="s">
        <v>8</v>
      </c>
      <c r="CF46" s="713" t="s">
        <v>8</v>
      </c>
      <c r="CG46" s="593">
        <v>0</v>
      </c>
      <c r="CH46" s="272">
        <f t="shared" si="2"/>
        <v>40</v>
      </c>
      <c r="CI46" s="66" t="str">
        <f t="shared" si="3"/>
        <v>ダコニールエースFLFL</v>
      </c>
    </row>
    <row r="47" spans="1:87" s="66" customFormat="1" ht="16.5" customHeight="1">
      <c r="A47" s="1205"/>
      <c r="B47" s="456">
        <f t="shared" si="4"/>
        <v>41</v>
      </c>
      <c r="C47" s="457" t="s">
        <v>955</v>
      </c>
      <c r="D47" s="680">
        <v>41</v>
      </c>
      <c r="E47" s="456" t="s">
        <v>4</v>
      </c>
      <c r="F47" s="273" t="s">
        <v>7</v>
      </c>
      <c r="G47" s="715">
        <v>0</v>
      </c>
      <c r="H47" s="715">
        <v>0</v>
      </c>
      <c r="I47" s="715" t="s">
        <v>8</v>
      </c>
      <c r="J47" s="716">
        <v>0</v>
      </c>
      <c r="K47" s="273">
        <v>0</v>
      </c>
      <c r="L47" s="715">
        <v>0</v>
      </c>
      <c r="M47" s="715">
        <v>0</v>
      </c>
      <c r="N47" s="715">
        <v>0</v>
      </c>
      <c r="O47" s="717">
        <v>0</v>
      </c>
      <c r="P47" s="718">
        <v>0</v>
      </c>
      <c r="Q47" s="715" t="s">
        <v>8</v>
      </c>
      <c r="R47" s="715">
        <v>0</v>
      </c>
      <c r="S47" s="715">
        <v>0</v>
      </c>
      <c r="T47" s="716">
        <v>0</v>
      </c>
      <c r="U47" s="273">
        <v>0</v>
      </c>
      <c r="V47" s="715" t="s">
        <v>8</v>
      </c>
      <c r="W47" s="715">
        <v>0</v>
      </c>
      <c r="X47" s="715">
        <v>0</v>
      </c>
      <c r="Y47" s="717" t="s">
        <v>22</v>
      </c>
      <c r="Z47" s="718" t="s">
        <v>22</v>
      </c>
      <c r="AA47" s="715" t="s">
        <v>11</v>
      </c>
      <c r="AB47" s="715" t="s">
        <v>8</v>
      </c>
      <c r="AC47" s="715">
        <v>0</v>
      </c>
      <c r="AD47" s="716">
        <v>0</v>
      </c>
      <c r="AE47" s="273" t="s">
        <v>8</v>
      </c>
      <c r="AF47" s="715">
        <v>0</v>
      </c>
      <c r="AG47" s="715" t="s">
        <v>8</v>
      </c>
      <c r="AH47" s="715">
        <v>0</v>
      </c>
      <c r="AI47" s="717" t="s">
        <v>8</v>
      </c>
      <c r="AJ47" s="718">
        <v>0</v>
      </c>
      <c r="AK47" s="715" t="s">
        <v>8</v>
      </c>
      <c r="AL47" s="715" t="s">
        <v>8</v>
      </c>
      <c r="AM47" s="715">
        <v>0</v>
      </c>
      <c r="AN47" s="717">
        <v>0</v>
      </c>
      <c r="AO47" s="273">
        <v>0</v>
      </c>
      <c r="AP47" s="715" t="s">
        <v>8</v>
      </c>
      <c r="AQ47" s="715">
        <v>0</v>
      </c>
      <c r="AR47" s="715" t="s">
        <v>8</v>
      </c>
      <c r="AS47" s="717">
        <v>0</v>
      </c>
      <c r="AT47" s="718">
        <v>0</v>
      </c>
      <c r="AU47" s="715">
        <v>0</v>
      </c>
      <c r="AV47" s="715" t="s">
        <v>11</v>
      </c>
      <c r="AW47" s="715">
        <v>0</v>
      </c>
      <c r="AX47" s="716">
        <v>0</v>
      </c>
      <c r="AY47" s="273">
        <v>0</v>
      </c>
      <c r="AZ47" s="715">
        <v>0</v>
      </c>
      <c r="BA47" s="715">
        <v>0</v>
      </c>
      <c r="BB47" s="715">
        <v>0</v>
      </c>
      <c r="BC47" s="717">
        <v>0</v>
      </c>
      <c r="BD47" s="718" t="s">
        <v>8</v>
      </c>
      <c r="BE47" s="715">
        <v>0</v>
      </c>
      <c r="BF47" s="715">
        <v>0</v>
      </c>
      <c r="BG47" s="715">
        <v>0</v>
      </c>
      <c r="BH47" s="716">
        <v>0</v>
      </c>
      <c r="BI47" s="273">
        <v>0</v>
      </c>
      <c r="BJ47" s="715">
        <v>0</v>
      </c>
      <c r="BK47" s="715">
        <v>0</v>
      </c>
      <c r="BL47" s="715">
        <v>0</v>
      </c>
      <c r="BM47" s="717" t="s">
        <v>12</v>
      </c>
      <c r="BN47" s="718">
        <v>0</v>
      </c>
      <c r="BO47" s="715">
        <v>0</v>
      </c>
      <c r="BP47" s="715">
        <v>0</v>
      </c>
      <c r="BQ47" s="715">
        <v>0</v>
      </c>
      <c r="BR47" s="716" t="s">
        <v>8</v>
      </c>
      <c r="BS47" s="273">
        <v>0</v>
      </c>
      <c r="BT47" s="715" t="s">
        <v>8</v>
      </c>
      <c r="BU47" s="715">
        <v>0</v>
      </c>
      <c r="BV47" s="715" t="s">
        <v>8</v>
      </c>
      <c r="BW47" s="717" t="s">
        <v>8</v>
      </c>
      <c r="BX47" s="718" t="s">
        <v>22</v>
      </c>
      <c r="BY47" s="715">
        <v>0</v>
      </c>
      <c r="BZ47" s="715">
        <v>0</v>
      </c>
      <c r="CA47" s="715">
        <v>0</v>
      </c>
      <c r="CB47" s="716" t="s">
        <v>8</v>
      </c>
      <c r="CC47" s="273">
        <v>0</v>
      </c>
      <c r="CD47" s="715">
        <v>0</v>
      </c>
      <c r="CE47" s="715" t="s">
        <v>8</v>
      </c>
      <c r="CF47" s="717">
        <v>0</v>
      </c>
      <c r="CG47" s="603">
        <v>0</v>
      </c>
      <c r="CH47" s="275">
        <f t="shared" si="2"/>
        <v>41</v>
      </c>
      <c r="CI47" s="66" t="str">
        <f t="shared" si="3"/>
        <v>ドイツボルドー水水</v>
      </c>
    </row>
    <row r="48" spans="1:87" s="66" customFormat="1" ht="16.5" customHeight="1">
      <c r="A48" s="1205"/>
      <c r="B48" s="464">
        <f t="shared" si="4"/>
        <v>42</v>
      </c>
      <c r="C48" s="465" t="s">
        <v>780</v>
      </c>
      <c r="D48" s="650">
        <v>42</v>
      </c>
      <c r="E48" s="464" t="s">
        <v>6</v>
      </c>
      <c r="F48" s="268">
        <v>0</v>
      </c>
      <c r="G48" s="703">
        <v>0</v>
      </c>
      <c r="H48" s="703">
        <v>0</v>
      </c>
      <c r="I48" s="703" t="s">
        <v>8</v>
      </c>
      <c r="J48" s="704">
        <v>0</v>
      </c>
      <c r="K48" s="268">
        <v>0</v>
      </c>
      <c r="L48" s="703">
        <v>0</v>
      </c>
      <c r="M48" s="703">
        <v>0</v>
      </c>
      <c r="N48" s="703">
        <v>0</v>
      </c>
      <c r="O48" s="705">
        <v>0</v>
      </c>
      <c r="P48" s="706">
        <v>0</v>
      </c>
      <c r="Q48" s="703" t="s">
        <v>22</v>
      </c>
      <c r="R48" s="703">
        <v>0</v>
      </c>
      <c r="S48" s="703" t="s">
        <v>8</v>
      </c>
      <c r="T48" s="704">
        <v>0</v>
      </c>
      <c r="U48" s="268">
        <v>0</v>
      </c>
      <c r="V48" s="703" t="s">
        <v>8</v>
      </c>
      <c r="W48" s="703">
        <v>0</v>
      </c>
      <c r="X48" s="703" t="s">
        <v>8</v>
      </c>
      <c r="Y48" s="705" t="s">
        <v>22</v>
      </c>
      <c r="Z48" s="706" t="s">
        <v>22</v>
      </c>
      <c r="AA48" s="703">
        <v>0</v>
      </c>
      <c r="AB48" s="703" t="s">
        <v>8</v>
      </c>
      <c r="AC48" s="703">
        <v>0</v>
      </c>
      <c r="AD48" s="704">
        <v>0</v>
      </c>
      <c r="AE48" s="268">
        <v>0</v>
      </c>
      <c r="AF48" s="703" t="s">
        <v>8</v>
      </c>
      <c r="AG48" s="703">
        <v>0</v>
      </c>
      <c r="AH48" s="703">
        <v>0</v>
      </c>
      <c r="AI48" s="705" t="s">
        <v>8</v>
      </c>
      <c r="AJ48" s="706">
        <v>0</v>
      </c>
      <c r="AK48" s="703" t="s">
        <v>8</v>
      </c>
      <c r="AL48" s="703" t="s">
        <v>8</v>
      </c>
      <c r="AM48" s="703">
        <v>0</v>
      </c>
      <c r="AN48" s="705">
        <v>0</v>
      </c>
      <c r="AO48" s="268">
        <v>0</v>
      </c>
      <c r="AP48" s="703">
        <v>0</v>
      </c>
      <c r="AQ48" s="703">
        <v>0</v>
      </c>
      <c r="AR48" s="703">
        <v>0</v>
      </c>
      <c r="AS48" s="705">
        <v>0</v>
      </c>
      <c r="AT48" s="706">
        <v>0</v>
      </c>
      <c r="AU48" s="703">
        <v>0</v>
      </c>
      <c r="AV48" s="703">
        <v>0</v>
      </c>
      <c r="AW48" s="703">
        <v>0</v>
      </c>
      <c r="AX48" s="704" t="s">
        <v>8</v>
      </c>
      <c r="AY48" s="268">
        <v>0</v>
      </c>
      <c r="AZ48" s="703">
        <v>0</v>
      </c>
      <c r="BA48" s="703" t="s">
        <v>8</v>
      </c>
      <c r="BB48" s="703">
        <v>0</v>
      </c>
      <c r="BC48" s="705">
        <v>0</v>
      </c>
      <c r="BD48" s="706">
        <v>0</v>
      </c>
      <c r="BE48" s="703" t="s">
        <v>8</v>
      </c>
      <c r="BF48" s="703" t="s">
        <v>8</v>
      </c>
      <c r="BG48" s="703">
        <v>0</v>
      </c>
      <c r="BH48" s="704">
        <v>0</v>
      </c>
      <c r="BI48" s="268">
        <v>0</v>
      </c>
      <c r="BJ48" s="703">
        <v>0</v>
      </c>
      <c r="BK48" s="703">
        <v>0</v>
      </c>
      <c r="BL48" s="703" t="s">
        <v>8</v>
      </c>
      <c r="BM48" s="705">
        <v>0</v>
      </c>
      <c r="BN48" s="706">
        <v>0</v>
      </c>
      <c r="BO48" s="703">
        <v>0</v>
      </c>
      <c r="BP48" s="703">
        <v>0</v>
      </c>
      <c r="BQ48" s="703">
        <v>0</v>
      </c>
      <c r="BR48" s="704">
        <v>0</v>
      </c>
      <c r="BS48" s="268">
        <v>0</v>
      </c>
      <c r="BT48" s="703">
        <v>0</v>
      </c>
      <c r="BU48" s="703">
        <v>0</v>
      </c>
      <c r="BV48" s="703" t="s">
        <v>8</v>
      </c>
      <c r="BW48" s="705" t="s">
        <v>8</v>
      </c>
      <c r="BX48" s="706" t="s">
        <v>22</v>
      </c>
      <c r="BY48" s="703">
        <v>0</v>
      </c>
      <c r="BZ48" s="703" t="s">
        <v>8</v>
      </c>
      <c r="CA48" s="703">
        <v>0</v>
      </c>
      <c r="CB48" s="704" t="s">
        <v>7</v>
      </c>
      <c r="CC48" s="268">
        <v>0</v>
      </c>
      <c r="CD48" s="703">
        <v>0</v>
      </c>
      <c r="CE48" s="703" t="s">
        <v>8</v>
      </c>
      <c r="CF48" s="705">
        <v>0</v>
      </c>
      <c r="CG48" s="570">
        <v>0</v>
      </c>
      <c r="CH48" s="269">
        <f t="shared" si="2"/>
        <v>42</v>
      </c>
      <c r="CI48" s="66" t="str">
        <f t="shared" si="3"/>
        <v>ドーシャスFLFL</v>
      </c>
    </row>
    <row r="49" spans="1:87" s="66" customFormat="1" ht="16.5" customHeight="1">
      <c r="A49" s="1205"/>
      <c r="B49" s="464">
        <f t="shared" si="4"/>
        <v>43</v>
      </c>
      <c r="C49" s="465" t="s">
        <v>541</v>
      </c>
      <c r="D49" s="650">
        <v>43</v>
      </c>
      <c r="E49" s="464" t="s">
        <v>4</v>
      </c>
      <c r="F49" s="268" t="s">
        <v>11</v>
      </c>
      <c r="G49" s="703" t="s">
        <v>8</v>
      </c>
      <c r="H49" s="703" t="s">
        <v>8</v>
      </c>
      <c r="I49" s="703" t="s">
        <v>8</v>
      </c>
      <c r="J49" s="704">
        <v>0</v>
      </c>
      <c r="K49" s="268">
        <v>0</v>
      </c>
      <c r="L49" s="703">
        <v>0</v>
      </c>
      <c r="M49" s="703" t="s">
        <v>8</v>
      </c>
      <c r="N49" s="703" t="s">
        <v>8</v>
      </c>
      <c r="O49" s="705" t="s">
        <v>8</v>
      </c>
      <c r="P49" s="706">
        <v>0</v>
      </c>
      <c r="Q49" s="703" t="s">
        <v>8</v>
      </c>
      <c r="R49" s="703" t="s">
        <v>8</v>
      </c>
      <c r="S49" s="703" t="s">
        <v>11</v>
      </c>
      <c r="T49" s="704" t="s">
        <v>8</v>
      </c>
      <c r="U49" s="268">
        <v>0</v>
      </c>
      <c r="V49" s="703" t="s">
        <v>8</v>
      </c>
      <c r="W49" s="703">
        <v>0</v>
      </c>
      <c r="X49" s="703" t="s">
        <v>8</v>
      </c>
      <c r="Y49" s="705" t="s">
        <v>22</v>
      </c>
      <c r="Z49" s="706" t="s">
        <v>22</v>
      </c>
      <c r="AA49" s="703" t="s">
        <v>7</v>
      </c>
      <c r="AB49" s="703">
        <v>0</v>
      </c>
      <c r="AC49" s="703">
        <v>0</v>
      </c>
      <c r="AD49" s="704">
        <v>0</v>
      </c>
      <c r="AE49" s="268" t="s">
        <v>8</v>
      </c>
      <c r="AF49" s="703" t="s">
        <v>11</v>
      </c>
      <c r="AG49" s="703">
        <v>0</v>
      </c>
      <c r="AH49" s="703">
        <v>0</v>
      </c>
      <c r="AI49" s="705">
        <v>0</v>
      </c>
      <c r="AJ49" s="706">
        <v>0</v>
      </c>
      <c r="AK49" s="703" t="s">
        <v>8</v>
      </c>
      <c r="AL49" s="703">
        <v>0</v>
      </c>
      <c r="AM49" s="703">
        <v>0</v>
      </c>
      <c r="AN49" s="705">
        <v>0</v>
      </c>
      <c r="AO49" s="268">
        <v>0</v>
      </c>
      <c r="AP49" s="703">
        <v>0</v>
      </c>
      <c r="AQ49" s="703" t="s">
        <v>8</v>
      </c>
      <c r="AR49" s="703" t="s">
        <v>8</v>
      </c>
      <c r="AS49" s="705">
        <v>0</v>
      </c>
      <c r="AT49" s="706" t="s">
        <v>11</v>
      </c>
      <c r="AU49" s="703">
        <v>0</v>
      </c>
      <c r="AV49" s="703">
        <v>0</v>
      </c>
      <c r="AW49" s="703" t="s">
        <v>8</v>
      </c>
      <c r="AX49" s="704" t="s">
        <v>8</v>
      </c>
      <c r="AY49" s="268">
        <v>0</v>
      </c>
      <c r="AZ49" s="703" t="s">
        <v>8</v>
      </c>
      <c r="BA49" s="703" t="s">
        <v>8</v>
      </c>
      <c r="BB49" s="703" t="s">
        <v>8</v>
      </c>
      <c r="BC49" s="705">
        <v>0</v>
      </c>
      <c r="BD49" s="706" t="s">
        <v>8</v>
      </c>
      <c r="BE49" s="703">
        <v>0</v>
      </c>
      <c r="BF49" s="703">
        <v>0</v>
      </c>
      <c r="BG49" s="703" t="s">
        <v>8</v>
      </c>
      <c r="BH49" s="704" t="s">
        <v>11</v>
      </c>
      <c r="BI49" s="268">
        <v>0</v>
      </c>
      <c r="BJ49" s="703" t="s">
        <v>8</v>
      </c>
      <c r="BK49" s="703">
        <v>0</v>
      </c>
      <c r="BL49" s="703">
        <v>0</v>
      </c>
      <c r="BM49" s="705" t="s">
        <v>8</v>
      </c>
      <c r="BN49" s="706" t="s">
        <v>8</v>
      </c>
      <c r="BO49" s="703">
        <v>0</v>
      </c>
      <c r="BP49" s="703" t="s">
        <v>8</v>
      </c>
      <c r="BQ49" s="703">
        <v>0</v>
      </c>
      <c r="BR49" s="704" t="s">
        <v>7</v>
      </c>
      <c r="BS49" s="268" t="s">
        <v>8</v>
      </c>
      <c r="BT49" s="703" t="s">
        <v>8</v>
      </c>
      <c r="BU49" s="703" t="s">
        <v>8</v>
      </c>
      <c r="BV49" s="703">
        <v>0</v>
      </c>
      <c r="BW49" s="705">
        <v>0</v>
      </c>
      <c r="BX49" s="706" t="s">
        <v>22</v>
      </c>
      <c r="BY49" s="703">
        <v>0</v>
      </c>
      <c r="BZ49" s="703" t="s">
        <v>8</v>
      </c>
      <c r="CA49" s="703" t="s">
        <v>8</v>
      </c>
      <c r="CB49" s="704" t="s">
        <v>8</v>
      </c>
      <c r="CC49" s="268">
        <v>0</v>
      </c>
      <c r="CD49" s="703">
        <v>0</v>
      </c>
      <c r="CE49" s="703" t="s">
        <v>8</v>
      </c>
      <c r="CF49" s="705">
        <v>0</v>
      </c>
      <c r="CG49" s="570" t="s">
        <v>8</v>
      </c>
      <c r="CH49" s="269">
        <f t="shared" si="2"/>
        <v>43</v>
      </c>
      <c r="CI49" s="66" t="str">
        <f t="shared" si="3"/>
        <v>トップジンＭ水水</v>
      </c>
    </row>
    <row r="50" spans="1:87" s="66" customFormat="1" ht="16.5" customHeight="1">
      <c r="A50" s="1205"/>
      <c r="B50" s="464">
        <f t="shared" si="4"/>
        <v>44</v>
      </c>
      <c r="C50" s="465" t="s">
        <v>517</v>
      </c>
      <c r="D50" s="650">
        <v>44</v>
      </c>
      <c r="E50" s="464" t="s">
        <v>1</v>
      </c>
      <c r="F50" s="268">
        <v>0</v>
      </c>
      <c r="G50" s="703">
        <v>0</v>
      </c>
      <c r="H50" s="703">
        <v>0</v>
      </c>
      <c r="I50" s="703" t="s">
        <v>8</v>
      </c>
      <c r="J50" s="704">
        <v>0</v>
      </c>
      <c r="K50" s="268">
        <v>0</v>
      </c>
      <c r="L50" s="703">
        <v>0</v>
      </c>
      <c r="M50" s="703">
        <v>0</v>
      </c>
      <c r="N50" s="703" t="s">
        <v>8</v>
      </c>
      <c r="O50" s="705" t="s">
        <v>8</v>
      </c>
      <c r="P50" s="706">
        <v>0</v>
      </c>
      <c r="Q50" s="703" t="s">
        <v>22</v>
      </c>
      <c r="R50" s="703">
        <v>0</v>
      </c>
      <c r="S50" s="703" t="s">
        <v>8</v>
      </c>
      <c r="T50" s="704">
        <v>0</v>
      </c>
      <c r="U50" s="268">
        <v>0</v>
      </c>
      <c r="V50" s="703" t="s">
        <v>12</v>
      </c>
      <c r="W50" s="703">
        <v>0</v>
      </c>
      <c r="X50" s="703">
        <v>0</v>
      </c>
      <c r="Y50" s="705" t="s">
        <v>22</v>
      </c>
      <c r="Z50" s="706" t="s">
        <v>22</v>
      </c>
      <c r="AA50" s="703" t="s">
        <v>8</v>
      </c>
      <c r="AB50" s="703">
        <v>0</v>
      </c>
      <c r="AC50" s="703">
        <v>0</v>
      </c>
      <c r="AD50" s="704">
        <v>0</v>
      </c>
      <c r="AE50" s="268">
        <v>0</v>
      </c>
      <c r="AF50" s="703" t="s">
        <v>8</v>
      </c>
      <c r="AG50" s="703">
        <v>0</v>
      </c>
      <c r="AH50" s="703" t="s">
        <v>8</v>
      </c>
      <c r="AI50" s="705">
        <v>0</v>
      </c>
      <c r="AJ50" s="706">
        <v>0</v>
      </c>
      <c r="AK50" s="703" t="s">
        <v>8</v>
      </c>
      <c r="AL50" s="703">
        <v>0</v>
      </c>
      <c r="AM50" s="703">
        <v>0</v>
      </c>
      <c r="AN50" s="705">
        <v>0</v>
      </c>
      <c r="AO50" s="268">
        <v>0</v>
      </c>
      <c r="AP50" s="703">
        <v>0</v>
      </c>
      <c r="AQ50" s="703">
        <v>0</v>
      </c>
      <c r="AR50" s="703" t="s">
        <v>8</v>
      </c>
      <c r="AS50" s="705">
        <v>0</v>
      </c>
      <c r="AT50" s="706">
        <v>0</v>
      </c>
      <c r="AU50" s="703">
        <v>0</v>
      </c>
      <c r="AV50" s="703" t="s">
        <v>8</v>
      </c>
      <c r="AW50" s="703">
        <v>0</v>
      </c>
      <c r="AX50" s="704" t="s">
        <v>7</v>
      </c>
      <c r="AY50" s="268">
        <v>0</v>
      </c>
      <c r="AZ50" s="703">
        <v>0</v>
      </c>
      <c r="BA50" s="703" t="s">
        <v>8</v>
      </c>
      <c r="BB50" s="703">
        <v>0</v>
      </c>
      <c r="BC50" s="705" t="s">
        <v>8</v>
      </c>
      <c r="BD50" s="706" t="s">
        <v>12</v>
      </c>
      <c r="BE50" s="703">
        <v>0</v>
      </c>
      <c r="BF50" s="703">
        <v>0</v>
      </c>
      <c r="BG50" s="703">
        <v>0</v>
      </c>
      <c r="BH50" s="704">
        <v>0</v>
      </c>
      <c r="BI50" s="268">
        <v>0</v>
      </c>
      <c r="BJ50" s="703" t="s">
        <v>12</v>
      </c>
      <c r="BK50" s="703" t="s">
        <v>8</v>
      </c>
      <c r="BL50" s="703">
        <v>0</v>
      </c>
      <c r="BM50" s="705">
        <v>0</v>
      </c>
      <c r="BN50" s="706" t="s">
        <v>8</v>
      </c>
      <c r="BO50" s="703">
        <v>0</v>
      </c>
      <c r="BP50" s="703">
        <v>0</v>
      </c>
      <c r="BQ50" s="703">
        <v>0</v>
      </c>
      <c r="BR50" s="704" t="s">
        <v>8</v>
      </c>
      <c r="BS50" s="268">
        <v>0</v>
      </c>
      <c r="BT50" s="703">
        <v>0</v>
      </c>
      <c r="BU50" s="703">
        <v>0</v>
      </c>
      <c r="BV50" s="703">
        <v>0</v>
      </c>
      <c r="BW50" s="705">
        <v>0</v>
      </c>
      <c r="BX50" s="706" t="s">
        <v>22</v>
      </c>
      <c r="BY50" s="703">
        <v>0</v>
      </c>
      <c r="BZ50" s="703" t="s">
        <v>8</v>
      </c>
      <c r="CA50" s="703" t="s">
        <v>8</v>
      </c>
      <c r="CB50" s="704" t="s">
        <v>8</v>
      </c>
      <c r="CC50" s="268">
        <v>0</v>
      </c>
      <c r="CD50" s="703">
        <v>0</v>
      </c>
      <c r="CE50" s="703" t="s">
        <v>8</v>
      </c>
      <c r="CF50" s="705">
        <v>0</v>
      </c>
      <c r="CG50" s="570">
        <v>0</v>
      </c>
      <c r="CH50" s="269">
        <f t="shared" si="2"/>
        <v>44</v>
      </c>
      <c r="CI50" s="66" t="str">
        <f t="shared" si="3"/>
        <v>トリフミン乳乳</v>
      </c>
    </row>
    <row r="51" spans="1:87" s="66" customFormat="1" ht="15" customHeight="1" thickBot="1">
      <c r="A51" s="1205"/>
      <c r="B51" s="472">
        <f t="shared" si="4"/>
        <v>45</v>
      </c>
      <c r="C51" s="473" t="s">
        <v>542</v>
      </c>
      <c r="D51" s="659">
        <v>45</v>
      </c>
      <c r="E51" s="472" t="s">
        <v>4</v>
      </c>
      <c r="F51" s="276" t="s">
        <v>8</v>
      </c>
      <c r="G51" s="707">
        <v>0</v>
      </c>
      <c r="H51" s="707" t="s">
        <v>8</v>
      </c>
      <c r="I51" s="707" t="s">
        <v>8</v>
      </c>
      <c r="J51" s="708">
        <v>0</v>
      </c>
      <c r="K51" s="276">
        <v>0</v>
      </c>
      <c r="L51" s="707">
        <v>0</v>
      </c>
      <c r="M51" s="707" t="s">
        <v>8</v>
      </c>
      <c r="N51" s="707" t="s">
        <v>8</v>
      </c>
      <c r="O51" s="709" t="s">
        <v>8</v>
      </c>
      <c r="P51" s="710" t="s">
        <v>8</v>
      </c>
      <c r="Q51" s="707" t="s">
        <v>8</v>
      </c>
      <c r="R51" s="707" t="s">
        <v>8</v>
      </c>
      <c r="S51" s="707">
        <v>0</v>
      </c>
      <c r="T51" s="708" t="s">
        <v>8</v>
      </c>
      <c r="U51" s="276" t="s">
        <v>8</v>
      </c>
      <c r="V51" s="707" t="s">
        <v>8</v>
      </c>
      <c r="W51" s="707">
        <v>0</v>
      </c>
      <c r="X51" s="707" t="s">
        <v>8</v>
      </c>
      <c r="Y51" s="709" t="s">
        <v>22</v>
      </c>
      <c r="Z51" s="710" t="s">
        <v>22</v>
      </c>
      <c r="AA51" s="707" t="s">
        <v>8</v>
      </c>
      <c r="AB51" s="707" t="s">
        <v>8</v>
      </c>
      <c r="AC51" s="707">
        <v>0</v>
      </c>
      <c r="AD51" s="708">
        <v>0</v>
      </c>
      <c r="AE51" s="276" t="s">
        <v>8</v>
      </c>
      <c r="AF51" s="707" t="s">
        <v>8</v>
      </c>
      <c r="AG51" s="707" t="s">
        <v>8</v>
      </c>
      <c r="AH51" s="707" t="s">
        <v>8</v>
      </c>
      <c r="AI51" s="709" t="s">
        <v>8</v>
      </c>
      <c r="AJ51" s="710">
        <v>0</v>
      </c>
      <c r="AK51" s="707" t="s">
        <v>8</v>
      </c>
      <c r="AL51" s="707" t="s">
        <v>8</v>
      </c>
      <c r="AM51" s="707" t="s">
        <v>8</v>
      </c>
      <c r="AN51" s="709" t="s">
        <v>8</v>
      </c>
      <c r="AO51" s="276" t="s">
        <v>8</v>
      </c>
      <c r="AP51" s="707">
        <v>0</v>
      </c>
      <c r="AQ51" s="707" t="s">
        <v>8</v>
      </c>
      <c r="AR51" s="707" t="s">
        <v>8</v>
      </c>
      <c r="AS51" s="709" t="s">
        <v>8</v>
      </c>
      <c r="AT51" s="710">
        <v>0</v>
      </c>
      <c r="AU51" s="707" t="s">
        <v>8</v>
      </c>
      <c r="AV51" s="707" t="s">
        <v>8</v>
      </c>
      <c r="AW51" s="707" t="s">
        <v>7</v>
      </c>
      <c r="AX51" s="708">
        <v>0</v>
      </c>
      <c r="AY51" s="276">
        <v>0</v>
      </c>
      <c r="AZ51" s="707" t="s">
        <v>10</v>
      </c>
      <c r="BA51" s="707" t="s">
        <v>8</v>
      </c>
      <c r="BB51" s="707">
        <v>0</v>
      </c>
      <c r="BC51" s="709" t="s">
        <v>8</v>
      </c>
      <c r="BD51" s="710" t="s">
        <v>8</v>
      </c>
      <c r="BE51" s="707" t="s">
        <v>8</v>
      </c>
      <c r="BF51" s="707">
        <v>0</v>
      </c>
      <c r="BG51" s="707" t="s">
        <v>8</v>
      </c>
      <c r="BH51" s="708" t="s">
        <v>8</v>
      </c>
      <c r="BI51" s="276">
        <v>0</v>
      </c>
      <c r="BJ51" s="707" t="s">
        <v>12</v>
      </c>
      <c r="BK51" s="707" t="s">
        <v>8</v>
      </c>
      <c r="BL51" s="707" t="s">
        <v>8</v>
      </c>
      <c r="BM51" s="709" t="s">
        <v>8</v>
      </c>
      <c r="BN51" s="710" t="s">
        <v>8</v>
      </c>
      <c r="BO51" s="707">
        <v>0</v>
      </c>
      <c r="BP51" s="707">
        <v>0</v>
      </c>
      <c r="BQ51" s="707" t="s">
        <v>8</v>
      </c>
      <c r="BR51" s="708" t="s">
        <v>8</v>
      </c>
      <c r="BS51" s="276" t="s">
        <v>8</v>
      </c>
      <c r="BT51" s="707" t="s">
        <v>8</v>
      </c>
      <c r="BU51" s="707" t="s">
        <v>8</v>
      </c>
      <c r="BV51" s="707">
        <v>0</v>
      </c>
      <c r="BW51" s="709" t="s">
        <v>8</v>
      </c>
      <c r="BX51" s="710" t="s">
        <v>22</v>
      </c>
      <c r="BY51" s="707" t="s">
        <v>8</v>
      </c>
      <c r="BZ51" s="707" t="s">
        <v>8</v>
      </c>
      <c r="CA51" s="707" t="s">
        <v>8</v>
      </c>
      <c r="CB51" s="708" t="s">
        <v>8</v>
      </c>
      <c r="CC51" s="276">
        <v>0</v>
      </c>
      <c r="CD51" s="707" t="s">
        <v>8</v>
      </c>
      <c r="CE51" s="707" t="s">
        <v>8</v>
      </c>
      <c r="CF51" s="709">
        <v>0</v>
      </c>
      <c r="CG51" s="580" t="s">
        <v>8</v>
      </c>
      <c r="CH51" s="278">
        <f t="shared" si="2"/>
        <v>45</v>
      </c>
      <c r="CI51" s="66" t="str">
        <f t="shared" si="3"/>
        <v>トリフミン水水</v>
      </c>
    </row>
    <row r="52" spans="1:87" s="66" customFormat="1" ht="16.5" customHeight="1">
      <c r="A52" s="1205"/>
      <c r="B52" s="480">
        <f t="shared" si="4"/>
        <v>46</v>
      </c>
      <c r="C52" s="481" t="s">
        <v>781</v>
      </c>
      <c r="D52" s="641">
        <v>46</v>
      </c>
      <c r="E52" s="482" t="s">
        <v>6</v>
      </c>
      <c r="F52" s="265">
        <v>0</v>
      </c>
      <c r="G52" s="699">
        <v>0</v>
      </c>
      <c r="H52" s="699">
        <v>0</v>
      </c>
      <c r="I52" s="699">
        <v>0</v>
      </c>
      <c r="J52" s="700">
        <v>0</v>
      </c>
      <c r="K52" s="265">
        <v>0</v>
      </c>
      <c r="L52" s="699">
        <v>0</v>
      </c>
      <c r="M52" s="699">
        <v>0</v>
      </c>
      <c r="N52" s="699">
        <v>0</v>
      </c>
      <c r="O52" s="701" t="s">
        <v>8</v>
      </c>
      <c r="P52" s="702">
        <v>0</v>
      </c>
      <c r="Q52" s="699" t="s">
        <v>22</v>
      </c>
      <c r="R52" s="699">
        <v>0</v>
      </c>
      <c r="S52" s="699" t="s">
        <v>8</v>
      </c>
      <c r="T52" s="700">
        <v>0</v>
      </c>
      <c r="U52" s="265">
        <v>0</v>
      </c>
      <c r="V52" s="699">
        <v>0</v>
      </c>
      <c r="W52" s="699">
        <v>0</v>
      </c>
      <c r="X52" s="699" t="s">
        <v>8</v>
      </c>
      <c r="Y52" s="701" t="s">
        <v>22</v>
      </c>
      <c r="Z52" s="702" t="s">
        <v>22</v>
      </c>
      <c r="AA52" s="699">
        <v>0</v>
      </c>
      <c r="AB52" s="699">
        <v>0</v>
      </c>
      <c r="AC52" s="699">
        <v>0</v>
      </c>
      <c r="AD52" s="700" t="s">
        <v>8</v>
      </c>
      <c r="AE52" s="265">
        <v>0</v>
      </c>
      <c r="AF52" s="699" t="s">
        <v>8</v>
      </c>
      <c r="AG52" s="699">
        <v>0</v>
      </c>
      <c r="AH52" s="699" t="s">
        <v>8</v>
      </c>
      <c r="AI52" s="701">
        <v>0</v>
      </c>
      <c r="AJ52" s="702">
        <v>0</v>
      </c>
      <c r="AK52" s="699">
        <v>0</v>
      </c>
      <c r="AL52" s="699">
        <v>0</v>
      </c>
      <c r="AM52" s="699">
        <v>0</v>
      </c>
      <c r="AN52" s="701">
        <v>0</v>
      </c>
      <c r="AO52" s="265">
        <v>0</v>
      </c>
      <c r="AP52" s="699">
        <v>0</v>
      </c>
      <c r="AQ52" s="699" t="s">
        <v>8</v>
      </c>
      <c r="AR52" s="699" t="s">
        <v>8</v>
      </c>
      <c r="AS52" s="701">
        <v>0</v>
      </c>
      <c r="AT52" s="702">
        <v>0</v>
      </c>
      <c r="AU52" s="699">
        <v>0</v>
      </c>
      <c r="AV52" s="699">
        <v>0</v>
      </c>
      <c r="AW52" s="699">
        <v>0</v>
      </c>
      <c r="AX52" s="700">
        <v>0</v>
      </c>
      <c r="AY52" s="265">
        <v>0</v>
      </c>
      <c r="AZ52" s="699">
        <v>0</v>
      </c>
      <c r="BA52" s="699">
        <v>0</v>
      </c>
      <c r="BB52" s="699">
        <v>0</v>
      </c>
      <c r="BC52" s="701">
        <v>0</v>
      </c>
      <c r="BD52" s="702">
        <v>0</v>
      </c>
      <c r="BE52" s="699">
        <v>0</v>
      </c>
      <c r="BF52" s="699">
        <v>0</v>
      </c>
      <c r="BG52" s="699">
        <v>0</v>
      </c>
      <c r="BH52" s="700">
        <v>0</v>
      </c>
      <c r="BI52" s="265">
        <v>0</v>
      </c>
      <c r="BJ52" s="699">
        <v>0</v>
      </c>
      <c r="BK52" s="699">
        <v>0</v>
      </c>
      <c r="BL52" s="699">
        <v>0</v>
      </c>
      <c r="BM52" s="701">
        <v>0</v>
      </c>
      <c r="BN52" s="702">
        <v>0</v>
      </c>
      <c r="BO52" s="699">
        <v>0</v>
      </c>
      <c r="BP52" s="699">
        <v>0</v>
      </c>
      <c r="BQ52" s="699">
        <v>0</v>
      </c>
      <c r="BR52" s="700">
        <v>0</v>
      </c>
      <c r="BS52" s="265">
        <v>0</v>
      </c>
      <c r="BT52" s="699">
        <v>0</v>
      </c>
      <c r="BU52" s="699" t="s">
        <v>8</v>
      </c>
      <c r="BV52" s="699">
        <v>0</v>
      </c>
      <c r="BW52" s="701">
        <v>0</v>
      </c>
      <c r="BX52" s="702" t="s">
        <v>22</v>
      </c>
      <c r="BY52" s="699">
        <v>0</v>
      </c>
      <c r="BZ52" s="699">
        <v>0</v>
      </c>
      <c r="CA52" s="699" t="s">
        <v>8</v>
      </c>
      <c r="CB52" s="700" t="s">
        <v>8</v>
      </c>
      <c r="CC52" s="265">
        <v>0</v>
      </c>
      <c r="CD52" s="699" t="s">
        <v>8</v>
      </c>
      <c r="CE52" s="699">
        <v>0</v>
      </c>
      <c r="CF52" s="701">
        <v>0</v>
      </c>
      <c r="CG52" s="560">
        <v>0</v>
      </c>
      <c r="CH52" s="267">
        <f t="shared" si="2"/>
        <v>46</v>
      </c>
      <c r="CI52" s="66" t="str">
        <f t="shared" si="3"/>
        <v>ネクスターFLFL</v>
      </c>
    </row>
    <row r="53" spans="1:87" s="66" customFormat="1" ht="16.5" customHeight="1">
      <c r="A53" s="1205"/>
      <c r="B53" s="489">
        <f t="shared" si="4"/>
        <v>47</v>
      </c>
      <c r="C53" s="465" t="s">
        <v>764</v>
      </c>
      <c r="D53" s="650">
        <v>47</v>
      </c>
      <c r="E53" s="464" t="s">
        <v>3</v>
      </c>
      <c r="F53" s="268">
        <v>0</v>
      </c>
      <c r="G53" s="703">
        <v>0</v>
      </c>
      <c r="H53" s="703" t="s">
        <v>8</v>
      </c>
      <c r="I53" s="703" t="s">
        <v>8</v>
      </c>
      <c r="J53" s="704">
        <v>0</v>
      </c>
      <c r="K53" s="268">
        <v>0</v>
      </c>
      <c r="L53" s="703">
        <v>0</v>
      </c>
      <c r="M53" s="703" t="s">
        <v>8</v>
      </c>
      <c r="N53" s="703" t="s">
        <v>8</v>
      </c>
      <c r="O53" s="705">
        <v>0</v>
      </c>
      <c r="P53" s="706">
        <v>0</v>
      </c>
      <c r="Q53" s="703" t="s">
        <v>22</v>
      </c>
      <c r="R53" s="703">
        <v>0</v>
      </c>
      <c r="S53" s="703">
        <v>0</v>
      </c>
      <c r="T53" s="704">
        <v>0</v>
      </c>
      <c r="U53" s="268">
        <v>0</v>
      </c>
      <c r="V53" s="703" t="s">
        <v>12</v>
      </c>
      <c r="W53" s="703">
        <v>0</v>
      </c>
      <c r="X53" s="703">
        <v>0</v>
      </c>
      <c r="Y53" s="705" t="s">
        <v>22</v>
      </c>
      <c r="Z53" s="706" t="s">
        <v>22</v>
      </c>
      <c r="AA53" s="703" t="s">
        <v>8</v>
      </c>
      <c r="AB53" s="703" t="s">
        <v>8</v>
      </c>
      <c r="AC53" s="703">
        <v>0</v>
      </c>
      <c r="AD53" s="704">
        <v>0</v>
      </c>
      <c r="AE53" s="268">
        <v>0</v>
      </c>
      <c r="AF53" s="703" t="s">
        <v>7</v>
      </c>
      <c r="AG53" s="703">
        <v>0</v>
      </c>
      <c r="AH53" s="703">
        <v>0</v>
      </c>
      <c r="AI53" s="705">
        <v>0</v>
      </c>
      <c r="AJ53" s="706">
        <v>0</v>
      </c>
      <c r="AK53" s="703" t="s">
        <v>8</v>
      </c>
      <c r="AL53" s="703">
        <v>0</v>
      </c>
      <c r="AM53" s="703">
        <v>0</v>
      </c>
      <c r="AN53" s="705">
        <v>0</v>
      </c>
      <c r="AO53" s="268">
        <v>0</v>
      </c>
      <c r="AP53" s="703">
        <v>0</v>
      </c>
      <c r="AQ53" s="703" t="s">
        <v>10</v>
      </c>
      <c r="AR53" s="703" t="s">
        <v>8</v>
      </c>
      <c r="AS53" s="705">
        <v>0</v>
      </c>
      <c r="AT53" s="706">
        <v>0</v>
      </c>
      <c r="AU53" s="703">
        <v>0</v>
      </c>
      <c r="AV53" s="703" t="s">
        <v>8</v>
      </c>
      <c r="AW53" s="703">
        <v>0</v>
      </c>
      <c r="AX53" s="704" t="s">
        <v>10</v>
      </c>
      <c r="AY53" s="268">
        <v>0</v>
      </c>
      <c r="AZ53" s="703">
        <v>0</v>
      </c>
      <c r="BA53" s="703" t="s">
        <v>8</v>
      </c>
      <c r="BB53" s="703" t="s">
        <v>8</v>
      </c>
      <c r="BC53" s="705">
        <v>0</v>
      </c>
      <c r="BD53" s="706" t="s">
        <v>8</v>
      </c>
      <c r="BE53" s="703" t="s">
        <v>9</v>
      </c>
      <c r="BF53" s="703">
        <v>0</v>
      </c>
      <c r="BG53" s="703">
        <v>0</v>
      </c>
      <c r="BH53" s="704">
        <v>0</v>
      </c>
      <c r="BI53" s="268">
        <v>0</v>
      </c>
      <c r="BJ53" s="703">
        <v>0</v>
      </c>
      <c r="BK53" s="703" t="s">
        <v>8</v>
      </c>
      <c r="BL53" s="703">
        <v>0</v>
      </c>
      <c r="BM53" s="705">
        <v>0</v>
      </c>
      <c r="BN53" s="706" t="s">
        <v>8</v>
      </c>
      <c r="BO53" s="703">
        <v>0</v>
      </c>
      <c r="BP53" s="703" t="s">
        <v>8</v>
      </c>
      <c r="BQ53" s="703">
        <v>0</v>
      </c>
      <c r="BR53" s="704">
        <v>0</v>
      </c>
      <c r="BS53" s="268">
        <v>0</v>
      </c>
      <c r="BT53" s="703" t="s">
        <v>8</v>
      </c>
      <c r="BU53" s="703" t="s">
        <v>10</v>
      </c>
      <c r="BV53" s="703">
        <v>0</v>
      </c>
      <c r="BW53" s="705">
        <v>0</v>
      </c>
      <c r="BX53" s="706" t="s">
        <v>22</v>
      </c>
      <c r="BY53" s="703" t="s">
        <v>11</v>
      </c>
      <c r="BZ53" s="703" t="s">
        <v>8</v>
      </c>
      <c r="CA53" s="703">
        <v>0</v>
      </c>
      <c r="CB53" s="704">
        <v>0</v>
      </c>
      <c r="CC53" s="268">
        <v>0</v>
      </c>
      <c r="CD53" s="703">
        <v>0</v>
      </c>
      <c r="CE53" s="703" t="s">
        <v>8</v>
      </c>
      <c r="CF53" s="705">
        <v>0</v>
      </c>
      <c r="CG53" s="570" t="s">
        <v>8</v>
      </c>
      <c r="CH53" s="269">
        <f t="shared" si="2"/>
        <v>47</v>
      </c>
      <c r="CI53" s="66" t="str">
        <f t="shared" si="3"/>
        <v>ハーモメイト溶溶</v>
      </c>
    </row>
    <row r="54" spans="1:87" ht="16.5" customHeight="1">
      <c r="A54" s="1205"/>
      <c r="B54" s="489">
        <f t="shared" si="4"/>
        <v>48</v>
      </c>
      <c r="C54" s="465" t="s">
        <v>622</v>
      </c>
      <c r="D54" s="650">
        <v>48</v>
      </c>
      <c r="E54" s="464" t="s">
        <v>6</v>
      </c>
      <c r="F54" s="268">
        <v>0</v>
      </c>
      <c r="G54" s="703" t="s">
        <v>8</v>
      </c>
      <c r="H54" s="703">
        <v>0</v>
      </c>
      <c r="I54" s="703">
        <v>0</v>
      </c>
      <c r="J54" s="704" t="s">
        <v>8</v>
      </c>
      <c r="K54" s="268">
        <v>0</v>
      </c>
      <c r="L54" s="703" t="s">
        <v>8</v>
      </c>
      <c r="M54" s="703" t="s">
        <v>8</v>
      </c>
      <c r="N54" s="703">
        <v>0</v>
      </c>
      <c r="O54" s="705" t="s">
        <v>8</v>
      </c>
      <c r="P54" s="706" t="s">
        <v>8</v>
      </c>
      <c r="Q54" s="703" t="s">
        <v>8</v>
      </c>
      <c r="R54" s="703" t="s">
        <v>8</v>
      </c>
      <c r="S54" s="703" t="s">
        <v>8</v>
      </c>
      <c r="T54" s="704" t="s">
        <v>8</v>
      </c>
      <c r="U54" s="268" t="s">
        <v>8</v>
      </c>
      <c r="V54" s="703">
        <v>0</v>
      </c>
      <c r="W54" s="703">
        <v>0</v>
      </c>
      <c r="X54" s="703">
        <v>0</v>
      </c>
      <c r="Y54" s="705" t="s">
        <v>22</v>
      </c>
      <c r="Z54" s="706" t="s">
        <v>22</v>
      </c>
      <c r="AA54" s="703" t="s">
        <v>8</v>
      </c>
      <c r="AB54" s="703">
        <v>0</v>
      </c>
      <c r="AC54" s="703" t="s">
        <v>8</v>
      </c>
      <c r="AD54" s="704" t="s">
        <v>8</v>
      </c>
      <c r="AE54" s="268" t="s">
        <v>8</v>
      </c>
      <c r="AF54" s="703" t="s">
        <v>8</v>
      </c>
      <c r="AG54" s="703">
        <v>0</v>
      </c>
      <c r="AH54" s="703" t="s">
        <v>8</v>
      </c>
      <c r="AI54" s="705" t="s">
        <v>8</v>
      </c>
      <c r="AJ54" s="706">
        <v>0</v>
      </c>
      <c r="AK54" s="703" t="s">
        <v>8</v>
      </c>
      <c r="AL54" s="703" t="s">
        <v>8</v>
      </c>
      <c r="AM54" s="703">
        <v>0</v>
      </c>
      <c r="AN54" s="705">
        <v>0</v>
      </c>
      <c r="AO54" s="268">
        <v>0</v>
      </c>
      <c r="AP54" s="703" t="s">
        <v>8</v>
      </c>
      <c r="AQ54" s="703">
        <v>0</v>
      </c>
      <c r="AR54" s="703" t="s">
        <v>8</v>
      </c>
      <c r="AS54" s="705">
        <v>0</v>
      </c>
      <c r="AT54" s="706">
        <v>0</v>
      </c>
      <c r="AU54" s="703" t="s">
        <v>8</v>
      </c>
      <c r="AV54" s="703" t="s">
        <v>8</v>
      </c>
      <c r="AW54" s="703" t="s">
        <v>8</v>
      </c>
      <c r="AX54" s="704" t="s">
        <v>8</v>
      </c>
      <c r="AY54" s="268">
        <v>0</v>
      </c>
      <c r="AZ54" s="703" t="s">
        <v>8</v>
      </c>
      <c r="BA54" s="703">
        <v>0</v>
      </c>
      <c r="BB54" s="703" t="s">
        <v>9</v>
      </c>
      <c r="BC54" s="705">
        <v>0</v>
      </c>
      <c r="BD54" s="706">
        <v>0</v>
      </c>
      <c r="BE54" s="703" t="s">
        <v>8</v>
      </c>
      <c r="BF54" s="703" t="s">
        <v>8</v>
      </c>
      <c r="BG54" s="703">
        <v>0</v>
      </c>
      <c r="BH54" s="704" t="s">
        <v>8</v>
      </c>
      <c r="BI54" s="268" t="s">
        <v>8</v>
      </c>
      <c r="BJ54" s="703" t="s">
        <v>8</v>
      </c>
      <c r="BK54" s="703" t="s">
        <v>8</v>
      </c>
      <c r="BL54" s="703">
        <v>0</v>
      </c>
      <c r="BM54" s="705" t="s">
        <v>8</v>
      </c>
      <c r="BN54" s="706">
        <v>0</v>
      </c>
      <c r="BO54" s="703" t="s">
        <v>8</v>
      </c>
      <c r="BP54" s="703" t="s">
        <v>8</v>
      </c>
      <c r="BQ54" s="703" t="s">
        <v>8</v>
      </c>
      <c r="BR54" s="704" t="s">
        <v>8</v>
      </c>
      <c r="BS54" s="268" t="s">
        <v>8</v>
      </c>
      <c r="BT54" s="703">
        <v>0</v>
      </c>
      <c r="BU54" s="703" t="s">
        <v>8</v>
      </c>
      <c r="BV54" s="703" t="s">
        <v>8</v>
      </c>
      <c r="BW54" s="705" t="s">
        <v>8</v>
      </c>
      <c r="BX54" s="706" t="s">
        <v>22</v>
      </c>
      <c r="BY54" s="703">
        <v>0</v>
      </c>
      <c r="BZ54" s="703" t="s">
        <v>8</v>
      </c>
      <c r="CA54" s="703" t="s">
        <v>8</v>
      </c>
      <c r="CB54" s="704" t="s">
        <v>8</v>
      </c>
      <c r="CC54" s="268" t="s">
        <v>8</v>
      </c>
      <c r="CD54" s="703" t="s">
        <v>8</v>
      </c>
      <c r="CE54" s="703" t="s">
        <v>8</v>
      </c>
      <c r="CF54" s="705" t="s">
        <v>8</v>
      </c>
      <c r="CG54" s="570" t="s">
        <v>8</v>
      </c>
      <c r="CH54" s="269">
        <f t="shared" si="2"/>
        <v>48</v>
      </c>
      <c r="CI54" s="56" t="str">
        <f t="shared" si="3"/>
        <v>パレード２０FLFL</v>
      </c>
    </row>
    <row r="55" spans="1:87" s="66" customFormat="1" ht="16.5" customHeight="1">
      <c r="A55" s="1205"/>
      <c r="B55" s="489">
        <f t="shared" si="4"/>
        <v>49</v>
      </c>
      <c r="C55" s="465" t="s">
        <v>545</v>
      </c>
      <c r="D55" s="650">
        <v>49</v>
      </c>
      <c r="E55" s="464" t="s">
        <v>13</v>
      </c>
      <c r="F55" s="268">
        <v>0</v>
      </c>
      <c r="G55" s="703" t="s">
        <v>8</v>
      </c>
      <c r="H55" s="703" t="s">
        <v>8</v>
      </c>
      <c r="I55" s="703">
        <v>0</v>
      </c>
      <c r="J55" s="704" t="s">
        <v>8</v>
      </c>
      <c r="K55" s="268">
        <v>0</v>
      </c>
      <c r="L55" s="703" t="s">
        <v>8</v>
      </c>
      <c r="M55" s="703">
        <v>0</v>
      </c>
      <c r="N55" s="703" t="s">
        <v>8</v>
      </c>
      <c r="O55" s="705" t="s">
        <v>8</v>
      </c>
      <c r="P55" s="706">
        <v>0</v>
      </c>
      <c r="Q55" s="703" t="s">
        <v>22</v>
      </c>
      <c r="R55" s="703">
        <v>0</v>
      </c>
      <c r="S55" s="703">
        <v>0</v>
      </c>
      <c r="T55" s="704">
        <v>0</v>
      </c>
      <c r="U55" s="268" t="s">
        <v>8</v>
      </c>
      <c r="V55" s="703" t="s">
        <v>8</v>
      </c>
      <c r="W55" s="703">
        <v>0</v>
      </c>
      <c r="X55" s="703">
        <v>0</v>
      </c>
      <c r="Y55" s="705" t="s">
        <v>22</v>
      </c>
      <c r="Z55" s="706" t="s">
        <v>22</v>
      </c>
      <c r="AA55" s="703" t="s">
        <v>8</v>
      </c>
      <c r="AB55" s="703" t="s">
        <v>8</v>
      </c>
      <c r="AC55" s="703">
        <v>0</v>
      </c>
      <c r="AD55" s="704">
        <v>0</v>
      </c>
      <c r="AE55" s="268">
        <v>0</v>
      </c>
      <c r="AF55" s="703" t="s">
        <v>8</v>
      </c>
      <c r="AG55" s="703" t="s">
        <v>8</v>
      </c>
      <c r="AH55" s="703" t="s">
        <v>8</v>
      </c>
      <c r="AI55" s="705" t="s">
        <v>8</v>
      </c>
      <c r="AJ55" s="706" t="s">
        <v>8</v>
      </c>
      <c r="AK55" s="703">
        <v>0</v>
      </c>
      <c r="AL55" s="703" t="s">
        <v>8</v>
      </c>
      <c r="AM55" s="703">
        <v>0</v>
      </c>
      <c r="AN55" s="705">
        <v>0</v>
      </c>
      <c r="AO55" s="268">
        <v>0</v>
      </c>
      <c r="AP55" s="703">
        <v>0</v>
      </c>
      <c r="AQ55" s="703">
        <v>0</v>
      </c>
      <c r="AR55" s="703" t="s">
        <v>8</v>
      </c>
      <c r="AS55" s="705">
        <v>0</v>
      </c>
      <c r="AT55" s="706">
        <v>0</v>
      </c>
      <c r="AU55" s="703">
        <v>0</v>
      </c>
      <c r="AV55" s="703" t="s">
        <v>8</v>
      </c>
      <c r="AW55" s="703">
        <v>0</v>
      </c>
      <c r="AX55" s="704">
        <v>0</v>
      </c>
      <c r="AY55" s="268">
        <v>0</v>
      </c>
      <c r="AZ55" s="703" t="s">
        <v>8</v>
      </c>
      <c r="BA55" s="703" t="s">
        <v>9</v>
      </c>
      <c r="BB55" s="703">
        <v>0</v>
      </c>
      <c r="BC55" s="705" t="s">
        <v>8</v>
      </c>
      <c r="BD55" s="706" t="s">
        <v>8</v>
      </c>
      <c r="BE55" s="703">
        <v>0</v>
      </c>
      <c r="BF55" s="703">
        <v>0</v>
      </c>
      <c r="BG55" s="703" t="s">
        <v>8</v>
      </c>
      <c r="BH55" s="704">
        <v>0</v>
      </c>
      <c r="BI55" s="268">
        <v>0</v>
      </c>
      <c r="BJ55" s="703">
        <v>0</v>
      </c>
      <c r="BK55" s="703" t="s">
        <v>8</v>
      </c>
      <c r="BL55" s="703">
        <v>0</v>
      </c>
      <c r="BM55" s="705">
        <v>0</v>
      </c>
      <c r="BN55" s="706" t="s">
        <v>8</v>
      </c>
      <c r="BO55" s="703">
        <v>0</v>
      </c>
      <c r="BP55" s="703" t="s">
        <v>8</v>
      </c>
      <c r="BQ55" s="703">
        <v>0</v>
      </c>
      <c r="BR55" s="704" t="s">
        <v>8</v>
      </c>
      <c r="BS55" s="268">
        <v>0</v>
      </c>
      <c r="BT55" s="703">
        <v>0</v>
      </c>
      <c r="BU55" s="703" t="s">
        <v>8</v>
      </c>
      <c r="BV55" s="703" t="s">
        <v>8</v>
      </c>
      <c r="BW55" s="705">
        <v>0</v>
      </c>
      <c r="BX55" s="706" t="s">
        <v>22</v>
      </c>
      <c r="BY55" s="703">
        <v>0</v>
      </c>
      <c r="BZ55" s="703">
        <v>0</v>
      </c>
      <c r="CA55" s="703">
        <v>0</v>
      </c>
      <c r="CB55" s="704" t="s">
        <v>8</v>
      </c>
      <c r="CC55" s="268">
        <v>0</v>
      </c>
      <c r="CD55" s="703">
        <v>0</v>
      </c>
      <c r="CE55" s="703" t="s">
        <v>8</v>
      </c>
      <c r="CF55" s="705" t="s">
        <v>8</v>
      </c>
      <c r="CG55" s="570">
        <v>0</v>
      </c>
      <c r="CH55" s="269">
        <f t="shared" si="2"/>
        <v>49</v>
      </c>
      <c r="CI55" s="66" t="str">
        <f t="shared" si="3"/>
        <v>パンチョＴＦ顆顆</v>
      </c>
    </row>
    <row r="56" spans="1:87" s="66" customFormat="1" ht="16.5" customHeight="1" thickBot="1">
      <c r="A56" s="1205"/>
      <c r="B56" s="490">
        <f t="shared" si="4"/>
        <v>50</v>
      </c>
      <c r="C56" s="491" t="s">
        <v>918</v>
      </c>
      <c r="D56" s="670">
        <v>50</v>
      </c>
      <c r="E56" s="492" t="s">
        <v>14</v>
      </c>
      <c r="F56" s="270">
        <v>0</v>
      </c>
      <c r="G56" s="711">
        <v>0</v>
      </c>
      <c r="H56" s="711">
        <v>0</v>
      </c>
      <c r="I56" s="711">
        <v>0</v>
      </c>
      <c r="J56" s="712" t="s">
        <v>8</v>
      </c>
      <c r="K56" s="270">
        <v>0</v>
      </c>
      <c r="L56" s="711">
        <v>0</v>
      </c>
      <c r="M56" s="711">
        <v>0</v>
      </c>
      <c r="N56" s="711">
        <v>0</v>
      </c>
      <c r="O56" s="713">
        <v>0</v>
      </c>
      <c r="P56" s="714">
        <v>0</v>
      </c>
      <c r="Q56" s="711" t="s">
        <v>22</v>
      </c>
      <c r="R56" s="711">
        <v>0</v>
      </c>
      <c r="S56" s="711">
        <v>0</v>
      </c>
      <c r="T56" s="712">
        <v>0</v>
      </c>
      <c r="U56" s="270">
        <v>0</v>
      </c>
      <c r="V56" s="711">
        <v>0</v>
      </c>
      <c r="W56" s="711">
        <v>0</v>
      </c>
      <c r="X56" s="711">
        <v>0</v>
      </c>
      <c r="Y56" s="713" t="s">
        <v>22</v>
      </c>
      <c r="Z56" s="714" t="s">
        <v>22</v>
      </c>
      <c r="AA56" s="711">
        <v>0</v>
      </c>
      <c r="AB56" s="711" t="s">
        <v>8</v>
      </c>
      <c r="AC56" s="711">
        <v>0</v>
      </c>
      <c r="AD56" s="712">
        <v>0</v>
      </c>
      <c r="AE56" s="270">
        <v>0</v>
      </c>
      <c r="AF56" s="711" t="s">
        <v>8</v>
      </c>
      <c r="AG56" s="711">
        <v>0</v>
      </c>
      <c r="AH56" s="711">
        <v>0</v>
      </c>
      <c r="AI56" s="713">
        <v>0</v>
      </c>
      <c r="AJ56" s="714">
        <v>0</v>
      </c>
      <c r="AK56" s="711">
        <v>0</v>
      </c>
      <c r="AL56" s="711">
        <v>0</v>
      </c>
      <c r="AM56" s="711">
        <v>0</v>
      </c>
      <c r="AN56" s="713">
        <v>0</v>
      </c>
      <c r="AO56" s="270">
        <v>0</v>
      </c>
      <c r="AP56" s="711">
        <v>0</v>
      </c>
      <c r="AQ56" s="711">
        <v>0</v>
      </c>
      <c r="AR56" s="711" t="s">
        <v>8</v>
      </c>
      <c r="AS56" s="713">
        <v>0</v>
      </c>
      <c r="AT56" s="714">
        <v>0</v>
      </c>
      <c r="AU56" s="711">
        <v>0</v>
      </c>
      <c r="AV56" s="711">
        <v>0</v>
      </c>
      <c r="AW56" s="711" t="s">
        <v>8</v>
      </c>
      <c r="AX56" s="712" t="s">
        <v>8</v>
      </c>
      <c r="AY56" s="270">
        <v>0</v>
      </c>
      <c r="AZ56" s="711">
        <v>0</v>
      </c>
      <c r="BA56" s="711">
        <v>0</v>
      </c>
      <c r="BB56" s="711" t="s">
        <v>8</v>
      </c>
      <c r="BC56" s="713">
        <v>0</v>
      </c>
      <c r="BD56" s="714">
        <v>0</v>
      </c>
      <c r="BE56" s="711">
        <v>0</v>
      </c>
      <c r="BF56" s="711">
        <v>0</v>
      </c>
      <c r="BG56" s="711">
        <v>0</v>
      </c>
      <c r="BH56" s="712">
        <v>0</v>
      </c>
      <c r="BI56" s="270" t="s">
        <v>8</v>
      </c>
      <c r="BJ56" s="711">
        <v>0</v>
      </c>
      <c r="BK56" s="711">
        <v>0</v>
      </c>
      <c r="BL56" s="711">
        <v>0</v>
      </c>
      <c r="BM56" s="713">
        <v>0</v>
      </c>
      <c r="BN56" s="714">
        <v>0</v>
      </c>
      <c r="BO56" s="711" t="s">
        <v>8</v>
      </c>
      <c r="BP56" s="711" t="s">
        <v>8</v>
      </c>
      <c r="BQ56" s="711">
        <v>0</v>
      </c>
      <c r="BR56" s="712">
        <v>0</v>
      </c>
      <c r="BS56" s="270">
        <v>0</v>
      </c>
      <c r="BT56" s="711">
        <v>0</v>
      </c>
      <c r="BU56" s="711" t="s">
        <v>8</v>
      </c>
      <c r="BV56" s="711">
        <v>0</v>
      </c>
      <c r="BW56" s="713">
        <v>0</v>
      </c>
      <c r="BX56" s="714" t="s">
        <v>22</v>
      </c>
      <c r="BY56" s="711">
        <v>0</v>
      </c>
      <c r="BZ56" s="711">
        <v>0</v>
      </c>
      <c r="CA56" s="711">
        <v>0</v>
      </c>
      <c r="CB56" s="712" t="s">
        <v>8</v>
      </c>
      <c r="CC56" s="270" t="s">
        <v>8</v>
      </c>
      <c r="CD56" s="711">
        <v>0</v>
      </c>
      <c r="CE56" s="711">
        <v>0</v>
      </c>
      <c r="CF56" s="713">
        <v>0</v>
      </c>
      <c r="CG56" s="593">
        <v>0</v>
      </c>
      <c r="CH56" s="272">
        <f t="shared" si="2"/>
        <v>50</v>
      </c>
      <c r="CI56" s="66" t="str">
        <f t="shared" si="3"/>
        <v>ピクシオDFDF</v>
      </c>
    </row>
    <row r="57" spans="1:87" s="66" customFormat="1" ht="16.5" customHeight="1">
      <c r="A57" s="1205"/>
      <c r="B57" s="456">
        <f t="shared" si="4"/>
        <v>51</v>
      </c>
      <c r="C57" s="457" t="s">
        <v>765</v>
      </c>
      <c r="D57" s="680">
        <v>51</v>
      </c>
      <c r="E57" s="456" t="s">
        <v>6</v>
      </c>
      <c r="F57" s="273">
        <v>0</v>
      </c>
      <c r="G57" s="715" t="s">
        <v>8</v>
      </c>
      <c r="H57" s="715" t="s">
        <v>8</v>
      </c>
      <c r="I57" s="715" t="s">
        <v>8</v>
      </c>
      <c r="J57" s="716" t="s">
        <v>8</v>
      </c>
      <c r="K57" s="273">
        <v>0</v>
      </c>
      <c r="L57" s="715">
        <v>0</v>
      </c>
      <c r="M57" s="715">
        <v>0</v>
      </c>
      <c r="N57" s="715" t="s">
        <v>8</v>
      </c>
      <c r="O57" s="717" t="s">
        <v>12</v>
      </c>
      <c r="P57" s="718" t="s">
        <v>8</v>
      </c>
      <c r="Q57" s="715" t="s">
        <v>22</v>
      </c>
      <c r="R57" s="715">
        <v>0</v>
      </c>
      <c r="S57" s="715" t="s">
        <v>8</v>
      </c>
      <c r="T57" s="716">
        <v>0</v>
      </c>
      <c r="U57" s="273" t="s">
        <v>8</v>
      </c>
      <c r="V57" s="715" t="s">
        <v>12</v>
      </c>
      <c r="W57" s="715">
        <v>0</v>
      </c>
      <c r="X57" s="715" t="s">
        <v>8</v>
      </c>
      <c r="Y57" s="717" t="s">
        <v>22</v>
      </c>
      <c r="Z57" s="718" t="s">
        <v>22</v>
      </c>
      <c r="AA57" s="715" t="s">
        <v>8</v>
      </c>
      <c r="AB57" s="715">
        <v>0</v>
      </c>
      <c r="AC57" s="715" t="s">
        <v>12</v>
      </c>
      <c r="AD57" s="716" t="s">
        <v>8</v>
      </c>
      <c r="AE57" s="273">
        <v>0</v>
      </c>
      <c r="AF57" s="715" t="s">
        <v>8</v>
      </c>
      <c r="AG57" s="715" t="s">
        <v>8</v>
      </c>
      <c r="AH57" s="715" t="s">
        <v>8</v>
      </c>
      <c r="AI57" s="717">
        <v>0</v>
      </c>
      <c r="AJ57" s="718">
        <v>0</v>
      </c>
      <c r="AK57" s="715" t="s">
        <v>8</v>
      </c>
      <c r="AL57" s="715" t="s">
        <v>12</v>
      </c>
      <c r="AM57" s="715">
        <v>0</v>
      </c>
      <c r="AN57" s="717">
        <v>0</v>
      </c>
      <c r="AO57" s="273">
        <v>0</v>
      </c>
      <c r="AP57" s="715">
        <v>0</v>
      </c>
      <c r="AQ57" s="715">
        <v>0</v>
      </c>
      <c r="AR57" s="715" t="s">
        <v>8</v>
      </c>
      <c r="AS57" s="717" t="s">
        <v>8</v>
      </c>
      <c r="AT57" s="718" t="s">
        <v>8</v>
      </c>
      <c r="AU57" s="715">
        <v>0</v>
      </c>
      <c r="AV57" s="715" t="s">
        <v>8</v>
      </c>
      <c r="AW57" s="715" t="s">
        <v>12</v>
      </c>
      <c r="AX57" s="716" t="s">
        <v>8</v>
      </c>
      <c r="AY57" s="273">
        <v>0</v>
      </c>
      <c r="AZ57" s="715" t="s">
        <v>8</v>
      </c>
      <c r="BA57" s="715">
        <v>0</v>
      </c>
      <c r="BB57" s="715" t="s">
        <v>8</v>
      </c>
      <c r="BC57" s="717">
        <v>0</v>
      </c>
      <c r="BD57" s="718">
        <v>0</v>
      </c>
      <c r="BE57" s="715" t="s">
        <v>8</v>
      </c>
      <c r="BF57" s="715" t="s">
        <v>8</v>
      </c>
      <c r="BG57" s="715">
        <v>0</v>
      </c>
      <c r="BH57" s="716">
        <v>0</v>
      </c>
      <c r="BI57" s="273">
        <v>0</v>
      </c>
      <c r="BJ57" s="715">
        <v>0</v>
      </c>
      <c r="BK57" s="715" t="s">
        <v>8</v>
      </c>
      <c r="BL57" s="715">
        <v>0</v>
      </c>
      <c r="BM57" s="717">
        <v>0</v>
      </c>
      <c r="BN57" s="718">
        <v>0</v>
      </c>
      <c r="BO57" s="715" t="s">
        <v>8</v>
      </c>
      <c r="BP57" s="715" t="s">
        <v>8</v>
      </c>
      <c r="BQ57" s="715">
        <v>0</v>
      </c>
      <c r="BR57" s="716" t="s">
        <v>8</v>
      </c>
      <c r="BS57" s="273">
        <v>0</v>
      </c>
      <c r="BT57" s="715">
        <v>0</v>
      </c>
      <c r="BU57" s="715" t="s">
        <v>8</v>
      </c>
      <c r="BV57" s="715" t="s">
        <v>8</v>
      </c>
      <c r="BW57" s="717">
        <v>0</v>
      </c>
      <c r="BX57" s="718" t="s">
        <v>22</v>
      </c>
      <c r="BY57" s="715" t="s">
        <v>8</v>
      </c>
      <c r="BZ57" s="715">
        <v>0</v>
      </c>
      <c r="CA57" s="715">
        <v>0</v>
      </c>
      <c r="CB57" s="716">
        <v>0</v>
      </c>
      <c r="CC57" s="273" t="s">
        <v>8</v>
      </c>
      <c r="CD57" s="715">
        <v>0</v>
      </c>
      <c r="CE57" s="715" t="s">
        <v>8</v>
      </c>
      <c r="CF57" s="717" t="s">
        <v>8</v>
      </c>
      <c r="CG57" s="603">
        <v>0</v>
      </c>
      <c r="CH57" s="275">
        <f t="shared" si="2"/>
        <v>51</v>
      </c>
      <c r="CI57" s="66" t="str">
        <f t="shared" si="3"/>
        <v>ピシロックFLFL</v>
      </c>
    </row>
    <row r="58" spans="1:87" s="66" customFormat="1" ht="16.5" customHeight="1">
      <c r="A58" s="1205"/>
      <c r="B58" s="464">
        <f t="shared" si="4"/>
        <v>52</v>
      </c>
      <c r="C58" s="465" t="s">
        <v>546</v>
      </c>
      <c r="D58" s="650">
        <v>52</v>
      </c>
      <c r="E58" s="464" t="s">
        <v>13</v>
      </c>
      <c r="F58" s="268">
        <v>0</v>
      </c>
      <c r="G58" s="703">
        <v>0</v>
      </c>
      <c r="H58" s="703">
        <v>0</v>
      </c>
      <c r="I58" s="703">
        <v>0</v>
      </c>
      <c r="J58" s="704">
        <v>0</v>
      </c>
      <c r="K58" s="268" t="s">
        <v>8</v>
      </c>
      <c r="L58" s="703">
        <v>0</v>
      </c>
      <c r="M58" s="703" t="s">
        <v>8</v>
      </c>
      <c r="N58" s="703" t="s">
        <v>8</v>
      </c>
      <c r="O58" s="705" t="s">
        <v>8</v>
      </c>
      <c r="P58" s="706" t="s">
        <v>8</v>
      </c>
      <c r="Q58" s="703" t="s">
        <v>22</v>
      </c>
      <c r="R58" s="703" t="s">
        <v>8</v>
      </c>
      <c r="S58" s="703" t="s">
        <v>8</v>
      </c>
      <c r="T58" s="704" t="s">
        <v>8</v>
      </c>
      <c r="U58" s="268" t="s">
        <v>9</v>
      </c>
      <c r="V58" s="703">
        <v>0</v>
      </c>
      <c r="W58" s="703">
        <v>0</v>
      </c>
      <c r="X58" s="703" t="s">
        <v>8</v>
      </c>
      <c r="Y58" s="705" t="s">
        <v>22</v>
      </c>
      <c r="Z58" s="706" t="s">
        <v>8</v>
      </c>
      <c r="AA58" s="703">
        <v>0</v>
      </c>
      <c r="AB58" s="703">
        <v>0</v>
      </c>
      <c r="AC58" s="703" t="s">
        <v>8</v>
      </c>
      <c r="AD58" s="704">
        <v>0</v>
      </c>
      <c r="AE58" s="268" t="s">
        <v>8</v>
      </c>
      <c r="AF58" s="703" t="s">
        <v>9</v>
      </c>
      <c r="AG58" s="703">
        <v>0</v>
      </c>
      <c r="AH58" s="703" t="s">
        <v>8</v>
      </c>
      <c r="AI58" s="705">
        <v>0</v>
      </c>
      <c r="AJ58" s="706">
        <v>0</v>
      </c>
      <c r="AK58" s="703">
        <v>0</v>
      </c>
      <c r="AL58" s="703">
        <v>0</v>
      </c>
      <c r="AM58" s="703">
        <v>0</v>
      </c>
      <c r="AN58" s="705" t="s">
        <v>8</v>
      </c>
      <c r="AO58" s="268" t="s">
        <v>8</v>
      </c>
      <c r="AP58" s="703">
        <v>0</v>
      </c>
      <c r="AQ58" s="703" t="s">
        <v>8</v>
      </c>
      <c r="AR58" s="703" t="s">
        <v>8</v>
      </c>
      <c r="AS58" s="705">
        <v>0</v>
      </c>
      <c r="AT58" s="706">
        <v>0</v>
      </c>
      <c r="AU58" s="703" t="s">
        <v>8</v>
      </c>
      <c r="AV58" s="703">
        <v>0</v>
      </c>
      <c r="AW58" s="703">
        <v>0</v>
      </c>
      <c r="AX58" s="704" t="s">
        <v>8</v>
      </c>
      <c r="AY58" s="268">
        <v>0</v>
      </c>
      <c r="AZ58" s="703" t="s">
        <v>9</v>
      </c>
      <c r="BA58" s="703" t="s">
        <v>8</v>
      </c>
      <c r="BB58" s="703">
        <v>0</v>
      </c>
      <c r="BC58" s="705">
        <v>0</v>
      </c>
      <c r="BD58" s="706" t="s">
        <v>8</v>
      </c>
      <c r="BE58" s="703">
        <v>0</v>
      </c>
      <c r="BF58" s="703">
        <v>0</v>
      </c>
      <c r="BG58" s="703" t="s">
        <v>8</v>
      </c>
      <c r="BH58" s="704">
        <v>0</v>
      </c>
      <c r="BI58" s="268">
        <v>0</v>
      </c>
      <c r="BJ58" s="703" t="s">
        <v>8</v>
      </c>
      <c r="BK58" s="703">
        <v>0</v>
      </c>
      <c r="BL58" s="703" t="s">
        <v>8</v>
      </c>
      <c r="BM58" s="705" t="s">
        <v>8</v>
      </c>
      <c r="BN58" s="706" t="s">
        <v>8</v>
      </c>
      <c r="BO58" s="703" t="s">
        <v>8</v>
      </c>
      <c r="BP58" s="703" t="s">
        <v>8</v>
      </c>
      <c r="BQ58" s="703" t="s">
        <v>8</v>
      </c>
      <c r="BR58" s="704">
        <v>0</v>
      </c>
      <c r="BS58" s="268">
        <v>0</v>
      </c>
      <c r="BT58" s="703">
        <v>0</v>
      </c>
      <c r="BU58" s="703" t="s">
        <v>8</v>
      </c>
      <c r="BV58" s="703">
        <v>0</v>
      </c>
      <c r="BW58" s="705">
        <v>0</v>
      </c>
      <c r="BX58" s="706" t="s">
        <v>8</v>
      </c>
      <c r="BY58" s="703">
        <v>0</v>
      </c>
      <c r="BZ58" s="703">
        <v>0</v>
      </c>
      <c r="CA58" s="703" t="s">
        <v>8</v>
      </c>
      <c r="CB58" s="704" t="s">
        <v>8</v>
      </c>
      <c r="CC58" s="268" t="s">
        <v>8</v>
      </c>
      <c r="CD58" s="703" t="s">
        <v>8</v>
      </c>
      <c r="CE58" s="703">
        <v>0</v>
      </c>
      <c r="CF58" s="705">
        <v>0</v>
      </c>
      <c r="CG58" s="570" t="s">
        <v>8</v>
      </c>
      <c r="CH58" s="269">
        <f t="shared" si="2"/>
        <v>52</v>
      </c>
      <c r="CI58" s="66" t="str">
        <f t="shared" si="3"/>
        <v>ファンタジスタ顆顆</v>
      </c>
    </row>
    <row r="59" spans="1:87" s="66" customFormat="1" ht="16.5" customHeight="1">
      <c r="A59" s="1205"/>
      <c r="B59" s="464">
        <f t="shared" si="4"/>
        <v>53</v>
      </c>
      <c r="C59" s="465" t="s">
        <v>956</v>
      </c>
      <c r="D59" s="650">
        <v>53</v>
      </c>
      <c r="E59" s="464" t="s">
        <v>13</v>
      </c>
      <c r="F59" s="268">
        <v>0</v>
      </c>
      <c r="G59" s="703">
        <v>0</v>
      </c>
      <c r="H59" s="703">
        <v>0</v>
      </c>
      <c r="I59" s="703">
        <v>0</v>
      </c>
      <c r="J59" s="704">
        <v>0</v>
      </c>
      <c r="K59" s="268" t="s">
        <v>8</v>
      </c>
      <c r="L59" s="703">
        <v>0</v>
      </c>
      <c r="M59" s="703">
        <v>0</v>
      </c>
      <c r="N59" s="703" t="s">
        <v>8</v>
      </c>
      <c r="O59" s="705" t="s">
        <v>8</v>
      </c>
      <c r="P59" s="706">
        <v>0</v>
      </c>
      <c r="Q59" s="703" t="s">
        <v>9</v>
      </c>
      <c r="R59" s="703" t="s">
        <v>8</v>
      </c>
      <c r="S59" s="703" t="s">
        <v>8</v>
      </c>
      <c r="T59" s="704" t="s">
        <v>8</v>
      </c>
      <c r="U59" s="268">
        <v>0</v>
      </c>
      <c r="V59" s="703" t="s">
        <v>8</v>
      </c>
      <c r="W59" s="703" t="s">
        <v>12</v>
      </c>
      <c r="X59" s="703">
        <v>0</v>
      </c>
      <c r="Y59" s="705" t="s">
        <v>9</v>
      </c>
      <c r="Z59" s="706" t="s">
        <v>8</v>
      </c>
      <c r="AA59" s="703">
        <v>0</v>
      </c>
      <c r="AB59" s="703">
        <v>0</v>
      </c>
      <c r="AC59" s="703" t="s">
        <v>9</v>
      </c>
      <c r="AD59" s="704">
        <v>0</v>
      </c>
      <c r="AE59" s="268" t="s">
        <v>8</v>
      </c>
      <c r="AF59" s="703" t="s">
        <v>8</v>
      </c>
      <c r="AG59" s="703">
        <v>0</v>
      </c>
      <c r="AH59" s="703" t="s">
        <v>8</v>
      </c>
      <c r="AI59" s="705">
        <v>0</v>
      </c>
      <c r="AJ59" s="706">
        <v>0</v>
      </c>
      <c r="AK59" s="703">
        <v>0</v>
      </c>
      <c r="AL59" s="703">
        <v>0</v>
      </c>
      <c r="AM59" s="703">
        <v>0</v>
      </c>
      <c r="AN59" s="705" t="s">
        <v>8</v>
      </c>
      <c r="AO59" s="268">
        <v>0</v>
      </c>
      <c r="AP59" s="703">
        <v>0</v>
      </c>
      <c r="AQ59" s="703" t="s">
        <v>8</v>
      </c>
      <c r="AR59" s="703" t="s">
        <v>12</v>
      </c>
      <c r="AS59" s="705">
        <v>0</v>
      </c>
      <c r="AT59" s="706">
        <v>0</v>
      </c>
      <c r="AU59" s="703" t="s">
        <v>8</v>
      </c>
      <c r="AV59" s="703">
        <v>0</v>
      </c>
      <c r="AW59" s="703">
        <v>0</v>
      </c>
      <c r="AX59" s="704">
        <v>0</v>
      </c>
      <c r="AY59" s="268">
        <v>0</v>
      </c>
      <c r="AZ59" s="703">
        <v>0</v>
      </c>
      <c r="BA59" s="703" t="s">
        <v>8</v>
      </c>
      <c r="BB59" s="703">
        <v>0</v>
      </c>
      <c r="BC59" s="705">
        <v>0</v>
      </c>
      <c r="BD59" s="706" t="s">
        <v>8</v>
      </c>
      <c r="BE59" s="703">
        <v>0</v>
      </c>
      <c r="BF59" s="703">
        <v>0</v>
      </c>
      <c r="BG59" s="703">
        <v>0</v>
      </c>
      <c r="BH59" s="704">
        <v>0</v>
      </c>
      <c r="BI59" s="268" t="s">
        <v>8</v>
      </c>
      <c r="BJ59" s="703" t="s">
        <v>8</v>
      </c>
      <c r="BK59" s="703">
        <v>0</v>
      </c>
      <c r="BL59" s="703" t="s">
        <v>8</v>
      </c>
      <c r="BM59" s="705" t="s">
        <v>8</v>
      </c>
      <c r="BN59" s="706" t="s">
        <v>8</v>
      </c>
      <c r="BO59" s="703">
        <v>0</v>
      </c>
      <c r="BP59" s="703">
        <v>0</v>
      </c>
      <c r="BQ59" s="703" t="s">
        <v>8</v>
      </c>
      <c r="BR59" s="704">
        <v>0</v>
      </c>
      <c r="BS59" s="268">
        <v>0</v>
      </c>
      <c r="BT59" s="703">
        <v>0</v>
      </c>
      <c r="BU59" s="703" t="s">
        <v>8</v>
      </c>
      <c r="BV59" s="703">
        <v>0</v>
      </c>
      <c r="BW59" s="705">
        <v>0</v>
      </c>
      <c r="BX59" s="706" t="s">
        <v>22</v>
      </c>
      <c r="BY59" s="703">
        <v>0</v>
      </c>
      <c r="BZ59" s="703">
        <v>0</v>
      </c>
      <c r="CA59" s="703" t="s">
        <v>8</v>
      </c>
      <c r="CB59" s="704" t="s">
        <v>8</v>
      </c>
      <c r="CC59" s="268" t="s">
        <v>8</v>
      </c>
      <c r="CD59" s="703" t="s">
        <v>8</v>
      </c>
      <c r="CE59" s="703">
        <v>0</v>
      </c>
      <c r="CF59" s="705">
        <v>0</v>
      </c>
      <c r="CG59" s="570" t="s">
        <v>12</v>
      </c>
      <c r="CH59" s="269">
        <f t="shared" si="2"/>
        <v>53</v>
      </c>
      <c r="CI59" s="66" t="str">
        <f t="shared" si="3"/>
        <v>ファンベル顆顆</v>
      </c>
    </row>
    <row r="60" spans="1:87" s="66" customFormat="1" ht="16.5" customHeight="1">
      <c r="A60" s="1205"/>
      <c r="B60" s="464">
        <f t="shared" si="4"/>
        <v>54</v>
      </c>
      <c r="C60" s="465" t="s">
        <v>693</v>
      </c>
      <c r="D60" s="650">
        <v>54</v>
      </c>
      <c r="E60" s="464" t="s">
        <v>4</v>
      </c>
      <c r="F60" s="268">
        <v>0</v>
      </c>
      <c r="G60" s="703">
        <v>0</v>
      </c>
      <c r="H60" s="703">
        <v>0</v>
      </c>
      <c r="I60" s="703">
        <v>0</v>
      </c>
      <c r="J60" s="704">
        <v>0</v>
      </c>
      <c r="K60" s="268">
        <v>0</v>
      </c>
      <c r="L60" s="703">
        <v>0</v>
      </c>
      <c r="M60" s="703">
        <v>0</v>
      </c>
      <c r="N60" s="703">
        <v>0</v>
      </c>
      <c r="O60" s="705" t="s">
        <v>8</v>
      </c>
      <c r="P60" s="706">
        <v>0</v>
      </c>
      <c r="Q60" s="703" t="s">
        <v>22</v>
      </c>
      <c r="R60" s="703">
        <v>0</v>
      </c>
      <c r="S60" s="703" t="s">
        <v>8</v>
      </c>
      <c r="T60" s="704">
        <v>0</v>
      </c>
      <c r="U60" s="268">
        <v>0</v>
      </c>
      <c r="V60" s="703" t="s">
        <v>8</v>
      </c>
      <c r="W60" s="703">
        <v>0</v>
      </c>
      <c r="X60" s="703" t="s">
        <v>8</v>
      </c>
      <c r="Y60" s="705" t="s">
        <v>22</v>
      </c>
      <c r="Z60" s="706" t="s">
        <v>22</v>
      </c>
      <c r="AA60" s="703" t="s">
        <v>8</v>
      </c>
      <c r="AB60" s="703" t="s">
        <v>8</v>
      </c>
      <c r="AC60" s="703">
        <v>0</v>
      </c>
      <c r="AD60" s="704">
        <v>0</v>
      </c>
      <c r="AE60" s="268">
        <v>0</v>
      </c>
      <c r="AF60" s="703">
        <v>0</v>
      </c>
      <c r="AG60" s="703">
        <v>0</v>
      </c>
      <c r="AH60" s="703">
        <v>0</v>
      </c>
      <c r="AI60" s="705">
        <v>0</v>
      </c>
      <c r="AJ60" s="706">
        <v>0</v>
      </c>
      <c r="AK60" s="703" t="s">
        <v>8</v>
      </c>
      <c r="AL60" s="703" t="s">
        <v>8</v>
      </c>
      <c r="AM60" s="703">
        <v>0</v>
      </c>
      <c r="AN60" s="705">
        <v>0</v>
      </c>
      <c r="AO60" s="268">
        <v>0</v>
      </c>
      <c r="AP60" s="703">
        <v>0</v>
      </c>
      <c r="AQ60" s="703">
        <v>0</v>
      </c>
      <c r="AR60" s="703" t="s">
        <v>8</v>
      </c>
      <c r="AS60" s="705">
        <v>0</v>
      </c>
      <c r="AT60" s="706">
        <v>0</v>
      </c>
      <c r="AU60" s="703">
        <v>0</v>
      </c>
      <c r="AV60" s="703" t="s">
        <v>8</v>
      </c>
      <c r="AW60" s="703">
        <v>0</v>
      </c>
      <c r="AX60" s="704" t="s">
        <v>8</v>
      </c>
      <c r="AY60" s="268">
        <v>0</v>
      </c>
      <c r="AZ60" s="703">
        <v>0</v>
      </c>
      <c r="BA60" s="703">
        <v>0</v>
      </c>
      <c r="BB60" s="703" t="s">
        <v>8</v>
      </c>
      <c r="BC60" s="705">
        <v>0</v>
      </c>
      <c r="BD60" s="706">
        <v>0</v>
      </c>
      <c r="BE60" s="703" t="s">
        <v>8</v>
      </c>
      <c r="BF60" s="703">
        <v>0</v>
      </c>
      <c r="BG60" s="703">
        <v>0</v>
      </c>
      <c r="BH60" s="704">
        <v>0</v>
      </c>
      <c r="BI60" s="268">
        <v>0</v>
      </c>
      <c r="BJ60" s="703">
        <v>0</v>
      </c>
      <c r="BK60" s="703" t="s">
        <v>8</v>
      </c>
      <c r="BL60" s="703">
        <v>0</v>
      </c>
      <c r="BM60" s="705">
        <v>0</v>
      </c>
      <c r="BN60" s="706">
        <v>0</v>
      </c>
      <c r="BO60" s="703">
        <v>0</v>
      </c>
      <c r="BP60" s="703" t="s">
        <v>8</v>
      </c>
      <c r="BQ60" s="703">
        <v>0</v>
      </c>
      <c r="BR60" s="704" t="s">
        <v>8</v>
      </c>
      <c r="BS60" s="268">
        <v>0</v>
      </c>
      <c r="BT60" s="703">
        <v>0</v>
      </c>
      <c r="BU60" s="703">
        <v>0</v>
      </c>
      <c r="BV60" s="703" t="s">
        <v>8</v>
      </c>
      <c r="BW60" s="705" t="s">
        <v>8</v>
      </c>
      <c r="BX60" s="706" t="s">
        <v>22</v>
      </c>
      <c r="BY60" s="703">
        <v>0</v>
      </c>
      <c r="BZ60" s="703" t="s">
        <v>8</v>
      </c>
      <c r="CA60" s="703">
        <v>0</v>
      </c>
      <c r="CB60" s="704">
        <v>0</v>
      </c>
      <c r="CC60" s="268">
        <v>0</v>
      </c>
      <c r="CD60" s="703">
        <v>0</v>
      </c>
      <c r="CE60" s="703" t="s">
        <v>8</v>
      </c>
      <c r="CF60" s="705">
        <v>0</v>
      </c>
      <c r="CG60" s="570">
        <v>0</v>
      </c>
      <c r="CH60" s="269">
        <f t="shared" si="2"/>
        <v>54</v>
      </c>
      <c r="CI60" s="66" t="str">
        <f t="shared" si="3"/>
        <v>フェスティバル水水</v>
      </c>
    </row>
    <row r="61" spans="1:87" s="66" customFormat="1" ht="16.5" customHeight="1" thickBot="1">
      <c r="A61" s="1205"/>
      <c r="B61" s="472">
        <f t="shared" si="4"/>
        <v>55</v>
      </c>
      <c r="C61" s="473" t="s">
        <v>624</v>
      </c>
      <c r="D61" s="659">
        <v>55</v>
      </c>
      <c r="E61" s="472" t="s">
        <v>4</v>
      </c>
      <c r="F61" s="276">
        <v>0</v>
      </c>
      <c r="G61" s="707">
        <v>0</v>
      </c>
      <c r="H61" s="707" t="s">
        <v>8</v>
      </c>
      <c r="I61" s="707" t="s">
        <v>8</v>
      </c>
      <c r="J61" s="708">
        <v>0</v>
      </c>
      <c r="K61" s="276">
        <v>0</v>
      </c>
      <c r="L61" s="707">
        <v>0</v>
      </c>
      <c r="M61" s="707" t="s">
        <v>8</v>
      </c>
      <c r="N61" s="707">
        <v>0</v>
      </c>
      <c r="O61" s="709">
        <v>0</v>
      </c>
      <c r="P61" s="710">
        <v>0</v>
      </c>
      <c r="Q61" s="707" t="s">
        <v>22</v>
      </c>
      <c r="R61" s="707">
        <v>0</v>
      </c>
      <c r="S61" s="707">
        <v>0</v>
      </c>
      <c r="T61" s="708">
        <v>0</v>
      </c>
      <c r="U61" s="276">
        <v>0</v>
      </c>
      <c r="V61" s="707">
        <v>0</v>
      </c>
      <c r="W61" s="707">
        <v>0</v>
      </c>
      <c r="X61" s="707">
        <v>0</v>
      </c>
      <c r="Y61" s="709" t="s">
        <v>22</v>
      </c>
      <c r="Z61" s="710" t="s">
        <v>22</v>
      </c>
      <c r="AA61" s="707" t="s">
        <v>11</v>
      </c>
      <c r="AB61" s="707" t="s">
        <v>8</v>
      </c>
      <c r="AC61" s="707">
        <v>0</v>
      </c>
      <c r="AD61" s="708">
        <v>0</v>
      </c>
      <c r="AE61" s="276">
        <v>0</v>
      </c>
      <c r="AF61" s="707">
        <v>0</v>
      </c>
      <c r="AG61" s="707">
        <v>0</v>
      </c>
      <c r="AH61" s="707">
        <v>0</v>
      </c>
      <c r="AI61" s="709">
        <v>0</v>
      </c>
      <c r="AJ61" s="710">
        <v>0</v>
      </c>
      <c r="AK61" s="707">
        <v>0</v>
      </c>
      <c r="AL61" s="707">
        <v>0</v>
      </c>
      <c r="AM61" s="707">
        <v>0</v>
      </c>
      <c r="AN61" s="709">
        <v>0</v>
      </c>
      <c r="AO61" s="276">
        <v>0</v>
      </c>
      <c r="AP61" s="707">
        <v>0</v>
      </c>
      <c r="AQ61" s="707">
        <v>0</v>
      </c>
      <c r="AR61" s="707">
        <v>0</v>
      </c>
      <c r="AS61" s="709">
        <v>0</v>
      </c>
      <c r="AT61" s="710">
        <v>0</v>
      </c>
      <c r="AU61" s="707">
        <v>0</v>
      </c>
      <c r="AV61" s="707" t="s">
        <v>11</v>
      </c>
      <c r="AW61" s="707">
        <v>0</v>
      </c>
      <c r="AX61" s="708" t="s">
        <v>8</v>
      </c>
      <c r="AY61" s="276">
        <v>0</v>
      </c>
      <c r="AZ61" s="707">
        <v>0</v>
      </c>
      <c r="BA61" s="707" t="s">
        <v>8</v>
      </c>
      <c r="BB61" s="707">
        <v>0</v>
      </c>
      <c r="BC61" s="709">
        <v>0</v>
      </c>
      <c r="BD61" s="710">
        <v>0</v>
      </c>
      <c r="BE61" s="707">
        <v>0</v>
      </c>
      <c r="BF61" s="707">
        <v>0</v>
      </c>
      <c r="BG61" s="707">
        <v>0</v>
      </c>
      <c r="BH61" s="708">
        <v>0</v>
      </c>
      <c r="BI61" s="276">
        <v>0</v>
      </c>
      <c r="BJ61" s="707">
        <v>0</v>
      </c>
      <c r="BK61" s="707">
        <v>0</v>
      </c>
      <c r="BL61" s="707" t="s">
        <v>8</v>
      </c>
      <c r="BM61" s="709">
        <v>0</v>
      </c>
      <c r="BN61" s="710">
        <v>0</v>
      </c>
      <c r="BO61" s="707">
        <v>0</v>
      </c>
      <c r="BP61" s="707">
        <v>0</v>
      </c>
      <c r="BQ61" s="707">
        <v>0</v>
      </c>
      <c r="BR61" s="708" t="s">
        <v>8</v>
      </c>
      <c r="BS61" s="276">
        <v>0</v>
      </c>
      <c r="BT61" s="707">
        <v>0</v>
      </c>
      <c r="BU61" s="707">
        <v>0</v>
      </c>
      <c r="BV61" s="707">
        <v>0</v>
      </c>
      <c r="BW61" s="709">
        <v>0</v>
      </c>
      <c r="BX61" s="710" t="s">
        <v>22</v>
      </c>
      <c r="BY61" s="707">
        <v>0</v>
      </c>
      <c r="BZ61" s="707">
        <v>0</v>
      </c>
      <c r="CA61" s="707">
        <v>0</v>
      </c>
      <c r="CB61" s="708">
        <v>0</v>
      </c>
      <c r="CC61" s="276">
        <v>0</v>
      </c>
      <c r="CD61" s="707">
        <v>0</v>
      </c>
      <c r="CE61" s="707" t="s">
        <v>8</v>
      </c>
      <c r="CF61" s="709">
        <v>0</v>
      </c>
      <c r="CG61" s="580">
        <v>0</v>
      </c>
      <c r="CH61" s="278">
        <f t="shared" si="2"/>
        <v>55</v>
      </c>
      <c r="CI61" s="66" t="str">
        <f t="shared" si="3"/>
        <v>フェスティバルＣ水水</v>
      </c>
    </row>
    <row r="62" spans="1:87" s="66" customFormat="1" ht="16.5" customHeight="1">
      <c r="A62" s="1205"/>
      <c r="B62" s="480">
        <f t="shared" si="4"/>
        <v>56</v>
      </c>
      <c r="C62" s="481" t="s">
        <v>782</v>
      </c>
      <c r="D62" s="641">
        <v>56</v>
      </c>
      <c r="E62" s="482" t="s">
        <v>6</v>
      </c>
      <c r="F62" s="265">
        <v>0</v>
      </c>
      <c r="G62" s="699" t="s">
        <v>8</v>
      </c>
      <c r="H62" s="699">
        <v>0</v>
      </c>
      <c r="I62" s="699">
        <v>0</v>
      </c>
      <c r="J62" s="700">
        <v>0</v>
      </c>
      <c r="K62" s="265">
        <v>0</v>
      </c>
      <c r="L62" s="699">
        <v>0</v>
      </c>
      <c r="M62" s="699">
        <v>0</v>
      </c>
      <c r="N62" s="699">
        <v>0</v>
      </c>
      <c r="O62" s="701">
        <v>0</v>
      </c>
      <c r="P62" s="702">
        <v>0</v>
      </c>
      <c r="Q62" s="699" t="s">
        <v>22</v>
      </c>
      <c r="R62" s="699">
        <v>0</v>
      </c>
      <c r="S62" s="699">
        <v>0</v>
      </c>
      <c r="T62" s="700">
        <v>0</v>
      </c>
      <c r="U62" s="265">
        <v>0</v>
      </c>
      <c r="V62" s="699">
        <v>0</v>
      </c>
      <c r="W62" s="699">
        <v>0</v>
      </c>
      <c r="X62" s="699">
        <v>0</v>
      </c>
      <c r="Y62" s="701" t="s">
        <v>22</v>
      </c>
      <c r="Z62" s="702" t="s">
        <v>22</v>
      </c>
      <c r="AA62" s="699">
        <v>0</v>
      </c>
      <c r="AB62" s="699" t="s">
        <v>8</v>
      </c>
      <c r="AC62" s="699">
        <v>0</v>
      </c>
      <c r="AD62" s="700">
        <v>0</v>
      </c>
      <c r="AE62" s="265">
        <v>0</v>
      </c>
      <c r="AF62" s="699" t="s">
        <v>8</v>
      </c>
      <c r="AG62" s="699" t="s">
        <v>8</v>
      </c>
      <c r="AH62" s="699">
        <v>0</v>
      </c>
      <c r="AI62" s="701">
        <v>0</v>
      </c>
      <c r="AJ62" s="702">
        <v>0</v>
      </c>
      <c r="AK62" s="699">
        <v>0</v>
      </c>
      <c r="AL62" s="699" t="s">
        <v>8</v>
      </c>
      <c r="AM62" s="699">
        <v>0</v>
      </c>
      <c r="AN62" s="701">
        <v>0</v>
      </c>
      <c r="AO62" s="265">
        <v>0</v>
      </c>
      <c r="AP62" s="699">
        <v>0</v>
      </c>
      <c r="AQ62" s="699">
        <v>0</v>
      </c>
      <c r="AR62" s="699">
        <v>0</v>
      </c>
      <c r="AS62" s="701">
        <v>0</v>
      </c>
      <c r="AT62" s="702">
        <v>0</v>
      </c>
      <c r="AU62" s="699">
        <v>0</v>
      </c>
      <c r="AV62" s="699">
        <v>0</v>
      </c>
      <c r="AW62" s="699">
        <v>0</v>
      </c>
      <c r="AX62" s="700">
        <v>0</v>
      </c>
      <c r="AY62" s="265">
        <v>0</v>
      </c>
      <c r="AZ62" s="699">
        <v>0</v>
      </c>
      <c r="BA62" s="699" t="s">
        <v>8</v>
      </c>
      <c r="BB62" s="699">
        <v>0</v>
      </c>
      <c r="BC62" s="701" t="s">
        <v>8</v>
      </c>
      <c r="BD62" s="702">
        <v>0</v>
      </c>
      <c r="BE62" s="699">
        <v>0</v>
      </c>
      <c r="BF62" s="699" t="s">
        <v>8</v>
      </c>
      <c r="BG62" s="699">
        <v>0</v>
      </c>
      <c r="BH62" s="700">
        <v>0</v>
      </c>
      <c r="BI62" s="265">
        <v>0</v>
      </c>
      <c r="BJ62" s="699">
        <v>0</v>
      </c>
      <c r="BK62" s="699" t="s">
        <v>8</v>
      </c>
      <c r="BL62" s="699" t="s">
        <v>8</v>
      </c>
      <c r="BM62" s="701">
        <v>0</v>
      </c>
      <c r="BN62" s="702">
        <v>0</v>
      </c>
      <c r="BO62" s="699">
        <v>0</v>
      </c>
      <c r="BP62" s="699">
        <v>0</v>
      </c>
      <c r="BQ62" s="699">
        <v>0</v>
      </c>
      <c r="BR62" s="700">
        <v>0</v>
      </c>
      <c r="BS62" s="265">
        <v>0</v>
      </c>
      <c r="BT62" s="699">
        <v>0</v>
      </c>
      <c r="BU62" s="699">
        <v>0</v>
      </c>
      <c r="BV62" s="699">
        <v>0</v>
      </c>
      <c r="BW62" s="701">
        <v>0</v>
      </c>
      <c r="BX62" s="702" t="s">
        <v>22</v>
      </c>
      <c r="BY62" s="699">
        <v>0</v>
      </c>
      <c r="BZ62" s="699">
        <v>0</v>
      </c>
      <c r="CA62" s="699">
        <v>0</v>
      </c>
      <c r="CB62" s="700">
        <v>0</v>
      </c>
      <c r="CC62" s="265">
        <v>0</v>
      </c>
      <c r="CD62" s="699">
        <v>0</v>
      </c>
      <c r="CE62" s="699">
        <v>0</v>
      </c>
      <c r="CF62" s="701">
        <v>0</v>
      </c>
      <c r="CG62" s="560" t="s">
        <v>8</v>
      </c>
      <c r="CH62" s="267">
        <f t="shared" si="2"/>
        <v>56</v>
      </c>
      <c r="CI62" s="66" t="str">
        <f t="shared" si="3"/>
        <v>フォリオゴールドFLFL</v>
      </c>
    </row>
    <row r="63" spans="1:87" s="66" customFormat="1" ht="16.5" customHeight="1">
      <c r="A63" s="1205"/>
      <c r="B63" s="489">
        <f t="shared" si="4"/>
        <v>57</v>
      </c>
      <c r="C63" s="465" t="s">
        <v>650</v>
      </c>
      <c r="D63" s="650">
        <v>57</v>
      </c>
      <c r="E63" s="464" t="s">
        <v>4</v>
      </c>
      <c r="F63" s="268">
        <v>0</v>
      </c>
      <c r="G63" s="703" t="s">
        <v>10</v>
      </c>
      <c r="H63" s="703">
        <v>0</v>
      </c>
      <c r="I63" s="703" t="s">
        <v>8</v>
      </c>
      <c r="J63" s="704" t="s">
        <v>8</v>
      </c>
      <c r="K63" s="268">
        <v>0</v>
      </c>
      <c r="L63" s="703">
        <v>0</v>
      </c>
      <c r="M63" s="703">
        <v>0</v>
      </c>
      <c r="N63" s="703">
        <v>0</v>
      </c>
      <c r="O63" s="705">
        <v>0</v>
      </c>
      <c r="P63" s="706">
        <v>0</v>
      </c>
      <c r="Q63" s="703" t="s">
        <v>22</v>
      </c>
      <c r="R63" s="703">
        <v>0</v>
      </c>
      <c r="S63" s="703">
        <v>0</v>
      </c>
      <c r="T63" s="704">
        <v>0</v>
      </c>
      <c r="U63" s="268">
        <v>0</v>
      </c>
      <c r="V63" s="703" t="s">
        <v>8</v>
      </c>
      <c r="W63" s="703">
        <v>0</v>
      </c>
      <c r="X63" s="703">
        <v>0</v>
      </c>
      <c r="Y63" s="705" t="s">
        <v>22</v>
      </c>
      <c r="Z63" s="706" t="s">
        <v>22</v>
      </c>
      <c r="AA63" s="703" t="s">
        <v>8</v>
      </c>
      <c r="AB63" s="703" t="s">
        <v>8</v>
      </c>
      <c r="AC63" s="703">
        <v>0</v>
      </c>
      <c r="AD63" s="704">
        <v>0</v>
      </c>
      <c r="AE63" s="268">
        <v>0</v>
      </c>
      <c r="AF63" s="703" t="s">
        <v>8</v>
      </c>
      <c r="AG63" s="703">
        <v>0</v>
      </c>
      <c r="AH63" s="703">
        <v>0</v>
      </c>
      <c r="AI63" s="705">
        <v>0</v>
      </c>
      <c r="AJ63" s="706">
        <v>0</v>
      </c>
      <c r="AK63" s="703" t="s">
        <v>8</v>
      </c>
      <c r="AL63" s="703" t="s">
        <v>8</v>
      </c>
      <c r="AM63" s="703">
        <v>0</v>
      </c>
      <c r="AN63" s="705">
        <v>0</v>
      </c>
      <c r="AO63" s="268">
        <v>0</v>
      </c>
      <c r="AP63" s="703">
        <v>0</v>
      </c>
      <c r="AQ63" s="703">
        <v>0</v>
      </c>
      <c r="AR63" s="703">
        <v>0</v>
      </c>
      <c r="AS63" s="705">
        <v>0</v>
      </c>
      <c r="AT63" s="706">
        <v>0</v>
      </c>
      <c r="AU63" s="703">
        <v>0</v>
      </c>
      <c r="AV63" s="703" t="s">
        <v>8</v>
      </c>
      <c r="AW63" s="703" t="s">
        <v>12</v>
      </c>
      <c r="AX63" s="704" t="s">
        <v>12</v>
      </c>
      <c r="AY63" s="268">
        <v>0</v>
      </c>
      <c r="AZ63" s="703">
        <v>0</v>
      </c>
      <c r="BA63" s="703" t="s">
        <v>8</v>
      </c>
      <c r="BB63" s="703">
        <v>0</v>
      </c>
      <c r="BC63" s="705">
        <v>0</v>
      </c>
      <c r="BD63" s="706">
        <v>0</v>
      </c>
      <c r="BE63" s="703" t="s">
        <v>8</v>
      </c>
      <c r="BF63" s="703" t="s">
        <v>8</v>
      </c>
      <c r="BG63" s="703">
        <v>0</v>
      </c>
      <c r="BH63" s="704">
        <v>0</v>
      </c>
      <c r="BI63" s="268">
        <v>0</v>
      </c>
      <c r="BJ63" s="703">
        <v>0</v>
      </c>
      <c r="BK63" s="703" t="s">
        <v>8</v>
      </c>
      <c r="BL63" s="703">
        <v>0</v>
      </c>
      <c r="BM63" s="705">
        <v>0</v>
      </c>
      <c r="BN63" s="706">
        <v>0</v>
      </c>
      <c r="BO63" s="703">
        <v>0</v>
      </c>
      <c r="BP63" s="703" t="s">
        <v>8</v>
      </c>
      <c r="BQ63" s="703">
        <v>0</v>
      </c>
      <c r="BR63" s="704" t="s">
        <v>8</v>
      </c>
      <c r="BS63" s="268">
        <v>0</v>
      </c>
      <c r="BT63" s="703">
        <v>0</v>
      </c>
      <c r="BU63" s="703">
        <v>0</v>
      </c>
      <c r="BV63" s="703" t="s">
        <v>8</v>
      </c>
      <c r="BW63" s="705" t="s">
        <v>8</v>
      </c>
      <c r="BX63" s="706" t="s">
        <v>22</v>
      </c>
      <c r="BY63" s="703">
        <v>0</v>
      </c>
      <c r="BZ63" s="703">
        <v>0</v>
      </c>
      <c r="CA63" s="703">
        <v>0</v>
      </c>
      <c r="CB63" s="704">
        <v>0</v>
      </c>
      <c r="CC63" s="268">
        <v>0</v>
      </c>
      <c r="CD63" s="703">
        <v>0</v>
      </c>
      <c r="CE63" s="703">
        <v>0</v>
      </c>
      <c r="CF63" s="705" t="s">
        <v>8</v>
      </c>
      <c r="CG63" s="570">
        <v>0</v>
      </c>
      <c r="CH63" s="269">
        <f t="shared" si="2"/>
        <v>57</v>
      </c>
      <c r="CI63" s="66" t="str">
        <f t="shared" si="3"/>
        <v>ブリザード水水</v>
      </c>
    </row>
    <row r="64" spans="1:87" s="66" customFormat="1" ht="16.5" customHeight="1">
      <c r="A64" s="1205"/>
      <c r="B64" s="489">
        <f t="shared" si="4"/>
        <v>58</v>
      </c>
      <c r="C64" s="465" t="s">
        <v>657</v>
      </c>
      <c r="D64" s="650">
        <v>58</v>
      </c>
      <c r="E64" s="464" t="s">
        <v>6</v>
      </c>
      <c r="F64" s="268">
        <v>0</v>
      </c>
      <c r="G64" s="703" t="s">
        <v>8</v>
      </c>
      <c r="H64" s="703" t="s">
        <v>8</v>
      </c>
      <c r="I64" s="703" t="s">
        <v>8</v>
      </c>
      <c r="J64" s="704" t="s">
        <v>8</v>
      </c>
      <c r="K64" s="268">
        <v>0</v>
      </c>
      <c r="L64" s="703">
        <v>0</v>
      </c>
      <c r="M64" s="703" t="s">
        <v>8</v>
      </c>
      <c r="N64" s="703" t="s">
        <v>8</v>
      </c>
      <c r="O64" s="705" t="s">
        <v>8</v>
      </c>
      <c r="P64" s="706">
        <v>0</v>
      </c>
      <c r="Q64" s="703" t="s">
        <v>8</v>
      </c>
      <c r="R64" s="703" t="s">
        <v>8</v>
      </c>
      <c r="S64" s="703" t="s">
        <v>8</v>
      </c>
      <c r="T64" s="704" t="s">
        <v>8</v>
      </c>
      <c r="U64" s="268">
        <v>0</v>
      </c>
      <c r="V64" s="703">
        <v>0</v>
      </c>
      <c r="W64" s="703" t="s">
        <v>8</v>
      </c>
      <c r="X64" s="703" t="s">
        <v>8</v>
      </c>
      <c r="Y64" s="705" t="s">
        <v>22</v>
      </c>
      <c r="Z64" s="706" t="s">
        <v>22</v>
      </c>
      <c r="AA64" s="703" t="s">
        <v>8</v>
      </c>
      <c r="AB64" s="703" t="s">
        <v>8</v>
      </c>
      <c r="AC64" s="703">
        <v>0</v>
      </c>
      <c r="AD64" s="704" t="s">
        <v>8</v>
      </c>
      <c r="AE64" s="268" t="s">
        <v>8</v>
      </c>
      <c r="AF64" s="703" t="s">
        <v>8</v>
      </c>
      <c r="AG64" s="703" t="s">
        <v>8</v>
      </c>
      <c r="AH64" s="703" t="s">
        <v>8</v>
      </c>
      <c r="AI64" s="705">
        <v>0</v>
      </c>
      <c r="AJ64" s="706">
        <v>0</v>
      </c>
      <c r="AK64" s="703" t="s">
        <v>8</v>
      </c>
      <c r="AL64" s="703" t="s">
        <v>8</v>
      </c>
      <c r="AM64" s="703">
        <v>0</v>
      </c>
      <c r="AN64" s="705">
        <v>0</v>
      </c>
      <c r="AO64" s="268">
        <v>0</v>
      </c>
      <c r="AP64" s="703">
        <v>0</v>
      </c>
      <c r="AQ64" s="703">
        <v>0</v>
      </c>
      <c r="AR64" s="703" t="s">
        <v>8</v>
      </c>
      <c r="AS64" s="705" t="s">
        <v>8</v>
      </c>
      <c r="AT64" s="706">
        <v>0</v>
      </c>
      <c r="AU64" s="703">
        <v>0</v>
      </c>
      <c r="AV64" s="703">
        <v>0</v>
      </c>
      <c r="AW64" s="703" t="s">
        <v>8</v>
      </c>
      <c r="AX64" s="704" t="s">
        <v>8</v>
      </c>
      <c r="AY64" s="268">
        <v>0</v>
      </c>
      <c r="AZ64" s="703" t="s">
        <v>8</v>
      </c>
      <c r="BA64" s="703" t="s">
        <v>8</v>
      </c>
      <c r="BB64" s="703" t="s">
        <v>8</v>
      </c>
      <c r="BC64" s="705">
        <v>0</v>
      </c>
      <c r="BD64" s="706" t="s">
        <v>8</v>
      </c>
      <c r="BE64" s="703">
        <v>0</v>
      </c>
      <c r="BF64" s="703">
        <v>0</v>
      </c>
      <c r="BG64" s="703" t="s">
        <v>8</v>
      </c>
      <c r="BH64" s="704">
        <v>0</v>
      </c>
      <c r="BI64" s="268" t="s">
        <v>8</v>
      </c>
      <c r="BJ64" s="703" t="s">
        <v>8</v>
      </c>
      <c r="BK64" s="703">
        <v>0</v>
      </c>
      <c r="BL64" s="703" t="s">
        <v>8</v>
      </c>
      <c r="BM64" s="705" t="s">
        <v>8</v>
      </c>
      <c r="BN64" s="706" t="s">
        <v>8</v>
      </c>
      <c r="BO64" s="703">
        <v>0</v>
      </c>
      <c r="BP64" s="703">
        <v>0</v>
      </c>
      <c r="BQ64" s="703" t="s">
        <v>8</v>
      </c>
      <c r="BR64" s="704">
        <v>0</v>
      </c>
      <c r="BS64" s="268">
        <v>0</v>
      </c>
      <c r="BT64" s="703" t="s">
        <v>8</v>
      </c>
      <c r="BU64" s="703">
        <v>0</v>
      </c>
      <c r="BV64" s="703">
        <v>0</v>
      </c>
      <c r="BW64" s="705">
        <v>0</v>
      </c>
      <c r="BX64" s="706" t="s">
        <v>22</v>
      </c>
      <c r="BY64" s="703">
        <v>0</v>
      </c>
      <c r="BZ64" s="703" t="s">
        <v>8</v>
      </c>
      <c r="CA64" s="703" t="s">
        <v>8</v>
      </c>
      <c r="CB64" s="704" t="s">
        <v>8</v>
      </c>
      <c r="CC64" s="268" t="s">
        <v>8</v>
      </c>
      <c r="CD64" s="703" t="s">
        <v>8</v>
      </c>
      <c r="CE64" s="703" t="s">
        <v>8</v>
      </c>
      <c r="CF64" s="705">
        <v>0</v>
      </c>
      <c r="CG64" s="570" t="s">
        <v>8</v>
      </c>
      <c r="CH64" s="269">
        <f t="shared" si="2"/>
        <v>58</v>
      </c>
      <c r="CI64" s="66" t="str">
        <f t="shared" si="3"/>
        <v>フルピカFLFL</v>
      </c>
    </row>
    <row r="65" spans="1:87" s="66" customFormat="1" ht="16.5" customHeight="1">
      <c r="A65" s="1205"/>
      <c r="B65" s="489">
        <f t="shared" si="4"/>
        <v>59</v>
      </c>
      <c r="C65" s="465" t="s">
        <v>583</v>
      </c>
      <c r="D65" s="650">
        <v>59</v>
      </c>
      <c r="E65" s="464" t="s">
        <v>6</v>
      </c>
      <c r="F65" s="268">
        <v>0</v>
      </c>
      <c r="G65" s="703">
        <v>0</v>
      </c>
      <c r="H65" s="703">
        <v>0</v>
      </c>
      <c r="I65" s="703" t="s">
        <v>8</v>
      </c>
      <c r="J65" s="704" t="s">
        <v>8</v>
      </c>
      <c r="K65" s="268">
        <v>0</v>
      </c>
      <c r="L65" s="703">
        <v>0</v>
      </c>
      <c r="M65" s="703">
        <v>0</v>
      </c>
      <c r="N65" s="703">
        <v>0</v>
      </c>
      <c r="O65" s="705">
        <v>0</v>
      </c>
      <c r="P65" s="706">
        <v>0</v>
      </c>
      <c r="Q65" s="703" t="s">
        <v>22</v>
      </c>
      <c r="R65" s="703" t="s">
        <v>8</v>
      </c>
      <c r="S65" s="703">
        <v>0</v>
      </c>
      <c r="T65" s="704">
        <v>0</v>
      </c>
      <c r="U65" s="268" t="s">
        <v>8</v>
      </c>
      <c r="V65" s="703" t="s">
        <v>8</v>
      </c>
      <c r="W65" s="703">
        <v>0</v>
      </c>
      <c r="X65" s="703">
        <v>0</v>
      </c>
      <c r="Y65" s="705" t="s">
        <v>22</v>
      </c>
      <c r="Z65" s="706" t="s">
        <v>22</v>
      </c>
      <c r="AA65" s="703" t="s">
        <v>8</v>
      </c>
      <c r="AB65" s="703" t="s">
        <v>8</v>
      </c>
      <c r="AC65" s="703">
        <v>0</v>
      </c>
      <c r="AD65" s="704">
        <v>0</v>
      </c>
      <c r="AE65" s="268">
        <v>0</v>
      </c>
      <c r="AF65" s="703" t="s">
        <v>12</v>
      </c>
      <c r="AG65" s="703">
        <v>0</v>
      </c>
      <c r="AH65" s="703" t="s">
        <v>8</v>
      </c>
      <c r="AI65" s="705" t="s">
        <v>8</v>
      </c>
      <c r="AJ65" s="706">
        <v>0</v>
      </c>
      <c r="AK65" s="703" t="s">
        <v>8</v>
      </c>
      <c r="AL65" s="703" t="s">
        <v>8</v>
      </c>
      <c r="AM65" s="703">
        <v>0</v>
      </c>
      <c r="AN65" s="705">
        <v>0</v>
      </c>
      <c r="AO65" s="268">
        <v>0</v>
      </c>
      <c r="AP65" s="703">
        <v>0</v>
      </c>
      <c r="AQ65" s="703">
        <v>0</v>
      </c>
      <c r="AR65" s="703" t="s">
        <v>8</v>
      </c>
      <c r="AS65" s="705">
        <v>0</v>
      </c>
      <c r="AT65" s="706">
        <v>0</v>
      </c>
      <c r="AU65" s="703" t="s">
        <v>8</v>
      </c>
      <c r="AV65" s="703">
        <v>0</v>
      </c>
      <c r="AW65" s="703">
        <v>0</v>
      </c>
      <c r="AX65" s="704" t="s">
        <v>8</v>
      </c>
      <c r="AY65" s="268">
        <v>0</v>
      </c>
      <c r="AZ65" s="703">
        <v>0</v>
      </c>
      <c r="BA65" s="703">
        <v>0</v>
      </c>
      <c r="BB65" s="703">
        <v>0</v>
      </c>
      <c r="BC65" s="705">
        <v>0</v>
      </c>
      <c r="BD65" s="706">
        <v>0</v>
      </c>
      <c r="BE65" s="703" t="s">
        <v>8</v>
      </c>
      <c r="BF65" s="703" t="s">
        <v>8</v>
      </c>
      <c r="BG65" s="703">
        <v>0</v>
      </c>
      <c r="BH65" s="704" t="s">
        <v>8</v>
      </c>
      <c r="BI65" s="268" t="s">
        <v>8</v>
      </c>
      <c r="BJ65" s="703">
        <v>0</v>
      </c>
      <c r="BK65" s="703" t="s">
        <v>8</v>
      </c>
      <c r="BL65" s="703">
        <v>0</v>
      </c>
      <c r="BM65" s="705" t="s">
        <v>8</v>
      </c>
      <c r="BN65" s="706">
        <v>0</v>
      </c>
      <c r="BO65" s="703" t="s">
        <v>8</v>
      </c>
      <c r="BP65" s="703" t="s">
        <v>12</v>
      </c>
      <c r="BQ65" s="703" t="s">
        <v>8</v>
      </c>
      <c r="BR65" s="704">
        <v>0</v>
      </c>
      <c r="BS65" s="268">
        <v>0</v>
      </c>
      <c r="BT65" s="703">
        <v>0</v>
      </c>
      <c r="BU65" s="703">
        <v>0</v>
      </c>
      <c r="BV65" s="703">
        <v>0</v>
      </c>
      <c r="BW65" s="705">
        <v>0</v>
      </c>
      <c r="BX65" s="706" t="s">
        <v>22</v>
      </c>
      <c r="BY65" s="703">
        <v>0</v>
      </c>
      <c r="BZ65" s="703">
        <v>0</v>
      </c>
      <c r="CA65" s="703">
        <v>0</v>
      </c>
      <c r="CB65" s="704" t="s">
        <v>8</v>
      </c>
      <c r="CC65" s="268">
        <v>0</v>
      </c>
      <c r="CD65" s="703" t="s">
        <v>8</v>
      </c>
      <c r="CE65" s="703">
        <v>0</v>
      </c>
      <c r="CF65" s="705" t="s">
        <v>8</v>
      </c>
      <c r="CG65" s="570">
        <v>0</v>
      </c>
      <c r="CH65" s="269">
        <f t="shared" si="2"/>
        <v>59</v>
      </c>
      <c r="CI65" s="66" t="str">
        <f t="shared" si="3"/>
        <v>プロパティFLFL</v>
      </c>
    </row>
    <row r="66" spans="1:87" s="66" customFormat="1" ht="16.5" customHeight="1" thickBot="1">
      <c r="A66" s="1205"/>
      <c r="B66" s="490">
        <f t="shared" si="4"/>
        <v>60</v>
      </c>
      <c r="C66" s="491" t="s">
        <v>626</v>
      </c>
      <c r="D66" s="670">
        <v>60</v>
      </c>
      <c r="E66" s="492" t="s">
        <v>13</v>
      </c>
      <c r="F66" s="270">
        <v>0</v>
      </c>
      <c r="G66" s="711">
        <v>0</v>
      </c>
      <c r="H66" s="711">
        <v>0</v>
      </c>
      <c r="I66" s="711" t="s">
        <v>8</v>
      </c>
      <c r="J66" s="712" t="s">
        <v>8</v>
      </c>
      <c r="K66" s="270">
        <v>0</v>
      </c>
      <c r="L66" s="711">
        <v>0</v>
      </c>
      <c r="M66" s="711" t="s">
        <v>8</v>
      </c>
      <c r="N66" s="711">
        <v>0</v>
      </c>
      <c r="O66" s="713">
        <v>0</v>
      </c>
      <c r="P66" s="714">
        <v>0</v>
      </c>
      <c r="Q66" s="711" t="s">
        <v>22</v>
      </c>
      <c r="R66" s="711">
        <v>0</v>
      </c>
      <c r="S66" s="711" t="s">
        <v>8</v>
      </c>
      <c r="T66" s="712">
        <v>0</v>
      </c>
      <c r="U66" s="270">
        <v>0</v>
      </c>
      <c r="V66" s="711" t="s">
        <v>8</v>
      </c>
      <c r="W66" s="711">
        <v>0</v>
      </c>
      <c r="X66" s="711" t="s">
        <v>8</v>
      </c>
      <c r="Y66" s="713" t="s">
        <v>22</v>
      </c>
      <c r="Z66" s="714" t="s">
        <v>22</v>
      </c>
      <c r="AA66" s="711" t="s">
        <v>8</v>
      </c>
      <c r="AB66" s="711" t="s">
        <v>8</v>
      </c>
      <c r="AC66" s="711" t="s">
        <v>8</v>
      </c>
      <c r="AD66" s="712" t="s">
        <v>8</v>
      </c>
      <c r="AE66" s="270">
        <v>0</v>
      </c>
      <c r="AF66" s="711" t="s">
        <v>8</v>
      </c>
      <c r="AG66" s="711" t="s">
        <v>8</v>
      </c>
      <c r="AH66" s="711">
        <v>0</v>
      </c>
      <c r="AI66" s="713">
        <v>0</v>
      </c>
      <c r="AJ66" s="714">
        <v>0</v>
      </c>
      <c r="AK66" s="711" t="s">
        <v>12</v>
      </c>
      <c r="AL66" s="711" t="s">
        <v>8</v>
      </c>
      <c r="AM66" s="711">
        <v>0</v>
      </c>
      <c r="AN66" s="713">
        <v>0</v>
      </c>
      <c r="AO66" s="270">
        <v>0</v>
      </c>
      <c r="AP66" s="711" t="s">
        <v>8</v>
      </c>
      <c r="AQ66" s="711">
        <v>0</v>
      </c>
      <c r="AR66" s="711">
        <v>0</v>
      </c>
      <c r="AS66" s="713">
        <v>0</v>
      </c>
      <c r="AT66" s="714" t="s">
        <v>12</v>
      </c>
      <c r="AU66" s="711">
        <v>0</v>
      </c>
      <c r="AV66" s="711" t="s">
        <v>8</v>
      </c>
      <c r="AW66" s="711">
        <v>0</v>
      </c>
      <c r="AX66" s="712" t="s">
        <v>8</v>
      </c>
      <c r="AY66" s="270">
        <v>0</v>
      </c>
      <c r="AZ66" s="711">
        <v>0</v>
      </c>
      <c r="BA66" s="711" t="s">
        <v>8</v>
      </c>
      <c r="BB66" s="711">
        <v>0</v>
      </c>
      <c r="BC66" s="713">
        <v>0</v>
      </c>
      <c r="BD66" s="714">
        <v>0</v>
      </c>
      <c r="BE66" s="711" t="s">
        <v>8</v>
      </c>
      <c r="BF66" s="711" t="s">
        <v>8</v>
      </c>
      <c r="BG66" s="711">
        <v>0</v>
      </c>
      <c r="BH66" s="712">
        <v>0</v>
      </c>
      <c r="BI66" s="270">
        <v>0</v>
      </c>
      <c r="BJ66" s="711">
        <v>0</v>
      </c>
      <c r="BK66" s="711" t="s">
        <v>8</v>
      </c>
      <c r="BL66" s="711" t="s">
        <v>8</v>
      </c>
      <c r="BM66" s="713">
        <v>0</v>
      </c>
      <c r="BN66" s="714">
        <v>0</v>
      </c>
      <c r="BO66" s="711" t="s">
        <v>8</v>
      </c>
      <c r="BP66" s="711" t="s">
        <v>12</v>
      </c>
      <c r="BQ66" s="711" t="s">
        <v>8</v>
      </c>
      <c r="BR66" s="712" t="s">
        <v>8</v>
      </c>
      <c r="BS66" s="270">
        <v>0</v>
      </c>
      <c r="BT66" s="711">
        <v>0</v>
      </c>
      <c r="BU66" s="711">
        <v>0</v>
      </c>
      <c r="BV66" s="711" t="s">
        <v>8</v>
      </c>
      <c r="BW66" s="713" t="s">
        <v>8</v>
      </c>
      <c r="BX66" s="714" t="s">
        <v>22</v>
      </c>
      <c r="BY66" s="711">
        <v>0</v>
      </c>
      <c r="BZ66" s="711">
        <v>0</v>
      </c>
      <c r="CA66" s="711">
        <v>0</v>
      </c>
      <c r="CB66" s="712">
        <v>0</v>
      </c>
      <c r="CC66" s="270">
        <v>0</v>
      </c>
      <c r="CD66" s="711">
        <v>0</v>
      </c>
      <c r="CE66" s="711" t="s">
        <v>8</v>
      </c>
      <c r="CF66" s="713">
        <v>0</v>
      </c>
      <c r="CG66" s="593" t="s">
        <v>8</v>
      </c>
      <c r="CH66" s="272">
        <f t="shared" si="2"/>
        <v>60</v>
      </c>
      <c r="CI66" s="66" t="str">
        <f t="shared" si="3"/>
        <v>プロポーズ顆顆</v>
      </c>
    </row>
    <row r="67" spans="1:87" s="66" customFormat="1" ht="16.5" customHeight="1">
      <c r="A67" s="1205"/>
      <c r="B67" s="456">
        <f t="shared" si="4"/>
        <v>61</v>
      </c>
      <c r="C67" s="457" t="s">
        <v>627</v>
      </c>
      <c r="D67" s="680">
        <v>61</v>
      </c>
      <c r="E67" s="456" t="s">
        <v>13</v>
      </c>
      <c r="F67" s="273">
        <v>0</v>
      </c>
      <c r="G67" s="715">
        <v>0</v>
      </c>
      <c r="H67" s="715">
        <v>0</v>
      </c>
      <c r="I67" s="715">
        <v>0</v>
      </c>
      <c r="J67" s="716">
        <v>0</v>
      </c>
      <c r="K67" s="273">
        <v>0</v>
      </c>
      <c r="L67" s="715">
        <v>0</v>
      </c>
      <c r="M67" s="715">
        <v>0</v>
      </c>
      <c r="N67" s="715">
        <v>0</v>
      </c>
      <c r="O67" s="717">
        <v>0</v>
      </c>
      <c r="P67" s="718">
        <v>0</v>
      </c>
      <c r="Q67" s="715" t="s">
        <v>22</v>
      </c>
      <c r="R67" s="715">
        <v>0</v>
      </c>
      <c r="S67" s="715">
        <v>0</v>
      </c>
      <c r="T67" s="716">
        <v>0</v>
      </c>
      <c r="U67" s="273">
        <v>0</v>
      </c>
      <c r="V67" s="715" t="s">
        <v>8</v>
      </c>
      <c r="W67" s="715">
        <v>0</v>
      </c>
      <c r="X67" s="715" t="s">
        <v>8</v>
      </c>
      <c r="Y67" s="717" t="s">
        <v>22</v>
      </c>
      <c r="Z67" s="718" t="s">
        <v>22</v>
      </c>
      <c r="AA67" s="715" t="s">
        <v>8</v>
      </c>
      <c r="AB67" s="715">
        <v>0</v>
      </c>
      <c r="AC67" s="715">
        <v>0</v>
      </c>
      <c r="AD67" s="716">
        <v>0</v>
      </c>
      <c r="AE67" s="273">
        <v>0</v>
      </c>
      <c r="AF67" s="715" t="s">
        <v>8</v>
      </c>
      <c r="AG67" s="715">
        <v>0</v>
      </c>
      <c r="AH67" s="715">
        <v>0</v>
      </c>
      <c r="AI67" s="717">
        <v>0</v>
      </c>
      <c r="AJ67" s="718">
        <v>0</v>
      </c>
      <c r="AK67" s="715">
        <v>0</v>
      </c>
      <c r="AL67" s="715" t="s">
        <v>8</v>
      </c>
      <c r="AM67" s="715">
        <v>0</v>
      </c>
      <c r="AN67" s="717">
        <v>0</v>
      </c>
      <c r="AO67" s="273">
        <v>0</v>
      </c>
      <c r="AP67" s="715">
        <v>0</v>
      </c>
      <c r="AQ67" s="715">
        <v>0</v>
      </c>
      <c r="AR67" s="715">
        <v>0</v>
      </c>
      <c r="AS67" s="717">
        <v>0</v>
      </c>
      <c r="AT67" s="718">
        <v>0</v>
      </c>
      <c r="AU67" s="715">
        <v>0</v>
      </c>
      <c r="AV67" s="715" t="s">
        <v>8</v>
      </c>
      <c r="AW67" s="715" t="s">
        <v>8</v>
      </c>
      <c r="AX67" s="716" t="s">
        <v>8</v>
      </c>
      <c r="AY67" s="273">
        <v>0</v>
      </c>
      <c r="AZ67" s="715" t="s">
        <v>8</v>
      </c>
      <c r="BA67" s="715">
        <v>0</v>
      </c>
      <c r="BB67" s="715" t="s">
        <v>8</v>
      </c>
      <c r="BC67" s="717">
        <v>0</v>
      </c>
      <c r="BD67" s="718">
        <v>0</v>
      </c>
      <c r="BE67" s="715" t="s">
        <v>8</v>
      </c>
      <c r="BF67" s="715" t="s">
        <v>8</v>
      </c>
      <c r="BG67" s="715">
        <v>0</v>
      </c>
      <c r="BH67" s="716">
        <v>0</v>
      </c>
      <c r="BI67" s="273">
        <v>0</v>
      </c>
      <c r="BJ67" s="715">
        <v>0</v>
      </c>
      <c r="BK67" s="715" t="s">
        <v>8</v>
      </c>
      <c r="BL67" s="715">
        <v>0</v>
      </c>
      <c r="BM67" s="717">
        <v>0</v>
      </c>
      <c r="BN67" s="718">
        <v>0</v>
      </c>
      <c r="BO67" s="715" t="s">
        <v>8</v>
      </c>
      <c r="BP67" s="715" t="s">
        <v>8</v>
      </c>
      <c r="BQ67" s="715">
        <v>0</v>
      </c>
      <c r="BR67" s="716">
        <v>0</v>
      </c>
      <c r="BS67" s="273">
        <v>0</v>
      </c>
      <c r="BT67" s="715">
        <v>0</v>
      </c>
      <c r="BU67" s="715">
        <v>0</v>
      </c>
      <c r="BV67" s="715">
        <v>0</v>
      </c>
      <c r="BW67" s="717">
        <v>0</v>
      </c>
      <c r="BX67" s="718" t="s">
        <v>22</v>
      </c>
      <c r="BY67" s="715" t="s">
        <v>8</v>
      </c>
      <c r="BZ67" s="715">
        <v>0</v>
      </c>
      <c r="CA67" s="715">
        <v>0</v>
      </c>
      <c r="CB67" s="716">
        <v>0</v>
      </c>
      <c r="CC67" s="273">
        <v>0</v>
      </c>
      <c r="CD67" s="715">
        <v>0</v>
      </c>
      <c r="CE67" s="715">
        <v>0</v>
      </c>
      <c r="CF67" s="717">
        <v>0</v>
      </c>
      <c r="CG67" s="603">
        <v>0</v>
      </c>
      <c r="CH67" s="275">
        <f t="shared" si="2"/>
        <v>61</v>
      </c>
      <c r="CI67" s="66" t="str">
        <f t="shared" si="3"/>
        <v>ベトファイター顆顆</v>
      </c>
    </row>
    <row r="68" spans="1:87" s="66" customFormat="1" ht="16.5" customHeight="1">
      <c r="A68" s="1205"/>
      <c r="B68" s="464">
        <f t="shared" si="4"/>
        <v>62</v>
      </c>
      <c r="C68" s="465" t="s">
        <v>770</v>
      </c>
      <c r="D68" s="650">
        <v>62</v>
      </c>
      <c r="E68" s="464" t="s">
        <v>6</v>
      </c>
      <c r="F68" s="268">
        <v>0</v>
      </c>
      <c r="G68" s="703">
        <v>0</v>
      </c>
      <c r="H68" s="703" t="s">
        <v>8</v>
      </c>
      <c r="I68" s="703" t="s">
        <v>8</v>
      </c>
      <c r="J68" s="704">
        <v>0</v>
      </c>
      <c r="K68" s="268">
        <v>0</v>
      </c>
      <c r="L68" s="703">
        <v>0</v>
      </c>
      <c r="M68" s="703">
        <v>0</v>
      </c>
      <c r="N68" s="703" t="s">
        <v>8</v>
      </c>
      <c r="O68" s="705">
        <v>0</v>
      </c>
      <c r="P68" s="706">
        <v>0</v>
      </c>
      <c r="Q68" s="703" t="s">
        <v>22</v>
      </c>
      <c r="R68" s="703">
        <v>0</v>
      </c>
      <c r="S68" s="703">
        <v>0</v>
      </c>
      <c r="T68" s="704">
        <v>0</v>
      </c>
      <c r="U68" s="268">
        <v>0</v>
      </c>
      <c r="V68" s="703" t="s">
        <v>8</v>
      </c>
      <c r="W68" s="703">
        <v>0</v>
      </c>
      <c r="X68" s="703">
        <v>0</v>
      </c>
      <c r="Y68" s="705" t="s">
        <v>22</v>
      </c>
      <c r="Z68" s="706" t="s">
        <v>22</v>
      </c>
      <c r="AA68" s="703">
        <v>0</v>
      </c>
      <c r="AB68" s="703">
        <v>0</v>
      </c>
      <c r="AC68" s="703">
        <v>0</v>
      </c>
      <c r="AD68" s="704">
        <v>0</v>
      </c>
      <c r="AE68" s="268">
        <v>0</v>
      </c>
      <c r="AF68" s="703" t="s">
        <v>8</v>
      </c>
      <c r="AG68" s="703">
        <v>0</v>
      </c>
      <c r="AH68" s="703">
        <v>0</v>
      </c>
      <c r="AI68" s="705">
        <v>0</v>
      </c>
      <c r="AJ68" s="706">
        <v>0</v>
      </c>
      <c r="AK68" s="703">
        <v>0</v>
      </c>
      <c r="AL68" s="703">
        <v>0</v>
      </c>
      <c r="AM68" s="703">
        <v>0</v>
      </c>
      <c r="AN68" s="705">
        <v>0</v>
      </c>
      <c r="AO68" s="268">
        <v>0</v>
      </c>
      <c r="AP68" s="703">
        <v>0</v>
      </c>
      <c r="AQ68" s="703">
        <v>0</v>
      </c>
      <c r="AR68" s="703">
        <v>0</v>
      </c>
      <c r="AS68" s="705">
        <v>0</v>
      </c>
      <c r="AT68" s="706">
        <v>0</v>
      </c>
      <c r="AU68" s="703">
        <v>0</v>
      </c>
      <c r="AV68" s="703">
        <v>0</v>
      </c>
      <c r="AW68" s="703">
        <v>0</v>
      </c>
      <c r="AX68" s="704">
        <v>0</v>
      </c>
      <c r="AY68" s="268">
        <v>0</v>
      </c>
      <c r="AZ68" s="703">
        <v>0</v>
      </c>
      <c r="BA68" s="703" t="s">
        <v>8</v>
      </c>
      <c r="BB68" s="703">
        <v>0</v>
      </c>
      <c r="BC68" s="705" t="s">
        <v>8</v>
      </c>
      <c r="BD68" s="706" t="s">
        <v>8</v>
      </c>
      <c r="BE68" s="703" t="s">
        <v>8</v>
      </c>
      <c r="BF68" s="703">
        <v>0</v>
      </c>
      <c r="BG68" s="703">
        <v>0</v>
      </c>
      <c r="BH68" s="704">
        <v>0</v>
      </c>
      <c r="BI68" s="268">
        <v>0</v>
      </c>
      <c r="BJ68" s="703">
        <v>0</v>
      </c>
      <c r="BK68" s="703">
        <v>0</v>
      </c>
      <c r="BL68" s="703" t="s">
        <v>8</v>
      </c>
      <c r="BM68" s="705" t="s">
        <v>8</v>
      </c>
      <c r="BN68" s="706" t="s">
        <v>8</v>
      </c>
      <c r="BO68" s="703">
        <v>0</v>
      </c>
      <c r="BP68" s="703" t="s">
        <v>7</v>
      </c>
      <c r="BQ68" s="703">
        <v>0</v>
      </c>
      <c r="BR68" s="704">
        <v>0</v>
      </c>
      <c r="BS68" s="268">
        <v>0</v>
      </c>
      <c r="BT68" s="703">
        <v>0</v>
      </c>
      <c r="BU68" s="703">
        <v>0</v>
      </c>
      <c r="BV68" s="703">
        <v>0</v>
      </c>
      <c r="BW68" s="705" t="s">
        <v>8</v>
      </c>
      <c r="BX68" s="706" t="s">
        <v>22</v>
      </c>
      <c r="BY68" s="703">
        <v>0</v>
      </c>
      <c r="BZ68" s="703">
        <v>0</v>
      </c>
      <c r="CA68" s="703">
        <v>0</v>
      </c>
      <c r="CB68" s="704">
        <v>0</v>
      </c>
      <c r="CC68" s="268">
        <v>0</v>
      </c>
      <c r="CD68" s="703">
        <v>0</v>
      </c>
      <c r="CE68" s="703">
        <v>0</v>
      </c>
      <c r="CF68" s="705">
        <v>0</v>
      </c>
      <c r="CG68" s="570">
        <v>0</v>
      </c>
      <c r="CH68" s="269">
        <f t="shared" si="2"/>
        <v>62</v>
      </c>
      <c r="CI68" s="66" t="str">
        <f t="shared" si="3"/>
        <v>ベルクートFLFL</v>
      </c>
    </row>
    <row r="69" spans="1:87" s="66" customFormat="1" ht="16.5" customHeight="1">
      <c r="A69" s="1205"/>
      <c r="B69" s="464">
        <f t="shared" si="4"/>
        <v>63</v>
      </c>
      <c r="C69" s="465" t="s">
        <v>670</v>
      </c>
      <c r="D69" s="650">
        <v>63</v>
      </c>
      <c r="E69" s="464" t="s">
        <v>4</v>
      </c>
      <c r="F69" s="268">
        <v>0</v>
      </c>
      <c r="G69" s="703" t="s">
        <v>8</v>
      </c>
      <c r="H69" s="703" t="s">
        <v>8</v>
      </c>
      <c r="I69" s="703" t="s">
        <v>8</v>
      </c>
      <c r="J69" s="704">
        <v>0</v>
      </c>
      <c r="K69" s="268">
        <v>0</v>
      </c>
      <c r="L69" s="703">
        <v>0</v>
      </c>
      <c r="M69" s="703" t="s">
        <v>8</v>
      </c>
      <c r="N69" s="703" t="s">
        <v>8</v>
      </c>
      <c r="O69" s="705">
        <v>0</v>
      </c>
      <c r="P69" s="706">
        <v>0</v>
      </c>
      <c r="Q69" s="703" t="s">
        <v>22</v>
      </c>
      <c r="R69" s="703" t="s">
        <v>8</v>
      </c>
      <c r="S69" s="703" t="s">
        <v>8</v>
      </c>
      <c r="T69" s="704" t="s">
        <v>8</v>
      </c>
      <c r="U69" s="268">
        <v>0</v>
      </c>
      <c r="V69" s="703" t="s">
        <v>8</v>
      </c>
      <c r="W69" s="703">
        <v>0</v>
      </c>
      <c r="X69" s="703" t="s">
        <v>8</v>
      </c>
      <c r="Y69" s="705" t="s">
        <v>22</v>
      </c>
      <c r="Z69" s="706" t="s">
        <v>22</v>
      </c>
      <c r="AA69" s="703">
        <v>0</v>
      </c>
      <c r="AB69" s="703">
        <v>0</v>
      </c>
      <c r="AC69" s="703">
        <v>0</v>
      </c>
      <c r="AD69" s="704">
        <v>0</v>
      </c>
      <c r="AE69" s="268" t="s">
        <v>8</v>
      </c>
      <c r="AF69" s="703" t="s">
        <v>8</v>
      </c>
      <c r="AG69" s="703" t="s">
        <v>8</v>
      </c>
      <c r="AH69" s="703">
        <v>0</v>
      </c>
      <c r="AI69" s="705" t="s">
        <v>8</v>
      </c>
      <c r="AJ69" s="706">
        <v>0</v>
      </c>
      <c r="AK69" s="703">
        <v>0</v>
      </c>
      <c r="AL69" s="703">
        <v>0</v>
      </c>
      <c r="AM69" s="703">
        <v>0</v>
      </c>
      <c r="AN69" s="705" t="s">
        <v>8</v>
      </c>
      <c r="AO69" s="268" t="s">
        <v>8</v>
      </c>
      <c r="AP69" s="703">
        <v>0</v>
      </c>
      <c r="AQ69" s="703" t="s">
        <v>8</v>
      </c>
      <c r="AR69" s="703">
        <v>0</v>
      </c>
      <c r="AS69" s="705">
        <v>0</v>
      </c>
      <c r="AT69" s="706">
        <v>0</v>
      </c>
      <c r="AU69" s="703">
        <v>0</v>
      </c>
      <c r="AV69" s="703" t="s">
        <v>8</v>
      </c>
      <c r="AW69" s="703">
        <v>0</v>
      </c>
      <c r="AX69" s="704">
        <v>0</v>
      </c>
      <c r="AY69" s="268">
        <v>0</v>
      </c>
      <c r="AZ69" s="703" t="s">
        <v>8</v>
      </c>
      <c r="BA69" s="703" t="s">
        <v>8</v>
      </c>
      <c r="BB69" s="703" t="s">
        <v>8</v>
      </c>
      <c r="BC69" s="705" t="s">
        <v>8</v>
      </c>
      <c r="BD69" s="706" t="s">
        <v>8</v>
      </c>
      <c r="BE69" s="703" t="s">
        <v>8</v>
      </c>
      <c r="BF69" s="703">
        <v>0</v>
      </c>
      <c r="BG69" s="703" t="s">
        <v>8</v>
      </c>
      <c r="BH69" s="704">
        <v>0</v>
      </c>
      <c r="BI69" s="268">
        <v>0</v>
      </c>
      <c r="BJ69" s="703" t="s">
        <v>8</v>
      </c>
      <c r="BK69" s="703">
        <v>0</v>
      </c>
      <c r="BL69" s="703" t="s">
        <v>12</v>
      </c>
      <c r="BM69" s="705" t="s">
        <v>12</v>
      </c>
      <c r="BN69" s="706" t="s">
        <v>8</v>
      </c>
      <c r="BO69" s="703" t="s">
        <v>7</v>
      </c>
      <c r="BP69" s="703">
        <v>0</v>
      </c>
      <c r="BQ69" s="703">
        <v>0</v>
      </c>
      <c r="BR69" s="704">
        <v>0</v>
      </c>
      <c r="BS69" s="268">
        <v>0</v>
      </c>
      <c r="BT69" s="703" t="s">
        <v>8</v>
      </c>
      <c r="BU69" s="703" t="s">
        <v>8</v>
      </c>
      <c r="BV69" s="703">
        <v>0</v>
      </c>
      <c r="BW69" s="705">
        <v>0</v>
      </c>
      <c r="BX69" s="706" t="s">
        <v>22</v>
      </c>
      <c r="BY69" s="703">
        <v>0</v>
      </c>
      <c r="BZ69" s="703" t="s">
        <v>8</v>
      </c>
      <c r="CA69" s="703" t="s">
        <v>8</v>
      </c>
      <c r="CB69" s="704" t="s">
        <v>8</v>
      </c>
      <c r="CC69" s="268">
        <v>0</v>
      </c>
      <c r="CD69" s="703">
        <v>0</v>
      </c>
      <c r="CE69" s="703">
        <v>0</v>
      </c>
      <c r="CF69" s="705">
        <v>0</v>
      </c>
      <c r="CG69" s="570" t="s">
        <v>8</v>
      </c>
      <c r="CH69" s="269">
        <f t="shared" si="2"/>
        <v>63</v>
      </c>
      <c r="CI69" s="66" t="str">
        <f t="shared" si="3"/>
        <v>ベルクート水水</v>
      </c>
    </row>
    <row r="70" spans="1:87" s="66" customFormat="1" ht="16.5" customHeight="1">
      <c r="A70" s="1205"/>
      <c r="B70" s="464">
        <f t="shared" si="4"/>
        <v>64</v>
      </c>
      <c r="C70" s="465" t="s">
        <v>824</v>
      </c>
      <c r="D70" s="650">
        <v>64</v>
      </c>
      <c r="E70" s="464" t="s">
        <v>6</v>
      </c>
      <c r="F70" s="268">
        <v>0</v>
      </c>
      <c r="G70" s="703">
        <v>0</v>
      </c>
      <c r="H70" s="703">
        <v>0</v>
      </c>
      <c r="I70" s="703" t="s">
        <v>8</v>
      </c>
      <c r="J70" s="704">
        <v>0</v>
      </c>
      <c r="K70" s="268">
        <v>0</v>
      </c>
      <c r="L70" s="703">
        <v>0</v>
      </c>
      <c r="M70" s="703" t="s">
        <v>8</v>
      </c>
      <c r="N70" s="703" t="s">
        <v>8</v>
      </c>
      <c r="O70" s="705">
        <v>0</v>
      </c>
      <c r="P70" s="706">
        <v>0</v>
      </c>
      <c r="Q70" s="703" t="s">
        <v>22</v>
      </c>
      <c r="R70" s="703">
        <v>0</v>
      </c>
      <c r="S70" s="703">
        <v>0</v>
      </c>
      <c r="T70" s="704">
        <v>0</v>
      </c>
      <c r="U70" s="268">
        <v>0</v>
      </c>
      <c r="V70" s="703" t="s">
        <v>8</v>
      </c>
      <c r="W70" s="703">
        <v>0</v>
      </c>
      <c r="X70" s="703" t="s">
        <v>8</v>
      </c>
      <c r="Y70" s="705" t="s">
        <v>22</v>
      </c>
      <c r="Z70" s="706" t="s">
        <v>22</v>
      </c>
      <c r="AA70" s="703" t="s">
        <v>8</v>
      </c>
      <c r="AB70" s="703">
        <v>0</v>
      </c>
      <c r="AC70" s="703">
        <v>0</v>
      </c>
      <c r="AD70" s="704" t="s">
        <v>8</v>
      </c>
      <c r="AE70" s="268">
        <v>0</v>
      </c>
      <c r="AF70" s="703" t="s">
        <v>10</v>
      </c>
      <c r="AG70" s="703">
        <v>0</v>
      </c>
      <c r="AH70" s="703">
        <v>0</v>
      </c>
      <c r="AI70" s="705">
        <v>0</v>
      </c>
      <c r="AJ70" s="706">
        <v>0</v>
      </c>
      <c r="AK70" s="703" t="s">
        <v>8</v>
      </c>
      <c r="AL70" s="703" t="s">
        <v>8</v>
      </c>
      <c r="AM70" s="703">
        <v>0</v>
      </c>
      <c r="AN70" s="705">
        <v>0</v>
      </c>
      <c r="AO70" s="268">
        <v>0</v>
      </c>
      <c r="AP70" s="703" t="s">
        <v>8</v>
      </c>
      <c r="AQ70" s="703">
        <v>0</v>
      </c>
      <c r="AR70" s="703">
        <v>0</v>
      </c>
      <c r="AS70" s="705">
        <v>0</v>
      </c>
      <c r="AT70" s="706">
        <v>0</v>
      </c>
      <c r="AU70" s="703">
        <v>0</v>
      </c>
      <c r="AV70" s="703">
        <v>0</v>
      </c>
      <c r="AW70" s="703">
        <v>0</v>
      </c>
      <c r="AX70" s="704" t="s">
        <v>8</v>
      </c>
      <c r="AY70" s="268">
        <v>0</v>
      </c>
      <c r="AZ70" s="703">
        <v>0</v>
      </c>
      <c r="BA70" s="703" t="s">
        <v>8</v>
      </c>
      <c r="BB70" s="703">
        <v>0</v>
      </c>
      <c r="BC70" s="705">
        <v>0</v>
      </c>
      <c r="BD70" s="706">
        <v>0</v>
      </c>
      <c r="BE70" s="703" t="s">
        <v>8</v>
      </c>
      <c r="BF70" s="703" t="s">
        <v>8</v>
      </c>
      <c r="BG70" s="703">
        <v>0</v>
      </c>
      <c r="BH70" s="704">
        <v>0</v>
      </c>
      <c r="BI70" s="268">
        <v>0</v>
      </c>
      <c r="BJ70" s="703">
        <v>0</v>
      </c>
      <c r="BK70" s="703" t="s">
        <v>8</v>
      </c>
      <c r="BL70" s="703" t="s">
        <v>8</v>
      </c>
      <c r="BM70" s="705" t="s">
        <v>8</v>
      </c>
      <c r="BN70" s="706">
        <v>0</v>
      </c>
      <c r="BO70" s="703">
        <v>0</v>
      </c>
      <c r="BP70" s="703">
        <v>0</v>
      </c>
      <c r="BQ70" s="703">
        <v>0</v>
      </c>
      <c r="BR70" s="704" t="s">
        <v>8</v>
      </c>
      <c r="BS70" s="268">
        <v>0</v>
      </c>
      <c r="BT70" s="703" t="s">
        <v>10</v>
      </c>
      <c r="BU70" s="703">
        <v>0</v>
      </c>
      <c r="BV70" s="703">
        <v>0</v>
      </c>
      <c r="BW70" s="705">
        <v>0</v>
      </c>
      <c r="BX70" s="706" t="s">
        <v>22</v>
      </c>
      <c r="BY70" s="703">
        <v>0</v>
      </c>
      <c r="BZ70" s="703" t="s">
        <v>8</v>
      </c>
      <c r="CA70" s="703" t="s">
        <v>8</v>
      </c>
      <c r="CB70" s="704" t="s">
        <v>8</v>
      </c>
      <c r="CC70" s="268">
        <v>0</v>
      </c>
      <c r="CD70" s="703">
        <v>0</v>
      </c>
      <c r="CE70" s="703" t="s">
        <v>8</v>
      </c>
      <c r="CF70" s="705">
        <v>0</v>
      </c>
      <c r="CG70" s="570" t="s">
        <v>8</v>
      </c>
      <c r="CH70" s="269">
        <f t="shared" si="2"/>
        <v>64</v>
      </c>
      <c r="CI70" s="66" t="str">
        <f t="shared" si="3"/>
        <v>ペンコゼブFLFL</v>
      </c>
    </row>
    <row r="71" spans="1:87" s="66" customFormat="1" ht="16.5" customHeight="1" thickBot="1">
      <c r="A71" s="1205"/>
      <c r="B71" s="472">
        <f t="shared" si="4"/>
        <v>65</v>
      </c>
      <c r="C71" s="473" t="s">
        <v>513</v>
      </c>
      <c r="D71" s="659">
        <v>65</v>
      </c>
      <c r="E71" s="472" t="s">
        <v>4</v>
      </c>
      <c r="F71" s="276" t="s">
        <v>8</v>
      </c>
      <c r="G71" s="707" t="s">
        <v>8</v>
      </c>
      <c r="H71" s="707">
        <v>0</v>
      </c>
      <c r="I71" s="707" t="s">
        <v>8</v>
      </c>
      <c r="J71" s="708">
        <v>0</v>
      </c>
      <c r="K71" s="276">
        <v>0</v>
      </c>
      <c r="L71" s="707">
        <v>0</v>
      </c>
      <c r="M71" s="707" t="s">
        <v>8</v>
      </c>
      <c r="N71" s="707">
        <v>0</v>
      </c>
      <c r="O71" s="709" t="s">
        <v>8</v>
      </c>
      <c r="P71" s="710">
        <v>0</v>
      </c>
      <c r="Q71" s="707" t="s">
        <v>8</v>
      </c>
      <c r="R71" s="707" t="s">
        <v>8</v>
      </c>
      <c r="S71" s="707" t="s">
        <v>8</v>
      </c>
      <c r="T71" s="708" t="s">
        <v>8</v>
      </c>
      <c r="U71" s="276" t="s">
        <v>10</v>
      </c>
      <c r="V71" s="707" t="s">
        <v>8</v>
      </c>
      <c r="W71" s="707">
        <v>0</v>
      </c>
      <c r="X71" s="707" t="s">
        <v>8</v>
      </c>
      <c r="Y71" s="709" t="s">
        <v>22</v>
      </c>
      <c r="Z71" s="710" t="s">
        <v>22</v>
      </c>
      <c r="AA71" s="707">
        <v>0</v>
      </c>
      <c r="AB71" s="707">
        <v>0</v>
      </c>
      <c r="AC71" s="707">
        <v>0</v>
      </c>
      <c r="AD71" s="708">
        <v>0</v>
      </c>
      <c r="AE71" s="276" t="s">
        <v>8</v>
      </c>
      <c r="AF71" s="707" t="s">
        <v>9</v>
      </c>
      <c r="AG71" s="707">
        <v>0</v>
      </c>
      <c r="AH71" s="707">
        <v>0</v>
      </c>
      <c r="AI71" s="709">
        <v>0</v>
      </c>
      <c r="AJ71" s="710">
        <v>0</v>
      </c>
      <c r="AK71" s="707" t="s">
        <v>8</v>
      </c>
      <c r="AL71" s="707" t="s">
        <v>8</v>
      </c>
      <c r="AM71" s="707">
        <v>0</v>
      </c>
      <c r="AN71" s="709">
        <v>0</v>
      </c>
      <c r="AO71" s="276">
        <v>0</v>
      </c>
      <c r="AP71" s="707">
        <v>0</v>
      </c>
      <c r="AQ71" s="707">
        <v>0</v>
      </c>
      <c r="AR71" s="707" t="s">
        <v>8</v>
      </c>
      <c r="AS71" s="709">
        <v>0</v>
      </c>
      <c r="AT71" s="710" t="s">
        <v>8</v>
      </c>
      <c r="AU71" s="707">
        <v>0</v>
      </c>
      <c r="AV71" s="707" t="s">
        <v>7</v>
      </c>
      <c r="AW71" s="707" t="s">
        <v>8</v>
      </c>
      <c r="AX71" s="708" t="s">
        <v>8</v>
      </c>
      <c r="AY71" s="276">
        <v>0</v>
      </c>
      <c r="AZ71" s="707">
        <v>0</v>
      </c>
      <c r="BA71" s="707" t="s">
        <v>8</v>
      </c>
      <c r="BB71" s="707" t="s">
        <v>8</v>
      </c>
      <c r="BC71" s="709">
        <v>0</v>
      </c>
      <c r="BD71" s="710" t="s">
        <v>8</v>
      </c>
      <c r="BE71" s="707">
        <v>0</v>
      </c>
      <c r="BF71" s="707">
        <v>0</v>
      </c>
      <c r="BG71" s="707" t="s">
        <v>8</v>
      </c>
      <c r="BH71" s="708" t="s">
        <v>8</v>
      </c>
      <c r="BI71" s="276">
        <v>0</v>
      </c>
      <c r="BJ71" s="707" t="s">
        <v>8</v>
      </c>
      <c r="BK71" s="707">
        <v>0</v>
      </c>
      <c r="BL71" s="707">
        <v>0</v>
      </c>
      <c r="BM71" s="709" t="s">
        <v>8</v>
      </c>
      <c r="BN71" s="710">
        <v>0</v>
      </c>
      <c r="BO71" s="707">
        <v>0</v>
      </c>
      <c r="BP71" s="707">
        <v>0</v>
      </c>
      <c r="BQ71" s="707" t="s">
        <v>8</v>
      </c>
      <c r="BR71" s="708">
        <v>0</v>
      </c>
      <c r="BS71" s="276" t="s">
        <v>8</v>
      </c>
      <c r="BT71" s="707" t="s">
        <v>8</v>
      </c>
      <c r="BU71" s="707">
        <v>0</v>
      </c>
      <c r="BV71" s="707" t="s">
        <v>8</v>
      </c>
      <c r="BW71" s="709">
        <v>0</v>
      </c>
      <c r="BX71" s="710" t="s">
        <v>22</v>
      </c>
      <c r="BY71" s="707">
        <v>0</v>
      </c>
      <c r="BZ71" s="707" t="s">
        <v>8</v>
      </c>
      <c r="CA71" s="707" t="s">
        <v>8</v>
      </c>
      <c r="CB71" s="708" t="s">
        <v>8</v>
      </c>
      <c r="CC71" s="276">
        <v>0</v>
      </c>
      <c r="CD71" s="707" t="s">
        <v>8</v>
      </c>
      <c r="CE71" s="707" t="s">
        <v>8</v>
      </c>
      <c r="CF71" s="709">
        <v>0</v>
      </c>
      <c r="CG71" s="580" t="s">
        <v>8</v>
      </c>
      <c r="CH71" s="278">
        <f t="shared" si="2"/>
        <v>65</v>
      </c>
      <c r="CI71" s="66" t="str">
        <f t="shared" si="3"/>
        <v>ベンレート水水</v>
      </c>
    </row>
    <row r="72" spans="1:87" s="66" customFormat="1" ht="16.5" customHeight="1">
      <c r="A72" s="1205"/>
      <c r="B72" s="480">
        <f t="shared" si="4"/>
        <v>66</v>
      </c>
      <c r="C72" s="481" t="s">
        <v>841</v>
      </c>
      <c r="D72" s="641">
        <v>66</v>
      </c>
      <c r="E72" s="482" t="s">
        <v>4</v>
      </c>
      <c r="F72" s="265">
        <v>0</v>
      </c>
      <c r="G72" s="699">
        <v>0</v>
      </c>
      <c r="H72" s="699">
        <v>0</v>
      </c>
      <c r="I72" s="699" t="s">
        <v>8</v>
      </c>
      <c r="J72" s="700">
        <v>0</v>
      </c>
      <c r="K72" s="265">
        <v>0</v>
      </c>
      <c r="L72" s="699">
        <v>0</v>
      </c>
      <c r="M72" s="699">
        <v>0</v>
      </c>
      <c r="N72" s="699">
        <v>0</v>
      </c>
      <c r="O72" s="701" t="s">
        <v>10</v>
      </c>
      <c r="P72" s="702">
        <v>0</v>
      </c>
      <c r="Q72" s="699" t="s">
        <v>22</v>
      </c>
      <c r="R72" s="699">
        <v>0</v>
      </c>
      <c r="S72" s="699" t="s">
        <v>8</v>
      </c>
      <c r="T72" s="700">
        <v>0</v>
      </c>
      <c r="U72" s="265">
        <v>0</v>
      </c>
      <c r="V72" s="699" t="s">
        <v>8</v>
      </c>
      <c r="W72" s="699">
        <v>0</v>
      </c>
      <c r="X72" s="699">
        <v>0</v>
      </c>
      <c r="Y72" s="701" t="s">
        <v>22</v>
      </c>
      <c r="Z72" s="702" t="s">
        <v>22</v>
      </c>
      <c r="AA72" s="699" t="s">
        <v>8</v>
      </c>
      <c r="AB72" s="699">
        <v>0</v>
      </c>
      <c r="AC72" s="699">
        <v>0</v>
      </c>
      <c r="AD72" s="700">
        <v>0</v>
      </c>
      <c r="AE72" s="265">
        <v>0</v>
      </c>
      <c r="AF72" s="699" t="s">
        <v>8</v>
      </c>
      <c r="AG72" s="699">
        <v>0</v>
      </c>
      <c r="AH72" s="699">
        <v>0</v>
      </c>
      <c r="AI72" s="701">
        <v>0</v>
      </c>
      <c r="AJ72" s="702">
        <v>0</v>
      </c>
      <c r="AK72" s="699" t="s">
        <v>8</v>
      </c>
      <c r="AL72" s="699">
        <v>0</v>
      </c>
      <c r="AM72" s="699">
        <v>0</v>
      </c>
      <c r="AN72" s="701">
        <v>0</v>
      </c>
      <c r="AO72" s="265">
        <v>0</v>
      </c>
      <c r="AP72" s="699">
        <v>0</v>
      </c>
      <c r="AQ72" s="699">
        <v>0</v>
      </c>
      <c r="AR72" s="699" t="s">
        <v>10</v>
      </c>
      <c r="AS72" s="701">
        <v>0</v>
      </c>
      <c r="AT72" s="702">
        <v>0</v>
      </c>
      <c r="AU72" s="699">
        <v>0</v>
      </c>
      <c r="AV72" s="699" t="s">
        <v>8</v>
      </c>
      <c r="AW72" s="699">
        <v>0</v>
      </c>
      <c r="AX72" s="700" t="s">
        <v>8</v>
      </c>
      <c r="AY72" s="265">
        <v>0</v>
      </c>
      <c r="AZ72" s="699">
        <v>0</v>
      </c>
      <c r="BA72" s="699" t="s">
        <v>8</v>
      </c>
      <c r="BB72" s="699">
        <v>0</v>
      </c>
      <c r="BC72" s="701">
        <v>0</v>
      </c>
      <c r="BD72" s="702">
        <v>0</v>
      </c>
      <c r="BE72" s="699">
        <v>0</v>
      </c>
      <c r="BF72" s="699">
        <v>0</v>
      </c>
      <c r="BG72" s="699">
        <v>0</v>
      </c>
      <c r="BH72" s="700">
        <v>0</v>
      </c>
      <c r="BI72" s="265">
        <v>0</v>
      </c>
      <c r="BJ72" s="699">
        <v>0</v>
      </c>
      <c r="BK72" s="699">
        <v>0</v>
      </c>
      <c r="BL72" s="699">
        <v>0</v>
      </c>
      <c r="BM72" s="701">
        <v>0</v>
      </c>
      <c r="BN72" s="702">
        <v>0</v>
      </c>
      <c r="BO72" s="699">
        <v>0</v>
      </c>
      <c r="BP72" s="699">
        <v>0</v>
      </c>
      <c r="BQ72" s="699">
        <v>0</v>
      </c>
      <c r="BR72" s="700" t="s">
        <v>8</v>
      </c>
      <c r="BS72" s="265">
        <v>0</v>
      </c>
      <c r="BT72" s="699" t="s">
        <v>8</v>
      </c>
      <c r="BU72" s="699">
        <v>0</v>
      </c>
      <c r="BV72" s="699">
        <v>0</v>
      </c>
      <c r="BW72" s="701">
        <v>0</v>
      </c>
      <c r="BX72" s="702" t="s">
        <v>22</v>
      </c>
      <c r="BY72" s="699">
        <v>0</v>
      </c>
      <c r="BZ72" s="699">
        <v>0</v>
      </c>
      <c r="CA72" s="699">
        <v>0</v>
      </c>
      <c r="CB72" s="700" t="s">
        <v>8</v>
      </c>
      <c r="CC72" s="265">
        <v>0</v>
      </c>
      <c r="CD72" s="699">
        <v>0</v>
      </c>
      <c r="CE72" s="699" t="s">
        <v>8</v>
      </c>
      <c r="CF72" s="701">
        <v>0</v>
      </c>
      <c r="CG72" s="560">
        <v>0</v>
      </c>
      <c r="CH72" s="267">
        <f t="shared" ref="CH72:CH86" si="5">B72</f>
        <v>66</v>
      </c>
      <c r="CI72" s="66" t="str">
        <f t="shared" ref="CI72:CI86" si="6">+C72&amp;E72</f>
        <v>ボトキラー水水</v>
      </c>
    </row>
    <row r="73" spans="1:87" s="66" customFormat="1" ht="16.5" customHeight="1">
      <c r="A73" s="1205"/>
      <c r="B73" s="489">
        <f t="shared" ref="B73:B86" si="7">B72+1</f>
        <v>67</v>
      </c>
      <c r="C73" s="465" t="s">
        <v>957</v>
      </c>
      <c r="D73" s="650">
        <v>67</v>
      </c>
      <c r="E73" s="464" t="s">
        <v>4</v>
      </c>
      <c r="F73" s="268" t="s">
        <v>8</v>
      </c>
      <c r="G73" s="703">
        <v>0</v>
      </c>
      <c r="H73" s="703">
        <v>0</v>
      </c>
      <c r="I73" s="703">
        <v>0</v>
      </c>
      <c r="J73" s="704">
        <v>0</v>
      </c>
      <c r="K73" s="268">
        <v>0</v>
      </c>
      <c r="L73" s="703">
        <v>0</v>
      </c>
      <c r="M73" s="703">
        <v>0</v>
      </c>
      <c r="N73" s="703">
        <v>0</v>
      </c>
      <c r="O73" s="705" t="s">
        <v>10</v>
      </c>
      <c r="P73" s="706">
        <v>0</v>
      </c>
      <c r="Q73" s="703" t="s">
        <v>22</v>
      </c>
      <c r="R73" s="703" t="s">
        <v>10</v>
      </c>
      <c r="S73" s="703" t="s">
        <v>8</v>
      </c>
      <c r="T73" s="704" t="s">
        <v>10</v>
      </c>
      <c r="U73" s="268">
        <v>0</v>
      </c>
      <c r="V73" s="703">
        <v>0</v>
      </c>
      <c r="W73" s="703">
        <v>0</v>
      </c>
      <c r="X73" s="703">
        <v>0</v>
      </c>
      <c r="Y73" s="705" t="s">
        <v>22</v>
      </c>
      <c r="Z73" s="706" t="s">
        <v>22</v>
      </c>
      <c r="AA73" s="703" t="s">
        <v>8</v>
      </c>
      <c r="AB73" s="703">
        <v>0</v>
      </c>
      <c r="AC73" s="703">
        <v>0</v>
      </c>
      <c r="AD73" s="704">
        <v>0</v>
      </c>
      <c r="AE73" s="268">
        <v>0</v>
      </c>
      <c r="AF73" s="703">
        <v>0</v>
      </c>
      <c r="AG73" s="703" t="s">
        <v>8</v>
      </c>
      <c r="AH73" s="703">
        <v>0</v>
      </c>
      <c r="AI73" s="705" t="s">
        <v>8</v>
      </c>
      <c r="AJ73" s="706">
        <v>0</v>
      </c>
      <c r="AK73" s="703" t="s">
        <v>8</v>
      </c>
      <c r="AL73" s="703">
        <v>0</v>
      </c>
      <c r="AM73" s="703">
        <v>0</v>
      </c>
      <c r="AN73" s="705">
        <v>0</v>
      </c>
      <c r="AO73" s="268">
        <v>0</v>
      </c>
      <c r="AP73" s="703">
        <v>0</v>
      </c>
      <c r="AQ73" s="703">
        <v>0</v>
      </c>
      <c r="AR73" s="703" t="s">
        <v>10</v>
      </c>
      <c r="AS73" s="705" t="s">
        <v>10</v>
      </c>
      <c r="AT73" s="706" t="s">
        <v>8</v>
      </c>
      <c r="AU73" s="703">
        <v>0</v>
      </c>
      <c r="AV73" s="703" t="s">
        <v>8</v>
      </c>
      <c r="AW73" s="703">
        <v>0</v>
      </c>
      <c r="AX73" s="704" t="s">
        <v>8</v>
      </c>
      <c r="AY73" s="268">
        <v>0</v>
      </c>
      <c r="AZ73" s="703" t="s">
        <v>8</v>
      </c>
      <c r="BA73" s="703">
        <v>0</v>
      </c>
      <c r="BB73" s="703">
        <v>0</v>
      </c>
      <c r="BC73" s="705">
        <v>0</v>
      </c>
      <c r="BD73" s="706">
        <v>0</v>
      </c>
      <c r="BE73" s="703">
        <v>0</v>
      </c>
      <c r="BF73" s="703">
        <v>0</v>
      </c>
      <c r="BG73" s="703">
        <v>0</v>
      </c>
      <c r="BH73" s="704">
        <v>0</v>
      </c>
      <c r="BI73" s="268">
        <v>0</v>
      </c>
      <c r="BJ73" s="703">
        <v>0</v>
      </c>
      <c r="BK73" s="703" t="s">
        <v>8</v>
      </c>
      <c r="BL73" s="703">
        <v>0</v>
      </c>
      <c r="BM73" s="705">
        <v>0</v>
      </c>
      <c r="BN73" s="706">
        <v>0</v>
      </c>
      <c r="BO73" s="703">
        <v>0</v>
      </c>
      <c r="BP73" s="703" t="s">
        <v>8</v>
      </c>
      <c r="BQ73" s="703" t="s">
        <v>10</v>
      </c>
      <c r="BR73" s="704" t="s">
        <v>8</v>
      </c>
      <c r="BS73" s="268" t="s">
        <v>8</v>
      </c>
      <c r="BT73" s="703">
        <v>0</v>
      </c>
      <c r="BU73" s="703">
        <v>0</v>
      </c>
      <c r="BV73" s="703" t="s">
        <v>8</v>
      </c>
      <c r="BW73" s="705" t="s">
        <v>8</v>
      </c>
      <c r="BX73" s="706" t="s">
        <v>22</v>
      </c>
      <c r="BY73" s="703">
        <v>0</v>
      </c>
      <c r="BZ73" s="703" t="s">
        <v>8</v>
      </c>
      <c r="CA73" s="703">
        <v>0</v>
      </c>
      <c r="CB73" s="704" t="s">
        <v>8</v>
      </c>
      <c r="CC73" s="268">
        <v>0</v>
      </c>
      <c r="CD73" s="703">
        <v>0</v>
      </c>
      <c r="CE73" s="703" t="s">
        <v>8</v>
      </c>
      <c r="CF73" s="705" t="s">
        <v>8</v>
      </c>
      <c r="CG73" s="570" t="s">
        <v>8</v>
      </c>
      <c r="CH73" s="269">
        <f t="shared" si="5"/>
        <v>67</v>
      </c>
      <c r="CI73" s="66" t="str">
        <f t="shared" si="6"/>
        <v>ボトピカ水水</v>
      </c>
    </row>
    <row r="74" spans="1:87" s="53" customFormat="1" ht="16.5" customHeight="1">
      <c r="A74" s="1205"/>
      <c r="B74" s="489">
        <f t="shared" si="7"/>
        <v>68</v>
      </c>
      <c r="C74" s="465" t="s">
        <v>628</v>
      </c>
      <c r="D74" s="650">
        <v>68</v>
      </c>
      <c r="E74" s="464" t="s">
        <v>14</v>
      </c>
      <c r="F74" s="268">
        <v>0</v>
      </c>
      <c r="G74" s="703">
        <v>0</v>
      </c>
      <c r="H74" s="703">
        <v>0</v>
      </c>
      <c r="I74" s="703" t="s">
        <v>8</v>
      </c>
      <c r="J74" s="704">
        <v>0</v>
      </c>
      <c r="K74" s="268">
        <v>0</v>
      </c>
      <c r="L74" s="703" t="s">
        <v>8</v>
      </c>
      <c r="M74" s="703" t="s">
        <v>8</v>
      </c>
      <c r="N74" s="703">
        <v>0</v>
      </c>
      <c r="O74" s="705">
        <v>0</v>
      </c>
      <c r="P74" s="706">
        <v>0</v>
      </c>
      <c r="Q74" s="703" t="s">
        <v>22</v>
      </c>
      <c r="R74" s="703">
        <v>0</v>
      </c>
      <c r="S74" s="703">
        <v>0</v>
      </c>
      <c r="T74" s="704">
        <v>0</v>
      </c>
      <c r="U74" s="268">
        <v>0</v>
      </c>
      <c r="V74" s="703" t="s">
        <v>8</v>
      </c>
      <c r="W74" s="703">
        <v>0</v>
      </c>
      <c r="X74" s="703">
        <v>0</v>
      </c>
      <c r="Y74" s="705" t="s">
        <v>22</v>
      </c>
      <c r="Z74" s="706" t="s">
        <v>22</v>
      </c>
      <c r="AA74" s="703" t="s">
        <v>8</v>
      </c>
      <c r="AB74" s="703" t="s">
        <v>8</v>
      </c>
      <c r="AC74" s="703">
        <v>0</v>
      </c>
      <c r="AD74" s="704">
        <v>0</v>
      </c>
      <c r="AE74" s="268">
        <v>0</v>
      </c>
      <c r="AF74" s="703" t="s">
        <v>8</v>
      </c>
      <c r="AG74" s="703" t="s">
        <v>8</v>
      </c>
      <c r="AH74" s="703">
        <v>0</v>
      </c>
      <c r="AI74" s="705">
        <v>0</v>
      </c>
      <c r="AJ74" s="706">
        <v>0</v>
      </c>
      <c r="AK74" s="703" t="s">
        <v>8</v>
      </c>
      <c r="AL74" s="703" t="s">
        <v>8</v>
      </c>
      <c r="AM74" s="703">
        <v>0</v>
      </c>
      <c r="AN74" s="705">
        <v>0</v>
      </c>
      <c r="AO74" s="268" t="s">
        <v>8</v>
      </c>
      <c r="AP74" s="703" t="s">
        <v>8</v>
      </c>
      <c r="AQ74" s="703">
        <v>0</v>
      </c>
      <c r="AR74" s="703" t="s">
        <v>8</v>
      </c>
      <c r="AS74" s="705">
        <v>0</v>
      </c>
      <c r="AT74" s="706">
        <v>0</v>
      </c>
      <c r="AU74" s="703">
        <v>0</v>
      </c>
      <c r="AV74" s="703" t="s">
        <v>8</v>
      </c>
      <c r="AW74" s="703">
        <v>0</v>
      </c>
      <c r="AX74" s="704" t="s">
        <v>8</v>
      </c>
      <c r="AY74" s="268" t="s">
        <v>8</v>
      </c>
      <c r="AZ74" s="703" t="s">
        <v>10</v>
      </c>
      <c r="BA74" s="703" t="s">
        <v>8</v>
      </c>
      <c r="BB74" s="703" t="s">
        <v>8</v>
      </c>
      <c r="BC74" s="705" t="s">
        <v>8</v>
      </c>
      <c r="BD74" s="706" t="s">
        <v>8</v>
      </c>
      <c r="BE74" s="703" t="s">
        <v>8</v>
      </c>
      <c r="BF74" s="703" t="s">
        <v>8</v>
      </c>
      <c r="BG74" s="703">
        <v>0</v>
      </c>
      <c r="BH74" s="704">
        <v>0</v>
      </c>
      <c r="BI74" s="268">
        <v>0</v>
      </c>
      <c r="BJ74" s="703">
        <v>0</v>
      </c>
      <c r="BK74" s="703">
        <v>0</v>
      </c>
      <c r="BL74" s="703">
        <v>0</v>
      </c>
      <c r="BM74" s="705">
        <v>0</v>
      </c>
      <c r="BN74" s="706">
        <v>0</v>
      </c>
      <c r="BO74" s="703">
        <v>0</v>
      </c>
      <c r="BP74" s="703" t="s">
        <v>8</v>
      </c>
      <c r="BQ74" s="703">
        <v>0</v>
      </c>
      <c r="BR74" s="704">
        <v>0</v>
      </c>
      <c r="BS74" s="268">
        <v>0</v>
      </c>
      <c r="BT74" s="703">
        <v>0</v>
      </c>
      <c r="BU74" s="703">
        <v>0</v>
      </c>
      <c r="BV74" s="703" t="s">
        <v>8</v>
      </c>
      <c r="BW74" s="705">
        <v>0</v>
      </c>
      <c r="BX74" s="706" t="s">
        <v>22</v>
      </c>
      <c r="BY74" s="703">
        <v>0</v>
      </c>
      <c r="BZ74" s="703" t="s">
        <v>8</v>
      </c>
      <c r="CA74" s="703" t="s">
        <v>8</v>
      </c>
      <c r="CB74" s="704" t="s">
        <v>8</v>
      </c>
      <c r="CC74" s="268">
        <v>0</v>
      </c>
      <c r="CD74" s="703">
        <v>0</v>
      </c>
      <c r="CE74" s="703" t="s">
        <v>8</v>
      </c>
      <c r="CF74" s="705">
        <v>0</v>
      </c>
      <c r="CG74" s="570">
        <v>0</v>
      </c>
      <c r="CH74" s="269">
        <f t="shared" si="5"/>
        <v>68</v>
      </c>
      <c r="CI74" s="53" t="str">
        <f t="shared" si="6"/>
        <v>ホライズンDFDF</v>
      </c>
    </row>
    <row r="75" spans="1:87" s="53" customFormat="1" ht="16.5" customHeight="1">
      <c r="A75" s="1205"/>
      <c r="B75" s="489">
        <f t="shared" si="7"/>
        <v>69</v>
      </c>
      <c r="C75" s="465" t="s">
        <v>773</v>
      </c>
      <c r="D75" s="650">
        <v>69</v>
      </c>
      <c r="E75" s="464" t="s">
        <v>4</v>
      </c>
      <c r="F75" s="268" t="s">
        <v>8</v>
      </c>
      <c r="G75" s="703" t="s">
        <v>8</v>
      </c>
      <c r="H75" s="703" t="s">
        <v>8</v>
      </c>
      <c r="I75" s="703" t="s">
        <v>8</v>
      </c>
      <c r="J75" s="704" t="s">
        <v>8</v>
      </c>
      <c r="K75" s="268">
        <v>0</v>
      </c>
      <c r="L75" s="703">
        <v>0</v>
      </c>
      <c r="M75" s="703" t="s">
        <v>8</v>
      </c>
      <c r="N75" s="703" t="s">
        <v>11</v>
      </c>
      <c r="O75" s="705">
        <v>0</v>
      </c>
      <c r="P75" s="706">
        <v>0</v>
      </c>
      <c r="Q75" s="703" t="s">
        <v>22</v>
      </c>
      <c r="R75" s="703" t="s">
        <v>8</v>
      </c>
      <c r="S75" s="703" t="s">
        <v>8</v>
      </c>
      <c r="T75" s="704" t="s">
        <v>8</v>
      </c>
      <c r="U75" s="268">
        <v>0</v>
      </c>
      <c r="V75" s="703" t="s">
        <v>8</v>
      </c>
      <c r="W75" s="703">
        <v>0</v>
      </c>
      <c r="X75" s="703" t="s">
        <v>8</v>
      </c>
      <c r="Y75" s="705" t="s">
        <v>22</v>
      </c>
      <c r="Z75" s="706" t="s">
        <v>22</v>
      </c>
      <c r="AA75" s="703" t="s">
        <v>8</v>
      </c>
      <c r="AB75" s="703">
        <v>0</v>
      </c>
      <c r="AC75" s="703" t="s">
        <v>8</v>
      </c>
      <c r="AD75" s="704">
        <v>0</v>
      </c>
      <c r="AE75" s="268" t="s">
        <v>8</v>
      </c>
      <c r="AF75" s="703" t="s">
        <v>8</v>
      </c>
      <c r="AG75" s="703">
        <v>0</v>
      </c>
      <c r="AH75" s="703">
        <v>0</v>
      </c>
      <c r="AI75" s="705" t="s">
        <v>8</v>
      </c>
      <c r="AJ75" s="706">
        <v>0</v>
      </c>
      <c r="AK75" s="703" t="s">
        <v>8</v>
      </c>
      <c r="AL75" s="703" t="s">
        <v>8</v>
      </c>
      <c r="AM75" s="703">
        <v>0</v>
      </c>
      <c r="AN75" s="705" t="s">
        <v>8</v>
      </c>
      <c r="AO75" s="268" t="s">
        <v>8</v>
      </c>
      <c r="AP75" s="703">
        <v>0</v>
      </c>
      <c r="AQ75" s="703" t="s">
        <v>8</v>
      </c>
      <c r="AR75" s="703" t="s">
        <v>8</v>
      </c>
      <c r="AS75" s="705">
        <v>0</v>
      </c>
      <c r="AT75" s="706" t="s">
        <v>8</v>
      </c>
      <c r="AU75" s="703" t="s">
        <v>8</v>
      </c>
      <c r="AV75" s="703">
        <v>0</v>
      </c>
      <c r="AW75" s="703">
        <v>0</v>
      </c>
      <c r="AX75" s="704">
        <v>0</v>
      </c>
      <c r="AY75" s="268">
        <v>0</v>
      </c>
      <c r="AZ75" s="703">
        <v>0</v>
      </c>
      <c r="BA75" s="703" t="s">
        <v>8</v>
      </c>
      <c r="BB75" s="703" t="s">
        <v>8</v>
      </c>
      <c r="BC75" s="705">
        <v>0</v>
      </c>
      <c r="BD75" s="706" t="s">
        <v>8</v>
      </c>
      <c r="BE75" s="703">
        <v>0</v>
      </c>
      <c r="BF75" s="703">
        <v>0</v>
      </c>
      <c r="BG75" s="703" t="s">
        <v>8</v>
      </c>
      <c r="BH75" s="704">
        <v>0</v>
      </c>
      <c r="BI75" s="268">
        <v>0</v>
      </c>
      <c r="BJ75" s="703" t="s">
        <v>8</v>
      </c>
      <c r="BK75" s="703">
        <v>0</v>
      </c>
      <c r="BL75" s="703">
        <v>0</v>
      </c>
      <c r="BM75" s="705" t="s">
        <v>8</v>
      </c>
      <c r="BN75" s="706">
        <v>0</v>
      </c>
      <c r="BO75" s="703">
        <v>0</v>
      </c>
      <c r="BP75" s="703">
        <v>0</v>
      </c>
      <c r="BQ75" s="703">
        <v>0</v>
      </c>
      <c r="BR75" s="704" t="s">
        <v>8</v>
      </c>
      <c r="BS75" s="268">
        <v>0</v>
      </c>
      <c r="BT75" s="703" t="s">
        <v>8</v>
      </c>
      <c r="BU75" s="703" t="s">
        <v>8</v>
      </c>
      <c r="BV75" s="703">
        <v>0</v>
      </c>
      <c r="BW75" s="705" t="s">
        <v>7</v>
      </c>
      <c r="BX75" s="706" t="s">
        <v>22</v>
      </c>
      <c r="BY75" s="703">
        <v>0</v>
      </c>
      <c r="BZ75" s="703" t="s">
        <v>8</v>
      </c>
      <c r="CA75" s="703" t="s">
        <v>8</v>
      </c>
      <c r="CB75" s="704" t="s">
        <v>8</v>
      </c>
      <c r="CC75" s="268">
        <v>0</v>
      </c>
      <c r="CD75" s="703">
        <v>0</v>
      </c>
      <c r="CE75" s="703" t="s">
        <v>8</v>
      </c>
      <c r="CF75" s="705">
        <v>0</v>
      </c>
      <c r="CG75" s="570" t="s">
        <v>8</v>
      </c>
      <c r="CH75" s="269">
        <f t="shared" si="5"/>
        <v>69</v>
      </c>
      <c r="CI75" s="53" t="str">
        <f t="shared" si="6"/>
        <v>ポリオキシンＡＬ水水</v>
      </c>
    </row>
    <row r="76" spans="1:87" s="53" customFormat="1" ht="16.5" customHeight="1" thickBot="1">
      <c r="A76" s="1205"/>
      <c r="B76" s="490">
        <f t="shared" si="7"/>
        <v>70</v>
      </c>
      <c r="C76" s="491" t="s">
        <v>919</v>
      </c>
      <c r="D76" s="670">
        <v>70</v>
      </c>
      <c r="E76" s="492" t="s">
        <v>1</v>
      </c>
      <c r="F76" s="270" t="s">
        <v>8</v>
      </c>
      <c r="G76" s="711">
        <v>0</v>
      </c>
      <c r="H76" s="711">
        <v>0</v>
      </c>
      <c r="I76" s="711" t="s">
        <v>8</v>
      </c>
      <c r="J76" s="712">
        <v>0</v>
      </c>
      <c r="K76" s="270">
        <v>0</v>
      </c>
      <c r="L76" s="711">
        <v>0</v>
      </c>
      <c r="M76" s="711" t="s">
        <v>8</v>
      </c>
      <c r="N76" s="711">
        <v>0</v>
      </c>
      <c r="O76" s="713">
        <v>0</v>
      </c>
      <c r="P76" s="714">
        <v>0</v>
      </c>
      <c r="Q76" s="711" t="s">
        <v>22</v>
      </c>
      <c r="R76" s="711" t="s">
        <v>8</v>
      </c>
      <c r="S76" s="711">
        <v>0</v>
      </c>
      <c r="T76" s="712" t="s">
        <v>8</v>
      </c>
      <c r="U76" s="270">
        <v>0</v>
      </c>
      <c r="V76" s="711" t="s">
        <v>8</v>
      </c>
      <c r="W76" s="711">
        <v>0</v>
      </c>
      <c r="X76" s="711">
        <v>0</v>
      </c>
      <c r="Y76" s="713" t="s">
        <v>22</v>
      </c>
      <c r="Z76" s="714" t="s">
        <v>22</v>
      </c>
      <c r="AA76" s="711">
        <v>0</v>
      </c>
      <c r="AB76" s="711">
        <v>0</v>
      </c>
      <c r="AC76" s="711">
        <v>0</v>
      </c>
      <c r="AD76" s="712">
        <v>0</v>
      </c>
      <c r="AE76" s="270">
        <v>0</v>
      </c>
      <c r="AF76" s="711" t="s">
        <v>8</v>
      </c>
      <c r="AG76" s="711" t="s">
        <v>8</v>
      </c>
      <c r="AH76" s="711">
        <v>0</v>
      </c>
      <c r="AI76" s="713">
        <v>0</v>
      </c>
      <c r="AJ76" s="714">
        <v>0</v>
      </c>
      <c r="AK76" s="711" t="s">
        <v>8</v>
      </c>
      <c r="AL76" s="711">
        <v>0</v>
      </c>
      <c r="AM76" s="711">
        <v>0</v>
      </c>
      <c r="AN76" s="713">
        <v>0</v>
      </c>
      <c r="AO76" s="270">
        <v>0</v>
      </c>
      <c r="AP76" s="711">
        <v>0</v>
      </c>
      <c r="AQ76" s="711">
        <v>0</v>
      </c>
      <c r="AR76" s="711" t="s">
        <v>8</v>
      </c>
      <c r="AS76" s="713">
        <v>0</v>
      </c>
      <c r="AT76" s="714" t="s">
        <v>8</v>
      </c>
      <c r="AU76" s="711" t="s">
        <v>8</v>
      </c>
      <c r="AV76" s="711">
        <v>0</v>
      </c>
      <c r="AW76" s="711">
        <v>0</v>
      </c>
      <c r="AX76" s="712" t="s">
        <v>8</v>
      </c>
      <c r="AY76" s="270">
        <v>0</v>
      </c>
      <c r="AZ76" s="711">
        <v>0</v>
      </c>
      <c r="BA76" s="711" t="s">
        <v>8</v>
      </c>
      <c r="BB76" s="711">
        <v>0</v>
      </c>
      <c r="BC76" s="713">
        <v>0</v>
      </c>
      <c r="BD76" s="714">
        <v>0</v>
      </c>
      <c r="BE76" s="711">
        <v>0</v>
      </c>
      <c r="BF76" s="711">
        <v>0</v>
      </c>
      <c r="BG76" s="711" t="s">
        <v>8</v>
      </c>
      <c r="BH76" s="712">
        <v>0</v>
      </c>
      <c r="BI76" s="270">
        <v>0</v>
      </c>
      <c r="BJ76" s="711" t="s">
        <v>8</v>
      </c>
      <c r="BK76" s="711">
        <v>0</v>
      </c>
      <c r="BL76" s="711">
        <v>0</v>
      </c>
      <c r="BM76" s="713" t="s">
        <v>8</v>
      </c>
      <c r="BN76" s="714">
        <v>0</v>
      </c>
      <c r="BO76" s="711" t="s">
        <v>8</v>
      </c>
      <c r="BP76" s="711">
        <v>0</v>
      </c>
      <c r="BQ76" s="711">
        <v>0</v>
      </c>
      <c r="BR76" s="712">
        <v>0</v>
      </c>
      <c r="BS76" s="270">
        <v>0</v>
      </c>
      <c r="BT76" s="711" t="s">
        <v>8</v>
      </c>
      <c r="BU76" s="711">
        <v>0</v>
      </c>
      <c r="BV76" s="711" t="s">
        <v>7</v>
      </c>
      <c r="BW76" s="713">
        <v>0</v>
      </c>
      <c r="BX76" s="714" t="s">
        <v>22</v>
      </c>
      <c r="BY76" s="711">
        <v>0</v>
      </c>
      <c r="BZ76" s="711" t="s">
        <v>8</v>
      </c>
      <c r="CA76" s="711">
        <v>0</v>
      </c>
      <c r="CB76" s="712" t="s">
        <v>8</v>
      </c>
      <c r="CC76" s="270">
        <v>0</v>
      </c>
      <c r="CD76" s="711">
        <v>0</v>
      </c>
      <c r="CE76" s="711" t="s">
        <v>8</v>
      </c>
      <c r="CF76" s="713">
        <v>0</v>
      </c>
      <c r="CG76" s="593" t="s">
        <v>8</v>
      </c>
      <c r="CH76" s="272">
        <f t="shared" si="5"/>
        <v>70</v>
      </c>
      <c r="CI76" s="53" t="str">
        <f t="shared" si="6"/>
        <v>ポリオキシンＡＬ乳乳</v>
      </c>
    </row>
    <row r="77" spans="1:87" s="66" customFormat="1" ht="16.5" customHeight="1">
      <c r="A77" s="1205"/>
      <c r="B77" s="456">
        <f t="shared" si="7"/>
        <v>71</v>
      </c>
      <c r="C77" s="457" t="s">
        <v>768</v>
      </c>
      <c r="D77" s="680">
        <v>71</v>
      </c>
      <c r="E77" s="456" t="s">
        <v>4</v>
      </c>
      <c r="F77" s="273" t="s">
        <v>22</v>
      </c>
      <c r="G77" s="715" t="s">
        <v>22</v>
      </c>
      <c r="H77" s="715" t="s">
        <v>22</v>
      </c>
      <c r="I77" s="715" t="s">
        <v>22</v>
      </c>
      <c r="J77" s="716" t="s">
        <v>22</v>
      </c>
      <c r="K77" s="273" t="s">
        <v>22</v>
      </c>
      <c r="L77" s="715" t="s">
        <v>22</v>
      </c>
      <c r="M77" s="715" t="s">
        <v>22</v>
      </c>
      <c r="N77" s="715" t="s">
        <v>22</v>
      </c>
      <c r="O77" s="717" t="s">
        <v>22</v>
      </c>
      <c r="P77" s="718" t="s">
        <v>22</v>
      </c>
      <c r="Q77" s="715" t="s">
        <v>22</v>
      </c>
      <c r="R77" s="715" t="s">
        <v>22</v>
      </c>
      <c r="S77" s="715" t="s">
        <v>22</v>
      </c>
      <c r="T77" s="716" t="s">
        <v>22</v>
      </c>
      <c r="U77" s="273" t="s">
        <v>22</v>
      </c>
      <c r="V77" s="715" t="s">
        <v>22</v>
      </c>
      <c r="W77" s="715" t="s">
        <v>22</v>
      </c>
      <c r="X77" s="715" t="s">
        <v>22</v>
      </c>
      <c r="Y77" s="717" t="s">
        <v>22</v>
      </c>
      <c r="Z77" s="718" t="s">
        <v>22</v>
      </c>
      <c r="AA77" s="715" t="s">
        <v>22</v>
      </c>
      <c r="AB77" s="715" t="s">
        <v>22</v>
      </c>
      <c r="AC77" s="715" t="s">
        <v>22</v>
      </c>
      <c r="AD77" s="716" t="s">
        <v>22</v>
      </c>
      <c r="AE77" s="273" t="s">
        <v>22</v>
      </c>
      <c r="AF77" s="715" t="s">
        <v>22</v>
      </c>
      <c r="AG77" s="715" t="s">
        <v>22</v>
      </c>
      <c r="AH77" s="715" t="s">
        <v>22</v>
      </c>
      <c r="AI77" s="717" t="s">
        <v>22</v>
      </c>
      <c r="AJ77" s="718" t="s">
        <v>22</v>
      </c>
      <c r="AK77" s="715" t="s">
        <v>22</v>
      </c>
      <c r="AL77" s="715" t="s">
        <v>22</v>
      </c>
      <c r="AM77" s="715" t="s">
        <v>22</v>
      </c>
      <c r="AN77" s="717" t="s">
        <v>22</v>
      </c>
      <c r="AO77" s="273" t="s">
        <v>22</v>
      </c>
      <c r="AP77" s="715" t="s">
        <v>22</v>
      </c>
      <c r="AQ77" s="715" t="s">
        <v>22</v>
      </c>
      <c r="AR77" s="715" t="s">
        <v>22</v>
      </c>
      <c r="AS77" s="717" t="s">
        <v>22</v>
      </c>
      <c r="AT77" s="718" t="s">
        <v>22</v>
      </c>
      <c r="AU77" s="715" t="s">
        <v>22</v>
      </c>
      <c r="AV77" s="715" t="s">
        <v>22</v>
      </c>
      <c r="AW77" s="715" t="s">
        <v>22</v>
      </c>
      <c r="AX77" s="716" t="s">
        <v>22</v>
      </c>
      <c r="AY77" s="273" t="s">
        <v>22</v>
      </c>
      <c r="AZ77" s="715" t="s">
        <v>22</v>
      </c>
      <c r="BA77" s="715" t="s">
        <v>22</v>
      </c>
      <c r="BB77" s="715" t="s">
        <v>22</v>
      </c>
      <c r="BC77" s="717" t="s">
        <v>22</v>
      </c>
      <c r="BD77" s="718" t="s">
        <v>22</v>
      </c>
      <c r="BE77" s="715" t="s">
        <v>8</v>
      </c>
      <c r="BF77" s="715" t="s">
        <v>22</v>
      </c>
      <c r="BG77" s="715" t="s">
        <v>22</v>
      </c>
      <c r="BH77" s="716" t="s">
        <v>22</v>
      </c>
      <c r="BI77" s="273" t="s">
        <v>22</v>
      </c>
      <c r="BJ77" s="715" t="s">
        <v>22</v>
      </c>
      <c r="BK77" s="715" t="s">
        <v>22</v>
      </c>
      <c r="BL77" s="715" t="s">
        <v>22</v>
      </c>
      <c r="BM77" s="717" t="s">
        <v>22</v>
      </c>
      <c r="BN77" s="718" t="s">
        <v>22</v>
      </c>
      <c r="BO77" s="715" t="s">
        <v>22</v>
      </c>
      <c r="BP77" s="715" t="s">
        <v>22</v>
      </c>
      <c r="BQ77" s="715" t="s">
        <v>22</v>
      </c>
      <c r="BR77" s="716" t="s">
        <v>22</v>
      </c>
      <c r="BS77" s="273" t="s">
        <v>22</v>
      </c>
      <c r="BT77" s="715" t="s">
        <v>22</v>
      </c>
      <c r="BU77" s="715" t="s">
        <v>22</v>
      </c>
      <c r="BV77" s="715" t="s">
        <v>22</v>
      </c>
      <c r="BW77" s="717" t="s">
        <v>22</v>
      </c>
      <c r="BX77" s="718" t="s">
        <v>22</v>
      </c>
      <c r="BY77" s="715" t="s">
        <v>22</v>
      </c>
      <c r="BZ77" s="715" t="s">
        <v>22</v>
      </c>
      <c r="CA77" s="715" t="s">
        <v>22</v>
      </c>
      <c r="CB77" s="716" t="s">
        <v>22</v>
      </c>
      <c r="CC77" s="273" t="s">
        <v>22</v>
      </c>
      <c r="CD77" s="715" t="s">
        <v>22</v>
      </c>
      <c r="CE77" s="715" t="s">
        <v>22</v>
      </c>
      <c r="CF77" s="717" t="s">
        <v>22</v>
      </c>
      <c r="CG77" s="603" t="s">
        <v>22</v>
      </c>
      <c r="CH77" s="275">
        <f t="shared" si="5"/>
        <v>71</v>
      </c>
      <c r="CI77" s="66" t="str">
        <f t="shared" si="6"/>
        <v>マイコシールド水水</v>
      </c>
    </row>
    <row r="78" spans="1:87" s="53" customFormat="1" ht="16.5" customHeight="1">
      <c r="A78" s="1205"/>
      <c r="B78" s="464">
        <f t="shared" si="7"/>
        <v>72</v>
      </c>
      <c r="C78" s="465" t="s">
        <v>661</v>
      </c>
      <c r="D78" s="650">
        <v>72</v>
      </c>
      <c r="E78" s="464" t="s">
        <v>6</v>
      </c>
      <c r="F78" s="268">
        <v>0</v>
      </c>
      <c r="G78" s="703">
        <v>0</v>
      </c>
      <c r="H78" s="703">
        <v>0</v>
      </c>
      <c r="I78" s="703">
        <v>0</v>
      </c>
      <c r="J78" s="704">
        <v>0</v>
      </c>
      <c r="K78" s="268">
        <v>0</v>
      </c>
      <c r="L78" s="703">
        <v>0</v>
      </c>
      <c r="M78" s="703">
        <v>0</v>
      </c>
      <c r="N78" s="703">
        <v>0</v>
      </c>
      <c r="O78" s="705">
        <v>0</v>
      </c>
      <c r="P78" s="706" t="s">
        <v>8</v>
      </c>
      <c r="Q78" s="703" t="s">
        <v>22</v>
      </c>
      <c r="R78" s="703">
        <v>0</v>
      </c>
      <c r="S78" s="703" t="s">
        <v>8</v>
      </c>
      <c r="T78" s="704">
        <v>0</v>
      </c>
      <c r="U78" s="268">
        <v>0</v>
      </c>
      <c r="V78" s="703">
        <v>0</v>
      </c>
      <c r="W78" s="703">
        <v>0</v>
      </c>
      <c r="X78" s="703">
        <v>0</v>
      </c>
      <c r="Y78" s="705" t="s">
        <v>22</v>
      </c>
      <c r="Z78" s="706" t="s">
        <v>22</v>
      </c>
      <c r="AA78" s="703">
        <v>0</v>
      </c>
      <c r="AB78" s="703">
        <v>0</v>
      </c>
      <c r="AC78" s="703">
        <v>0</v>
      </c>
      <c r="AD78" s="704">
        <v>0</v>
      </c>
      <c r="AE78" s="268">
        <v>0</v>
      </c>
      <c r="AF78" s="703" t="s">
        <v>11</v>
      </c>
      <c r="AG78" s="703">
        <v>0</v>
      </c>
      <c r="AH78" s="703">
        <v>0</v>
      </c>
      <c r="AI78" s="705">
        <v>0</v>
      </c>
      <c r="AJ78" s="706">
        <v>0</v>
      </c>
      <c r="AK78" s="703">
        <v>0</v>
      </c>
      <c r="AL78" s="703">
        <v>0</v>
      </c>
      <c r="AM78" s="703">
        <v>0</v>
      </c>
      <c r="AN78" s="705">
        <v>0</v>
      </c>
      <c r="AO78" s="268">
        <v>0</v>
      </c>
      <c r="AP78" s="703">
        <v>0</v>
      </c>
      <c r="AQ78" s="703">
        <v>0</v>
      </c>
      <c r="AR78" s="703" t="s">
        <v>8</v>
      </c>
      <c r="AS78" s="705">
        <v>0</v>
      </c>
      <c r="AT78" s="706">
        <v>0</v>
      </c>
      <c r="AU78" s="703">
        <v>0</v>
      </c>
      <c r="AV78" s="703">
        <v>0</v>
      </c>
      <c r="AW78" s="703">
        <v>0</v>
      </c>
      <c r="AX78" s="704" t="s">
        <v>8</v>
      </c>
      <c r="AY78" s="268">
        <v>0</v>
      </c>
      <c r="AZ78" s="703" t="s">
        <v>11</v>
      </c>
      <c r="BA78" s="703">
        <v>0</v>
      </c>
      <c r="BB78" s="703">
        <v>0</v>
      </c>
      <c r="BC78" s="705">
        <v>0</v>
      </c>
      <c r="BD78" s="706" t="s">
        <v>8</v>
      </c>
      <c r="BE78" s="703">
        <v>0</v>
      </c>
      <c r="BF78" s="703">
        <v>0</v>
      </c>
      <c r="BG78" s="703">
        <v>0</v>
      </c>
      <c r="BH78" s="704">
        <v>0</v>
      </c>
      <c r="BI78" s="268">
        <v>0</v>
      </c>
      <c r="BJ78" s="703">
        <v>0</v>
      </c>
      <c r="BK78" s="703">
        <v>0</v>
      </c>
      <c r="BL78" s="703">
        <v>0</v>
      </c>
      <c r="BM78" s="705">
        <v>0</v>
      </c>
      <c r="BN78" s="706" t="s">
        <v>8</v>
      </c>
      <c r="BO78" s="703">
        <v>0</v>
      </c>
      <c r="BP78" s="703">
        <v>0</v>
      </c>
      <c r="BQ78" s="703">
        <v>0</v>
      </c>
      <c r="BR78" s="704">
        <v>0</v>
      </c>
      <c r="BS78" s="268">
        <v>0</v>
      </c>
      <c r="BT78" s="703">
        <v>0</v>
      </c>
      <c r="BU78" s="703">
        <v>0</v>
      </c>
      <c r="BV78" s="703">
        <v>0</v>
      </c>
      <c r="BW78" s="705">
        <v>0</v>
      </c>
      <c r="BX78" s="706" t="s">
        <v>22</v>
      </c>
      <c r="BY78" s="703">
        <v>0</v>
      </c>
      <c r="BZ78" s="703">
        <v>0</v>
      </c>
      <c r="CA78" s="703">
        <v>0</v>
      </c>
      <c r="CB78" s="704">
        <v>0</v>
      </c>
      <c r="CC78" s="268">
        <v>0</v>
      </c>
      <c r="CD78" s="703" t="s">
        <v>8</v>
      </c>
      <c r="CE78" s="703">
        <v>0</v>
      </c>
      <c r="CF78" s="705">
        <v>0</v>
      </c>
      <c r="CG78" s="570">
        <v>0</v>
      </c>
      <c r="CH78" s="269">
        <f t="shared" si="5"/>
        <v>72</v>
      </c>
      <c r="CI78" s="53" t="str">
        <f t="shared" si="6"/>
        <v>ミギワ１０FLFL</v>
      </c>
    </row>
    <row r="79" spans="1:87" s="53" customFormat="1" ht="16.5" customHeight="1">
      <c r="A79" s="1205"/>
      <c r="B79" s="464">
        <f t="shared" si="7"/>
        <v>73</v>
      </c>
      <c r="C79" s="465" t="s">
        <v>920</v>
      </c>
      <c r="D79" s="650">
        <v>73</v>
      </c>
      <c r="E79" s="464" t="s">
        <v>4</v>
      </c>
      <c r="F79" s="268" t="s">
        <v>10</v>
      </c>
      <c r="G79" s="703">
        <v>0</v>
      </c>
      <c r="H79" s="703" t="s">
        <v>8</v>
      </c>
      <c r="I79" s="703" t="s">
        <v>8</v>
      </c>
      <c r="J79" s="704" t="s">
        <v>8</v>
      </c>
      <c r="K79" s="268">
        <v>0</v>
      </c>
      <c r="L79" s="703">
        <v>0</v>
      </c>
      <c r="M79" s="703">
        <v>0</v>
      </c>
      <c r="N79" s="703">
        <v>0</v>
      </c>
      <c r="O79" s="705" t="s">
        <v>8</v>
      </c>
      <c r="P79" s="706">
        <v>0</v>
      </c>
      <c r="Q79" s="703" t="s">
        <v>22</v>
      </c>
      <c r="R79" s="703" t="s">
        <v>8</v>
      </c>
      <c r="S79" s="703" t="s">
        <v>8</v>
      </c>
      <c r="T79" s="704" t="s">
        <v>8</v>
      </c>
      <c r="U79" s="268" t="s">
        <v>8</v>
      </c>
      <c r="V79" s="703" t="s">
        <v>8</v>
      </c>
      <c r="W79" s="703" t="s">
        <v>8</v>
      </c>
      <c r="X79" s="703" t="s">
        <v>8</v>
      </c>
      <c r="Y79" s="705" t="s">
        <v>22</v>
      </c>
      <c r="Z79" s="706" t="s">
        <v>22</v>
      </c>
      <c r="AA79" s="703" t="s">
        <v>8</v>
      </c>
      <c r="AB79" s="703">
        <v>0</v>
      </c>
      <c r="AC79" s="703">
        <v>0</v>
      </c>
      <c r="AD79" s="704">
        <v>0</v>
      </c>
      <c r="AE79" s="268">
        <v>0</v>
      </c>
      <c r="AF79" s="703" t="s">
        <v>8</v>
      </c>
      <c r="AG79" s="703">
        <v>0</v>
      </c>
      <c r="AH79" s="703">
        <v>0</v>
      </c>
      <c r="AI79" s="705" t="s">
        <v>8</v>
      </c>
      <c r="AJ79" s="706">
        <v>0</v>
      </c>
      <c r="AK79" s="703" t="s">
        <v>8</v>
      </c>
      <c r="AL79" s="703">
        <v>0</v>
      </c>
      <c r="AM79" s="703">
        <v>0</v>
      </c>
      <c r="AN79" s="705">
        <v>0</v>
      </c>
      <c r="AO79" s="268">
        <v>0</v>
      </c>
      <c r="AP79" s="703">
        <v>0</v>
      </c>
      <c r="AQ79" s="703" t="s">
        <v>8</v>
      </c>
      <c r="AR79" s="703" t="s">
        <v>8</v>
      </c>
      <c r="AS79" s="705" t="s">
        <v>8</v>
      </c>
      <c r="AT79" s="706">
        <v>0</v>
      </c>
      <c r="AU79" s="703" t="s">
        <v>8</v>
      </c>
      <c r="AV79" s="703" t="s">
        <v>8</v>
      </c>
      <c r="AW79" s="703" t="s">
        <v>8</v>
      </c>
      <c r="AX79" s="704" t="s">
        <v>8</v>
      </c>
      <c r="AY79" s="268">
        <v>0</v>
      </c>
      <c r="AZ79" s="703" t="s">
        <v>8</v>
      </c>
      <c r="BA79" s="703" t="s">
        <v>8</v>
      </c>
      <c r="BB79" s="703">
        <v>0</v>
      </c>
      <c r="BC79" s="705">
        <v>0</v>
      </c>
      <c r="BD79" s="706">
        <v>0</v>
      </c>
      <c r="BE79" s="703">
        <v>0</v>
      </c>
      <c r="BF79" s="703">
        <v>0</v>
      </c>
      <c r="BG79" s="703" t="s">
        <v>8</v>
      </c>
      <c r="BH79" s="704">
        <v>0</v>
      </c>
      <c r="BI79" s="268">
        <v>0</v>
      </c>
      <c r="BJ79" s="703">
        <v>0</v>
      </c>
      <c r="BK79" s="703" t="s">
        <v>8</v>
      </c>
      <c r="BL79" s="703">
        <v>0</v>
      </c>
      <c r="BM79" s="705">
        <v>0</v>
      </c>
      <c r="BN79" s="706">
        <v>0</v>
      </c>
      <c r="BO79" s="703">
        <v>0</v>
      </c>
      <c r="BP79" s="703" t="s">
        <v>8</v>
      </c>
      <c r="BQ79" s="703" t="s">
        <v>8</v>
      </c>
      <c r="BR79" s="704" t="s">
        <v>8</v>
      </c>
      <c r="BS79" s="268">
        <v>0</v>
      </c>
      <c r="BT79" s="703" t="s">
        <v>8</v>
      </c>
      <c r="BU79" s="703" t="s">
        <v>8</v>
      </c>
      <c r="BV79" s="703" t="s">
        <v>8</v>
      </c>
      <c r="BW79" s="705" t="s">
        <v>8</v>
      </c>
      <c r="BX79" s="706" t="s">
        <v>22</v>
      </c>
      <c r="BY79" s="703">
        <v>0</v>
      </c>
      <c r="BZ79" s="703">
        <v>0</v>
      </c>
      <c r="CA79" s="703" t="s">
        <v>8</v>
      </c>
      <c r="CB79" s="704" t="s">
        <v>8</v>
      </c>
      <c r="CC79" s="268">
        <v>0</v>
      </c>
      <c r="CD79" s="703" t="s">
        <v>8</v>
      </c>
      <c r="CE79" s="703" t="s">
        <v>8</v>
      </c>
      <c r="CF79" s="705" t="s">
        <v>8</v>
      </c>
      <c r="CG79" s="570" t="s">
        <v>10</v>
      </c>
      <c r="CH79" s="269">
        <f t="shared" si="5"/>
        <v>73</v>
      </c>
      <c r="CI79" s="53" t="str">
        <f t="shared" si="6"/>
        <v>モレスタン水水</v>
      </c>
    </row>
    <row r="80" spans="1:87" s="53" customFormat="1" ht="16.5" customHeight="1">
      <c r="A80" s="1205"/>
      <c r="B80" s="464">
        <f t="shared" si="7"/>
        <v>74</v>
      </c>
      <c r="C80" s="465" t="s">
        <v>629</v>
      </c>
      <c r="D80" s="650">
        <v>74</v>
      </c>
      <c r="E80" s="464" t="s">
        <v>6</v>
      </c>
      <c r="F80" s="268">
        <v>0</v>
      </c>
      <c r="G80" s="703">
        <v>0</v>
      </c>
      <c r="H80" s="703">
        <v>0</v>
      </c>
      <c r="I80" s="703">
        <v>0</v>
      </c>
      <c r="J80" s="704" t="s">
        <v>8</v>
      </c>
      <c r="K80" s="268">
        <v>0</v>
      </c>
      <c r="L80" s="703" t="s">
        <v>8</v>
      </c>
      <c r="M80" s="703">
        <v>0</v>
      </c>
      <c r="N80" s="703">
        <v>0</v>
      </c>
      <c r="O80" s="705" t="s">
        <v>8</v>
      </c>
      <c r="P80" s="706">
        <v>0</v>
      </c>
      <c r="Q80" s="703" t="s">
        <v>22</v>
      </c>
      <c r="R80" s="703">
        <v>0</v>
      </c>
      <c r="S80" s="703" t="s">
        <v>8</v>
      </c>
      <c r="T80" s="704">
        <v>0</v>
      </c>
      <c r="U80" s="268" t="s">
        <v>8</v>
      </c>
      <c r="V80" s="703" t="s">
        <v>8</v>
      </c>
      <c r="W80" s="703">
        <v>0</v>
      </c>
      <c r="X80" s="703">
        <v>0</v>
      </c>
      <c r="Y80" s="705" t="s">
        <v>22</v>
      </c>
      <c r="Z80" s="706" t="s">
        <v>22</v>
      </c>
      <c r="AA80" s="703" t="s">
        <v>8</v>
      </c>
      <c r="AB80" s="703" t="s">
        <v>8</v>
      </c>
      <c r="AC80" s="703">
        <v>0</v>
      </c>
      <c r="AD80" s="704">
        <v>0</v>
      </c>
      <c r="AE80" s="268">
        <v>0</v>
      </c>
      <c r="AF80" s="703" t="s">
        <v>8</v>
      </c>
      <c r="AG80" s="703" t="s">
        <v>8</v>
      </c>
      <c r="AH80" s="703" t="s">
        <v>26</v>
      </c>
      <c r="AI80" s="705" t="s">
        <v>8</v>
      </c>
      <c r="AJ80" s="706" t="s">
        <v>8</v>
      </c>
      <c r="AK80" s="703" t="s">
        <v>8</v>
      </c>
      <c r="AL80" s="703" t="s">
        <v>8</v>
      </c>
      <c r="AM80" s="703">
        <v>0</v>
      </c>
      <c r="AN80" s="705">
        <v>0</v>
      </c>
      <c r="AO80" s="268">
        <v>0</v>
      </c>
      <c r="AP80" s="703">
        <v>0</v>
      </c>
      <c r="AQ80" s="703">
        <v>0</v>
      </c>
      <c r="AR80" s="703" t="s">
        <v>8</v>
      </c>
      <c r="AS80" s="705">
        <v>0</v>
      </c>
      <c r="AT80" s="706">
        <v>0</v>
      </c>
      <c r="AU80" s="703">
        <v>0</v>
      </c>
      <c r="AV80" s="703" t="s">
        <v>8</v>
      </c>
      <c r="AW80" s="703" t="s">
        <v>8</v>
      </c>
      <c r="AX80" s="704" t="s">
        <v>8</v>
      </c>
      <c r="AY80" s="268" t="s">
        <v>8</v>
      </c>
      <c r="AZ80" s="703">
        <v>0</v>
      </c>
      <c r="BA80" s="703" t="s">
        <v>8</v>
      </c>
      <c r="BB80" s="703">
        <v>0</v>
      </c>
      <c r="BC80" s="705">
        <v>0</v>
      </c>
      <c r="BD80" s="706">
        <v>0</v>
      </c>
      <c r="BE80" s="703" t="s">
        <v>8</v>
      </c>
      <c r="BF80" s="703" t="s">
        <v>8</v>
      </c>
      <c r="BG80" s="703">
        <v>0</v>
      </c>
      <c r="BH80" s="704">
        <v>0</v>
      </c>
      <c r="BI80" s="268">
        <v>0</v>
      </c>
      <c r="BJ80" s="703">
        <v>0</v>
      </c>
      <c r="BK80" s="703" t="s">
        <v>8</v>
      </c>
      <c r="BL80" s="703">
        <v>0</v>
      </c>
      <c r="BM80" s="705">
        <v>0</v>
      </c>
      <c r="BN80" s="706">
        <v>0</v>
      </c>
      <c r="BO80" s="703">
        <v>0</v>
      </c>
      <c r="BP80" s="703" t="s">
        <v>8</v>
      </c>
      <c r="BQ80" s="703" t="s">
        <v>8</v>
      </c>
      <c r="BR80" s="704" t="s">
        <v>8</v>
      </c>
      <c r="BS80" s="268">
        <v>0</v>
      </c>
      <c r="BT80" s="703">
        <v>0</v>
      </c>
      <c r="BU80" s="703" t="s">
        <v>8</v>
      </c>
      <c r="BV80" s="703" t="s">
        <v>8</v>
      </c>
      <c r="BW80" s="705">
        <v>0</v>
      </c>
      <c r="BX80" s="706" t="s">
        <v>22</v>
      </c>
      <c r="BY80" s="703">
        <v>0</v>
      </c>
      <c r="BZ80" s="703" t="s">
        <v>8</v>
      </c>
      <c r="CA80" s="703">
        <v>0</v>
      </c>
      <c r="CB80" s="704">
        <v>0</v>
      </c>
      <c r="CC80" s="268">
        <v>0</v>
      </c>
      <c r="CD80" s="703">
        <v>0</v>
      </c>
      <c r="CE80" s="703" t="s">
        <v>8</v>
      </c>
      <c r="CF80" s="705" t="s">
        <v>8</v>
      </c>
      <c r="CG80" s="570">
        <v>0</v>
      </c>
      <c r="CH80" s="269">
        <f t="shared" si="5"/>
        <v>74</v>
      </c>
      <c r="CI80" s="53" t="str">
        <f t="shared" si="6"/>
        <v>ライメイFLFL</v>
      </c>
    </row>
    <row r="81" spans="1:87" s="66" customFormat="1" ht="16.5" customHeight="1" thickBot="1">
      <c r="A81" s="1205"/>
      <c r="B81" s="472">
        <f t="shared" si="7"/>
        <v>75</v>
      </c>
      <c r="C81" s="473" t="s">
        <v>553</v>
      </c>
      <c r="D81" s="659">
        <v>75</v>
      </c>
      <c r="E81" s="472" t="s">
        <v>6</v>
      </c>
      <c r="F81" s="276">
        <v>0</v>
      </c>
      <c r="G81" s="707" t="s">
        <v>8</v>
      </c>
      <c r="H81" s="707">
        <v>0</v>
      </c>
      <c r="I81" s="707" t="s">
        <v>8</v>
      </c>
      <c r="J81" s="708" t="s">
        <v>8</v>
      </c>
      <c r="K81" s="276" t="s">
        <v>8</v>
      </c>
      <c r="L81" s="707">
        <v>0</v>
      </c>
      <c r="M81" s="707">
        <v>0</v>
      </c>
      <c r="N81" s="707">
        <v>0</v>
      </c>
      <c r="O81" s="709" t="s">
        <v>8</v>
      </c>
      <c r="P81" s="710" t="s">
        <v>8</v>
      </c>
      <c r="Q81" s="707" t="s">
        <v>22</v>
      </c>
      <c r="R81" s="707" t="s">
        <v>8</v>
      </c>
      <c r="S81" s="707" t="s">
        <v>8</v>
      </c>
      <c r="T81" s="708" t="s">
        <v>8</v>
      </c>
      <c r="U81" s="276">
        <v>0</v>
      </c>
      <c r="V81" s="707" t="s">
        <v>8</v>
      </c>
      <c r="W81" s="707">
        <v>0</v>
      </c>
      <c r="X81" s="707" t="s">
        <v>8</v>
      </c>
      <c r="Y81" s="709" t="s">
        <v>22</v>
      </c>
      <c r="Z81" s="710" t="s">
        <v>22</v>
      </c>
      <c r="AA81" s="707" t="s">
        <v>8</v>
      </c>
      <c r="AB81" s="707" t="s">
        <v>8</v>
      </c>
      <c r="AC81" s="707">
        <v>0</v>
      </c>
      <c r="AD81" s="708" t="s">
        <v>8</v>
      </c>
      <c r="AE81" s="276">
        <v>0</v>
      </c>
      <c r="AF81" s="707" t="s">
        <v>8</v>
      </c>
      <c r="AG81" s="707" t="s">
        <v>8</v>
      </c>
      <c r="AH81" s="707" t="s">
        <v>8</v>
      </c>
      <c r="AI81" s="709" t="s">
        <v>8</v>
      </c>
      <c r="AJ81" s="710" t="s">
        <v>8</v>
      </c>
      <c r="AK81" s="707" t="s">
        <v>8</v>
      </c>
      <c r="AL81" s="707" t="s">
        <v>8</v>
      </c>
      <c r="AM81" s="707">
        <v>0</v>
      </c>
      <c r="AN81" s="709">
        <v>0</v>
      </c>
      <c r="AO81" s="276">
        <v>0</v>
      </c>
      <c r="AP81" s="707" t="s">
        <v>8</v>
      </c>
      <c r="AQ81" s="707">
        <v>0</v>
      </c>
      <c r="AR81" s="707" t="s">
        <v>8</v>
      </c>
      <c r="AS81" s="709">
        <v>0</v>
      </c>
      <c r="AT81" s="710" t="s">
        <v>8</v>
      </c>
      <c r="AU81" s="707" t="s">
        <v>7</v>
      </c>
      <c r="AV81" s="707" t="s">
        <v>8</v>
      </c>
      <c r="AW81" s="707" t="s">
        <v>8</v>
      </c>
      <c r="AX81" s="708" t="s">
        <v>8</v>
      </c>
      <c r="AY81" s="276" t="s">
        <v>8</v>
      </c>
      <c r="AZ81" s="707">
        <v>0</v>
      </c>
      <c r="BA81" s="707" t="s">
        <v>8</v>
      </c>
      <c r="BB81" s="707" t="s">
        <v>8</v>
      </c>
      <c r="BC81" s="709" t="s">
        <v>8</v>
      </c>
      <c r="BD81" s="710">
        <v>0</v>
      </c>
      <c r="BE81" s="707" t="s">
        <v>8</v>
      </c>
      <c r="BF81" s="707" t="s">
        <v>8</v>
      </c>
      <c r="BG81" s="707">
        <v>0</v>
      </c>
      <c r="BH81" s="708">
        <v>0</v>
      </c>
      <c r="BI81" s="276">
        <v>0</v>
      </c>
      <c r="BJ81" s="707">
        <v>0</v>
      </c>
      <c r="BK81" s="707" t="s">
        <v>8</v>
      </c>
      <c r="BL81" s="707" t="s">
        <v>8</v>
      </c>
      <c r="BM81" s="709">
        <v>0</v>
      </c>
      <c r="BN81" s="710">
        <v>0</v>
      </c>
      <c r="BO81" s="707">
        <v>0</v>
      </c>
      <c r="BP81" s="707" t="s">
        <v>8</v>
      </c>
      <c r="BQ81" s="707" t="s">
        <v>8</v>
      </c>
      <c r="BR81" s="708" t="s">
        <v>8</v>
      </c>
      <c r="BS81" s="276" t="s">
        <v>8</v>
      </c>
      <c r="BT81" s="707" t="s">
        <v>8</v>
      </c>
      <c r="BU81" s="707" t="s">
        <v>8</v>
      </c>
      <c r="BV81" s="707" t="s">
        <v>8</v>
      </c>
      <c r="BW81" s="709" t="s">
        <v>8</v>
      </c>
      <c r="BX81" s="710" t="s">
        <v>22</v>
      </c>
      <c r="BY81" s="707">
        <v>0</v>
      </c>
      <c r="BZ81" s="707" t="s">
        <v>8</v>
      </c>
      <c r="CA81" s="707">
        <v>0</v>
      </c>
      <c r="CB81" s="708">
        <v>0</v>
      </c>
      <c r="CC81" s="276">
        <v>0</v>
      </c>
      <c r="CD81" s="707">
        <v>0</v>
      </c>
      <c r="CE81" s="707" t="s">
        <v>8</v>
      </c>
      <c r="CF81" s="709" t="s">
        <v>8</v>
      </c>
      <c r="CG81" s="580">
        <v>0</v>
      </c>
      <c r="CH81" s="278">
        <f t="shared" si="5"/>
        <v>75</v>
      </c>
      <c r="CI81" s="66" t="str">
        <f t="shared" si="6"/>
        <v>ランマンFLFL</v>
      </c>
    </row>
    <row r="82" spans="1:87" s="53" customFormat="1" ht="28.5">
      <c r="A82" s="1205"/>
      <c r="B82" s="480">
        <f t="shared" si="7"/>
        <v>76</v>
      </c>
      <c r="C82" s="481" t="s">
        <v>630</v>
      </c>
      <c r="D82" s="641">
        <v>76</v>
      </c>
      <c r="E82" s="482" t="s">
        <v>13</v>
      </c>
      <c r="F82" s="265">
        <v>0</v>
      </c>
      <c r="G82" s="699">
        <v>0</v>
      </c>
      <c r="H82" s="699">
        <v>0</v>
      </c>
      <c r="I82" s="699">
        <v>0</v>
      </c>
      <c r="J82" s="700">
        <v>0</v>
      </c>
      <c r="K82" s="265">
        <v>0</v>
      </c>
      <c r="L82" s="699">
        <v>0</v>
      </c>
      <c r="M82" s="699">
        <v>0</v>
      </c>
      <c r="N82" s="699">
        <v>0</v>
      </c>
      <c r="O82" s="701">
        <v>0</v>
      </c>
      <c r="P82" s="702">
        <v>0</v>
      </c>
      <c r="Q82" s="699" t="s">
        <v>22</v>
      </c>
      <c r="R82" s="699">
        <v>0</v>
      </c>
      <c r="S82" s="699">
        <v>0</v>
      </c>
      <c r="T82" s="700">
        <v>0</v>
      </c>
      <c r="U82" s="265">
        <v>0</v>
      </c>
      <c r="V82" s="699">
        <v>0</v>
      </c>
      <c r="W82" s="699">
        <v>0</v>
      </c>
      <c r="X82" s="699" t="s">
        <v>8</v>
      </c>
      <c r="Y82" s="701" t="s">
        <v>22</v>
      </c>
      <c r="Z82" s="702" t="s">
        <v>22</v>
      </c>
      <c r="AA82" s="699">
        <v>0</v>
      </c>
      <c r="AB82" s="699" t="s">
        <v>8</v>
      </c>
      <c r="AC82" s="699">
        <v>0</v>
      </c>
      <c r="AD82" s="700">
        <v>0</v>
      </c>
      <c r="AE82" s="265">
        <v>0</v>
      </c>
      <c r="AF82" s="699" t="s">
        <v>10</v>
      </c>
      <c r="AG82" s="699">
        <v>0</v>
      </c>
      <c r="AH82" s="699">
        <v>0</v>
      </c>
      <c r="AI82" s="701">
        <v>0</v>
      </c>
      <c r="AJ82" s="702">
        <v>0</v>
      </c>
      <c r="AK82" s="699">
        <v>0</v>
      </c>
      <c r="AL82" s="699" t="s">
        <v>8</v>
      </c>
      <c r="AM82" s="699">
        <v>0</v>
      </c>
      <c r="AN82" s="701">
        <v>0</v>
      </c>
      <c r="AO82" s="265">
        <v>0</v>
      </c>
      <c r="AP82" s="699">
        <v>0</v>
      </c>
      <c r="AQ82" s="699">
        <v>0</v>
      </c>
      <c r="AR82" s="699">
        <v>0</v>
      </c>
      <c r="AS82" s="701">
        <v>0</v>
      </c>
      <c r="AT82" s="702">
        <v>0</v>
      </c>
      <c r="AU82" s="699">
        <v>0</v>
      </c>
      <c r="AV82" s="699">
        <v>0</v>
      </c>
      <c r="AW82" s="699">
        <v>0</v>
      </c>
      <c r="AX82" s="700">
        <v>0</v>
      </c>
      <c r="AY82" s="265">
        <v>0</v>
      </c>
      <c r="AZ82" s="699">
        <v>0</v>
      </c>
      <c r="BA82" s="699" t="s">
        <v>8</v>
      </c>
      <c r="BB82" s="699">
        <v>0</v>
      </c>
      <c r="BC82" s="701" t="s">
        <v>8</v>
      </c>
      <c r="BD82" s="702" t="s">
        <v>8</v>
      </c>
      <c r="BE82" s="699" t="s">
        <v>8</v>
      </c>
      <c r="BF82" s="699" t="s">
        <v>8</v>
      </c>
      <c r="BG82" s="699">
        <v>0</v>
      </c>
      <c r="BH82" s="700">
        <v>0</v>
      </c>
      <c r="BI82" s="265">
        <v>0</v>
      </c>
      <c r="BJ82" s="699">
        <v>0</v>
      </c>
      <c r="BK82" s="699" t="s">
        <v>8</v>
      </c>
      <c r="BL82" s="699">
        <v>0</v>
      </c>
      <c r="BM82" s="701">
        <v>0</v>
      </c>
      <c r="BN82" s="702">
        <v>0</v>
      </c>
      <c r="BO82" s="699">
        <v>0</v>
      </c>
      <c r="BP82" s="699">
        <v>0</v>
      </c>
      <c r="BQ82" s="699">
        <v>0</v>
      </c>
      <c r="BR82" s="700">
        <v>0</v>
      </c>
      <c r="BS82" s="265">
        <v>0</v>
      </c>
      <c r="BT82" s="699">
        <v>0</v>
      </c>
      <c r="BU82" s="699">
        <v>0</v>
      </c>
      <c r="BV82" s="699">
        <v>0</v>
      </c>
      <c r="BW82" s="701">
        <v>0</v>
      </c>
      <c r="BX82" s="702" t="s">
        <v>22</v>
      </c>
      <c r="BY82" s="699">
        <v>0</v>
      </c>
      <c r="BZ82" s="699">
        <v>0</v>
      </c>
      <c r="CA82" s="699">
        <v>0</v>
      </c>
      <c r="CB82" s="700">
        <v>0</v>
      </c>
      <c r="CC82" s="265">
        <v>0</v>
      </c>
      <c r="CD82" s="699">
        <v>0</v>
      </c>
      <c r="CE82" s="699">
        <v>0</v>
      </c>
      <c r="CF82" s="701">
        <v>0</v>
      </c>
      <c r="CG82" s="560" t="s">
        <v>8</v>
      </c>
      <c r="CH82" s="267">
        <f t="shared" si="5"/>
        <v>76</v>
      </c>
      <c r="CI82" s="53" t="str">
        <f t="shared" si="6"/>
        <v>リドミルゴールドＭＺ顆顆</v>
      </c>
    </row>
    <row r="83" spans="1:87">
      <c r="A83" s="1205"/>
      <c r="B83" s="489">
        <f t="shared" si="7"/>
        <v>77</v>
      </c>
      <c r="C83" s="465" t="s">
        <v>631</v>
      </c>
      <c r="D83" s="650">
        <v>77</v>
      </c>
      <c r="E83" s="464" t="s">
        <v>6</v>
      </c>
      <c r="F83" s="268">
        <v>0</v>
      </c>
      <c r="G83" s="703" t="s">
        <v>8</v>
      </c>
      <c r="H83" s="703" t="s">
        <v>8</v>
      </c>
      <c r="I83" s="703" t="s">
        <v>8</v>
      </c>
      <c r="J83" s="704">
        <v>0</v>
      </c>
      <c r="K83" s="268">
        <v>0</v>
      </c>
      <c r="L83" s="703">
        <v>0</v>
      </c>
      <c r="M83" s="703">
        <v>0</v>
      </c>
      <c r="N83" s="703">
        <v>0</v>
      </c>
      <c r="O83" s="705" t="s">
        <v>8</v>
      </c>
      <c r="P83" s="706">
        <v>0</v>
      </c>
      <c r="Q83" s="703" t="s">
        <v>22</v>
      </c>
      <c r="R83" s="703">
        <v>0</v>
      </c>
      <c r="S83" s="703">
        <v>0</v>
      </c>
      <c r="T83" s="704">
        <v>0</v>
      </c>
      <c r="U83" s="268">
        <v>0</v>
      </c>
      <c r="V83" s="703" t="s">
        <v>8</v>
      </c>
      <c r="W83" s="703">
        <v>0</v>
      </c>
      <c r="X83" s="703">
        <v>0</v>
      </c>
      <c r="Y83" s="705" t="s">
        <v>22</v>
      </c>
      <c r="Z83" s="706" t="s">
        <v>22</v>
      </c>
      <c r="AA83" s="703" t="s">
        <v>8</v>
      </c>
      <c r="AB83" s="703" t="s">
        <v>8</v>
      </c>
      <c r="AC83" s="703">
        <v>0</v>
      </c>
      <c r="AD83" s="704">
        <v>0</v>
      </c>
      <c r="AE83" s="268">
        <v>0</v>
      </c>
      <c r="AF83" s="703" t="s">
        <v>8</v>
      </c>
      <c r="AG83" s="703" t="s">
        <v>8</v>
      </c>
      <c r="AH83" s="703">
        <v>0</v>
      </c>
      <c r="AI83" s="705">
        <v>0</v>
      </c>
      <c r="AJ83" s="706" t="s">
        <v>8</v>
      </c>
      <c r="AK83" s="703">
        <v>0</v>
      </c>
      <c r="AL83" s="703" t="s">
        <v>8</v>
      </c>
      <c r="AM83" s="703">
        <v>0</v>
      </c>
      <c r="AN83" s="705">
        <v>0</v>
      </c>
      <c r="AO83" s="268">
        <v>0</v>
      </c>
      <c r="AP83" s="703">
        <v>0</v>
      </c>
      <c r="AQ83" s="703">
        <v>0</v>
      </c>
      <c r="AR83" s="703" t="s">
        <v>8</v>
      </c>
      <c r="AS83" s="705">
        <v>0</v>
      </c>
      <c r="AT83" s="706">
        <v>0</v>
      </c>
      <c r="AU83" s="703">
        <v>0</v>
      </c>
      <c r="AV83" s="703">
        <v>0</v>
      </c>
      <c r="AW83" s="703">
        <v>0</v>
      </c>
      <c r="AX83" s="704" t="s">
        <v>8</v>
      </c>
      <c r="AY83" s="268" t="s">
        <v>8</v>
      </c>
      <c r="AZ83" s="703">
        <v>0</v>
      </c>
      <c r="BA83" s="703" t="s">
        <v>8</v>
      </c>
      <c r="BB83" s="703">
        <v>0</v>
      </c>
      <c r="BC83" s="705">
        <v>0</v>
      </c>
      <c r="BD83" s="706">
        <v>0</v>
      </c>
      <c r="BE83" s="703" t="s">
        <v>8</v>
      </c>
      <c r="BF83" s="703" t="s">
        <v>8</v>
      </c>
      <c r="BG83" s="703">
        <v>0</v>
      </c>
      <c r="BH83" s="704">
        <v>0</v>
      </c>
      <c r="BI83" s="268">
        <v>0</v>
      </c>
      <c r="BJ83" s="703">
        <v>0</v>
      </c>
      <c r="BK83" s="703" t="s">
        <v>8</v>
      </c>
      <c r="BL83" s="703" t="s">
        <v>8</v>
      </c>
      <c r="BM83" s="705">
        <v>0</v>
      </c>
      <c r="BN83" s="706">
        <v>0</v>
      </c>
      <c r="BO83" s="703">
        <v>0</v>
      </c>
      <c r="BP83" s="703">
        <v>0</v>
      </c>
      <c r="BQ83" s="703">
        <v>0</v>
      </c>
      <c r="BR83" s="704" t="s">
        <v>8</v>
      </c>
      <c r="BS83" s="268">
        <v>0</v>
      </c>
      <c r="BT83" s="703">
        <v>0</v>
      </c>
      <c r="BU83" s="703">
        <v>0</v>
      </c>
      <c r="BV83" s="703">
        <v>0</v>
      </c>
      <c r="BW83" s="705">
        <v>0</v>
      </c>
      <c r="BX83" s="706" t="s">
        <v>22</v>
      </c>
      <c r="BY83" s="703" t="s">
        <v>8</v>
      </c>
      <c r="BZ83" s="703" t="s">
        <v>8</v>
      </c>
      <c r="CA83" s="703">
        <v>0</v>
      </c>
      <c r="CB83" s="704">
        <v>0</v>
      </c>
      <c r="CC83" s="268">
        <v>0</v>
      </c>
      <c r="CD83" s="703">
        <v>0</v>
      </c>
      <c r="CE83" s="703" t="s">
        <v>8</v>
      </c>
      <c r="CF83" s="705">
        <v>0</v>
      </c>
      <c r="CG83" s="570">
        <v>0</v>
      </c>
      <c r="CH83" s="269">
        <f t="shared" si="5"/>
        <v>77</v>
      </c>
      <c r="CI83" s="56" t="str">
        <f t="shared" si="6"/>
        <v>レーバスFLFL</v>
      </c>
    </row>
    <row r="84" spans="1:87">
      <c r="A84" s="1205"/>
      <c r="B84" s="489">
        <f t="shared" si="7"/>
        <v>78</v>
      </c>
      <c r="C84" s="465" t="s">
        <v>632</v>
      </c>
      <c r="D84" s="650">
        <v>78</v>
      </c>
      <c r="E84" s="464" t="s">
        <v>4</v>
      </c>
      <c r="F84" s="268" t="s">
        <v>8</v>
      </c>
      <c r="G84" s="703" t="s">
        <v>8</v>
      </c>
      <c r="H84" s="703" t="s">
        <v>8</v>
      </c>
      <c r="I84" s="703" t="s">
        <v>8</v>
      </c>
      <c r="J84" s="704">
        <v>0</v>
      </c>
      <c r="K84" s="268">
        <v>0</v>
      </c>
      <c r="L84" s="703">
        <v>0</v>
      </c>
      <c r="M84" s="703" t="s">
        <v>8</v>
      </c>
      <c r="N84" s="703" t="s">
        <v>8</v>
      </c>
      <c r="O84" s="705" t="s">
        <v>8</v>
      </c>
      <c r="P84" s="706">
        <v>0</v>
      </c>
      <c r="Q84" s="703" t="s">
        <v>8</v>
      </c>
      <c r="R84" s="703" t="s">
        <v>8</v>
      </c>
      <c r="S84" s="703" t="s">
        <v>8</v>
      </c>
      <c r="T84" s="704" t="s">
        <v>8</v>
      </c>
      <c r="U84" s="268">
        <v>0</v>
      </c>
      <c r="V84" s="703">
        <v>0</v>
      </c>
      <c r="W84" s="703">
        <v>0</v>
      </c>
      <c r="X84" s="703" t="s">
        <v>8</v>
      </c>
      <c r="Y84" s="705" t="s">
        <v>22</v>
      </c>
      <c r="Z84" s="706" t="s">
        <v>22</v>
      </c>
      <c r="AA84" s="703" t="s">
        <v>8</v>
      </c>
      <c r="AB84" s="703">
        <v>0</v>
      </c>
      <c r="AC84" s="703" t="s">
        <v>8</v>
      </c>
      <c r="AD84" s="704">
        <v>0</v>
      </c>
      <c r="AE84" s="268" t="s">
        <v>8</v>
      </c>
      <c r="AF84" s="703" t="s">
        <v>8</v>
      </c>
      <c r="AG84" s="703" t="s">
        <v>8</v>
      </c>
      <c r="AH84" s="703" t="s">
        <v>8</v>
      </c>
      <c r="AI84" s="705">
        <v>0</v>
      </c>
      <c r="AJ84" s="706">
        <v>0</v>
      </c>
      <c r="AK84" s="703" t="s">
        <v>7</v>
      </c>
      <c r="AL84" s="703">
        <v>0</v>
      </c>
      <c r="AM84" s="703">
        <v>0</v>
      </c>
      <c r="AN84" s="705" t="s">
        <v>8</v>
      </c>
      <c r="AO84" s="268" t="s">
        <v>8</v>
      </c>
      <c r="AP84" s="703">
        <v>0</v>
      </c>
      <c r="AQ84" s="703" t="s">
        <v>8</v>
      </c>
      <c r="AR84" s="703" t="s">
        <v>8</v>
      </c>
      <c r="AS84" s="705" t="s">
        <v>8</v>
      </c>
      <c r="AT84" s="706" t="s">
        <v>8</v>
      </c>
      <c r="AU84" s="703" t="s">
        <v>8</v>
      </c>
      <c r="AV84" s="703" t="s">
        <v>8</v>
      </c>
      <c r="AW84" s="703" t="s">
        <v>8</v>
      </c>
      <c r="AX84" s="704" t="s">
        <v>8</v>
      </c>
      <c r="AY84" s="268">
        <v>0</v>
      </c>
      <c r="AZ84" s="703" t="s">
        <v>8</v>
      </c>
      <c r="BA84" s="703" t="s">
        <v>8</v>
      </c>
      <c r="BB84" s="703" t="s">
        <v>8</v>
      </c>
      <c r="BC84" s="705">
        <v>0</v>
      </c>
      <c r="BD84" s="706" t="s">
        <v>8</v>
      </c>
      <c r="BE84" s="703">
        <v>0</v>
      </c>
      <c r="BF84" s="703">
        <v>0</v>
      </c>
      <c r="BG84" s="703" t="s">
        <v>8</v>
      </c>
      <c r="BH84" s="704" t="s">
        <v>8</v>
      </c>
      <c r="BI84" s="268">
        <v>0</v>
      </c>
      <c r="BJ84" s="703">
        <v>0</v>
      </c>
      <c r="BK84" s="703" t="s">
        <v>8</v>
      </c>
      <c r="BL84" s="703">
        <v>0</v>
      </c>
      <c r="BM84" s="705" t="s">
        <v>8</v>
      </c>
      <c r="BN84" s="706">
        <v>0</v>
      </c>
      <c r="BO84" s="703">
        <v>0</v>
      </c>
      <c r="BP84" s="703">
        <v>0</v>
      </c>
      <c r="BQ84" s="703" t="s">
        <v>8</v>
      </c>
      <c r="BR84" s="704" t="s">
        <v>8</v>
      </c>
      <c r="BS84" s="268" t="s">
        <v>8</v>
      </c>
      <c r="BT84" s="703" t="s">
        <v>8</v>
      </c>
      <c r="BU84" s="703" t="s">
        <v>8</v>
      </c>
      <c r="BV84" s="703" t="s">
        <v>8</v>
      </c>
      <c r="BW84" s="705" t="s">
        <v>8</v>
      </c>
      <c r="BX84" s="706" t="s">
        <v>22</v>
      </c>
      <c r="BY84" s="703">
        <v>0</v>
      </c>
      <c r="BZ84" s="703" t="s">
        <v>8</v>
      </c>
      <c r="CA84" s="703" t="s">
        <v>8</v>
      </c>
      <c r="CB84" s="704" t="s">
        <v>8</v>
      </c>
      <c r="CC84" s="268">
        <v>0</v>
      </c>
      <c r="CD84" s="703" t="s">
        <v>8</v>
      </c>
      <c r="CE84" s="703">
        <v>0</v>
      </c>
      <c r="CF84" s="705" t="s">
        <v>7</v>
      </c>
      <c r="CG84" s="570" t="s">
        <v>8</v>
      </c>
      <c r="CH84" s="269">
        <f t="shared" si="5"/>
        <v>78</v>
      </c>
      <c r="CI84" s="56" t="str">
        <f t="shared" si="6"/>
        <v>ロブラール水水</v>
      </c>
    </row>
    <row r="85" spans="1:87" ht="15" thickBot="1">
      <c r="A85" s="1205"/>
      <c r="B85" s="490">
        <f t="shared" si="7"/>
        <v>79</v>
      </c>
      <c r="C85" s="271" t="s">
        <v>922</v>
      </c>
      <c r="D85" s="670">
        <v>79</v>
      </c>
      <c r="E85" s="492" t="s">
        <v>6</v>
      </c>
      <c r="F85" s="270">
        <v>0</v>
      </c>
      <c r="G85" s="711">
        <v>0</v>
      </c>
      <c r="H85" s="711">
        <v>0</v>
      </c>
      <c r="I85" s="711" t="s">
        <v>8</v>
      </c>
      <c r="J85" s="712">
        <v>0</v>
      </c>
      <c r="K85" s="270">
        <v>0</v>
      </c>
      <c r="L85" s="711">
        <v>0</v>
      </c>
      <c r="M85" s="711">
        <v>0</v>
      </c>
      <c r="N85" s="711">
        <v>0</v>
      </c>
      <c r="O85" s="713">
        <v>0</v>
      </c>
      <c r="P85" s="714">
        <v>0</v>
      </c>
      <c r="Q85" s="711" t="s">
        <v>22</v>
      </c>
      <c r="R85" s="711">
        <v>0</v>
      </c>
      <c r="S85" s="711">
        <v>0</v>
      </c>
      <c r="T85" s="712">
        <v>0</v>
      </c>
      <c r="U85" s="270">
        <v>0</v>
      </c>
      <c r="V85" s="711">
        <v>0</v>
      </c>
      <c r="W85" s="711">
        <v>0</v>
      </c>
      <c r="X85" s="711">
        <v>0</v>
      </c>
      <c r="Y85" s="713" t="s">
        <v>22</v>
      </c>
      <c r="Z85" s="714" t="s">
        <v>22</v>
      </c>
      <c r="AA85" s="711">
        <v>0</v>
      </c>
      <c r="AB85" s="711">
        <v>0</v>
      </c>
      <c r="AC85" s="711">
        <v>0</v>
      </c>
      <c r="AD85" s="712">
        <v>0</v>
      </c>
      <c r="AE85" s="270" t="s">
        <v>12</v>
      </c>
      <c r="AF85" s="711" t="s">
        <v>8</v>
      </c>
      <c r="AG85" s="711">
        <v>0</v>
      </c>
      <c r="AH85" s="711">
        <v>0</v>
      </c>
      <c r="AI85" s="713">
        <v>0</v>
      </c>
      <c r="AJ85" s="714">
        <v>0</v>
      </c>
      <c r="AK85" s="711" t="s">
        <v>7</v>
      </c>
      <c r="AL85" s="711" t="s">
        <v>8</v>
      </c>
      <c r="AM85" s="711">
        <v>0</v>
      </c>
      <c r="AN85" s="713">
        <v>0</v>
      </c>
      <c r="AO85" s="270">
        <v>0</v>
      </c>
      <c r="AP85" s="711">
        <v>0</v>
      </c>
      <c r="AQ85" s="711">
        <v>0</v>
      </c>
      <c r="AR85" s="711" t="s">
        <v>8</v>
      </c>
      <c r="AS85" s="713" t="s">
        <v>8</v>
      </c>
      <c r="AT85" s="714">
        <v>0</v>
      </c>
      <c r="AU85" s="711">
        <v>0</v>
      </c>
      <c r="AV85" s="711">
        <v>0</v>
      </c>
      <c r="AW85" s="711">
        <v>0</v>
      </c>
      <c r="AX85" s="712">
        <v>0</v>
      </c>
      <c r="AY85" s="270">
        <v>0</v>
      </c>
      <c r="AZ85" s="711">
        <v>0</v>
      </c>
      <c r="BA85" s="711" t="s">
        <v>8</v>
      </c>
      <c r="BB85" s="711" t="s">
        <v>8</v>
      </c>
      <c r="BC85" s="713">
        <v>0</v>
      </c>
      <c r="BD85" s="714" t="s">
        <v>8</v>
      </c>
      <c r="BE85" s="711">
        <v>0</v>
      </c>
      <c r="BF85" s="711">
        <v>0</v>
      </c>
      <c r="BG85" s="711">
        <v>0</v>
      </c>
      <c r="BH85" s="712">
        <v>0</v>
      </c>
      <c r="BI85" s="270">
        <v>0</v>
      </c>
      <c r="BJ85" s="711" t="s">
        <v>8</v>
      </c>
      <c r="BK85" s="711">
        <v>0</v>
      </c>
      <c r="BL85" s="711" t="s">
        <v>8</v>
      </c>
      <c r="BM85" s="713">
        <v>0</v>
      </c>
      <c r="BN85" s="714">
        <v>0</v>
      </c>
      <c r="BO85" s="711">
        <v>0</v>
      </c>
      <c r="BP85" s="711">
        <v>0</v>
      </c>
      <c r="BQ85" s="711">
        <v>0</v>
      </c>
      <c r="BR85" s="712">
        <v>0</v>
      </c>
      <c r="BS85" s="270">
        <v>0</v>
      </c>
      <c r="BT85" s="711" t="s">
        <v>8</v>
      </c>
      <c r="BU85" s="711">
        <v>0</v>
      </c>
      <c r="BV85" s="711">
        <v>0</v>
      </c>
      <c r="BW85" s="713">
        <v>0</v>
      </c>
      <c r="BX85" s="714" t="s">
        <v>22</v>
      </c>
      <c r="BY85" s="711">
        <v>0</v>
      </c>
      <c r="BZ85" s="711" t="s">
        <v>8</v>
      </c>
      <c r="CA85" s="711" t="s">
        <v>8</v>
      </c>
      <c r="CB85" s="712" t="s">
        <v>8</v>
      </c>
      <c r="CC85" s="270">
        <v>0</v>
      </c>
      <c r="CD85" s="711">
        <v>0</v>
      </c>
      <c r="CE85" s="711" t="s">
        <v>7</v>
      </c>
      <c r="CF85" s="713">
        <v>0</v>
      </c>
      <c r="CG85" s="593">
        <v>0</v>
      </c>
      <c r="CH85" s="272">
        <f t="shared" si="5"/>
        <v>79</v>
      </c>
      <c r="CI85" s="56" t="str">
        <f t="shared" si="6"/>
        <v>ロブラール５００アクアFLFL</v>
      </c>
    </row>
    <row r="86" spans="1:87" ht="15" thickBot="1">
      <c r="A86" s="1033" t="s">
        <v>376</v>
      </c>
      <c r="B86" s="286">
        <f t="shared" si="7"/>
        <v>80</v>
      </c>
      <c r="C86" s="972" t="s">
        <v>923</v>
      </c>
      <c r="D86" s="973">
        <v>80</v>
      </c>
      <c r="E86" s="286" t="s">
        <v>22</v>
      </c>
      <c r="F86" s="974">
        <v>0</v>
      </c>
      <c r="G86" s="975">
        <v>0</v>
      </c>
      <c r="H86" s="975">
        <v>0</v>
      </c>
      <c r="I86" s="975" t="s">
        <v>8</v>
      </c>
      <c r="J86" s="976" t="s">
        <v>10</v>
      </c>
      <c r="K86" s="974">
        <v>0</v>
      </c>
      <c r="L86" s="975">
        <v>0</v>
      </c>
      <c r="M86" s="975" t="s">
        <v>8</v>
      </c>
      <c r="N86" s="975">
        <v>0</v>
      </c>
      <c r="O86" s="977">
        <v>0</v>
      </c>
      <c r="P86" s="978">
        <v>0</v>
      </c>
      <c r="Q86" s="975" t="s">
        <v>22</v>
      </c>
      <c r="R86" s="975" t="s">
        <v>8</v>
      </c>
      <c r="S86" s="975" t="s">
        <v>8</v>
      </c>
      <c r="T86" s="976" t="s">
        <v>8</v>
      </c>
      <c r="U86" s="974">
        <v>0</v>
      </c>
      <c r="V86" s="975" t="s">
        <v>10</v>
      </c>
      <c r="W86" s="975" t="s">
        <v>8</v>
      </c>
      <c r="X86" s="975">
        <v>0</v>
      </c>
      <c r="Y86" s="977" t="s">
        <v>22</v>
      </c>
      <c r="Z86" s="978" t="s">
        <v>22</v>
      </c>
      <c r="AA86" s="975" t="s">
        <v>8</v>
      </c>
      <c r="AB86" s="975">
        <v>0</v>
      </c>
      <c r="AC86" s="975">
        <v>0</v>
      </c>
      <c r="AD86" s="976">
        <v>0</v>
      </c>
      <c r="AE86" s="974" t="s">
        <v>8</v>
      </c>
      <c r="AF86" s="975" t="s">
        <v>8</v>
      </c>
      <c r="AG86" s="975" t="s">
        <v>8</v>
      </c>
      <c r="AH86" s="975">
        <v>0</v>
      </c>
      <c r="AI86" s="977">
        <v>0</v>
      </c>
      <c r="AJ86" s="978">
        <v>0</v>
      </c>
      <c r="AK86" s="975" t="s">
        <v>8</v>
      </c>
      <c r="AL86" s="975">
        <v>0</v>
      </c>
      <c r="AM86" s="975">
        <v>0</v>
      </c>
      <c r="AN86" s="977">
        <v>0</v>
      </c>
      <c r="AO86" s="974">
        <v>0</v>
      </c>
      <c r="AP86" s="975" t="s">
        <v>8</v>
      </c>
      <c r="AQ86" s="975">
        <v>0</v>
      </c>
      <c r="AR86" s="975" t="s">
        <v>8</v>
      </c>
      <c r="AS86" s="977">
        <v>0</v>
      </c>
      <c r="AT86" s="978">
        <v>0</v>
      </c>
      <c r="AU86" s="975">
        <v>0</v>
      </c>
      <c r="AV86" s="975" t="s">
        <v>8</v>
      </c>
      <c r="AW86" s="975">
        <v>0</v>
      </c>
      <c r="AX86" s="976" t="s">
        <v>8</v>
      </c>
      <c r="AY86" s="974">
        <v>0</v>
      </c>
      <c r="AZ86" s="975" t="s">
        <v>8</v>
      </c>
      <c r="BA86" s="975" t="s">
        <v>8</v>
      </c>
      <c r="BB86" s="975">
        <v>0</v>
      </c>
      <c r="BC86" s="977">
        <v>0</v>
      </c>
      <c r="BD86" s="978">
        <v>0</v>
      </c>
      <c r="BE86" s="975" t="s">
        <v>8</v>
      </c>
      <c r="BF86" s="975" t="s">
        <v>12</v>
      </c>
      <c r="BG86" s="975">
        <v>0</v>
      </c>
      <c r="BH86" s="976">
        <v>0</v>
      </c>
      <c r="BI86" s="974" t="s">
        <v>8</v>
      </c>
      <c r="BJ86" s="975">
        <v>0</v>
      </c>
      <c r="BK86" s="975" t="s">
        <v>8</v>
      </c>
      <c r="BL86" s="975">
        <v>0</v>
      </c>
      <c r="BM86" s="977" t="s">
        <v>8</v>
      </c>
      <c r="BN86" s="978">
        <v>0</v>
      </c>
      <c r="BO86" s="975">
        <v>0</v>
      </c>
      <c r="BP86" s="975" t="s">
        <v>8</v>
      </c>
      <c r="BQ86" s="975" t="s">
        <v>8</v>
      </c>
      <c r="BR86" s="976" t="s">
        <v>8</v>
      </c>
      <c r="BS86" s="974">
        <v>0</v>
      </c>
      <c r="BT86" s="975" t="s">
        <v>8</v>
      </c>
      <c r="BU86" s="975">
        <v>0</v>
      </c>
      <c r="BV86" s="975" t="s">
        <v>8</v>
      </c>
      <c r="BW86" s="977" t="s">
        <v>8</v>
      </c>
      <c r="BX86" s="978" t="s">
        <v>22</v>
      </c>
      <c r="BY86" s="975">
        <v>0</v>
      </c>
      <c r="BZ86" s="975" t="s">
        <v>10</v>
      </c>
      <c r="CA86" s="975">
        <v>0</v>
      </c>
      <c r="CB86" s="976">
        <v>0</v>
      </c>
      <c r="CC86" s="974" t="s">
        <v>8</v>
      </c>
      <c r="CD86" s="975">
        <v>0</v>
      </c>
      <c r="CE86" s="975" t="s">
        <v>8</v>
      </c>
      <c r="CF86" s="977">
        <v>0</v>
      </c>
      <c r="CG86" s="979">
        <v>0</v>
      </c>
      <c r="CH86" s="287">
        <f t="shared" si="5"/>
        <v>80</v>
      </c>
      <c r="CI86" s="56" t="str">
        <f t="shared" si="6"/>
        <v>ニーズ（展着剤）</v>
      </c>
    </row>
    <row r="87" spans="1:87">
      <c r="A87" s="279"/>
      <c r="B87" s="424"/>
      <c r="C87" s="423"/>
      <c r="D87" s="607"/>
      <c r="E87" s="424"/>
      <c r="F87" s="424"/>
      <c r="G87" s="424"/>
      <c r="H87" s="424"/>
      <c r="I87" s="424"/>
      <c r="J87" s="424"/>
      <c r="K87" s="424"/>
      <c r="L87" s="424"/>
      <c r="M87" s="424"/>
      <c r="N87" s="424"/>
      <c r="O87" s="424"/>
      <c r="P87" s="424"/>
      <c r="Q87" s="424"/>
      <c r="R87" s="424"/>
      <c r="S87" s="424"/>
      <c r="T87" s="424"/>
      <c r="U87" s="424"/>
      <c r="V87" s="424"/>
      <c r="W87" s="424"/>
      <c r="X87" s="424"/>
      <c r="Y87" s="424"/>
      <c r="Z87" s="424"/>
      <c r="AA87" s="424"/>
      <c r="AB87" s="424"/>
      <c r="AC87" s="424"/>
      <c r="AD87" s="424"/>
      <c r="AE87" s="424"/>
      <c r="AF87" s="424"/>
      <c r="AG87" s="424"/>
      <c r="AH87" s="424"/>
      <c r="AI87" s="424"/>
      <c r="AJ87" s="424"/>
      <c r="AK87" s="424"/>
      <c r="AL87" s="424"/>
      <c r="AM87" s="424"/>
      <c r="AN87" s="424"/>
      <c r="AO87" s="424"/>
      <c r="AP87" s="424"/>
      <c r="AQ87" s="424"/>
      <c r="AR87" s="424"/>
      <c r="AS87" s="424"/>
      <c r="AT87" s="424"/>
      <c r="AU87" s="424"/>
      <c r="AV87" s="424"/>
      <c r="AW87" s="424"/>
      <c r="AX87" s="424"/>
      <c r="AY87" s="424"/>
      <c r="AZ87" s="424"/>
      <c r="BA87" s="424"/>
      <c r="BB87" s="424"/>
      <c r="BC87" s="424"/>
      <c r="BD87" s="424"/>
      <c r="BE87" s="424"/>
      <c r="BF87" s="424"/>
      <c r="BG87" s="424"/>
      <c r="BH87" s="424"/>
      <c r="BI87" s="424"/>
      <c r="BJ87" s="424"/>
      <c r="BK87" s="424"/>
      <c r="BL87" s="424"/>
      <c r="BM87" s="424"/>
      <c r="BN87" s="424"/>
      <c r="BO87" s="424"/>
      <c r="BP87" s="424"/>
      <c r="BQ87" s="424"/>
      <c r="BR87" s="424"/>
      <c r="BS87" s="424"/>
      <c r="BT87" s="424"/>
      <c r="BU87" s="424"/>
      <c r="BV87" s="424"/>
      <c r="BW87" s="424"/>
      <c r="BX87" s="424"/>
      <c r="BY87" s="424"/>
      <c r="BZ87" s="424"/>
      <c r="CA87" s="424"/>
      <c r="CB87" s="424"/>
      <c r="CC87" s="424"/>
      <c r="CD87" s="424"/>
      <c r="CE87" s="424"/>
      <c r="CF87" s="424"/>
      <c r="CG87" s="424"/>
      <c r="CH87" s="424"/>
    </row>
    <row r="88" spans="1:87">
      <c r="A88" s="279" t="s">
        <v>388</v>
      </c>
      <c r="B88" s="424"/>
      <c r="C88" s="423"/>
      <c r="D88" s="607"/>
      <c r="E88" s="424"/>
      <c r="F88" s="424"/>
      <c r="G88" s="424"/>
      <c r="H88" s="424"/>
      <c r="I88" s="424"/>
      <c r="J88" s="424"/>
      <c r="K88" s="424"/>
      <c r="L88" s="424"/>
      <c r="M88" s="424"/>
      <c r="N88" s="424"/>
      <c r="O88" s="424"/>
      <c r="P88" s="424"/>
      <c r="Q88" s="424"/>
      <c r="R88" s="424"/>
      <c r="S88" s="424"/>
      <c r="T88" s="424"/>
      <c r="U88" s="424"/>
      <c r="V88" s="424"/>
      <c r="W88" s="424"/>
      <c r="X88" s="424"/>
      <c r="Y88" s="424"/>
      <c r="Z88" s="424"/>
      <c r="AA88" s="424"/>
      <c r="AB88" s="424"/>
      <c r="AC88" s="424"/>
      <c r="AD88" s="424"/>
      <c r="AE88" s="424"/>
      <c r="AF88" s="424"/>
      <c r="AG88" s="424"/>
      <c r="AH88" s="424"/>
      <c r="AI88" s="424"/>
      <c r="AJ88" s="424"/>
      <c r="AK88" s="424"/>
      <c r="AL88" s="424"/>
      <c r="AM88" s="424"/>
      <c r="AN88" s="424"/>
      <c r="AO88" s="424"/>
      <c r="AP88" s="424"/>
      <c r="AQ88" s="424"/>
      <c r="AR88" s="424"/>
      <c r="AS88" s="424"/>
      <c r="AT88" s="424"/>
      <c r="AU88" s="424"/>
      <c r="AV88" s="424"/>
      <c r="AW88" s="424"/>
      <c r="AX88" s="424"/>
      <c r="AY88" s="424"/>
      <c r="AZ88" s="424"/>
      <c r="BA88" s="424"/>
      <c r="BB88" s="424"/>
      <c r="BC88" s="424"/>
      <c r="BD88" s="424"/>
      <c r="BE88" s="424"/>
      <c r="BF88" s="424"/>
      <c r="BG88" s="424"/>
      <c r="BH88" s="424"/>
      <c r="BI88" s="424"/>
      <c r="BJ88" s="424"/>
      <c r="BK88" s="424"/>
      <c r="BL88" s="424"/>
      <c r="BM88" s="424"/>
      <c r="BN88" s="424"/>
      <c r="BO88" s="424"/>
      <c r="BP88" s="424"/>
      <c r="BQ88" s="424"/>
      <c r="BR88" s="424"/>
      <c r="BS88" s="424"/>
      <c r="BT88" s="424"/>
      <c r="BU88" s="424"/>
      <c r="BV88" s="424"/>
      <c r="BW88" s="424"/>
      <c r="BX88" s="424"/>
      <c r="BY88" s="424"/>
      <c r="BZ88" s="424"/>
      <c r="CA88" s="424"/>
      <c r="CB88" s="424"/>
      <c r="CC88" s="424"/>
      <c r="CD88" s="424"/>
      <c r="CE88" s="424"/>
      <c r="CF88" s="424"/>
      <c r="CG88" s="424"/>
      <c r="CH88" s="424"/>
    </row>
    <row r="89" spans="1:87">
      <c r="F89" s="56" t="str">
        <f>+F4&amp;F6</f>
        <v>ＫＢＷ水水</v>
      </c>
      <c r="G89" s="56" t="str">
        <f t="shared" ref="G89:BR89" si="8">+G4&amp;G6</f>
        <v>Ｚボルドー水水</v>
      </c>
      <c r="H89" s="56" t="str">
        <f t="shared" si="8"/>
        <v>アグロケア水水</v>
      </c>
      <c r="I89" s="56" t="str">
        <f t="shared" si="8"/>
        <v>アフェットFLFL</v>
      </c>
      <c r="J89" s="56" t="str">
        <f t="shared" si="8"/>
        <v>アミスター２０FLFL</v>
      </c>
      <c r="K89" s="56" t="str">
        <f t="shared" si="8"/>
        <v>アミスターオプティFLFL</v>
      </c>
      <c r="L89" s="60" t="str">
        <f t="shared" si="8"/>
        <v>イオウFLFL</v>
      </c>
      <c r="M89" s="60" t="str">
        <f t="shared" si="8"/>
        <v>エコショット顆顆</v>
      </c>
      <c r="N89" s="60" t="str">
        <f t="shared" si="8"/>
        <v>エトフィンFLFL</v>
      </c>
      <c r="O89" s="56" t="str">
        <f t="shared" si="8"/>
        <v>オーソサイド水水</v>
      </c>
      <c r="P89" s="60" t="str">
        <f t="shared" si="8"/>
        <v>オキシラン水水</v>
      </c>
      <c r="Q89" s="60" t="str">
        <f t="shared" si="8"/>
        <v>オロンディスウルトラSCSC</v>
      </c>
      <c r="R89" s="60" t="str">
        <f t="shared" si="8"/>
        <v>カーゼートＰＺ水水</v>
      </c>
      <c r="S89" s="56" t="str">
        <f t="shared" si="8"/>
        <v>カスミンボルドー水水</v>
      </c>
      <c r="T89" s="56" t="str">
        <f t="shared" si="8"/>
        <v>カビナイスＰＺ水水</v>
      </c>
      <c r="U89" s="56" t="str">
        <f t="shared" si="8"/>
        <v>カリグリーン溶溶</v>
      </c>
      <c r="V89" s="56" t="str">
        <f t="shared" si="8"/>
        <v>カンタスDFDF</v>
      </c>
      <c r="W89" s="56" t="str">
        <f t="shared" si="8"/>
        <v>カンパネラ水水</v>
      </c>
      <c r="X89" s="56" t="str">
        <f t="shared" si="8"/>
        <v>クプロシールドFLFL</v>
      </c>
      <c r="Y89" s="56" t="str">
        <f t="shared" si="8"/>
        <v>クリーンカップ水水</v>
      </c>
      <c r="Z89" s="56" t="str">
        <f t="shared" si="8"/>
        <v>クロスアウトFLFL</v>
      </c>
      <c r="AA89" s="56" t="str">
        <f t="shared" si="8"/>
        <v>ゲッター水水</v>
      </c>
      <c r="AB89" s="56" t="str">
        <f t="shared" si="8"/>
        <v>ケンジャFLFL</v>
      </c>
      <c r="AC89" s="56" t="str">
        <f t="shared" si="8"/>
        <v>コサイド３０００DFDF</v>
      </c>
      <c r="AD89" s="56" t="str">
        <f t="shared" si="8"/>
        <v>サプロール乳乳</v>
      </c>
      <c r="AE89" s="56" t="str">
        <f t="shared" si="8"/>
        <v>ザンプロＤＭFLFL</v>
      </c>
      <c r="AF89" s="56" t="str">
        <f t="shared" si="8"/>
        <v>ジーファイン水水</v>
      </c>
      <c r="AG89" s="56" t="str">
        <f t="shared" si="8"/>
        <v>シグナムＷＤＧ顆顆</v>
      </c>
      <c r="AH89" s="56" t="str">
        <f t="shared" si="8"/>
        <v>ジマンダイセン水水</v>
      </c>
      <c r="AI89" s="56" t="str">
        <f t="shared" si="8"/>
        <v>ジャストミート顆顆</v>
      </c>
      <c r="AJ89" s="56" t="str">
        <f t="shared" si="8"/>
        <v>スクレアFLFL</v>
      </c>
      <c r="AK89" s="56" t="str">
        <f t="shared" si="8"/>
        <v>スミレックス水水</v>
      </c>
      <c r="AL89" s="56" t="str">
        <f t="shared" si="8"/>
        <v>セイビアーFLFL</v>
      </c>
      <c r="AM89" s="56" t="str">
        <f t="shared" si="8"/>
        <v>ゾーベックエニケード水水</v>
      </c>
      <c r="AN89" s="56" t="str">
        <f t="shared" si="8"/>
        <v>ゾーベックエニベル水水</v>
      </c>
      <c r="AO89" s="56" t="str">
        <f t="shared" si="8"/>
        <v>ゾーベックエンテクタSESE</v>
      </c>
      <c r="AP89" s="56" t="str">
        <f t="shared" si="8"/>
        <v>ダイアメリットＤＦ顆顆</v>
      </c>
      <c r="AQ89" s="56" t="str">
        <f t="shared" si="8"/>
        <v>ダイナモ顆顆</v>
      </c>
      <c r="AR89" s="56" t="str">
        <f t="shared" si="8"/>
        <v>ダコニール１０００FLFL</v>
      </c>
      <c r="AS89" s="56" t="str">
        <f t="shared" si="8"/>
        <v>ダコニールエースFLFL</v>
      </c>
      <c r="AT89" s="56" t="str">
        <f t="shared" si="8"/>
        <v>ドイツボルドー水水</v>
      </c>
      <c r="AU89" s="56" t="str">
        <f t="shared" si="8"/>
        <v>ドーシャスFLFL</v>
      </c>
      <c r="AV89" s="56" t="str">
        <f t="shared" si="8"/>
        <v>トップジンＭ水水</v>
      </c>
      <c r="AW89" s="56" t="str">
        <f t="shared" si="8"/>
        <v>トリフミン乳乳</v>
      </c>
      <c r="AX89" s="56" t="str">
        <f t="shared" si="8"/>
        <v>トリフミン水水</v>
      </c>
      <c r="AY89" s="56" t="str">
        <f t="shared" si="8"/>
        <v>ネクスターFLFL</v>
      </c>
      <c r="AZ89" s="56" t="str">
        <f t="shared" si="8"/>
        <v>ハーモメイト溶溶</v>
      </c>
      <c r="BA89" s="56" t="str">
        <f t="shared" si="8"/>
        <v>パレード２０FLFL</v>
      </c>
      <c r="BB89" s="56" t="str">
        <f t="shared" si="8"/>
        <v>パンチョＴＦ顆顆</v>
      </c>
      <c r="BC89" s="56" t="str">
        <f t="shared" si="8"/>
        <v>ピクシオDFDF</v>
      </c>
      <c r="BD89" s="56" t="str">
        <f t="shared" si="8"/>
        <v>ピシロックFLFL</v>
      </c>
      <c r="BE89" s="56" t="str">
        <f t="shared" si="8"/>
        <v>ファンタジスタ顆顆</v>
      </c>
      <c r="BF89" s="56" t="str">
        <f t="shared" si="8"/>
        <v>ファンベル顆顆</v>
      </c>
      <c r="BG89" s="56" t="str">
        <f t="shared" si="8"/>
        <v>フェスティバル水水</v>
      </c>
      <c r="BH89" s="56" t="str">
        <f t="shared" si="8"/>
        <v>フェスティバルＣ水水</v>
      </c>
      <c r="BI89" s="56" t="str">
        <f t="shared" si="8"/>
        <v>フォリオゴールドFLFL</v>
      </c>
      <c r="BJ89" s="56" t="str">
        <f t="shared" si="8"/>
        <v>ブリザード水水</v>
      </c>
      <c r="BK89" s="56" t="str">
        <f t="shared" si="8"/>
        <v>フルピカFLFL</v>
      </c>
      <c r="BL89" s="56" t="str">
        <f t="shared" si="8"/>
        <v>プロパティFLFL</v>
      </c>
      <c r="BM89" s="56" t="str">
        <f t="shared" si="8"/>
        <v>プロポーズ顆顆</v>
      </c>
      <c r="BN89" s="56" t="str">
        <f t="shared" si="8"/>
        <v>ベトファイター顆顆</v>
      </c>
      <c r="BO89" s="56" t="str">
        <f t="shared" si="8"/>
        <v>ベルクートFLFL</v>
      </c>
      <c r="BP89" s="56" t="str">
        <f t="shared" si="8"/>
        <v>ベルクート水水</v>
      </c>
      <c r="BQ89" s="56" t="str">
        <f t="shared" si="8"/>
        <v>ペンコゼブFLFL</v>
      </c>
      <c r="BR89" s="56" t="str">
        <f t="shared" si="8"/>
        <v>ベンレート水水</v>
      </c>
      <c r="BS89" s="56" t="str">
        <f t="shared" ref="BS89:CG89" si="9">+BS4&amp;BS6</f>
        <v>ボトキラー水水</v>
      </c>
      <c r="BT89" s="56" t="str">
        <f t="shared" si="9"/>
        <v>ボトピカ水水</v>
      </c>
      <c r="BU89" s="56" t="str">
        <f t="shared" si="9"/>
        <v>ホライズンDFDF</v>
      </c>
      <c r="BV89" s="56" t="str">
        <f t="shared" si="9"/>
        <v>ポリオキシンＡＬ水水</v>
      </c>
      <c r="BW89" s="56" t="str">
        <f t="shared" si="9"/>
        <v>ポリオキシンＡＬ乳乳</v>
      </c>
      <c r="BX89" s="56" t="str">
        <f t="shared" si="9"/>
        <v>マイコシールド水水</v>
      </c>
      <c r="BY89" s="56" t="str">
        <f t="shared" si="9"/>
        <v>ミギワ１０FLFL</v>
      </c>
      <c r="BZ89" s="56" t="str">
        <f t="shared" si="9"/>
        <v>モレスタン水水</v>
      </c>
      <c r="CA89" s="56" t="str">
        <f t="shared" si="9"/>
        <v>ライメイFLFL</v>
      </c>
      <c r="CB89" s="56" t="str">
        <f t="shared" si="9"/>
        <v>ランマンFLFL</v>
      </c>
      <c r="CC89" s="56" t="str">
        <f t="shared" si="9"/>
        <v>リドミルゴールドＭＺ顆顆</v>
      </c>
      <c r="CD89" s="56" t="str">
        <f t="shared" si="9"/>
        <v>レーバスFLFL</v>
      </c>
      <c r="CE89" s="56" t="str">
        <f t="shared" si="9"/>
        <v>ロブラール水水</v>
      </c>
      <c r="CF89" s="56" t="str">
        <f t="shared" si="9"/>
        <v>ロブラール５００アクアFLFL</v>
      </c>
      <c r="CG89" s="56" t="str">
        <f t="shared" si="9"/>
        <v>ニーズ（展着剤）</v>
      </c>
    </row>
    <row r="90" spans="1:87">
      <c r="L90" s="60"/>
      <c r="M90" s="60"/>
      <c r="N90" s="60"/>
      <c r="P90" s="60"/>
      <c r="Q90" s="60"/>
      <c r="R90" s="60"/>
      <c r="BB90" s="56"/>
      <c r="BC90" s="56"/>
      <c r="BV90" s="56"/>
      <c r="BW90" s="56"/>
      <c r="BX90" s="56"/>
      <c r="BZ90" s="56"/>
      <c r="CA90" s="56"/>
      <c r="CB90" s="56"/>
    </row>
    <row r="91" spans="1:87">
      <c r="L91" s="60"/>
      <c r="M91" s="60"/>
      <c r="N91" s="60"/>
      <c r="P91" s="60"/>
      <c r="Q91" s="60"/>
      <c r="R91" s="60"/>
      <c r="BB91" s="56"/>
      <c r="BC91" s="56"/>
      <c r="BV91" s="56"/>
      <c r="BW91" s="56"/>
      <c r="BX91" s="56"/>
      <c r="BZ91" s="56"/>
      <c r="CA91" s="56"/>
      <c r="CB91" s="56"/>
    </row>
    <row r="92" spans="1:87">
      <c r="L92" s="60"/>
      <c r="M92" s="60"/>
      <c r="N92" s="60"/>
      <c r="P92" s="60"/>
      <c r="Q92" s="60"/>
      <c r="R92" s="60"/>
      <c r="BB92" s="56"/>
      <c r="BC92" s="56"/>
      <c r="BV92" s="56"/>
      <c r="BW92" s="56"/>
      <c r="BX92" s="56"/>
      <c r="BZ92" s="56"/>
      <c r="CA92" s="56"/>
      <c r="CB92" s="56"/>
    </row>
    <row r="93" spans="1:87">
      <c r="L93" s="60"/>
      <c r="M93" s="60"/>
      <c r="N93" s="60"/>
      <c r="P93" s="60"/>
      <c r="Q93" s="60"/>
      <c r="R93" s="60"/>
      <c r="BB93" s="56"/>
      <c r="BC93" s="56"/>
      <c r="BV93" s="56"/>
      <c r="BW93" s="56"/>
      <c r="BX93" s="56"/>
      <c r="BZ93" s="56"/>
      <c r="CA93" s="56"/>
      <c r="CB93" s="56"/>
    </row>
    <row r="94" spans="1:87">
      <c r="L94" s="60"/>
      <c r="M94" s="60"/>
      <c r="N94" s="60"/>
      <c r="P94" s="60"/>
      <c r="Q94" s="60"/>
      <c r="R94" s="60"/>
      <c r="BB94" s="56"/>
      <c r="BC94" s="56"/>
      <c r="BV94" s="56"/>
      <c r="BW94" s="56"/>
      <c r="BX94" s="56"/>
      <c r="BZ94" s="56"/>
      <c r="CA94" s="56"/>
      <c r="CB94" s="56"/>
    </row>
  </sheetData>
  <sheetProtection password="CEE3" sheet="1" objects="1" scenarios="1"/>
  <mergeCells count="4">
    <mergeCell ref="A7:A85"/>
    <mergeCell ref="A2:E6"/>
    <mergeCell ref="F2:CF2"/>
    <mergeCell ref="CH2:CH6"/>
  </mergeCells>
  <phoneticPr fontId="3"/>
  <pageMargins left="0.59055118110236227" right="0.59055118110236227" top="0.55118110236220474" bottom="0.55118110236220474" header="0" footer="0"/>
  <pageSetup paperSize="9" scale="52" fitToWidth="0" pageOrder="overThenDown" orientation="portrait" r:id="rId1"/>
  <headerFooter alignWithMargins="0"/>
  <colBreaks count="1" manualBreakCount="1">
    <brk id="37" max="8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CFF"/>
  </sheetPr>
  <dimension ref="A1:BS87"/>
  <sheetViews>
    <sheetView view="pageBreakPreview" zoomScale="60" zoomScaleNormal="40" workbookViewId="0">
      <pane xSplit="4" ySplit="5" topLeftCell="AE6" activePane="bottomRight" state="frozen"/>
      <selection activeCell="B59" sqref="B59"/>
      <selection pane="topRight" activeCell="B59" sqref="B59"/>
      <selection pane="bottomLeft" activeCell="B59" sqref="B59"/>
      <selection pane="bottomRight" activeCell="F4" sqref="F4:BQ4"/>
    </sheetView>
  </sheetViews>
  <sheetFormatPr defaultColWidth="11" defaultRowHeight="14.25"/>
  <cols>
    <col min="1" max="1" width="6.125" style="56" customWidth="1"/>
    <col min="2" max="2" width="4.25" style="57" customWidth="1"/>
    <col min="3" max="3" width="26.75" style="67" customWidth="1"/>
    <col min="4" max="4" width="5" style="66" customWidth="1"/>
    <col min="5" max="27" width="5.5" style="60" customWidth="1"/>
    <col min="28" max="29" width="5.5" style="56" customWidth="1"/>
    <col min="30" max="33" width="5.5" style="60" customWidth="1"/>
    <col min="34" max="34" width="5.5" style="56" customWidth="1"/>
    <col min="35" max="43" width="5.5" style="60" customWidth="1"/>
    <col min="44" max="44" width="5.5" style="66" customWidth="1"/>
    <col min="45" max="66" width="5.5" style="60" customWidth="1"/>
    <col min="67" max="67" width="6.125" style="56" customWidth="1"/>
    <col min="68" max="69" width="4" style="56" customWidth="1"/>
    <col min="70" max="16384" width="11" style="56"/>
  </cols>
  <sheetData>
    <row r="1" spans="1:71" ht="19.5" customHeight="1" thickBot="1">
      <c r="A1" s="1106" t="s">
        <v>389</v>
      </c>
      <c r="B1" s="279"/>
      <c r="C1" s="423"/>
      <c r="D1" s="607"/>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25" t="s">
        <v>18</v>
      </c>
    </row>
    <row r="2" spans="1:71" s="57" customFormat="1" ht="15.75" customHeight="1" thickBot="1">
      <c r="A2" s="1208"/>
      <c r="B2" s="1209"/>
      <c r="C2" s="1209"/>
      <c r="D2" s="1209"/>
      <c r="E2" s="1209"/>
      <c r="F2" s="1214" t="s">
        <v>390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6"/>
      <c r="BR2" s="1202"/>
    </row>
    <row r="3" spans="1:71" s="84" customFormat="1" ht="24" customHeight="1">
      <c r="A3" s="1210"/>
      <c r="B3" s="1211"/>
      <c r="C3" s="1211"/>
      <c r="D3" s="1211"/>
      <c r="E3" s="1211"/>
      <c r="F3" s="694">
        <v>1</v>
      </c>
      <c r="G3" s="695">
        <f>F3+1</f>
        <v>2</v>
      </c>
      <c r="H3" s="695">
        <f t="shared" ref="H3:BQ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7">
        <f t="shared" si="0"/>
        <v>64</v>
      </c>
      <c r="BR3" s="1203"/>
    </row>
    <row r="4" spans="1:71" s="85" customFormat="1" ht="130.5" customHeight="1">
      <c r="A4" s="1210"/>
      <c r="B4" s="1211"/>
      <c r="C4" s="1211"/>
      <c r="D4" s="1211"/>
      <c r="E4" s="1211"/>
      <c r="F4" s="435" t="s">
        <v>925</v>
      </c>
      <c r="G4" s="436" t="s">
        <v>747</v>
      </c>
      <c r="H4" s="436" t="s">
        <v>633</v>
      </c>
      <c r="I4" s="436" t="s">
        <v>854</v>
      </c>
      <c r="J4" s="437" t="s">
        <v>699</v>
      </c>
      <c r="K4" s="435" t="s">
        <v>573</v>
      </c>
      <c r="L4" s="436" t="s">
        <v>596</v>
      </c>
      <c r="M4" s="436" t="s">
        <v>597</v>
      </c>
      <c r="N4" s="436" t="s">
        <v>748</v>
      </c>
      <c r="O4" s="438" t="s">
        <v>518</v>
      </c>
      <c r="P4" s="439" t="s">
        <v>700</v>
      </c>
      <c r="Q4" s="436" t="s">
        <v>749</v>
      </c>
      <c r="R4" s="436" t="s">
        <v>750</v>
      </c>
      <c r="S4" s="436" t="s">
        <v>751</v>
      </c>
      <c r="T4" s="437" t="s">
        <v>476</v>
      </c>
      <c r="U4" s="435" t="s">
        <v>926</v>
      </c>
      <c r="V4" s="436" t="s">
        <v>574</v>
      </c>
      <c r="W4" s="436" t="s">
        <v>833</v>
      </c>
      <c r="X4" s="436" t="s">
        <v>811</v>
      </c>
      <c r="Y4" s="438" t="s">
        <v>752</v>
      </c>
      <c r="Z4" s="439" t="s">
        <v>720</v>
      </c>
      <c r="AA4" s="436" t="s">
        <v>599</v>
      </c>
      <c r="AB4" s="436" t="s">
        <v>958</v>
      </c>
      <c r="AC4" s="436" t="s">
        <v>600</v>
      </c>
      <c r="AD4" s="437" t="s">
        <v>736</v>
      </c>
      <c r="AE4" s="435" t="s">
        <v>601</v>
      </c>
      <c r="AF4" s="436" t="s">
        <v>653</v>
      </c>
      <c r="AG4" s="436" t="s">
        <v>829</v>
      </c>
      <c r="AH4" s="436" t="s">
        <v>753</v>
      </c>
      <c r="AI4" s="438" t="s">
        <v>499</v>
      </c>
      <c r="AJ4" s="439" t="s">
        <v>754</v>
      </c>
      <c r="AK4" s="436" t="s">
        <v>108</v>
      </c>
      <c r="AL4" s="436" t="s">
        <v>755</v>
      </c>
      <c r="AM4" s="436" t="s">
        <v>718</v>
      </c>
      <c r="AN4" s="437" t="s">
        <v>703</v>
      </c>
      <c r="AO4" s="435" t="s">
        <v>109</v>
      </c>
      <c r="AP4" s="436" t="s">
        <v>704</v>
      </c>
      <c r="AQ4" s="436" t="s">
        <v>636</v>
      </c>
      <c r="AR4" s="436" t="s">
        <v>933</v>
      </c>
      <c r="AS4" s="438" t="s">
        <v>757</v>
      </c>
      <c r="AT4" s="439" t="s">
        <v>934</v>
      </c>
      <c r="AU4" s="436" t="s">
        <v>758</v>
      </c>
      <c r="AV4" s="436" t="s">
        <v>111</v>
      </c>
      <c r="AW4" s="436" t="s">
        <v>112</v>
      </c>
      <c r="AX4" s="437" t="s">
        <v>605</v>
      </c>
      <c r="AY4" s="435" t="s">
        <v>760</v>
      </c>
      <c r="AZ4" s="436" t="s">
        <v>705</v>
      </c>
      <c r="BA4" s="436" t="s">
        <v>788</v>
      </c>
      <c r="BB4" s="436" t="s">
        <v>789</v>
      </c>
      <c r="BC4" s="438" t="s">
        <v>638</v>
      </c>
      <c r="BD4" s="439" t="s">
        <v>639</v>
      </c>
      <c r="BE4" s="436" t="s">
        <v>607</v>
      </c>
      <c r="BF4" s="436" t="s">
        <v>761</v>
      </c>
      <c r="BG4" s="436" t="s">
        <v>480</v>
      </c>
      <c r="BH4" s="437" t="s">
        <v>609</v>
      </c>
      <c r="BI4" s="435" t="s">
        <v>938</v>
      </c>
      <c r="BJ4" s="436" t="s">
        <v>640</v>
      </c>
      <c r="BK4" s="436" t="s">
        <v>502</v>
      </c>
      <c r="BL4" s="436" t="s">
        <v>503</v>
      </c>
      <c r="BM4" s="438" t="s">
        <v>807</v>
      </c>
      <c r="BN4" s="439" t="s">
        <v>664</v>
      </c>
      <c r="BO4" s="436" t="s">
        <v>709</v>
      </c>
      <c r="BP4" s="436" t="s">
        <v>920</v>
      </c>
      <c r="BQ4" s="438" t="s">
        <v>939</v>
      </c>
      <c r="BR4" s="1203"/>
    </row>
    <row r="5" spans="1:71" s="64" customFormat="1" ht="25.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30">
        <v>64</v>
      </c>
      <c r="BR5" s="1203"/>
    </row>
    <row r="6" spans="1:71" s="64" customFormat="1" ht="24" customHeight="1" thickBot="1">
      <c r="A6" s="1212"/>
      <c r="B6" s="1213"/>
      <c r="C6" s="1213"/>
      <c r="D6" s="1213"/>
      <c r="E6" s="1213"/>
      <c r="F6" s="450" t="s">
        <v>4</v>
      </c>
      <c r="G6" s="451" t="s">
        <v>6</v>
      </c>
      <c r="H6" s="451" t="s">
        <v>13</v>
      </c>
      <c r="I6" s="451" t="s">
        <v>1</v>
      </c>
      <c r="J6" s="452" t="s">
        <v>4</v>
      </c>
      <c r="K6" s="450" t="s">
        <v>1</v>
      </c>
      <c r="L6" s="451" t="s">
        <v>1</v>
      </c>
      <c r="M6" s="451" t="s">
        <v>1</v>
      </c>
      <c r="N6" s="451" t="s">
        <v>6</v>
      </c>
      <c r="O6" s="453" t="s">
        <v>13</v>
      </c>
      <c r="P6" s="454" t="s">
        <v>4</v>
      </c>
      <c r="Q6" s="451" t="s">
        <v>1</v>
      </c>
      <c r="R6" s="451" t="s">
        <v>1</v>
      </c>
      <c r="S6" s="451" t="s">
        <v>13</v>
      </c>
      <c r="T6" s="452" t="s">
        <v>4</v>
      </c>
      <c r="U6" s="450" t="s">
        <v>6</v>
      </c>
      <c r="V6" s="451" t="s">
        <v>14</v>
      </c>
      <c r="W6" s="451" t="s">
        <v>5</v>
      </c>
      <c r="X6" s="451" t="s">
        <v>4</v>
      </c>
      <c r="Y6" s="453" t="s">
        <v>14</v>
      </c>
      <c r="Z6" s="454" t="s">
        <v>1</v>
      </c>
      <c r="AA6" s="451" t="s">
        <v>1</v>
      </c>
      <c r="AB6" s="451" t="s">
        <v>6</v>
      </c>
      <c r="AC6" s="451" t="s">
        <v>1</v>
      </c>
      <c r="AD6" s="452" t="s">
        <v>6</v>
      </c>
      <c r="AE6" s="450" t="s">
        <v>13</v>
      </c>
      <c r="AF6" s="451" t="s">
        <v>1</v>
      </c>
      <c r="AG6" s="451" t="s">
        <v>1</v>
      </c>
      <c r="AH6" s="451" t="s">
        <v>1</v>
      </c>
      <c r="AI6" s="453" t="s">
        <v>13</v>
      </c>
      <c r="AJ6" s="454" t="s">
        <v>13</v>
      </c>
      <c r="AK6" s="451" t="s">
        <v>1</v>
      </c>
      <c r="AL6" s="451" t="s">
        <v>13</v>
      </c>
      <c r="AM6" s="451" t="s">
        <v>4</v>
      </c>
      <c r="AN6" s="452" t="s">
        <v>1</v>
      </c>
      <c r="AO6" s="450" t="s">
        <v>3</v>
      </c>
      <c r="AP6" s="451" t="s">
        <v>13</v>
      </c>
      <c r="AQ6" s="451" t="s">
        <v>19</v>
      </c>
      <c r="AR6" s="451" t="s">
        <v>6</v>
      </c>
      <c r="AS6" s="453" t="s">
        <v>6</v>
      </c>
      <c r="AT6" s="454" t="s">
        <v>5</v>
      </c>
      <c r="AU6" s="451" t="s">
        <v>14</v>
      </c>
      <c r="AV6" s="451" t="s">
        <v>2</v>
      </c>
      <c r="AW6" s="451" t="s">
        <v>1</v>
      </c>
      <c r="AX6" s="452" t="s">
        <v>1</v>
      </c>
      <c r="AY6" s="450" t="s">
        <v>4</v>
      </c>
      <c r="AZ6" s="451" t="s">
        <v>13</v>
      </c>
      <c r="BA6" s="451" t="s">
        <v>6</v>
      </c>
      <c r="BB6" s="451" t="s">
        <v>6</v>
      </c>
      <c r="BC6" s="453" t="s">
        <v>13</v>
      </c>
      <c r="BD6" s="454" t="s">
        <v>6</v>
      </c>
      <c r="BE6" s="451" t="s">
        <v>6</v>
      </c>
      <c r="BF6" s="451" t="s">
        <v>14</v>
      </c>
      <c r="BG6" s="451" t="s">
        <v>3</v>
      </c>
      <c r="BH6" s="452" t="s">
        <v>33</v>
      </c>
      <c r="BI6" s="450" t="s">
        <v>6</v>
      </c>
      <c r="BJ6" s="451" t="s">
        <v>1</v>
      </c>
      <c r="BK6" s="451" t="s">
        <v>6</v>
      </c>
      <c r="BL6" s="451" t="s">
        <v>1</v>
      </c>
      <c r="BM6" s="453" t="s">
        <v>3</v>
      </c>
      <c r="BN6" s="454" t="s">
        <v>13</v>
      </c>
      <c r="BO6" s="451" t="s">
        <v>6</v>
      </c>
      <c r="BP6" s="451" t="s">
        <v>4</v>
      </c>
      <c r="BQ6" s="453" t="s">
        <v>1</v>
      </c>
      <c r="BR6" s="1204"/>
    </row>
    <row r="7" spans="1:71" s="64" customFormat="1" ht="24" customHeight="1">
      <c r="A7" s="1205" t="s">
        <v>270</v>
      </c>
      <c r="B7" s="456">
        <v>1</v>
      </c>
      <c r="C7" s="457" t="s">
        <v>925</v>
      </c>
      <c r="D7" s="680">
        <v>1</v>
      </c>
      <c r="E7" s="456" t="s">
        <v>4</v>
      </c>
      <c r="F7" s="273">
        <v>0</v>
      </c>
      <c r="G7" s="715">
        <v>0</v>
      </c>
      <c r="H7" s="715">
        <v>0</v>
      </c>
      <c r="I7" s="715">
        <v>0</v>
      </c>
      <c r="J7" s="716">
        <v>0</v>
      </c>
      <c r="K7" s="273">
        <v>0</v>
      </c>
      <c r="L7" s="715">
        <v>0</v>
      </c>
      <c r="M7" s="715">
        <v>0</v>
      </c>
      <c r="N7" s="715">
        <v>0</v>
      </c>
      <c r="O7" s="717" t="s">
        <v>8</v>
      </c>
      <c r="P7" s="718">
        <v>0</v>
      </c>
      <c r="Q7" s="715" t="s">
        <v>8</v>
      </c>
      <c r="R7" s="715">
        <v>0</v>
      </c>
      <c r="S7" s="715" t="s">
        <v>22</v>
      </c>
      <c r="T7" s="716">
        <v>0</v>
      </c>
      <c r="U7" s="273">
        <v>0</v>
      </c>
      <c r="V7" s="715">
        <v>0</v>
      </c>
      <c r="W7" s="715">
        <v>0</v>
      </c>
      <c r="X7" s="715">
        <v>0</v>
      </c>
      <c r="Y7" s="717">
        <v>0</v>
      </c>
      <c r="Z7" s="718">
        <v>0</v>
      </c>
      <c r="AA7" s="715">
        <v>0</v>
      </c>
      <c r="AB7" s="715">
        <v>0</v>
      </c>
      <c r="AC7" s="715">
        <v>0</v>
      </c>
      <c r="AD7" s="716">
        <v>0</v>
      </c>
      <c r="AE7" s="273" t="s">
        <v>8</v>
      </c>
      <c r="AF7" s="715">
        <v>0</v>
      </c>
      <c r="AG7" s="715" t="s">
        <v>8</v>
      </c>
      <c r="AH7" s="715">
        <v>0</v>
      </c>
      <c r="AI7" s="717">
        <v>0</v>
      </c>
      <c r="AJ7" s="718" t="s">
        <v>8</v>
      </c>
      <c r="AK7" s="715">
        <v>0</v>
      </c>
      <c r="AL7" s="715">
        <v>0</v>
      </c>
      <c r="AM7" s="715">
        <v>0</v>
      </c>
      <c r="AN7" s="716">
        <v>0</v>
      </c>
      <c r="AO7" s="273">
        <v>0</v>
      </c>
      <c r="AP7" s="715" t="s">
        <v>8</v>
      </c>
      <c r="AQ7" s="715">
        <v>0</v>
      </c>
      <c r="AR7" s="715">
        <v>0</v>
      </c>
      <c r="AS7" s="717">
        <v>0</v>
      </c>
      <c r="AT7" s="718">
        <v>0</v>
      </c>
      <c r="AU7" s="715">
        <v>0</v>
      </c>
      <c r="AV7" s="715">
        <v>0</v>
      </c>
      <c r="AW7" s="715">
        <v>0</v>
      </c>
      <c r="AX7" s="716">
        <v>0</v>
      </c>
      <c r="AY7" s="273">
        <v>0</v>
      </c>
      <c r="AZ7" s="715">
        <v>0</v>
      </c>
      <c r="BA7" s="715">
        <v>0</v>
      </c>
      <c r="BB7" s="715" t="s">
        <v>8</v>
      </c>
      <c r="BC7" s="717">
        <v>0</v>
      </c>
      <c r="BD7" s="718" t="s">
        <v>8</v>
      </c>
      <c r="BE7" s="715">
        <v>0</v>
      </c>
      <c r="BF7" s="715">
        <v>0</v>
      </c>
      <c r="BG7" s="715">
        <v>0</v>
      </c>
      <c r="BH7" s="716">
        <v>0</v>
      </c>
      <c r="BI7" s="273">
        <v>0</v>
      </c>
      <c r="BJ7" s="715">
        <v>0</v>
      </c>
      <c r="BK7" s="715">
        <v>0</v>
      </c>
      <c r="BL7" s="715">
        <v>0</v>
      </c>
      <c r="BM7" s="717" t="s">
        <v>8</v>
      </c>
      <c r="BN7" s="718" t="s">
        <v>8</v>
      </c>
      <c r="BO7" s="715">
        <v>0</v>
      </c>
      <c r="BP7" s="715">
        <v>0</v>
      </c>
      <c r="BQ7" s="717">
        <v>0</v>
      </c>
      <c r="BR7" s="275">
        <f>B7</f>
        <v>1</v>
      </c>
      <c r="BS7" s="64" t="str">
        <f>+C7&amp;E7</f>
        <v>アーデント水水</v>
      </c>
    </row>
    <row r="8" spans="1:71" s="64" customFormat="1" ht="24" customHeight="1">
      <c r="A8" s="1205"/>
      <c r="B8" s="464">
        <f>B7+1</f>
        <v>2</v>
      </c>
      <c r="C8" s="465" t="s">
        <v>747</v>
      </c>
      <c r="D8" s="650">
        <v>2</v>
      </c>
      <c r="E8" s="464" t="s">
        <v>6</v>
      </c>
      <c r="F8" s="268">
        <v>0</v>
      </c>
      <c r="G8" s="703">
        <v>0</v>
      </c>
      <c r="H8" s="703" t="s">
        <v>8</v>
      </c>
      <c r="I8" s="703">
        <v>0</v>
      </c>
      <c r="J8" s="704" t="s">
        <v>8</v>
      </c>
      <c r="K8" s="268" t="s">
        <v>8</v>
      </c>
      <c r="L8" s="703" t="s">
        <v>8</v>
      </c>
      <c r="M8" s="703" t="s">
        <v>8</v>
      </c>
      <c r="N8" s="703" t="s">
        <v>8</v>
      </c>
      <c r="O8" s="705" t="s">
        <v>8</v>
      </c>
      <c r="P8" s="706" t="s">
        <v>8</v>
      </c>
      <c r="Q8" s="703" t="s">
        <v>8</v>
      </c>
      <c r="R8" s="703" t="s">
        <v>8</v>
      </c>
      <c r="S8" s="703" t="s">
        <v>22</v>
      </c>
      <c r="T8" s="704" t="s">
        <v>8</v>
      </c>
      <c r="U8" s="268" t="s">
        <v>8</v>
      </c>
      <c r="V8" s="703" t="s">
        <v>8</v>
      </c>
      <c r="W8" s="703" t="s">
        <v>8</v>
      </c>
      <c r="X8" s="703">
        <v>0</v>
      </c>
      <c r="Y8" s="705">
        <v>0</v>
      </c>
      <c r="Z8" s="706">
        <v>0</v>
      </c>
      <c r="AA8" s="703" t="s">
        <v>8</v>
      </c>
      <c r="AB8" s="703" t="s">
        <v>8</v>
      </c>
      <c r="AC8" s="703">
        <v>0</v>
      </c>
      <c r="AD8" s="704" t="s">
        <v>8</v>
      </c>
      <c r="AE8" s="268" t="s">
        <v>8</v>
      </c>
      <c r="AF8" s="703" t="s">
        <v>8</v>
      </c>
      <c r="AG8" s="703" t="s">
        <v>8</v>
      </c>
      <c r="AH8" s="703">
        <v>0</v>
      </c>
      <c r="AI8" s="705" t="s">
        <v>8</v>
      </c>
      <c r="AJ8" s="706" t="s">
        <v>8</v>
      </c>
      <c r="AK8" s="703" t="s">
        <v>8</v>
      </c>
      <c r="AL8" s="703">
        <v>0</v>
      </c>
      <c r="AM8" s="703">
        <v>0</v>
      </c>
      <c r="AN8" s="704">
        <v>0</v>
      </c>
      <c r="AO8" s="268" t="s">
        <v>8</v>
      </c>
      <c r="AP8" s="703" t="s">
        <v>8</v>
      </c>
      <c r="AQ8" s="703" t="s">
        <v>8</v>
      </c>
      <c r="AR8" s="703" t="s">
        <v>8</v>
      </c>
      <c r="AS8" s="705" t="s">
        <v>12</v>
      </c>
      <c r="AT8" s="706" t="s">
        <v>8</v>
      </c>
      <c r="AU8" s="703">
        <v>0</v>
      </c>
      <c r="AV8" s="703" t="s">
        <v>8</v>
      </c>
      <c r="AW8" s="703" t="s">
        <v>8</v>
      </c>
      <c r="AX8" s="704" t="s">
        <v>8</v>
      </c>
      <c r="AY8" s="268">
        <v>0</v>
      </c>
      <c r="AZ8" s="703" t="s">
        <v>8</v>
      </c>
      <c r="BA8" s="703">
        <v>0</v>
      </c>
      <c r="BB8" s="703">
        <v>0</v>
      </c>
      <c r="BC8" s="705">
        <v>0</v>
      </c>
      <c r="BD8" s="706" t="s">
        <v>8</v>
      </c>
      <c r="BE8" s="703">
        <v>0</v>
      </c>
      <c r="BF8" s="703">
        <v>0</v>
      </c>
      <c r="BG8" s="703" t="s">
        <v>8</v>
      </c>
      <c r="BH8" s="704">
        <v>0</v>
      </c>
      <c r="BI8" s="268" t="s">
        <v>8</v>
      </c>
      <c r="BJ8" s="703" t="s">
        <v>8</v>
      </c>
      <c r="BK8" s="703">
        <v>0</v>
      </c>
      <c r="BL8" s="703">
        <v>0</v>
      </c>
      <c r="BM8" s="705">
        <v>0</v>
      </c>
      <c r="BN8" s="706" t="s">
        <v>8</v>
      </c>
      <c r="BO8" s="703" t="s">
        <v>8</v>
      </c>
      <c r="BP8" s="703">
        <v>0</v>
      </c>
      <c r="BQ8" s="705" t="s">
        <v>8</v>
      </c>
      <c r="BR8" s="269">
        <f t="shared" ref="BR8:BR70" si="1">B8</f>
        <v>2</v>
      </c>
      <c r="BS8" s="64" t="str">
        <f t="shared" ref="BS8:BS70" si="2">+C8&amp;E8</f>
        <v>アクセルFLFL</v>
      </c>
    </row>
    <row r="9" spans="1:71" s="64" customFormat="1" ht="24" customHeight="1">
      <c r="A9" s="1205"/>
      <c r="B9" s="464">
        <f t="shared" ref="B9:B70" si="3">B8+1</f>
        <v>3</v>
      </c>
      <c r="C9" s="465" t="s">
        <v>633</v>
      </c>
      <c r="D9" s="650">
        <v>3</v>
      </c>
      <c r="E9" s="464" t="s">
        <v>13</v>
      </c>
      <c r="F9" s="268">
        <v>0</v>
      </c>
      <c r="G9" s="703" t="s">
        <v>8</v>
      </c>
      <c r="H9" s="703">
        <v>0</v>
      </c>
      <c r="I9" s="703" t="s">
        <v>8</v>
      </c>
      <c r="J9" s="704">
        <v>0</v>
      </c>
      <c r="K9" s="268">
        <v>0</v>
      </c>
      <c r="L9" s="703">
        <v>0</v>
      </c>
      <c r="M9" s="703" t="s">
        <v>8</v>
      </c>
      <c r="N9" s="703">
        <v>0</v>
      </c>
      <c r="O9" s="705">
        <v>0</v>
      </c>
      <c r="P9" s="706">
        <v>0</v>
      </c>
      <c r="Q9" s="703">
        <v>0</v>
      </c>
      <c r="R9" s="703" t="s">
        <v>8</v>
      </c>
      <c r="S9" s="703" t="s">
        <v>8</v>
      </c>
      <c r="T9" s="704">
        <v>0</v>
      </c>
      <c r="U9" s="268">
        <v>0</v>
      </c>
      <c r="V9" s="703">
        <v>0</v>
      </c>
      <c r="W9" s="703" t="s">
        <v>8</v>
      </c>
      <c r="X9" s="703">
        <v>0</v>
      </c>
      <c r="Y9" s="705">
        <v>0</v>
      </c>
      <c r="Z9" s="706">
        <v>0</v>
      </c>
      <c r="AA9" s="703">
        <v>0</v>
      </c>
      <c r="AB9" s="703">
        <v>0</v>
      </c>
      <c r="AC9" s="703" t="s">
        <v>8</v>
      </c>
      <c r="AD9" s="704">
        <v>0</v>
      </c>
      <c r="AE9" s="268" t="s">
        <v>8</v>
      </c>
      <c r="AF9" s="703">
        <v>0</v>
      </c>
      <c r="AG9" s="703" t="s">
        <v>8</v>
      </c>
      <c r="AH9" s="703">
        <v>0</v>
      </c>
      <c r="AI9" s="705">
        <v>0</v>
      </c>
      <c r="AJ9" s="706">
        <v>0</v>
      </c>
      <c r="AK9" s="703" t="s">
        <v>8</v>
      </c>
      <c r="AL9" s="703">
        <v>0</v>
      </c>
      <c r="AM9" s="703">
        <v>0</v>
      </c>
      <c r="AN9" s="704">
        <v>0</v>
      </c>
      <c r="AO9" s="268">
        <v>0</v>
      </c>
      <c r="AP9" s="703" t="s">
        <v>8</v>
      </c>
      <c r="AQ9" s="703" t="s">
        <v>8</v>
      </c>
      <c r="AR9" s="703">
        <v>0</v>
      </c>
      <c r="AS9" s="705">
        <v>0</v>
      </c>
      <c r="AT9" s="706" t="s">
        <v>8</v>
      </c>
      <c r="AU9" s="703">
        <v>0</v>
      </c>
      <c r="AV9" s="703">
        <v>0</v>
      </c>
      <c r="AW9" s="703" t="s">
        <v>8</v>
      </c>
      <c r="AX9" s="704">
        <v>0</v>
      </c>
      <c r="AY9" s="268">
        <v>0</v>
      </c>
      <c r="AZ9" s="703">
        <v>0</v>
      </c>
      <c r="BA9" s="703" t="s">
        <v>8</v>
      </c>
      <c r="BB9" s="703">
        <v>0</v>
      </c>
      <c r="BC9" s="705" t="s">
        <v>8</v>
      </c>
      <c r="BD9" s="706" t="s">
        <v>8</v>
      </c>
      <c r="BE9" s="703" t="s">
        <v>8</v>
      </c>
      <c r="BF9" s="703">
        <v>0</v>
      </c>
      <c r="BG9" s="703">
        <v>0</v>
      </c>
      <c r="BH9" s="704">
        <v>0</v>
      </c>
      <c r="BI9" s="268">
        <v>0</v>
      </c>
      <c r="BJ9" s="703" t="s">
        <v>8</v>
      </c>
      <c r="BK9" s="703">
        <v>0</v>
      </c>
      <c r="BL9" s="703">
        <v>0</v>
      </c>
      <c r="BM9" s="705" t="s">
        <v>8</v>
      </c>
      <c r="BN9" s="706">
        <v>0</v>
      </c>
      <c r="BO9" s="703">
        <v>0</v>
      </c>
      <c r="BP9" s="703" t="s">
        <v>8</v>
      </c>
      <c r="BQ9" s="705">
        <v>0</v>
      </c>
      <c r="BR9" s="269">
        <f t="shared" si="1"/>
        <v>3</v>
      </c>
      <c r="BS9" s="64" t="str">
        <f t="shared" si="2"/>
        <v>アクタラ顆顆</v>
      </c>
    </row>
    <row r="10" spans="1:71" s="66" customFormat="1" ht="24" customHeight="1">
      <c r="A10" s="1205"/>
      <c r="B10" s="464">
        <f t="shared" si="3"/>
        <v>4</v>
      </c>
      <c r="C10" s="465" t="s">
        <v>854</v>
      </c>
      <c r="D10" s="650">
        <v>4</v>
      </c>
      <c r="E10" s="464" t="s">
        <v>1</v>
      </c>
      <c r="F10" s="268">
        <v>0</v>
      </c>
      <c r="G10" s="703">
        <v>0</v>
      </c>
      <c r="H10" s="703" t="s">
        <v>8</v>
      </c>
      <c r="I10" s="703">
        <v>0</v>
      </c>
      <c r="J10" s="704">
        <v>0</v>
      </c>
      <c r="K10" s="268">
        <v>0</v>
      </c>
      <c r="L10" s="703">
        <v>0</v>
      </c>
      <c r="M10" s="703">
        <v>0</v>
      </c>
      <c r="N10" s="703">
        <v>0</v>
      </c>
      <c r="O10" s="705" t="s">
        <v>8</v>
      </c>
      <c r="P10" s="706">
        <v>0</v>
      </c>
      <c r="Q10" s="703">
        <v>0</v>
      </c>
      <c r="R10" s="703">
        <v>0</v>
      </c>
      <c r="S10" s="703" t="s">
        <v>22</v>
      </c>
      <c r="T10" s="704">
        <v>0</v>
      </c>
      <c r="U10" s="268">
        <v>0</v>
      </c>
      <c r="V10" s="703" t="s">
        <v>8</v>
      </c>
      <c r="W10" s="703">
        <v>0</v>
      </c>
      <c r="X10" s="703">
        <v>0</v>
      </c>
      <c r="Y10" s="705">
        <v>0</v>
      </c>
      <c r="Z10" s="706">
        <v>0</v>
      </c>
      <c r="AA10" s="703" t="s">
        <v>8</v>
      </c>
      <c r="AB10" s="703">
        <v>0</v>
      </c>
      <c r="AC10" s="703">
        <v>0</v>
      </c>
      <c r="AD10" s="704" t="s">
        <v>8</v>
      </c>
      <c r="AE10" s="268" t="s">
        <v>8</v>
      </c>
      <c r="AF10" s="703">
        <v>0</v>
      </c>
      <c r="AG10" s="703" t="s">
        <v>8</v>
      </c>
      <c r="AH10" s="703">
        <v>0</v>
      </c>
      <c r="AI10" s="705">
        <v>0</v>
      </c>
      <c r="AJ10" s="706">
        <v>0</v>
      </c>
      <c r="AK10" s="703">
        <v>0</v>
      </c>
      <c r="AL10" s="703" t="s">
        <v>8</v>
      </c>
      <c r="AM10" s="703">
        <v>0</v>
      </c>
      <c r="AN10" s="704">
        <v>0</v>
      </c>
      <c r="AO10" s="268">
        <v>0</v>
      </c>
      <c r="AP10" s="703" t="s">
        <v>8</v>
      </c>
      <c r="AQ10" s="703">
        <v>0</v>
      </c>
      <c r="AR10" s="703">
        <v>0</v>
      </c>
      <c r="AS10" s="705" t="s">
        <v>8</v>
      </c>
      <c r="AT10" s="706">
        <v>0</v>
      </c>
      <c r="AU10" s="703" t="s">
        <v>8</v>
      </c>
      <c r="AV10" s="703">
        <v>0</v>
      </c>
      <c r="AW10" s="703" t="s">
        <v>8</v>
      </c>
      <c r="AX10" s="704">
        <v>0</v>
      </c>
      <c r="AY10" s="268">
        <v>0</v>
      </c>
      <c r="AZ10" s="703">
        <v>0</v>
      </c>
      <c r="BA10" s="703">
        <v>0</v>
      </c>
      <c r="BB10" s="703">
        <v>0</v>
      </c>
      <c r="BC10" s="705">
        <v>0</v>
      </c>
      <c r="BD10" s="706" t="s">
        <v>8</v>
      </c>
      <c r="BE10" s="703" t="s">
        <v>8</v>
      </c>
      <c r="BF10" s="703">
        <v>0</v>
      </c>
      <c r="BG10" s="703" t="s">
        <v>8</v>
      </c>
      <c r="BH10" s="704">
        <v>0</v>
      </c>
      <c r="BI10" s="268">
        <v>0</v>
      </c>
      <c r="BJ10" s="703" t="s">
        <v>8</v>
      </c>
      <c r="BK10" s="703">
        <v>0</v>
      </c>
      <c r="BL10" s="703">
        <v>0</v>
      </c>
      <c r="BM10" s="705">
        <v>0</v>
      </c>
      <c r="BN10" s="706">
        <v>0</v>
      </c>
      <c r="BO10" s="703" t="s">
        <v>8</v>
      </c>
      <c r="BP10" s="703">
        <v>0</v>
      </c>
      <c r="BQ10" s="705">
        <v>0</v>
      </c>
      <c r="BR10" s="269">
        <f t="shared" si="1"/>
        <v>4</v>
      </c>
      <c r="BS10" s="66" t="str">
        <f t="shared" si="2"/>
        <v>アグリメック乳乳</v>
      </c>
    </row>
    <row r="11" spans="1:71" s="66" customFormat="1" ht="24" customHeight="1" thickBot="1">
      <c r="A11" s="1205"/>
      <c r="B11" s="472">
        <f t="shared" si="3"/>
        <v>5</v>
      </c>
      <c r="C11" s="473" t="s">
        <v>699</v>
      </c>
      <c r="D11" s="659">
        <v>5</v>
      </c>
      <c r="E11" s="472" t="s">
        <v>4</v>
      </c>
      <c r="F11" s="276">
        <v>0</v>
      </c>
      <c r="G11" s="707" t="s">
        <v>8</v>
      </c>
      <c r="H11" s="707">
        <v>0</v>
      </c>
      <c r="I11" s="707">
        <v>0</v>
      </c>
      <c r="J11" s="708">
        <v>0</v>
      </c>
      <c r="K11" s="276" t="s">
        <v>7</v>
      </c>
      <c r="L11" s="707">
        <v>0</v>
      </c>
      <c r="M11" s="707" t="s">
        <v>7</v>
      </c>
      <c r="N11" s="707">
        <v>0</v>
      </c>
      <c r="O11" s="709" t="s">
        <v>8</v>
      </c>
      <c r="P11" s="710" t="s">
        <v>8</v>
      </c>
      <c r="Q11" s="707">
        <v>0</v>
      </c>
      <c r="R11" s="707">
        <v>0</v>
      </c>
      <c r="S11" s="707" t="s">
        <v>22</v>
      </c>
      <c r="T11" s="708">
        <v>0</v>
      </c>
      <c r="U11" s="276">
        <v>0</v>
      </c>
      <c r="V11" s="707">
        <v>0</v>
      </c>
      <c r="W11" s="707">
        <v>0</v>
      </c>
      <c r="X11" s="707">
        <v>0</v>
      </c>
      <c r="Y11" s="709">
        <v>0</v>
      </c>
      <c r="Z11" s="710">
        <v>0</v>
      </c>
      <c r="AA11" s="707" t="s">
        <v>8</v>
      </c>
      <c r="AB11" s="707">
        <v>0</v>
      </c>
      <c r="AC11" s="707">
        <v>0</v>
      </c>
      <c r="AD11" s="708" t="s">
        <v>8</v>
      </c>
      <c r="AE11" s="276" t="s">
        <v>8</v>
      </c>
      <c r="AF11" s="707">
        <v>0</v>
      </c>
      <c r="AG11" s="707">
        <v>0</v>
      </c>
      <c r="AH11" s="707">
        <v>0</v>
      </c>
      <c r="AI11" s="709" t="s">
        <v>8</v>
      </c>
      <c r="AJ11" s="710" t="s">
        <v>8</v>
      </c>
      <c r="AK11" s="707" t="s">
        <v>8</v>
      </c>
      <c r="AL11" s="707" t="s">
        <v>8</v>
      </c>
      <c r="AM11" s="707">
        <v>0</v>
      </c>
      <c r="AN11" s="708">
        <v>0</v>
      </c>
      <c r="AO11" s="276">
        <v>0</v>
      </c>
      <c r="AP11" s="707">
        <v>0</v>
      </c>
      <c r="AQ11" s="707">
        <v>0</v>
      </c>
      <c r="AR11" s="707">
        <v>0</v>
      </c>
      <c r="AS11" s="709" t="s">
        <v>8</v>
      </c>
      <c r="AT11" s="710" t="s">
        <v>8</v>
      </c>
      <c r="AU11" s="707" t="s">
        <v>8</v>
      </c>
      <c r="AV11" s="707" t="s">
        <v>8</v>
      </c>
      <c r="AW11" s="707" t="s">
        <v>8</v>
      </c>
      <c r="AX11" s="708" t="s">
        <v>8</v>
      </c>
      <c r="AY11" s="276">
        <v>0</v>
      </c>
      <c r="AZ11" s="707" t="s">
        <v>8</v>
      </c>
      <c r="BA11" s="707">
        <v>0</v>
      </c>
      <c r="BB11" s="707">
        <v>0</v>
      </c>
      <c r="BC11" s="709">
        <v>0</v>
      </c>
      <c r="BD11" s="710" t="s">
        <v>8</v>
      </c>
      <c r="BE11" s="707">
        <v>0</v>
      </c>
      <c r="BF11" s="707">
        <v>0</v>
      </c>
      <c r="BG11" s="707">
        <v>0</v>
      </c>
      <c r="BH11" s="708">
        <v>0</v>
      </c>
      <c r="BI11" s="276">
        <v>0</v>
      </c>
      <c r="BJ11" s="707" t="s">
        <v>8</v>
      </c>
      <c r="BK11" s="707">
        <v>0</v>
      </c>
      <c r="BL11" s="707">
        <v>0</v>
      </c>
      <c r="BM11" s="709">
        <v>0</v>
      </c>
      <c r="BN11" s="710" t="s">
        <v>8</v>
      </c>
      <c r="BO11" s="707">
        <v>0</v>
      </c>
      <c r="BP11" s="707">
        <v>0</v>
      </c>
      <c r="BQ11" s="709">
        <v>0</v>
      </c>
      <c r="BR11" s="278">
        <f t="shared" si="1"/>
        <v>5</v>
      </c>
      <c r="BS11" s="66" t="str">
        <f t="shared" si="2"/>
        <v>アグロスリン水水</v>
      </c>
    </row>
    <row r="12" spans="1:71" s="66" customFormat="1" ht="24" customHeight="1">
      <c r="A12" s="1205"/>
      <c r="B12" s="480">
        <f t="shared" si="3"/>
        <v>6</v>
      </c>
      <c r="C12" s="481" t="s">
        <v>573</v>
      </c>
      <c r="D12" s="641">
        <v>6</v>
      </c>
      <c r="E12" s="482" t="s">
        <v>1</v>
      </c>
      <c r="F12" s="265">
        <v>0</v>
      </c>
      <c r="G12" s="699" t="s">
        <v>8</v>
      </c>
      <c r="H12" s="699">
        <v>0</v>
      </c>
      <c r="I12" s="699">
        <v>0</v>
      </c>
      <c r="J12" s="700" t="s">
        <v>7</v>
      </c>
      <c r="K12" s="265">
        <v>0</v>
      </c>
      <c r="L12" s="699">
        <v>0</v>
      </c>
      <c r="M12" s="699">
        <v>0</v>
      </c>
      <c r="N12" s="699">
        <v>0</v>
      </c>
      <c r="O12" s="701" t="s">
        <v>8</v>
      </c>
      <c r="P12" s="702" t="s">
        <v>8</v>
      </c>
      <c r="Q12" s="699">
        <v>0</v>
      </c>
      <c r="R12" s="699">
        <v>0</v>
      </c>
      <c r="S12" s="699" t="s">
        <v>8</v>
      </c>
      <c r="T12" s="700">
        <v>0</v>
      </c>
      <c r="U12" s="265">
        <v>0</v>
      </c>
      <c r="V12" s="699">
        <v>0</v>
      </c>
      <c r="W12" s="699">
        <v>0</v>
      </c>
      <c r="X12" s="699">
        <v>0</v>
      </c>
      <c r="Y12" s="701">
        <v>0</v>
      </c>
      <c r="Z12" s="702">
        <v>0</v>
      </c>
      <c r="AA12" s="699" t="s">
        <v>8</v>
      </c>
      <c r="AB12" s="699">
        <v>0</v>
      </c>
      <c r="AC12" s="699" t="s">
        <v>8</v>
      </c>
      <c r="AD12" s="700" t="s">
        <v>8</v>
      </c>
      <c r="AE12" s="265" t="s">
        <v>8</v>
      </c>
      <c r="AF12" s="699">
        <v>0</v>
      </c>
      <c r="AG12" s="699">
        <v>0</v>
      </c>
      <c r="AH12" s="699">
        <v>0</v>
      </c>
      <c r="AI12" s="701">
        <v>0</v>
      </c>
      <c r="AJ12" s="702" t="s">
        <v>8</v>
      </c>
      <c r="AK12" s="699" t="s">
        <v>8</v>
      </c>
      <c r="AL12" s="699" t="s">
        <v>8</v>
      </c>
      <c r="AM12" s="699">
        <v>0</v>
      </c>
      <c r="AN12" s="700">
        <v>0</v>
      </c>
      <c r="AO12" s="265">
        <v>0</v>
      </c>
      <c r="AP12" s="699">
        <v>0</v>
      </c>
      <c r="AQ12" s="699">
        <v>0</v>
      </c>
      <c r="AR12" s="699">
        <v>0</v>
      </c>
      <c r="AS12" s="701">
        <v>0</v>
      </c>
      <c r="AT12" s="702" t="s">
        <v>8</v>
      </c>
      <c r="AU12" s="699">
        <v>0</v>
      </c>
      <c r="AV12" s="699">
        <v>0</v>
      </c>
      <c r="AW12" s="699">
        <v>0</v>
      </c>
      <c r="AX12" s="700" t="s">
        <v>8</v>
      </c>
      <c r="AY12" s="265">
        <v>0</v>
      </c>
      <c r="AZ12" s="699">
        <v>0</v>
      </c>
      <c r="BA12" s="699">
        <v>0</v>
      </c>
      <c r="BB12" s="699">
        <v>0</v>
      </c>
      <c r="BC12" s="701" t="s">
        <v>8</v>
      </c>
      <c r="BD12" s="702" t="s">
        <v>8</v>
      </c>
      <c r="BE12" s="699" t="s">
        <v>8</v>
      </c>
      <c r="BF12" s="699">
        <v>0</v>
      </c>
      <c r="BG12" s="699" t="s">
        <v>8</v>
      </c>
      <c r="BH12" s="700" t="s">
        <v>8</v>
      </c>
      <c r="BI12" s="265">
        <v>0</v>
      </c>
      <c r="BJ12" s="699" t="s">
        <v>8</v>
      </c>
      <c r="BK12" s="699" t="s">
        <v>8</v>
      </c>
      <c r="BL12" s="699">
        <v>0</v>
      </c>
      <c r="BM12" s="701">
        <v>0</v>
      </c>
      <c r="BN12" s="702">
        <v>0</v>
      </c>
      <c r="BO12" s="699">
        <v>0</v>
      </c>
      <c r="BP12" s="699" t="s">
        <v>8</v>
      </c>
      <c r="BQ12" s="701">
        <v>0</v>
      </c>
      <c r="BR12" s="267">
        <f t="shared" si="1"/>
        <v>6</v>
      </c>
      <c r="BS12" s="66" t="str">
        <f t="shared" si="2"/>
        <v>アグロスリン乳乳</v>
      </c>
    </row>
    <row r="13" spans="1:71" s="66" customFormat="1" ht="24" customHeight="1">
      <c r="A13" s="1205"/>
      <c r="B13" s="489">
        <f t="shared" si="3"/>
        <v>7</v>
      </c>
      <c r="C13" s="465" t="s">
        <v>596</v>
      </c>
      <c r="D13" s="650">
        <v>7</v>
      </c>
      <c r="E13" s="464" t="s">
        <v>1</v>
      </c>
      <c r="F13" s="268">
        <v>0</v>
      </c>
      <c r="G13" s="703" t="s">
        <v>8</v>
      </c>
      <c r="H13" s="703">
        <v>0</v>
      </c>
      <c r="I13" s="703">
        <v>0</v>
      </c>
      <c r="J13" s="704">
        <v>0</v>
      </c>
      <c r="K13" s="268">
        <v>0</v>
      </c>
      <c r="L13" s="703">
        <v>0</v>
      </c>
      <c r="M13" s="703">
        <v>0</v>
      </c>
      <c r="N13" s="703">
        <v>0</v>
      </c>
      <c r="O13" s="705" t="s">
        <v>8</v>
      </c>
      <c r="P13" s="706">
        <v>0</v>
      </c>
      <c r="Q13" s="703">
        <v>0</v>
      </c>
      <c r="R13" s="703" t="s">
        <v>8</v>
      </c>
      <c r="S13" s="703" t="s">
        <v>22</v>
      </c>
      <c r="T13" s="704">
        <v>0</v>
      </c>
      <c r="U13" s="268">
        <v>0</v>
      </c>
      <c r="V13" s="703" t="s">
        <v>9</v>
      </c>
      <c r="W13" s="703" t="s">
        <v>8</v>
      </c>
      <c r="X13" s="703">
        <v>0</v>
      </c>
      <c r="Y13" s="705">
        <v>0</v>
      </c>
      <c r="Z13" s="706">
        <v>0</v>
      </c>
      <c r="AA13" s="703">
        <v>0</v>
      </c>
      <c r="AB13" s="703" t="s">
        <v>8</v>
      </c>
      <c r="AC13" s="703">
        <v>0</v>
      </c>
      <c r="AD13" s="704">
        <v>0</v>
      </c>
      <c r="AE13" s="268" t="s">
        <v>8</v>
      </c>
      <c r="AF13" s="703">
        <v>0</v>
      </c>
      <c r="AG13" s="703" t="s">
        <v>8</v>
      </c>
      <c r="AH13" s="703">
        <v>0</v>
      </c>
      <c r="AI13" s="705" t="s">
        <v>8</v>
      </c>
      <c r="AJ13" s="706">
        <v>0</v>
      </c>
      <c r="AK13" s="703">
        <v>0</v>
      </c>
      <c r="AL13" s="703">
        <v>0</v>
      </c>
      <c r="AM13" s="703">
        <v>0</v>
      </c>
      <c r="AN13" s="704">
        <v>0</v>
      </c>
      <c r="AO13" s="268" t="s">
        <v>8</v>
      </c>
      <c r="AP13" s="703">
        <v>0</v>
      </c>
      <c r="AQ13" s="703">
        <v>0</v>
      </c>
      <c r="AR13" s="703" t="s">
        <v>8</v>
      </c>
      <c r="AS13" s="705" t="s">
        <v>8</v>
      </c>
      <c r="AT13" s="706">
        <v>0</v>
      </c>
      <c r="AU13" s="703">
        <v>0</v>
      </c>
      <c r="AV13" s="703">
        <v>0</v>
      </c>
      <c r="AW13" s="703">
        <v>0</v>
      </c>
      <c r="AX13" s="704">
        <v>0</v>
      </c>
      <c r="AY13" s="268">
        <v>0</v>
      </c>
      <c r="AZ13" s="703" t="s">
        <v>8</v>
      </c>
      <c r="BA13" s="703" t="s">
        <v>8</v>
      </c>
      <c r="BB13" s="703">
        <v>0</v>
      </c>
      <c r="BC13" s="705">
        <v>0</v>
      </c>
      <c r="BD13" s="706" t="s">
        <v>8</v>
      </c>
      <c r="BE13" s="703" t="s">
        <v>8</v>
      </c>
      <c r="BF13" s="703">
        <v>0</v>
      </c>
      <c r="BG13" s="703" t="s">
        <v>8</v>
      </c>
      <c r="BH13" s="704">
        <v>0</v>
      </c>
      <c r="BI13" s="268" t="s">
        <v>8</v>
      </c>
      <c r="BJ13" s="703">
        <v>0</v>
      </c>
      <c r="BK13" s="703">
        <v>0</v>
      </c>
      <c r="BL13" s="703">
        <v>0</v>
      </c>
      <c r="BM13" s="705">
        <v>0</v>
      </c>
      <c r="BN13" s="706" t="s">
        <v>8</v>
      </c>
      <c r="BO13" s="703" t="s">
        <v>8</v>
      </c>
      <c r="BP13" s="703">
        <v>0</v>
      </c>
      <c r="BQ13" s="705">
        <v>0</v>
      </c>
      <c r="BR13" s="269">
        <f t="shared" si="1"/>
        <v>7</v>
      </c>
      <c r="BS13" s="66" t="str">
        <f t="shared" si="2"/>
        <v>アタブロン乳乳</v>
      </c>
    </row>
    <row r="14" spans="1:71" s="66" customFormat="1" ht="24" customHeight="1">
      <c r="A14" s="1205"/>
      <c r="B14" s="489">
        <f t="shared" si="3"/>
        <v>8</v>
      </c>
      <c r="C14" s="465" t="s">
        <v>597</v>
      </c>
      <c r="D14" s="650">
        <v>8</v>
      </c>
      <c r="E14" s="464" t="s">
        <v>1</v>
      </c>
      <c r="F14" s="268">
        <v>0</v>
      </c>
      <c r="G14" s="703" t="s">
        <v>8</v>
      </c>
      <c r="H14" s="703" t="s">
        <v>8</v>
      </c>
      <c r="I14" s="703">
        <v>0</v>
      </c>
      <c r="J14" s="704" t="s">
        <v>7</v>
      </c>
      <c r="K14" s="268">
        <v>0</v>
      </c>
      <c r="L14" s="703">
        <v>0</v>
      </c>
      <c r="M14" s="703">
        <v>0</v>
      </c>
      <c r="N14" s="703">
        <v>0</v>
      </c>
      <c r="O14" s="705">
        <v>0</v>
      </c>
      <c r="P14" s="706" t="s">
        <v>8</v>
      </c>
      <c r="Q14" s="703">
        <v>0</v>
      </c>
      <c r="R14" s="703" t="s">
        <v>8</v>
      </c>
      <c r="S14" s="703" t="s">
        <v>8</v>
      </c>
      <c r="T14" s="704">
        <v>0</v>
      </c>
      <c r="U14" s="268">
        <v>0</v>
      </c>
      <c r="V14" s="703">
        <v>0</v>
      </c>
      <c r="W14" s="703">
        <v>0</v>
      </c>
      <c r="X14" s="703">
        <v>0</v>
      </c>
      <c r="Y14" s="705">
        <v>0</v>
      </c>
      <c r="Z14" s="706">
        <v>0</v>
      </c>
      <c r="AA14" s="703" t="s">
        <v>8</v>
      </c>
      <c r="AB14" s="703">
        <v>0</v>
      </c>
      <c r="AC14" s="703" t="s">
        <v>8</v>
      </c>
      <c r="AD14" s="704" t="s">
        <v>8</v>
      </c>
      <c r="AE14" s="268" t="s">
        <v>8</v>
      </c>
      <c r="AF14" s="703">
        <v>0</v>
      </c>
      <c r="AG14" s="703" t="s">
        <v>8</v>
      </c>
      <c r="AH14" s="703">
        <v>0</v>
      </c>
      <c r="AI14" s="705" t="s">
        <v>8</v>
      </c>
      <c r="AJ14" s="706" t="s">
        <v>8</v>
      </c>
      <c r="AK14" s="703" t="s">
        <v>8</v>
      </c>
      <c r="AL14" s="703" t="s">
        <v>8</v>
      </c>
      <c r="AM14" s="703">
        <v>0</v>
      </c>
      <c r="AN14" s="704">
        <v>0</v>
      </c>
      <c r="AO14" s="268">
        <v>0</v>
      </c>
      <c r="AP14" s="703">
        <v>0</v>
      </c>
      <c r="AQ14" s="703">
        <v>0</v>
      </c>
      <c r="AR14" s="703">
        <v>0</v>
      </c>
      <c r="AS14" s="705" t="s">
        <v>8</v>
      </c>
      <c r="AT14" s="706" t="s">
        <v>8</v>
      </c>
      <c r="AU14" s="703" t="s">
        <v>8</v>
      </c>
      <c r="AV14" s="703">
        <v>0</v>
      </c>
      <c r="AW14" s="703" t="s">
        <v>8</v>
      </c>
      <c r="AX14" s="704" t="s">
        <v>8</v>
      </c>
      <c r="AY14" s="268">
        <v>0</v>
      </c>
      <c r="AZ14" s="703">
        <v>0</v>
      </c>
      <c r="BA14" s="703">
        <v>0</v>
      </c>
      <c r="BB14" s="703">
        <v>0</v>
      </c>
      <c r="BC14" s="705" t="s">
        <v>8</v>
      </c>
      <c r="BD14" s="706" t="s">
        <v>8</v>
      </c>
      <c r="BE14" s="703" t="s">
        <v>8</v>
      </c>
      <c r="BF14" s="703">
        <v>0</v>
      </c>
      <c r="BG14" s="703">
        <v>0</v>
      </c>
      <c r="BH14" s="704">
        <v>0</v>
      </c>
      <c r="BI14" s="268">
        <v>0</v>
      </c>
      <c r="BJ14" s="703" t="s">
        <v>8</v>
      </c>
      <c r="BK14" s="703">
        <v>0</v>
      </c>
      <c r="BL14" s="703">
        <v>0</v>
      </c>
      <c r="BM14" s="705">
        <v>0</v>
      </c>
      <c r="BN14" s="706">
        <v>0</v>
      </c>
      <c r="BO14" s="703" t="s">
        <v>8</v>
      </c>
      <c r="BP14" s="703" t="s">
        <v>8</v>
      </c>
      <c r="BQ14" s="705">
        <v>0</v>
      </c>
      <c r="BR14" s="269">
        <f t="shared" si="1"/>
        <v>8</v>
      </c>
      <c r="BS14" s="66" t="str">
        <f t="shared" si="2"/>
        <v>アディオン乳乳</v>
      </c>
    </row>
    <row r="15" spans="1:71" s="66" customFormat="1" ht="24" customHeight="1">
      <c r="A15" s="1205"/>
      <c r="B15" s="489">
        <f t="shared" si="3"/>
        <v>9</v>
      </c>
      <c r="C15" s="465" t="s">
        <v>748</v>
      </c>
      <c r="D15" s="650">
        <v>9</v>
      </c>
      <c r="E15" s="464" t="s">
        <v>6</v>
      </c>
      <c r="F15" s="268">
        <v>0</v>
      </c>
      <c r="G15" s="703" t="s">
        <v>8</v>
      </c>
      <c r="H15" s="703">
        <v>0</v>
      </c>
      <c r="I15" s="703">
        <v>0</v>
      </c>
      <c r="J15" s="704">
        <v>0</v>
      </c>
      <c r="K15" s="268">
        <v>0</v>
      </c>
      <c r="L15" s="703">
        <v>0</v>
      </c>
      <c r="M15" s="703">
        <v>0</v>
      </c>
      <c r="N15" s="703">
        <v>0</v>
      </c>
      <c r="O15" s="705">
        <v>0</v>
      </c>
      <c r="P15" s="706">
        <v>0</v>
      </c>
      <c r="Q15" s="703">
        <v>0</v>
      </c>
      <c r="R15" s="703" t="s">
        <v>8</v>
      </c>
      <c r="S15" s="703" t="s">
        <v>22</v>
      </c>
      <c r="T15" s="704">
        <v>0</v>
      </c>
      <c r="U15" s="268">
        <v>0</v>
      </c>
      <c r="V15" s="703">
        <v>0</v>
      </c>
      <c r="W15" s="703">
        <v>0</v>
      </c>
      <c r="X15" s="703">
        <v>0</v>
      </c>
      <c r="Y15" s="705">
        <v>0</v>
      </c>
      <c r="Z15" s="706">
        <v>0</v>
      </c>
      <c r="AA15" s="703">
        <v>0</v>
      </c>
      <c r="AB15" s="703">
        <v>0</v>
      </c>
      <c r="AC15" s="703" t="s">
        <v>8</v>
      </c>
      <c r="AD15" s="704" t="s">
        <v>8</v>
      </c>
      <c r="AE15" s="268" t="s">
        <v>8</v>
      </c>
      <c r="AF15" s="703" t="s">
        <v>8</v>
      </c>
      <c r="AG15" s="703">
        <v>0</v>
      </c>
      <c r="AH15" s="703">
        <v>0</v>
      </c>
      <c r="AI15" s="705">
        <v>0</v>
      </c>
      <c r="AJ15" s="706">
        <v>0</v>
      </c>
      <c r="AK15" s="703">
        <v>0</v>
      </c>
      <c r="AL15" s="703">
        <v>0</v>
      </c>
      <c r="AM15" s="703">
        <v>0</v>
      </c>
      <c r="AN15" s="704">
        <v>0</v>
      </c>
      <c r="AO15" s="268">
        <v>0</v>
      </c>
      <c r="AP15" s="703">
        <v>0</v>
      </c>
      <c r="AQ15" s="703">
        <v>0</v>
      </c>
      <c r="AR15" s="703">
        <v>0</v>
      </c>
      <c r="AS15" s="705">
        <v>0</v>
      </c>
      <c r="AT15" s="706" t="s">
        <v>8</v>
      </c>
      <c r="AU15" s="703">
        <v>0</v>
      </c>
      <c r="AV15" s="703">
        <v>0</v>
      </c>
      <c r="AW15" s="703">
        <v>0</v>
      </c>
      <c r="AX15" s="704">
        <v>0</v>
      </c>
      <c r="AY15" s="268">
        <v>0</v>
      </c>
      <c r="AZ15" s="703">
        <v>0</v>
      </c>
      <c r="BA15" s="703" t="s">
        <v>8</v>
      </c>
      <c r="BB15" s="703">
        <v>0</v>
      </c>
      <c r="BC15" s="705" t="s">
        <v>8</v>
      </c>
      <c r="BD15" s="706" t="s">
        <v>8</v>
      </c>
      <c r="BE15" s="703">
        <v>0</v>
      </c>
      <c r="BF15" s="703">
        <v>0</v>
      </c>
      <c r="BG15" s="703">
        <v>0</v>
      </c>
      <c r="BH15" s="704">
        <v>0</v>
      </c>
      <c r="BI15" s="268" t="s">
        <v>8</v>
      </c>
      <c r="BJ15" s="703">
        <v>0</v>
      </c>
      <c r="BK15" s="703">
        <v>0</v>
      </c>
      <c r="BL15" s="703">
        <v>0</v>
      </c>
      <c r="BM15" s="705">
        <v>0</v>
      </c>
      <c r="BN15" s="706">
        <v>0</v>
      </c>
      <c r="BO15" s="703">
        <v>0</v>
      </c>
      <c r="BP15" s="703">
        <v>0</v>
      </c>
      <c r="BQ15" s="705">
        <v>0</v>
      </c>
      <c r="BR15" s="269">
        <f t="shared" si="1"/>
        <v>9</v>
      </c>
      <c r="BS15" s="66" t="str">
        <f t="shared" si="2"/>
        <v>アドマイヤーFLFL</v>
      </c>
    </row>
    <row r="16" spans="1:71" s="66" customFormat="1" ht="24" customHeight="1" thickBot="1">
      <c r="A16" s="1205"/>
      <c r="B16" s="490">
        <f t="shared" si="3"/>
        <v>10</v>
      </c>
      <c r="C16" s="491" t="s">
        <v>518</v>
      </c>
      <c r="D16" s="670">
        <v>10</v>
      </c>
      <c r="E16" s="492" t="s">
        <v>13</v>
      </c>
      <c r="F16" s="270" t="s">
        <v>8</v>
      </c>
      <c r="G16" s="711" t="s">
        <v>8</v>
      </c>
      <c r="H16" s="711">
        <v>0</v>
      </c>
      <c r="I16" s="711" t="s">
        <v>8</v>
      </c>
      <c r="J16" s="712" t="s">
        <v>8</v>
      </c>
      <c r="K16" s="270" t="s">
        <v>8</v>
      </c>
      <c r="L16" s="711" t="s">
        <v>8</v>
      </c>
      <c r="M16" s="711">
        <v>0</v>
      </c>
      <c r="N16" s="711">
        <v>0</v>
      </c>
      <c r="O16" s="713">
        <v>0</v>
      </c>
      <c r="P16" s="714">
        <v>0</v>
      </c>
      <c r="Q16" s="711">
        <v>0</v>
      </c>
      <c r="R16" s="711" t="s">
        <v>8</v>
      </c>
      <c r="S16" s="711" t="s">
        <v>22</v>
      </c>
      <c r="T16" s="712">
        <v>0</v>
      </c>
      <c r="U16" s="270" t="s">
        <v>8</v>
      </c>
      <c r="V16" s="711">
        <v>0</v>
      </c>
      <c r="W16" s="711">
        <v>0</v>
      </c>
      <c r="X16" s="711">
        <v>0</v>
      </c>
      <c r="Y16" s="713">
        <v>0</v>
      </c>
      <c r="Z16" s="714">
        <v>0</v>
      </c>
      <c r="AA16" s="711" t="s">
        <v>8</v>
      </c>
      <c r="AB16" s="711">
        <v>0</v>
      </c>
      <c r="AC16" s="711" t="s">
        <v>8</v>
      </c>
      <c r="AD16" s="712" t="s">
        <v>8</v>
      </c>
      <c r="AE16" s="270" t="s">
        <v>8</v>
      </c>
      <c r="AF16" s="711">
        <v>0</v>
      </c>
      <c r="AG16" s="711" t="s">
        <v>8</v>
      </c>
      <c r="AH16" s="711">
        <v>0</v>
      </c>
      <c r="AI16" s="713">
        <v>0</v>
      </c>
      <c r="AJ16" s="714" t="s">
        <v>8</v>
      </c>
      <c r="AK16" s="711">
        <v>0</v>
      </c>
      <c r="AL16" s="711">
        <v>0</v>
      </c>
      <c r="AM16" s="711">
        <v>0</v>
      </c>
      <c r="AN16" s="712">
        <v>0</v>
      </c>
      <c r="AO16" s="270">
        <v>0</v>
      </c>
      <c r="AP16" s="711">
        <v>0</v>
      </c>
      <c r="AQ16" s="711" t="s">
        <v>8</v>
      </c>
      <c r="AR16" s="711">
        <v>0</v>
      </c>
      <c r="AS16" s="713">
        <v>0</v>
      </c>
      <c r="AT16" s="714">
        <v>0</v>
      </c>
      <c r="AU16" s="711">
        <v>0</v>
      </c>
      <c r="AV16" s="711">
        <v>0</v>
      </c>
      <c r="AW16" s="711">
        <v>0</v>
      </c>
      <c r="AX16" s="712">
        <v>0</v>
      </c>
      <c r="AY16" s="270">
        <v>0</v>
      </c>
      <c r="AZ16" s="711">
        <v>0</v>
      </c>
      <c r="BA16" s="711" t="s">
        <v>8</v>
      </c>
      <c r="BB16" s="711">
        <v>0</v>
      </c>
      <c r="BC16" s="713" t="s">
        <v>8</v>
      </c>
      <c r="BD16" s="714" t="s">
        <v>8</v>
      </c>
      <c r="BE16" s="711" t="s">
        <v>8</v>
      </c>
      <c r="BF16" s="711" t="s">
        <v>8</v>
      </c>
      <c r="BG16" s="711">
        <v>0</v>
      </c>
      <c r="BH16" s="712">
        <v>0</v>
      </c>
      <c r="BI16" s="270" t="s">
        <v>8</v>
      </c>
      <c r="BJ16" s="711" t="s">
        <v>8</v>
      </c>
      <c r="BK16" s="711">
        <v>0</v>
      </c>
      <c r="BL16" s="711">
        <v>0</v>
      </c>
      <c r="BM16" s="713">
        <v>0</v>
      </c>
      <c r="BN16" s="714">
        <v>0</v>
      </c>
      <c r="BO16" s="711">
        <v>0</v>
      </c>
      <c r="BP16" s="711">
        <v>0</v>
      </c>
      <c r="BQ16" s="713">
        <v>0</v>
      </c>
      <c r="BR16" s="272">
        <f t="shared" si="1"/>
        <v>10</v>
      </c>
      <c r="BS16" s="66" t="str">
        <f t="shared" si="2"/>
        <v>アドマイヤー顆顆</v>
      </c>
    </row>
    <row r="17" spans="1:71" s="66" customFormat="1" ht="24" customHeight="1">
      <c r="A17" s="1205"/>
      <c r="B17" s="456">
        <f t="shared" si="3"/>
        <v>11</v>
      </c>
      <c r="C17" s="457" t="s">
        <v>700</v>
      </c>
      <c r="D17" s="680">
        <v>11</v>
      </c>
      <c r="E17" s="456" t="s">
        <v>4</v>
      </c>
      <c r="F17" s="273">
        <v>0</v>
      </c>
      <c r="G17" s="715" t="s">
        <v>8</v>
      </c>
      <c r="H17" s="715">
        <v>0</v>
      </c>
      <c r="I17" s="715">
        <v>0</v>
      </c>
      <c r="J17" s="716" t="s">
        <v>8</v>
      </c>
      <c r="K17" s="273" t="s">
        <v>8</v>
      </c>
      <c r="L17" s="715">
        <v>0</v>
      </c>
      <c r="M17" s="715" t="s">
        <v>8</v>
      </c>
      <c r="N17" s="715">
        <v>0</v>
      </c>
      <c r="O17" s="717">
        <v>0</v>
      </c>
      <c r="P17" s="718">
        <v>0</v>
      </c>
      <c r="Q17" s="715" t="s">
        <v>8</v>
      </c>
      <c r="R17" s="715" t="s">
        <v>8</v>
      </c>
      <c r="S17" s="715" t="s">
        <v>22</v>
      </c>
      <c r="T17" s="716">
        <v>0</v>
      </c>
      <c r="U17" s="273" t="s">
        <v>8</v>
      </c>
      <c r="V17" s="715">
        <v>0</v>
      </c>
      <c r="W17" s="715">
        <v>0</v>
      </c>
      <c r="X17" s="715" t="s">
        <v>8</v>
      </c>
      <c r="Y17" s="717">
        <v>0</v>
      </c>
      <c r="Z17" s="718">
        <v>0</v>
      </c>
      <c r="AA17" s="715" t="s">
        <v>8</v>
      </c>
      <c r="AB17" s="715">
        <v>0</v>
      </c>
      <c r="AC17" s="715" t="s">
        <v>8</v>
      </c>
      <c r="AD17" s="716" t="s">
        <v>8</v>
      </c>
      <c r="AE17" s="273" t="s">
        <v>8</v>
      </c>
      <c r="AF17" s="715" t="s">
        <v>8</v>
      </c>
      <c r="AG17" s="715" t="s">
        <v>8</v>
      </c>
      <c r="AH17" s="715">
        <v>0</v>
      </c>
      <c r="AI17" s="717">
        <v>0</v>
      </c>
      <c r="AJ17" s="718" t="s">
        <v>8</v>
      </c>
      <c r="AK17" s="715">
        <v>0</v>
      </c>
      <c r="AL17" s="715">
        <v>0</v>
      </c>
      <c r="AM17" s="715">
        <v>0</v>
      </c>
      <c r="AN17" s="716">
        <v>0</v>
      </c>
      <c r="AO17" s="273">
        <v>0</v>
      </c>
      <c r="AP17" s="715" t="s">
        <v>8</v>
      </c>
      <c r="AQ17" s="715">
        <v>0</v>
      </c>
      <c r="AR17" s="715">
        <v>0</v>
      </c>
      <c r="AS17" s="717">
        <v>0</v>
      </c>
      <c r="AT17" s="718" t="s">
        <v>8</v>
      </c>
      <c r="AU17" s="715" t="s">
        <v>8</v>
      </c>
      <c r="AV17" s="715">
        <v>0</v>
      </c>
      <c r="AW17" s="715">
        <v>0</v>
      </c>
      <c r="AX17" s="716" t="s">
        <v>8</v>
      </c>
      <c r="AY17" s="273">
        <v>0</v>
      </c>
      <c r="AZ17" s="715">
        <v>0</v>
      </c>
      <c r="BA17" s="715">
        <v>0</v>
      </c>
      <c r="BB17" s="715">
        <v>0</v>
      </c>
      <c r="BC17" s="717">
        <v>0</v>
      </c>
      <c r="BD17" s="718" t="s">
        <v>8</v>
      </c>
      <c r="BE17" s="715" t="s">
        <v>8</v>
      </c>
      <c r="BF17" s="715" t="s">
        <v>8</v>
      </c>
      <c r="BG17" s="715">
        <v>0</v>
      </c>
      <c r="BH17" s="716">
        <v>0</v>
      </c>
      <c r="BI17" s="273" t="s">
        <v>8</v>
      </c>
      <c r="BJ17" s="715" t="s">
        <v>8</v>
      </c>
      <c r="BK17" s="715" t="s">
        <v>8</v>
      </c>
      <c r="BL17" s="715">
        <v>0</v>
      </c>
      <c r="BM17" s="717">
        <v>0</v>
      </c>
      <c r="BN17" s="718">
        <v>0</v>
      </c>
      <c r="BO17" s="715" t="s">
        <v>8</v>
      </c>
      <c r="BP17" s="715" t="s">
        <v>8</v>
      </c>
      <c r="BQ17" s="717">
        <v>0</v>
      </c>
      <c r="BR17" s="275">
        <f t="shared" si="1"/>
        <v>11</v>
      </c>
      <c r="BS17" s="66" t="str">
        <f t="shared" si="2"/>
        <v>アドマイヤー水水</v>
      </c>
    </row>
    <row r="18" spans="1:71" s="53" customFormat="1" ht="24" customHeight="1">
      <c r="A18" s="1205"/>
      <c r="B18" s="464">
        <f t="shared" si="3"/>
        <v>12</v>
      </c>
      <c r="C18" s="465" t="s">
        <v>749</v>
      </c>
      <c r="D18" s="650">
        <v>12</v>
      </c>
      <c r="E18" s="464" t="s">
        <v>1</v>
      </c>
      <c r="F18" s="268" t="s">
        <v>8</v>
      </c>
      <c r="G18" s="703" t="s">
        <v>8</v>
      </c>
      <c r="H18" s="703">
        <v>0</v>
      </c>
      <c r="I18" s="703">
        <v>0</v>
      </c>
      <c r="J18" s="704">
        <v>0</v>
      </c>
      <c r="K18" s="268">
        <v>0</v>
      </c>
      <c r="L18" s="703">
        <v>0</v>
      </c>
      <c r="M18" s="703">
        <v>0</v>
      </c>
      <c r="N18" s="703">
        <v>0</v>
      </c>
      <c r="O18" s="705">
        <v>0</v>
      </c>
      <c r="P18" s="706" t="s">
        <v>8</v>
      </c>
      <c r="Q18" s="703">
        <v>0</v>
      </c>
      <c r="R18" s="703">
        <v>0</v>
      </c>
      <c r="S18" s="703" t="s">
        <v>22</v>
      </c>
      <c r="T18" s="704">
        <v>0</v>
      </c>
      <c r="U18" s="268">
        <v>0</v>
      </c>
      <c r="V18" s="703" t="s">
        <v>8</v>
      </c>
      <c r="W18" s="703">
        <v>0</v>
      </c>
      <c r="X18" s="703">
        <v>0</v>
      </c>
      <c r="Y18" s="705">
        <v>0</v>
      </c>
      <c r="Z18" s="706">
        <v>0</v>
      </c>
      <c r="AA18" s="703" t="s">
        <v>8</v>
      </c>
      <c r="AB18" s="703" t="s">
        <v>8</v>
      </c>
      <c r="AC18" s="703">
        <v>0</v>
      </c>
      <c r="AD18" s="704" t="s">
        <v>8</v>
      </c>
      <c r="AE18" s="268" t="s">
        <v>8</v>
      </c>
      <c r="AF18" s="703">
        <v>0</v>
      </c>
      <c r="AG18" s="703" t="s">
        <v>8</v>
      </c>
      <c r="AH18" s="703">
        <v>0</v>
      </c>
      <c r="AI18" s="705" t="s">
        <v>8</v>
      </c>
      <c r="AJ18" s="706" t="s">
        <v>8</v>
      </c>
      <c r="AK18" s="703">
        <v>0</v>
      </c>
      <c r="AL18" s="703" t="s">
        <v>8</v>
      </c>
      <c r="AM18" s="703">
        <v>0</v>
      </c>
      <c r="AN18" s="704">
        <v>0</v>
      </c>
      <c r="AO18" s="268">
        <v>0</v>
      </c>
      <c r="AP18" s="703" t="s">
        <v>8</v>
      </c>
      <c r="AQ18" s="703" t="s">
        <v>8</v>
      </c>
      <c r="AR18" s="703">
        <v>0</v>
      </c>
      <c r="AS18" s="705" t="s">
        <v>8</v>
      </c>
      <c r="AT18" s="706">
        <v>0</v>
      </c>
      <c r="AU18" s="703" t="s">
        <v>8</v>
      </c>
      <c r="AV18" s="703">
        <v>0</v>
      </c>
      <c r="AW18" s="703" t="s">
        <v>8</v>
      </c>
      <c r="AX18" s="704">
        <v>0</v>
      </c>
      <c r="AY18" s="268">
        <v>0</v>
      </c>
      <c r="AZ18" s="703" t="s">
        <v>8</v>
      </c>
      <c r="BA18" s="703" t="s">
        <v>8</v>
      </c>
      <c r="BB18" s="703">
        <v>0</v>
      </c>
      <c r="BC18" s="705" t="s">
        <v>8</v>
      </c>
      <c r="BD18" s="706" t="s">
        <v>8</v>
      </c>
      <c r="BE18" s="703" t="s">
        <v>8</v>
      </c>
      <c r="BF18" s="703">
        <v>0</v>
      </c>
      <c r="BG18" s="703" t="s">
        <v>8</v>
      </c>
      <c r="BH18" s="704" t="s">
        <v>8</v>
      </c>
      <c r="BI18" s="268">
        <v>0</v>
      </c>
      <c r="BJ18" s="703">
        <v>0</v>
      </c>
      <c r="BK18" s="703" t="s">
        <v>8</v>
      </c>
      <c r="BL18" s="703">
        <v>0</v>
      </c>
      <c r="BM18" s="705" t="s">
        <v>8</v>
      </c>
      <c r="BN18" s="706" t="s">
        <v>8</v>
      </c>
      <c r="BO18" s="703" t="s">
        <v>8</v>
      </c>
      <c r="BP18" s="703" t="s">
        <v>8</v>
      </c>
      <c r="BQ18" s="705">
        <v>0</v>
      </c>
      <c r="BR18" s="269">
        <f t="shared" si="1"/>
        <v>12</v>
      </c>
      <c r="BS18" s="53" t="str">
        <f t="shared" si="2"/>
        <v>アニキ乳乳</v>
      </c>
    </row>
    <row r="19" spans="1:71" s="53" customFormat="1" ht="24" customHeight="1">
      <c r="A19" s="1205"/>
      <c r="B19" s="464">
        <f t="shared" si="3"/>
        <v>13</v>
      </c>
      <c r="C19" s="465" t="s">
        <v>750</v>
      </c>
      <c r="D19" s="650">
        <v>13</v>
      </c>
      <c r="E19" s="464" t="s">
        <v>1</v>
      </c>
      <c r="F19" s="268">
        <v>0</v>
      </c>
      <c r="G19" s="703" t="s">
        <v>8</v>
      </c>
      <c r="H19" s="703" t="s">
        <v>8</v>
      </c>
      <c r="I19" s="703">
        <v>0</v>
      </c>
      <c r="J19" s="704">
        <v>0</v>
      </c>
      <c r="K19" s="268">
        <v>0</v>
      </c>
      <c r="L19" s="703" t="s">
        <v>8</v>
      </c>
      <c r="M19" s="703" t="s">
        <v>8</v>
      </c>
      <c r="N19" s="703" t="s">
        <v>8</v>
      </c>
      <c r="O19" s="705" t="s">
        <v>8</v>
      </c>
      <c r="P19" s="706" t="s">
        <v>8</v>
      </c>
      <c r="Q19" s="703">
        <v>0</v>
      </c>
      <c r="R19" s="703">
        <v>0</v>
      </c>
      <c r="S19" s="703" t="s">
        <v>22</v>
      </c>
      <c r="T19" s="704" t="s">
        <v>8</v>
      </c>
      <c r="U19" s="268">
        <v>0</v>
      </c>
      <c r="V19" s="703" t="s">
        <v>8</v>
      </c>
      <c r="W19" s="703" t="s">
        <v>8</v>
      </c>
      <c r="X19" s="703">
        <v>0</v>
      </c>
      <c r="Y19" s="705">
        <v>0</v>
      </c>
      <c r="Z19" s="706">
        <v>0</v>
      </c>
      <c r="AA19" s="703" t="s">
        <v>8</v>
      </c>
      <c r="AB19" s="703" t="s">
        <v>8</v>
      </c>
      <c r="AC19" s="703">
        <v>0</v>
      </c>
      <c r="AD19" s="704">
        <v>0</v>
      </c>
      <c r="AE19" s="268" t="s">
        <v>8</v>
      </c>
      <c r="AF19" s="703" t="s">
        <v>8</v>
      </c>
      <c r="AG19" s="703" t="s">
        <v>8</v>
      </c>
      <c r="AH19" s="703">
        <v>0</v>
      </c>
      <c r="AI19" s="705" t="s">
        <v>8</v>
      </c>
      <c r="AJ19" s="706">
        <v>0</v>
      </c>
      <c r="AK19" s="703">
        <v>0</v>
      </c>
      <c r="AL19" s="703">
        <v>0</v>
      </c>
      <c r="AM19" s="703">
        <v>0</v>
      </c>
      <c r="AN19" s="704">
        <v>0</v>
      </c>
      <c r="AO19" s="268" t="s">
        <v>8</v>
      </c>
      <c r="AP19" s="703" t="s">
        <v>8</v>
      </c>
      <c r="AQ19" s="703" t="s">
        <v>8</v>
      </c>
      <c r="AR19" s="703" t="s">
        <v>8</v>
      </c>
      <c r="AS19" s="705" t="s">
        <v>8</v>
      </c>
      <c r="AT19" s="706" t="s">
        <v>8</v>
      </c>
      <c r="AU19" s="703">
        <v>0</v>
      </c>
      <c r="AV19" s="703" t="s">
        <v>8</v>
      </c>
      <c r="AW19" s="703" t="s">
        <v>8</v>
      </c>
      <c r="AX19" s="704" t="s">
        <v>8</v>
      </c>
      <c r="AY19" s="268">
        <v>0</v>
      </c>
      <c r="AZ19" s="703">
        <v>0</v>
      </c>
      <c r="BA19" s="703" t="s">
        <v>8</v>
      </c>
      <c r="BB19" s="703">
        <v>0</v>
      </c>
      <c r="BC19" s="705" t="s">
        <v>8</v>
      </c>
      <c r="BD19" s="706" t="s">
        <v>8</v>
      </c>
      <c r="BE19" s="703" t="s">
        <v>8</v>
      </c>
      <c r="BF19" s="703">
        <v>0</v>
      </c>
      <c r="BG19" s="703">
        <v>0</v>
      </c>
      <c r="BH19" s="704" t="s">
        <v>8</v>
      </c>
      <c r="BI19" s="268" t="s">
        <v>8</v>
      </c>
      <c r="BJ19" s="703" t="s">
        <v>8</v>
      </c>
      <c r="BK19" s="703" t="s">
        <v>8</v>
      </c>
      <c r="BL19" s="703">
        <v>0</v>
      </c>
      <c r="BM19" s="705" t="s">
        <v>8</v>
      </c>
      <c r="BN19" s="706">
        <v>0</v>
      </c>
      <c r="BO19" s="703" t="s">
        <v>8</v>
      </c>
      <c r="BP19" s="703" t="s">
        <v>8</v>
      </c>
      <c r="BQ19" s="705" t="s">
        <v>8</v>
      </c>
      <c r="BR19" s="269">
        <f t="shared" si="1"/>
        <v>13</v>
      </c>
      <c r="BS19" s="53" t="str">
        <f t="shared" si="2"/>
        <v>アファーム乳乳</v>
      </c>
    </row>
    <row r="20" spans="1:71" s="53" customFormat="1" ht="24" customHeight="1">
      <c r="A20" s="1205"/>
      <c r="B20" s="464">
        <f t="shared" si="3"/>
        <v>14</v>
      </c>
      <c r="C20" s="465" t="s">
        <v>751</v>
      </c>
      <c r="D20" s="650">
        <v>14</v>
      </c>
      <c r="E20" s="464" t="s">
        <v>13</v>
      </c>
      <c r="F20" s="268" t="s">
        <v>22</v>
      </c>
      <c r="G20" s="703" t="s">
        <v>22</v>
      </c>
      <c r="H20" s="703" t="s">
        <v>8</v>
      </c>
      <c r="I20" s="703" t="s">
        <v>22</v>
      </c>
      <c r="J20" s="704" t="s">
        <v>22</v>
      </c>
      <c r="K20" s="268" t="s">
        <v>8</v>
      </c>
      <c r="L20" s="703" t="s">
        <v>22</v>
      </c>
      <c r="M20" s="703" t="s">
        <v>8</v>
      </c>
      <c r="N20" s="703" t="s">
        <v>22</v>
      </c>
      <c r="O20" s="705" t="s">
        <v>22</v>
      </c>
      <c r="P20" s="706" t="s">
        <v>22</v>
      </c>
      <c r="Q20" s="703" t="s">
        <v>22</v>
      </c>
      <c r="R20" s="703" t="s">
        <v>22</v>
      </c>
      <c r="S20" s="703" t="s">
        <v>22</v>
      </c>
      <c r="T20" s="704" t="s">
        <v>8</v>
      </c>
      <c r="U20" s="268" t="s">
        <v>22</v>
      </c>
      <c r="V20" s="703" t="s">
        <v>22</v>
      </c>
      <c r="W20" s="703" t="s">
        <v>22</v>
      </c>
      <c r="X20" s="703" t="s">
        <v>22</v>
      </c>
      <c r="Y20" s="705" t="s">
        <v>22</v>
      </c>
      <c r="Z20" s="706" t="s">
        <v>22</v>
      </c>
      <c r="AA20" s="703" t="s">
        <v>22</v>
      </c>
      <c r="AB20" s="703" t="s">
        <v>22</v>
      </c>
      <c r="AC20" s="703" t="s">
        <v>22</v>
      </c>
      <c r="AD20" s="704" t="s">
        <v>22</v>
      </c>
      <c r="AE20" s="268" t="s">
        <v>22</v>
      </c>
      <c r="AF20" s="703" t="s">
        <v>22</v>
      </c>
      <c r="AG20" s="703" t="s">
        <v>22</v>
      </c>
      <c r="AH20" s="703" t="s">
        <v>22</v>
      </c>
      <c r="AI20" s="705" t="s">
        <v>8</v>
      </c>
      <c r="AJ20" s="706" t="s">
        <v>22</v>
      </c>
      <c r="AK20" s="703" t="s">
        <v>22</v>
      </c>
      <c r="AL20" s="703" t="s">
        <v>22</v>
      </c>
      <c r="AM20" s="703" t="s">
        <v>22</v>
      </c>
      <c r="AN20" s="704" t="s">
        <v>22</v>
      </c>
      <c r="AO20" s="268" t="s">
        <v>8</v>
      </c>
      <c r="AP20" s="703" t="s">
        <v>8</v>
      </c>
      <c r="AQ20" s="703" t="s">
        <v>22</v>
      </c>
      <c r="AR20" s="703" t="s">
        <v>22</v>
      </c>
      <c r="AS20" s="705" t="s">
        <v>22</v>
      </c>
      <c r="AT20" s="706" t="s">
        <v>22</v>
      </c>
      <c r="AU20" s="703" t="s">
        <v>22</v>
      </c>
      <c r="AV20" s="703" t="s">
        <v>22</v>
      </c>
      <c r="AW20" s="703" t="s">
        <v>22</v>
      </c>
      <c r="AX20" s="704" t="s">
        <v>22</v>
      </c>
      <c r="AY20" s="268" t="s">
        <v>22</v>
      </c>
      <c r="AZ20" s="703" t="s">
        <v>8</v>
      </c>
      <c r="BA20" s="703" t="s">
        <v>22</v>
      </c>
      <c r="BB20" s="703" t="s">
        <v>22</v>
      </c>
      <c r="BC20" s="705" t="s">
        <v>22</v>
      </c>
      <c r="BD20" s="706" t="s">
        <v>22</v>
      </c>
      <c r="BE20" s="703" t="s">
        <v>8</v>
      </c>
      <c r="BF20" s="703" t="s">
        <v>22</v>
      </c>
      <c r="BG20" s="703" t="s">
        <v>8</v>
      </c>
      <c r="BH20" s="704" t="s">
        <v>22</v>
      </c>
      <c r="BI20" s="268" t="s">
        <v>22</v>
      </c>
      <c r="BJ20" s="703" t="s">
        <v>22</v>
      </c>
      <c r="BK20" s="703" t="s">
        <v>22</v>
      </c>
      <c r="BL20" s="703" t="s">
        <v>22</v>
      </c>
      <c r="BM20" s="705" t="s">
        <v>8</v>
      </c>
      <c r="BN20" s="706" t="s">
        <v>22</v>
      </c>
      <c r="BO20" s="703" t="s">
        <v>22</v>
      </c>
      <c r="BP20" s="703" t="s">
        <v>22</v>
      </c>
      <c r="BQ20" s="705" t="s">
        <v>22</v>
      </c>
      <c r="BR20" s="269">
        <f t="shared" si="1"/>
        <v>14</v>
      </c>
      <c r="BS20" s="53" t="str">
        <f t="shared" si="2"/>
        <v>アファームエクセラ顆顆</v>
      </c>
    </row>
    <row r="21" spans="1:71" s="53" customFormat="1" ht="24" customHeight="1" thickBot="1">
      <c r="A21" s="1205"/>
      <c r="B21" s="472">
        <f t="shared" si="3"/>
        <v>15</v>
      </c>
      <c r="C21" s="473" t="s">
        <v>476</v>
      </c>
      <c r="D21" s="659">
        <v>15</v>
      </c>
      <c r="E21" s="472" t="s">
        <v>4</v>
      </c>
      <c r="F21" s="276">
        <v>0</v>
      </c>
      <c r="G21" s="707" t="s">
        <v>8</v>
      </c>
      <c r="H21" s="707">
        <v>0</v>
      </c>
      <c r="I21" s="707">
        <v>0</v>
      </c>
      <c r="J21" s="708">
        <v>0</v>
      </c>
      <c r="K21" s="276">
        <v>0</v>
      </c>
      <c r="L21" s="707">
        <v>0</v>
      </c>
      <c r="M21" s="707">
        <v>0</v>
      </c>
      <c r="N21" s="707">
        <v>0</v>
      </c>
      <c r="O21" s="709">
        <v>0</v>
      </c>
      <c r="P21" s="710">
        <v>0</v>
      </c>
      <c r="Q21" s="707">
        <v>0</v>
      </c>
      <c r="R21" s="707" t="s">
        <v>8</v>
      </c>
      <c r="S21" s="707" t="s">
        <v>8</v>
      </c>
      <c r="T21" s="708">
        <v>0</v>
      </c>
      <c r="U21" s="276">
        <v>0</v>
      </c>
      <c r="V21" s="707" t="s">
        <v>8</v>
      </c>
      <c r="W21" s="707" t="s">
        <v>8</v>
      </c>
      <c r="X21" s="707">
        <v>0</v>
      </c>
      <c r="Y21" s="709">
        <v>0</v>
      </c>
      <c r="Z21" s="710">
        <v>0</v>
      </c>
      <c r="AA21" s="707" t="s">
        <v>8</v>
      </c>
      <c r="AB21" s="707">
        <v>0</v>
      </c>
      <c r="AC21" s="707">
        <v>0</v>
      </c>
      <c r="AD21" s="708" t="s">
        <v>8</v>
      </c>
      <c r="AE21" s="276" t="s">
        <v>8</v>
      </c>
      <c r="AF21" s="707">
        <v>0</v>
      </c>
      <c r="AG21" s="707">
        <v>0</v>
      </c>
      <c r="AH21" s="707">
        <v>0</v>
      </c>
      <c r="AI21" s="709">
        <v>0</v>
      </c>
      <c r="AJ21" s="710" t="s">
        <v>8</v>
      </c>
      <c r="AK21" s="707">
        <v>0</v>
      </c>
      <c r="AL21" s="707" t="s">
        <v>8</v>
      </c>
      <c r="AM21" s="707">
        <v>0</v>
      </c>
      <c r="AN21" s="708">
        <v>0</v>
      </c>
      <c r="AO21" s="276">
        <v>0</v>
      </c>
      <c r="AP21" s="707">
        <v>0</v>
      </c>
      <c r="AQ21" s="707">
        <v>0</v>
      </c>
      <c r="AR21" s="707">
        <v>0</v>
      </c>
      <c r="AS21" s="709" t="s">
        <v>8</v>
      </c>
      <c r="AT21" s="710">
        <v>0</v>
      </c>
      <c r="AU21" s="707" t="s">
        <v>8</v>
      </c>
      <c r="AV21" s="707">
        <v>0</v>
      </c>
      <c r="AW21" s="707">
        <v>0</v>
      </c>
      <c r="AX21" s="708" t="s">
        <v>8</v>
      </c>
      <c r="AY21" s="276">
        <v>0</v>
      </c>
      <c r="AZ21" s="707">
        <v>0</v>
      </c>
      <c r="BA21" s="707">
        <v>0</v>
      </c>
      <c r="BB21" s="707">
        <v>0</v>
      </c>
      <c r="BC21" s="709" t="s">
        <v>8</v>
      </c>
      <c r="BD21" s="710" t="s">
        <v>8</v>
      </c>
      <c r="BE21" s="707" t="s">
        <v>8</v>
      </c>
      <c r="BF21" s="707">
        <v>0</v>
      </c>
      <c r="BG21" s="707" t="s">
        <v>8</v>
      </c>
      <c r="BH21" s="708">
        <v>0</v>
      </c>
      <c r="BI21" s="276">
        <v>0</v>
      </c>
      <c r="BJ21" s="707" t="s">
        <v>8</v>
      </c>
      <c r="BK21" s="707" t="s">
        <v>8</v>
      </c>
      <c r="BL21" s="707" t="s">
        <v>8</v>
      </c>
      <c r="BM21" s="709">
        <v>0</v>
      </c>
      <c r="BN21" s="710" t="s">
        <v>8</v>
      </c>
      <c r="BO21" s="707">
        <v>0</v>
      </c>
      <c r="BP21" s="707" t="s">
        <v>8</v>
      </c>
      <c r="BQ21" s="709">
        <v>0</v>
      </c>
      <c r="BR21" s="278">
        <f t="shared" si="1"/>
        <v>15</v>
      </c>
      <c r="BS21" s="53" t="str">
        <f t="shared" si="2"/>
        <v>アプロード水水</v>
      </c>
    </row>
    <row r="22" spans="1:71" s="53" customFormat="1" ht="24" customHeight="1">
      <c r="A22" s="1205"/>
      <c r="B22" s="480">
        <f t="shared" si="3"/>
        <v>16</v>
      </c>
      <c r="C22" s="481" t="s">
        <v>926</v>
      </c>
      <c r="D22" s="641">
        <v>16</v>
      </c>
      <c r="E22" s="482" t="s">
        <v>6</v>
      </c>
      <c r="F22" s="265">
        <v>0</v>
      </c>
      <c r="G22" s="699" t="s">
        <v>8</v>
      </c>
      <c r="H22" s="699">
        <v>0</v>
      </c>
      <c r="I22" s="699">
        <v>0</v>
      </c>
      <c r="J22" s="700">
        <v>0</v>
      </c>
      <c r="K22" s="265">
        <v>0</v>
      </c>
      <c r="L22" s="699">
        <v>0</v>
      </c>
      <c r="M22" s="699">
        <v>0</v>
      </c>
      <c r="N22" s="699">
        <v>0</v>
      </c>
      <c r="O22" s="701" t="s">
        <v>8</v>
      </c>
      <c r="P22" s="702" t="s">
        <v>8</v>
      </c>
      <c r="Q22" s="699">
        <v>0</v>
      </c>
      <c r="R22" s="699">
        <v>0</v>
      </c>
      <c r="S22" s="699" t="s">
        <v>22</v>
      </c>
      <c r="T22" s="700">
        <v>0</v>
      </c>
      <c r="U22" s="265">
        <v>0</v>
      </c>
      <c r="V22" s="699" t="s">
        <v>8</v>
      </c>
      <c r="W22" s="699">
        <v>0</v>
      </c>
      <c r="X22" s="699">
        <v>0</v>
      </c>
      <c r="Y22" s="701">
        <v>0</v>
      </c>
      <c r="Z22" s="702">
        <v>0</v>
      </c>
      <c r="AA22" s="699" t="s">
        <v>8</v>
      </c>
      <c r="AB22" s="699">
        <v>0</v>
      </c>
      <c r="AC22" s="699">
        <v>0</v>
      </c>
      <c r="AD22" s="700" t="s">
        <v>8</v>
      </c>
      <c r="AE22" s="265" t="s">
        <v>8</v>
      </c>
      <c r="AF22" s="699">
        <v>0</v>
      </c>
      <c r="AG22" s="699">
        <v>0</v>
      </c>
      <c r="AH22" s="699">
        <v>0</v>
      </c>
      <c r="AI22" s="701">
        <v>0</v>
      </c>
      <c r="AJ22" s="702">
        <v>0</v>
      </c>
      <c r="AK22" s="699">
        <v>0</v>
      </c>
      <c r="AL22" s="699" t="s">
        <v>8</v>
      </c>
      <c r="AM22" s="699">
        <v>0</v>
      </c>
      <c r="AN22" s="700">
        <v>0</v>
      </c>
      <c r="AO22" s="265" t="s">
        <v>8</v>
      </c>
      <c r="AP22" s="699" t="s">
        <v>8</v>
      </c>
      <c r="AQ22" s="699" t="s">
        <v>8</v>
      </c>
      <c r="AR22" s="699" t="s">
        <v>8</v>
      </c>
      <c r="AS22" s="701" t="s">
        <v>8</v>
      </c>
      <c r="AT22" s="702" t="s">
        <v>8</v>
      </c>
      <c r="AU22" s="699">
        <v>0</v>
      </c>
      <c r="AV22" s="699">
        <v>0</v>
      </c>
      <c r="AW22" s="699" t="s">
        <v>8</v>
      </c>
      <c r="AX22" s="700">
        <v>0</v>
      </c>
      <c r="AY22" s="265">
        <v>0</v>
      </c>
      <c r="AZ22" s="699" t="s">
        <v>8</v>
      </c>
      <c r="BA22" s="699">
        <v>0</v>
      </c>
      <c r="BB22" s="699" t="s">
        <v>8</v>
      </c>
      <c r="BC22" s="701">
        <v>0</v>
      </c>
      <c r="BD22" s="702" t="s">
        <v>8</v>
      </c>
      <c r="BE22" s="699" t="s">
        <v>8</v>
      </c>
      <c r="BF22" s="699">
        <v>0</v>
      </c>
      <c r="BG22" s="699" t="s">
        <v>8</v>
      </c>
      <c r="BH22" s="700" t="s">
        <v>8</v>
      </c>
      <c r="BI22" s="265" t="s">
        <v>8</v>
      </c>
      <c r="BJ22" s="699" t="s">
        <v>8</v>
      </c>
      <c r="BK22" s="699">
        <v>0</v>
      </c>
      <c r="BL22" s="699">
        <v>0</v>
      </c>
      <c r="BM22" s="701">
        <v>0</v>
      </c>
      <c r="BN22" s="702" t="s">
        <v>8</v>
      </c>
      <c r="BO22" s="699" t="s">
        <v>8</v>
      </c>
      <c r="BP22" s="699">
        <v>0</v>
      </c>
      <c r="BQ22" s="701" t="s">
        <v>8</v>
      </c>
      <c r="BR22" s="267">
        <f t="shared" si="1"/>
        <v>16</v>
      </c>
      <c r="BS22" s="53" t="str">
        <f t="shared" si="2"/>
        <v>アプロードエースFLFL</v>
      </c>
    </row>
    <row r="23" spans="1:71" s="53" customFormat="1" ht="24" customHeight="1">
      <c r="A23" s="1205"/>
      <c r="B23" s="489">
        <f t="shared" si="3"/>
        <v>17</v>
      </c>
      <c r="C23" s="465" t="s">
        <v>574</v>
      </c>
      <c r="D23" s="650">
        <v>17</v>
      </c>
      <c r="E23" s="464" t="s">
        <v>14</v>
      </c>
      <c r="F23" s="268">
        <v>0</v>
      </c>
      <c r="G23" s="703" t="s">
        <v>8</v>
      </c>
      <c r="H23" s="703">
        <v>0</v>
      </c>
      <c r="I23" s="703" t="s">
        <v>8</v>
      </c>
      <c r="J23" s="704">
        <v>0</v>
      </c>
      <c r="K23" s="268">
        <v>0</v>
      </c>
      <c r="L23" s="703" t="s">
        <v>9</v>
      </c>
      <c r="M23" s="703">
        <v>0</v>
      </c>
      <c r="N23" s="703">
        <v>0</v>
      </c>
      <c r="O23" s="705">
        <v>0</v>
      </c>
      <c r="P23" s="706">
        <v>0</v>
      </c>
      <c r="Q23" s="703" t="s">
        <v>8</v>
      </c>
      <c r="R23" s="703" t="s">
        <v>8</v>
      </c>
      <c r="S23" s="703" t="s">
        <v>22</v>
      </c>
      <c r="T23" s="704" t="s">
        <v>8</v>
      </c>
      <c r="U23" s="268" t="s">
        <v>8</v>
      </c>
      <c r="V23" s="703">
        <v>0</v>
      </c>
      <c r="W23" s="703" t="s">
        <v>8</v>
      </c>
      <c r="X23" s="703">
        <v>0</v>
      </c>
      <c r="Y23" s="705" t="s">
        <v>8</v>
      </c>
      <c r="Z23" s="706">
        <v>0</v>
      </c>
      <c r="AA23" s="703" t="s">
        <v>8</v>
      </c>
      <c r="AB23" s="703" t="s">
        <v>9</v>
      </c>
      <c r="AC23" s="703" t="s">
        <v>8</v>
      </c>
      <c r="AD23" s="704" t="s">
        <v>8</v>
      </c>
      <c r="AE23" s="268" t="s">
        <v>8</v>
      </c>
      <c r="AF23" s="703" t="s">
        <v>8</v>
      </c>
      <c r="AG23" s="703">
        <v>0</v>
      </c>
      <c r="AH23" s="703">
        <v>0</v>
      </c>
      <c r="AI23" s="705" t="s">
        <v>8</v>
      </c>
      <c r="AJ23" s="706" t="s">
        <v>8</v>
      </c>
      <c r="AK23" s="703">
        <v>0</v>
      </c>
      <c r="AL23" s="703">
        <v>0</v>
      </c>
      <c r="AM23" s="703">
        <v>0</v>
      </c>
      <c r="AN23" s="704">
        <v>0</v>
      </c>
      <c r="AO23" s="268">
        <v>0</v>
      </c>
      <c r="AP23" s="703">
        <v>0</v>
      </c>
      <c r="AQ23" s="703" t="s">
        <v>8</v>
      </c>
      <c r="AR23" s="703" t="s">
        <v>8</v>
      </c>
      <c r="AS23" s="705">
        <v>0</v>
      </c>
      <c r="AT23" s="706">
        <v>0</v>
      </c>
      <c r="AU23" s="703" t="s">
        <v>8</v>
      </c>
      <c r="AV23" s="703">
        <v>0</v>
      </c>
      <c r="AW23" s="703" t="s">
        <v>8</v>
      </c>
      <c r="AX23" s="704" t="s">
        <v>8</v>
      </c>
      <c r="AY23" s="268">
        <v>0</v>
      </c>
      <c r="AZ23" s="703">
        <v>0</v>
      </c>
      <c r="BA23" s="703" t="s">
        <v>8</v>
      </c>
      <c r="BB23" s="703">
        <v>0</v>
      </c>
      <c r="BC23" s="705" t="s">
        <v>8</v>
      </c>
      <c r="BD23" s="706" t="s">
        <v>8</v>
      </c>
      <c r="BE23" s="703" t="s">
        <v>8</v>
      </c>
      <c r="BF23" s="703">
        <v>0</v>
      </c>
      <c r="BG23" s="703">
        <v>0</v>
      </c>
      <c r="BH23" s="704" t="s">
        <v>8</v>
      </c>
      <c r="BI23" s="268">
        <v>0</v>
      </c>
      <c r="BJ23" s="703" t="s">
        <v>8</v>
      </c>
      <c r="BK23" s="703">
        <v>0</v>
      </c>
      <c r="BL23" s="703">
        <v>0</v>
      </c>
      <c r="BM23" s="705">
        <v>0</v>
      </c>
      <c r="BN23" s="706">
        <v>0</v>
      </c>
      <c r="BO23" s="703" t="s">
        <v>8</v>
      </c>
      <c r="BP23" s="703" t="s">
        <v>8</v>
      </c>
      <c r="BQ23" s="705">
        <v>0</v>
      </c>
      <c r="BR23" s="269">
        <f t="shared" si="1"/>
        <v>17</v>
      </c>
      <c r="BS23" s="53" t="str">
        <f t="shared" si="2"/>
        <v>ウララDFDF</v>
      </c>
    </row>
    <row r="24" spans="1:71" s="53" customFormat="1" ht="24" customHeight="1">
      <c r="A24" s="1205"/>
      <c r="B24" s="489">
        <f t="shared" si="3"/>
        <v>18</v>
      </c>
      <c r="C24" s="465" t="s">
        <v>833</v>
      </c>
      <c r="D24" s="650">
        <v>18</v>
      </c>
      <c r="E24" s="464" t="s">
        <v>5</v>
      </c>
      <c r="F24" s="268">
        <v>0</v>
      </c>
      <c r="G24" s="703" t="s">
        <v>8</v>
      </c>
      <c r="H24" s="703" t="s">
        <v>8</v>
      </c>
      <c r="I24" s="703">
        <v>0</v>
      </c>
      <c r="J24" s="704">
        <v>0</v>
      </c>
      <c r="K24" s="268">
        <v>0</v>
      </c>
      <c r="L24" s="703" t="s">
        <v>8</v>
      </c>
      <c r="M24" s="703">
        <v>0</v>
      </c>
      <c r="N24" s="703">
        <v>0</v>
      </c>
      <c r="O24" s="705">
        <v>0</v>
      </c>
      <c r="P24" s="706">
        <v>0</v>
      </c>
      <c r="Q24" s="703">
        <v>0</v>
      </c>
      <c r="R24" s="703" t="s">
        <v>8</v>
      </c>
      <c r="S24" s="703" t="s">
        <v>22</v>
      </c>
      <c r="T24" s="704" t="s">
        <v>8</v>
      </c>
      <c r="U24" s="268">
        <v>0</v>
      </c>
      <c r="V24" s="703" t="s">
        <v>8</v>
      </c>
      <c r="W24" s="703">
        <v>0</v>
      </c>
      <c r="X24" s="703">
        <v>0</v>
      </c>
      <c r="Y24" s="705">
        <v>0</v>
      </c>
      <c r="Z24" s="706">
        <v>0</v>
      </c>
      <c r="AA24" s="703" t="s">
        <v>8</v>
      </c>
      <c r="AB24" s="703">
        <v>0</v>
      </c>
      <c r="AC24" s="703" t="s">
        <v>8</v>
      </c>
      <c r="AD24" s="704" t="s">
        <v>8</v>
      </c>
      <c r="AE24" s="268" t="s">
        <v>8</v>
      </c>
      <c r="AF24" s="703" t="s">
        <v>8</v>
      </c>
      <c r="AG24" s="703">
        <v>0</v>
      </c>
      <c r="AH24" s="703">
        <v>0</v>
      </c>
      <c r="AI24" s="705" t="s">
        <v>8</v>
      </c>
      <c r="AJ24" s="706" t="s">
        <v>8</v>
      </c>
      <c r="AK24" s="703">
        <v>0</v>
      </c>
      <c r="AL24" s="703">
        <v>0</v>
      </c>
      <c r="AM24" s="703">
        <v>0</v>
      </c>
      <c r="AN24" s="704">
        <v>0</v>
      </c>
      <c r="AO24" s="268" t="s">
        <v>8</v>
      </c>
      <c r="AP24" s="703" t="s">
        <v>8</v>
      </c>
      <c r="AQ24" s="703" t="s">
        <v>8</v>
      </c>
      <c r="AR24" s="703">
        <v>0</v>
      </c>
      <c r="AS24" s="705" t="s">
        <v>8</v>
      </c>
      <c r="AT24" s="706" t="s">
        <v>8</v>
      </c>
      <c r="AU24" s="703" t="s">
        <v>8</v>
      </c>
      <c r="AV24" s="703">
        <v>0</v>
      </c>
      <c r="AW24" s="703">
        <v>0</v>
      </c>
      <c r="AX24" s="704" t="s">
        <v>8</v>
      </c>
      <c r="AY24" s="268">
        <v>0</v>
      </c>
      <c r="AZ24" s="703" t="s">
        <v>8</v>
      </c>
      <c r="BA24" s="703">
        <v>0</v>
      </c>
      <c r="BB24" s="703">
        <v>0</v>
      </c>
      <c r="BC24" s="705" t="s">
        <v>8</v>
      </c>
      <c r="BD24" s="706" t="s">
        <v>8</v>
      </c>
      <c r="BE24" s="703" t="s">
        <v>8</v>
      </c>
      <c r="BF24" s="703">
        <v>0</v>
      </c>
      <c r="BG24" s="703" t="s">
        <v>8</v>
      </c>
      <c r="BH24" s="704" t="s">
        <v>8</v>
      </c>
      <c r="BI24" s="268" t="s">
        <v>8</v>
      </c>
      <c r="BJ24" s="703" t="s">
        <v>8</v>
      </c>
      <c r="BK24" s="703" t="s">
        <v>8</v>
      </c>
      <c r="BL24" s="703">
        <v>0</v>
      </c>
      <c r="BM24" s="705">
        <v>0</v>
      </c>
      <c r="BN24" s="706" t="s">
        <v>8</v>
      </c>
      <c r="BO24" s="703" t="s">
        <v>8</v>
      </c>
      <c r="BP24" s="703">
        <v>0</v>
      </c>
      <c r="BQ24" s="705">
        <v>0</v>
      </c>
      <c r="BR24" s="269">
        <f t="shared" si="1"/>
        <v>18</v>
      </c>
      <c r="BS24" s="53" t="str">
        <f t="shared" si="2"/>
        <v>エコピタ液液</v>
      </c>
    </row>
    <row r="25" spans="1:71" s="53" customFormat="1" ht="24" customHeight="1">
      <c r="A25" s="1205"/>
      <c r="B25" s="489">
        <f t="shared" si="3"/>
        <v>19</v>
      </c>
      <c r="C25" s="465" t="s">
        <v>811</v>
      </c>
      <c r="D25" s="650">
        <v>19</v>
      </c>
      <c r="E25" s="464" t="s">
        <v>4</v>
      </c>
      <c r="F25" s="268">
        <v>0</v>
      </c>
      <c r="G25" s="703">
        <v>0</v>
      </c>
      <c r="H25" s="703">
        <v>0</v>
      </c>
      <c r="I25" s="703">
        <v>0</v>
      </c>
      <c r="J25" s="704">
        <v>0</v>
      </c>
      <c r="K25" s="268">
        <v>0</v>
      </c>
      <c r="L25" s="703">
        <v>0</v>
      </c>
      <c r="M25" s="703">
        <v>0</v>
      </c>
      <c r="N25" s="703">
        <v>0</v>
      </c>
      <c r="O25" s="705">
        <v>0</v>
      </c>
      <c r="P25" s="706" t="s">
        <v>8</v>
      </c>
      <c r="Q25" s="703">
        <v>0</v>
      </c>
      <c r="R25" s="703">
        <v>0</v>
      </c>
      <c r="S25" s="703" t="s">
        <v>22</v>
      </c>
      <c r="T25" s="704">
        <v>0</v>
      </c>
      <c r="U25" s="268">
        <v>0</v>
      </c>
      <c r="V25" s="703">
        <v>0</v>
      </c>
      <c r="W25" s="703">
        <v>0</v>
      </c>
      <c r="X25" s="703">
        <v>0</v>
      </c>
      <c r="Y25" s="705">
        <v>0</v>
      </c>
      <c r="Z25" s="706">
        <v>0</v>
      </c>
      <c r="AA25" s="703">
        <v>0</v>
      </c>
      <c r="AB25" s="703">
        <v>0</v>
      </c>
      <c r="AC25" s="703">
        <v>0</v>
      </c>
      <c r="AD25" s="704">
        <v>0</v>
      </c>
      <c r="AE25" s="268" t="s">
        <v>8</v>
      </c>
      <c r="AF25" s="703">
        <v>0</v>
      </c>
      <c r="AG25" s="703">
        <v>0</v>
      </c>
      <c r="AH25" s="703">
        <v>0</v>
      </c>
      <c r="AI25" s="705">
        <v>0</v>
      </c>
      <c r="AJ25" s="706">
        <v>0</v>
      </c>
      <c r="AK25" s="703">
        <v>0</v>
      </c>
      <c r="AL25" s="703">
        <v>0</v>
      </c>
      <c r="AM25" s="703">
        <v>0</v>
      </c>
      <c r="AN25" s="704">
        <v>0</v>
      </c>
      <c r="AO25" s="268">
        <v>0</v>
      </c>
      <c r="AP25" s="703">
        <v>0</v>
      </c>
      <c r="AQ25" s="703">
        <v>0</v>
      </c>
      <c r="AR25" s="703">
        <v>0</v>
      </c>
      <c r="AS25" s="705">
        <v>0</v>
      </c>
      <c r="AT25" s="706">
        <v>0</v>
      </c>
      <c r="AU25" s="703">
        <v>0</v>
      </c>
      <c r="AV25" s="703">
        <v>0</v>
      </c>
      <c r="AW25" s="703">
        <v>0</v>
      </c>
      <c r="AX25" s="704">
        <v>0</v>
      </c>
      <c r="AY25" s="268">
        <v>0</v>
      </c>
      <c r="AZ25" s="703">
        <v>0</v>
      </c>
      <c r="BA25" s="703">
        <v>0</v>
      </c>
      <c r="BB25" s="703">
        <v>0</v>
      </c>
      <c r="BC25" s="705">
        <v>0</v>
      </c>
      <c r="BD25" s="706" t="s">
        <v>8</v>
      </c>
      <c r="BE25" s="703">
        <v>0</v>
      </c>
      <c r="BF25" s="703">
        <v>0</v>
      </c>
      <c r="BG25" s="703">
        <v>0</v>
      </c>
      <c r="BH25" s="704">
        <v>0</v>
      </c>
      <c r="BI25" s="268">
        <v>0</v>
      </c>
      <c r="BJ25" s="703">
        <v>0</v>
      </c>
      <c r="BK25" s="703">
        <v>0</v>
      </c>
      <c r="BL25" s="703">
        <v>0</v>
      </c>
      <c r="BM25" s="705">
        <v>0</v>
      </c>
      <c r="BN25" s="706">
        <v>0</v>
      </c>
      <c r="BO25" s="703">
        <v>0</v>
      </c>
      <c r="BP25" s="703">
        <v>0</v>
      </c>
      <c r="BQ25" s="705" t="s">
        <v>8</v>
      </c>
      <c r="BR25" s="269">
        <f t="shared" si="1"/>
        <v>19</v>
      </c>
      <c r="BS25" s="53" t="str">
        <f t="shared" si="2"/>
        <v>エコマスターＢＴ水水</v>
      </c>
    </row>
    <row r="26" spans="1:71" s="66" customFormat="1" ht="24" customHeight="1" thickBot="1">
      <c r="A26" s="1205"/>
      <c r="B26" s="490">
        <f t="shared" si="3"/>
        <v>20</v>
      </c>
      <c r="C26" s="491" t="s">
        <v>752</v>
      </c>
      <c r="D26" s="670">
        <v>20</v>
      </c>
      <c r="E26" s="492" t="s">
        <v>14</v>
      </c>
      <c r="F26" s="270">
        <v>0</v>
      </c>
      <c r="G26" s="711">
        <v>0</v>
      </c>
      <c r="H26" s="711">
        <v>0</v>
      </c>
      <c r="I26" s="711">
        <v>0</v>
      </c>
      <c r="J26" s="712">
        <v>0</v>
      </c>
      <c r="K26" s="270">
        <v>0</v>
      </c>
      <c r="L26" s="711">
        <v>0</v>
      </c>
      <c r="M26" s="711">
        <v>0</v>
      </c>
      <c r="N26" s="711">
        <v>0</v>
      </c>
      <c r="O26" s="713">
        <v>0</v>
      </c>
      <c r="P26" s="714">
        <v>0</v>
      </c>
      <c r="Q26" s="711">
        <v>0</v>
      </c>
      <c r="R26" s="711">
        <v>0</v>
      </c>
      <c r="S26" s="711" t="s">
        <v>22</v>
      </c>
      <c r="T26" s="712">
        <v>0</v>
      </c>
      <c r="U26" s="270">
        <v>0</v>
      </c>
      <c r="V26" s="711" t="s">
        <v>8</v>
      </c>
      <c r="W26" s="711">
        <v>0</v>
      </c>
      <c r="X26" s="711">
        <v>0</v>
      </c>
      <c r="Y26" s="713">
        <v>0</v>
      </c>
      <c r="Z26" s="714">
        <v>0</v>
      </c>
      <c r="AA26" s="711">
        <v>0</v>
      </c>
      <c r="AB26" s="711">
        <v>0</v>
      </c>
      <c r="AC26" s="711">
        <v>0</v>
      </c>
      <c r="AD26" s="712">
        <v>0</v>
      </c>
      <c r="AE26" s="270" t="s">
        <v>8</v>
      </c>
      <c r="AF26" s="711">
        <v>0</v>
      </c>
      <c r="AG26" s="711">
        <v>0</v>
      </c>
      <c r="AH26" s="711">
        <v>0</v>
      </c>
      <c r="AI26" s="713">
        <v>0</v>
      </c>
      <c r="AJ26" s="714">
        <v>0</v>
      </c>
      <c r="AK26" s="711">
        <v>0</v>
      </c>
      <c r="AL26" s="711">
        <v>0</v>
      </c>
      <c r="AM26" s="711">
        <v>0</v>
      </c>
      <c r="AN26" s="712">
        <v>0</v>
      </c>
      <c r="AO26" s="270">
        <v>0</v>
      </c>
      <c r="AP26" s="711">
        <v>0</v>
      </c>
      <c r="AQ26" s="711">
        <v>0</v>
      </c>
      <c r="AR26" s="711">
        <v>0</v>
      </c>
      <c r="AS26" s="713" t="s">
        <v>8</v>
      </c>
      <c r="AT26" s="714">
        <v>0</v>
      </c>
      <c r="AU26" s="711">
        <v>0</v>
      </c>
      <c r="AV26" s="711">
        <v>0</v>
      </c>
      <c r="AW26" s="711">
        <v>0</v>
      </c>
      <c r="AX26" s="712">
        <v>0</v>
      </c>
      <c r="AY26" s="270">
        <v>0</v>
      </c>
      <c r="AZ26" s="711">
        <v>0</v>
      </c>
      <c r="BA26" s="711" t="s">
        <v>8</v>
      </c>
      <c r="BB26" s="711">
        <v>0</v>
      </c>
      <c r="BC26" s="713">
        <v>0</v>
      </c>
      <c r="BD26" s="714" t="s">
        <v>8</v>
      </c>
      <c r="BE26" s="711">
        <v>0</v>
      </c>
      <c r="BF26" s="711">
        <v>0</v>
      </c>
      <c r="BG26" s="711">
        <v>0</v>
      </c>
      <c r="BH26" s="712">
        <v>0</v>
      </c>
      <c r="BI26" s="270">
        <v>0</v>
      </c>
      <c r="BJ26" s="711">
        <v>0</v>
      </c>
      <c r="BK26" s="711">
        <v>0</v>
      </c>
      <c r="BL26" s="711">
        <v>0</v>
      </c>
      <c r="BM26" s="713">
        <v>0</v>
      </c>
      <c r="BN26" s="714">
        <v>0</v>
      </c>
      <c r="BO26" s="711">
        <v>0</v>
      </c>
      <c r="BP26" s="711">
        <v>0</v>
      </c>
      <c r="BQ26" s="713">
        <v>0</v>
      </c>
      <c r="BR26" s="272">
        <f t="shared" si="1"/>
        <v>20</v>
      </c>
      <c r="BS26" s="66" t="str">
        <f t="shared" si="2"/>
        <v>エスマルクDFDF</v>
      </c>
    </row>
    <row r="27" spans="1:71" s="66" customFormat="1" ht="24" customHeight="1">
      <c r="A27" s="1205"/>
      <c r="B27" s="456">
        <f t="shared" si="3"/>
        <v>21</v>
      </c>
      <c r="C27" s="457" t="s">
        <v>720</v>
      </c>
      <c r="D27" s="680">
        <v>21</v>
      </c>
      <c r="E27" s="456" t="s">
        <v>1</v>
      </c>
      <c r="F27" s="273">
        <v>0</v>
      </c>
      <c r="G27" s="715">
        <v>0</v>
      </c>
      <c r="H27" s="715">
        <v>0</v>
      </c>
      <c r="I27" s="715">
        <v>0</v>
      </c>
      <c r="J27" s="716">
        <v>0</v>
      </c>
      <c r="K27" s="273">
        <v>0</v>
      </c>
      <c r="L27" s="715">
        <v>0</v>
      </c>
      <c r="M27" s="715">
        <v>0</v>
      </c>
      <c r="N27" s="715">
        <v>0</v>
      </c>
      <c r="O27" s="717">
        <v>0</v>
      </c>
      <c r="P27" s="718">
        <v>0</v>
      </c>
      <c r="Q27" s="715">
        <v>0</v>
      </c>
      <c r="R27" s="715">
        <v>0</v>
      </c>
      <c r="S27" s="715" t="s">
        <v>22</v>
      </c>
      <c r="T27" s="716">
        <v>0</v>
      </c>
      <c r="U27" s="273">
        <v>0</v>
      </c>
      <c r="V27" s="715">
        <v>0</v>
      </c>
      <c r="W27" s="715">
        <v>0</v>
      </c>
      <c r="X27" s="715">
        <v>0</v>
      </c>
      <c r="Y27" s="717">
        <v>0</v>
      </c>
      <c r="Z27" s="718">
        <v>0</v>
      </c>
      <c r="AA27" s="715">
        <v>0</v>
      </c>
      <c r="AB27" s="715">
        <v>0</v>
      </c>
      <c r="AC27" s="715">
        <v>0</v>
      </c>
      <c r="AD27" s="716">
        <v>0</v>
      </c>
      <c r="AE27" s="273" t="s">
        <v>8</v>
      </c>
      <c r="AF27" s="715">
        <v>0</v>
      </c>
      <c r="AG27" s="715">
        <v>0</v>
      </c>
      <c r="AH27" s="715">
        <v>0</v>
      </c>
      <c r="AI27" s="717" t="s">
        <v>8</v>
      </c>
      <c r="AJ27" s="718">
        <v>0</v>
      </c>
      <c r="AK27" s="715">
        <v>0</v>
      </c>
      <c r="AL27" s="715">
        <v>0</v>
      </c>
      <c r="AM27" s="715">
        <v>0</v>
      </c>
      <c r="AN27" s="716">
        <v>0</v>
      </c>
      <c r="AO27" s="273">
        <v>0</v>
      </c>
      <c r="AP27" s="715">
        <v>0</v>
      </c>
      <c r="AQ27" s="715">
        <v>0</v>
      </c>
      <c r="AR27" s="715">
        <v>0</v>
      </c>
      <c r="AS27" s="717" t="s">
        <v>8</v>
      </c>
      <c r="AT27" s="718">
        <v>0</v>
      </c>
      <c r="AU27" s="715">
        <v>0</v>
      </c>
      <c r="AV27" s="715">
        <v>0</v>
      </c>
      <c r="AW27" s="715">
        <v>0</v>
      </c>
      <c r="AX27" s="716">
        <v>0</v>
      </c>
      <c r="AY27" s="273">
        <v>0</v>
      </c>
      <c r="AZ27" s="715">
        <v>0</v>
      </c>
      <c r="BA27" s="715">
        <v>0</v>
      </c>
      <c r="BB27" s="715">
        <v>0</v>
      </c>
      <c r="BC27" s="717">
        <v>0</v>
      </c>
      <c r="BD27" s="718" t="s">
        <v>8</v>
      </c>
      <c r="BE27" s="715" t="s">
        <v>8</v>
      </c>
      <c r="BF27" s="715">
        <v>0</v>
      </c>
      <c r="BG27" s="715">
        <v>0</v>
      </c>
      <c r="BH27" s="716">
        <v>0</v>
      </c>
      <c r="BI27" s="273">
        <v>0</v>
      </c>
      <c r="BJ27" s="715">
        <v>0</v>
      </c>
      <c r="BK27" s="715">
        <v>0</v>
      </c>
      <c r="BL27" s="715">
        <v>0</v>
      </c>
      <c r="BM27" s="717">
        <v>0</v>
      </c>
      <c r="BN27" s="718">
        <v>0</v>
      </c>
      <c r="BO27" s="715">
        <v>0</v>
      </c>
      <c r="BP27" s="715">
        <v>0</v>
      </c>
      <c r="BQ27" s="717">
        <v>0</v>
      </c>
      <c r="BR27" s="275">
        <f t="shared" si="1"/>
        <v>21</v>
      </c>
      <c r="BS27" s="66" t="str">
        <f t="shared" si="2"/>
        <v>カウンター乳乳</v>
      </c>
    </row>
    <row r="28" spans="1:71" s="66" customFormat="1" ht="24" customHeight="1">
      <c r="A28" s="1205"/>
      <c r="B28" s="464">
        <f t="shared" si="3"/>
        <v>22</v>
      </c>
      <c r="C28" s="465" t="s">
        <v>599</v>
      </c>
      <c r="D28" s="650">
        <v>22</v>
      </c>
      <c r="E28" s="464" t="s">
        <v>1</v>
      </c>
      <c r="F28" s="268">
        <v>0</v>
      </c>
      <c r="G28" s="703" t="s">
        <v>8</v>
      </c>
      <c r="H28" s="703">
        <v>0</v>
      </c>
      <c r="I28" s="703" t="s">
        <v>8</v>
      </c>
      <c r="J28" s="704" t="s">
        <v>8</v>
      </c>
      <c r="K28" s="268" t="s">
        <v>8</v>
      </c>
      <c r="L28" s="703">
        <v>0</v>
      </c>
      <c r="M28" s="703" t="s">
        <v>8</v>
      </c>
      <c r="N28" s="703">
        <v>0</v>
      </c>
      <c r="O28" s="705" t="s">
        <v>8</v>
      </c>
      <c r="P28" s="706" t="s">
        <v>8</v>
      </c>
      <c r="Q28" s="703" t="s">
        <v>8</v>
      </c>
      <c r="R28" s="703" t="s">
        <v>8</v>
      </c>
      <c r="S28" s="703" t="s">
        <v>22</v>
      </c>
      <c r="T28" s="704" t="s">
        <v>8</v>
      </c>
      <c r="U28" s="268" t="s">
        <v>8</v>
      </c>
      <c r="V28" s="703" t="s">
        <v>8</v>
      </c>
      <c r="W28" s="703" t="s">
        <v>8</v>
      </c>
      <c r="X28" s="703">
        <v>0</v>
      </c>
      <c r="Y28" s="705">
        <v>0</v>
      </c>
      <c r="Z28" s="706">
        <v>0</v>
      </c>
      <c r="AA28" s="703">
        <v>0</v>
      </c>
      <c r="AB28" s="703" t="s">
        <v>8</v>
      </c>
      <c r="AC28" s="703" t="s">
        <v>8</v>
      </c>
      <c r="AD28" s="704" t="s">
        <v>8</v>
      </c>
      <c r="AE28" s="268" t="s">
        <v>8</v>
      </c>
      <c r="AF28" s="703" t="s">
        <v>8</v>
      </c>
      <c r="AG28" s="703" t="s">
        <v>8</v>
      </c>
      <c r="AH28" s="703">
        <v>0</v>
      </c>
      <c r="AI28" s="705" t="s">
        <v>8</v>
      </c>
      <c r="AJ28" s="706" t="s">
        <v>8</v>
      </c>
      <c r="AK28" s="703" t="s">
        <v>8</v>
      </c>
      <c r="AL28" s="703">
        <v>0</v>
      </c>
      <c r="AM28" s="703">
        <v>0</v>
      </c>
      <c r="AN28" s="704">
        <v>0</v>
      </c>
      <c r="AO28" s="268" t="s">
        <v>8</v>
      </c>
      <c r="AP28" s="703" t="s">
        <v>8</v>
      </c>
      <c r="AQ28" s="703" t="s">
        <v>8</v>
      </c>
      <c r="AR28" s="703">
        <v>0</v>
      </c>
      <c r="AS28" s="705" t="s">
        <v>8</v>
      </c>
      <c r="AT28" s="706">
        <v>0</v>
      </c>
      <c r="AU28" s="703" t="s">
        <v>8</v>
      </c>
      <c r="AV28" s="703">
        <v>0</v>
      </c>
      <c r="AW28" s="703" t="s">
        <v>8</v>
      </c>
      <c r="AX28" s="704" t="s">
        <v>8</v>
      </c>
      <c r="AY28" s="268">
        <v>0</v>
      </c>
      <c r="AZ28" s="703" t="s">
        <v>8</v>
      </c>
      <c r="BA28" s="703" t="s">
        <v>8</v>
      </c>
      <c r="BB28" s="703">
        <v>0</v>
      </c>
      <c r="BC28" s="705" t="s">
        <v>8</v>
      </c>
      <c r="BD28" s="706" t="s">
        <v>8</v>
      </c>
      <c r="BE28" s="703" t="s">
        <v>8</v>
      </c>
      <c r="BF28" s="703">
        <v>0</v>
      </c>
      <c r="BG28" s="703" t="s">
        <v>8</v>
      </c>
      <c r="BH28" s="704">
        <v>0</v>
      </c>
      <c r="BI28" s="268" t="s">
        <v>8</v>
      </c>
      <c r="BJ28" s="703">
        <v>0</v>
      </c>
      <c r="BK28" s="703" t="s">
        <v>8</v>
      </c>
      <c r="BL28" s="703" t="s">
        <v>8</v>
      </c>
      <c r="BM28" s="705" t="s">
        <v>8</v>
      </c>
      <c r="BN28" s="706" t="s">
        <v>8</v>
      </c>
      <c r="BO28" s="703" t="s">
        <v>8</v>
      </c>
      <c r="BP28" s="703">
        <v>0</v>
      </c>
      <c r="BQ28" s="705">
        <v>0</v>
      </c>
      <c r="BR28" s="269">
        <f t="shared" si="1"/>
        <v>22</v>
      </c>
      <c r="BS28" s="66" t="str">
        <f t="shared" si="2"/>
        <v>カスケード乳乳</v>
      </c>
    </row>
    <row r="29" spans="1:71" ht="24" customHeight="1">
      <c r="A29" s="1205"/>
      <c r="B29" s="464">
        <f t="shared" si="3"/>
        <v>23</v>
      </c>
      <c r="C29" s="465" t="s">
        <v>958</v>
      </c>
      <c r="D29" s="650">
        <v>23</v>
      </c>
      <c r="E29" s="464" t="s">
        <v>6</v>
      </c>
      <c r="F29" s="268">
        <v>0</v>
      </c>
      <c r="G29" s="703" t="s">
        <v>8</v>
      </c>
      <c r="H29" s="703">
        <v>0</v>
      </c>
      <c r="I29" s="703">
        <v>0</v>
      </c>
      <c r="J29" s="704">
        <v>0</v>
      </c>
      <c r="K29" s="268">
        <v>0</v>
      </c>
      <c r="L29" s="703" t="s">
        <v>8</v>
      </c>
      <c r="M29" s="703">
        <v>0</v>
      </c>
      <c r="N29" s="703">
        <v>0</v>
      </c>
      <c r="O29" s="705">
        <v>0</v>
      </c>
      <c r="P29" s="706">
        <v>0</v>
      </c>
      <c r="Q29" s="703" t="s">
        <v>8</v>
      </c>
      <c r="R29" s="703" t="s">
        <v>8</v>
      </c>
      <c r="S29" s="703" t="s">
        <v>22</v>
      </c>
      <c r="T29" s="704">
        <v>0</v>
      </c>
      <c r="U29" s="268">
        <v>0</v>
      </c>
      <c r="V29" s="703" t="s">
        <v>9</v>
      </c>
      <c r="W29" s="703">
        <v>0</v>
      </c>
      <c r="X29" s="703">
        <v>0</v>
      </c>
      <c r="Y29" s="705">
        <v>0</v>
      </c>
      <c r="Z29" s="706">
        <v>0</v>
      </c>
      <c r="AA29" s="703" t="s">
        <v>8</v>
      </c>
      <c r="AB29" s="703">
        <v>0</v>
      </c>
      <c r="AC29" s="703">
        <v>0</v>
      </c>
      <c r="AD29" s="704" t="s">
        <v>8</v>
      </c>
      <c r="AE29" s="268" t="s">
        <v>8</v>
      </c>
      <c r="AF29" s="703" t="s">
        <v>8</v>
      </c>
      <c r="AG29" s="703">
        <v>0</v>
      </c>
      <c r="AH29" s="703">
        <v>0</v>
      </c>
      <c r="AI29" s="705" t="s">
        <v>8</v>
      </c>
      <c r="AJ29" s="706">
        <v>0</v>
      </c>
      <c r="AK29" s="703">
        <v>0</v>
      </c>
      <c r="AL29" s="703">
        <v>0</v>
      </c>
      <c r="AM29" s="703">
        <v>0</v>
      </c>
      <c r="AN29" s="704">
        <v>0</v>
      </c>
      <c r="AO29" s="268" t="s">
        <v>8</v>
      </c>
      <c r="AP29" s="703" t="s">
        <v>8</v>
      </c>
      <c r="AQ29" s="703" t="s">
        <v>8</v>
      </c>
      <c r="AR29" s="703" t="s">
        <v>8</v>
      </c>
      <c r="AS29" s="705" t="s">
        <v>8</v>
      </c>
      <c r="AT29" s="706" t="s">
        <v>8</v>
      </c>
      <c r="AU29" s="703" t="s">
        <v>8</v>
      </c>
      <c r="AV29" s="703">
        <v>0</v>
      </c>
      <c r="AW29" s="703">
        <v>0</v>
      </c>
      <c r="AX29" s="704">
        <v>0</v>
      </c>
      <c r="AY29" s="268">
        <v>0</v>
      </c>
      <c r="AZ29" s="703" t="s">
        <v>8</v>
      </c>
      <c r="BA29" s="703">
        <v>0</v>
      </c>
      <c r="BB29" s="703">
        <v>0</v>
      </c>
      <c r="BC29" s="705">
        <v>0</v>
      </c>
      <c r="BD29" s="706" t="s">
        <v>8</v>
      </c>
      <c r="BE29" s="703">
        <v>0</v>
      </c>
      <c r="BF29" s="703">
        <v>0</v>
      </c>
      <c r="BG29" s="703">
        <v>0</v>
      </c>
      <c r="BH29" s="704" t="s">
        <v>8</v>
      </c>
      <c r="BI29" s="268">
        <v>0</v>
      </c>
      <c r="BJ29" s="703">
        <v>0</v>
      </c>
      <c r="BK29" s="703">
        <v>0</v>
      </c>
      <c r="BL29" s="703">
        <v>0</v>
      </c>
      <c r="BM29" s="705">
        <v>0</v>
      </c>
      <c r="BN29" s="706" t="s">
        <v>8</v>
      </c>
      <c r="BO29" s="703">
        <v>0</v>
      </c>
      <c r="BP29" s="703">
        <v>0</v>
      </c>
      <c r="BQ29" s="705">
        <v>0</v>
      </c>
      <c r="BR29" s="269">
        <f t="shared" si="1"/>
        <v>23</v>
      </c>
      <c r="BS29" s="56" t="str">
        <f t="shared" si="2"/>
        <v>クリアザールFLFL</v>
      </c>
    </row>
    <row r="30" spans="1:71" ht="24" customHeight="1">
      <c r="A30" s="1205"/>
      <c r="B30" s="464">
        <f t="shared" si="3"/>
        <v>24</v>
      </c>
      <c r="C30" s="465" t="s">
        <v>600</v>
      </c>
      <c r="D30" s="650">
        <v>24</v>
      </c>
      <c r="E30" s="464" t="s">
        <v>1</v>
      </c>
      <c r="F30" s="268">
        <v>0</v>
      </c>
      <c r="G30" s="703">
        <v>0</v>
      </c>
      <c r="H30" s="703" t="s">
        <v>8</v>
      </c>
      <c r="I30" s="703">
        <v>0</v>
      </c>
      <c r="J30" s="704">
        <v>0</v>
      </c>
      <c r="K30" s="268" t="s">
        <v>8</v>
      </c>
      <c r="L30" s="703">
        <v>0</v>
      </c>
      <c r="M30" s="703" t="s">
        <v>8</v>
      </c>
      <c r="N30" s="703" t="s">
        <v>8</v>
      </c>
      <c r="O30" s="705" t="s">
        <v>8</v>
      </c>
      <c r="P30" s="706" t="s">
        <v>8</v>
      </c>
      <c r="Q30" s="703">
        <v>0</v>
      </c>
      <c r="R30" s="703">
        <v>0</v>
      </c>
      <c r="S30" s="703" t="s">
        <v>22</v>
      </c>
      <c r="T30" s="704">
        <v>0</v>
      </c>
      <c r="U30" s="268">
        <v>0</v>
      </c>
      <c r="V30" s="703" t="s">
        <v>8</v>
      </c>
      <c r="W30" s="703" t="s">
        <v>8</v>
      </c>
      <c r="X30" s="703">
        <v>0</v>
      </c>
      <c r="Y30" s="705">
        <v>0</v>
      </c>
      <c r="Z30" s="706">
        <v>0</v>
      </c>
      <c r="AA30" s="703" t="s">
        <v>8</v>
      </c>
      <c r="AB30" s="703">
        <v>0</v>
      </c>
      <c r="AC30" s="703">
        <v>0</v>
      </c>
      <c r="AD30" s="704">
        <v>0</v>
      </c>
      <c r="AE30" s="268" t="s">
        <v>8</v>
      </c>
      <c r="AF30" s="703" t="s">
        <v>8</v>
      </c>
      <c r="AG30" s="703">
        <v>0</v>
      </c>
      <c r="AH30" s="703">
        <v>0</v>
      </c>
      <c r="AI30" s="705" t="s">
        <v>8</v>
      </c>
      <c r="AJ30" s="706">
        <v>0</v>
      </c>
      <c r="AK30" s="703" t="s">
        <v>8</v>
      </c>
      <c r="AL30" s="703">
        <v>0</v>
      </c>
      <c r="AM30" s="703">
        <v>0</v>
      </c>
      <c r="AN30" s="704">
        <v>0</v>
      </c>
      <c r="AO30" s="268" t="s">
        <v>8</v>
      </c>
      <c r="AP30" s="703" t="s">
        <v>8</v>
      </c>
      <c r="AQ30" s="703">
        <v>0</v>
      </c>
      <c r="AR30" s="703">
        <v>0</v>
      </c>
      <c r="AS30" s="705" t="s">
        <v>8</v>
      </c>
      <c r="AT30" s="706">
        <v>0</v>
      </c>
      <c r="AU30" s="703">
        <v>0</v>
      </c>
      <c r="AV30" s="703" t="s">
        <v>8</v>
      </c>
      <c r="AW30" s="703" t="s">
        <v>8</v>
      </c>
      <c r="AX30" s="704">
        <v>0</v>
      </c>
      <c r="AY30" s="268">
        <v>0</v>
      </c>
      <c r="AZ30" s="703" t="s">
        <v>8</v>
      </c>
      <c r="BA30" s="703" t="s">
        <v>8</v>
      </c>
      <c r="BB30" s="703">
        <v>0</v>
      </c>
      <c r="BC30" s="705">
        <v>0</v>
      </c>
      <c r="BD30" s="706">
        <v>0</v>
      </c>
      <c r="BE30" s="703">
        <v>0</v>
      </c>
      <c r="BF30" s="703">
        <v>0</v>
      </c>
      <c r="BG30" s="703" t="s">
        <v>8</v>
      </c>
      <c r="BH30" s="704" t="s">
        <v>8</v>
      </c>
      <c r="BI30" s="268" t="s">
        <v>8</v>
      </c>
      <c r="BJ30" s="703">
        <v>0</v>
      </c>
      <c r="BK30" s="703">
        <v>0</v>
      </c>
      <c r="BL30" s="703">
        <v>0</v>
      </c>
      <c r="BM30" s="705">
        <v>0</v>
      </c>
      <c r="BN30" s="706" t="s">
        <v>8</v>
      </c>
      <c r="BO30" s="703" t="s">
        <v>8</v>
      </c>
      <c r="BP30" s="703">
        <v>0</v>
      </c>
      <c r="BQ30" s="705" t="s">
        <v>8</v>
      </c>
      <c r="BR30" s="269">
        <f t="shared" si="1"/>
        <v>24</v>
      </c>
      <c r="BS30" s="56" t="str">
        <f t="shared" si="2"/>
        <v>グレーシア乳乳</v>
      </c>
    </row>
    <row r="31" spans="1:71" s="66" customFormat="1" ht="24" customHeight="1" thickBot="1">
      <c r="A31" s="1205"/>
      <c r="B31" s="472">
        <f t="shared" si="3"/>
        <v>25</v>
      </c>
      <c r="C31" s="473" t="s">
        <v>736</v>
      </c>
      <c r="D31" s="659">
        <v>25</v>
      </c>
      <c r="E31" s="472" t="s">
        <v>6</v>
      </c>
      <c r="F31" s="276">
        <v>0</v>
      </c>
      <c r="G31" s="707" t="s">
        <v>8</v>
      </c>
      <c r="H31" s="707">
        <v>0</v>
      </c>
      <c r="I31" s="707" t="s">
        <v>8</v>
      </c>
      <c r="J31" s="708" t="s">
        <v>8</v>
      </c>
      <c r="K31" s="276" t="s">
        <v>8</v>
      </c>
      <c r="L31" s="707">
        <v>0</v>
      </c>
      <c r="M31" s="707" t="s">
        <v>8</v>
      </c>
      <c r="N31" s="707" t="s">
        <v>8</v>
      </c>
      <c r="O31" s="709" t="s">
        <v>8</v>
      </c>
      <c r="P31" s="710" t="s">
        <v>8</v>
      </c>
      <c r="Q31" s="707" t="s">
        <v>8</v>
      </c>
      <c r="R31" s="707">
        <v>0</v>
      </c>
      <c r="S31" s="707" t="s">
        <v>22</v>
      </c>
      <c r="T31" s="708" t="s">
        <v>8</v>
      </c>
      <c r="U31" s="276" t="s">
        <v>8</v>
      </c>
      <c r="V31" s="707" t="s">
        <v>8</v>
      </c>
      <c r="W31" s="707" t="s">
        <v>8</v>
      </c>
      <c r="X31" s="707">
        <v>0</v>
      </c>
      <c r="Y31" s="709">
        <v>0</v>
      </c>
      <c r="Z31" s="710">
        <v>0</v>
      </c>
      <c r="AA31" s="707" t="s">
        <v>8</v>
      </c>
      <c r="AB31" s="707" t="s">
        <v>8</v>
      </c>
      <c r="AC31" s="707">
        <v>0</v>
      </c>
      <c r="AD31" s="708">
        <v>0</v>
      </c>
      <c r="AE31" s="276" t="s">
        <v>8</v>
      </c>
      <c r="AF31" s="707">
        <v>0</v>
      </c>
      <c r="AG31" s="707" t="s">
        <v>8</v>
      </c>
      <c r="AH31" s="707">
        <v>0</v>
      </c>
      <c r="AI31" s="709" t="s">
        <v>8</v>
      </c>
      <c r="AJ31" s="710" t="s">
        <v>8</v>
      </c>
      <c r="AK31" s="707" t="s">
        <v>8</v>
      </c>
      <c r="AL31" s="707">
        <v>0</v>
      </c>
      <c r="AM31" s="707" t="s">
        <v>8</v>
      </c>
      <c r="AN31" s="708" t="s">
        <v>8</v>
      </c>
      <c r="AO31" s="276" t="s">
        <v>8</v>
      </c>
      <c r="AP31" s="707">
        <v>0</v>
      </c>
      <c r="AQ31" s="707">
        <v>0</v>
      </c>
      <c r="AR31" s="707" t="s">
        <v>8</v>
      </c>
      <c r="AS31" s="709" t="s">
        <v>8</v>
      </c>
      <c r="AT31" s="710">
        <v>0</v>
      </c>
      <c r="AU31" s="707">
        <v>0</v>
      </c>
      <c r="AV31" s="707">
        <v>0</v>
      </c>
      <c r="AW31" s="707" t="s">
        <v>8</v>
      </c>
      <c r="AX31" s="708" t="s">
        <v>8</v>
      </c>
      <c r="AY31" s="276">
        <v>0</v>
      </c>
      <c r="AZ31" s="707">
        <v>0</v>
      </c>
      <c r="BA31" s="707" t="s">
        <v>8</v>
      </c>
      <c r="BB31" s="707">
        <v>0</v>
      </c>
      <c r="BC31" s="709" t="s">
        <v>8</v>
      </c>
      <c r="BD31" s="710" t="s">
        <v>8</v>
      </c>
      <c r="BE31" s="707" t="s">
        <v>8</v>
      </c>
      <c r="BF31" s="707">
        <v>0</v>
      </c>
      <c r="BG31" s="707" t="s">
        <v>8</v>
      </c>
      <c r="BH31" s="708" t="s">
        <v>8</v>
      </c>
      <c r="BI31" s="276" t="s">
        <v>8</v>
      </c>
      <c r="BJ31" s="707">
        <v>0</v>
      </c>
      <c r="BK31" s="707">
        <v>0</v>
      </c>
      <c r="BL31" s="707">
        <v>0</v>
      </c>
      <c r="BM31" s="709">
        <v>0</v>
      </c>
      <c r="BN31" s="710" t="s">
        <v>8</v>
      </c>
      <c r="BO31" s="707" t="s">
        <v>8</v>
      </c>
      <c r="BP31" s="707" t="s">
        <v>8</v>
      </c>
      <c r="BQ31" s="709" t="s">
        <v>8</v>
      </c>
      <c r="BR31" s="278">
        <f t="shared" si="1"/>
        <v>25</v>
      </c>
      <c r="BS31" s="66" t="str">
        <f t="shared" si="2"/>
        <v>コテツFLFL</v>
      </c>
    </row>
    <row r="32" spans="1:71" s="66" customFormat="1" ht="24" customHeight="1">
      <c r="A32" s="1205"/>
      <c r="B32" s="480">
        <f t="shared" si="3"/>
        <v>26</v>
      </c>
      <c r="C32" s="481" t="s">
        <v>601</v>
      </c>
      <c r="D32" s="641">
        <v>26</v>
      </c>
      <c r="E32" s="482" t="s">
        <v>13</v>
      </c>
      <c r="F32" s="265" t="s">
        <v>8</v>
      </c>
      <c r="G32" s="699" t="s">
        <v>8</v>
      </c>
      <c r="H32" s="699" t="s">
        <v>8</v>
      </c>
      <c r="I32" s="699" t="s">
        <v>8</v>
      </c>
      <c r="J32" s="700" t="s">
        <v>8</v>
      </c>
      <c r="K32" s="265" t="s">
        <v>8</v>
      </c>
      <c r="L32" s="699" t="s">
        <v>8</v>
      </c>
      <c r="M32" s="699" t="s">
        <v>8</v>
      </c>
      <c r="N32" s="699" t="s">
        <v>8</v>
      </c>
      <c r="O32" s="701" t="s">
        <v>8</v>
      </c>
      <c r="P32" s="702" t="s">
        <v>8</v>
      </c>
      <c r="Q32" s="699" t="s">
        <v>8</v>
      </c>
      <c r="R32" s="699" t="s">
        <v>8</v>
      </c>
      <c r="S32" s="699" t="s">
        <v>22</v>
      </c>
      <c r="T32" s="700" t="s">
        <v>8</v>
      </c>
      <c r="U32" s="265" t="s">
        <v>8</v>
      </c>
      <c r="V32" s="699" t="s">
        <v>8</v>
      </c>
      <c r="W32" s="699" t="s">
        <v>8</v>
      </c>
      <c r="X32" s="699" t="s">
        <v>8</v>
      </c>
      <c r="Y32" s="701" t="s">
        <v>8</v>
      </c>
      <c r="Z32" s="702" t="s">
        <v>8</v>
      </c>
      <c r="AA32" s="699" t="s">
        <v>8</v>
      </c>
      <c r="AB32" s="699" t="s">
        <v>8</v>
      </c>
      <c r="AC32" s="699" t="s">
        <v>8</v>
      </c>
      <c r="AD32" s="700" t="s">
        <v>8</v>
      </c>
      <c r="AE32" s="265">
        <v>0</v>
      </c>
      <c r="AF32" s="699" t="s">
        <v>8</v>
      </c>
      <c r="AG32" s="699" t="s">
        <v>8</v>
      </c>
      <c r="AH32" s="699">
        <v>0</v>
      </c>
      <c r="AI32" s="701" t="s">
        <v>8</v>
      </c>
      <c r="AJ32" s="702" t="s">
        <v>8</v>
      </c>
      <c r="AK32" s="699" t="s">
        <v>8</v>
      </c>
      <c r="AL32" s="699" t="s">
        <v>8</v>
      </c>
      <c r="AM32" s="699">
        <v>0</v>
      </c>
      <c r="AN32" s="700" t="s">
        <v>8</v>
      </c>
      <c r="AO32" s="265" t="s">
        <v>8</v>
      </c>
      <c r="AP32" s="699" t="s">
        <v>8</v>
      </c>
      <c r="AQ32" s="699" t="s">
        <v>8</v>
      </c>
      <c r="AR32" s="699" t="s">
        <v>8</v>
      </c>
      <c r="AS32" s="701" t="s">
        <v>8</v>
      </c>
      <c r="AT32" s="702" t="s">
        <v>8</v>
      </c>
      <c r="AU32" s="699" t="s">
        <v>8</v>
      </c>
      <c r="AV32" s="699" t="s">
        <v>8</v>
      </c>
      <c r="AW32" s="699" t="s">
        <v>8</v>
      </c>
      <c r="AX32" s="700" t="s">
        <v>8</v>
      </c>
      <c r="AY32" s="265">
        <v>0</v>
      </c>
      <c r="AZ32" s="699" t="s">
        <v>8</v>
      </c>
      <c r="BA32" s="699">
        <v>0</v>
      </c>
      <c r="BB32" s="699" t="s">
        <v>8</v>
      </c>
      <c r="BC32" s="701" t="s">
        <v>8</v>
      </c>
      <c r="BD32" s="702" t="s">
        <v>8</v>
      </c>
      <c r="BE32" s="699" t="s">
        <v>8</v>
      </c>
      <c r="BF32" s="699" t="s">
        <v>8</v>
      </c>
      <c r="BG32" s="699" t="s">
        <v>8</v>
      </c>
      <c r="BH32" s="700" t="s">
        <v>8</v>
      </c>
      <c r="BI32" s="265" t="s">
        <v>8</v>
      </c>
      <c r="BJ32" s="699" t="s">
        <v>8</v>
      </c>
      <c r="BK32" s="699" t="s">
        <v>8</v>
      </c>
      <c r="BL32" s="699" t="s">
        <v>8</v>
      </c>
      <c r="BM32" s="701">
        <v>0</v>
      </c>
      <c r="BN32" s="702" t="s">
        <v>8</v>
      </c>
      <c r="BO32" s="699" t="s">
        <v>8</v>
      </c>
      <c r="BP32" s="699" t="s">
        <v>8</v>
      </c>
      <c r="BQ32" s="701" t="s">
        <v>8</v>
      </c>
      <c r="BR32" s="267">
        <f t="shared" si="1"/>
        <v>26</v>
      </c>
      <c r="BS32" s="66" t="str">
        <f t="shared" si="2"/>
        <v>コルト顆顆</v>
      </c>
    </row>
    <row r="33" spans="1:71" s="66" customFormat="1" ht="24" customHeight="1">
      <c r="A33" s="1205"/>
      <c r="B33" s="489">
        <f t="shared" si="3"/>
        <v>27</v>
      </c>
      <c r="C33" s="465" t="s">
        <v>653</v>
      </c>
      <c r="D33" s="650">
        <v>27</v>
      </c>
      <c r="E33" s="464" t="s">
        <v>1</v>
      </c>
      <c r="F33" s="268">
        <v>0</v>
      </c>
      <c r="G33" s="703" t="s">
        <v>8</v>
      </c>
      <c r="H33" s="703">
        <v>0</v>
      </c>
      <c r="I33" s="703">
        <v>0</v>
      </c>
      <c r="J33" s="704">
        <v>0</v>
      </c>
      <c r="K33" s="268">
        <v>0</v>
      </c>
      <c r="L33" s="703">
        <v>0</v>
      </c>
      <c r="M33" s="703">
        <v>0</v>
      </c>
      <c r="N33" s="703" t="s">
        <v>8</v>
      </c>
      <c r="O33" s="705">
        <v>0</v>
      </c>
      <c r="P33" s="706" t="s">
        <v>8</v>
      </c>
      <c r="Q33" s="703">
        <v>0</v>
      </c>
      <c r="R33" s="703" t="s">
        <v>8</v>
      </c>
      <c r="S33" s="703" t="s">
        <v>22</v>
      </c>
      <c r="T33" s="704">
        <v>0</v>
      </c>
      <c r="U33" s="268">
        <v>0</v>
      </c>
      <c r="V33" s="703" t="s">
        <v>8</v>
      </c>
      <c r="W33" s="703" t="s">
        <v>8</v>
      </c>
      <c r="X33" s="703">
        <v>0</v>
      </c>
      <c r="Y33" s="705">
        <v>0</v>
      </c>
      <c r="Z33" s="706">
        <v>0</v>
      </c>
      <c r="AA33" s="703" t="s">
        <v>8</v>
      </c>
      <c r="AB33" s="703" t="s">
        <v>8</v>
      </c>
      <c r="AC33" s="703" t="s">
        <v>8</v>
      </c>
      <c r="AD33" s="704">
        <v>0</v>
      </c>
      <c r="AE33" s="268" t="s">
        <v>8</v>
      </c>
      <c r="AF33" s="703">
        <v>0</v>
      </c>
      <c r="AG33" s="703" t="s">
        <v>8</v>
      </c>
      <c r="AH33" s="703">
        <v>0</v>
      </c>
      <c r="AI33" s="705" t="s">
        <v>8</v>
      </c>
      <c r="AJ33" s="706" t="s">
        <v>8</v>
      </c>
      <c r="AK33" s="703">
        <v>0</v>
      </c>
      <c r="AL33" s="703">
        <v>0</v>
      </c>
      <c r="AM33" s="703">
        <v>0</v>
      </c>
      <c r="AN33" s="704">
        <v>0</v>
      </c>
      <c r="AO33" s="268">
        <v>0</v>
      </c>
      <c r="AP33" s="703" t="s">
        <v>8</v>
      </c>
      <c r="AQ33" s="703" t="s">
        <v>8</v>
      </c>
      <c r="AR33" s="703">
        <v>0</v>
      </c>
      <c r="AS33" s="705" t="s">
        <v>8</v>
      </c>
      <c r="AT33" s="706">
        <v>0</v>
      </c>
      <c r="AU33" s="703" t="s">
        <v>8</v>
      </c>
      <c r="AV33" s="703">
        <v>0</v>
      </c>
      <c r="AW33" s="703" t="s">
        <v>8</v>
      </c>
      <c r="AX33" s="704" t="s">
        <v>8</v>
      </c>
      <c r="AY33" s="268">
        <v>0</v>
      </c>
      <c r="AZ33" s="703" t="s">
        <v>8</v>
      </c>
      <c r="BA33" s="703">
        <v>0</v>
      </c>
      <c r="BB33" s="703">
        <v>0</v>
      </c>
      <c r="BC33" s="705" t="s">
        <v>8</v>
      </c>
      <c r="BD33" s="706" t="s">
        <v>8</v>
      </c>
      <c r="BE33" s="703" t="s">
        <v>8</v>
      </c>
      <c r="BF33" s="703">
        <v>0</v>
      </c>
      <c r="BG33" s="703" t="s">
        <v>8</v>
      </c>
      <c r="BH33" s="704" t="s">
        <v>8</v>
      </c>
      <c r="BI33" s="268">
        <v>0</v>
      </c>
      <c r="BJ33" s="703" t="s">
        <v>8</v>
      </c>
      <c r="BK33" s="703" t="s">
        <v>8</v>
      </c>
      <c r="BL33" s="703">
        <v>0</v>
      </c>
      <c r="BM33" s="705">
        <v>0</v>
      </c>
      <c r="BN33" s="706" t="s">
        <v>8</v>
      </c>
      <c r="BO33" s="703" t="s">
        <v>8</v>
      </c>
      <c r="BP33" s="703">
        <v>0</v>
      </c>
      <c r="BQ33" s="705">
        <v>0</v>
      </c>
      <c r="BR33" s="269">
        <f t="shared" si="1"/>
        <v>27</v>
      </c>
      <c r="BS33" s="66" t="str">
        <f t="shared" si="2"/>
        <v>コロマイト乳乳</v>
      </c>
    </row>
    <row r="34" spans="1:71" ht="24" customHeight="1">
      <c r="A34" s="1205"/>
      <c r="B34" s="489">
        <f t="shared" si="3"/>
        <v>28</v>
      </c>
      <c r="C34" s="465" t="s">
        <v>829</v>
      </c>
      <c r="D34" s="650">
        <v>28</v>
      </c>
      <c r="E34" s="464" t="s">
        <v>1</v>
      </c>
      <c r="F34" s="268" t="s">
        <v>8</v>
      </c>
      <c r="G34" s="703" t="s">
        <v>8</v>
      </c>
      <c r="H34" s="703" t="s">
        <v>8</v>
      </c>
      <c r="I34" s="703" t="s">
        <v>8</v>
      </c>
      <c r="J34" s="704">
        <v>0</v>
      </c>
      <c r="K34" s="268">
        <v>0</v>
      </c>
      <c r="L34" s="703" t="s">
        <v>8</v>
      </c>
      <c r="M34" s="703" t="s">
        <v>8</v>
      </c>
      <c r="N34" s="703">
        <v>0</v>
      </c>
      <c r="O34" s="705" t="s">
        <v>8</v>
      </c>
      <c r="P34" s="706" t="s">
        <v>8</v>
      </c>
      <c r="Q34" s="703" t="s">
        <v>8</v>
      </c>
      <c r="R34" s="703" t="s">
        <v>8</v>
      </c>
      <c r="S34" s="703" t="s">
        <v>22</v>
      </c>
      <c r="T34" s="704">
        <v>0</v>
      </c>
      <c r="U34" s="268">
        <v>0</v>
      </c>
      <c r="V34" s="703">
        <v>0</v>
      </c>
      <c r="W34" s="703">
        <v>0</v>
      </c>
      <c r="X34" s="703">
        <v>0</v>
      </c>
      <c r="Y34" s="705">
        <v>0</v>
      </c>
      <c r="Z34" s="706">
        <v>0</v>
      </c>
      <c r="AA34" s="703" t="s">
        <v>8</v>
      </c>
      <c r="AB34" s="703">
        <v>0</v>
      </c>
      <c r="AC34" s="703">
        <v>0</v>
      </c>
      <c r="AD34" s="704" t="s">
        <v>8</v>
      </c>
      <c r="AE34" s="268" t="s">
        <v>8</v>
      </c>
      <c r="AF34" s="703" t="s">
        <v>8</v>
      </c>
      <c r="AG34" s="703">
        <v>0</v>
      </c>
      <c r="AH34" s="703">
        <v>0</v>
      </c>
      <c r="AI34" s="705" t="s">
        <v>8</v>
      </c>
      <c r="AJ34" s="706">
        <v>0</v>
      </c>
      <c r="AK34" s="703">
        <v>0</v>
      </c>
      <c r="AL34" s="703" t="s">
        <v>8</v>
      </c>
      <c r="AM34" s="703">
        <v>0</v>
      </c>
      <c r="AN34" s="704">
        <v>0</v>
      </c>
      <c r="AO34" s="268" t="s">
        <v>8</v>
      </c>
      <c r="AP34" s="703">
        <v>0</v>
      </c>
      <c r="AQ34" s="703">
        <v>0</v>
      </c>
      <c r="AR34" s="703">
        <v>0</v>
      </c>
      <c r="AS34" s="705" t="s">
        <v>8</v>
      </c>
      <c r="AT34" s="706" t="s">
        <v>8</v>
      </c>
      <c r="AU34" s="703">
        <v>0</v>
      </c>
      <c r="AV34" s="703">
        <v>0</v>
      </c>
      <c r="AW34" s="703" t="s">
        <v>8</v>
      </c>
      <c r="AX34" s="704">
        <v>0</v>
      </c>
      <c r="AY34" s="268">
        <v>0</v>
      </c>
      <c r="AZ34" s="703" t="s">
        <v>8</v>
      </c>
      <c r="BA34" s="703">
        <v>0</v>
      </c>
      <c r="BB34" s="703" t="s">
        <v>8</v>
      </c>
      <c r="BC34" s="705" t="s">
        <v>8</v>
      </c>
      <c r="BD34" s="706" t="s">
        <v>8</v>
      </c>
      <c r="BE34" s="703" t="s">
        <v>8</v>
      </c>
      <c r="BF34" s="703">
        <v>0</v>
      </c>
      <c r="BG34" s="703">
        <v>0</v>
      </c>
      <c r="BH34" s="704">
        <v>0</v>
      </c>
      <c r="BI34" s="268" t="s">
        <v>8</v>
      </c>
      <c r="BJ34" s="703" t="s">
        <v>8</v>
      </c>
      <c r="BK34" s="703" t="s">
        <v>8</v>
      </c>
      <c r="BL34" s="703">
        <v>0</v>
      </c>
      <c r="BM34" s="705">
        <v>0</v>
      </c>
      <c r="BN34" s="706" t="s">
        <v>8</v>
      </c>
      <c r="BO34" s="703" t="s">
        <v>8</v>
      </c>
      <c r="BP34" s="703">
        <v>0</v>
      </c>
      <c r="BQ34" s="705">
        <v>0</v>
      </c>
      <c r="BR34" s="269">
        <f t="shared" si="1"/>
        <v>28</v>
      </c>
      <c r="BS34" s="56" t="str">
        <f t="shared" si="2"/>
        <v>サンクリスタル乳乳</v>
      </c>
    </row>
    <row r="35" spans="1:71" ht="24" customHeight="1">
      <c r="A35" s="1205"/>
      <c r="B35" s="489">
        <f t="shared" si="3"/>
        <v>29</v>
      </c>
      <c r="C35" s="465" t="s">
        <v>753</v>
      </c>
      <c r="D35" s="650">
        <v>29</v>
      </c>
      <c r="E35" s="464" t="s">
        <v>1</v>
      </c>
      <c r="F35" s="268">
        <v>0</v>
      </c>
      <c r="G35" s="703">
        <v>0</v>
      </c>
      <c r="H35" s="703">
        <v>0</v>
      </c>
      <c r="I35" s="703">
        <v>0</v>
      </c>
      <c r="J35" s="704">
        <v>0</v>
      </c>
      <c r="K35" s="268">
        <v>0</v>
      </c>
      <c r="L35" s="703">
        <v>0</v>
      </c>
      <c r="M35" s="703">
        <v>0</v>
      </c>
      <c r="N35" s="703">
        <v>0</v>
      </c>
      <c r="O35" s="705">
        <v>0</v>
      </c>
      <c r="P35" s="706">
        <v>0</v>
      </c>
      <c r="Q35" s="703">
        <v>0</v>
      </c>
      <c r="R35" s="703">
        <v>0</v>
      </c>
      <c r="S35" s="703" t="s">
        <v>22</v>
      </c>
      <c r="T35" s="704">
        <v>0</v>
      </c>
      <c r="U35" s="268">
        <v>0</v>
      </c>
      <c r="V35" s="703">
        <v>0</v>
      </c>
      <c r="W35" s="703">
        <v>0</v>
      </c>
      <c r="X35" s="703">
        <v>0</v>
      </c>
      <c r="Y35" s="705">
        <v>0</v>
      </c>
      <c r="Z35" s="706">
        <v>0</v>
      </c>
      <c r="AA35" s="703">
        <v>0</v>
      </c>
      <c r="AB35" s="703">
        <v>0</v>
      </c>
      <c r="AC35" s="703">
        <v>0</v>
      </c>
      <c r="AD35" s="704">
        <v>0</v>
      </c>
      <c r="AE35" s="268">
        <v>0</v>
      </c>
      <c r="AF35" s="703">
        <v>0</v>
      </c>
      <c r="AG35" s="703">
        <v>0</v>
      </c>
      <c r="AH35" s="703">
        <v>0</v>
      </c>
      <c r="AI35" s="705">
        <v>0</v>
      </c>
      <c r="AJ35" s="706">
        <v>0</v>
      </c>
      <c r="AK35" s="703">
        <v>0</v>
      </c>
      <c r="AL35" s="703">
        <v>0</v>
      </c>
      <c r="AM35" s="703">
        <v>0</v>
      </c>
      <c r="AN35" s="704">
        <v>0</v>
      </c>
      <c r="AO35" s="268">
        <v>0</v>
      </c>
      <c r="AP35" s="703">
        <v>0</v>
      </c>
      <c r="AQ35" s="703">
        <v>0</v>
      </c>
      <c r="AR35" s="703">
        <v>0</v>
      </c>
      <c r="AS35" s="705">
        <v>0</v>
      </c>
      <c r="AT35" s="706">
        <v>0</v>
      </c>
      <c r="AU35" s="703">
        <v>0</v>
      </c>
      <c r="AV35" s="703">
        <v>0</v>
      </c>
      <c r="AW35" s="703">
        <v>0</v>
      </c>
      <c r="AX35" s="704">
        <v>0</v>
      </c>
      <c r="AY35" s="268">
        <v>0</v>
      </c>
      <c r="AZ35" s="703">
        <v>0</v>
      </c>
      <c r="BA35" s="703">
        <v>0</v>
      </c>
      <c r="BB35" s="703">
        <v>0</v>
      </c>
      <c r="BC35" s="705">
        <v>0</v>
      </c>
      <c r="BD35" s="706" t="s">
        <v>8</v>
      </c>
      <c r="BE35" s="703">
        <v>0</v>
      </c>
      <c r="BF35" s="703">
        <v>0</v>
      </c>
      <c r="BG35" s="703">
        <v>0</v>
      </c>
      <c r="BH35" s="704">
        <v>0</v>
      </c>
      <c r="BI35" s="268">
        <v>0</v>
      </c>
      <c r="BJ35" s="703">
        <v>0</v>
      </c>
      <c r="BK35" s="703">
        <v>0</v>
      </c>
      <c r="BL35" s="703">
        <v>0</v>
      </c>
      <c r="BM35" s="705">
        <v>0</v>
      </c>
      <c r="BN35" s="706">
        <v>0</v>
      </c>
      <c r="BO35" s="703">
        <v>0</v>
      </c>
      <c r="BP35" s="703">
        <v>0</v>
      </c>
      <c r="BQ35" s="705">
        <v>0</v>
      </c>
      <c r="BR35" s="269">
        <f t="shared" si="1"/>
        <v>29</v>
      </c>
      <c r="BS35" s="56" t="str">
        <f t="shared" si="2"/>
        <v>ジメトエート乳乳</v>
      </c>
    </row>
    <row r="36" spans="1:71" s="66" customFormat="1" ht="24" customHeight="1" thickBot="1">
      <c r="A36" s="1205"/>
      <c r="B36" s="490">
        <f t="shared" si="3"/>
        <v>30</v>
      </c>
      <c r="C36" s="491" t="s">
        <v>499</v>
      </c>
      <c r="D36" s="670">
        <v>30</v>
      </c>
      <c r="E36" s="492" t="s">
        <v>13</v>
      </c>
      <c r="F36" s="270">
        <v>0</v>
      </c>
      <c r="G36" s="711" t="s">
        <v>8</v>
      </c>
      <c r="H36" s="711">
        <v>0</v>
      </c>
      <c r="I36" s="711">
        <v>0</v>
      </c>
      <c r="J36" s="712" t="s">
        <v>8</v>
      </c>
      <c r="K36" s="270">
        <v>0</v>
      </c>
      <c r="L36" s="711" t="s">
        <v>8</v>
      </c>
      <c r="M36" s="711" t="s">
        <v>8</v>
      </c>
      <c r="N36" s="711">
        <v>0</v>
      </c>
      <c r="O36" s="713">
        <v>0</v>
      </c>
      <c r="P36" s="714">
        <v>0</v>
      </c>
      <c r="Q36" s="711" t="s">
        <v>8</v>
      </c>
      <c r="R36" s="711" t="s">
        <v>8</v>
      </c>
      <c r="S36" s="711" t="s">
        <v>8</v>
      </c>
      <c r="T36" s="712">
        <v>0</v>
      </c>
      <c r="U36" s="270">
        <v>0</v>
      </c>
      <c r="V36" s="711" t="s">
        <v>8</v>
      </c>
      <c r="W36" s="711" t="s">
        <v>8</v>
      </c>
      <c r="X36" s="711">
        <v>0</v>
      </c>
      <c r="Y36" s="713">
        <v>0</v>
      </c>
      <c r="Z36" s="714" t="s">
        <v>8</v>
      </c>
      <c r="AA36" s="711" t="s">
        <v>8</v>
      </c>
      <c r="AB36" s="711" t="s">
        <v>8</v>
      </c>
      <c r="AC36" s="711" t="s">
        <v>8</v>
      </c>
      <c r="AD36" s="712" t="s">
        <v>8</v>
      </c>
      <c r="AE36" s="270" t="s">
        <v>8</v>
      </c>
      <c r="AF36" s="711" t="s">
        <v>8</v>
      </c>
      <c r="AG36" s="711" t="s">
        <v>8</v>
      </c>
      <c r="AH36" s="711">
        <v>0</v>
      </c>
      <c r="AI36" s="713">
        <v>0</v>
      </c>
      <c r="AJ36" s="714" t="s">
        <v>8</v>
      </c>
      <c r="AK36" s="711" t="s">
        <v>8</v>
      </c>
      <c r="AL36" s="711">
        <v>0</v>
      </c>
      <c r="AM36" s="711">
        <v>0</v>
      </c>
      <c r="AN36" s="712" t="s">
        <v>8</v>
      </c>
      <c r="AO36" s="270">
        <v>0</v>
      </c>
      <c r="AP36" s="711">
        <v>0</v>
      </c>
      <c r="AQ36" s="711" t="s">
        <v>8</v>
      </c>
      <c r="AR36" s="711" t="s">
        <v>8</v>
      </c>
      <c r="AS36" s="713">
        <v>0</v>
      </c>
      <c r="AT36" s="714" t="s">
        <v>8</v>
      </c>
      <c r="AU36" s="711" t="s">
        <v>8</v>
      </c>
      <c r="AV36" s="711">
        <v>0</v>
      </c>
      <c r="AW36" s="711">
        <v>0</v>
      </c>
      <c r="AX36" s="712" t="s">
        <v>8</v>
      </c>
      <c r="AY36" s="270">
        <v>0</v>
      </c>
      <c r="AZ36" s="711">
        <v>0</v>
      </c>
      <c r="BA36" s="711" t="s">
        <v>8</v>
      </c>
      <c r="BB36" s="711" t="s">
        <v>8</v>
      </c>
      <c r="BC36" s="713" t="s">
        <v>8</v>
      </c>
      <c r="BD36" s="714" t="s">
        <v>8</v>
      </c>
      <c r="BE36" s="711" t="s">
        <v>8</v>
      </c>
      <c r="BF36" s="711">
        <v>0</v>
      </c>
      <c r="BG36" s="711">
        <v>0</v>
      </c>
      <c r="BH36" s="712" t="s">
        <v>8</v>
      </c>
      <c r="BI36" s="270" t="s">
        <v>8</v>
      </c>
      <c r="BJ36" s="711" t="s">
        <v>8</v>
      </c>
      <c r="BK36" s="711" t="s">
        <v>8</v>
      </c>
      <c r="BL36" s="711">
        <v>0</v>
      </c>
      <c r="BM36" s="713">
        <v>0</v>
      </c>
      <c r="BN36" s="714">
        <v>0</v>
      </c>
      <c r="BO36" s="711" t="s">
        <v>8</v>
      </c>
      <c r="BP36" s="711" t="s">
        <v>8</v>
      </c>
      <c r="BQ36" s="713" t="s">
        <v>8</v>
      </c>
      <c r="BR36" s="272">
        <f t="shared" si="1"/>
        <v>30</v>
      </c>
      <c r="BS36" s="66" t="str">
        <f t="shared" si="2"/>
        <v>スタークル顆顆</v>
      </c>
    </row>
    <row r="37" spans="1:71" s="66" customFormat="1" ht="24" customHeight="1">
      <c r="A37" s="1205"/>
      <c r="B37" s="456">
        <f t="shared" si="3"/>
        <v>31</v>
      </c>
      <c r="C37" s="457" t="s">
        <v>754</v>
      </c>
      <c r="D37" s="680">
        <v>31</v>
      </c>
      <c r="E37" s="456" t="s">
        <v>13</v>
      </c>
      <c r="F37" s="273" t="s">
        <v>8</v>
      </c>
      <c r="G37" s="715" t="s">
        <v>8</v>
      </c>
      <c r="H37" s="715">
        <v>0</v>
      </c>
      <c r="I37" s="715">
        <v>0</v>
      </c>
      <c r="J37" s="716" t="s">
        <v>8</v>
      </c>
      <c r="K37" s="273" t="s">
        <v>8</v>
      </c>
      <c r="L37" s="715">
        <v>0</v>
      </c>
      <c r="M37" s="715" t="s">
        <v>8</v>
      </c>
      <c r="N37" s="715">
        <v>0</v>
      </c>
      <c r="O37" s="717" t="s">
        <v>8</v>
      </c>
      <c r="P37" s="718" t="s">
        <v>8</v>
      </c>
      <c r="Q37" s="715" t="s">
        <v>8</v>
      </c>
      <c r="R37" s="715">
        <v>0</v>
      </c>
      <c r="S37" s="715" t="s">
        <v>22</v>
      </c>
      <c r="T37" s="716" t="s">
        <v>8</v>
      </c>
      <c r="U37" s="273">
        <v>0</v>
      </c>
      <c r="V37" s="715" t="s">
        <v>8</v>
      </c>
      <c r="W37" s="715" t="s">
        <v>8</v>
      </c>
      <c r="X37" s="715">
        <v>0</v>
      </c>
      <c r="Y37" s="717">
        <v>0</v>
      </c>
      <c r="Z37" s="718">
        <v>0</v>
      </c>
      <c r="AA37" s="715" t="s">
        <v>8</v>
      </c>
      <c r="AB37" s="715">
        <v>0</v>
      </c>
      <c r="AC37" s="715">
        <v>0</v>
      </c>
      <c r="AD37" s="716" t="s">
        <v>8</v>
      </c>
      <c r="AE37" s="273" t="s">
        <v>8</v>
      </c>
      <c r="AF37" s="715" t="s">
        <v>8</v>
      </c>
      <c r="AG37" s="715">
        <v>0</v>
      </c>
      <c r="AH37" s="715">
        <v>0</v>
      </c>
      <c r="AI37" s="717" t="s">
        <v>8</v>
      </c>
      <c r="AJ37" s="718">
        <v>0</v>
      </c>
      <c r="AK37" s="715" t="s">
        <v>8</v>
      </c>
      <c r="AL37" s="715">
        <v>0</v>
      </c>
      <c r="AM37" s="715">
        <v>0</v>
      </c>
      <c r="AN37" s="716">
        <v>0</v>
      </c>
      <c r="AO37" s="273">
        <v>0</v>
      </c>
      <c r="AP37" s="715" t="s">
        <v>8</v>
      </c>
      <c r="AQ37" s="715">
        <v>0</v>
      </c>
      <c r="AR37" s="715" t="s">
        <v>8</v>
      </c>
      <c r="AS37" s="717" t="s">
        <v>8</v>
      </c>
      <c r="AT37" s="718">
        <v>0</v>
      </c>
      <c r="AU37" s="715">
        <v>0</v>
      </c>
      <c r="AV37" s="715">
        <v>0</v>
      </c>
      <c r="AW37" s="715" t="s">
        <v>8</v>
      </c>
      <c r="AX37" s="716">
        <v>0</v>
      </c>
      <c r="AY37" s="273">
        <v>0</v>
      </c>
      <c r="AZ37" s="715" t="s">
        <v>8</v>
      </c>
      <c r="BA37" s="715" t="s">
        <v>8</v>
      </c>
      <c r="BB37" s="715">
        <v>0</v>
      </c>
      <c r="BC37" s="717" t="s">
        <v>8</v>
      </c>
      <c r="BD37" s="718" t="s">
        <v>8</v>
      </c>
      <c r="BE37" s="715" t="s">
        <v>8</v>
      </c>
      <c r="BF37" s="715">
        <v>0</v>
      </c>
      <c r="BG37" s="715" t="s">
        <v>8</v>
      </c>
      <c r="BH37" s="716">
        <v>0</v>
      </c>
      <c r="BI37" s="273" t="s">
        <v>8</v>
      </c>
      <c r="BJ37" s="715">
        <v>0</v>
      </c>
      <c r="BK37" s="715">
        <v>0</v>
      </c>
      <c r="BL37" s="715" t="s">
        <v>8</v>
      </c>
      <c r="BM37" s="717">
        <v>0</v>
      </c>
      <c r="BN37" s="718" t="s">
        <v>8</v>
      </c>
      <c r="BO37" s="715" t="s">
        <v>8</v>
      </c>
      <c r="BP37" s="715" t="s">
        <v>8</v>
      </c>
      <c r="BQ37" s="717">
        <v>0</v>
      </c>
      <c r="BR37" s="275">
        <f t="shared" si="1"/>
        <v>31</v>
      </c>
      <c r="BS37" s="66" t="str">
        <f t="shared" si="2"/>
        <v>スピノエース顆顆</v>
      </c>
    </row>
    <row r="38" spans="1:71" s="66" customFormat="1" ht="24" customHeight="1">
      <c r="A38" s="1205"/>
      <c r="B38" s="464">
        <f t="shared" si="3"/>
        <v>32</v>
      </c>
      <c r="C38" s="465" t="s">
        <v>108</v>
      </c>
      <c r="D38" s="650">
        <v>32</v>
      </c>
      <c r="E38" s="464" t="s">
        <v>1</v>
      </c>
      <c r="F38" s="268">
        <v>0</v>
      </c>
      <c r="G38" s="703" t="s">
        <v>8</v>
      </c>
      <c r="H38" s="703" t="s">
        <v>8</v>
      </c>
      <c r="I38" s="703">
        <v>0</v>
      </c>
      <c r="J38" s="704" t="s">
        <v>8</v>
      </c>
      <c r="K38" s="268" t="s">
        <v>8</v>
      </c>
      <c r="L38" s="703">
        <v>0</v>
      </c>
      <c r="M38" s="703" t="s">
        <v>8</v>
      </c>
      <c r="N38" s="703">
        <v>0</v>
      </c>
      <c r="O38" s="705">
        <v>0</v>
      </c>
      <c r="P38" s="706">
        <v>0</v>
      </c>
      <c r="Q38" s="703">
        <v>0</v>
      </c>
      <c r="R38" s="703">
        <v>0</v>
      </c>
      <c r="S38" s="703" t="s">
        <v>22</v>
      </c>
      <c r="T38" s="704">
        <v>0</v>
      </c>
      <c r="U38" s="268">
        <v>0</v>
      </c>
      <c r="V38" s="703">
        <v>0</v>
      </c>
      <c r="W38" s="703">
        <v>0</v>
      </c>
      <c r="X38" s="703">
        <v>0</v>
      </c>
      <c r="Y38" s="705">
        <v>0</v>
      </c>
      <c r="Z38" s="706">
        <v>0</v>
      </c>
      <c r="AA38" s="703" t="s">
        <v>8</v>
      </c>
      <c r="AB38" s="703">
        <v>0</v>
      </c>
      <c r="AC38" s="703" t="s">
        <v>8</v>
      </c>
      <c r="AD38" s="704" t="s">
        <v>8</v>
      </c>
      <c r="AE38" s="268" t="s">
        <v>8</v>
      </c>
      <c r="AF38" s="703">
        <v>0</v>
      </c>
      <c r="AG38" s="703">
        <v>0</v>
      </c>
      <c r="AH38" s="703">
        <v>0</v>
      </c>
      <c r="AI38" s="705" t="s">
        <v>8</v>
      </c>
      <c r="AJ38" s="706" t="s">
        <v>8</v>
      </c>
      <c r="AK38" s="703">
        <v>0</v>
      </c>
      <c r="AL38" s="703">
        <v>0</v>
      </c>
      <c r="AM38" s="703">
        <v>0</v>
      </c>
      <c r="AN38" s="704">
        <v>0</v>
      </c>
      <c r="AO38" s="268">
        <v>0</v>
      </c>
      <c r="AP38" s="703">
        <v>0</v>
      </c>
      <c r="AQ38" s="703">
        <v>0</v>
      </c>
      <c r="AR38" s="703">
        <v>0</v>
      </c>
      <c r="AS38" s="705">
        <v>0</v>
      </c>
      <c r="AT38" s="706" t="s">
        <v>8</v>
      </c>
      <c r="AU38" s="703">
        <v>0</v>
      </c>
      <c r="AV38" s="703">
        <v>0</v>
      </c>
      <c r="AW38" s="703">
        <v>0</v>
      </c>
      <c r="AX38" s="704">
        <v>0</v>
      </c>
      <c r="AY38" s="268">
        <v>0</v>
      </c>
      <c r="AZ38" s="703">
        <v>0</v>
      </c>
      <c r="BA38" s="703">
        <v>0</v>
      </c>
      <c r="BB38" s="703">
        <v>0</v>
      </c>
      <c r="BC38" s="705" t="s">
        <v>8</v>
      </c>
      <c r="BD38" s="706" t="s">
        <v>8</v>
      </c>
      <c r="BE38" s="703" t="s">
        <v>8</v>
      </c>
      <c r="BF38" s="703">
        <v>0</v>
      </c>
      <c r="BG38" s="703">
        <v>0</v>
      </c>
      <c r="BH38" s="704">
        <v>0</v>
      </c>
      <c r="BI38" s="268">
        <v>0</v>
      </c>
      <c r="BJ38" s="703" t="s">
        <v>8</v>
      </c>
      <c r="BK38" s="703" t="s">
        <v>8</v>
      </c>
      <c r="BL38" s="703" t="s">
        <v>8</v>
      </c>
      <c r="BM38" s="705">
        <v>0</v>
      </c>
      <c r="BN38" s="706">
        <v>0</v>
      </c>
      <c r="BO38" s="703">
        <v>0</v>
      </c>
      <c r="BP38" s="703">
        <v>0</v>
      </c>
      <c r="BQ38" s="705">
        <v>0</v>
      </c>
      <c r="BR38" s="269">
        <f t="shared" si="1"/>
        <v>32</v>
      </c>
      <c r="BS38" s="66" t="str">
        <f t="shared" si="2"/>
        <v>スミチオン乳乳</v>
      </c>
    </row>
    <row r="39" spans="1:71" s="66" customFormat="1" ht="24" customHeight="1">
      <c r="A39" s="1205"/>
      <c r="B39" s="464">
        <f t="shared" si="3"/>
        <v>33</v>
      </c>
      <c r="C39" s="465" t="s">
        <v>755</v>
      </c>
      <c r="D39" s="650">
        <v>33</v>
      </c>
      <c r="E39" s="464" t="s">
        <v>13</v>
      </c>
      <c r="F39" s="268">
        <v>0</v>
      </c>
      <c r="G39" s="703">
        <v>0</v>
      </c>
      <c r="H39" s="703">
        <v>0</v>
      </c>
      <c r="I39" s="703" t="s">
        <v>8</v>
      </c>
      <c r="J39" s="704" t="s">
        <v>8</v>
      </c>
      <c r="K39" s="268" t="s">
        <v>8</v>
      </c>
      <c r="L39" s="703">
        <v>0</v>
      </c>
      <c r="M39" s="703" t="s">
        <v>8</v>
      </c>
      <c r="N39" s="703">
        <v>0</v>
      </c>
      <c r="O39" s="705">
        <v>0</v>
      </c>
      <c r="P39" s="706">
        <v>0</v>
      </c>
      <c r="Q39" s="703" t="s">
        <v>8</v>
      </c>
      <c r="R39" s="703">
        <v>0</v>
      </c>
      <c r="S39" s="703" t="s">
        <v>22</v>
      </c>
      <c r="T39" s="704" t="s">
        <v>8</v>
      </c>
      <c r="U39" s="268" t="s">
        <v>8</v>
      </c>
      <c r="V39" s="703">
        <v>0</v>
      </c>
      <c r="W39" s="703">
        <v>0</v>
      </c>
      <c r="X39" s="703">
        <v>0</v>
      </c>
      <c r="Y39" s="705">
        <v>0</v>
      </c>
      <c r="Z39" s="706">
        <v>0</v>
      </c>
      <c r="AA39" s="703">
        <v>0</v>
      </c>
      <c r="AB39" s="703">
        <v>0</v>
      </c>
      <c r="AC39" s="703">
        <v>0</v>
      </c>
      <c r="AD39" s="704">
        <v>0</v>
      </c>
      <c r="AE39" s="268" t="s">
        <v>8</v>
      </c>
      <c r="AF39" s="703">
        <v>0</v>
      </c>
      <c r="AG39" s="703" t="s">
        <v>8</v>
      </c>
      <c r="AH39" s="703">
        <v>0</v>
      </c>
      <c r="AI39" s="705">
        <v>0</v>
      </c>
      <c r="AJ39" s="706">
        <v>0</v>
      </c>
      <c r="AK39" s="703">
        <v>0</v>
      </c>
      <c r="AL39" s="703">
        <v>0</v>
      </c>
      <c r="AM39" s="703">
        <v>0</v>
      </c>
      <c r="AN39" s="704">
        <v>0</v>
      </c>
      <c r="AO39" s="268">
        <v>0</v>
      </c>
      <c r="AP39" s="703">
        <v>0</v>
      </c>
      <c r="AQ39" s="703">
        <v>0</v>
      </c>
      <c r="AR39" s="703">
        <v>0</v>
      </c>
      <c r="AS39" s="705" t="s">
        <v>8</v>
      </c>
      <c r="AT39" s="706">
        <v>0</v>
      </c>
      <c r="AU39" s="703">
        <v>0</v>
      </c>
      <c r="AV39" s="703">
        <v>0</v>
      </c>
      <c r="AW39" s="703" t="s">
        <v>8</v>
      </c>
      <c r="AX39" s="704">
        <v>0</v>
      </c>
      <c r="AY39" s="268">
        <v>0</v>
      </c>
      <c r="AZ39" s="703">
        <v>0</v>
      </c>
      <c r="BA39" s="703" t="s">
        <v>8</v>
      </c>
      <c r="BB39" s="703">
        <v>0</v>
      </c>
      <c r="BC39" s="705" t="s">
        <v>8</v>
      </c>
      <c r="BD39" s="706" t="s">
        <v>8</v>
      </c>
      <c r="BE39" s="703">
        <v>0</v>
      </c>
      <c r="BF39" s="703">
        <v>0</v>
      </c>
      <c r="BG39" s="703" t="s">
        <v>8</v>
      </c>
      <c r="BH39" s="704">
        <v>0</v>
      </c>
      <c r="BI39" s="268" t="s">
        <v>8</v>
      </c>
      <c r="BJ39" s="703">
        <v>0</v>
      </c>
      <c r="BK39" s="703" t="s">
        <v>8</v>
      </c>
      <c r="BL39" s="703" t="s">
        <v>8</v>
      </c>
      <c r="BM39" s="705">
        <v>0</v>
      </c>
      <c r="BN39" s="706">
        <v>0</v>
      </c>
      <c r="BO39" s="703">
        <v>0</v>
      </c>
      <c r="BP39" s="703">
        <v>0</v>
      </c>
      <c r="BQ39" s="705">
        <v>0</v>
      </c>
      <c r="BR39" s="269">
        <f t="shared" si="1"/>
        <v>33</v>
      </c>
      <c r="BS39" s="66" t="str">
        <f t="shared" si="2"/>
        <v>ゼンターリ顆顆</v>
      </c>
    </row>
    <row r="40" spans="1:71" ht="24" customHeight="1">
      <c r="A40" s="1205"/>
      <c r="B40" s="464">
        <f t="shared" si="3"/>
        <v>34</v>
      </c>
      <c r="C40" s="465" t="s">
        <v>718</v>
      </c>
      <c r="D40" s="650">
        <v>34</v>
      </c>
      <c r="E40" s="464" t="s">
        <v>4</v>
      </c>
      <c r="F40" s="268">
        <v>0</v>
      </c>
      <c r="G40" s="703">
        <v>0</v>
      </c>
      <c r="H40" s="703">
        <v>0</v>
      </c>
      <c r="I40" s="703">
        <v>0</v>
      </c>
      <c r="J40" s="704">
        <v>0</v>
      </c>
      <c r="K40" s="268">
        <v>0</v>
      </c>
      <c r="L40" s="703">
        <v>0</v>
      </c>
      <c r="M40" s="703">
        <v>0</v>
      </c>
      <c r="N40" s="703">
        <v>0</v>
      </c>
      <c r="O40" s="705">
        <v>0</v>
      </c>
      <c r="P40" s="706">
        <v>0</v>
      </c>
      <c r="Q40" s="703">
        <v>0</v>
      </c>
      <c r="R40" s="703">
        <v>0</v>
      </c>
      <c r="S40" s="703" t="s">
        <v>22</v>
      </c>
      <c r="T40" s="704">
        <v>0</v>
      </c>
      <c r="U40" s="268">
        <v>0</v>
      </c>
      <c r="V40" s="703">
        <v>0</v>
      </c>
      <c r="W40" s="703">
        <v>0</v>
      </c>
      <c r="X40" s="703">
        <v>0</v>
      </c>
      <c r="Y40" s="705">
        <v>0</v>
      </c>
      <c r="Z40" s="706">
        <v>0</v>
      </c>
      <c r="AA40" s="703">
        <v>0</v>
      </c>
      <c r="AB40" s="703">
        <v>0</v>
      </c>
      <c r="AC40" s="703">
        <v>0</v>
      </c>
      <c r="AD40" s="704" t="s">
        <v>8</v>
      </c>
      <c r="AE40" s="268">
        <v>0</v>
      </c>
      <c r="AF40" s="703">
        <v>0</v>
      </c>
      <c r="AG40" s="703">
        <v>0</v>
      </c>
      <c r="AH40" s="703">
        <v>0</v>
      </c>
      <c r="AI40" s="705">
        <v>0</v>
      </c>
      <c r="AJ40" s="706">
        <v>0</v>
      </c>
      <c r="AK40" s="703">
        <v>0</v>
      </c>
      <c r="AL40" s="703">
        <v>0</v>
      </c>
      <c r="AM40" s="703">
        <v>0</v>
      </c>
      <c r="AN40" s="704">
        <v>0</v>
      </c>
      <c r="AO40" s="268">
        <v>0</v>
      </c>
      <c r="AP40" s="703">
        <v>0</v>
      </c>
      <c r="AQ40" s="703">
        <v>0</v>
      </c>
      <c r="AR40" s="703">
        <v>0</v>
      </c>
      <c r="AS40" s="705">
        <v>0</v>
      </c>
      <c r="AT40" s="706">
        <v>0</v>
      </c>
      <c r="AU40" s="703">
        <v>0</v>
      </c>
      <c r="AV40" s="703">
        <v>0</v>
      </c>
      <c r="AW40" s="703">
        <v>0</v>
      </c>
      <c r="AX40" s="704">
        <v>0</v>
      </c>
      <c r="AY40" s="268">
        <v>0</v>
      </c>
      <c r="AZ40" s="703">
        <v>0</v>
      </c>
      <c r="BA40" s="703">
        <v>0</v>
      </c>
      <c r="BB40" s="703">
        <v>0</v>
      </c>
      <c r="BC40" s="705">
        <v>0</v>
      </c>
      <c r="BD40" s="706" t="s">
        <v>8</v>
      </c>
      <c r="BE40" s="703">
        <v>0</v>
      </c>
      <c r="BF40" s="703">
        <v>0</v>
      </c>
      <c r="BG40" s="703">
        <v>0</v>
      </c>
      <c r="BH40" s="704">
        <v>0</v>
      </c>
      <c r="BI40" s="268">
        <v>0</v>
      </c>
      <c r="BJ40" s="703">
        <v>0</v>
      </c>
      <c r="BK40" s="703">
        <v>0</v>
      </c>
      <c r="BL40" s="703">
        <v>0</v>
      </c>
      <c r="BM40" s="705">
        <v>0</v>
      </c>
      <c r="BN40" s="706">
        <v>0</v>
      </c>
      <c r="BO40" s="703">
        <v>0</v>
      </c>
      <c r="BP40" s="703">
        <v>0</v>
      </c>
      <c r="BQ40" s="705">
        <v>0</v>
      </c>
      <c r="BR40" s="269">
        <f t="shared" si="1"/>
        <v>34</v>
      </c>
      <c r="BS40" s="56" t="str">
        <f t="shared" si="2"/>
        <v>ダイアジノン水水</v>
      </c>
    </row>
    <row r="41" spans="1:71" s="53" customFormat="1" ht="24" customHeight="1" thickBot="1">
      <c r="A41" s="1205"/>
      <c r="B41" s="472">
        <f t="shared" si="3"/>
        <v>35</v>
      </c>
      <c r="C41" s="473" t="s">
        <v>703</v>
      </c>
      <c r="D41" s="659">
        <v>35</v>
      </c>
      <c r="E41" s="472" t="s">
        <v>1</v>
      </c>
      <c r="F41" s="276">
        <v>0</v>
      </c>
      <c r="G41" s="707">
        <v>0</v>
      </c>
      <c r="H41" s="707">
        <v>0</v>
      </c>
      <c r="I41" s="707">
        <v>0</v>
      </c>
      <c r="J41" s="708">
        <v>0</v>
      </c>
      <c r="K41" s="276">
        <v>0</v>
      </c>
      <c r="L41" s="707">
        <v>0</v>
      </c>
      <c r="M41" s="707">
        <v>0</v>
      </c>
      <c r="N41" s="707">
        <v>0</v>
      </c>
      <c r="O41" s="709">
        <v>0</v>
      </c>
      <c r="P41" s="710">
        <v>0</v>
      </c>
      <c r="Q41" s="707">
        <v>0</v>
      </c>
      <c r="R41" s="707">
        <v>0</v>
      </c>
      <c r="S41" s="707" t="s">
        <v>22</v>
      </c>
      <c r="T41" s="708">
        <v>0</v>
      </c>
      <c r="U41" s="276">
        <v>0</v>
      </c>
      <c r="V41" s="707">
        <v>0</v>
      </c>
      <c r="W41" s="707">
        <v>0</v>
      </c>
      <c r="X41" s="707">
        <v>0</v>
      </c>
      <c r="Y41" s="709">
        <v>0</v>
      </c>
      <c r="Z41" s="710">
        <v>0</v>
      </c>
      <c r="AA41" s="707">
        <v>0</v>
      </c>
      <c r="AB41" s="707">
        <v>0</v>
      </c>
      <c r="AC41" s="707">
        <v>0</v>
      </c>
      <c r="AD41" s="708" t="s">
        <v>8</v>
      </c>
      <c r="AE41" s="276" t="s">
        <v>8</v>
      </c>
      <c r="AF41" s="707">
        <v>0</v>
      </c>
      <c r="AG41" s="707">
        <v>0</v>
      </c>
      <c r="AH41" s="707">
        <v>0</v>
      </c>
      <c r="AI41" s="709" t="s">
        <v>8</v>
      </c>
      <c r="AJ41" s="710">
        <v>0</v>
      </c>
      <c r="AK41" s="707">
        <v>0</v>
      </c>
      <c r="AL41" s="707">
        <v>0</v>
      </c>
      <c r="AM41" s="707">
        <v>0</v>
      </c>
      <c r="AN41" s="708">
        <v>0</v>
      </c>
      <c r="AO41" s="276">
        <v>0</v>
      </c>
      <c r="AP41" s="707">
        <v>0</v>
      </c>
      <c r="AQ41" s="707">
        <v>0</v>
      </c>
      <c r="AR41" s="707">
        <v>0</v>
      </c>
      <c r="AS41" s="709">
        <v>0</v>
      </c>
      <c r="AT41" s="710">
        <v>0</v>
      </c>
      <c r="AU41" s="707">
        <v>0</v>
      </c>
      <c r="AV41" s="707">
        <v>0</v>
      </c>
      <c r="AW41" s="707">
        <v>0</v>
      </c>
      <c r="AX41" s="708" t="s">
        <v>8</v>
      </c>
      <c r="AY41" s="276">
        <v>0</v>
      </c>
      <c r="AZ41" s="707">
        <v>0</v>
      </c>
      <c r="BA41" s="707">
        <v>0</v>
      </c>
      <c r="BB41" s="707">
        <v>0</v>
      </c>
      <c r="BC41" s="709" t="s">
        <v>8</v>
      </c>
      <c r="BD41" s="710" t="s">
        <v>8</v>
      </c>
      <c r="BE41" s="707" t="s">
        <v>8</v>
      </c>
      <c r="BF41" s="707">
        <v>0</v>
      </c>
      <c r="BG41" s="707">
        <v>0</v>
      </c>
      <c r="BH41" s="708">
        <v>0</v>
      </c>
      <c r="BI41" s="276">
        <v>0</v>
      </c>
      <c r="BJ41" s="707" t="s">
        <v>15</v>
      </c>
      <c r="BK41" s="707" t="s">
        <v>8</v>
      </c>
      <c r="BL41" s="707">
        <v>0</v>
      </c>
      <c r="BM41" s="709">
        <v>0</v>
      </c>
      <c r="BN41" s="710">
        <v>0</v>
      </c>
      <c r="BO41" s="707">
        <v>0</v>
      </c>
      <c r="BP41" s="707">
        <v>0</v>
      </c>
      <c r="BQ41" s="709">
        <v>0</v>
      </c>
      <c r="BR41" s="278">
        <f t="shared" si="1"/>
        <v>35</v>
      </c>
      <c r="BS41" s="53" t="str">
        <f t="shared" si="2"/>
        <v>ダイアジノン乳乳</v>
      </c>
    </row>
    <row r="42" spans="1:71" s="53" customFormat="1" ht="24" customHeight="1">
      <c r="A42" s="1205"/>
      <c r="B42" s="480">
        <f t="shared" si="3"/>
        <v>36</v>
      </c>
      <c r="C42" s="481" t="s">
        <v>109</v>
      </c>
      <c r="D42" s="641">
        <v>36</v>
      </c>
      <c r="E42" s="482" t="s">
        <v>3</v>
      </c>
      <c r="F42" s="265">
        <v>0</v>
      </c>
      <c r="G42" s="699" t="s">
        <v>8</v>
      </c>
      <c r="H42" s="699">
        <v>0</v>
      </c>
      <c r="I42" s="699">
        <v>0</v>
      </c>
      <c r="J42" s="700">
        <v>0</v>
      </c>
      <c r="K42" s="265">
        <v>0</v>
      </c>
      <c r="L42" s="699" t="s">
        <v>8</v>
      </c>
      <c r="M42" s="699">
        <v>0</v>
      </c>
      <c r="N42" s="699">
        <v>0</v>
      </c>
      <c r="O42" s="701">
        <v>0</v>
      </c>
      <c r="P42" s="702">
        <v>0</v>
      </c>
      <c r="Q42" s="699">
        <v>0</v>
      </c>
      <c r="R42" s="699" t="s">
        <v>8</v>
      </c>
      <c r="S42" s="699" t="s">
        <v>8</v>
      </c>
      <c r="T42" s="700">
        <v>0</v>
      </c>
      <c r="U42" s="265" t="s">
        <v>8</v>
      </c>
      <c r="V42" s="699">
        <v>0</v>
      </c>
      <c r="W42" s="699" t="s">
        <v>8</v>
      </c>
      <c r="X42" s="699">
        <v>0</v>
      </c>
      <c r="Y42" s="701">
        <v>0</v>
      </c>
      <c r="Z42" s="702">
        <v>0</v>
      </c>
      <c r="AA42" s="699" t="s">
        <v>8</v>
      </c>
      <c r="AB42" s="699" t="s">
        <v>8</v>
      </c>
      <c r="AC42" s="699" t="s">
        <v>8</v>
      </c>
      <c r="AD42" s="700" t="s">
        <v>8</v>
      </c>
      <c r="AE42" s="265" t="s">
        <v>8</v>
      </c>
      <c r="AF42" s="699">
        <v>0</v>
      </c>
      <c r="AG42" s="699" t="s">
        <v>8</v>
      </c>
      <c r="AH42" s="699">
        <v>0</v>
      </c>
      <c r="AI42" s="701">
        <v>0</v>
      </c>
      <c r="AJ42" s="702">
        <v>0</v>
      </c>
      <c r="AK42" s="699">
        <v>0</v>
      </c>
      <c r="AL42" s="699">
        <v>0</v>
      </c>
      <c r="AM42" s="699">
        <v>0</v>
      </c>
      <c r="AN42" s="700">
        <v>0</v>
      </c>
      <c r="AO42" s="265">
        <v>0</v>
      </c>
      <c r="AP42" s="699">
        <v>0</v>
      </c>
      <c r="AQ42" s="699" t="s">
        <v>8</v>
      </c>
      <c r="AR42" s="699" t="s">
        <v>8</v>
      </c>
      <c r="AS42" s="701" t="s">
        <v>8</v>
      </c>
      <c r="AT42" s="702">
        <v>0</v>
      </c>
      <c r="AU42" s="699">
        <v>0</v>
      </c>
      <c r="AV42" s="699">
        <v>0</v>
      </c>
      <c r="AW42" s="699">
        <v>0</v>
      </c>
      <c r="AX42" s="700">
        <v>0</v>
      </c>
      <c r="AY42" s="265">
        <v>0</v>
      </c>
      <c r="AZ42" s="699">
        <v>0</v>
      </c>
      <c r="BA42" s="699">
        <v>0</v>
      </c>
      <c r="BB42" s="699">
        <v>0</v>
      </c>
      <c r="BC42" s="701" t="s">
        <v>8</v>
      </c>
      <c r="BD42" s="702" t="s">
        <v>8</v>
      </c>
      <c r="BE42" s="699" t="s">
        <v>8</v>
      </c>
      <c r="BF42" s="699">
        <v>0</v>
      </c>
      <c r="BG42" s="699">
        <v>0</v>
      </c>
      <c r="BH42" s="700">
        <v>0</v>
      </c>
      <c r="BI42" s="265" t="s">
        <v>8</v>
      </c>
      <c r="BJ42" s="699">
        <v>0</v>
      </c>
      <c r="BK42" s="699" t="s">
        <v>8</v>
      </c>
      <c r="BL42" s="699">
        <v>0</v>
      </c>
      <c r="BM42" s="701">
        <v>0</v>
      </c>
      <c r="BN42" s="702">
        <v>0</v>
      </c>
      <c r="BO42" s="699" t="s">
        <v>8</v>
      </c>
      <c r="BP42" s="699" t="s">
        <v>8</v>
      </c>
      <c r="BQ42" s="701">
        <v>0</v>
      </c>
      <c r="BR42" s="267">
        <f t="shared" si="1"/>
        <v>36</v>
      </c>
      <c r="BS42" s="53" t="str">
        <f t="shared" si="2"/>
        <v>ダントツ溶溶</v>
      </c>
    </row>
    <row r="43" spans="1:71" s="66" customFormat="1" ht="24" customHeight="1">
      <c r="A43" s="1205"/>
      <c r="B43" s="489">
        <f t="shared" si="3"/>
        <v>37</v>
      </c>
      <c r="C43" s="465" t="s">
        <v>704</v>
      </c>
      <c r="D43" s="650">
        <v>37</v>
      </c>
      <c r="E43" s="464" t="s">
        <v>13</v>
      </c>
      <c r="F43" s="268" t="s">
        <v>8</v>
      </c>
      <c r="G43" s="703" t="s">
        <v>8</v>
      </c>
      <c r="H43" s="703" t="s">
        <v>8</v>
      </c>
      <c r="I43" s="703" t="s">
        <v>8</v>
      </c>
      <c r="J43" s="704">
        <v>0</v>
      </c>
      <c r="K43" s="268">
        <v>0</v>
      </c>
      <c r="L43" s="703">
        <v>0</v>
      </c>
      <c r="M43" s="703">
        <v>0</v>
      </c>
      <c r="N43" s="703">
        <v>0</v>
      </c>
      <c r="O43" s="705">
        <v>0</v>
      </c>
      <c r="P43" s="706" t="s">
        <v>8</v>
      </c>
      <c r="Q43" s="703" t="s">
        <v>8</v>
      </c>
      <c r="R43" s="703" t="s">
        <v>8</v>
      </c>
      <c r="S43" s="703" t="s">
        <v>8</v>
      </c>
      <c r="T43" s="704">
        <v>0</v>
      </c>
      <c r="U43" s="268" t="s">
        <v>8</v>
      </c>
      <c r="V43" s="703">
        <v>0</v>
      </c>
      <c r="W43" s="703" t="s">
        <v>8</v>
      </c>
      <c r="X43" s="703">
        <v>0</v>
      </c>
      <c r="Y43" s="705">
        <v>0</v>
      </c>
      <c r="Z43" s="706">
        <v>0</v>
      </c>
      <c r="AA43" s="703" t="s">
        <v>8</v>
      </c>
      <c r="AB43" s="703" t="s">
        <v>8</v>
      </c>
      <c r="AC43" s="703" t="s">
        <v>8</v>
      </c>
      <c r="AD43" s="704">
        <v>0</v>
      </c>
      <c r="AE43" s="268" t="s">
        <v>8</v>
      </c>
      <c r="AF43" s="703" t="s">
        <v>8</v>
      </c>
      <c r="AG43" s="703">
        <v>0</v>
      </c>
      <c r="AH43" s="703">
        <v>0</v>
      </c>
      <c r="AI43" s="705">
        <v>0</v>
      </c>
      <c r="AJ43" s="706" t="s">
        <v>8</v>
      </c>
      <c r="AK43" s="703">
        <v>0</v>
      </c>
      <c r="AL43" s="703">
        <v>0</v>
      </c>
      <c r="AM43" s="703">
        <v>0</v>
      </c>
      <c r="AN43" s="704">
        <v>0</v>
      </c>
      <c r="AO43" s="268">
        <v>0</v>
      </c>
      <c r="AP43" s="703">
        <v>0</v>
      </c>
      <c r="AQ43" s="703" t="s">
        <v>8</v>
      </c>
      <c r="AR43" s="703">
        <v>0</v>
      </c>
      <c r="AS43" s="705" t="s">
        <v>8</v>
      </c>
      <c r="AT43" s="706" t="s">
        <v>8</v>
      </c>
      <c r="AU43" s="703" t="s">
        <v>8</v>
      </c>
      <c r="AV43" s="703">
        <v>0</v>
      </c>
      <c r="AW43" s="703" t="s">
        <v>8</v>
      </c>
      <c r="AX43" s="704">
        <v>0</v>
      </c>
      <c r="AY43" s="268">
        <v>0</v>
      </c>
      <c r="AZ43" s="703">
        <v>0</v>
      </c>
      <c r="BA43" s="703">
        <v>0</v>
      </c>
      <c r="BB43" s="703">
        <v>0</v>
      </c>
      <c r="BC43" s="705">
        <v>0</v>
      </c>
      <c r="BD43" s="706" t="s">
        <v>8</v>
      </c>
      <c r="BE43" s="703" t="s">
        <v>8</v>
      </c>
      <c r="BF43" s="703">
        <v>0</v>
      </c>
      <c r="BG43" s="703">
        <v>0</v>
      </c>
      <c r="BH43" s="704" t="s">
        <v>8</v>
      </c>
      <c r="BI43" s="268">
        <v>0</v>
      </c>
      <c r="BJ43" s="703" t="s">
        <v>8</v>
      </c>
      <c r="BK43" s="703" t="s">
        <v>8</v>
      </c>
      <c r="BL43" s="703">
        <v>0</v>
      </c>
      <c r="BM43" s="705">
        <v>0</v>
      </c>
      <c r="BN43" s="706">
        <v>0</v>
      </c>
      <c r="BO43" s="703" t="s">
        <v>8</v>
      </c>
      <c r="BP43" s="703">
        <v>0</v>
      </c>
      <c r="BQ43" s="705">
        <v>0</v>
      </c>
      <c r="BR43" s="269">
        <f t="shared" si="1"/>
        <v>37</v>
      </c>
      <c r="BS43" s="66" t="str">
        <f t="shared" si="2"/>
        <v>チェス顆顆</v>
      </c>
    </row>
    <row r="44" spans="1:71" s="66" customFormat="1" ht="24" customHeight="1">
      <c r="A44" s="1205"/>
      <c r="B44" s="489">
        <f t="shared" si="3"/>
        <v>38</v>
      </c>
      <c r="C44" s="465" t="s">
        <v>636</v>
      </c>
      <c r="D44" s="650">
        <v>38</v>
      </c>
      <c r="E44" s="464" t="s">
        <v>19</v>
      </c>
      <c r="F44" s="268">
        <v>0</v>
      </c>
      <c r="G44" s="703" t="s">
        <v>8</v>
      </c>
      <c r="H44" s="703" t="s">
        <v>8</v>
      </c>
      <c r="I44" s="703">
        <v>0</v>
      </c>
      <c r="J44" s="704">
        <v>0</v>
      </c>
      <c r="K44" s="268">
        <v>0</v>
      </c>
      <c r="L44" s="703">
        <v>0</v>
      </c>
      <c r="M44" s="703">
        <v>0</v>
      </c>
      <c r="N44" s="703">
        <v>0</v>
      </c>
      <c r="O44" s="705" t="s">
        <v>8</v>
      </c>
      <c r="P44" s="706">
        <v>0</v>
      </c>
      <c r="Q44" s="703" t="s">
        <v>8</v>
      </c>
      <c r="R44" s="703" t="s">
        <v>8</v>
      </c>
      <c r="S44" s="703" t="s">
        <v>22</v>
      </c>
      <c r="T44" s="704">
        <v>0</v>
      </c>
      <c r="U44" s="268" t="s">
        <v>8</v>
      </c>
      <c r="V44" s="703" t="s">
        <v>8</v>
      </c>
      <c r="W44" s="703" t="s">
        <v>8</v>
      </c>
      <c r="X44" s="703">
        <v>0</v>
      </c>
      <c r="Y44" s="705">
        <v>0</v>
      </c>
      <c r="Z44" s="706">
        <v>0</v>
      </c>
      <c r="AA44" s="703" t="s">
        <v>8</v>
      </c>
      <c r="AB44" s="703" t="s">
        <v>8</v>
      </c>
      <c r="AC44" s="703">
        <v>0</v>
      </c>
      <c r="AD44" s="704">
        <v>0</v>
      </c>
      <c r="AE44" s="268" t="s">
        <v>8</v>
      </c>
      <c r="AF44" s="703" t="s">
        <v>8</v>
      </c>
      <c r="AG44" s="703">
        <v>0</v>
      </c>
      <c r="AH44" s="703">
        <v>0</v>
      </c>
      <c r="AI44" s="705" t="s">
        <v>8</v>
      </c>
      <c r="AJ44" s="706">
        <v>0</v>
      </c>
      <c r="AK44" s="703">
        <v>0</v>
      </c>
      <c r="AL44" s="703">
        <v>0</v>
      </c>
      <c r="AM44" s="703">
        <v>0</v>
      </c>
      <c r="AN44" s="704">
        <v>0</v>
      </c>
      <c r="AO44" s="268" t="s">
        <v>8</v>
      </c>
      <c r="AP44" s="703" t="s">
        <v>8</v>
      </c>
      <c r="AQ44" s="703">
        <v>0</v>
      </c>
      <c r="AR44" s="703">
        <v>0</v>
      </c>
      <c r="AS44" s="705" t="s">
        <v>8</v>
      </c>
      <c r="AT44" s="706" t="s">
        <v>8</v>
      </c>
      <c r="AU44" s="703">
        <v>0</v>
      </c>
      <c r="AV44" s="703">
        <v>0</v>
      </c>
      <c r="AW44" s="703">
        <v>0</v>
      </c>
      <c r="AX44" s="704" t="s">
        <v>8</v>
      </c>
      <c r="AY44" s="268">
        <v>0</v>
      </c>
      <c r="AZ44" s="703">
        <v>0</v>
      </c>
      <c r="BA44" s="703">
        <v>0</v>
      </c>
      <c r="BB44" s="703" t="s">
        <v>8</v>
      </c>
      <c r="BC44" s="705" t="s">
        <v>8</v>
      </c>
      <c r="BD44" s="706" t="s">
        <v>8</v>
      </c>
      <c r="BE44" s="703" t="s">
        <v>8</v>
      </c>
      <c r="BF44" s="703" t="s">
        <v>8</v>
      </c>
      <c r="BG44" s="703" t="s">
        <v>8</v>
      </c>
      <c r="BH44" s="704" t="s">
        <v>8</v>
      </c>
      <c r="BI44" s="268" t="s">
        <v>8</v>
      </c>
      <c r="BJ44" s="703" t="s">
        <v>8</v>
      </c>
      <c r="BK44" s="703">
        <v>0</v>
      </c>
      <c r="BL44" s="703">
        <v>0</v>
      </c>
      <c r="BM44" s="705" t="s">
        <v>8</v>
      </c>
      <c r="BN44" s="706" t="s">
        <v>8</v>
      </c>
      <c r="BO44" s="703" t="s">
        <v>8</v>
      </c>
      <c r="BP44" s="703" t="s">
        <v>8</v>
      </c>
      <c r="BQ44" s="705">
        <v>0</v>
      </c>
      <c r="BR44" s="269">
        <f t="shared" si="1"/>
        <v>38</v>
      </c>
      <c r="BS44" s="66" t="str">
        <f t="shared" si="2"/>
        <v>ディアナSCSC</v>
      </c>
    </row>
    <row r="45" spans="1:71" s="64" customFormat="1" ht="24" customHeight="1">
      <c r="A45" s="1205"/>
      <c r="B45" s="489">
        <f t="shared" si="3"/>
        <v>39</v>
      </c>
      <c r="C45" s="465" t="s">
        <v>933</v>
      </c>
      <c r="D45" s="650">
        <v>39</v>
      </c>
      <c r="E45" s="464" t="s">
        <v>6</v>
      </c>
      <c r="F45" s="268">
        <v>0</v>
      </c>
      <c r="G45" s="703" t="s">
        <v>8</v>
      </c>
      <c r="H45" s="703">
        <v>0</v>
      </c>
      <c r="I45" s="703">
        <v>0</v>
      </c>
      <c r="J45" s="704">
        <v>0</v>
      </c>
      <c r="K45" s="268">
        <v>0</v>
      </c>
      <c r="L45" s="703" t="s">
        <v>8</v>
      </c>
      <c r="M45" s="703">
        <v>0</v>
      </c>
      <c r="N45" s="703">
        <v>0</v>
      </c>
      <c r="O45" s="705">
        <v>0</v>
      </c>
      <c r="P45" s="706">
        <v>0</v>
      </c>
      <c r="Q45" s="703">
        <v>0</v>
      </c>
      <c r="R45" s="703" t="s">
        <v>8</v>
      </c>
      <c r="S45" s="703" t="s">
        <v>22</v>
      </c>
      <c r="T45" s="704">
        <v>0</v>
      </c>
      <c r="U45" s="268" t="s">
        <v>8</v>
      </c>
      <c r="V45" s="703" t="s">
        <v>8</v>
      </c>
      <c r="W45" s="703">
        <v>0</v>
      </c>
      <c r="X45" s="703">
        <v>0</v>
      </c>
      <c r="Y45" s="705">
        <v>0</v>
      </c>
      <c r="Z45" s="706">
        <v>0</v>
      </c>
      <c r="AA45" s="703">
        <v>0</v>
      </c>
      <c r="AB45" s="703" t="s">
        <v>8</v>
      </c>
      <c r="AC45" s="703">
        <v>0</v>
      </c>
      <c r="AD45" s="704" t="s">
        <v>8</v>
      </c>
      <c r="AE45" s="268" t="s">
        <v>8</v>
      </c>
      <c r="AF45" s="703">
        <v>0</v>
      </c>
      <c r="AG45" s="703">
        <v>0</v>
      </c>
      <c r="AH45" s="703">
        <v>0</v>
      </c>
      <c r="AI45" s="705" t="s">
        <v>8</v>
      </c>
      <c r="AJ45" s="706" t="s">
        <v>8</v>
      </c>
      <c r="AK45" s="703">
        <v>0</v>
      </c>
      <c r="AL45" s="703">
        <v>0</v>
      </c>
      <c r="AM45" s="703">
        <v>0</v>
      </c>
      <c r="AN45" s="704">
        <v>0</v>
      </c>
      <c r="AO45" s="268" t="s">
        <v>8</v>
      </c>
      <c r="AP45" s="703">
        <v>0</v>
      </c>
      <c r="AQ45" s="703">
        <v>0</v>
      </c>
      <c r="AR45" s="703">
        <v>0</v>
      </c>
      <c r="AS45" s="705">
        <v>0</v>
      </c>
      <c r="AT45" s="706">
        <v>0</v>
      </c>
      <c r="AU45" s="703">
        <v>0</v>
      </c>
      <c r="AV45" s="703">
        <v>0</v>
      </c>
      <c r="AW45" s="703">
        <v>0</v>
      </c>
      <c r="AX45" s="704" t="s">
        <v>8</v>
      </c>
      <c r="AY45" s="268">
        <v>0</v>
      </c>
      <c r="AZ45" s="703">
        <v>0</v>
      </c>
      <c r="BA45" s="703">
        <v>0</v>
      </c>
      <c r="BB45" s="703">
        <v>0</v>
      </c>
      <c r="BC45" s="705" t="s">
        <v>8</v>
      </c>
      <c r="BD45" s="706" t="s">
        <v>8</v>
      </c>
      <c r="BE45" s="703" t="s">
        <v>8</v>
      </c>
      <c r="BF45" s="703">
        <v>0</v>
      </c>
      <c r="BG45" s="703" t="s">
        <v>8</v>
      </c>
      <c r="BH45" s="704">
        <v>0</v>
      </c>
      <c r="BI45" s="268">
        <v>0</v>
      </c>
      <c r="BJ45" s="703">
        <v>0</v>
      </c>
      <c r="BK45" s="703">
        <v>0</v>
      </c>
      <c r="BL45" s="703">
        <v>0</v>
      </c>
      <c r="BM45" s="705">
        <v>0</v>
      </c>
      <c r="BN45" s="706">
        <v>0</v>
      </c>
      <c r="BO45" s="703" t="s">
        <v>8</v>
      </c>
      <c r="BP45" s="703">
        <v>0</v>
      </c>
      <c r="BQ45" s="705">
        <v>0</v>
      </c>
      <c r="BR45" s="269">
        <f t="shared" si="1"/>
        <v>39</v>
      </c>
      <c r="BS45" s="64" t="str">
        <f t="shared" si="2"/>
        <v>テルスターFLFL</v>
      </c>
    </row>
    <row r="46" spans="1:71" ht="24" customHeight="1" thickBot="1">
      <c r="A46" s="1205"/>
      <c r="B46" s="490">
        <f t="shared" si="3"/>
        <v>40</v>
      </c>
      <c r="C46" s="491" t="s">
        <v>757</v>
      </c>
      <c r="D46" s="670">
        <v>40</v>
      </c>
      <c r="E46" s="492" t="s">
        <v>6</v>
      </c>
      <c r="F46" s="270">
        <v>0</v>
      </c>
      <c r="G46" s="711" t="s">
        <v>12</v>
      </c>
      <c r="H46" s="711">
        <v>0</v>
      </c>
      <c r="I46" s="711" t="s">
        <v>8</v>
      </c>
      <c r="J46" s="712" t="s">
        <v>8</v>
      </c>
      <c r="K46" s="270">
        <v>0</v>
      </c>
      <c r="L46" s="711" t="s">
        <v>8</v>
      </c>
      <c r="M46" s="711" t="s">
        <v>8</v>
      </c>
      <c r="N46" s="711">
        <v>0</v>
      </c>
      <c r="O46" s="713">
        <v>0</v>
      </c>
      <c r="P46" s="714">
        <v>0</v>
      </c>
      <c r="Q46" s="711" t="s">
        <v>8</v>
      </c>
      <c r="R46" s="711" t="s">
        <v>8</v>
      </c>
      <c r="S46" s="711" t="s">
        <v>22</v>
      </c>
      <c r="T46" s="712" t="s">
        <v>8</v>
      </c>
      <c r="U46" s="270" t="s">
        <v>8</v>
      </c>
      <c r="V46" s="711">
        <v>0</v>
      </c>
      <c r="W46" s="711" t="s">
        <v>8</v>
      </c>
      <c r="X46" s="711">
        <v>0</v>
      </c>
      <c r="Y46" s="713" t="s">
        <v>8</v>
      </c>
      <c r="Z46" s="714" t="s">
        <v>8</v>
      </c>
      <c r="AA46" s="711" t="s">
        <v>8</v>
      </c>
      <c r="AB46" s="711" t="s">
        <v>8</v>
      </c>
      <c r="AC46" s="711" t="s">
        <v>8</v>
      </c>
      <c r="AD46" s="712" t="s">
        <v>8</v>
      </c>
      <c r="AE46" s="270" t="s">
        <v>8</v>
      </c>
      <c r="AF46" s="711" t="s">
        <v>8</v>
      </c>
      <c r="AG46" s="711" t="s">
        <v>8</v>
      </c>
      <c r="AH46" s="711">
        <v>0</v>
      </c>
      <c r="AI46" s="713">
        <v>0</v>
      </c>
      <c r="AJ46" s="714" t="s">
        <v>8</v>
      </c>
      <c r="AK46" s="711">
        <v>0</v>
      </c>
      <c r="AL46" s="711" t="s">
        <v>8</v>
      </c>
      <c r="AM46" s="711">
        <v>0</v>
      </c>
      <c r="AN46" s="712">
        <v>0</v>
      </c>
      <c r="AO46" s="270" t="s">
        <v>8</v>
      </c>
      <c r="AP46" s="711" t="s">
        <v>8</v>
      </c>
      <c r="AQ46" s="711" t="s">
        <v>8</v>
      </c>
      <c r="AR46" s="711">
        <v>0</v>
      </c>
      <c r="AS46" s="713">
        <v>0</v>
      </c>
      <c r="AT46" s="714" t="s">
        <v>8</v>
      </c>
      <c r="AU46" s="711" t="s">
        <v>8</v>
      </c>
      <c r="AV46" s="711">
        <v>0</v>
      </c>
      <c r="AW46" s="711">
        <v>0</v>
      </c>
      <c r="AX46" s="712" t="s">
        <v>8</v>
      </c>
      <c r="AY46" s="270">
        <v>0</v>
      </c>
      <c r="AZ46" s="711">
        <v>0</v>
      </c>
      <c r="BA46" s="711">
        <v>0</v>
      </c>
      <c r="BB46" s="711" t="s">
        <v>8</v>
      </c>
      <c r="BC46" s="713" t="s">
        <v>8</v>
      </c>
      <c r="BD46" s="714" t="s">
        <v>8</v>
      </c>
      <c r="BE46" s="711" t="s">
        <v>8</v>
      </c>
      <c r="BF46" s="711">
        <v>0</v>
      </c>
      <c r="BG46" s="711">
        <v>0</v>
      </c>
      <c r="BH46" s="712" t="s">
        <v>8</v>
      </c>
      <c r="BI46" s="270" t="s">
        <v>8</v>
      </c>
      <c r="BJ46" s="711" t="s">
        <v>8</v>
      </c>
      <c r="BK46" s="711" t="s">
        <v>8</v>
      </c>
      <c r="BL46" s="711">
        <v>0</v>
      </c>
      <c r="BM46" s="713">
        <v>0</v>
      </c>
      <c r="BN46" s="714">
        <v>0</v>
      </c>
      <c r="BO46" s="711" t="s">
        <v>8</v>
      </c>
      <c r="BP46" s="711" t="s">
        <v>8</v>
      </c>
      <c r="BQ46" s="713">
        <v>0</v>
      </c>
      <c r="BR46" s="272">
        <f t="shared" si="1"/>
        <v>40</v>
      </c>
      <c r="BS46" s="56" t="str">
        <f t="shared" si="2"/>
        <v>トランスフォームFLFL</v>
      </c>
    </row>
    <row r="47" spans="1:71" s="66" customFormat="1" ht="24" customHeight="1">
      <c r="A47" s="1205"/>
      <c r="B47" s="456">
        <f t="shared" si="3"/>
        <v>41</v>
      </c>
      <c r="C47" s="457" t="s">
        <v>934</v>
      </c>
      <c r="D47" s="680">
        <v>41</v>
      </c>
      <c r="E47" s="456" t="s">
        <v>5</v>
      </c>
      <c r="F47" s="273">
        <v>0</v>
      </c>
      <c r="G47" s="715" t="s">
        <v>8</v>
      </c>
      <c r="H47" s="715">
        <v>0</v>
      </c>
      <c r="I47" s="715">
        <v>0</v>
      </c>
      <c r="J47" s="716" t="s">
        <v>8</v>
      </c>
      <c r="K47" s="273" t="s">
        <v>8</v>
      </c>
      <c r="L47" s="715">
        <v>0</v>
      </c>
      <c r="M47" s="715" t="s">
        <v>8</v>
      </c>
      <c r="N47" s="715" t="s">
        <v>8</v>
      </c>
      <c r="O47" s="717">
        <v>0</v>
      </c>
      <c r="P47" s="718" t="s">
        <v>8</v>
      </c>
      <c r="Q47" s="715">
        <v>0</v>
      </c>
      <c r="R47" s="715" t="s">
        <v>8</v>
      </c>
      <c r="S47" s="715" t="s">
        <v>22</v>
      </c>
      <c r="T47" s="716">
        <v>0</v>
      </c>
      <c r="U47" s="273" t="s">
        <v>8</v>
      </c>
      <c r="V47" s="715">
        <v>0</v>
      </c>
      <c r="W47" s="715" t="s">
        <v>8</v>
      </c>
      <c r="X47" s="715">
        <v>0</v>
      </c>
      <c r="Y47" s="717">
        <v>0</v>
      </c>
      <c r="Z47" s="718">
        <v>0</v>
      </c>
      <c r="AA47" s="715">
        <v>0</v>
      </c>
      <c r="AB47" s="715" t="s">
        <v>8</v>
      </c>
      <c r="AC47" s="715">
        <v>0</v>
      </c>
      <c r="AD47" s="716">
        <v>0</v>
      </c>
      <c r="AE47" s="273" t="s">
        <v>8</v>
      </c>
      <c r="AF47" s="715">
        <v>0</v>
      </c>
      <c r="AG47" s="715" t="s">
        <v>8</v>
      </c>
      <c r="AH47" s="715">
        <v>0</v>
      </c>
      <c r="AI47" s="717" t="s">
        <v>8</v>
      </c>
      <c r="AJ47" s="718">
        <v>0</v>
      </c>
      <c r="AK47" s="715" t="s">
        <v>8</v>
      </c>
      <c r="AL47" s="715">
        <v>0</v>
      </c>
      <c r="AM47" s="715">
        <v>0</v>
      </c>
      <c r="AN47" s="716">
        <v>0</v>
      </c>
      <c r="AO47" s="273">
        <v>0</v>
      </c>
      <c r="AP47" s="715" t="s">
        <v>8</v>
      </c>
      <c r="AQ47" s="715" t="s">
        <v>8</v>
      </c>
      <c r="AR47" s="715">
        <v>0</v>
      </c>
      <c r="AS47" s="717" t="s">
        <v>8</v>
      </c>
      <c r="AT47" s="718">
        <v>0</v>
      </c>
      <c r="AU47" s="715">
        <v>0</v>
      </c>
      <c r="AV47" s="715">
        <v>0</v>
      </c>
      <c r="AW47" s="715">
        <v>0</v>
      </c>
      <c r="AX47" s="716">
        <v>0</v>
      </c>
      <c r="AY47" s="273">
        <v>0</v>
      </c>
      <c r="AZ47" s="715">
        <v>0</v>
      </c>
      <c r="BA47" s="715">
        <v>0</v>
      </c>
      <c r="BB47" s="715">
        <v>0</v>
      </c>
      <c r="BC47" s="717" t="s">
        <v>8</v>
      </c>
      <c r="BD47" s="718" t="s">
        <v>8</v>
      </c>
      <c r="BE47" s="715" t="s">
        <v>8</v>
      </c>
      <c r="BF47" s="715">
        <v>0</v>
      </c>
      <c r="BG47" s="715" t="s">
        <v>8</v>
      </c>
      <c r="BH47" s="716">
        <v>0</v>
      </c>
      <c r="BI47" s="273">
        <v>0</v>
      </c>
      <c r="BJ47" s="715" t="s">
        <v>8</v>
      </c>
      <c r="BK47" s="715">
        <v>0</v>
      </c>
      <c r="BL47" s="715">
        <v>0</v>
      </c>
      <c r="BM47" s="717">
        <v>0</v>
      </c>
      <c r="BN47" s="718">
        <v>0</v>
      </c>
      <c r="BO47" s="715">
        <v>0</v>
      </c>
      <c r="BP47" s="715">
        <v>0</v>
      </c>
      <c r="BQ47" s="717">
        <v>0</v>
      </c>
      <c r="BR47" s="275">
        <f t="shared" si="1"/>
        <v>41</v>
      </c>
      <c r="BS47" s="66" t="str">
        <f t="shared" si="2"/>
        <v>トリガード液液</v>
      </c>
    </row>
    <row r="48" spans="1:71" s="66" customFormat="1" ht="24" customHeight="1">
      <c r="A48" s="1205"/>
      <c r="B48" s="464">
        <f t="shared" si="3"/>
        <v>42</v>
      </c>
      <c r="C48" s="465" t="s">
        <v>758</v>
      </c>
      <c r="D48" s="650">
        <v>42</v>
      </c>
      <c r="E48" s="464" t="s">
        <v>14</v>
      </c>
      <c r="F48" s="268">
        <v>0</v>
      </c>
      <c r="G48" s="703">
        <v>0</v>
      </c>
      <c r="H48" s="703">
        <v>0</v>
      </c>
      <c r="I48" s="703" t="s">
        <v>8</v>
      </c>
      <c r="J48" s="704" t="s">
        <v>8</v>
      </c>
      <c r="K48" s="268">
        <v>0</v>
      </c>
      <c r="L48" s="703">
        <v>0</v>
      </c>
      <c r="M48" s="703" t="s">
        <v>8</v>
      </c>
      <c r="N48" s="703">
        <v>0</v>
      </c>
      <c r="O48" s="705">
        <v>0</v>
      </c>
      <c r="P48" s="706" t="s">
        <v>8</v>
      </c>
      <c r="Q48" s="703" t="s">
        <v>8</v>
      </c>
      <c r="R48" s="703">
        <v>0</v>
      </c>
      <c r="S48" s="703" t="s">
        <v>22</v>
      </c>
      <c r="T48" s="704" t="s">
        <v>8</v>
      </c>
      <c r="U48" s="268">
        <v>0</v>
      </c>
      <c r="V48" s="703" t="s">
        <v>8</v>
      </c>
      <c r="W48" s="703" t="s">
        <v>8</v>
      </c>
      <c r="X48" s="703">
        <v>0</v>
      </c>
      <c r="Y48" s="705">
        <v>0</v>
      </c>
      <c r="Z48" s="706">
        <v>0</v>
      </c>
      <c r="AA48" s="703" t="s">
        <v>8</v>
      </c>
      <c r="AB48" s="703" t="s">
        <v>8</v>
      </c>
      <c r="AC48" s="703">
        <v>0</v>
      </c>
      <c r="AD48" s="704">
        <v>0</v>
      </c>
      <c r="AE48" s="268" t="s">
        <v>8</v>
      </c>
      <c r="AF48" s="703" t="s">
        <v>8</v>
      </c>
      <c r="AG48" s="703">
        <v>0</v>
      </c>
      <c r="AH48" s="703">
        <v>0</v>
      </c>
      <c r="AI48" s="705" t="s">
        <v>8</v>
      </c>
      <c r="AJ48" s="706">
        <v>0</v>
      </c>
      <c r="AK48" s="703">
        <v>0</v>
      </c>
      <c r="AL48" s="703">
        <v>0</v>
      </c>
      <c r="AM48" s="703">
        <v>0</v>
      </c>
      <c r="AN48" s="704">
        <v>0</v>
      </c>
      <c r="AO48" s="268">
        <v>0</v>
      </c>
      <c r="AP48" s="703" t="s">
        <v>8</v>
      </c>
      <c r="AQ48" s="703">
        <v>0</v>
      </c>
      <c r="AR48" s="703">
        <v>0</v>
      </c>
      <c r="AS48" s="705" t="s">
        <v>8</v>
      </c>
      <c r="AT48" s="706">
        <v>0</v>
      </c>
      <c r="AU48" s="703">
        <v>0</v>
      </c>
      <c r="AV48" s="703">
        <v>0</v>
      </c>
      <c r="AW48" s="703" t="s">
        <v>9</v>
      </c>
      <c r="AX48" s="704">
        <v>0</v>
      </c>
      <c r="AY48" s="268">
        <v>0</v>
      </c>
      <c r="AZ48" s="703" t="s">
        <v>8</v>
      </c>
      <c r="BA48" s="703" t="s">
        <v>8</v>
      </c>
      <c r="BB48" s="703">
        <v>0</v>
      </c>
      <c r="BC48" s="705">
        <v>0</v>
      </c>
      <c r="BD48" s="706">
        <v>0</v>
      </c>
      <c r="BE48" s="703">
        <v>0</v>
      </c>
      <c r="BF48" s="703">
        <v>0</v>
      </c>
      <c r="BG48" s="703" t="s">
        <v>8</v>
      </c>
      <c r="BH48" s="704">
        <v>0</v>
      </c>
      <c r="BI48" s="268">
        <v>0</v>
      </c>
      <c r="BJ48" s="703" t="s">
        <v>8</v>
      </c>
      <c r="BK48" s="703">
        <v>0</v>
      </c>
      <c r="BL48" s="703">
        <v>0</v>
      </c>
      <c r="BM48" s="705">
        <v>0</v>
      </c>
      <c r="BN48" s="706" t="s">
        <v>8</v>
      </c>
      <c r="BO48" s="703" t="s">
        <v>8</v>
      </c>
      <c r="BP48" s="703">
        <v>0</v>
      </c>
      <c r="BQ48" s="705" t="s">
        <v>8</v>
      </c>
      <c r="BR48" s="269">
        <f t="shared" si="1"/>
        <v>42</v>
      </c>
      <c r="BS48" s="66" t="str">
        <f t="shared" si="2"/>
        <v>トルネードエースDFDF</v>
      </c>
    </row>
    <row r="49" spans="1:71" s="66" customFormat="1" ht="24" customHeight="1">
      <c r="A49" s="1205"/>
      <c r="B49" s="464">
        <f t="shared" si="3"/>
        <v>43</v>
      </c>
      <c r="C49" s="465" t="s">
        <v>111</v>
      </c>
      <c r="D49" s="650">
        <v>43</v>
      </c>
      <c r="E49" s="464" t="s">
        <v>2</v>
      </c>
      <c r="F49" s="268">
        <v>0</v>
      </c>
      <c r="G49" s="703" t="s">
        <v>8</v>
      </c>
      <c r="H49" s="703">
        <v>0</v>
      </c>
      <c r="I49" s="703">
        <v>0</v>
      </c>
      <c r="J49" s="704" t="s">
        <v>8</v>
      </c>
      <c r="K49" s="268">
        <v>0</v>
      </c>
      <c r="L49" s="703">
        <v>0</v>
      </c>
      <c r="M49" s="703">
        <v>0</v>
      </c>
      <c r="N49" s="703">
        <v>0</v>
      </c>
      <c r="O49" s="705">
        <v>0</v>
      </c>
      <c r="P49" s="706">
        <v>0</v>
      </c>
      <c r="Q49" s="703">
        <v>0</v>
      </c>
      <c r="R49" s="703" t="s">
        <v>8</v>
      </c>
      <c r="S49" s="703" t="s">
        <v>22</v>
      </c>
      <c r="T49" s="704">
        <v>0</v>
      </c>
      <c r="U49" s="268">
        <v>0</v>
      </c>
      <c r="V49" s="703">
        <v>0</v>
      </c>
      <c r="W49" s="703">
        <v>0</v>
      </c>
      <c r="X49" s="703">
        <v>0</v>
      </c>
      <c r="Y49" s="705">
        <v>0</v>
      </c>
      <c r="Z49" s="706">
        <v>0</v>
      </c>
      <c r="AA49" s="703">
        <v>0</v>
      </c>
      <c r="AB49" s="703">
        <v>0</v>
      </c>
      <c r="AC49" s="703" t="s">
        <v>8</v>
      </c>
      <c r="AD49" s="704">
        <v>0</v>
      </c>
      <c r="AE49" s="268" t="s">
        <v>8</v>
      </c>
      <c r="AF49" s="703">
        <v>0</v>
      </c>
      <c r="AG49" s="703">
        <v>0</v>
      </c>
      <c r="AH49" s="703">
        <v>0</v>
      </c>
      <c r="AI49" s="705">
        <v>0</v>
      </c>
      <c r="AJ49" s="706">
        <v>0</v>
      </c>
      <c r="AK49" s="703">
        <v>0</v>
      </c>
      <c r="AL49" s="703">
        <v>0</v>
      </c>
      <c r="AM49" s="703">
        <v>0</v>
      </c>
      <c r="AN49" s="704">
        <v>0</v>
      </c>
      <c r="AO49" s="268">
        <v>0</v>
      </c>
      <c r="AP49" s="703">
        <v>0</v>
      </c>
      <c r="AQ49" s="703">
        <v>0</v>
      </c>
      <c r="AR49" s="703">
        <v>0</v>
      </c>
      <c r="AS49" s="705">
        <v>0</v>
      </c>
      <c r="AT49" s="706">
        <v>0</v>
      </c>
      <c r="AU49" s="703">
        <v>0</v>
      </c>
      <c r="AV49" s="703">
        <v>0</v>
      </c>
      <c r="AW49" s="703">
        <v>0</v>
      </c>
      <c r="AX49" s="704">
        <v>0</v>
      </c>
      <c r="AY49" s="268">
        <v>0</v>
      </c>
      <c r="AZ49" s="703">
        <v>0</v>
      </c>
      <c r="BA49" s="703">
        <v>0</v>
      </c>
      <c r="BB49" s="703">
        <v>0</v>
      </c>
      <c r="BC49" s="705" t="s">
        <v>8</v>
      </c>
      <c r="BD49" s="706" t="s">
        <v>8</v>
      </c>
      <c r="BE49" s="703" t="s">
        <v>8</v>
      </c>
      <c r="BF49" s="703">
        <v>0</v>
      </c>
      <c r="BG49" s="703" t="s">
        <v>8</v>
      </c>
      <c r="BH49" s="704">
        <v>0</v>
      </c>
      <c r="BI49" s="268" t="s">
        <v>8</v>
      </c>
      <c r="BJ49" s="703" t="s">
        <v>8</v>
      </c>
      <c r="BK49" s="703" t="s">
        <v>8</v>
      </c>
      <c r="BL49" s="703" t="s">
        <v>8</v>
      </c>
      <c r="BM49" s="705">
        <v>0</v>
      </c>
      <c r="BN49" s="706">
        <v>0</v>
      </c>
      <c r="BO49" s="703">
        <v>0</v>
      </c>
      <c r="BP49" s="703" t="s">
        <v>8</v>
      </c>
      <c r="BQ49" s="705">
        <v>0</v>
      </c>
      <c r="BR49" s="269">
        <f t="shared" si="1"/>
        <v>43</v>
      </c>
      <c r="BS49" s="66" t="str">
        <f t="shared" si="2"/>
        <v>トレボンEWEW</v>
      </c>
    </row>
    <row r="50" spans="1:71" s="66" customFormat="1" ht="24" customHeight="1">
      <c r="A50" s="1205"/>
      <c r="B50" s="464">
        <f t="shared" si="3"/>
        <v>44</v>
      </c>
      <c r="C50" s="465" t="s">
        <v>112</v>
      </c>
      <c r="D50" s="650">
        <v>44</v>
      </c>
      <c r="E50" s="464" t="s">
        <v>1</v>
      </c>
      <c r="F50" s="268">
        <v>0</v>
      </c>
      <c r="G50" s="703" t="s">
        <v>8</v>
      </c>
      <c r="H50" s="703" t="s">
        <v>8</v>
      </c>
      <c r="I50" s="703" t="s">
        <v>8</v>
      </c>
      <c r="J50" s="704" t="s">
        <v>8</v>
      </c>
      <c r="K50" s="268">
        <v>0</v>
      </c>
      <c r="L50" s="703">
        <v>0</v>
      </c>
      <c r="M50" s="703" t="s">
        <v>8</v>
      </c>
      <c r="N50" s="703">
        <v>0</v>
      </c>
      <c r="O50" s="705">
        <v>0</v>
      </c>
      <c r="P50" s="706">
        <v>0</v>
      </c>
      <c r="Q50" s="703" t="s">
        <v>8</v>
      </c>
      <c r="R50" s="703" t="s">
        <v>8</v>
      </c>
      <c r="S50" s="703" t="s">
        <v>22</v>
      </c>
      <c r="T50" s="704">
        <v>0</v>
      </c>
      <c r="U50" s="268" t="s">
        <v>8</v>
      </c>
      <c r="V50" s="703" t="s">
        <v>8</v>
      </c>
      <c r="W50" s="703">
        <v>0</v>
      </c>
      <c r="X50" s="703">
        <v>0</v>
      </c>
      <c r="Y50" s="705">
        <v>0</v>
      </c>
      <c r="Z50" s="706">
        <v>0</v>
      </c>
      <c r="AA50" s="703" t="s">
        <v>8</v>
      </c>
      <c r="AB50" s="703">
        <v>0</v>
      </c>
      <c r="AC50" s="703" t="s">
        <v>8</v>
      </c>
      <c r="AD50" s="704" t="s">
        <v>8</v>
      </c>
      <c r="AE50" s="268" t="s">
        <v>8</v>
      </c>
      <c r="AF50" s="703" t="s">
        <v>8</v>
      </c>
      <c r="AG50" s="703" t="s">
        <v>8</v>
      </c>
      <c r="AH50" s="703">
        <v>0</v>
      </c>
      <c r="AI50" s="705">
        <v>0</v>
      </c>
      <c r="AJ50" s="706" t="s">
        <v>8</v>
      </c>
      <c r="AK50" s="703">
        <v>0</v>
      </c>
      <c r="AL50" s="703" t="s">
        <v>8</v>
      </c>
      <c r="AM50" s="703">
        <v>0</v>
      </c>
      <c r="AN50" s="704">
        <v>0</v>
      </c>
      <c r="AO50" s="268">
        <v>0</v>
      </c>
      <c r="AP50" s="703" t="s">
        <v>8</v>
      </c>
      <c r="AQ50" s="703">
        <v>0</v>
      </c>
      <c r="AR50" s="703">
        <v>0</v>
      </c>
      <c r="AS50" s="705">
        <v>0</v>
      </c>
      <c r="AT50" s="706">
        <v>0</v>
      </c>
      <c r="AU50" s="703" t="s">
        <v>9</v>
      </c>
      <c r="AV50" s="703">
        <v>0</v>
      </c>
      <c r="AW50" s="703">
        <v>0</v>
      </c>
      <c r="AX50" s="704" t="s">
        <v>8</v>
      </c>
      <c r="AY50" s="268">
        <v>0</v>
      </c>
      <c r="AZ50" s="703">
        <v>0</v>
      </c>
      <c r="BA50" s="703" t="s">
        <v>8</v>
      </c>
      <c r="BB50" s="703">
        <v>0</v>
      </c>
      <c r="BC50" s="705" t="s">
        <v>8</v>
      </c>
      <c r="BD50" s="706" t="s">
        <v>8</v>
      </c>
      <c r="BE50" s="703" t="s">
        <v>8</v>
      </c>
      <c r="BF50" s="703">
        <v>0</v>
      </c>
      <c r="BG50" s="703" t="s">
        <v>8</v>
      </c>
      <c r="BH50" s="704" t="s">
        <v>8</v>
      </c>
      <c r="BI50" s="268" t="s">
        <v>8</v>
      </c>
      <c r="BJ50" s="703" t="s">
        <v>8</v>
      </c>
      <c r="BK50" s="703" t="s">
        <v>8</v>
      </c>
      <c r="BL50" s="703">
        <v>0</v>
      </c>
      <c r="BM50" s="705">
        <v>0</v>
      </c>
      <c r="BN50" s="706">
        <v>0</v>
      </c>
      <c r="BO50" s="703" t="s">
        <v>8</v>
      </c>
      <c r="BP50" s="703" t="s">
        <v>8</v>
      </c>
      <c r="BQ50" s="705">
        <v>0</v>
      </c>
      <c r="BR50" s="269">
        <f t="shared" si="1"/>
        <v>44</v>
      </c>
      <c r="BS50" s="66" t="str">
        <f t="shared" si="2"/>
        <v>トレボン乳乳</v>
      </c>
    </row>
    <row r="51" spans="1:71" s="66" customFormat="1" ht="24" customHeight="1" thickBot="1">
      <c r="A51" s="1205"/>
      <c r="B51" s="472">
        <f t="shared" si="3"/>
        <v>45</v>
      </c>
      <c r="C51" s="473" t="s">
        <v>605</v>
      </c>
      <c r="D51" s="659">
        <v>45</v>
      </c>
      <c r="E51" s="472" t="s">
        <v>1</v>
      </c>
      <c r="F51" s="276">
        <v>0</v>
      </c>
      <c r="G51" s="707" t="s">
        <v>8</v>
      </c>
      <c r="H51" s="707">
        <v>0</v>
      </c>
      <c r="I51" s="707">
        <v>0</v>
      </c>
      <c r="J51" s="708" t="s">
        <v>8</v>
      </c>
      <c r="K51" s="276" t="s">
        <v>8</v>
      </c>
      <c r="L51" s="707">
        <v>0</v>
      </c>
      <c r="M51" s="707" t="s">
        <v>8</v>
      </c>
      <c r="N51" s="707">
        <v>0</v>
      </c>
      <c r="O51" s="709">
        <v>0</v>
      </c>
      <c r="P51" s="710" t="s">
        <v>8</v>
      </c>
      <c r="Q51" s="707">
        <v>0</v>
      </c>
      <c r="R51" s="707" t="s">
        <v>8</v>
      </c>
      <c r="S51" s="707" t="s">
        <v>22</v>
      </c>
      <c r="T51" s="708" t="s">
        <v>8</v>
      </c>
      <c r="U51" s="276">
        <v>0</v>
      </c>
      <c r="V51" s="707" t="s">
        <v>8</v>
      </c>
      <c r="W51" s="707" t="s">
        <v>8</v>
      </c>
      <c r="X51" s="707">
        <v>0</v>
      </c>
      <c r="Y51" s="709">
        <v>0</v>
      </c>
      <c r="Z51" s="710">
        <v>0</v>
      </c>
      <c r="AA51" s="707" t="s">
        <v>8</v>
      </c>
      <c r="AB51" s="707">
        <v>0</v>
      </c>
      <c r="AC51" s="707">
        <v>0</v>
      </c>
      <c r="AD51" s="708" t="s">
        <v>8</v>
      </c>
      <c r="AE51" s="276" t="s">
        <v>8</v>
      </c>
      <c r="AF51" s="707" t="s">
        <v>8</v>
      </c>
      <c r="AG51" s="707">
        <v>0</v>
      </c>
      <c r="AH51" s="707">
        <v>0</v>
      </c>
      <c r="AI51" s="709" t="s">
        <v>8</v>
      </c>
      <c r="AJ51" s="710">
        <v>0</v>
      </c>
      <c r="AK51" s="707">
        <v>0</v>
      </c>
      <c r="AL51" s="707">
        <v>0</v>
      </c>
      <c r="AM51" s="707">
        <v>0</v>
      </c>
      <c r="AN51" s="708" t="s">
        <v>8</v>
      </c>
      <c r="AO51" s="276">
        <v>0</v>
      </c>
      <c r="AP51" s="707">
        <v>0</v>
      </c>
      <c r="AQ51" s="707" t="s">
        <v>8</v>
      </c>
      <c r="AR51" s="707" t="s">
        <v>8</v>
      </c>
      <c r="AS51" s="709" t="s">
        <v>8</v>
      </c>
      <c r="AT51" s="710">
        <v>0</v>
      </c>
      <c r="AU51" s="707">
        <v>0</v>
      </c>
      <c r="AV51" s="707">
        <v>0</v>
      </c>
      <c r="AW51" s="707" t="s">
        <v>8</v>
      </c>
      <c r="AX51" s="708">
        <v>0</v>
      </c>
      <c r="AY51" s="276">
        <v>0</v>
      </c>
      <c r="AZ51" s="707">
        <v>0</v>
      </c>
      <c r="BA51" s="707" t="s">
        <v>8</v>
      </c>
      <c r="BB51" s="707">
        <v>0</v>
      </c>
      <c r="BC51" s="709" t="s">
        <v>8</v>
      </c>
      <c r="BD51" s="710" t="s">
        <v>8</v>
      </c>
      <c r="BE51" s="707" t="s">
        <v>8</v>
      </c>
      <c r="BF51" s="707">
        <v>0</v>
      </c>
      <c r="BG51" s="707" t="s">
        <v>8</v>
      </c>
      <c r="BH51" s="708">
        <v>0</v>
      </c>
      <c r="BI51" s="276" t="s">
        <v>8</v>
      </c>
      <c r="BJ51" s="707">
        <v>0</v>
      </c>
      <c r="BK51" s="707">
        <v>0</v>
      </c>
      <c r="BL51" s="707" t="s">
        <v>8</v>
      </c>
      <c r="BM51" s="709">
        <v>0</v>
      </c>
      <c r="BN51" s="710" t="s">
        <v>8</v>
      </c>
      <c r="BO51" s="707" t="s">
        <v>8</v>
      </c>
      <c r="BP51" s="707" t="s">
        <v>8</v>
      </c>
      <c r="BQ51" s="709" t="s">
        <v>8</v>
      </c>
      <c r="BR51" s="278">
        <f t="shared" si="1"/>
        <v>45</v>
      </c>
      <c r="BS51" s="66" t="str">
        <f t="shared" si="2"/>
        <v>ノーモルト乳乳</v>
      </c>
    </row>
    <row r="52" spans="1:71" s="66" customFormat="1" ht="24" customHeight="1">
      <c r="A52" s="1205"/>
      <c r="B52" s="480">
        <f t="shared" si="3"/>
        <v>46</v>
      </c>
      <c r="C52" s="481" t="s">
        <v>760</v>
      </c>
      <c r="D52" s="641">
        <v>46</v>
      </c>
      <c r="E52" s="482" t="s">
        <v>4</v>
      </c>
      <c r="F52" s="265">
        <v>0</v>
      </c>
      <c r="G52" s="699">
        <v>0</v>
      </c>
      <c r="H52" s="699">
        <v>0</v>
      </c>
      <c r="I52" s="699">
        <v>0</v>
      </c>
      <c r="J52" s="700">
        <v>0</v>
      </c>
      <c r="K52" s="265">
        <v>0</v>
      </c>
      <c r="L52" s="699">
        <v>0</v>
      </c>
      <c r="M52" s="699">
        <v>0</v>
      </c>
      <c r="N52" s="699">
        <v>0</v>
      </c>
      <c r="O52" s="701">
        <v>0</v>
      </c>
      <c r="P52" s="702">
        <v>0</v>
      </c>
      <c r="Q52" s="699">
        <v>0</v>
      </c>
      <c r="R52" s="699">
        <v>0</v>
      </c>
      <c r="S52" s="699" t="s">
        <v>22</v>
      </c>
      <c r="T52" s="700">
        <v>0</v>
      </c>
      <c r="U52" s="265">
        <v>0</v>
      </c>
      <c r="V52" s="699">
        <v>0</v>
      </c>
      <c r="W52" s="699">
        <v>0</v>
      </c>
      <c r="X52" s="699">
        <v>0</v>
      </c>
      <c r="Y52" s="701">
        <v>0</v>
      </c>
      <c r="Z52" s="702">
        <v>0</v>
      </c>
      <c r="AA52" s="699">
        <v>0</v>
      </c>
      <c r="AB52" s="699">
        <v>0</v>
      </c>
      <c r="AC52" s="699">
        <v>0</v>
      </c>
      <c r="AD52" s="700">
        <v>0</v>
      </c>
      <c r="AE52" s="265">
        <v>0</v>
      </c>
      <c r="AF52" s="699">
        <v>0</v>
      </c>
      <c r="AG52" s="699">
        <v>0</v>
      </c>
      <c r="AH52" s="699">
        <v>0</v>
      </c>
      <c r="AI52" s="701">
        <v>0</v>
      </c>
      <c r="AJ52" s="702">
        <v>0</v>
      </c>
      <c r="AK52" s="699">
        <v>0</v>
      </c>
      <c r="AL52" s="699">
        <v>0</v>
      </c>
      <c r="AM52" s="699">
        <v>0</v>
      </c>
      <c r="AN52" s="700">
        <v>0</v>
      </c>
      <c r="AO52" s="265">
        <v>0</v>
      </c>
      <c r="AP52" s="699">
        <v>0</v>
      </c>
      <c r="AQ52" s="699">
        <v>0</v>
      </c>
      <c r="AR52" s="699">
        <v>0</v>
      </c>
      <c r="AS52" s="701">
        <v>0</v>
      </c>
      <c r="AT52" s="702">
        <v>0</v>
      </c>
      <c r="AU52" s="699">
        <v>0</v>
      </c>
      <c r="AV52" s="699">
        <v>0</v>
      </c>
      <c r="AW52" s="699">
        <v>0</v>
      </c>
      <c r="AX52" s="700">
        <v>0</v>
      </c>
      <c r="AY52" s="265">
        <v>0</v>
      </c>
      <c r="AZ52" s="699">
        <v>0</v>
      </c>
      <c r="BA52" s="699">
        <v>0</v>
      </c>
      <c r="BB52" s="699">
        <v>0</v>
      </c>
      <c r="BC52" s="701">
        <v>0</v>
      </c>
      <c r="BD52" s="702" t="s">
        <v>8</v>
      </c>
      <c r="BE52" s="699">
        <v>0</v>
      </c>
      <c r="BF52" s="699">
        <v>0</v>
      </c>
      <c r="BG52" s="699">
        <v>0</v>
      </c>
      <c r="BH52" s="700">
        <v>0</v>
      </c>
      <c r="BI52" s="265">
        <v>0</v>
      </c>
      <c r="BJ52" s="699">
        <v>0</v>
      </c>
      <c r="BK52" s="699">
        <v>0</v>
      </c>
      <c r="BL52" s="699">
        <v>0</v>
      </c>
      <c r="BM52" s="701">
        <v>0</v>
      </c>
      <c r="BN52" s="702">
        <v>0</v>
      </c>
      <c r="BO52" s="699">
        <v>0</v>
      </c>
      <c r="BP52" s="699">
        <v>0</v>
      </c>
      <c r="BQ52" s="701">
        <v>0</v>
      </c>
      <c r="BR52" s="267">
        <f t="shared" si="1"/>
        <v>46</v>
      </c>
      <c r="BS52" s="66" t="str">
        <f t="shared" si="2"/>
        <v>バシレックス水水</v>
      </c>
    </row>
    <row r="53" spans="1:71" s="66" customFormat="1" ht="24" customHeight="1">
      <c r="A53" s="1205"/>
      <c r="B53" s="489">
        <f t="shared" si="3"/>
        <v>47</v>
      </c>
      <c r="C53" s="465" t="s">
        <v>705</v>
      </c>
      <c r="D53" s="650">
        <v>47</v>
      </c>
      <c r="E53" s="464" t="s">
        <v>13</v>
      </c>
      <c r="F53" s="268">
        <v>0</v>
      </c>
      <c r="G53" s="703" t="s">
        <v>8</v>
      </c>
      <c r="H53" s="703">
        <v>0</v>
      </c>
      <c r="I53" s="703">
        <v>0</v>
      </c>
      <c r="J53" s="704" t="s">
        <v>8</v>
      </c>
      <c r="K53" s="268">
        <v>0</v>
      </c>
      <c r="L53" s="703" t="s">
        <v>8</v>
      </c>
      <c r="M53" s="703">
        <v>0</v>
      </c>
      <c r="N53" s="703">
        <v>0</v>
      </c>
      <c r="O53" s="705">
        <v>0</v>
      </c>
      <c r="P53" s="706">
        <v>0</v>
      </c>
      <c r="Q53" s="703" t="s">
        <v>8</v>
      </c>
      <c r="R53" s="703">
        <v>0</v>
      </c>
      <c r="S53" s="703" t="s">
        <v>8</v>
      </c>
      <c r="T53" s="704">
        <v>0</v>
      </c>
      <c r="U53" s="268" t="s">
        <v>8</v>
      </c>
      <c r="V53" s="703">
        <v>0</v>
      </c>
      <c r="W53" s="703" t="s">
        <v>8</v>
      </c>
      <c r="X53" s="703">
        <v>0</v>
      </c>
      <c r="Y53" s="705">
        <v>0</v>
      </c>
      <c r="Z53" s="706">
        <v>0</v>
      </c>
      <c r="AA53" s="703" t="s">
        <v>8</v>
      </c>
      <c r="AB53" s="703" t="s">
        <v>8</v>
      </c>
      <c r="AC53" s="703" t="s">
        <v>8</v>
      </c>
      <c r="AD53" s="704">
        <v>0</v>
      </c>
      <c r="AE53" s="268" t="s">
        <v>8</v>
      </c>
      <c r="AF53" s="703" t="s">
        <v>8</v>
      </c>
      <c r="AG53" s="703" t="s">
        <v>8</v>
      </c>
      <c r="AH53" s="703">
        <v>0</v>
      </c>
      <c r="AI53" s="705">
        <v>0</v>
      </c>
      <c r="AJ53" s="706" t="s">
        <v>8</v>
      </c>
      <c r="AK53" s="703">
        <v>0</v>
      </c>
      <c r="AL53" s="703">
        <v>0</v>
      </c>
      <c r="AM53" s="703">
        <v>0</v>
      </c>
      <c r="AN53" s="704">
        <v>0</v>
      </c>
      <c r="AO53" s="268">
        <v>0</v>
      </c>
      <c r="AP53" s="703">
        <v>0</v>
      </c>
      <c r="AQ53" s="703">
        <v>0</v>
      </c>
      <c r="AR53" s="703">
        <v>0</v>
      </c>
      <c r="AS53" s="705">
        <v>0</v>
      </c>
      <c r="AT53" s="706">
        <v>0</v>
      </c>
      <c r="AU53" s="703" t="s">
        <v>8</v>
      </c>
      <c r="AV53" s="703">
        <v>0</v>
      </c>
      <c r="AW53" s="703">
        <v>0</v>
      </c>
      <c r="AX53" s="704">
        <v>0</v>
      </c>
      <c r="AY53" s="268">
        <v>0</v>
      </c>
      <c r="AZ53" s="703">
        <v>0</v>
      </c>
      <c r="BA53" s="703">
        <v>0</v>
      </c>
      <c r="BB53" s="703">
        <v>0</v>
      </c>
      <c r="BC53" s="705" t="s">
        <v>8</v>
      </c>
      <c r="BD53" s="706" t="s">
        <v>8</v>
      </c>
      <c r="BE53" s="703" t="s">
        <v>8</v>
      </c>
      <c r="BF53" s="703">
        <v>0</v>
      </c>
      <c r="BG53" s="703">
        <v>0</v>
      </c>
      <c r="BH53" s="704" t="s">
        <v>8</v>
      </c>
      <c r="BI53" s="268" t="s">
        <v>8</v>
      </c>
      <c r="BJ53" s="703">
        <v>0</v>
      </c>
      <c r="BK53" s="703">
        <v>0</v>
      </c>
      <c r="BL53" s="703">
        <v>0</v>
      </c>
      <c r="BM53" s="705">
        <v>0</v>
      </c>
      <c r="BN53" s="706">
        <v>0</v>
      </c>
      <c r="BO53" s="703" t="s">
        <v>8</v>
      </c>
      <c r="BP53" s="703">
        <v>0</v>
      </c>
      <c r="BQ53" s="705">
        <v>0</v>
      </c>
      <c r="BR53" s="269">
        <f t="shared" si="1"/>
        <v>47</v>
      </c>
      <c r="BS53" s="66" t="str">
        <f t="shared" si="2"/>
        <v>バリアード顆顆</v>
      </c>
    </row>
    <row r="54" spans="1:71" s="66" customFormat="1" ht="24" customHeight="1">
      <c r="A54" s="1205"/>
      <c r="B54" s="489">
        <f t="shared" si="3"/>
        <v>48</v>
      </c>
      <c r="C54" s="465" t="s">
        <v>788</v>
      </c>
      <c r="D54" s="650">
        <v>48</v>
      </c>
      <c r="E54" s="464" t="s">
        <v>6</v>
      </c>
      <c r="F54" s="268">
        <v>0</v>
      </c>
      <c r="G54" s="703">
        <v>0</v>
      </c>
      <c r="H54" s="703" t="s">
        <v>8</v>
      </c>
      <c r="I54" s="703">
        <v>0</v>
      </c>
      <c r="J54" s="704">
        <v>0</v>
      </c>
      <c r="K54" s="268">
        <v>0</v>
      </c>
      <c r="L54" s="703" t="s">
        <v>8</v>
      </c>
      <c r="M54" s="703">
        <v>0</v>
      </c>
      <c r="N54" s="703" t="s">
        <v>8</v>
      </c>
      <c r="O54" s="705" t="s">
        <v>8</v>
      </c>
      <c r="P54" s="706">
        <v>0</v>
      </c>
      <c r="Q54" s="703" t="s">
        <v>8</v>
      </c>
      <c r="R54" s="703" t="s">
        <v>8</v>
      </c>
      <c r="S54" s="703" t="s">
        <v>22</v>
      </c>
      <c r="T54" s="704">
        <v>0</v>
      </c>
      <c r="U54" s="268">
        <v>0</v>
      </c>
      <c r="V54" s="703" t="s">
        <v>8</v>
      </c>
      <c r="W54" s="703">
        <v>0</v>
      </c>
      <c r="X54" s="703">
        <v>0</v>
      </c>
      <c r="Y54" s="705" t="s">
        <v>8</v>
      </c>
      <c r="Z54" s="706">
        <v>0</v>
      </c>
      <c r="AA54" s="703" t="s">
        <v>8</v>
      </c>
      <c r="AB54" s="703">
        <v>0</v>
      </c>
      <c r="AC54" s="703" t="s">
        <v>8</v>
      </c>
      <c r="AD54" s="704" t="s">
        <v>8</v>
      </c>
      <c r="AE54" s="268">
        <v>0</v>
      </c>
      <c r="AF54" s="703">
        <v>0</v>
      </c>
      <c r="AG54" s="703">
        <v>0</v>
      </c>
      <c r="AH54" s="703">
        <v>0</v>
      </c>
      <c r="AI54" s="705" t="s">
        <v>8</v>
      </c>
      <c r="AJ54" s="706" t="s">
        <v>8</v>
      </c>
      <c r="AK54" s="703">
        <v>0</v>
      </c>
      <c r="AL54" s="703" t="s">
        <v>8</v>
      </c>
      <c r="AM54" s="703">
        <v>0</v>
      </c>
      <c r="AN54" s="704">
        <v>0</v>
      </c>
      <c r="AO54" s="268">
        <v>0</v>
      </c>
      <c r="AP54" s="703">
        <v>0</v>
      </c>
      <c r="AQ54" s="703">
        <v>0</v>
      </c>
      <c r="AR54" s="703">
        <v>0</v>
      </c>
      <c r="AS54" s="705">
        <v>0</v>
      </c>
      <c r="AT54" s="706">
        <v>0</v>
      </c>
      <c r="AU54" s="703" t="s">
        <v>8</v>
      </c>
      <c r="AV54" s="703">
        <v>0</v>
      </c>
      <c r="AW54" s="703" t="s">
        <v>8</v>
      </c>
      <c r="AX54" s="704" t="s">
        <v>8</v>
      </c>
      <c r="AY54" s="268">
        <v>0</v>
      </c>
      <c r="AZ54" s="703">
        <v>0</v>
      </c>
      <c r="BA54" s="703">
        <v>0</v>
      </c>
      <c r="BB54" s="703" t="s">
        <v>8</v>
      </c>
      <c r="BC54" s="705" t="s">
        <v>8</v>
      </c>
      <c r="BD54" s="706" t="s">
        <v>8</v>
      </c>
      <c r="BE54" s="703" t="s">
        <v>8</v>
      </c>
      <c r="BF54" s="703">
        <v>0</v>
      </c>
      <c r="BG54" s="703">
        <v>0</v>
      </c>
      <c r="BH54" s="704">
        <v>0</v>
      </c>
      <c r="BI54" s="268">
        <v>0</v>
      </c>
      <c r="BJ54" s="703" t="s">
        <v>8</v>
      </c>
      <c r="BK54" s="703" t="s">
        <v>8</v>
      </c>
      <c r="BL54" s="703" t="s">
        <v>8</v>
      </c>
      <c r="BM54" s="705" t="s">
        <v>8</v>
      </c>
      <c r="BN54" s="706">
        <v>0</v>
      </c>
      <c r="BO54" s="703">
        <v>0</v>
      </c>
      <c r="BP54" s="703">
        <v>0</v>
      </c>
      <c r="BQ54" s="705">
        <v>0</v>
      </c>
      <c r="BR54" s="269">
        <f t="shared" si="1"/>
        <v>48</v>
      </c>
      <c r="BS54" s="66" t="str">
        <f t="shared" si="2"/>
        <v>ファインセーブFLFL</v>
      </c>
    </row>
    <row r="55" spans="1:71" s="66" customFormat="1" ht="24" customHeight="1">
      <c r="A55" s="1205"/>
      <c r="B55" s="489">
        <f t="shared" si="3"/>
        <v>49</v>
      </c>
      <c r="C55" s="465" t="s">
        <v>789</v>
      </c>
      <c r="D55" s="650">
        <v>49</v>
      </c>
      <c r="E55" s="464" t="s">
        <v>6</v>
      </c>
      <c r="F55" s="268" t="s">
        <v>8</v>
      </c>
      <c r="G55" s="703">
        <v>0</v>
      </c>
      <c r="H55" s="703">
        <v>0</v>
      </c>
      <c r="I55" s="703">
        <v>0</v>
      </c>
      <c r="J55" s="704">
        <v>0</v>
      </c>
      <c r="K55" s="268">
        <v>0</v>
      </c>
      <c r="L55" s="703">
        <v>0</v>
      </c>
      <c r="M55" s="703">
        <v>0</v>
      </c>
      <c r="N55" s="703">
        <v>0</v>
      </c>
      <c r="O55" s="705">
        <v>0</v>
      </c>
      <c r="P55" s="706">
        <v>0</v>
      </c>
      <c r="Q55" s="703">
        <v>0</v>
      </c>
      <c r="R55" s="703">
        <v>0</v>
      </c>
      <c r="S55" s="703" t="s">
        <v>22</v>
      </c>
      <c r="T55" s="704">
        <v>0</v>
      </c>
      <c r="U55" s="268" t="s">
        <v>8</v>
      </c>
      <c r="V55" s="703">
        <v>0</v>
      </c>
      <c r="W55" s="703">
        <v>0</v>
      </c>
      <c r="X55" s="703">
        <v>0</v>
      </c>
      <c r="Y55" s="705">
        <v>0</v>
      </c>
      <c r="Z55" s="706">
        <v>0</v>
      </c>
      <c r="AA55" s="703">
        <v>0</v>
      </c>
      <c r="AB55" s="703">
        <v>0</v>
      </c>
      <c r="AC55" s="703">
        <v>0</v>
      </c>
      <c r="AD55" s="704">
        <v>0</v>
      </c>
      <c r="AE55" s="268" t="s">
        <v>8</v>
      </c>
      <c r="AF55" s="703">
        <v>0</v>
      </c>
      <c r="AG55" s="703" t="s">
        <v>8</v>
      </c>
      <c r="AH55" s="703">
        <v>0</v>
      </c>
      <c r="AI55" s="705" t="s">
        <v>8</v>
      </c>
      <c r="AJ55" s="706">
        <v>0</v>
      </c>
      <c r="AK55" s="703">
        <v>0</v>
      </c>
      <c r="AL55" s="703">
        <v>0</v>
      </c>
      <c r="AM55" s="703">
        <v>0</v>
      </c>
      <c r="AN55" s="704">
        <v>0</v>
      </c>
      <c r="AO55" s="268">
        <v>0</v>
      </c>
      <c r="AP55" s="703">
        <v>0</v>
      </c>
      <c r="AQ55" s="703" t="s">
        <v>8</v>
      </c>
      <c r="AR55" s="703">
        <v>0</v>
      </c>
      <c r="AS55" s="705" t="s">
        <v>8</v>
      </c>
      <c r="AT55" s="706">
        <v>0</v>
      </c>
      <c r="AU55" s="703">
        <v>0</v>
      </c>
      <c r="AV55" s="703">
        <v>0</v>
      </c>
      <c r="AW55" s="703">
        <v>0</v>
      </c>
      <c r="AX55" s="704">
        <v>0</v>
      </c>
      <c r="AY55" s="268">
        <v>0</v>
      </c>
      <c r="AZ55" s="703">
        <v>0</v>
      </c>
      <c r="BA55" s="703" t="s">
        <v>8</v>
      </c>
      <c r="BB55" s="703">
        <v>0</v>
      </c>
      <c r="BC55" s="705">
        <v>0</v>
      </c>
      <c r="BD55" s="706" t="s">
        <v>8</v>
      </c>
      <c r="BE55" s="703">
        <v>0</v>
      </c>
      <c r="BF55" s="703">
        <v>0</v>
      </c>
      <c r="BG55" s="703">
        <v>0</v>
      </c>
      <c r="BH55" s="704">
        <v>0</v>
      </c>
      <c r="BI55" s="268">
        <v>0</v>
      </c>
      <c r="BJ55" s="703">
        <v>0</v>
      </c>
      <c r="BK55" s="703">
        <v>0</v>
      </c>
      <c r="BL55" s="703">
        <v>0</v>
      </c>
      <c r="BM55" s="705">
        <v>0</v>
      </c>
      <c r="BN55" s="706">
        <v>0</v>
      </c>
      <c r="BO55" s="703">
        <v>0</v>
      </c>
      <c r="BP55" s="703">
        <v>0</v>
      </c>
      <c r="BQ55" s="705">
        <v>0</v>
      </c>
      <c r="BR55" s="269">
        <f t="shared" si="1"/>
        <v>49</v>
      </c>
      <c r="BS55" s="66" t="str">
        <f t="shared" si="2"/>
        <v>ファルコンFLFL</v>
      </c>
    </row>
    <row r="56" spans="1:71" s="66" customFormat="1" ht="24" customHeight="1" thickBot="1">
      <c r="A56" s="1205"/>
      <c r="B56" s="490">
        <f t="shared" si="3"/>
        <v>50</v>
      </c>
      <c r="C56" s="491" t="s">
        <v>638</v>
      </c>
      <c r="D56" s="670">
        <v>50</v>
      </c>
      <c r="E56" s="492" t="s">
        <v>13</v>
      </c>
      <c r="F56" s="270">
        <v>0</v>
      </c>
      <c r="G56" s="711">
        <v>0</v>
      </c>
      <c r="H56" s="711" t="s">
        <v>8</v>
      </c>
      <c r="I56" s="711">
        <v>0</v>
      </c>
      <c r="J56" s="712">
        <v>0</v>
      </c>
      <c r="K56" s="270" t="s">
        <v>8</v>
      </c>
      <c r="L56" s="711">
        <v>0</v>
      </c>
      <c r="M56" s="711" t="s">
        <v>8</v>
      </c>
      <c r="N56" s="711" t="s">
        <v>8</v>
      </c>
      <c r="O56" s="713" t="s">
        <v>8</v>
      </c>
      <c r="P56" s="714">
        <v>0</v>
      </c>
      <c r="Q56" s="711" t="s">
        <v>8</v>
      </c>
      <c r="R56" s="711" t="s">
        <v>8</v>
      </c>
      <c r="S56" s="711" t="s">
        <v>22</v>
      </c>
      <c r="T56" s="712" t="s">
        <v>8</v>
      </c>
      <c r="U56" s="270">
        <v>0</v>
      </c>
      <c r="V56" s="711" t="s">
        <v>8</v>
      </c>
      <c r="W56" s="711" t="s">
        <v>8</v>
      </c>
      <c r="X56" s="711">
        <v>0</v>
      </c>
      <c r="Y56" s="713">
        <v>0</v>
      </c>
      <c r="Z56" s="714">
        <v>0</v>
      </c>
      <c r="AA56" s="711" t="s">
        <v>8</v>
      </c>
      <c r="AB56" s="711">
        <v>0</v>
      </c>
      <c r="AC56" s="711">
        <v>0</v>
      </c>
      <c r="AD56" s="712" t="s">
        <v>8</v>
      </c>
      <c r="AE56" s="270" t="s">
        <v>8</v>
      </c>
      <c r="AF56" s="711" t="s">
        <v>8</v>
      </c>
      <c r="AG56" s="711" t="s">
        <v>8</v>
      </c>
      <c r="AH56" s="711">
        <v>0</v>
      </c>
      <c r="AI56" s="713" t="s">
        <v>8</v>
      </c>
      <c r="AJ56" s="714" t="s">
        <v>8</v>
      </c>
      <c r="AK56" s="711" t="s">
        <v>8</v>
      </c>
      <c r="AL56" s="711" t="s">
        <v>8</v>
      </c>
      <c r="AM56" s="711">
        <v>0</v>
      </c>
      <c r="AN56" s="712" t="s">
        <v>8</v>
      </c>
      <c r="AO56" s="270" t="s">
        <v>8</v>
      </c>
      <c r="AP56" s="711">
        <v>0</v>
      </c>
      <c r="AQ56" s="711" t="s">
        <v>8</v>
      </c>
      <c r="AR56" s="711" t="s">
        <v>8</v>
      </c>
      <c r="AS56" s="713" t="s">
        <v>8</v>
      </c>
      <c r="AT56" s="714" t="s">
        <v>8</v>
      </c>
      <c r="AU56" s="711">
        <v>0</v>
      </c>
      <c r="AV56" s="711" t="s">
        <v>8</v>
      </c>
      <c r="AW56" s="711" t="s">
        <v>8</v>
      </c>
      <c r="AX56" s="712" t="s">
        <v>8</v>
      </c>
      <c r="AY56" s="270">
        <v>0</v>
      </c>
      <c r="AZ56" s="711" t="s">
        <v>8</v>
      </c>
      <c r="BA56" s="711" t="s">
        <v>8</v>
      </c>
      <c r="BB56" s="711">
        <v>0</v>
      </c>
      <c r="BC56" s="713">
        <v>0</v>
      </c>
      <c r="BD56" s="714" t="s">
        <v>8</v>
      </c>
      <c r="BE56" s="711">
        <v>0</v>
      </c>
      <c r="BF56" s="711">
        <v>0</v>
      </c>
      <c r="BG56" s="711" t="s">
        <v>8</v>
      </c>
      <c r="BH56" s="712">
        <v>0</v>
      </c>
      <c r="BI56" s="270">
        <v>0</v>
      </c>
      <c r="BJ56" s="711" t="s">
        <v>8</v>
      </c>
      <c r="BK56" s="711">
        <v>0</v>
      </c>
      <c r="BL56" s="711">
        <v>0</v>
      </c>
      <c r="BM56" s="713">
        <v>0</v>
      </c>
      <c r="BN56" s="714" t="s">
        <v>8</v>
      </c>
      <c r="BO56" s="711" t="s">
        <v>8</v>
      </c>
      <c r="BP56" s="711">
        <v>0</v>
      </c>
      <c r="BQ56" s="713" t="s">
        <v>8</v>
      </c>
      <c r="BR56" s="272">
        <f t="shared" si="1"/>
        <v>50</v>
      </c>
      <c r="BS56" s="66" t="str">
        <f t="shared" si="2"/>
        <v>フェニックス顆顆</v>
      </c>
    </row>
    <row r="57" spans="1:71" s="66" customFormat="1" ht="24" customHeight="1">
      <c r="A57" s="1205"/>
      <c r="B57" s="456">
        <f t="shared" si="3"/>
        <v>51</v>
      </c>
      <c r="C57" s="457" t="s">
        <v>639</v>
      </c>
      <c r="D57" s="680">
        <v>51</v>
      </c>
      <c r="E57" s="456" t="s">
        <v>6</v>
      </c>
      <c r="F57" s="273" t="s">
        <v>8</v>
      </c>
      <c r="G57" s="715" t="s">
        <v>8</v>
      </c>
      <c r="H57" s="715" t="s">
        <v>8</v>
      </c>
      <c r="I57" s="715" t="s">
        <v>8</v>
      </c>
      <c r="J57" s="716" t="s">
        <v>8</v>
      </c>
      <c r="K57" s="273" t="s">
        <v>8</v>
      </c>
      <c r="L57" s="715" t="s">
        <v>8</v>
      </c>
      <c r="M57" s="715" t="s">
        <v>8</v>
      </c>
      <c r="N57" s="715" t="s">
        <v>8</v>
      </c>
      <c r="O57" s="717" t="s">
        <v>8</v>
      </c>
      <c r="P57" s="718" t="s">
        <v>8</v>
      </c>
      <c r="Q57" s="715" t="s">
        <v>8</v>
      </c>
      <c r="R57" s="715" t="s">
        <v>8</v>
      </c>
      <c r="S57" s="715" t="s">
        <v>22</v>
      </c>
      <c r="T57" s="716" t="s">
        <v>8</v>
      </c>
      <c r="U57" s="273" t="s">
        <v>8</v>
      </c>
      <c r="V57" s="715" t="s">
        <v>8</v>
      </c>
      <c r="W57" s="715" t="s">
        <v>8</v>
      </c>
      <c r="X57" s="715" t="s">
        <v>8</v>
      </c>
      <c r="Y57" s="717" t="s">
        <v>8</v>
      </c>
      <c r="Z57" s="718" t="s">
        <v>8</v>
      </c>
      <c r="AA57" s="715" t="s">
        <v>8</v>
      </c>
      <c r="AB57" s="715" t="s">
        <v>8</v>
      </c>
      <c r="AC57" s="715">
        <v>0</v>
      </c>
      <c r="AD57" s="716" t="s">
        <v>8</v>
      </c>
      <c r="AE57" s="273" t="s">
        <v>8</v>
      </c>
      <c r="AF57" s="715" t="s">
        <v>8</v>
      </c>
      <c r="AG57" s="715" t="s">
        <v>8</v>
      </c>
      <c r="AH57" s="715" t="s">
        <v>8</v>
      </c>
      <c r="AI57" s="717" t="s">
        <v>8</v>
      </c>
      <c r="AJ57" s="718" t="s">
        <v>8</v>
      </c>
      <c r="AK57" s="715" t="s">
        <v>8</v>
      </c>
      <c r="AL57" s="715" t="s">
        <v>8</v>
      </c>
      <c r="AM57" s="715" t="s">
        <v>8</v>
      </c>
      <c r="AN57" s="716" t="s">
        <v>8</v>
      </c>
      <c r="AO57" s="273" t="s">
        <v>8</v>
      </c>
      <c r="AP57" s="715" t="s">
        <v>8</v>
      </c>
      <c r="AQ57" s="715" t="s">
        <v>8</v>
      </c>
      <c r="AR57" s="715" t="s">
        <v>8</v>
      </c>
      <c r="AS57" s="717" t="s">
        <v>8</v>
      </c>
      <c r="AT57" s="718" t="s">
        <v>8</v>
      </c>
      <c r="AU57" s="715">
        <v>0</v>
      </c>
      <c r="AV57" s="715" t="s">
        <v>8</v>
      </c>
      <c r="AW57" s="715" t="s">
        <v>8</v>
      </c>
      <c r="AX57" s="716" t="s">
        <v>8</v>
      </c>
      <c r="AY57" s="273" t="s">
        <v>8</v>
      </c>
      <c r="AZ57" s="715" t="s">
        <v>8</v>
      </c>
      <c r="BA57" s="715" t="s">
        <v>8</v>
      </c>
      <c r="BB57" s="715" t="s">
        <v>8</v>
      </c>
      <c r="BC57" s="717" t="s">
        <v>8</v>
      </c>
      <c r="BD57" s="718">
        <v>0</v>
      </c>
      <c r="BE57" s="715" t="s">
        <v>8</v>
      </c>
      <c r="BF57" s="715" t="s">
        <v>8</v>
      </c>
      <c r="BG57" s="715" t="s">
        <v>8</v>
      </c>
      <c r="BH57" s="716">
        <v>0</v>
      </c>
      <c r="BI57" s="273" t="s">
        <v>8</v>
      </c>
      <c r="BJ57" s="715" t="s">
        <v>8</v>
      </c>
      <c r="BK57" s="715" t="s">
        <v>8</v>
      </c>
      <c r="BL57" s="715" t="s">
        <v>8</v>
      </c>
      <c r="BM57" s="717" t="s">
        <v>8</v>
      </c>
      <c r="BN57" s="718" t="s">
        <v>8</v>
      </c>
      <c r="BO57" s="715" t="s">
        <v>8</v>
      </c>
      <c r="BP57" s="715" t="s">
        <v>8</v>
      </c>
      <c r="BQ57" s="717" t="s">
        <v>8</v>
      </c>
      <c r="BR57" s="275">
        <f t="shared" si="1"/>
        <v>51</v>
      </c>
      <c r="BS57" s="66" t="str">
        <f t="shared" si="2"/>
        <v>プレオFLFL</v>
      </c>
    </row>
    <row r="58" spans="1:71" s="66" customFormat="1" ht="24" customHeight="1">
      <c r="A58" s="1205"/>
      <c r="B58" s="464">
        <f t="shared" si="3"/>
        <v>52</v>
      </c>
      <c r="C58" s="465" t="s">
        <v>607</v>
      </c>
      <c r="D58" s="650">
        <v>52</v>
      </c>
      <c r="E58" s="464" t="s">
        <v>6</v>
      </c>
      <c r="F58" s="268">
        <v>0</v>
      </c>
      <c r="G58" s="703">
        <v>0</v>
      </c>
      <c r="H58" s="703" t="s">
        <v>8</v>
      </c>
      <c r="I58" s="703" t="s">
        <v>8</v>
      </c>
      <c r="J58" s="704">
        <v>0</v>
      </c>
      <c r="K58" s="268" t="s">
        <v>8</v>
      </c>
      <c r="L58" s="703" t="s">
        <v>8</v>
      </c>
      <c r="M58" s="703" t="s">
        <v>8</v>
      </c>
      <c r="N58" s="703">
        <v>0</v>
      </c>
      <c r="O58" s="705" t="s">
        <v>8</v>
      </c>
      <c r="P58" s="706" t="s">
        <v>8</v>
      </c>
      <c r="Q58" s="703" t="s">
        <v>8</v>
      </c>
      <c r="R58" s="703" t="s">
        <v>8</v>
      </c>
      <c r="S58" s="703" t="s">
        <v>8</v>
      </c>
      <c r="T58" s="704" t="s">
        <v>8</v>
      </c>
      <c r="U58" s="268" t="s">
        <v>8</v>
      </c>
      <c r="V58" s="703" t="s">
        <v>8</v>
      </c>
      <c r="W58" s="703" t="s">
        <v>8</v>
      </c>
      <c r="X58" s="703">
        <v>0</v>
      </c>
      <c r="Y58" s="705">
        <v>0</v>
      </c>
      <c r="Z58" s="706" t="s">
        <v>8</v>
      </c>
      <c r="AA58" s="703" t="s">
        <v>8</v>
      </c>
      <c r="AB58" s="703">
        <v>0</v>
      </c>
      <c r="AC58" s="703">
        <v>0</v>
      </c>
      <c r="AD58" s="704" t="s">
        <v>8</v>
      </c>
      <c r="AE58" s="268" t="s">
        <v>8</v>
      </c>
      <c r="AF58" s="703" t="s">
        <v>8</v>
      </c>
      <c r="AG58" s="703" t="s">
        <v>8</v>
      </c>
      <c r="AH58" s="703">
        <v>0</v>
      </c>
      <c r="AI58" s="705" t="s">
        <v>8</v>
      </c>
      <c r="AJ58" s="706" t="s">
        <v>8</v>
      </c>
      <c r="AK58" s="703" t="s">
        <v>8</v>
      </c>
      <c r="AL58" s="703">
        <v>0</v>
      </c>
      <c r="AM58" s="703">
        <v>0</v>
      </c>
      <c r="AN58" s="704" t="s">
        <v>8</v>
      </c>
      <c r="AO58" s="268" t="s">
        <v>8</v>
      </c>
      <c r="AP58" s="703" t="s">
        <v>8</v>
      </c>
      <c r="AQ58" s="703" t="s">
        <v>8</v>
      </c>
      <c r="AR58" s="703" t="s">
        <v>8</v>
      </c>
      <c r="AS58" s="705" t="s">
        <v>8</v>
      </c>
      <c r="AT58" s="706" t="s">
        <v>8</v>
      </c>
      <c r="AU58" s="703">
        <v>0</v>
      </c>
      <c r="AV58" s="703" t="s">
        <v>8</v>
      </c>
      <c r="AW58" s="703" t="s">
        <v>8</v>
      </c>
      <c r="AX58" s="704" t="s">
        <v>8</v>
      </c>
      <c r="AY58" s="268">
        <v>0</v>
      </c>
      <c r="AZ58" s="703" t="s">
        <v>8</v>
      </c>
      <c r="BA58" s="703" t="s">
        <v>8</v>
      </c>
      <c r="BB58" s="703">
        <v>0</v>
      </c>
      <c r="BC58" s="705">
        <v>0</v>
      </c>
      <c r="BD58" s="706" t="s">
        <v>8</v>
      </c>
      <c r="BE58" s="703">
        <v>0</v>
      </c>
      <c r="BF58" s="703">
        <v>0</v>
      </c>
      <c r="BG58" s="703" t="s">
        <v>8</v>
      </c>
      <c r="BH58" s="704">
        <v>0</v>
      </c>
      <c r="BI58" s="268" t="s">
        <v>8</v>
      </c>
      <c r="BJ58" s="703" t="s">
        <v>8</v>
      </c>
      <c r="BK58" s="703" t="s">
        <v>8</v>
      </c>
      <c r="BL58" s="703">
        <v>0</v>
      </c>
      <c r="BM58" s="705">
        <v>0</v>
      </c>
      <c r="BN58" s="706" t="s">
        <v>8</v>
      </c>
      <c r="BO58" s="703" t="s">
        <v>8</v>
      </c>
      <c r="BP58" s="703" t="s">
        <v>8</v>
      </c>
      <c r="BQ58" s="705" t="s">
        <v>8</v>
      </c>
      <c r="BR58" s="269">
        <f t="shared" si="1"/>
        <v>52</v>
      </c>
      <c r="BS58" s="66" t="str">
        <f t="shared" si="2"/>
        <v>プレバソンFLFL</v>
      </c>
    </row>
    <row r="59" spans="1:71" s="66" customFormat="1" ht="24" customHeight="1">
      <c r="A59" s="1205"/>
      <c r="B59" s="464">
        <f t="shared" si="3"/>
        <v>53</v>
      </c>
      <c r="C59" s="465" t="s">
        <v>761</v>
      </c>
      <c r="D59" s="650">
        <v>53</v>
      </c>
      <c r="E59" s="464" t="s">
        <v>14</v>
      </c>
      <c r="F59" s="268">
        <v>0</v>
      </c>
      <c r="G59" s="703">
        <v>0</v>
      </c>
      <c r="H59" s="703">
        <v>0</v>
      </c>
      <c r="I59" s="703">
        <v>0</v>
      </c>
      <c r="J59" s="704">
        <v>0</v>
      </c>
      <c r="K59" s="268">
        <v>0</v>
      </c>
      <c r="L59" s="703">
        <v>0</v>
      </c>
      <c r="M59" s="703">
        <v>0</v>
      </c>
      <c r="N59" s="703">
        <v>0</v>
      </c>
      <c r="O59" s="705" t="s">
        <v>8</v>
      </c>
      <c r="P59" s="706" t="s">
        <v>8</v>
      </c>
      <c r="Q59" s="703">
        <v>0</v>
      </c>
      <c r="R59" s="703">
        <v>0</v>
      </c>
      <c r="S59" s="703" t="s">
        <v>22</v>
      </c>
      <c r="T59" s="704">
        <v>0</v>
      </c>
      <c r="U59" s="268">
        <v>0</v>
      </c>
      <c r="V59" s="703">
        <v>0</v>
      </c>
      <c r="W59" s="703">
        <v>0</v>
      </c>
      <c r="X59" s="703">
        <v>0</v>
      </c>
      <c r="Y59" s="705">
        <v>0</v>
      </c>
      <c r="Z59" s="706">
        <v>0</v>
      </c>
      <c r="AA59" s="703">
        <v>0</v>
      </c>
      <c r="AB59" s="703">
        <v>0</v>
      </c>
      <c r="AC59" s="703">
        <v>0</v>
      </c>
      <c r="AD59" s="704">
        <v>0</v>
      </c>
      <c r="AE59" s="268" t="s">
        <v>8</v>
      </c>
      <c r="AF59" s="703">
        <v>0</v>
      </c>
      <c r="AG59" s="703">
        <v>0</v>
      </c>
      <c r="AH59" s="703">
        <v>0</v>
      </c>
      <c r="AI59" s="705">
        <v>0</v>
      </c>
      <c r="AJ59" s="706">
        <v>0</v>
      </c>
      <c r="AK59" s="703">
        <v>0</v>
      </c>
      <c r="AL59" s="703">
        <v>0</v>
      </c>
      <c r="AM59" s="703">
        <v>0</v>
      </c>
      <c r="AN59" s="704">
        <v>0</v>
      </c>
      <c r="AO59" s="268">
        <v>0</v>
      </c>
      <c r="AP59" s="703">
        <v>0</v>
      </c>
      <c r="AQ59" s="703" t="s">
        <v>8</v>
      </c>
      <c r="AR59" s="703">
        <v>0</v>
      </c>
      <c r="AS59" s="705">
        <v>0</v>
      </c>
      <c r="AT59" s="706">
        <v>0</v>
      </c>
      <c r="AU59" s="703">
        <v>0</v>
      </c>
      <c r="AV59" s="703">
        <v>0</v>
      </c>
      <c r="AW59" s="703">
        <v>0</v>
      </c>
      <c r="AX59" s="704">
        <v>0</v>
      </c>
      <c r="AY59" s="268">
        <v>0</v>
      </c>
      <c r="AZ59" s="703">
        <v>0</v>
      </c>
      <c r="BA59" s="703">
        <v>0</v>
      </c>
      <c r="BB59" s="703">
        <v>0</v>
      </c>
      <c r="BC59" s="705">
        <v>0</v>
      </c>
      <c r="BD59" s="706" t="s">
        <v>8</v>
      </c>
      <c r="BE59" s="703">
        <v>0</v>
      </c>
      <c r="BF59" s="703">
        <v>0</v>
      </c>
      <c r="BG59" s="703">
        <v>0</v>
      </c>
      <c r="BH59" s="704">
        <v>0</v>
      </c>
      <c r="BI59" s="268">
        <v>0</v>
      </c>
      <c r="BJ59" s="703">
        <v>0</v>
      </c>
      <c r="BK59" s="703">
        <v>0</v>
      </c>
      <c r="BL59" s="703">
        <v>0</v>
      </c>
      <c r="BM59" s="705">
        <v>0</v>
      </c>
      <c r="BN59" s="706" t="s">
        <v>8</v>
      </c>
      <c r="BO59" s="703">
        <v>0</v>
      </c>
      <c r="BP59" s="703">
        <v>0</v>
      </c>
      <c r="BQ59" s="705" t="s">
        <v>8</v>
      </c>
      <c r="BR59" s="269">
        <f t="shared" si="1"/>
        <v>53</v>
      </c>
      <c r="BS59" s="66" t="str">
        <f t="shared" si="2"/>
        <v>フローバックDFDF</v>
      </c>
    </row>
    <row r="60" spans="1:71" s="53" customFormat="1" ht="24" customHeight="1">
      <c r="A60" s="1205"/>
      <c r="B60" s="464">
        <f t="shared" si="3"/>
        <v>54</v>
      </c>
      <c r="C60" s="465" t="s">
        <v>480</v>
      </c>
      <c r="D60" s="650">
        <v>54</v>
      </c>
      <c r="E60" s="464" t="s">
        <v>3</v>
      </c>
      <c r="F60" s="268">
        <v>0</v>
      </c>
      <c r="G60" s="703" t="s">
        <v>8</v>
      </c>
      <c r="H60" s="703">
        <v>0</v>
      </c>
      <c r="I60" s="703" t="s">
        <v>8</v>
      </c>
      <c r="J60" s="704">
        <v>0</v>
      </c>
      <c r="K60" s="268" t="s">
        <v>8</v>
      </c>
      <c r="L60" s="703" t="s">
        <v>8</v>
      </c>
      <c r="M60" s="703">
        <v>0</v>
      </c>
      <c r="N60" s="703">
        <v>0</v>
      </c>
      <c r="O60" s="705">
        <v>0</v>
      </c>
      <c r="P60" s="706">
        <v>0</v>
      </c>
      <c r="Q60" s="703" t="s">
        <v>8</v>
      </c>
      <c r="R60" s="703">
        <v>0</v>
      </c>
      <c r="S60" s="703" t="s">
        <v>8</v>
      </c>
      <c r="T60" s="704" t="s">
        <v>8</v>
      </c>
      <c r="U60" s="268" t="s">
        <v>8</v>
      </c>
      <c r="V60" s="703">
        <v>0</v>
      </c>
      <c r="W60" s="703" t="s">
        <v>8</v>
      </c>
      <c r="X60" s="703">
        <v>0</v>
      </c>
      <c r="Y60" s="705">
        <v>0</v>
      </c>
      <c r="Z60" s="706">
        <v>0</v>
      </c>
      <c r="AA60" s="703" t="s">
        <v>8</v>
      </c>
      <c r="AB60" s="703">
        <v>0</v>
      </c>
      <c r="AC60" s="703" t="s">
        <v>8</v>
      </c>
      <c r="AD60" s="704" t="s">
        <v>8</v>
      </c>
      <c r="AE60" s="268" t="s">
        <v>8</v>
      </c>
      <c r="AF60" s="703" t="s">
        <v>8</v>
      </c>
      <c r="AG60" s="703">
        <v>0</v>
      </c>
      <c r="AH60" s="703">
        <v>0</v>
      </c>
      <c r="AI60" s="705">
        <v>0</v>
      </c>
      <c r="AJ60" s="706" t="s">
        <v>8</v>
      </c>
      <c r="AK60" s="703">
        <v>0</v>
      </c>
      <c r="AL60" s="703" t="s">
        <v>8</v>
      </c>
      <c r="AM60" s="703">
        <v>0</v>
      </c>
      <c r="AN60" s="704">
        <v>0</v>
      </c>
      <c r="AO60" s="268">
        <v>0</v>
      </c>
      <c r="AP60" s="703">
        <v>0</v>
      </c>
      <c r="AQ60" s="703" t="s">
        <v>8</v>
      </c>
      <c r="AR60" s="703" t="s">
        <v>8</v>
      </c>
      <c r="AS60" s="705">
        <v>0</v>
      </c>
      <c r="AT60" s="706" t="s">
        <v>8</v>
      </c>
      <c r="AU60" s="703" t="s">
        <v>8</v>
      </c>
      <c r="AV60" s="703" t="s">
        <v>8</v>
      </c>
      <c r="AW60" s="703" t="s">
        <v>8</v>
      </c>
      <c r="AX60" s="704" t="s">
        <v>8</v>
      </c>
      <c r="AY60" s="268">
        <v>0</v>
      </c>
      <c r="AZ60" s="703">
        <v>0</v>
      </c>
      <c r="BA60" s="703">
        <v>0</v>
      </c>
      <c r="BB60" s="703">
        <v>0</v>
      </c>
      <c r="BC60" s="705" t="s">
        <v>8</v>
      </c>
      <c r="BD60" s="706" t="s">
        <v>8</v>
      </c>
      <c r="BE60" s="703" t="s">
        <v>8</v>
      </c>
      <c r="BF60" s="703">
        <v>0</v>
      </c>
      <c r="BG60" s="703">
        <v>0</v>
      </c>
      <c r="BH60" s="704" t="s">
        <v>8</v>
      </c>
      <c r="BI60" s="268" t="s">
        <v>8</v>
      </c>
      <c r="BJ60" s="703" t="s">
        <v>8</v>
      </c>
      <c r="BK60" s="703">
        <v>0</v>
      </c>
      <c r="BL60" s="703">
        <v>0</v>
      </c>
      <c r="BM60" s="705">
        <v>0</v>
      </c>
      <c r="BN60" s="706">
        <v>0</v>
      </c>
      <c r="BO60" s="703" t="s">
        <v>8</v>
      </c>
      <c r="BP60" s="703">
        <v>0</v>
      </c>
      <c r="BQ60" s="705">
        <v>0</v>
      </c>
      <c r="BR60" s="269">
        <f t="shared" si="1"/>
        <v>54</v>
      </c>
      <c r="BS60" s="53" t="str">
        <f t="shared" si="2"/>
        <v>ベストガード溶溶</v>
      </c>
    </row>
    <row r="61" spans="1:71" s="53" customFormat="1" ht="24" customHeight="1" thickBot="1">
      <c r="A61" s="1205"/>
      <c r="B61" s="472">
        <f t="shared" si="3"/>
        <v>55</v>
      </c>
      <c r="C61" s="473" t="s">
        <v>609</v>
      </c>
      <c r="D61" s="659">
        <v>55</v>
      </c>
      <c r="E61" s="472" t="s">
        <v>33</v>
      </c>
      <c r="F61" s="276">
        <v>0</v>
      </c>
      <c r="G61" s="707">
        <v>0</v>
      </c>
      <c r="H61" s="707">
        <v>0</v>
      </c>
      <c r="I61" s="707">
        <v>0</v>
      </c>
      <c r="J61" s="708">
        <v>0</v>
      </c>
      <c r="K61" s="276" t="s">
        <v>8</v>
      </c>
      <c r="L61" s="707">
        <v>0</v>
      </c>
      <c r="M61" s="707">
        <v>0</v>
      </c>
      <c r="N61" s="707">
        <v>0</v>
      </c>
      <c r="O61" s="709">
        <v>0</v>
      </c>
      <c r="P61" s="710">
        <v>0</v>
      </c>
      <c r="Q61" s="707" t="s">
        <v>8</v>
      </c>
      <c r="R61" s="707" t="s">
        <v>8</v>
      </c>
      <c r="S61" s="707" t="s">
        <v>22</v>
      </c>
      <c r="T61" s="708">
        <v>0</v>
      </c>
      <c r="U61" s="276" t="s">
        <v>8</v>
      </c>
      <c r="V61" s="707" t="s">
        <v>8</v>
      </c>
      <c r="W61" s="707" t="s">
        <v>8</v>
      </c>
      <c r="X61" s="707">
        <v>0</v>
      </c>
      <c r="Y61" s="709">
        <v>0</v>
      </c>
      <c r="Z61" s="710">
        <v>0</v>
      </c>
      <c r="AA61" s="707">
        <v>0</v>
      </c>
      <c r="AB61" s="707" t="s">
        <v>8</v>
      </c>
      <c r="AC61" s="707" t="s">
        <v>8</v>
      </c>
      <c r="AD61" s="708" t="s">
        <v>8</v>
      </c>
      <c r="AE61" s="276" t="s">
        <v>8</v>
      </c>
      <c r="AF61" s="707" t="s">
        <v>8</v>
      </c>
      <c r="AG61" s="707">
        <v>0</v>
      </c>
      <c r="AH61" s="707">
        <v>0</v>
      </c>
      <c r="AI61" s="709" t="s">
        <v>8</v>
      </c>
      <c r="AJ61" s="710">
        <v>0</v>
      </c>
      <c r="AK61" s="707">
        <v>0</v>
      </c>
      <c r="AL61" s="707">
        <v>0</v>
      </c>
      <c r="AM61" s="707">
        <v>0</v>
      </c>
      <c r="AN61" s="708">
        <v>0</v>
      </c>
      <c r="AO61" s="276">
        <v>0</v>
      </c>
      <c r="AP61" s="707" t="s">
        <v>8</v>
      </c>
      <c r="AQ61" s="707" t="s">
        <v>8</v>
      </c>
      <c r="AR61" s="707">
        <v>0</v>
      </c>
      <c r="AS61" s="709" t="s">
        <v>8</v>
      </c>
      <c r="AT61" s="710">
        <v>0</v>
      </c>
      <c r="AU61" s="707">
        <v>0</v>
      </c>
      <c r="AV61" s="707">
        <v>0</v>
      </c>
      <c r="AW61" s="707" t="s">
        <v>8</v>
      </c>
      <c r="AX61" s="708">
        <v>0</v>
      </c>
      <c r="AY61" s="276">
        <v>0</v>
      </c>
      <c r="AZ61" s="707" t="s">
        <v>8</v>
      </c>
      <c r="BA61" s="707">
        <v>0</v>
      </c>
      <c r="BB61" s="707">
        <v>0</v>
      </c>
      <c r="BC61" s="709">
        <v>0</v>
      </c>
      <c r="BD61" s="710">
        <v>0</v>
      </c>
      <c r="BE61" s="707">
        <v>0</v>
      </c>
      <c r="BF61" s="707">
        <v>0</v>
      </c>
      <c r="BG61" s="707" t="s">
        <v>8</v>
      </c>
      <c r="BH61" s="708">
        <v>0</v>
      </c>
      <c r="BI61" s="276" t="s">
        <v>8</v>
      </c>
      <c r="BJ61" s="707" t="s">
        <v>8</v>
      </c>
      <c r="BK61" s="707">
        <v>0</v>
      </c>
      <c r="BL61" s="707">
        <v>0</v>
      </c>
      <c r="BM61" s="709">
        <v>0</v>
      </c>
      <c r="BN61" s="710" t="s">
        <v>8</v>
      </c>
      <c r="BO61" s="707" t="s">
        <v>8</v>
      </c>
      <c r="BP61" s="707">
        <v>0</v>
      </c>
      <c r="BQ61" s="709">
        <v>0</v>
      </c>
      <c r="BR61" s="278">
        <f t="shared" si="1"/>
        <v>55</v>
      </c>
      <c r="BS61" s="53" t="str">
        <f t="shared" si="2"/>
        <v>ベネビアODOD</v>
      </c>
    </row>
    <row r="62" spans="1:71" s="66" customFormat="1" ht="24" customHeight="1">
      <c r="A62" s="1205"/>
      <c r="B62" s="480">
        <f t="shared" si="3"/>
        <v>56</v>
      </c>
      <c r="C62" s="481" t="s">
        <v>938</v>
      </c>
      <c r="D62" s="641">
        <v>56</v>
      </c>
      <c r="E62" s="482" t="s">
        <v>6</v>
      </c>
      <c r="F62" s="265">
        <v>0</v>
      </c>
      <c r="G62" s="699" t="s">
        <v>8</v>
      </c>
      <c r="H62" s="699">
        <v>0</v>
      </c>
      <c r="I62" s="699">
        <v>0</v>
      </c>
      <c r="J62" s="700">
        <v>0</v>
      </c>
      <c r="K62" s="265">
        <v>0</v>
      </c>
      <c r="L62" s="699" t="s">
        <v>8</v>
      </c>
      <c r="M62" s="699">
        <v>0</v>
      </c>
      <c r="N62" s="699" t="s">
        <v>8</v>
      </c>
      <c r="O62" s="701" t="s">
        <v>8</v>
      </c>
      <c r="P62" s="702" t="s">
        <v>8</v>
      </c>
      <c r="Q62" s="699">
        <v>0</v>
      </c>
      <c r="R62" s="699" t="s">
        <v>8</v>
      </c>
      <c r="S62" s="699" t="s">
        <v>22</v>
      </c>
      <c r="T62" s="700">
        <v>0</v>
      </c>
      <c r="U62" s="265" t="s">
        <v>8</v>
      </c>
      <c r="V62" s="699">
        <v>0</v>
      </c>
      <c r="W62" s="699" t="s">
        <v>8</v>
      </c>
      <c r="X62" s="699">
        <v>0</v>
      </c>
      <c r="Y62" s="701">
        <v>0</v>
      </c>
      <c r="Z62" s="702">
        <v>0</v>
      </c>
      <c r="AA62" s="699" t="s">
        <v>8</v>
      </c>
      <c r="AB62" s="699">
        <v>0</v>
      </c>
      <c r="AC62" s="699" t="s">
        <v>8</v>
      </c>
      <c r="AD62" s="700" t="s">
        <v>8</v>
      </c>
      <c r="AE62" s="265" t="s">
        <v>8</v>
      </c>
      <c r="AF62" s="699">
        <v>0</v>
      </c>
      <c r="AG62" s="699" t="s">
        <v>8</v>
      </c>
      <c r="AH62" s="699">
        <v>0</v>
      </c>
      <c r="AI62" s="701" t="s">
        <v>8</v>
      </c>
      <c r="AJ62" s="702" t="s">
        <v>8</v>
      </c>
      <c r="AK62" s="699">
        <v>0</v>
      </c>
      <c r="AL62" s="699" t="s">
        <v>8</v>
      </c>
      <c r="AM62" s="699">
        <v>0</v>
      </c>
      <c r="AN62" s="700">
        <v>0</v>
      </c>
      <c r="AO62" s="265" t="s">
        <v>8</v>
      </c>
      <c r="AP62" s="699">
        <v>0</v>
      </c>
      <c r="AQ62" s="699" t="s">
        <v>8</v>
      </c>
      <c r="AR62" s="699">
        <v>0</v>
      </c>
      <c r="AS62" s="701" t="s">
        <v>8</v>
      </c>
      <c r="AT62" s="702">
        <v>0</v>
      </c>
      <c r="AU62" s="699">
        <v>0</v>
      </c>
      <c r="AV62" s="699" t="s">
        <v>8</v>
      </c>
      <c r="AW62" s="699" t="s">
        <v>8</v>
      </c>
      <c r="AX62" s="700" t="s">
        <v>8</v>
      </c>
      <c r="AY62" s="265">
        <v>0</v>
      </c>
      <c r="AZ62" s="699" t="s">
        <v>8</v>
      </c>
      <c r="BA62" s="699">
        <v>0</v>
      </c>
      <c r="BB62" s="699">
        <v>0</v>
      </c>
      <c r="BC62" s="701">
        <v>0</v>
      </c>
      <c r="BD62" s="702" t="s">
        <v>8</v>
      </c>
      <c r="BE62" s="699" t="s">
        <v>8</v>
      </c>
      <c r="BF62" s="699">
        <v>0</v>
      </c>
      <c r="BG62" s="699" t="s">
        <v>8</v>
      </c>
      <c r="BH62" s="700" t="s">
        <v>8</v>
      </c>
      <c r="BI62" s="265">
        <v>0</v>
      </c>
      <c r="BJ62" s="699" t="s">
        <v>8</v>
      </c>
      <c r="BK62" s="699">
        <v>0</v>
      </c>
      <c r="BL62" s="699">
        <v>0</v>
      </c>
      <c r="BM62" s="701">
        <v>0</v>
      </c>
      <c r="BN62" s="702" t="s">
        <v>8</v>
      </c>
      <c r="BO62" s="699" t="s">
        <v>8</v>
      </c>
      <c r="BP62" s="699">
        <v>0</v>
      </c>
      <c r="BQ62" s="701">
        <v>0</v>
      </c>
      <c r="BR62" s="267">
        <f t="shared" si="1"/>
        <v>56</v>
      </c>
      <c r="BS62" s="66" t="str">
        <f t="shared" si="2"/>
        <v>マイトコーネFLFL</v>
      </c>
    </row>
    <row r="63" spans="1:71" s="66" customFormat="1" ht="24" customHeight="1">
      <c r="A63" s="1205"/>
      <c r="B63" s="489">
        <f t="shared" si="3"/>
        <v>57</v>
      </c>
      <c r="C63" s="465" t="s">
        <v>640</v>
      </c>
      <c r="D63" s="650">
        <v>57</v>
      </c>
      <c r="E63" s="464" t="s">
        <v>1</v>
      </c>
      <c r="F63" s="268">
        <v>0</v>
      </c>
      <c r="G63" s="703" t="s">
        <v>8</v>
      </c>
      <c r="H63" s="703" t="s">
        <v>8</v>
      </c>
      <c r="I63" s="703" t="s">
        <v>8</v>
      </c>
      <c r="J63" s="704" t="s">
        <v>8</v>
      </c>
      <c r="K63" s="268" t="s">
        <v>8</v>
      </c>
      <c r="L63" s="703">
        <v>0</v>
      </c>
      <c r="M63" s="703" t="s">
        <v>8</v>
      </c>
      <c r="N63" s="703">
        <v>0</v>
      </c>
      <c r="O63" s="705" t="s">
        <v>8</v>
      </c>
      <c r="P63" s="706" t="s">
        <v>8</v>
      </c>
      <c r="Q63" s="703" t="s">
        <v>8</v>
      </c>
      <c r="R63" s="703" t="s">
        <v>8</v>
      </c>
      <c r="S63" s="703" t="s">
        <v>22</v>
      </c>
      <c r="T63" s="704" t="s">
        <v>8</v>
      </c>
      <c r="U63" s="268" t="s">
        <v>8</v>
      </c>
      <c r="V63" s="703" t="s">
        <v>8</v>
      </c>
      <c r="W63" s="703" t="s">
        <v>8</v>
      </c>
      <c r="X63" s="703">
        <v>0</v>
      </c>
      <c r="Y63" s="705">
        <v>0</v>
      </c>
      <c r="Z63" s="706">
        <v>0</v>
      </c>
      <c r="AA63" s="703">
        <v>0</v>
      </c>
      <c r="AB63" s="703">
        <v>0</v>
      </c>
      <c r="AC63" s="703">
        <v>0</v>
      </c>
      <c r="AD63" s="704">
        <v>0</v>
      </c>
      <c r="AE63" s="268" t="s">
        <v>8</v>
      </c>
      <c r="AF63" s="703" t="s">
        <v>8</v>
      </c>
      <c r="AG63" s="703" t="s">
        <v>8</v>
      </c>
      <c r="AH63" s="703">
        <v>0</v>
      </c>
      <c r="AI63" s="705" t="s">
        <v>8</v>
      </c>
      <c r="AJ63" s="706">
        <v>0</v>
      </c>
      <c r="AK63" s="703" t="s">
        <v>8</v>
      </c>
      <c r="AL63" s="703">
        <v>0</v>
      </c>
      <c r="AM63" s="703">
        <v>0</v>
      </c>
      <c r="AN63" s="704" t="s">
        <v>15</v>
      </c>
      <c r="AO63" s="268">
        <v>0</v>
      </c>
      <c r="AP63" s="703" t="s">
        <v>8</v>
      </c>
      <c r="AQ63" s="703" t="s">
        <v>8</v>
      </c>
      <c r="AR63" s="703">
        <v>0</v>
      </c>
      <c r="AS63" s="705" t="s">
        <v>8</v>
      </c>
      <c r="AT63" s="706" t="s">
        <v>8</v>
      </c>
      <c r="AU63" s="703" t="s">
        <v>8</v>
      </c>
      <c r="AV63" s="703" t="s">
        <v>8</v>
      </c>
      <c r="AW63" s="703" t="s">
        <v>8</v>
      </c>
      <c r="AX63" s="704">
        <v>0</v>
      </c>
      <c r="AY63" s="268">
        <v>0</v>
      </c>
      <c r="AZ63" s="703">
        <v>0</v>
      </c>
      <c r="BA63" s="703" t="s">
        <v>8</v>
      </c>
      <c r="BB63" s="703">
        <v>0</v>
      </c>
      <c r="BC63" s="705" t="s">
        <v>8</v>
      </c>
      <c r="BD63" s="706" t="s">
        <v>8</v>
      </c>
      <c r="BE63" s="703" t="s">
        <v>8</v>
      </c>
      <c r="BF63" s="703">
        <v>0</v>
      </c>
      <c r="BG63" s="703" t="s">
        <v>8</v>
      </c>
      <c r="BH63" s="704" t="s">
        <v>8</v>
      </c>
      <c r="BI63" s="268" t="s">
        <v>8</v>
      </c>
      <c r="BJ63" s="703">
        <v>0</v>
      </c>
      <c r="BK63" s="703">
        <v>0</v>
      </c>
      <c r="BL63" s="703" t="s">
        <v>8</v>
      </c>
      <c r="BM63" s="705">
        <v>0</v>
      </c>
      <c r="BN63" s="706" t="s">
        <v>8</v>
      </c>
      <c r="BO63" s="703" t="s">
        <v>8</v>
      </c>
      <c r="BP63" s="703" t="s">
        <v>8</v>
      </c>
      <c r="BQ63" s="705" t="s">
        <v>8</v>
      </c>
      <c r="BR63" s="269">
        <f t="shared" si="1"/>
        <v>57</v>
      </c>
      <c r="BS63" s="66" t="str">
        <f t="shared" si="2"/>
        <v>マッチ乳乳</v>
      </c>
    </row>
    <row r="64" spans="1:71" s="66" customFormat="1" ht="24" customHeight="1">
      <c r="A64" s="1205"/>
      <c r="B64" s="489">
        <f t="shared" si="3"/>
        <v>58</v>
      </c>
      <c r="C64" s="465" t="s">
        <v>502</v>
      </c>
      <c r="D64" s="650">
        <v>58</v>
      </c>
      <c r="E64" s="464" t="s">
        <v>6</v>
      </c>
      <c r="F64" s="268">
        <v>0</v>
      </c>
      <c r="G64" s="703">
        <v>0</v>
      </c>
      <c r="H64" s="703">
        <v>0</v>
      </c>
      <c r="I64" s="703">
        <v>0</v>
      </c>
      <c r="J64" s="704">
        <v>0</v>
      </c>
      <c r="K64" s="268" t="s">
        <v>8</v>
      </c>
      <c r="L64" s="703">
        <v>0</v>
      </c>
      <c r="M64" s="703">
        <v>0</v>
      </c>
      <c r="N64" s="703">
        <v>0</v>
      </c>
      <c r="O64" s="705">
        <v>0</v>
      </c>
      <c r="P64" s="706" t="s">
        <v>8</v>
      </c>
      <c r="Q64" s="703" t="s">
        <v>8</v>
      </c>
      <c r="R64" s="703" t="s">
        <v>8</v>
      </c>
      <c r="S64" s="703" t="s">
        <v>22</v>
      </c>
      <c r="T64" s="704" t="s">
        <v>8</v>
      </c>
      <c r="U64" s="268">
        <v>0</v>
      </c>
      <c r="V64" s="703">
        <v>0</v>
      </c>
      <c r="W64" s="703" t="s">
        <v>8</v>
      </c>
      <c r="X64" s="703">
        <v>0</v>
      </c>
      <c r="Y64" s="705">
        <v>0</v>
      </c>
      <c r="Z64" s="706">
        <v>0</v>
      </c>
      <c r="AA64" s="703" t="s">
        <v>8</v>
      </c>
      <c r="AB64" s="703">
        <v>0</v>
      </c>
      <c r="AC64" s="703">
        <v>0</v>
      </c>
      <c r="AD64" s="704">
        <v>0</v>
      </c>
      <c r="AE64" s="268" t="s">
        <v>8</v>
      </c>
      <c r="AF64" s="703" t="s">
        <v>8</v>
      </c>
      <c r="AG64" s="703" t="s">
        <v>8</v>
      </c>
      <c r="AH64" s="703">
        <v>0</v>
      </c>
      <c r="AI64" s="705" t="s">
        <v>8</v>
      </c>
      <c r="AJ64" s="706">
        <v>0</v>
      </c>
      <c r="AK64" s="703" t="s">
        <v>8</v>
      </c>
      <c r="AL64" s="703" t="s">
        <v>8</v>
      </c>
      <c r="AM64" s="703">
        <v>0</v>
      </c>
      <c r="AN64" s="704" t="s">
        <v>8</v>
      </c>
      <c r="AO64" s="268" t="s">
        <v>8</v>
      </c>
      <c r="AP64" s="703" t="s">
        <v>8</v>
      </c>
      <c r="AQ64" s="703">
        <v>0</v>
      </c>
      <c r="AR64" s="703">
        <v>0</v>
      </c>
      <c r="AS64" s="705" t="s">
        <v>8</v>
      </c>
      <c r="AT64" s="706">
        <v>0</v>
      </c>
      <c r="AU64" s="703">
        <v>0</v>
      </c>
      <c r="AV64" s="703" t="s">
        <v>8</v>
      </c>
      <c r="AW64" s="703" t="s">
        <v>8</v>
      </c>
      <c r="AX64" s="704">
        <v>0</v>
      </c>
      <c r="AY64" s="268">
        <v>0</v>
      </c>
      <c r="AZ64" s="703">
        <v>0</v>
      </c>
      <c r="BA64" s="703" t="s">
        <v>8</v>
      </c>
      <c r="BB64" s="703">
        <v>0</v>
      </c>
      <c r="BC64" s="705">
        <v>0</v>
      </c>
      <c r="BD64" s="706" t="s">
        <v>8</v>
      </c>
      <c r="BE64" s="703" t="s">
        <v>8</v>
      </c>
      <c r="BF64" s="703">
        <v>0</v>
      </c>
      <c r="BG64" s="703">
        <v>0</v>
      </c>
      <c r="BH64" s="704">
        <v>0</v>
      </c>
      <c r="BI64" s="268">
        <v>0</v>
      </c>
      <c r="BJ64" s="703">
        <v>0</v>
      </c>
      <c r="BK64" s="703">
        <v>0</v>
      </c>
      <c r="BL64" s="703" t="s">
        <v>8</v>
      </c>
      <c r="BM64" s="705">
        <v>0</v>
      </c>
      <c r="BN64" s="706" t="s">
        <v>8</v>
      </c>
      <c r="BO64" s="703">
        <v>0</v>
      </c>
      <c r="BP64" s="703" t="s">
        <v>8</v>
      </c>
      <c r="BQ64" s="705">
        <v>0</v>
      </c>
      <c r="BR64" s="269">
        <f t="shared" si="1"/>
        <v>58</v>
      </c>
      <c r="BS64" s="66" t="str">
        <f t="shared" si="2"/>
        <v>マトリックFLFL</v>
      </c>
    </row>
    <row r="65" spans="1:71" s="66" customFormat="1" ht="24" customHeight="1">
      <c r="A65" s="1205"/>
      <c r="B65" s="489">
        <f t="shared" si="3"/>
        <v>59</v>
      </c>
      <c r="C65" s="465" t="s">
        <v>503</v>
      </c>
      <c r="D65" s="650">
        <v>59</v>
      </c>
      <c r="E65" s="464" t="s">
        <v>1</v>
      </c>
      <c r="F65" s="268">
        <v>0</v>
      </c>
      <c r="G65" s="703">
        <v>0</v>
      </c>
      <c r="H65" s="703">
        <v>0</v>
      </c>
      <c r="I65" s="703">
        <v>0</v>
      </c>
      <c r="J65" s="704">
        <v>0</v>
      </c>
      <c r="K65" s="268">
        <v>0</v>
      </c>
      <c r="L65" s="703">
        <v>0</v>
      </c>
      <c r="M65" s="703">
        <v>0</v>
      </c>
      <c r="N65" s="703">
        <v>0</v>
      </c>
      <c r="O65" s="705">
        <v>0</v>
      </c>
      <c r="P65" s="706">
        <v>0</v>
      </c>
      <c r="Q65" s="703">
        <v>0</v>
      </c>
      <c r="R65" s="703">
        <v>0</v>
      </c>
      <c r="S65" s="703" t="s">
        <v>22</v>
      </c>
      <c r="T65" s="704" t="s">
        <v>8</v>
      </c>
      <c r="U65" s="268">
        <v>0</v>
      </c>
      <c r="V65" s="703">
        <v>0</v>
      </c>
      <c r="W65" s="703">
        <v>0</v>
      </c>
      <c r="X65" s="703">
        <v>0</v>
      </c>
      <c r="Y65" s="705">
        <v>0</v>
      </c>
      <c r="Z65" s="706">
        <v>0</v>
      </c>
      <c r="AA65" s="703" t="s">
        <v>8</v>
      </c>
      <c r="AB65" s="703">
        <v>0</v>
      </c>
      <c r="AC65" s="703">
        <v>0</v>
      </c>
      <c r="AD65" s="704">
        <v>0</v>
      </c>
      <c r="AE65" s="268" t="s">
        <v>8</v>
      </c>
      <c r="AF65" s="703">
        <v>0</v>
      </c>
      <c r="AG65" s="703">
        <v>0</v>
      </c>
      <c r="AH65" s="703">
        <v>0</v>
      </c>
      <c r="AI65" s="705">
        <v>0</v>
      </c>
      <c r="AJ65" s="706" t="s">
        <v>8</v>
      </c>
      <c r="AK65" s="703" t="s">
        <v>8</v>
      </c>
      <c r="AL65" s="703" t="s">
        <v>8</v>
      </c>
      <c r="AM65" s="703">
        <v>0</v>
      </c>
      <c r="AN65" s="704">
        <v>0</v>
      </c>
      <c r="AO65" s="268">
        <v>0</v>
      </c>
      <c r="AP65" s="703">
        <v>0</v>
      </c>
      <c r="AQ65" s="703">
        <v>0</v>
      </c>
      <c r="AR65" s="703">
        <v>0</v>
      </c>
      <c r="AS65" s="705">
        <v>0</v>
      </c>
      <c r="AT65" s="706">
        <v>0</v>
      </c>
      <c r="AU65" s="703">
        <v>0</v>
      </c>
      <c r="AV65" s="703" t="s">
        <v>8</v>
      </c>
      <c r="AW65" s="703">
        <v>0</v>
      </c>
      <c r="AX65" s="704" t="s">
        <v>8</v>
      </c>
      <c r="AY65" s="268">
        <v>0</v>
      </c>
      <c r="AZ65" s="703">
        <v>0</v>
      </c>
      <c r="BA65" s="703" t="s">
        <v>8</v>
      </c>
      <c r="BB65" s="703">
        <v>0</v>
      </c>
      <c r="BC65" s="705">
        <v>0</v>
      </c>
      <c r="BD65" s="706" t="s">
        <v>8</v>
      </c>
      <c r="BE65" s="703">
        <v>0</v>
      </c>
      <c r="BF65" s="703">
        <v>0</v>
      </c>
      <c r="BG65" s="703">
        <v>0</v>
      </c>
      <c r="BH65" s="704">
        <v>0</v>
      </c>
      <c r="BI65" s="268">
        <v>0</v>
      </c>
      <c r="BJ65" s="703" t="s">
        <v>8</v>
      </c>
      <c r="BK65" s="703" t="s">
        <v>8</v>
      </c>
      <c r="BL65" s="703">
        <v>0</v>
      </c>
      <c r="BM65" s="705">
        <v>0</v>
      </c>
      <c r="BN65" s="706">
        <v>0</v>
      </c>
      <c r="BO65" s="703">
        <v>0</v>
      </c>
      <c r="BP65" s="703">
        <v>0</v>
      </c>
      <c r="BQ65" s="705">
        <v>0</v>
      </c>
      <c r="BR65" s="269">
        <f t="shared" si="1"/>
        <v>59</v>
      </c>
      <c r="BS65" s="66" t="str">
        <f t="shared" si="2"/>
        <v>マラソン乳乳</v>
      </c>
    </row>
    <row r="66" spans="1:71" s="66" customFormat="1" ht="24" customHeight="1" thickBot="1">
      <c r="A66" s="1205"/>
      <c r="B66" s="490">
        <f t="shared" si="3"/>
        <v>60</v>
      </c>
      <c r="C66" s="491" t="s">
        <v>807</v>
      </c>
      <c r="D66" s="670">
        <v>60</v>
      </c>
      <c r="E66" s="492" t="s">
        <v>3</v>
      </c>
      <c r="F66" s="270" t="s">
        <v>8</v>
      </c>
      <c r="G66" s="711">
        <v>0</v>
      </c>
      <c r="H66" s="711" t="s">
        <v>8</v>
      </c>
      <c r="I66" s="711">
        <v>0</v>
      </c>
      <c r="J66" s="712">
        <v>0</v>
      </c>
      <c r="K66" s="270">
        <v>0</v>
      </c>
      <c r="L66" s="711">
        <v>0</v>
      </c>
      <c r="M66" s="711">
        <v>0</v>
      </c>
      <c r="N66" s="711">
        <v>0</v>
      </c>
      <c r="O66" s="713">
        <v>0</v>
      </c>
      <c r="P66" s="714">
        <v>0</v>
      </c>
      <c r="Q66" s="711" t="s">
        <v>8</v>
      </c>
      <c r="R66" s="711" t="s">
        <v>8</v>
      </c>
      <c r="S66" s="711" t="s">
        <v>8</v>
      </c>
      <c r="T66" s="712">
        <v>0</v>
      </c>
      <c r="U66" s="270">
        <v>0</v>
      </c>
      <c r="V66" s="711">
        <v>0</v>
      </c>
      <c r="W66" s="711">
        <v>0</v>
      </c>
      <c r="X66" s="711">
        <v>0</v>
      </c>
      <c r="Y66" s="713">
        <v>0</v>
      </c>
      <c r="Z66" s="714">
        <v>0</v>
      </c>
      <c r="AA66" s="711" t="s">
        <v>8</v>
      </c>
      <c r="AB66" s="711">
        <v>0</v>
      </c>
      <c r="AC66" s="711">
        <v>0</v>
      </c>
      <c r="AD66" s="712">
        <v>0</v>
      </c>
      <c r="AE66" s="270">
        <v>0</v>
      </c>
      <c r="AF66" s="711">
        <v>0</v>
      </c>
      <c r="AG66" s="711">
        <v>0</v>
      </c>
      <c r="AH66" s="711">
        <v>0</v>
      </c>
      <c r="AI66" s="713">
        <v>0</v>
      </c>
      <c r="AJ66" s="714">
        <v>0</v>
      </c>
      <c r="AK66" s="711">
        <v>0</v>
      </c>
      <c r="AL66" s="711">
        <v>0</v>
      </c>
      <c r="AM66" s="711">
        <v>0</v>
      </c>
      <c r="AN66" s="712">
        <v>0</v>
      </c>
      <c r="AO66" s="270">
        <v>0</v>
      </c>
      <c r="AP66" s="711">
        <v>0</v>
      </c>
      <c r="AQ66" s="711" t="s">
        <v>8</v>
      </c>
      <c r="AR66" s="711">
        <v>0</v>
      </c>
      <c r="AS66" s="713">
        <v>0</v>
      </c>
      <c r="AT66" s="714">
        <v>0</v>
      </c>
      <c r="AU66" s="711">
        <v>0</v>
      </c>
      <c r="AV66" s="711">
        <v>0</v>
      </c>
      <c r="AW66" s="711">
        <v>0</v>
      </c>
      <c r="AX66" s="712">
        <v>0</v>
      </c>
      <c r="AY66" s="270">
        <v>0</v>
      </c>
      <c r="AZ66" s="711">
        <v>0</v>
      </c>
      <c r="BA66" s="711" t="s">
        <v>8</v>
      </c>
      <c r="BB66" s="711">
        <v>0</v>
      </c>
      <c r="BC66" s="713">
        <v>0</v>
      </c>
      <c r="BD66" s="714" t="s">
        <v>8</v>
      </c>
      <c r="BE66" s="711">
        <v>0</v>
      </c>
      <c r="BF66" s="711">
        <v>0</v>
      </c>
      <c r="BG66" s="711">
        <v>0</v>
      </c>
      <c r="BH66" s="712">
        <v>0</v>
      </c>
      <c r="BI66" s="270">
        <v>0</v>
      </c>
      <c r="BJ66" s="711">
        <v>0</v>
      </c>
      <c r="BK66" s="711">
        <v>0</v>
      </c>
      <c r="BL66" s="711">
        <v>0</v>
      </c>
      <c r="BM66" s="713">
        <v>0</v>
      </c>
      <c r="BN66" s="714">
        <v>0</v>
      </c>
      <c r="BO66" s="711" t="s">
        <v>8</v>
      </c>
      <c r="BP66" s="711">
        <v>0</v>
      </c>
      <c r="BQ66" s="713">
        <v>0</v>
      </c>
      <c r="BR66" s="272">
        <f t="shared" si="1"/>
        <v>60</v>
      </c>
      <c r="BS66" s="66" t="str">
        <f t="shared" si="2"/>
        <v>モスピラン溶溶</v>
      </c>
    </row>
    <row r="67" spans="1:71" s="66" customFormat="1" ht="24" customHeight="1">
      <c r="A67" s="1205"/>
      <c r="B67" s="456">
        <f t="shared" si="3"/>
        <v>61</v>
      </c>
      <c r="C67" s="457" t="s">
        <v>664</v>
      </c>
      <c r="D67" s="680">
        <v>61</v>
      </c>
      <c r="E67" s="456" t="s">
        <v>13</v>
      </c>
      <c r="F67" s="273" t="s">
        <v>8</v>
      </c>
      <c r="G67" s="715" t="s">
        <v>8</v>
      </c>
      <c r="H67" s="715">
        <v>0</v>
      </c>
      <c r="I67" s="715">
        <v>0</v>
      </c>
      <c r="J67" s="716" t="s">
        <v>8</v>
      </c>
      <c r="K67" s="273">
        <v>0</v>
      </c>
      <c r="L67" s="715" t="s">
        <v>8</v>
      </c>
      <c r="M67" s="715">
        <v>0</v>
      </c>
      <c r="N67" s="715">
        <v>0</v>
      </c>
      <c r="O67" s="717">
        <v>0</v>
      </c>
      <c r="P67" s="718">
        <v>0</v>
      </c>
      <c r="Q67" s="715" t="s">
        <v>8</v>
      </c>
      <c r="R67" s="715">
        <v>0</v>
      </c>
      <c r="S67" s="715" t="s">
        <v>22</v>
      </c>
      <c r="T67" s="716" t="s">
        <v>8</v>
      </c>
      <c r="U67" s="273" t="s">
        <v>8</v>
      </c>
      <c r="V67" s="715">
        <v>0</v>
      </c>
      <c r="W67" s="715" t="s">
        <v>8</v>
      </c>
      <c r="X67" s="715">
        <v>0</v>
      </c>
      <c r="Y67" s="717">
        <v>0</v>
      </c>
      <c r="Z67" s="718">
        <v>0</v>
      </c>
      <c r="AA67" s="715" t="s">
        <v>8</v>
      </c>
      <c r="AB67" s="715" t="s">
        <v>8</v>
      </c>
      <c r="AC67" s="715" t="s">
        <v>8</v>
      </c>
      <c r="AD67" s="716" t="s">
        <v>8</v>
      </c>
      <c r="AE67" s="273" t="s">
        <v>8</v>
      </c>
      <c r="AF67" s="715" t="s">
        <v>8</v>
      </c>
      <c r="AG67" s="715" t="s">
        <v>8</v>
      </c>
      <c r="AH67" s="715">
        <v>0</v>
      </c>
      <c r="AI67" s="717">
        <v>0</v>
      </c>
      <c r="AJ67" s="718" t="s">
        <v>8</v>
      </c>
      <c r="AK67" s="715">
        <v>0</v>
      </c>
      <c r="AL67" s="715">
        <v>0</v>
      </c>
      <c r="AM67" s="715">
        <v>0</v>
      </c>
      <c r="AN67" s="716">
        <v>0</v>
      </c>
      <c r="AO67" s="273">
        <v>0</v>
      </c>
      <c r="AP67" s="715">
        <v>0</v>
      </c>
      <c r="AQ67" s="715" t="s">
        <v>8</v>
      </c>
      <c r="AR67" s="715">
        <v>0</v>
      </c>
      <c r="AS67" s="717">
        <v>0</v>
      </c>
      <c r="AT67" s="718">
        <v>0</v>
      </c>
      <c r="AU67" s="715" t="s">
        <v>8</v>
      </c>
      <c r="AV67" s="715">
        <v>0</v>
      </c>
      <c r="AW67" s="715">
        <v>0</v>
      </c>
      <c r="AX67" s="716" t="s">
        <v>8</v>
      </c>
      <c r="AY67" s="273">
        <v>0</v>
      </c>
      <c r="AZ67" s="715">
        <v>0</v>
      </c>
      <c r="BA67" s="715">
        <v>0</v>
      </c>
      <c r="BB67" s="715">
        <v>0</v>
      </c>
      <c r="BC67" s="717" t="s">
        <v>8</v>
      </c>
      <c r="BD67" s="718" t="s">
        <v>8</v>
      </c>
      <c r="BE67" s="715" t="s">
        <v>8</v>
      </c>
      <c r="BF67" s="715" t="s">
        <v>8</v>
      </c>
      <c r="BG67" s="715">
        <v>0</v>
      </c>
      <c r="BH67" s="716" t="s">
        <v>8</v>
      </c>
      <c r="BI67" s="273" t="s">
        <v>8</v>
      </c>
      <c r="BJ67" s="715" t="s">
        <v>8</v>
      </c>
      <c r="BK67" s="715" t="s">
        <v>8</v>
      </c>
      <c r="BL67" s="715">
        <v>0</v>
      </c>
      <c r="BM67" s="717">
        <v>0</v>
      </c>
      <c r="BN67" s="718">
        <v>0</v>
      </c>
      <c r="BO67" s="715" t="s">
        <v>8</v>
      </c>
      <c r="BP67" s="715">
        <v>0</v>
      </c>
      <c r="BQ67" s="717">
        <v>0</v>
      </c>
      <c r="BR67" s="275">
        <f t="shared" si="1"/>
        <v>61</v>
      </c>
      <c r="BS67" s="66" t="str">
        <f t="shared" si="2"/>
        <v>モスピラン顆顆</v>
      </c>
    </row>
    <row r="68" spans="1:71" s="66" customFormat="1" ht="26.25" customHeight="1">
      <c r="A68" s="1205"/>
      <c r="B68" s="464">
        <f t="shared" si="3"/>
        <v>62</v>
      </c>
      <c r="C68" s="465" t="s">
        <v>709</v>
      </c>
      <c r="D68" s="650">
        <v>62</v>
      </c>
      <c r="E68" s="464" t="s">
        <v>6</v>
      </c>
      <c r="F68" s="268">
        <v>0</v>
      </c>
      <c r="G68" s="703" t="s">
        <v>8</v>
      </c>
      <c r="H68" s="703">
        <v>0</v>
      </c>
      <c r="I68" s="703" t="s">
        <v>8</v>
      </c>
      <c r="J68" s="704">
        <v>0</v>
      </c>
      <c r="K68" s="268">
        <v>0</v>
      </c>
      <c r="L68" s="703" t="s">
        <v>8</v>
      </c>
      <c r="M68" s="703" t="s">
        <v>8</v>
      </c>
      <c r="N68" s="703">
        <v>0</v>
      </c>
      <c r="O68" s="705">
        <v>0</v>
      </c>
      <c r="P68" s="706" t="s">
        <v>8</v>
      </c>
      <c r="Q68" s="703" t="s">
        <v>8</v>
      </c>
      <c r="R68" s="703" t="s">
        <v>8</v>
      </c>
      <c r="S68" s="703" t="s">
        <v>22</v>
      </c>
      <c r="T68" s="704">
        <v>0</v>
      </c>
      <c r="U68" s="268" t="s">
        <v>8</v>
      </c>
      <c r="V68" s="703" t="s">
        <v>8</v>
      </c>
      <c r="W68" s="703" t="s">
        <v>8</v>
      </c>
      <c r="X68" s="703">
        <v>0</v>
      </c>
      <c r="Y68" s="705">
        <v>0</v>
      </c>
      <c r="Z68" s="706">
        <v>0</v>
      </c>
      <c r="AA68" s="703" t="s">
        <v>8</v>
      </c>
      <c r="AB68" s="703">
        <v>0</v>
      </c>
      <c r="AC68" s="703" t="s">
        <v>8</v>
      </c>
      <c r="AD68" s="704" t="s">
        <v>8</v>
      </c>
      <c r="AE68" s="268" t="s">
        <v>8</v>
      </c>
      <c r="AF68" s="703" t="s">
        <v>8</v>
      </c>
      <c r="AG68" s="703" t="s">
        <v>8</v>
      </c>
      <c r="AH68" s="703">
        <v>0</v>
      </c>
      <c r="AI68" s="705" t="s">
        <v>8</v>
      </c>
      <c r="AJ68" s="706" t="s">
        <v>8</v>
      </c>
      <c r="AK68" s="703">
        <v>0</v>
      </c>
      <c r="AL68" s="703">
        <v>0</v>
      </c>
      <c r="AM68" s="703">
        <v>0</v>
      </c>
      <c r="AN68" s="704">
        <v>0</v>
      </c>
      <c r="AO68" s="268" t="s">
        <v>8</v>
      </c>
      <c r="AP68" s="703" t="s">
        <v>8</v>
      </c>
      <c r="AQ68" s="703" t="s">
        <v>8</v>
      </c>
      <c r="AR68" s="703" t="s">
        <v>8</v>
      </c>
      <c r="AS68" s="705" t="s">
        <v>8</v>
      </c>
      <c r="AT68" s="706">
        <v>0</v>
      </c>
      <c r="AU68" s="703" t="s">
        <v>8</v>
      </c>
      <c r="AV68" s="703">
        <v>0</v>
      </c>
      <c r="AW68" s="703" t="s">
        <v>8</v>
      </c>
      <c r="AX68" s="704" t="s">
        <v>8</v>
      </c>
      <c r="AY68" s="268">
        <v>0</v>
      </c>
      <c r="AZ68" s="703" t="s">
        <v>8</v>
      </c>
      <c r="BA68" s="703">
        <v>0</v>
      </c>
      <c r="BB68" s="703">
        <v>0</v>
      </c>
      <c r="BC68" s="705" t="s">
        <v>8</v>
      </c>
      <c r="BD68" s="706" t="s">
        <v>8</v>
      </c>
      <c r="BE68" s="703" t="s">
        <v>8</v>
      </c>
      <c r="BF68" s="703">
        <v>0</v>
      </c>
      <c r="BG68" s="703" t="s">
        <v>8</v>
      </c>
      <c r="BH68" s="704" t="s">
        <v>8</v>
      </c>
      <c r="BI68" s="268" t="s">
        <v>8</v>
      </c>
      <c r="BJ68" s="703" t="s">
        <v>8</v>
      </c>
      <c r="BK68" s="703">
        <v>0</v>
      </c>
      <c r="BL68" s="703">
        <v>0</v>
      </c>
      <c r="BM68" s="705" t="s">
        <v>8</v>
      </c>
      <c r="BN68" s="706" t="s">
        <v>8</v>
      </c>
      <c r="BO68" s="703">
        <v>0</v>
      </c>
      <c r="BP68" s="703">
        <v>0</v>
      </c>
      <c r="BQ68" s="705">
        <v>0</v>
      </c>
      <c r="BR68" s="269">
        <f t="shared" si="1"/>
        <v>62</v>
      </c>
      <c r="BS68" s="66" t="str">
        <f t="shared" si="2"/>
        <v>モベントFLFL</v>
      </c>
    </row>
    <row r="69" spans="1:71" ht="13.5" customHeight="1">
      <c r="A69" s="1205"/>
      <c r="B69" s="464">
        <f t="shared" si="3"/>
        <v>63</v>
      </c>
      <c r="C69" s="465" t="s">
        <v>920</v>
      </c>
      <c r="D69" s="650">
        <v>63</v>
      </c>
      <c r="E69" s="464" t="s">
        <v>4</v>
      </c>
      <c r="F69" s="268">
        <v>0</v>
      </c>
      <c r="G69" s="703">
        <v>0</v>
      </c>
      <c r="H69" s="703">
        <v>0</v>
      </c>
      <c r="I69" s="703">
        <v>0</v>
      </c>
      <c r="J69" s="704">
        <v>0</v>
      </c>
      <c r="K69" s="268" t="s">
        <v>8</v>
      </c>
      <c r="L69" s="703">
        <v>0</v>
      </c>
      <c r="M69" s="703" t="s">
        <v>8</v>
      </c>
      <c r="N69" s="703">
        <v>0</v>
      </c>
      <c r="O69" s="705">
        <v>0</v>
      </c>
      <c r="P69" s="706" t="s">
        <v>8</v>
      </c>
      <c r="Q69" s="703" t="s">
        <v>8</v>
      </c>
      <c r="R69" s="703" t="s">
        <v>8</v>
      </c>
      <c r="S69" s="703" t="s">
        <v>22</v>
      </c>
      <c r="T69" s="704" t="s">
        <v>8</v>
      </c>
      <c r="U69" s="268">
        <v>0</v>
      </c>
      <c r="V69" s="703" t="s">
        <v>8</v>
      </c>
      <c r="W69" s="703">
        <v>0</v>
      </c>
      <c r="X69" s="703">
        <v>0</v>
      </c>
      <c r="Y69" s="705">
        <v>0</v>
      </c>
      <c r="Z69" s="706">
        <v>0</v>
      </c>
      <c r="AA69" s="703">
        <v>0</v>
      </c>
      <c r="AB69" s="703">
        <v>0</v>
      </c>
      <c r="AC69" s="703">
        <v>0</v>
      </c>
      <c r="AD69" s="704" t="s">
        <v>8</v>
      </c>
      <c r="AE69" s="268" t="s">
        <v>8</v>
      </c>
      <c r="AF69" s="703">
        <v>0</v>
      </c>
      <c r="AG69" s="703">
        <v>0</v>
      </c>
      <c r="AH69" s="703">
        <v>0</v>
      </c>
      <c r="AI69" s="705" t="s">
        <v>8</v>
      </c>
      <c r="AJ69" s="706" t="s">
        <v>8</v>
      </c>
      <c r="AK69" s="703">
        <v>0</v>
      </c>
      <c r="AL69" s="703">
        <v>0</v>
      </c>
      <c r="AM69" s="703">
        <v>0</v>
      </c>
      <c r="AN69" s="704">
        <v>0</v>
      </c>
      <c r="AO69" s="268" t="s">
        <v>8</v>
      </c>
      <c r="AP69" s="703">
        <v>0</v>
      </c>
      <c r="AQ69" s="703" t="s">
        <v>8</v>
      </c>
      <c r="AR69" s="703">
        <v>0</v>
      </c>
      <c r="AS69" s="705" t="s">
        <v>8</v>
      </c>
      <c r="AT69" s="706">
        <v>0</v>
      </c>
      <c r="AU69" s="703">
        <v>0</v>
      </c>
      <c r="AV69" s="703" t="s">
        <v>8</v>
      </c>
      <c r="AW69" s="703" t="s">
        <v>8</v>
      </c>
      <c r="AX69" s="704" t="s">
        <v>8</v>
      </c>
      <c r="AY69" s="268">
        <v>0</v>
      </c>
      <c r="AZ69" s="703">
        <v>0</v>
      </c>
      <c r="BA69" s="703">
        <v>0</v>
      </c>
      <c r="BB69" s="703">
        <v>0</v>
      </c>
      <c r="BC69" s="705">
        <v>0</v>
      </c>
      <c r="BD69" s="706" t="s">
        <v>8</v>
      </c>
      <c r="BE69" s="703" t="s">
        <v>8</v>
      </c>
      <c r="BF69" s="703">
        <v>0</v>
      </c>
      <c r="BG69" s="703">
        <v>0</v>
      </c>
      <c r="BH69" s="704">
        <v>0</v>
      </c>
      <c r="BI69" s="268">
        <v>0</v>
      </c>
      <c r="BJ69" s="703" t="s">
        <v>8</v>
      </c>
      <c r="BK69" s="703" t="s">
        <v>8</v>
      </c>
      <c r="BL69" s="703">
        <v>0</v>
      </c>
      <c r="BM69" s="705">
        <v>0</v>
      </c>
      <c r="BN69" s="706">
        <v>0</v>
      </c>
      <c r="BO69" s="703">
        <v>0</v>
      </c>
      <c r="BP69" s="703">
        <v>0</v>
      </c>
      <c r="BQ69" s="705">
        <v>0</v>
      </c>
      <c r="BR69" s="269">
        <f t="shared" si="1"/>
        <v>63</v>
      </c>
      <c r="BS69" s="56" t="str">
        <f t="shared" si="2"/>
        <v>モレスタン水水</v>
      </c>
    </row>
    <row r="70" spans="1:71" ht="15" thickBot="1">
      <c r="A70" s="1207"/>
      <c r="B70" s="492">
        <f t="shared" si="3"/>
        <v>64</v>
      </c>
      <c r="C70" s="491" t="s">
        <v>939</v>
      </c>
      <c r="D70" s="670">
        <v>64</v>
      </c>
      <c r="E70" s="492" t="s">
        <v>1</v>
      </c>
      <c r="F70" s="270">
        <v>0</v>
      </c>
      <c r="G70" s="711" t="s">
        <v>8</v>
      </c>
      <c r="H70" s="711">
        <v>0</v>
      </c>
      <c r="I70" s="711">
        <v>0</v>
      </c>
      <c r="J70" s="712">
        <v>0</v>
      </c>
      <c r="K70" s="270">
        <v>0</v>
      </c>
      <c r="L70" s="711">
        <v>0</v>
      </c>
      <c r="M70" s="711">
        <v>0</v>
      </c>
      <c r="N70" s="711">
        <v>0</v>
      </c>
      <c r="O70" s="713">
        <v>0</v>
      </c>
      <c r="P70" s="714">
        <v>0</v>
      </c>
      <c r="Q70" s="711">
        <v>0</v>
      </c>
      <c r="R70" s="711" t="s">
        <v>8</v>
      </c>
      <c r="S70" s="711" t="s">
        <v>22</v>
      </c>
      <c r="T70" s="712">
        <v>0</v>
      </c>
      <c r="U70" s="270" t="s">
        <v>8</v>
      </c>
      <c r="V70" s="711">
        <v>0</v>
      </c>
      <c r="W70" s="711">
        <v>0</v>
      </c>
      <c r="X70" s="711" t="s">
        <v>8</v>
      </c>
      <c r="Y70" s="713">
        <v>0</v>
      </c>
      <c r="Z70" s="714">
        <v>0</v>
      </c>
      <c r="AA70" s="711">
        <v>0</v>
      </c>
      <c r="AB70" s="711">
        <v>0</v>
      </c>
      <c r="AC70" s="711" t="s">
        <v>8</v>
      </c>
      <c r="AD70" s="712" t="s">
        <v>8</v>
      </c>
      <c r="AE70" s="270" t="s">
        <v>8</v>
      </c>
      <c r="AF70" s="711">
        <v>0</v>
      </c>
      <c r="AG70" s="711">
        <v>0</v>
      </c>
      <c r="AH70" s="711">
        <v>0</v>
      </c>
      <c r="AI70" s="713" t="s">
        <v>8</v>
      </c>
      <c r="AJ70" s="714">
        <v>0</v>
      </c>
      <c r="AK70" s="711">
        <v>0</v>
      </c>
      <c r="AL70" s="711">
        <v>0</v>
      </c>
      <c r="AM70" s="711">
        <v>0</v>
      </c>
      <c r="AN70" s="712">
        <v>0</v>
      </c>
      <c r="AO70" s="270">
        <v>0</v>
      </c>
      <c r="AP70" s="711">
        <v>0</v>
      </c>
      <c r="AQ70" s="711">
        <v>0</v>
      </c>
      <c r="AR70" s="711">
        <v>0</v>
      </c>
      <c r="AS70" s="713">
        <v>0</v>
      </c>
      <c r="AT70" s="714">
        <v>0</v>
      </c>
      <c r="AU70" s="711" t="s">
        <v>8</v>
      </c>
      <c r="AV70" s="711">
        <v>0</v>
      </c>
      <c r="AW70" s="711">
        <v>0</v>
      </c>
      <c r="AX70" s="712" t="s">
        <v>8</v>
      </c>
      <c r="AY70" s="270">
        <v>0</v>
      </c>
      <c r="AZ70" s="711">
        <v>0</v>
      </c>
      <c r="BA70" s="711">
        <v>0</v>
      </c>
      <c r="BB70" s="711">
        <v>0</v>
      </c>
      <c r="BC70" s="713" t="s">
        <v>8</v>
      </c>
      <c r="BD70" s="714" t="s">
        <v>8</v>
      </c>
      <c r="BE70" s="711" t="s">
        <v>8</v>
      </c>
      <c r="BF70" s="711" t="s">
        <v>8</v>
      </c>
      <c r="BG70" s="711">
        <v>0</v>
      </c>
      <c r="BH70" s="712">
        <v>0</v>
      </c>
      <c r="BI70" s="270">
        <v>0</v>
      </c>
      <c r="BJ70" s="711" t="s">
        <v>8</v>
      </c>
      <c r="BK70" s="711">
        <v>0</v>
      </c>
      <c r="BL70" s="711">
        <v>0</v>
      </c>
      <c r="BM70" s="713">
        <v>0</v>
      </c>
      <c r="BN70" s="714">
        <v>0</v>
      </c>
      <c r="BO70" s="711">
        <v>0</v>
      </c>
      <c r="BP70" s="711">
        <v>0</v>
      </c>
      <c r="BQ70" s="713">
        <v>0</v>
      </c>
      <c r="BR70" s="272">
        <f t="shared" si="1"/>
        <v>64</v>
      </c>
      <c r="BS70" s="56" t="str">
        <f t="shared" si="2"/>
        <v>ロディー乳乳</v>
      </c>
    </row>
    <row r="71" spans="1:71">
      <c r="AR71" s="60"/>
      <c r="BK71" s="56"/>
      <c r="BL71" s="56"/>
      <c r="BM71" s="56"/>
      <c r="BN71" s="56"/>
    </row>
    <row r="73" spans="1:71">
      <c r="F73" s="60" t="str">
        <f>+F4&amp;F6</f>
        <v>アーデント水水</v>
      </c>
      <c r="G73" s="60" t="str">
        <f t="shared" ref="G73:BQ73" si="4">+G4&amp;G6</f>
        <v>アクセルFLFL</v>
      </c>
      <c r="H73" s="60" t="str">
        <f t="shared" si="4"/>
        <v>アクタラ顆顆</v>
      </c>
      <c r="I73" s="60" t="str">
        <f t="shared" si="4"/>
        <v>アグリメック乳乳</v>
      </c>
      <c r="J73" s="60" t="str">
        <f t="shared" si="4"/>
        <v>アグロスリン水水</v>
      </c>
      <c r="K73" s="60" t="str">
        <f t="shared" si="4"/>
        <v>アグロスリン乳乳</v>
      </c>
      <c r="L73" s="60" t="str">
        <f t="shared" si="4"/>
        <v>アタブロン乳乳</v>
      </c>
      <c r="M73" s="60" t="str">
        <f t="shared" si="4"/>
        <v>アディオン乳乳</v>
      </c>
      <c r="N73" s="60" t="str">
        <f t="shared" si="4"/>
        <v>アドマイヤーFLFL</v>
      </c>
      <c r="O73" s="60" t="str">
        <f t="shared" si="4"/>
        <v>アドマイヤー顆顆</v>
      </c>
      <c r="P73" s="60" t="str">
        <f t="shared" si="4"/>
        <v>アドマイヤー水水</v>
      </c>
      <c r="Q73" s="60" t="str">
        <f t="shared" si="4"/>
        <v>アニキ乳乳</v>
      </c>
      <c r="R73" s="60" t="str">
        <f t="shared" si="4"/>
        <v>アファーム乳乳</v>
      </c>
      <c r="S73" s="60" t="str">
        <f t="shared" si="4"/>
        <v>アファームエクセラ顆顆</v>
      </c>
      <c r="T73" s="60" t="str">
        <f t="shared" si="4"/>
        <v>アプロード水水</v>
      </c>
      <c r="U73" s="60" t="str">
        <f t="shared" si="4"/>
        <v>アプロードエースFLFL</v>
      </c>
      <c r="V73" s="60" t="str">
        <f t="shared" si="4"/>
        <v>ウララDFDF</v>
      </c>
      <c r="W73" s="60" t="str">
        <f t="shared" si="4"/>
        <v>エコピタ液液</v>
      </c>
      <c r="X73" s="60" t="str">
        <f t="shared" si="4"/>
        <v>エコマスターＢＴ水水</v>
      </c>
      <c r="Y73" s="60" t="str">
        <f t="shared" si="4"/>
        <v>エスマルクDFDF</v>
      </c>
      <c r="Z73" s="60" t="str">
        <f t="shared" si="4"/>
        <v>カウンター乳乳</v>
      </c>
      <c r="AA73" s="60" t="str">
        <f t="shared" si="4"/>
        <v>カスケード乳乳</v>
      </c>
      <c r="AB73" s="56" t="str">
        <f t="shared" si="4"/>
        <v>クリアザールFLFL</v>
      </c>
      <c r="AC73" s="56" t="str">
        <f t="shared" si="4"/>
        <v>グレーシア乳乳</v>
      </c>
      <c r="AD73" s="60" t="str">
        <f t="shared" si="4"/>
        <v>コテツFLFL</v>
      </c>
      <c r="AE73" s="60" t="str">
        <f t="shared" si="4"/>
        <v>コルト顆顆</v>
      </c>
      <c r="AF73" s="60" t="str">
        <f t="shared" si="4"/>
        <v>コロマイト乳乳</v>
      </c>
      <c r="AG73" s="60" t="str">
        <f t="shared" si="4"/>
        <v>サンクリスタル乳乳</v>
      </c>
      <c r="AH73" s="56" t="str">
        <f t="shared" si="4"/>
        <v>ジメトエート乳乳</v>
      </c>
      <c r="AI73" s="60" t="str">
        <f t="shared" si="4"/>
        <v>スタークル顆顆</v>
      </c>
      <c r="AJ73" s="60" t="str">
        <f t="shared" si="4"/>
        <v>スピノエース顆顆</v>
      </c>
      <c r="AK73" s="60" t="str">
        <f t="shared" si="4"/>
        <v>スミチオン乳乳</v>
      </c>
      <c r="AL73" s="60" t="str">
        <f t="shared" si="4"/>
        <v>ゼンターリ顆顆</v>
      </c>
      <c r="AM73" s="60" t="str">
        <f t="shared" si="4"/>
        <v>ダイアジノン水水</v>
      </c>
      <c r="AN73" s="60" t="str">
        <f t="shared" si="4"/>
        <v>ダイアジノン乳乳</v>
      </c>
      <c r="AO73" s="60" t="str">
        <f t="shared" si="4"/>
        <v>ダントツ溶溶</v>
      </c>
      <c r="AP73" s="60" t="str">
        <f t="shared" si="4"/>
        <v>チェス顆顆</v>
      </c>
      <c r="AQ73" s="60" t="str">
        <f t="shared" si="4"/>
        <v>ディアナSCSC</v>
      </c>
      <c r="AR73" s="66" t="str">
        <f t="shared" si="4"/>
        <v>テルスターFLFL</v>
      </c>
      <c r="AS73" s="60" t="str">
        <f t="shared" si="4"/>
        <v>トランスフォームFLFL</v>
      </c>
      <c r="AT73" s="60" t="str">
        <f t="shared" si="4"/>
        <v>トリガード液液</v>
      </c>
      <c r="AU73" s="60" t="str">
        <f t="shared" si="4"/>
        <v>トルネードエースDFDF</v>
      </c>
      <c r="AV73" s="60" t="str">
        <f t="shared" si="4"/>
        <v>トレボンEWEW</v>
      </c>
      <c r="AW73" s="60" t="str">
        <f t="shared" si="4"/>
        <v>トレボン乳乳</v>
      </c>
      <c r="AX73" s="60" t="str">
        <f t="shared" si="4"/>
        <v>ノーモルト乳乳</v>
      </c>
      <c r="AY73" s="60" t="str">
        <f t="shared" si="4"/>
        <v>バシレックス水水</v>
      </c>
      <c r="AZ73" s="60" t="str">
        <f t="shared" si="4"/>
        <v>バリアード顆顆</v>
      </c>
      <c r="BA73" s="60" t="str">
        <f t="shared" si="4"/>
        <v>ファインセーブFLFL</v>
      </c>
      <c r="BB73" s="60" t="str">
        <f t="shared" si="4"/>
        <v>ファルコンFLFL</v>
      </c>
      <c r="BC73" s="60" t="str">
        <f t="shared" si="4"/>
        <v>フェニックス顆顆</v>
      </c>
      <c r="BD73" s="60" t="str">
        <f t="shared" si="4"/>
        <v>プレオFLFL</v>
      </c>
      <c r="BE73" s="60" t="str">
        <f t="shared" si="4"/>
        <v>プレバソンFLFL</v>
      </c>
      <c r="BF73" s="60" t="str">
        <f t="shared" si="4"/>
        <v>フローバックDFDF</v>
      </c>
      <c r="BG73" s="60" t="str">
        <f t="shared" si="4"/>
        <v>ベストガード溶溶</v>
      </c>
      <c r="BH73" s="60" t="str">
        <f t="shared" si="4"/>
        <v>ベネビアODOD</v>
      </c>
      <c r="BI73" s="60" t="str">
        <f t="shared" si="4"/>
        <v>マイトコーネFLFL</v>
      </c>
      <c r="BJ73" s="60" t="str">
        <f t="shared" si="4"/>
        <v>マッチ乳乳</v>
      </c>
      <c r="BK73" s="60" t="str">
        <f t="shared" si="4"/>
        <v>マトリックFLFL</v>
      </c>
      <c r="BL73" s="60" t="str">
        <f t="shared" si="4"/>
        <v>マラソン乳乳</v>
      </c>
      <c r="BM73" s="60" t="str">
        <f t="shared" si="4"/>
        <v>モスピラン溶溶</v>
      </c>
      <c r="BN73" s="60" t="str">
        <f t="shared" si="4"/>
        <v>モスピラン顆顆</v>
      </c>
      <c r="BO73" s="56" t="str">
        <f t="shared" si="4"/>
        <v>モベントFLFL</v>
      </c>
      <c r="BP73" s="56" t="str">
        <f t="shared" si="4"/>
        <v>モレスタン水水</v>
      </c>
      <c r="BQ73" s="56" t="str">
        <f t="shared" si="4"/>
        <v>ロディー乳乳</v>
      </c>
    </row>
    <row r="87" spans="55:55">
      <c r="BC87" s="61"/>
    </row>
  </sheetData>
  <sheetProtection password="CEE3" sheet="1" objects="1" scenarios="1"/>
  <mergeCells count="4">
    <mergeCell ref="A7:A70"/>
    <mergeCell ref="A2:E6"/>
    <mergeCell ref="F2:BQ2"/>
    <mergeCell ref="BR2:BR6"/>
  </mergeCells>
  <phoneticPr fontId="3"/>
  <pageMargins left="0.59055118110236227" right="0.59055118110236227" top="0.55118110236220474" bottom="0.55118110236220474" header="0.19685039370078741" footer="0"/>
  <pageSetup paperSize="9" scale="47" fitToWidth="0" pageOrder="overThenDown" orientation="portrait" r:id="rId1"/>
  <headerFooter alignWithMargins="0"/>
  <colBreaks count="1" manualBreakCount="1">
    <brk id="32" max="6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CFF"/>
  </sheetPr>
  <dimension ref="A1:BR105"/>
  <sheetViews>
    <sheetView view="pageBreakPreview" zoomScale="60" zoomScaleNormal="55" workbookViewId="0">
      <pane xSplit="4" ySplit="5" topLeftCell="AI6" activePane="bottomRight" state="frozen"/>
      <selection activeCell="B59" sqref="B59"/>
      <selection pane="topRight" activeCell="B59" sqref="B59"/>
      <selection pane="bottomLeft" activeCell="B59" sqref="B59"/>
      <selection pane="bottomRight" activeCell="BE16" sqref="BE16"/>
    </sheetView>
  </sheetViews>
  <sheetFormatPr defaultColWidth="11" defaultRowHeight="17.25"/>
  <cols>
    <col min="1" max="1" width="6.625" style="44" customWidth="1"/>
    <col min="2" max="2" width="3.5" style="71" customWidth="1"/>
    <col min="3" max="3" width="29.75" style="67" customWidth="1"/>
    <col min="4" max="4" width="6.625" style="75" customWidth="1"/>
    <col min="5" max="31" width="6.875" style="72" customWidth="1"/>
    <col min="32" max="32" width="6.875" style="44" customWidth="1"/>
    <col min="33" max="41" width="6.875" style="72" customWidth="1"/>
    <col min="42" max="42" width="6.875" style="75" customWidth="1"/>
    <col min="43" max="64" width="6.875" style="72" customWidth="1"/>
    <col min="65" max="65" width="6.375" style="44" customWidth="1"/>
    <col min="66" max="68" width="3.875" style="44" customWidth="1"/>
    <col min="69" max="88" width="2.375" style="44" customWidth="1"/>
    <col min="89" max="16384" width="11" style="44"/>
  </cols>
  <sheetData>
    <row r="1" spans="1:70" ht="19.5" customHeight="1" thickBot="1">
      <c r="A1" s="1106" t="s">
        <v>391</v>
      </c>
      <c r="B1" s="605"/>
      <c r="C1" s="606"/>
      <c r="D1" s="607"/>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250" t="s">
        <v>18</v>
      </c>
    </row>
    <row r="2" spans="1:70" s="71" customFormat="1" ht="15.75" customHeight="1" thickBot="1">
      <c r="A2" s="1287"/>
      <c r="B2" s="1288"/>
      <c r="C2" s="1288"/>
      <c r="D2" s="1288"/>
      <c r="E2" s="1288"/>
      <c r="F2" s="1241" t="s">
        <v>270</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3"/>
      <c r="BO2" s="1016" t="s">
        <v>376</v>
      </c>
      <c r="BP2" s="1302"/>
    </row>
    <row r="3" spans="1:70" s="93" customFormat="1" ht="24" customHeight="1">
      <c r="A3" s="1290"/>
      <c r="B3" s="1291"/>
      <c r="C3" s="1291"/>
      <c r="D3" s="1291"/>
      <c r="E3" s="1291"/>
      <c r="F3" s="831">
        <v>1</v>
      </c>
      <c r="G3" s="832">
        <f>F3+1</f>
        <v>2</v>
      </c>
      <c r="H3" s="832">
        <f t="shared" ref="H3:BO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3">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2">
        <f t="shared" si="0"/>
        <v>34</v>
      </c>
      <c r="AN3" s="833">
        <f t="shared" si="0"/>
        <v>35</v>
      </c>
      <c r="AO3" s="834">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5">
        <f t="shared" si="0"/>
        <v>57</v>
      </c>
      <c r="BK3" s="835">
        <f t="shared" si="0"/>
        <v>58</v>
      </c>
      <c r="BL3" s="835">
        <f t="shared" si="0"/>
        <v>59</v>
      </c>
      <c r="BM3" s="836">
        <f t="shared" si="0"/>
        <v>60</v>
      </c>
      <c r="BN3" s="1002">
        <f t="shared" si="0"/>
        <v>61</v>
      </c>
      <c r="BO3" s="850">
        <f t="shared" si="0"/>
        <v>62</v>
      </c>
      <c r="BP3" s="1303"/>
    </row>
    <row r="4" spans="1:70" s="85" customFormat="1" ht="141.75" customHeight="1">
      <c r="A4" s="1290"/>
      <c r="B4" s="1291"/>
      <c r="C4" s="1291"/>
      <c r="D4" s="1291"/>
      <c r="E4" s="1291"/>
      <c r="F4" s="621" t="s">
        <v>925</v>
      </c>
      <c r="G4" s="622" t="s">
        <v>747</v>
      </c>
      <c r="H4" s="622" t="s">
        <v>633</v>
      </c>
      <c r="I4" s="622" t="s">
        <v>854</v>
      </c>
      <c r="J4" s="623" t="s">
        <v>699</v>
      </c>
      <c r="K4" s="621" t="s">
        <v>573</v>
      </c>
      <c r="L4" s="622" t="s">
        <v>596</v>
      </c>
      <c r="M4" s="622" t="s">
        <v>597</v>
      </c>
      <c r="N4" s="622" t="s">
        <v>518</v>
      </c>
      <c r="O4" s="624" t="s">
        <v>700</v>
      </c>
      <c r="P4" s="625" t="s">
        <v>748</v>
      </c>
      <c r="Q4" s="622" t="s">
        <v>749</v>
      </c>
      <c r="R4" s="622" t="s">
        <v>750</v>
      </c>
      <c r="S4" s="622" t="s">
        <v>751</v>
      </c>
      <c r="T4" s="623" t="s">
        <v>476</v>
      </c>
      <c r="U4" s="621" t="s">
        <v>926</v>
      </c>
      <c r="V4" s="622" t="s">
        <v>574</v>
      </c>
      <c r="W4" s="622" t="s">
        <v>833</v>
      </c>
      <c r="X4" s="622" t="s">
        <v>752</v>
      </c>
      <c r="Y4" s="624" t="s">
        <v>835</v>
      </c>
      <c r="Z4" s="625" t="s">
        <v>599</v>
      </c>
      <c r="AA4" s="622" t="s">
        <v>958</v>
      </c>
      <c r="AB4" s="622" t="s">
        <v>600</v>
      </c>
      <c r="AC4" s="622" t="s">
        <v>736</v>
      </c>
      <c r="AD4" s="623" t="s">
        <v>601</v>
      </c>
      <c r="AE4" s="621" t="s">
        <v>653</v>
      </c>
      <c r="AF4" s="622" t="s">
        <v>969</v>
      </c>
      <c r="AG4" s="622" t="s">
        <v>829</v>
      </c>
      <c r="AH4" s="622" t="s">
        <v>499</v>
      </c>
      <c r="AI4" s="624" t="s">
        <v>754</v>
      </c>
      <c r="AJ4" s="625" t="s">
        <v>108</v>
      </c>
      <c r="AK4" s="622" t="s">
        <v>970</v>
      </c>
      <c r="AL4" s="622" t="s">
        <v>718</v>
      </c>
      <c r="AM4" s="622" t="s">
        <v>703</v>
      </c>
      <c r="AN4" s="623" t="s">
        <v>109</v>
      </c>
      <c r="AO4" s="621" t="s">
        <v>704</v>
      </c>
      <c r="AP4" s="622" t="s">
        <v>636</v>
      </c>
      <c r="AQ4" s="622" t="s">
        <v>933</v>
      </c>
      <c r="AR4" s="622" t="s">
        <v>757</v>
      </c>
      <c r="AS4" s="624" t="s">
        <v>934</v>
      </c>
      <c r="AT4" s="625" t="s">
        <v>758</v>
      </c>
      <c r="AU4" s="622" t="s">
        <v>111</v>
      </c>
      <c r="AV4" s="622" t="s">
        <v>112</v>
      </c>
      <c r="AW4" s="622" t="s">
        <v>605</v>
      </c>
      <c r="AX4" s="623" t="s">
        <v>719</v>
      </c>
      <c r="AY4" s="621" t="s">
        <v>705</v>
      </c>
      <c r="AZ4" s="622" t="s">
        <v>788</v>
      </c>
      <c r="BA4" s="622" t="s">
        <v>789</v>
      </c>
      <c r="BB4" s="622" t="s">
        <v>638</v>
      </c>
      <c r="BC4" s="624" t="s">
        <v>639</v>
      </c>
      <c r="BD4" s="625" t="s">
        <v>607</v>
      </c>
      <c r="BE4" s="622" t="s">
        <v>480</v>
      </c>
      <c r="BF4" s="622" t="s">
        <v>609</v>
      </c>
      <c r="BG4" s="622" t="s">
        <v>938</v>
      </c>
      <c r="BH4" s="623" t="s">
        <v>640</v>
      </c>
      <c r="BI4" s="621" t="s">
        <v>502</v>
      </c>
      <c r="BJ4" s="622" t="s">
        <v>503</v>
      </c>
      <c r="BK4" s="622" t="s">
        <v>664</v>
      </c>
      <c r="BL4" s="622" t="s">
        <v>709</v>
      </c>
      <c r="BM4" s="624" t="s">
        <v>920</v>
      </c>
      <c r="BN4" s="1040" t="s">
        <v>939</v>
      </c>
      <c r="BO4" s="626" t="s">
        <v>923</v>
      </c>
      <c r="BP4" s="1303"/>
    </row>
    <row r="5" spans="1:70" s="45" customFormat="1" ht="24" customHeight="1">
      <c r="A5" s="1290"/>
      <c r="B5" s="1291"/>
      <c r="C5" s="1291"/>
      <c r="D5" s="1291"/>
      <c r="E5" s="129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31">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93">
        <v>61</v>
      </c>
      <c r="BO5" s="632">
        <v>62</v>
      </c>
      <c r="BP5" s="1303"/>
    </row>
    <row r="6" spans="1:70" s="75" customFormat="1" ht="18.95" customHeight="1" thickBot="1">
      <c r="A6" s="1293"/>
      <c r="B6" s="1294"/>
      <c r="C6" s="1294"/>
      <c r="D6" s="1294"/>
      <c r="E6" s="1294"/>
      <c r="F6" s="839" t="s">
        <v>4</v>
      </c>
      <c r="G6" s="840" t="s">
        <v>6</v>
      </c>
      <c r="H6" s="840" t="s">
        <v>13</v>
      </c>
      <c r="I6" s="840" t="s">
        <v>1</v>
      </c>
      <c r="J6" s="841" t="s">
        <v>4</v>
      </c>
      <c r="K6" s="839" t="s">
        <v>1</v>
      </c>
      <c r="L6" s="840" t="s">
        <v>1</v>
      </c>
      <c r="M6" s="840" t="s">
        <v>1</v>
      </c>
      <c r="N6" s="840" t="s">
        <v>13</v>
      </c>
      <c r="O6" s="842" t="s">
        <v>4</v>
      </c>
      <c r="P6" s="843" t="s">
        <v>6</v>
      </c>
      <c r="Q6" s="840" t="s">
        <v>1</v>
      </c>
      <c r="R6" s="840" t="s">
        <v>1</v>
      </c>
      <c r="S6" s="840" t="s">
        <v>13</v>
      </c>
      <c r="T6" s="841" t="s">
        <v>4</v>
      </c>
      <c r="U6" s="839" t="s">
        <v>6</v>
      </c>
      <c r="V6" s="840" t="s">
        <v>14</v>
      </c>
      <c r="W6" s="840" t="s">
        <v>5</v>
      </c>
      <c r="X6" s="840" t="s">
        <v>14</v>
      </c>
      <c r="Y6" s="842" t="s">
        <v>5</v>
      </c>
      <c r="Z6" s="843" t="s">
        <v>1</v>
      </c>
      <c r="AA6" s="840" t="s">
        <v>6</v>
      </c>
      <c r="AB6" s="840" t="s">
        <v>1</v>
      </c>
      <c r="AC6" s="840" t="s">
        <v>6</v>
      </c>
      <c r="AD6" s="841" t="s">
        <v>13</v>
      </c>
      <c r="AE6" s="839" t="s">
        <v>1</v>
      </c>
      <c r="AF6" s="840" t="s">
        <v>1</v>
      </c>
      <c r="AG6" s="840" t="s">
        <v>1</v>
      </c>
      <c r="AH6" s="840" t="s">
        <v>13</v>
      </c>
      <c r="AI6" s="842" t="s">
        <v>13</v>
      </c>
      <c r="AJ6" s="843" t="s">
        <v>1</v>
      </c>
      <c r="AK6" s="840" t="s">
        <v>3</v>
      </c>
      <c r="AL6" s="840" t="s">
        <v>4</v>
      </c>
      <c r="AM6" s="840" t="s">
        <v>1</v>
      </c>
      <c r="AN6" s="841" t="s">
        <v>3</v>
      </c>
      <c r="AO6" s="839" t="s">
        <v>13</v>
      </c>
      <c r="AP6" s="840" t="s">
        <v>19</v>
      </c>
      <c r="AQ6" s="840" t="s">
        <v>6</v>
      </c>
      <c r="AR6" s="840" t="s">
        <v>6</v>
      </c>
      <c r="AS6" s="842" t="s">
        <v>5</v>
      </c>
      <c r="AT6" s="843" t="s">
        <v>14</v>
      </c>
      <c r="AU6" s="840" t="s">
        <v>2</v>
      </c>
      <c r="AV6" s="840" t="s">
        <v>1</v>
      </c>
      <c r="AW6" s="840" t="s">
        <v>1</v>
      </c>
      <c r="AX6" s="841" t="s">
        <v>1</v>
      </c>
      <c r="AY6" s="839" t="s">
        <v>13</v>
      </c>
      <c r="AZ6" s="840" t="s">
        <v>6</v>
      </c>
      <c r="BA6" s="840" t="s">
        <v>6</v>
      </c>
      <c r="BB6" s="840" t="s">
        <v>13</v>
      </c>
      <c r="BC6" s="842" t="s">
        <v>6</v>
      </c>
      <c r="BD6" s="843" t="s">
        <v>6</v>
      </c>
      <c r="BE6" s="840" t="s">
        <v>3</v>
      </c>
      <c r="BF6" s="840" t="s">
        <v>33</v>
      </c>
      <c r="BG6" s="840" t="s">
        <v>6</v>
      </c>
      <c r="BH6" s="841" t="s">
        <v>1</v>
      </c>
      <c r="BI6" s="839" t="s">
        <v>6</v>
      </c>
      <c r="BJ6" s="840" t="s">
        <v>1</v>
      </c>
      <c r="BK6" s="840" t="s">
        <v>13</v>
      </c>
      <c r="BL6" s="840" t="s">
        <v>6</v>
      </c>
      <c r="BM6" s="842" t="s">
        <v>4</v>
      </c>
      <c r="BN6" s="859" t="s">
        <v>1</v>
      </c>
      <c r="BO6" s="851" t="s">
        <v>22</v>
      </c>
      <c r="BP6" s="1319"/>
    </row>
    <row r="7" spans="1:70" s="75" customFormat="1" ht="18.95" customHeight="1">
      <c r="A7" s="1244" t="s">
        <v>271</v>
      </c>
      <c r="B7" s="678">
        <v>1</v>
      </c>
      <c r="C7" s="679" t="s">
        <v>666</v>
      </c>
      <c r="D7" s="680">
        <v>1</v>
      </c>
      <c r="E7" s="996" t="s">
        <v>4</v>
      </c>
      <c r="F7" s="860">
        <v>0</v>
      </c>
      <c r="G7" s="861">
        <v>0</v>
      </c>
      <c r="H7" s="861">
        <v>0</v>
      </c>
      <c r="I7" s="861">
        <v>0</v>
      </c>
      <c r="J7" s="862" t="s">
        <v>8</v>
      </c>
      <c r="K7" s="860">
        <v>0</v>
      </c>
      <c r="L7" s="861">
        <v>0</v>
      </c>
      <c r="M7" s="861" t="s">
        <v>8</v>
      </c>
      <c r="N7" s="861">
        <v>0</v>
      </c>
      <c r="O7" s="863">
        <v>0</v>
      </c>
      <c r="P7" s="864">
        <v>0</v>
      </c>
      <c r="Q7" s="861">
        <v>0</v>
      </c>
      <c r="R7" s="861">
        <v>0</v>
      </c>
      <c r="S7" s="861" t="s">
        <v>22</v>
      </c>
      <c r="T7" s="862">
        <v>0</v>
      </c>
      <c r="U7" s="860">
        <v>0</v>
      </c>
      <c r="V7" s="861">
        <v>0</v>
      </c>
      <c r="W7" s="861">
        <v>0</v>
      </c>
      <c r="X7" s="861">
        <v>0</v>
      </c>
      <c r="Y7" s="863">
        <v>0</v>
      </c>
      <c r="Z7" s="864">
        <v>0</v>
      </c>
      <c r="AA7" s="861">
        <v>0</v>
      </c>
      <c r="AB7" s="861">
        <v>0</v>
      </c>
      <c r="AC7" s="861">
        <v>0</v>
      </c>
      <c r="AD7" s="862">
        <v>0</v>
      </c>
      <c r="AE7" s="860">
        <v>0</v>
      </c>
      <c r="AF7" s="861" t="s">
        <v>22</v>
      </c>
      <c r="AG7" s="861">
        <v>0</v>
      </c>
      <c r="AH7" s="861">
        <v>0</v>
      </c>
      <c r="AI7" s="863">
        <v>0</v>
      </c>
      <c r="AJ7" s="864" t="s">
        <v>8</v>
      </c>
      <c r="AK7" s="861">
        <v>0</v>
      </c>
      <c r="AL7" s="861">
        <v>0</v>
      </c>
      <c r="AM7" s="861" t="s">
        <v>8</v>
      </c>
      <c r="AN7" s="862">
        <v>0</v>
      </c>
      <c r="AO7" s="860">
        <v>0</v>
      </c>
      <c r="AP7" s="861">
        <v>0</v>
      </c>
      <c r="AQ7" s="861">
        <v>0</v>
      </c>
      <c r="AR7" s="861">
        <v>0</v>
      </c>
      <c r="AS7" s="863">
        <v>0</v>
      </c>
      <c r="AT7" s="864">
        <v>0</v>
      </c>
      <c r="AU7" s="861" t="s">
        <v>8</v>
      </c>
      <c r="AV7" s="861">
        <v>0</v>
      </c>
      <c r="AW7" s="861" t="s">
        <v>8</v>
      </c>
      <c r="AX7" s="862">
        <v>0</v>
      </c>
      <c r="AY7" s="860">
        <v>0</v>
      </c>
      <c r="AZ7" s="861">
        <v>0</v>
      </c>
      <c r="BA7" s="861">
        <v>0</v>
      </c>
      <c r="BB7" s="861">
        <v>0</v>
      </c>
      <c r="BC7" s="863" t="s">
        <v>8</v>
      </c>
      <c r="BD7" s="864">
        <v>0</v>
      </c>
      <c r="BE7" s="861">
        <v>0</v>
      </c>
      <c r="BF7" s="861">
        <v>0</v>
      </c>
      <c r="BG7" s="861">
        <v>0</v>
      </c>
      <c r="BH7" s="862">
        <v>0</v>
      </c>
      <c r="BI7" s="860">
        <v>0</v>
      </c>
      <c r="BJ7" s="861" t="s">
        <v>10</v>
      </c>
      <c r="BK7" s="861">
        <v>0</v>
      </c>
      <c r="BL7" s="861">
        <v>0</v>
      </c>
      <c r="BM7" s="863">
        <v>0</v>
      </c>
      <c r="BN7" s="844">
        <v>0</v>
      </c>
      <c r="BO7" s="1018">
        <v>0</v>
      </c>
      <c r="BP7" s="844">
        <f>B7</f>
        <v>1</v>
      </c>
      <c r="BR7" s="75" t="str">
        <f>+C7&amp;E7</f>
        <v>ＫＢＷ水水</v>
      </c>
    </row>
    <row r="8" spans="1:70" s="75" customFormat="1" ht="18.95" customHeight="1">
      <c r="A8" s="1245"/>
      <c r="B8" s="648">
        <f>B7+1</f>
        <v>2</v>
      </c>
      <c r="C8" s="649" t="s">
        <v>611</v>
      </c>
      <c r="D8" s="650">
        <v>2</v>
      </c>
      <c r="E8" s="997" t="s">
        <v>4</v>
      </c>
      <c r="F8" s="865" t="s">
        <v>8</v>
      </c>
      <c r="G8" s="866">
        <v>0</v>
      </c>
      <c r="H8" s="866">
        <v>0</v>
      </c>
      <c r="I8" s="866" t="s">
        <v>8</v>
      </c>
      <c r="J8" s="867" t="s">
        <v>8</v>
      </c>
      <c r="K8" s="865" t="s">
        <v>8</v>
      </c>
      <c r="L8" s="866" t="s">
        <v>8</v>
      </c>
      <c r="M8" s="866" t="s">
        <v>8</v>
      </c>
      <c r="N8" s="866">
        <v>0</v>
      </c>
      <c r="O8" s="868" t="s">
        <v>8</v>
      </c>
      <c r="P8" s="869">
        <v>0</v>
      </c>
      <c r="Q8" s="866">
        <v>0</v>
      </c>
      <c r="R8" s="866" t="s">
        <v>8</v>
      </c>
      <c r="S8" s="866" t="s">
        <v>22</v>
      </c>
      <c r="T8" s="867" t="s">
        <v>8</v>
      </c>
      <c r="U8" s="865">
        <v>0</v>
      </c>
      <c r="V8" s="866">
        <v>0</v>
      </c>
      <c r="W8" s="866">
        <v>0</v>
      </c>
      <c r="X8" s="866" t="s">
        <v>8</v>
      </c>
      <c r="Y8" s="868">
        <v>0</v>
      </c>
      <c r="Z8" s="869" t="s">
        <v>8</v>
      </c>
      <c r="AA8" s="866">
        <v>0</v>
      </c>
      <c r="AB8" s="866" t="s">
        <v>8</v>
      </c>
      <c r="AC8" s="866" t="s">
        <v>8</v>
      </c>
      <c r="AD8" s="867" t="s">
        <v>8</v>
      </c>
      <c r="AE8" s="865">
        <v>0</v>
      </c>
      <c r="AF8" s="866" t="s">
        <v>22</v>
      </c>
      <c r="AG8" s="866">
        <v>0</v>
      </c>
      <c r="AH8" s="866" t="s">
        <v>8</v>
      </c>
      <c r="AI8" s="868" t="s">
        <v>8</v>
      </c>
      <c r="AJ8" s="869" t="s">
        <v>8</v>
      </c>
      <c r="AK8" s="866">
        <v>0</v>
      </c>
      <c r="AL8" s="866">
        <v>0</v>
      </c>
      <c r="AM8" s="866">
        <v>0</v>
      </c>
      <c r="AN8" s="867" t="s">
        <v>8</v>
      </c>
      <c r="AO8" s="865" t="s">
        <v>8</v>
      </c>
      <c r="AP8" s="866">
        <v>0</v>
      </c>
      <c r="AQ8" s="866" t="s">
        <v>8</v>
      </c>
      <c r="AR8" s="866" t="s">
        <v>8</v>
      </c>
      <c r="AS8" s="868" t="s">
        <v>8</v>
      </c>
      <c r="AT8" s="869" t="s">
        <v>8</v>
      </c>
      <c r="AU8" s="866">
        <v>0</v>
      </c>
      <c r="AV8" s="866">
        <v>0</v>
      </c>
      <c r="AW8" s="866">
        <v>0</v>
      </c>
      <c r="AX8" s="867">
        <v>0</v>
      </c>
      <c r="AY8" s="865" t="s">
        <v>8</v>
      </c>
      <c r="AZ8" s="866" t="s">
        <v>8</v>
      </c>
      <c r="BA8" s="866">
        <v>0</v>
      </c>
      <c r="BB8" s="866" t="s">
        <v>8</v>
      </c>
      <c r="BC8" s="868" t="s">
        <v>8</v>
      </c>
      <c r="BD8" s="869" t="s">
        <v>8</v>
      </c>
      <c r="BE8" s="866">
        <v>0</v>
      </c>
      <c r="BF8" s="866">
        <v>0</v>
      </c>
      <c r="BG8" s="866">
        <v>0</v>
      </c>
      <c r="BH8" s="867" t="s">
        <v>8</v>
      </c>
      <c r="BI8" s="865">
        <v>0</v>
      </c>
      <c r="BJ8" s="866">
        <v>0</v>
      </c>
      <c r="BK8" s="866" t="s">
        <v>8</v>
      </c>
      <c r="BL8" s="866">
        <v>0</v>
      </c>
      <c r="BM8" s="868">
        <v>0</v>
      </c>
      <c r="BN8" s="845" t="s">
        <v>8</v>
      </c>
      <c r="BO8" s="1019">
        <v>0</v>
      </c>
      <c r="BP8" s="845">
        <f t="shared" ref="BP8:BP71" si="1">B8</f>
        <v>2</v>
      </c>
      <c r="BR8" s="75" t="str">
        <f t="shared" ref="BR8:BR71" si="2">+C8&amp;E8</f>
        <v>Ｚボルドー水水</v>
      </c>
    </row>
    <row r="9" spans="1:70" s="75" customFormat="1" ht="18.95" customHeight="1">
      <c r="A9" s="1245"/>
      <c r="B9" s="648">
        <f t="shared" ref="B9:B72" si="3">B8+1</f>
        <v>3</v>
      </c>
      <c r="C9" s="649" t="s">
        <v>912</v>
      </c>
      <c r="D9" s="650">
        <v>3</v>
      </c>
      <c r="E9" s="997" t="s">
        <v>4</v>
      </c>
      <c r="F9" s="865">
        <v>0</v>
      </c>
      <c r="G9" s="866">
        <v>0</v>
      </c>
      <c r="H9" s="866">
        <v>0</v>
      </c>
      <c r="I9" s="866">
        <v>0</v>
      </c>
      <c r="J9" s="867">
        <v>0</v>
      </c>
      <c r="K9" s="865">
        <v>0</v>
      </c>
      <c r="L9" s="866">
        <v>0</v>
      </c>
      <c r="M9" s="866">
        <v>0</v>
      </c>
      <c r="N9" s="866">
        <v>0</v>
      </c>
      <c r="O9" s="868">
        <v>0</v>
      </c>
      <c r="P9" s="869">
        <v>0</v>
      </c>
      <c r="Q9" s="866">
        <v>0</v>
      </c>
      <c r="R9" s="866" t="s">
        <v>8</v>
      </c>
      <c r="S9" s="866" t="s">
        <v>22</v>
      </c>
      <c r="T9" s="867">
        <v>0</v>
      </c>
      <c r="U9" s="865">
        <v>0</v>
      </c>
      <c r="V9" s="866">
        <v>0</v>
      </c>
      <c r="W9" s="866">
        <v>0</v>
      </c>
      <c r="X9" s="866">
        <v>0</v>
      </c>
      <c r="Y9" s="868">
        <v>0</v>
      </c>
      <c r="Z9" s="869">
        <v>0</v>
      </c>
      <c r="AA9" s="866">
        <v>0</v>
      </c>
      <c r="AB9" s="866">
        <v>0</v>
      </c>
      <c r="AC9" s="866" t="s">
        <v>8</v>
      </c>
      <c r="AD9" s="867">
        <v>0</v>
      </c>
      <c r="AE9" s="865">
        <v>0</v>
      </c>
      <c r="AF9" s="866" t="s">
        <v>22</v>
      </c>
      <c r="AG9" s="866">
        <v>0</v>
      </c>
      <c r="AH9" s="866">
        <v>0</v>
      </c>
      <c r="AI9" s="868" t="s">
        <v>8</v>
      </c>
      <c r="AJ9" s="869">
        <v>0</v>
      </c>
      <c r="AK9" s="866" t="s">
        <v>8</v>
      </c>
      <c r="AL9" s="866">
        <v>0</v>
      </c>
      <c r="AM9" s="866">
        <v>0</v>
      </c>
      <c r="AN9" s="867">
        <v>0</v>
      </c>
      <c r="AO9" s="865">
        <v>0</v>
      </c>
      <c r="AP9" s="866">
        <v>0</v>
      </c>
      <c r="AQ9" s="866">
        <v>0</v>
      </c>
      <c r="AR9" s="866">
        <v>0</v>
      </c>
      <c r="AS9" s="868">
        <v>0</v>
      </c>
      <c r="AT9" s="869">
        <v>0</v>
      </c>
      <c r="AU9" s="866">
        <v>0</v>
      </c>
      <c r="AV9" s="866">
        <v>0</v>
      </c>
      <c r="AW9" s="866" t="s">
        <v>8</v>
      </c>
      <c r="AX9" s="867">
        <v>0</v>
      </c>
      <c r="AY9" s="865">
        <v>0</v>
      </c>
      <c r="AZ9" s="866">
        <v>0</v>
      </c>
      <c r="BA9" s="866">
        <v>0</v>
      </c>
      <c r="BB9" s="866">
        <v>0</v>
      </c>
      <c r="BC9" s="868" t="s">
        <v>8</v>
      </c>
      <c r="BD9" s="869">
        <v>0</v>
      </c>
      <c r="BE9" s="866">
        <v>0</v>
      </c>
      <c r="BF9" s="866">
        <v>0</v>
      </c>
      <c r="BG9" s="866" t="s">
        <v>8</v>
      </c>
      <c r="BH9" s="867">
        <v>0</v>
      </c>
      <c r="BI9" s="865">
        <v>0</v>
      </c>
      <c r="BJ9" s="866">
        <v>0</v>
      </c>
      <c r="BK9" s="866" t="s">
        <v>8</v>
      </c>
      <c r="BL9" s="866">
        <v>0</v>
      </c>
      <c r="BM9" s="868">
        <v>0</v>
      </c>
      <c r="BN9" s="845">
        <v>0</v>
      </c>
      <c r="BO9" s="1019">
        <v>0</v>
      </c>
      <c r="BP9" s="845">
        <f t="shared" si="1"/>
        <v>3</v>
      </c>
      <c r="BR9" s="75" t="str">
        <f t="shared" si="2"/>
        <v>アグロケア水水</v>
      </c>
    </row>
    <row r="10" spans="1:70" s="75" customFormat="1" ht="18.95" customHeight="1">
      <c r="A10" s="1245"/>
      <c r="B10" s="648">
        <f t="shared" si="3"/>
        <v>4</v>
      </c>
      <c r="C10" s="649" t="s">
        <v>642</v>
      </c>
      <c r="D10" s="650">
        <v>4</v>
      </c>
      <c r="E10" s="997" t="s">
        <v>6</v>
      </c>
      <c r="F10" s="865" t="s">
        <v>8</v>
      </c>
      <c r="G10" s="866" t="s">
        <v>8</v>
      </c>
      <c r="H10" s="866" t="s">
        <v>8</v>
      </c>
      <c r="I10" s="866" t="s">
        <v>8</v>
      </c>
      <c r="J10" s="867" t="s">
        <v>8</v>
      </c>
      <c r="K10" s="865" t="s">
        <v>8</v>
      </c>
      <c r="L10" s="866" t="s">
        <v>8</v>
      </c>
      <c r="M10" s="866" t="s">
        <v>8</v>
      </c>
      <c r="N10" s="866" t="s">
        <v>8</v>
      </c>
      <c r="O10" s="868" t="s">
        <v>8</v>
      </c>
      <c r="P10" s="869">
        <v>0</v>
      </c>
      <c r="Q10" s="866" t="s">
        <v>8</v>
      </c>
      <c r="R10" s="866" t="s">
        <v>8</v>
      </c>
      <c r="S10" s="866" t="s">
        <v>22</v>
      </c>
      <c r="T10" s="867" t="s">
        <v>8</v>
      </c>
      <c r="U10" s="865" t="s">
        <v>8</v>
      </c>
      <c r="V10" s="866" t="s">
        <v>8</v>
      </c>
      <c r="W10" s="866" t="s">
        <v>8</v>
      </c>
      <c r="X10" s="866" t="s">
        <v>8</v>
      </c>
      <c r="Y10" s="868" t="s">
        <v>8</v>
      </c>
      <c r="Z10" s="869" t="s">
        <v>8</v>
      </c>
      <c r="AA10" s="866">
        <v>0</v>
      </c>
      <c r="AB10" s="866" t="s">
        <v>8</v>
      </c>
      <c r="AC10" s="866" t="s">
        <v>8</v>
      </c>
      <c r="AD10" s="867" t="s">
        <v>8</v>
      </c>
      <c r="AE10" s="865" t="s">
        <v>8</v>
      </c>
      <c r="AF10" s="866" t="s">
        <v>22</v>
      </c>
      <c r="AG10" s="866" t="s">
        <v>8</v>
      </c>
      <c r="AH10" s="866" t="s">
        <v>8</v>
      </c>
      <c r="AI10" s="868" t="s">
        <v>8</v>
      </c>
      <c r="AJ10" s="869" t="s">
        <v>8</v>
      </c>
      <c r="AK10" s="866" t="s">
        <v>8</v>
      </c>
      <c r="AL10" s="866" t="s">
        <v>8</v>
      </c>
      <c r="AM10" s="866" t="s">
        <v>8</v>
      </c>
      <c r="AN10" s="867" t="s">
        <v>8</v>
      </c>
      <c r="AO10" s="865" t="s">
        <v>8</v>
      </c>
      <c r="AP10" s="866" t="s">
        <v>8</v>
      </c>
      <c r="AQ10" s="866" t="s">
        <v>8</v>
      </c>
      <c r="AR10" s="866" t="s">
        <v>8</v>
      </c>
      <c r="AS10" s="868" t="s">
        <v>8</v>
      </c>
      <c r="AT10" s="869" t="s">
        <v>8</v>
      </c>
      <c r="AU10" s="866">
        <v>0</v>
      </c>
      <c r="AV10" s="866" t="s">
        <v>8</v>
      </c>
      <c r="AW10" s="866" t="s">
        <v>8</v>
      </c>
      <c r="AX10" s="867" t="s">
        <v>8</v>
      </c>
      <c r="AY10" s="865" t="s">
        <v>8</v>
      </c>
      <c r="AZ10" s="866" t="s">
        <v>8</v>
      </c>
      <c r="BA10" s="866" t="s">
        <v>8</v>
      </c>
      <c r="BB10" s="866" t="s">
        <v>8</v>
      </c>
      <c r="BC10" s="868" t="s">
        <v>8</v>
      </c>
      <c r="BD10" s="869" t="s">
        <v>8</v>
      </c>
      <c r="BE10" s="866" t="s">
        <v>8</v>
      </c>
      <c r="BF10" s="866" t="s">
        <v>8</v>
      </c>
      <c r="BG10" s="866" t="s">
        <v>8</v>
      </c>
      <c r="BH10" s="867" t="s">
        <v>8</v>
      </c>
      <c r="BI10" s="865" t="s">
        <v>8</v>
      </c>
      <c r="BJ10" s="866" t="s">
        <v>8</v>
      </c>
      <c r="BK10" s="866" t="s">
        <v>8</v>
      </c>
      <c r="BL10" s="866" t="s">
        <v>8</v>
      </c>
      <c r="BM10" s="868" t="s">
        <v>8</v>
      </c>
      <c r="BN10" s="845" t="s">
        <v>8</v>
      </c>
      <c r="BO10" s="1019" t="s">
        <v>8</v>
      </c>
      <c r="BP10" s="845">
        <f t="shared" si="1"/>
        <v>4</v>
      </c>
      <c r="BR10" s="75" t="str">
        <f t="shared" si="2"/>
        <v>アフェットFLFL</v>
      </c>
    </row>
    <row r="11" spans="1:70" s="75" customFormat="1" ht="18.95" customHeight="1" thickBot="1">
      <c r="A11" s="1245"/>
      <c r="B11" s="657">
        <f t="shared" si="3"/>
        <v>5</v>
      </c>
      <c r="C11" s="658" t="s">
        <v>557</v>
      </c>
      <c r="D11" s="659">
        <v>5</v>
      </c>
      <c r="E11" s="998" t="s">
        <v>6</v>
      </c>
      <c r="F11" s="870">
        <v>0</v>
      </c>
      <c r="G11" s="871" t="s">
        <v>8</v>
      </c>
      <c r="H11" s="871" t="s">
        <v>8</v>
      </c>
      <c r="I11" s="871" t="s">
        <v>8</v>
      </c>
      <c r="J11" s="872" t="s">
        <v>8</v>
      </c>
      <c r="K11" s="870" t="s">
        <v>8</v>
      </c>
      <c r="L11" s="871" t="s">
        <v>8</v>
      </c>
      <c r="M11" s="871" t="s">
        <v>8</v>
      </c>
      <c r="N11" s="871">
        <v>0</v>
      </c>
      <c r="O11" s="873" t="s">
        <v>8</v>
      </c>
      <c r="P11" s="874" t="s">
        <v>8</v>
      </c>
      <c r="Q11" s="871" t="s">
        <v>8</v>
      </c>
      <c r="R11" s="871" t="s">
        <v>8</v>
      </c>
      <c r="S11" s="871" t="s">
        <v>8</v>
      </c>
      <c r="T11" s="872" t="s">
        <v>8</v>
      </c>
      <c r="U11" s="870" t="s">
        <v>8</v>
      </c>
      <c r="V11" s="871" t="s">
        <v>8</v>
      </c>
      <c r="W11" s="871" t="s">
        <v>10</v>
      </c>
      <c r="X11" s="871">
        <v>0</v>
      </c>
      <c r="Y11" s="873" t="s">
        <v>10</v>
      </c>
      <c r="Z11" s="874" t="s">
        <v>8</v>
      </c>
      <c r="AA11" s="871">
        <v>0</v>
      </c>
      <c r="AB11" s="871" t="s">
        <v>8</v>
      </c>
      <c r="AC11" s="871" t="s">
        <v>8</v>
      </c>
      <c r="AD11" s="872" t="s">
        <v>8</v>
      </c>
      <c r="AE11" s="870" t="s">
        <v>8</v>
      </c>
      <c r="AF11" s="871" t="s">
        <v>22</v>
      </c>
      <c r="AG11" s="871" t="s">
        <v>15</v>
      </c>
      <c r="AH11" s="871" t="s">
        <v>8</v>
      </c>
      <c r="AI11" s="873" t="s">
        <v>8</v>
      </c>
      <c r="AJ11" s="874" t="s">
        <v>10</v>
      </c>
      <c r="AK11" s="871" t="s">
        <v>8</v>
      </c>
      <c r="AL11" s="871" t="s">
        <v>10</v>
      </c>
      <c r="AM11" s="871" t="s">
        <v>10</v>
      </c>
      <c r="AN11" s="872" t="s">
        <v>8</v>
      </c>
      <c r="AO11" s="870" t="s">
        <v>8</v>
      </c>
      <c r="AP11" s="871" t="s">
        <v>8</v>
      </c>
      <c r="AQ11" s="871" t="s">
        <v>8</v>
      </c>
      <c r="AR11" s="871" t="s">
        <v>8</v>
      </c>
      <c r="AS11" s="873" t="s">
        <v>8</v>
      </c>
      <c r="AT11" s="874" t="s">
        <v>8</v>
      </c>
      <c r="AU11" s="871" t="s">
        <v>8</v>
      </c>
      <c r="AV11" s="871" t="s">
        <v>8</v>
      </c>
      <c r="AW11" s="871" t="s">
        <v>8</v>
      </c>
      <c r="AX11" s="872" t="s">
        <v>15</v>
      </c>
      <c r="AY11" s="870">
        <v>0</v>
      </c>
      <c r="AZ11" s="871" t="s">
        <v>8</v>
      </c>
      <c r="BA11" s="871">
        <v>0</v>
      </c>
      <c r="BB11" s="871" t="s">
        <v>8</v>
      </c>
      <c r="BC11" s="873" t="s">
        <v>8</v>
      </c>
      <c r="BD11" s="874" t="s">
        <v>8</v>
      </c>
      <c r="BE11" s="871" t="s">
        <v>12</v>
      </c>
      <c r="BF11" s="871" t="s">
        <v>10</v>
      </c>
      <c r="BG11" s="871">
        <v>0</v>
      </c>
      <c r="BH11" s="872" t="s">
        <v>8</v>
      </c>
      <c r="BI11" s="870">
        <v>0</v>
      </c>
      <c r="BJ11" s="871" t="s">
        <v>8</v>
      </c>
      <c r="BK11" s="871" t="s">
        <v>8</v>
      </c>
      <c r="BL11" s="871" t="s">
        <v>8</v>
      </c>
      <c r="BM11" s="873" t="s">
        <v>8</v>
      </c>
      <c r="BN11" s="846" t="s">
        <v>8</v>
      </c>
      <c r="BO11" s="1020" t="s">
        <v>10</v>
      </c>
      <c r="BP11" s="846">
        <f t="shared" si="1"/>
        <v>5</v>
      </c>
      <c r="BR11" s="75" t="str">
        <f t="shared" si="2"/>
        <v>アミスター２０FLFL</v>
      </c>
    </row>
    <row r="12" spans="1:70" s="75" customFormat="1" ht="18.95" customHeight="1">
      <c r="A12" s="1245"/>
      <c r="B12" s="666">
        <f t="shared" si="3"/>
        <v>6</v>
      </c>
      <c r="C12" s="640" t="s">
        <v>763</v>
      </c>
      <c r="D12" s="641">
        <v>6</v>
      </c>
      <c r="E12" s="999" t="s">
        <v>6</v>
      </c>
      <c r="F12" s="875" t="s">
        <v>8</v>
      </c>
      <c r="G12" s="876" t="s">
        <v>8</v>
      </c>
      <c r="H12" s="876" t="s">
        <v>8</v>
      </c>
      <c r="I12" s="876" t="s">
        <v>8</v>
      </c>
      <c r="J12" s="877" t="s">
        <v>8</v>
      </c>
      <c r="K12" s="875">
        <v>0</v>
      </c>
      <c r="L12" s="876">
        <v>0</v>
      </c>
      <c r="M12" s="876">
        <v>0</v>
      </c>
      <c r="N12" s="876">
        <v>0</v>
      </c>
      <c r="O12" s="878" t="s">
        <v>8</v>
      </c>
      <c r="P12" s="879">
        <v>0</v>
      </c>
      <c r="Q12" s="876" t="s">
        <v>8</v>
      </c>
      <c r="R12" s="876" t="s">
        <v>8</v>
      </c>
      <c r="S12" s="876" t="s">
        <v>8</v>
      </c>
      <c r="T12" s="877" t="s">
        <v>8</v>
      </c>
      <c r="U12" s="875">
        <v>0</v>
      </c>
      <c r="V12" s="876" t="s">
        <v>8</v>
      </c>
      <c r="W12" s="876" t="s">
        <v>10</v>
      </c>
      <c r="X12" s="876">
        <v>0</v>
      </c>
      <c r="Y12" s="878">
        <v>0</v>
      </c>
      <c r="Z12" s="879" t="s">
        <v>8</v>
      </c>
      <c r="AA12" s="876">
        <v>0</v>
      </c>
      <c r="AB12" s="876" t="s">
        <v>8</v>
      </c>
      <c r="AC12" s="876" t="s">
        <v>8</v>
      </c>
      <c r="AD12" s="877" t="s">
        <v>8</v>
      </c>
      <c r="AE12" s="875" t="s">
        <v>8</v>
      </c>
      <c r="AF12" s="876" t="s">
        <v>22</v>
      </c>
      <c r="AG12" s="876">
        <v>0</v>
      </c>
      <c r="AH12" s="876">
        <v>0</v>
      </c>
      <c r="AI12" s="878" t="s">
        <v>8</v>
      </c>
      <c r="AJ12" s="879">
        <v>0</v>
      </c>
      <c r="AK12" s="876">
        <v>0</v>
      </c>
      <c r="AL12" s="876">
        <v>0</v>
      </c>
      <c r="AM12" s="876">
        <v>0</v>
      </c>
      <c r="AN12" s="877" t="s">
        <v>8</v>
      </c>
      <c r="AO12" s="875" t="s">
        <v>8</v>
      </c>
      <c r="AP12" s="876" t="s">
        <v>8</v>
      </c>
      <c r="AQ12" s="876">
        <v>0</v>
      </c>
      <c r="AR12" s="876" t="s">
        <v>8</v>
      </c>
      <c r="AS12" s="878" t="s">
        <v>8</v>
      </c>
      <c r="AT12" s="879">
        <v>0</v>
      </c>
      <c r="AU12" s="876">
        <v>0</v>
      </c>
      <c r="AV12" s="876" t="s">
        <v>8</v>
      </c>
      <c r="AW12" s="876">
        <v>0</v>
      </c>
      <c r="AX12" s="877" t="s">
        <v>8</v>
      </c>
      <c r="AY12" s="875">
        <v>0</v>
      </c>
      <c r="AZ12" s="876">
        <v>0</v>
      </c>
      <c r="BA12" s="876">
        <v>0</v>
      </c>
      <c r="BB12" s="876">
        <v>0</v>
      </c>
      <c r="BC12" s="878" t="s">
        <v>8</v>
      </c>
      <c r="BD12" s="879" t="s">
        <v>8</v>
      </c>
      <c r="BE12" s="876" t="s">
        <v>8</v>
      </c>
      <c r="BF12" s="876" t="s">
        <v>10</v>
      </c>
      <c r="BG12" s="876">
        <v>0</v>
      </c>
      <c r="BH12" s="877" t="s">
        <v>8</v>
      </c>
      <c r="BI12" s="875" t="s">
        <v>8</v>
      </c>
      <c r="BJ12" s="876">
        <v>0</v>
      </c>
      <c r="BK12" s="876">
        <v>0</v>
      </c>
      <c r="BL12" s="876" t="s">
        <v>8</v>
      </c>
      <c r="BM12" s="878">
        <v>0</v>
      </c>
      <c r="BN12" s="847">
        <v>0</v>
      </c>
      <c r="BO12" s="1021">
        <v>0</v>
      </c>
      <c r="BP12" s="847">
        <f t="shared" si="1"/>
        <v>6</v>
      </c>
      <c r="BR12" s="75" t="str">
        <f t="shared" si="2"/>
        <v>アミスターオプティFLFL</v>
      </c>
    </row>
    <row r="13" spans="1:70" s="75" customFormat="1" ht="18.95" customHeight="1">
      <c r="A13" s="1245"/>
      <c r="B13" s="667">
        <f t="shared" si="3"/>
        <v>7</v>
      </c>
      <c r="C13" s="649" t="s">
        <v>534</v>
      </c>
      <c r="D13" s="650">
        <v>7</v>
      </c>
      <c r="E13" s="997" t="s">
        <v>6</v>
      </c>
      <c r="F13" s="865">
        <v>0</v>
      </c>
      <c r="G13" s="866" t="s">
        <v>8</v>
      </c>
      <c r="H13" s="866">
        <v>0</v>
      </c>
      <c r="I13" s="866">
        <v>0</v>
      </c>
      <c r="J13" s="867">
        <v>0</v>
      </c>
      <c r="K13" s="865">
        <v>0</v>
      </c>
      <c r="L13" s="866">
        <v>0</v>
      </c>
      <c r="M13" s="866">
        <v>0</v>
      </c>
      <c r="N13" s="866">
        <v>0</v>
      </c>
      <c r="O13" s="868">
        <v>0</v>
      </c>
      <c r="P13" s="869">
        <v>0</v>
      </c>
      <c r="Q13" s="866">
        <v>0</v>
      </c>
      <c r="R13" s="866">
        <v>0</v>
      </c>
      <c r="S13" s="866" t="s">
        <v>22</v>
      </c>
      <c r="T13" s="867">
        <v>0</v>
      </c>
      <c r="U13" s="865">
        <v>0</v>
      </c>
      <c r="V13" s="866">
        <v>0</v>
      </c>
      <c r="W13" s="866">
        <v>0</v>
      </c>
      <c r="X13" s="866">
        <v>0</v>
      </c>
      <c r="Y13" s="868">
        <v>0</v>
      </c>
      <c r="Z13" s="869">
        <v>0</v>
      </c>
      <c r="AA13" s="866">
        <v>0</v>
      </c>
      <c r="AB13" s="866">
        <v>0</v>
      </c>
      <c r="AC13" s="866">
        <v>0</v>
      </c>
      <c r="AD13" s="867" t="s">
        <v>8</v>
      </c>
      <c r="AE13" s="865">
        <v>0</v>
      </c>
      <c r="AF13" s="866" t="s">
        <v>22</v>
      </c>
      <c r="AG13" s="866">
        <v>0</v>
      </c>
      <c r="AH13" s="866" t="s">
        <v>8</v>
      </c>
      <c r="AI13" s="868">
        <v>0</v>
      </c>
      <c r="AJ13" s="869">
        <v>0</v>
      </c>
      <c r="AK13" s="866">
        <v>0</v>
      </c>
      <c r="AL13" s="866">
        <v>0</v>
      </c>
      <c r="AM13" s="866">
        <v>0</v>
      </c>
      <c r="AN13" s="867">
        <v>0</v>
      </c>
      <c r="AO13" s="865">
        <v>0</v>
      </c>
      <c r="AP13" s="866" t="s">
        <v>8</v>
      </c>
      <c r="AQ13" s="866">
        <v>0</v>
      </c>
      <c r="AR13" s="866">
        <v>0</v>
      </c>
      <c r="AS13" s="868">
        <v>0</v>
      </c>
      <c r="AT13" s="869">
        <v>0</v>
      </c>
      <c r="AU13" s="866">
        <v>0</v>
      </c>
      <c r="AV13" s="866">
        <v>0</v>
      </c>
      <c r="AW13" s="866">
        <v>0</v>
      </c>
      <c r="AX13" s="867">
        <v>0</v>
      </c>
      <c r="AY13" s="865">
        <v>0</v>
      </c>
      <c r="AZ13" s="866">
        <v>0</v>
      </c>
      <c r="BA13" s="866">
        <v>0</v>
      </c>
      <c r="BB13" s="866">
        <v>0</v>
      </c>
      <c r="BC13" s="868" t="s">
        <v>8</v>
      </c>
      <c r="BD13" s="869">
        <v>0</v>
      </c>
      <c r="BE13" s="866" t="s">
        <v>8</v>
      </c>
      <c r="BF13" s="866">
        <v>0</v>
      </c>
      <c r="BG13" s="866">
        <v>0</v>
      </c>
      <c r="BH13" s="867" t="s">
        <v>8</v>
      </c>
      <c r="BI13" s="865">
        <v>0</v>
      </c>
      <c r="BJ13" s="866">
        <v>0</v>
      </c>
      <c r="BK13" s="866">
        <v>0</v>
      </c>
      <c r="BL13" s="866">
        <v>0</v>
      </c>
      <c r="BM13" s="868">
        <v>0</v>
      </c>
      <c r="BN13" s="845">
        <v>0</v>
      </c>
      <c r="BO13" s="1019">
        <v>0</v>
      </c>
      <c r="BP13" s="845">
        <f t="shared" si="1"/>
        <v>7</v>
      </c>
      <c r="BR13" s="75" t="str">
        <f t="shared" si="2"/>
        <v>イオウFLFL</v>
      </c>
    </row>
    <row r="14" spans="1:70" s="75" customFormat="1" ht="18.95" customHeight="1">
      <c r="A14" s="1245"/>
      <c r="B14" s="667">
        <f t="shared" si="3"/>
        <v>8</v>
      </c>
      <c r="C14" s="649" t="s">
        <v>959</v>
      </c>
      <c r="D14" s="650">
        <v>8</v>
      </c>
      <c r="E14" s="997" t="s">
        <v>4</v>
      </c>
      <c r="F14" s="865">
        <v>0</v>
      </c>
      <c r="G14" s="866">
        <v>0</v>
      </c>
      <c r="H14" s="866">
        <v>0</v>
      </c>
      <c r="I14" s="866">
        <v>0</v>
      </c>
      <c r="J14" s="867">
        <v>0</v>
      </c>
      <c r="K14" s="865">
        <v>0</v>
      </c>
      <c r="L14" s="866">
        <v>0</v>
      </c>
      <c r="M14" s="866">
        <v>0</v>
      </c>
      <c r="N14" s="866">
        <v>0</v>
      </c>
      <c r="O14" s="868">
        <v>0</v>
      </c>
      <c r="P14" s="869">
        <v>0</v>
      </c>
      <c r="Q14" s="866" t="s">
        <v>8</v>
      </c>
      <c r="R14" s="866">
        <v>0</v>
      </c>
      <c r="S14" s="866" t="s">
        <v>22</v>
      </c>
      <c r="T14" s="867">
        <v>0</v>
      </c>
      <c r="U14" s="865">
        <v>0</v>
      </c>
      <c r="V14" s="866">
        <v>0</v>
      </c>
      <c r="W14" s="866" t="s">
        <v>8</v>
      </c>
      <c r="X14" s="866">
        <v>0</v>
      </c>
      <c r="Y14" s="868">
        <v>0</v>
      </c>
      <c r="Z14" s="869">
        <v>0</v>
      </c>
      <c r="AA14" s="866">
        <v>0</v>
      </c>
      <c r="AB14" s="866">
        <v>0</v>
      </c>
      <c r="AC14" s="866">
        <v>0</v>
      </c>
      <c r="AD14" s="867" t="s">
        <v>8</v>
      </c>
      <c r="AE14" s="865">
        <v>0</v>
      </c>
      <c r="AF14" s="866" t="s">
        <v>22</v>
      </c>
      <c r="AG14" s="866">
        <v>0</v>
      </c>
      <c r="AH14" s="866">
        <v>0</v>
      </c>
      <c r="AI14" s="868">
        <v>0</v>
      </c>
      <c r="AJ14" s="869">
        <v>0</v>
      </c>
      <c r="AK14" s="866">
        <v>0</v>
      </c>
      <c r="AL14" s="866">
        <v>0</v>
      </c>
      <c r="AM14" s="866">
        <v>0</v>
      </c>
      <c r="AN14" s="867">
        <v>0</v>
      </c>
      <c r="AO14" s="865">
        <v>0</v>
      </c>
      <c r="AP14" s="866">
        <v>0</v>
      </c>
      <c r="AQ14" s="866">
        <v>0</v>
      </c>
      <c r="AR14" s="866">
        <v>0</v>
      </c>
      <c r="AS14" s="868">
        <v>0</v>
      </c>
      <c r="AT14" s="869">
        <v>0</v>
      </c>
      <c r="AU14" s="866">
        <v>0</v>
      </c>
      <c r="AV14" s="866">
        <v>0</v>
      </c>
      <c r="AW14" s="866" t="s">
        <v>8</v>
      </c>
      <c r="AX14" s="867">
        <v>0</v>
      </c>
      <c r="AY14" s="865">
        <v>0</v>
      </c>
      <c r="AZ14" s="866">
        <v>0</v>
      </c>
      <c r="BA14" s="866">
        <v>0</v>
      </c>
      <c r="BB14" s="866">
        <v>0</v>
      </c>
      <c r="BC14" s="868" t="s">
        <v>8</v>
      </c>
      <c r="BD14" s="869" t="s">
        <v>8</v>
      </c>
      <c r="BE14" s="866">
        <v>0</v>
      </c>
      <c r="BF14" s="866">
        <v>0</v>
      </c>
      <c r="BG14" s="866">
        <v>0</v>
      </c>
      <c r="BH14" s="867">
        <v>0</v>
      </c>
      <c r="BI14" s="865">
        <v>0</v>
      </c>
      <c r="BJ14" s="866">
        <v>0</v>
      </c>
      <c r="BK14" s="866">
        <v>0</v>
      </c>
      <c r="BL14" s="866">
        <v>0</v>
      </c>
      <c r="BM14" s="868">
        <v>0</v>
      </c>
      <c r="BN14" s="845">
        <v>0</v>
      </c>
      <c r="BO14" s="1019">
        <v>0</v>
      </c>
      <c r="BP14" s="845">
        <f t="shared" si="1"/>
        <v>8</v>
      </c>
      <c r="BR14" s="75" t="str">
        <f t="shared" si="2"/>
        <v>インプレッション水水</v>
      </c>
    </row>
    <row r="15" spans="1:70" s="75" customFormat="1" ht="18.95" customHeight="1">
      <c r="A15" s="1245"/>
      <c r="B15" s="667">
        <f t="shared" si="3"/>
        <v>9</v>
      </c>
      <c r="C15" s="649" t="s">
        <v>913</v>
      </c>
      <c r="D15" s="650">
        <v>9</v>
      </c>
      <c r="E15" s="997" t="s">
        <v>13</v>
      </c>
      <c r="F15" s="865" t="s">
        <v>8</v>
      </c>
      <c r="G15" s="866">
        <v>0</v>
      </c>
      <c r="H15" s="866" t="s">
        <v>8</v>
      </c>
      <c r="I15" s="866">
        <v>0</v>
      </c>
      <c r="J15" s="867" t="s">
        <v>8</v>
      </c>
      <c r="K15" s="865" t="s">
        <v>8</v>
      </c>
      <c r="L15" s="866" t="s">
        <v>8</v>
      </c>
      <c r="M15" s="866" t="s">
        <v>8</v>
      </c>
      <c r="N15" s="866" t="s">
        <v>8</v>
      </c>
      <c r="O15" s="868" t="s">
        <v>8</v>
      </c>
      <c r="P15" s="869">
        <v>0</v>
      </c>
      <c r="Q15" s="866">
        <v>0</v>
      </c>
      <c r="R15" s="866" t="s">
        <v>8</v>
      </c>
      <c r="S15" s="866" t="s">
        <v>22</v>
      </c>
      <c r="T15" s="867" t="s">
        <v>8</v>
      </c>
      <c r="U15" s="865" t="s">
        <v>8</v>
      </c>
      <c r="V15" s="866">
        <v>0</v>
      </c>
      <c r="W15" s="866" t="s">
        <v>8</v>
      </c>
      <c r="X15" s="866">
        <v>0</v>
      </c>
      <c r="Y15" s="868">
        <v>0</v>
      </c>
      <c r="Z15" s="869" t="s">
        <v>8</v>
      </c>
      <c r="AA15" s="866">
        <v>0</v>
      </c>
      <c r="AB15" s="866">
        <v>0</v>
      </c>
      <c r="AC15" s="866" t="s">
        <v>8</v>
      </c>
      <c r="AD15" s="867" t="s">
        <v>8</v>
      </c>
      <c r="AE15" s="865" t="s">
        <v>8</v>
      </c>
      <c r="AF15" s="866" t="s">
        <v>22</v>
      </c>
      <c r="AG15" s="866">
        <v>0</v>
      </c>
      <c r="AH15" s="866" t="s">
        <v>8</v>
      </c>
      <c r="AI15" s="868">
        <v>0</v>
      </c>
      <c r="AJ15" s="869" t="s">
        <v>8</v>
      </c>
      <c r="AK15" s="866">
        <v>0</v>
      </c>
      <c r="AL15" s="866">
        <v>0</v>
      </c>
      <c r="AM15" s="866" t="s">
        <v>8</v>
      </c>
      <c r="AN15" s="867" t="s">
        <v>8</v>
      </c>
      <c r="AO15" s="865">
        <v>0</v>
      </c>
      <c r="AP15" s="866">
        <v>0</v>
      </c>
      <c r="AQ15" s="866">
        <v>0</v>
      </c>
      <c r="AR15" s="866" t="s">
        <v>8</v>
      </c>
      <c r="AS15" s="868">
        <v>0</v>
      </c>
      <c r="AT15" s="869">
        <v>0</v>
      </c>
      <c r="AU15" s="866" t="s">
        <v>8</v>
      </c>
      <c r="AV15" s="866" t="s">
        <v>8</v>
      </c>
      <c r="AW15" s="866" t="s">
        <v>8</v>
      </c>
      <c r="AX15" s="867">
        <v>0</v>
      </c>
      <c r="AY15" s="865">
        <v>0</v>
      </c>
      <c r="AZ15" s="866">
        <v>0</v>
      </c>
      <c r="BA15" s="866">
        <v>0</v>
      </c>
      <c r="BB15" s="866" t="s">
        <v>8</v>
      </c>
      <c r="BC15" s="868" t="s">
        <v>8</v>
      </c>
      <c r="BD15" s="869" t="s">
        <v>8</v>
      </c>
      <c r="BE15" s="866" t="s">
        <v>8</v>
      </c>
      <c r="BF15" s="866" t="s">
        <v>8</v>
      </c>
      <c r="BG15" s="866">
        <v>0</v>
      </c>
      <c r="BH15" s="867" t="s">
        <v>8</v>
      </c>
      <c r="BI15" s="865">
        <v>0</v>
      </c>
      <c r="BJ15" s="866" t="s">
        <v>8</v>
      </c>
      <c r="BK15" s="866" t="s">
        <v>8</v>
      </c>
      <c r="BL15" s="866">
        <v>0</v>
      </c>
      <c r="BM15" s="868">
        <v>0</v>
      </c>
      <c r="BN15" s="845" t="s">
        <v>8</v>
      </c>
      <c r="BO15" s="1019" t="s">
        <v>8</v>
      </c>
      <c r="BP15" s="845">
        <f t="shared" si="1"/>
        <v>9</v>
      </c>
      <c r="BR15" s="75" t="str">
        <f t="shared" si="2"/>
        <v>エコショット顆顆</v>
      </c>
    </row>
    <row r="16" spans="1:70" s="75" customFormat="1" ht="18.95" customHeight="1" thickBot="1">
      <c r="A16" s="1245"/>
      <c r="B16" s="668">
        <f t="shared" si="3"/>
        <v>10</v>
      </c>
      <c r="C16" s="669" t="s">
        <v>679</v>
      </c>
      <c r="D16" s="670">
        <v>10</v>
      </c>
      <c r="E16" s="1000" t="s">
        <v>6</v>
      </c>
      <c r="F16" s="880" t="s">
        <v>8</v>
      </c>
      <c r="G16" s="881">
        <v>0</v>
      </c>
      <c r="H16" s="881" t="s">
        <v>8</v>
      </c>
      <c r="I16" s="881">
        <v>0</v>
      </c>
      <c r="J16" s="882" t="s">
        <v>8</v>
      </c>
      <c r="K16" s="880">
        <v>0</v>
      </c>
      <c r="L16" s="881" t="s">
        <v>12</v>
      </c>
      <c r="M16" s="881" t="s">
        <v>8</v>
      </c>
      <c r="N16" s="881" t="s">
        <v>8</v>
      </c>
      <c r="O16" s="883" t="s">
        <v>8</v>
      </c>
      <c r="P16" s="884" t="s">
        <v>8</v>
      </c>
      <c r="Q16" s="881" t="s">
        <v>8</v>
      </c>
      <c r="R16" s="881" t="s">
        <v>8</v>
      </c>
      <c r="S16" s="881" t="s">
        <v>22</v>
      </c>
      <c r="T16" s="882" t="s">
        <v>8</v>
      </c>
      <c r="U16" s="880">
        <v>0</v>
      </c>
      <c r="V16" s="881" t="s">
        <v>8</v>
      </c>
      <c r="W16" s="881">
        <v>0</v>
      </c>
      <c r="X16" s="881">
        <v>0</v>
      </c>
      <c r="Y16" s="883" t="s">
        <v>8</v>
      </c>
      <c r="Z16" s="884" t="s">
        <v>8</v>
      </c>
      <c r="AA16" s="881" t="s">
        <v>8</v>
      </c>
      <c r="AB16" s="881">
        <v>0</v>
      </c>
      <c r="AC16" s="881" t="s">
        <v>8</v>
      </c>
      <c r="AD16" s="882" t="s">
        <v>8</v>
      </c>
      <c r="AE16" s="880" t="s">
        <v>8</v>
      </c>
      <c r="AF16" s="881" t="s">
        <v>22</v>
      </c>
      <c r="AG16" s="881">
        <v>0</v>
      </c>
      <c r="AH16" s="881" t="s">
        <v>8</v>
      </c>
      <c r="AI16" s="883" t="s">
        <v>8</v>
      </c>
      <c r="AJ16" s="884" t="s">
        <v>8</v>
      </c>
      <c r="AK16" s="881">
        <v>0</v>
      </c>
      <c r="AL16" s="881">
        <v>0</v>
      </c>
      <c r="AM16" s="881" t="s">
        <v>12</v>
      </c>
      <c r="AN16" s="882" t="s">
        <v>8</v>
      </c>
      <c r="AO16" s="880" t="s">
        <v>8</v>
      </c>
      <c r="AP16" s="881">
        <v>0</v>
      </c>
      <c r="AQ16" s="881">
        <v>0</v>
      </c>
      <c r="AR16" s="881">
        <v>0</v>
      </c>
      <c r="AS16" s="883" t="s">
        <v>8</v>
      </c>
      <c r="AT16" s="884" t="s">
        <v>8</v>
      </c>
      <c r="AU16" s="881" t="s">
        <v>8</v>
      </c>
      <c r="AV16" s="881" t="s">
        <v>12</v>
      </c>
      <c r="AW16" s="881">
        <v>0</v>
      </c>
      <c r="AX16" s="882">
        <v>0</v>
      </c>
      <c r="AY16" s="880">
        <v>0</v>
      </c>
      <c r="AZ16" s="881">
        <v>0</v>
      </c>
      <c r="BA16" s="881">
        <v>0</v>
      </c>
      <c r="BB16" s="881" t="s">
        <v>8</v>
      </c>
      <c r="BC16" s="883" t="s">
        <v>8</v>
      </c>
      <c r="BD16" s="884" t="s">
        <v>8</v>
      </c>
      <c r="BE16" s="881" t="s">
        <v>8</v>
      </c>
      <c r="BF16" s="881">
        <v>0</v>
      </c>
      <c r="BG16" s="881" t="s">
        <v>8</v>
      </c>
      <c r="BH16" s="882" t="s">
        <v>12</v>
      </c>
      <c r="BI16" s="880" t="s">
        <v>8</v>
      </c>
      <c r="BJ16" s="881" t="s">
        <v>12</v>
      </c>
      <c r="BK16" s="881" t="s">
        <v>8</v>
      </c>
      <c r="BL16" s="881">
        <v>0</v>
      </c>
      <c r="BM16" s="883">
        <v>0</v>
      </c>
      <c r="BN16" s="848">
        <v>0</v>
      </c>
      <c r="BO16" s="1022">
        <v>0</v>
      </c>
      <c r="BP16" s="848">
        <f t="shared" si="1"/>
        <v>10</v>
      </c>
      <c r="BR16" s="75" t="str">
        <f t="shared" si="2"/>
        <v>エトフィンFLFL</v>
      </c>
    </row>
    <row r="17" spans="1:70" s="45" customFormat="1" ht="18.95" customHeight="1">
      <c r="A17" s="1245"/>
      <c r="B17" s="678">
        <f t="shared" si="3"/>
        <v>11</v>
      </c>
      <c r="C17" s="679" t="s">
        <v>535</v>
      </c>
      <c r="D17" s="680">
        <v>11</v>
      </c>
      <c r="E17" s="996" t="s">
        <v>4</v>
      </c>
      <c r="F17" s="860" t="s">
        <v>8</v>
      </c>
      <c r="G17" s="861" t="s">
        <v>8</v>
      </c>
      <c r="H17" s="861" t="s">
        <v>8</v>
      </c>
      <c r="I17" s="861" t="s">
        <v>8</v>
      </c>
      <c r="J17" s="862" t="s">
        <v>8</v>
      </c>
      <c r="K17" s="860" t="s">
        <v>8</v>
      </c>
      <c r="L17" s="861">
        <v>0</v>
      </c>
      <c r="M17" s="861" t="s">
        <v>8</v>
      </c>
      <c r="N17" s="861" t="s">
        <v>8</v>
      </c>
      <c r="O17" s="863" t="s">
        <v>8</v>
      </c>
      <c r="P17" s="864" t="s">
        <v>8</v>
      </c>
      <c r="Q17" s="861">
        <v>0</v>
      </c>
      <c r="R17" s="861">
        <v>0</v>
      </c>
      <c r="S17" s="861" t="s">
        <v>22</v>
      </c>
      <c r="T17" s="862" t="s">
        <v>8</v>
      </c>
      <c r="U17" s="860" t="s">
        <v>8</v>
      </c>
      <c r="V17" s="861" t="s">
        <v>8</v>
      </c>
      <c r="W17" s="861" t="s">
        <v>8</v>
      </c>
      <c r="X17" s="861">
        <v>0</v>
      </c>
      <c r="Y17" s="863" t="s">
        <v>8</v>
      </c>
      <c r="Z17" s="864" t="s">
        <v>8</v>
      </c>
      <c r="AA17" s="861" t="s">
        <v>8</v>
      </c>
      <c r="AB17" s="861" t="s">
        <v>8</v>
      </c>
      <c r="AC17" s="861" t="s">
        <v>8</v>
      </c>
      <c r="AD17" s="862" t="s">
        <v>8</v>
      </c>
      <c r="AE17" s="860">
        <v>0</v>
      </c>
      <c r="AF17" s="861" t="s">
        <v>22</v>
      </c>
      <c r="AG17" s="861">
        <v>0</v>
      </c>
      <c r="AH17" s="861" t="s">
        <v>8</v>
      </c>
      <c r="AI17" s="863" t="s">
        <v>8</v>
      </c>
      <c r="AJ17" s="864" t="s">
        <v>8</v>
      </c>
      <c r="AK17" s="861">
        <v>0</v>
      </c>
      <c r="AL17" s="861">
        <v>0</v>
      </c>
      <c r="AM17" s="861" t="s">
        <v>8</v>
      </c>
      <c r="AN17" s="862" t="s">
        <v>8</v>
      </c>
      <c r="AO17" s="860">
        <v>0</v>
      </c>
      <c r="AP17" s="861" t="s">
        <v>8</v>
      </c>
      <c r="AQ17" s="861" t="s">
        <v>8</v>
      </c>
      <c r="AR17" s="861" t="s">
        <v>8</v>
      </c>
      <c r="AS17" s="863" t="s">
        <v>8</v>
      </c>
      <c r="AT17" s="864">
        <v>0</v>
      </c>
      <c r="AU17" s="861">
        <v>0</v>
      </c>
      <c r="AV17" s="861" t="s">
        <v>8</v>
      </c>
      <c r="AW17" s="861" t="s">
        <v>8</v>
      </c>
      <c r="AX17" s="862" t="s">
        <v>8</v>
      </c>
      <c r="AY17" s="860" t="s">
        <v>8</v>
      </c>
      <c r="AZ17" s="861" t="s">
        <v>8</v>
      </c>
      <c r="BA17" s="861">
        <v>0</v>
      </c>
      <c r="BB17" s="861" t="s">
        <v>8</v>
      </c>
      <c r="BC17" s="863" t="s">
        <v>8</v>
      </c>
      <c r="BD17" s="864" t="s">
        <v>8</v>
      </c>
      <c r="BE17" s="861">
        <v>0</v>
      </c>
      <c r="BF17" s="861" t="s">
        <v>8</v>
      </c>
      <c r="BG17" s="861">
        <v>0</v>
      </c>
      <c r="BH17" s="862" t="s">
        <v>8</v>
      </c>
      <c r="BI17" s="860" t="s">
        <v>8</v>
      </c>
      <c r="BJ17" s="861" t="s">
        <v>8</v>
      </c>
      <c r="BK17" s="861" t="s">
        <v>8</v>
      </c>
      <c r="BL17" s="861">
        <v>0</v>
      </c>
      <c r="BM17" s="863" t="s">
        <v>8</v>
      </c>
      <c r="BN17" s="844">
        <v>0</v>
      </c>
      <c r="BO17" s="1018">
        <v>0</v>
      </c>
      <c r="BP17" s="844">
        <f t="shared" si="1"/>
        <v>11</v>
      </c>
      <c r="BR17" s="45" t="str">
        <f t="shared" si="2"/>
        <v>オーソサイド水水</v>
      </c>
    </row>
    <row r="18" spans="1:70" s="75" customFormat="1" ht="18.95" customHeight="1">
      <c r="A18" s="1245"/>
      <c r="B18" s="648">
        <f t="shared" si="3"/>
        <v>12</v>
      </c>
      <c r="C18" s="649" t="s">
        <v>793</v>
      </c>
      <c r="D18" s="650">
        <v>12</v>
      </c>
      <c r="E18" s="997" t="s">
        <v>4</v>
      </c>
      <c r="F18" s="865" t="s">
        <v>8</v>
      </c>
      <c r="G18" s="866" t="s">
        <v>8</v>
      </c>
      <c r="H18" s="866">
        <v>0</v>
      </c>
      <c r="I18" s="866" t="s">
        <v>8</v>
      </c>
      <c r="J18" s="867">
        <v>0</v>
      </c>
      <c r="K18" s="865">
        <v>0</v>
      </c>
      <c r="L18" s="866">
        <v>0</v>
      </c>
      <c r="M18" s="866">
        <v>0</v>
      </c>
      <c r="N18" s="866">
        <v>0</v>
      </c>
      <c r="O18" s="868">
        <v>0</v>
      </c>
      <c r="P18" s="869">
        <v>0</v>
      </c>
      <c r="Q18" s="866">
        <v>0</v>
      </c>
      <c r="R18" s="866" t="s">
        <v>8</v>
      </c>
      <c r="S18" s="866" t="s">
        <v>22</v>
      </c>
      <c r="T18" s="867">
        <v>0</v>
      </c>
      <c r="U18" s="865">
        <v>0</v>
      </c>
      <c r="V18" s="866">
        <v>0</v>
      </c>
      <c r="W18" s="866">
        <v>0</v>
      </c>
      <c r="X18" s="866">
        <v>0</v>
      </c>
      <c r="Y18" s="868">
        <v>0</v>
      </c>
      <c r="Z18" s="869" t="s">
        <v>8</v>
      </c>
      <c r="AA18" s="866">
        <v>0</v>
      </c>
      <c r="AB18" s="866" t="s">
        <v>8</v>
      </c>
      <c r="AC18" s="866" t="s">
        <v>8</v>
      </c>
      <c r="AD18" s="867" t="s">
        <v>8</v>
      </c>
      <c r="AE18" s="865">
        <v>0</v>
      </c>
      <c r="AF18" s="866" t="s">
        <v>22</v>
      </c>
      <c r="AG18" s="866">
        <v>0</v>
      </c>
      <c r="AH18" s="866">
        <v>0</v>
      </c>
      <c r="AI18" s="868">
        <v>0</v>
      </c>
      <c r="AJ18" s="869">
        <v>0</v>
      </c>
      <c r="AK18" s="866">
        <v>0</v>
      </c>
      <c r="AL18" s="866">
        <v>0</v>
      </c>
      <c r="AM18" s="866">
        <v>0</v>
      </c>
      <c r="AN18" s="867" t="s">
        <v>8</v>
      </c>
      <c r="AO18" s="865">
        <v>0</v>
      </c>
      <c r="AP18" s="866">
        <v>0</v>
      </c>
      <c r="AQ18" s="866">
        <v>0</v>
      </c>
      <c r="AR18" s="866" t="s">
        <v>8</v>
      </c>
      <c r="AS18" s="868">
        <v>0</v>
      </c>
      <c r="AT18" s="869">
        <v>0</v>
      </c>
      <c r="AU18" s="866">
        <v>0</v>
      </c>
      <c r="AV18" s="866">
        <v>0</v>
      </c>
      <c r="AW18" s="866">
        <v>0</v>
      </c>
      <c r="AX18" s="867">
        <v>0</v>
      </c>
      <c r="AY18" s="865">
        <v>0</v>
      </c>
      <c r="AZ18" s="866" t="s">
        <v>8</v>
      </c>
      <c r="BA18" s="866">
        <v>0</v>
      </c>
      <c r="BB18" s="866">
        <v>0</v>
      </c>
      <c r="BC18" s="868" t="s">
        <v>8</v>
      </c>
      <c r="BD18" s="869" t="s">
        <v>8</v>
      </c>
      <c r="BE18" s="866">
        <v>0</v>
      </c>
      <c r="BF18" s="866">
        <v>0</v>
      </c>
      <c r="BG18" s="866">
        <v>0</v>
      </c>
      <c r="BH18" s="867" t="s">
        <v>8</v>
      </c>
      <c r="BI18" s="865">
        <v>0</v>
      </c>
      <c r="BJ18" s="866">
        <v>0</v>
      </c>
      <c r="BK18" s="866" t="s">
        <v>8</v>
      </c>
      <c r="BL18" s="866">
        <v>0</v>
      </c>
      <c r="BM18" s="868">
        <v>0</v>
      </c>
      <c r="BN18" s="845">
        <v>0</v>
      </c>
      <c r="BO18" s="1019">
        <v>0</v>
      </c>
      <c r="BP18" s="845">
        <f t="shared" si="1"/>
        <v>12</v>
      </c>
      <c r="BR18" s="75" t="str">
        <f t="shared" si="2"/>
        <v>オキシラン水水</v>
      </c>
    </row>
    <row r="19" spans="1:70" s="75" customFormat="1" ht="18.95" customHeight="1">
      <c r="A19" s="1245"/>
      <c r="B19" s="648">
        <f t="shared" si="3"/>
        <v>13</v>
      </c>
      <c r="C19" s="649" t="s">
        <v>777</v>
      </c>
      <c r="D19" s="650">
        <v>13</v>
      </c>
      <c r="E19" s="997" t="s">
        <v>19</v>
      </c>
      <c r="F19" s="865" t="s">
        <v>8</v>
      </c>
      <c r="G19" s="866">
        <v>0</v>
      </c>
      <c r="H19" s="866" t="s">
        <v>8</v>
      </c>
      <c r="I19" s="866" t="s">
        <v>8</v>
      </c>
      <c r="J19" s="867">
        <v>0</v>
      </c>
      <c r="K19" s="865" t="s">
        <v>8</v>
      </c>
      <c r="L19" s="866">
        <v>0</v>
      </c>
      <c r="M19" s="866">
        <v>0</v>
      </c>
      <c r="N19" s="866" t="s">
        <v>8</v>
      </c>
      <c r="O19" s="868">
        <v>0</v>
      </c>
      <c r="P19" s="869" t="s">
        <v>8</v>
      </c>
      <c r="Q19" s="866" t="s">
        <v>8</v>
      </c>
      <c r="R19" s="866" t="s">
        <v>8</v>
      </c>
      <c r="S19" s="866" t="s">
        <v>22</v>
      </c>
      <c r="T19" s="867" t="s">
        <v>8</v>
      </c>
      <c r="U19" s="865">
        <v>0</v>
      </c>
      <c r="V19" s="866" t="s">
        <v>8</v>
      </c>
      <c r="W19" s="866">
        <v>0</v>
      </c>
      <c r="X19" s="866">
        <v>0</v>
      </c>
      <c r="Y19" s="868">
        <v>0</v>
      </c>
      <c r="Z19" s="869" t="s">
        <v>8</v>
      </c>
      <c r="AA19" s="866">
        <v>0</v>
      </c>
      <c r="AB19" s="866" t="s">
        <v>8</v>
      </c>
      <c r="AC19" s="866" t="s">
        <v>8</v>
      </c>
      <c r="AD19" s="867" t="s">
        <v>8</v>
      </c>
      <c r="AE19" s="865" t="s">
        <v>8</v>
      </c>
      <c r="AF19" s="866" t="s">
        <v>22</v>
      </c>
      <c r="AG19" s="866">
        <v>0</v>
      </c>
      <c r="AH19" s="866" t="s">
        <v>8</v>
      </c>
      <c r="AI19" s="868" t="s">
        <v>8</v>
      </c>
      <c r="AJ19" s="869">
        <v>0</v>
      </c>
      <c r="AK19" s="866">
        <v>0</v>
      </c>
      <c r="AL19" s="866">
        <v>0</v>
      </c>
      <c r="AM19" s="866">
        <v>0</v>
      </c>
      <c r="AN19" s="867">
        <v>0</v>
      </c>
      <c r="AO19" s="865" t="s">
        <v>8</v>
      </c>
      <c r="AP19" s="866" t="s">
        <v>8</v>
      </c>
      <c r="AQ19" s="866">
        <v>0</v>
      </c>
      <c r="AR19" s="866">
        <v>0</v>
      </c>
      <c r="AS19" s="868" t="s">
        <v>8</v>
      </c>
      <c r="AT19" s="869" t="s">
        <v>8</v>
      </c>
      <c r="AU19" s="866">
        <v>0</v>
      </c>
      <c r="AV19" s="866" t="s">
        <v>8</v>
      </c>
      <c r="AW19" s="866">
        <v>0</v>
      </c>
      <c r="AX19" s="867">
        <v>0</v>
      </c>
      <c r="AY19" s="865">
        <v>0</v>
      </c>
      <c r="AZ19" s="866">
        <v>0</v>
      </c>
      <c r="BA19" s="866" t="s">
        <v>8</v>
      </c>
      <c r="BB19" s="866" t="s">
        <v>8</v>
      </c>
      <c r="BC19" s="868" t="s">
        <v>8</v>
      </c>
      <c r="BD19" s="869" t="s">
        <v>8</v>
      </c>
      <c r="BE19" s="866" t="s">
        <v>8</v>
      </c>
      <c r="BF19" s="866" t="s">
        <v>8</v>
      </c>
      <c r="BG19" s="866" t="s">
        <v>8</v>
      </c>
      <c r="BH19" s="867" t="s">
        <v>8</v>
      </c>
      <c r="BI19" s="865">
        <v>0</v>
      </c>
      <c r="BJ19" s="866">
        <v>0</v>
      </c>
      <c r="BK19" s="866" t="s">
        <v>8</v>
      </c>
      <c r="BL19" s="866" t="s">
        <v>8</v>
      </c>
      <c r="BM19" s="868" t="s">
        <v>8</v>
      </c>
      <c r="BN19" s="845" t="s">
        <v>8</v>
      </c>
      <c r="BO19" s="1019" t="s">
        <v>8</v>
      </c>
      <c r="BP19" s="845">
        <f t="shared" si="1"/>
        <v>13</v>
      </c>
      <c r="BR19" s="75" t="str">
        <f t="shared" si="2"/>
        <v>オロンディスウルトラSCSC</v>
      </c>
    </row>
    <row r="20" spans="1:70" s="75" customFormat="1" ht="18.95" customHeight="1">
      <c r="A20" s="1245"/>
      <c r="B20" s="648">
        <f t="shared" si="3"/>
        <v>14</v>
      </c>
      <c r="C20" s="649" t="s">
        <v>612</v>
      </c>
      <c r="D20" s="650">
        <v>14</v>
      </c>
      <c r="E20" s="997" t="s">
        <v>4</v>
      </c>
      <c r="F20" s="865">
        <v>0</v>
      </c>
      <c r="G20" s="866">
        <v>0</v>
      </c>
      <c r="H20" s="866">
        <v>0</v>
      </c>
      <c r="I20" s="866">
        <v>0</v>
      </c>
      <c r="J20" s="867" t="s">
        <v>8</v>
      </c>
      <c r="K20" s="865" t="s">
        <v>8</v>
      </c>
      <c r="L20" s="866" t="s">
        <v>8</v>
      </c>
      <c r="M20" s="866">
        <v>0</v>
      </c>
      <c r="N20" s="866" t="s">
        <v>8</v>
      </c>
      <c r="O20" s="868" t="s">
        <v>8</v>
      </c>
      <c r="P20" s="869">
        <v>0</v>
      </c>
      <c r="Q20" s="866" t="s">
        <v>8</v>
      </c>
      <c r="R20" s="866" t="s">
        <v>8</v>
      </c>
      <c r="S20" s="866" t="s">
        <v>22</v>
      </c>
      <c r="T20" s="867">
        <v>0</v>
      </c>
      <c r="U20" s="865">
        <v>0</v>
      </c>
      <c r="V20" s="866">
        <v>0</v>
      </c>
      <c r="W20" s="866">
        <v>0</v>
      </c>
      <c r="X20" s="866">
        <v>0</v>
      </c>
      <c r="Y20" s="868">
        <v>0</v>
      </c>
      <c r="Z20" s="869" t="s">
        <v>8</v>
      </c>
      <c r="AA20" s="866">
        <v>0</v>
      </c>
      <c r="AB20" s="866" t="s">
        <v>8</v>
      </c>
      <c r="AC20" s="866" t="s">
        <v>8</v>
      </c>
      <c r="AD20" s="867" t="s">
        <v>8</v>
      </c>
      <c r="AE20" s="865" t="s">
        <v>8</v>
      </c>
      <c r="AF20" s="866" t="s">
        <v>22</v>
      </c>
      <c r="AG20" s="866" t="s">
        <v>8</v>
      </c>
      <c r="AH20" s="866">
        <v>0</v>
      </c>
      <c r="AI20" s="868">
        <v>0</v>
      </c>
      <c r="AJ20" s="869" t="s">
        <v>8</v>
      </c>
      <c r="AK20" s="866" t="s">
        <v>8</v>
      </c>
      <c r="AL20" s="866">
        <v>0</v>
      </c>
      <c r="AM20" s="866">
        <v>0</v>
      </c>
      <c r="AN20" s="867">
        <v>0</v>
      </c>
      <c r="AO20" s="865">
        <v>0</v>
      </c>
      <c r="AP20" s="866" t="s">
        <v>8</v>
      </c>
      <c r="AQ20" s="866">
        <v>0</v>
      </c>
      <c r="AR20" s="866" t="s">
        <v>8</v>
      </c>
      <c r="AS20" s="868" t="s">
        <v>8</v>
      </c>
      <c r="AT20" s="869" t="s">
        <v>8</v>
      </c>
      <c r="AU20" s="866">
        <v>0</v>
      </c>
      <c r="AV20" s="866" t="s">
        <v>8</v>
      </c>
      <c r="AW20" s="866">
        <v>0</v>
      </c>
      <c r="AX20" s="867">
        <v>0</v>
      </c>
      <c r="AY20" s="865">
        <v>0</v>
      </c>
      <c r="AZ20" s="866" t="s">
        <v>8</v>
      </c>
      <c r="BA20" s="866">
        <v>0</v>
      </c>
      <c r="BB20" s="866" t="s">
        <v>8</v>
      </c>
      <c r="BC20" s="868" t="s">
        <v>8</v>
      </c>
      <c r="BD20" s="869" t="s">
        <v>8</v>
      </c>
      <c r="BE20" s="866" t="s">
        <v>10</v>
      </c>
      <c r="BF20" s="866" t="s">
        <v>8</v>
      </c>
      <c r="BG20" s="866">
        <v>0</v>
      </c>
      <c r="BH20" s="867">
        <v>0</v>
      </c>
      <c r="BI20" s="865" t="s">
        <v>8</v>
      </c>
      <c r="BJ20" s="866">
        <v>0</v>
      </c>
      <c r="BK20" s="866" t="s">
        <v>8</v>
      </c>
      <c r="BL20" s="866">
        <v>0</v>
      </c>
      <c r="BM20" s="868">
        <v>0</v>
      </c>
      <c r="BN20" s="845">
        <v>0</v>
      </c>
      <c r="BO20" s="1019" t="s">
        <v>8</v>
      </c>
      <c r="BP20" s="845">
        <f t="shared" si="1"/>
        <v>14</v>
      </c>
      <c r="BR20" s="75" t="str">
        <f t="shared" si="2"/>
        <v>カーゼートＰＺ水水</v>
      </c>
    </row>
    <row r="21" spans="1:70" s="75" customFormat="1" ht="18.95" customHeight="1" thickBot="1">
      <c r="A21" s="1245"/>
      <c r="B21" s="657">
        <f t="shared" si="3"/>
        <v>15</v>
      </c>
      <c r="C21" s="658" t="s">
        <v>644</v>
      </c>
      <c r="D21" s="659">
        <v>15</v>
      </c>
      <c r="E21" s="998" t="s">
        <v>4</v>
      </c>
      <c r="F21" s="870">
        <v>0</v>
      </c>
      <c r="G21" s="871" t="s">
        <v>8</v>
      </c>
      <c r="H21" s="871">
        <v>0</v>
      </c>
      <c r="I21" s="871" t="s">
        <v>8</v>
      </c>
      <c r="J21" s="872" t="s">
        <v>8</v>
      </c>
      <c r="K21" s="870" t="s">
        <v>8</v>
      </c>
      <c r="L21" s="871">
        <v>0</v>
      </c>
      <c r="M21" s="871" t="s">
        <v>8</v>
      </c>
      <c r="N21" s="871" t="s">
        <v>8</v>
      </c>
      <c r="O21" s="873" t="s">
        <v>8</v>
      </c>
      <c r="P21" s="874" t="s">
        <v>8</v>
      </c>
      <c r="Q21" s="871" t="s">
        <v>8</v>
      </c>
      <c r="R21" s="871" t="s">
        <v>8</v>
      </c>
      <c r="S21" s="871" t="s">
        <v>22</v>
      </c>
      <c r="T21" s="872">
        <v>0</v>
      </c>
      <c r="U21" s="870">
        <v>0</v>
      </c>
      <c r="V21" s="871" t="s">
        <v>8</v>
      </c>
      <c r="W21" s="871" t="s">
        <v>8</v>
      </c>
      <c r="X21" s="871">
        <v>0</v>
      </c>
      <c r="Y21" s="873" t="s">
        <v>8</v>
      </c>
      <c r="Z21" s="874" t="s">
        <v>8</v>
      </c>
      <c r="AA21" s="871" t="s">
        <v>8</v>
      </c>
      <c r="AB21" s="871" t="s">
        <v>8</v>
      </c>
      <c r="AC21" s="871" t="s">
        <v>8</v>
      </c>
      <c r="AD21" s="872" t="s">
        <v>8</v>
      </c>
      <c r="AE21" s="870" t="s">
        <v>8</v>
      </c>
      <c r="AF21" s="871" t="s">
        <v>22</v>
      </c>
      <c r="AG21" s="871" t="s">
        <v>8</v>
      </c>
      <c r="AH21" s="871">
        <v>0</v>
      </c>
      <c r="AI21" s="873" t="s">
        <v>8</v>
      </c>
      <c r="AJ21" s="874" t="s">
        <v>15</v>
      </c>
      <c r="AK21" s="871">
        <v>0</v>
      </c>
      <c r="AL21" s="871">
        <v>0</v>
      </c>
      <c r="AM21" s="871">
        <v>0</v>
      </c>
      <c r="AN21" s="872" t="s">
        <v>8</v>
      </c>
      <c r="AO21" s="870">
        <v>0</v>
      </c>
      <c r="AP21" s="871" t="s">
        <v>8</v>
      </c>
      <c r="AQ21" s="871" t="s">
        <v>8</v>
      </c>
      <c r="AR21" s="871" t="s">
        <v>8</v>
      </c>
      <c r="AS21" s="873" t="s">
        <v>8</v>
      </c>
      <c r="AT21" s="874" t="s">
        <v>8</v>
      </c>
      <c r="AU21" s="871">
        <v>0</v>
      </c>
      <c r="AV21" s="871" t="s">
        <v>8</v>
      </c>
      <c r="AW21" s="871" t="s">
        <v>8</v>
      </c>
      <c r="AX21" s="872" t="s">
        <v>8</v>
      </c>
      <c r="AY21" s="870" t="s">
        <v>8</v>
      </c>
      <c r="AZ21" s="871">
        <v>0</v>
      </c>
      <c r="BA21" s="871">
        <v>0</v>
      </c>
      <c r="BB21" s="871" t="s">
        <v>8</v>
      </c>
      <c r="BC21" s="873" t="s">
        <v>8</v>
      </c>
      <c r="BD21" s="874" t="s">
        <v>8</v>
      </c>
      <c r="BE21" s="871" t="s">
        <v>8</v>
      </c>
      <c r="BF21" s="871" t="s">
        <v>8</v>
      </c>
      <c r="BG21" s="871" t="s">
        <v>8</v>
      </c>
      <c r="BH21" s="872" t="s">
        <v>8</v>
      </c>
      <c r="BI21" s="870" t="s">
        <v>8</v>
      </c>
      <c r="BJ21" s="871" t="s">
        <v>8</v>
      </c>
      <c r="BK21" s="871" t="s">
        <v>8</v>
      </c>
      <c r="BL21" s="871" t="s">
        <v>8</v>
      </c>
      <c r="BM21" s="873" t="s">
        <v>8</v>
      </c>
      <c r="BN21" s="846" t="s">
        <v>8</v>
      </c>
      <c r="BO21" s="1020" t="s">
        <v>8</v>
      </c>
      <c r="BP21" s="846">
        <f t="shared" si="1"/>
        <v>15</v>
      </c>
      <c r="BR21" s="75" t="str">
        <f t="shared" si="2"/>
        <v>カスミンボルドー水水</v>
      </c>
    </row>
    <row r="22" spans="1:70" s="75" customFormat="1" ht="18.95" customHeight="1">
      <c r="A22" s="1245"/>
      <c r="B22" s="666">
        <f t="shared" si="3"/>
        <v>16</v>
      </c>
      <c r="C22" s="640" t="s">
        <v>613</v>
      </c>
      <c r="D22" s="641">
        <v>16</v>
      </c>
      <c r="E22" s="999" t="s">
        <v>4</v>
      </c>
      <c r="F22" s="875">
        <v>0</v>
      </c>
      <c r="G22" s="876">
        <v>0</v>
      </c>
      <c r="H22" s="876">
        <v>0</v>
      </c>
      <c r="I22" s="876">
        <v>0</v>
      </c>
      <c r="J22" s="877" t="s">
        <v>8</v>
      </c>
      <c r="K22" s="875" t="s">
        <v>8</v>
      </c>
      <c r="L22" s="876" t="s">
        <v>8</v>
      </c>
      <c r="M22" s="876">
        <v>0</v>
      </c>
      <c r="N22" s="876" t="s">
        <v>8</v>
      </c>
      <c r="O22" s="878" t="s">
        <v>8</v>
      </c>
      <c r="P22" s="879">
        <v>0</v>
      </c>
      <c r="Q22" s="876" t="s">
        <v>8</v>
      </c>
      <c r="R22" s="876" t="s">
        <v>8</v>
      </c>
      <c r="S22" s="876" t="s">
        <v>22</v>
      </c>
      <c r="T22" s="877">
        <v>0</v>
      </c>
      <c r="U22" s="875">
        <v>0</v>
      </c>
      <c r="V22" s="876">
        <v>0</v>
      </c>
      <c r="W22" s="876">
        <v>0</v>
      </c>
      <c r="X22" s="876">
        <v>0</v>
      </c>
      <c r="Y22" s="878">
        <v>0</v>
      </c>
      <c r="Z22" s="879" t="s">
        <v>8</v>
      </c>
      <c r="AA22" s="876">
        <v>0</v>
      </c>
      <c r="AB22" s="876" t="s">
        <v>8</v>
      </c>
      <c r="AC22" s="876" t="s">
        <v>8</v>
      </c>
      <c r="AD22" s="877" t="s">
        <v>8</v>
      </c>
      <c r="AE22" s="875" t="s">
        <v>8</v>
      </c>
      <c r="AF22" s="876" t="s">
        <v>22</v>
      </c>
      <c r="AG22" s="876" t="s">
        <v>8</v>
      </c>
      <c r="AH22" s="876">
        <v>0</v>
      </c>
      <c r="AI22" s="878">
        <v>0</v>
      </c>
      <c r="AJ22" s="879" t="s">
        <v>8</v>
      </c>
      <c r="AK22" s="876" t="s">
        <v>8</v>
      </c>
      <c r="AL22" s="876">
        <v>0</v>
      </c>
      <c r="AM22" s="876">
        <v>0</v>
      </c>
      <c r="AN22" s="877">
        <v>0</v>
      </c>
      <c r="AO22" s="875">
        <v>0</v>
      </c>
      <c r="AP22" s="876" t="s">
        <v>8</v>
      </c>
      <c r="AQ22" s="876">
        <v>0</v>
      </c>
      <c r="AR22" s="876" t="s">
        <v>8</v>
      </c>
      <c r="AS22" s="878">
        <v>0</v>
      </c>
      <c r="AT22" s="879" t="s">
        <v>8</v>
      </c>
      <c r="AU22" s="876">
        <v>0</v>
      </c>
      <c r="AV22" s="876" t="s">
        <v>8</v>
      </c>
      <c r="AW22" s="876">
        <v>0</v>
      </c>
      <c r="AX22" s="877">
        <v>0</v>
      </c>
      <c r="AY22" s="875">
        <v>0</v>
      </c>
      <c r="AZ22" s="876">
        <v>0</v>
      </c>
      <c r="BA22" s="876">
        <v>0</v>
      </c>
      <c r="BB22" s="876" t="s">
        <v>8</v>
      </c>
      <c r="BC22" s="878" t="s">
        <v>8</v>
      </c>
      <c r="BD22" s="879" t="s">
        <v>8</v>
      </c>
      <c r="BE22" s="876" t="s">
        <v>10</v>
      </c>
      <c r="BF22" s="876" t="s">
        <v>8</v>
      </c>
      <c r="BG22" s="876">
        <v>0</v>
      </c>
      <c r="BH22" s="877">
        <v>0</v>
      </c>
      <c r="BI22" s="875" t="s">
        <v>8</v>
      </c>
      <c r="BJ22" s="876">
        <v>0</v>
      </c>
      <c r="BK22" s="876" t="s">
        <v>8</v>
      </c>
      <c r="BL22" s="876">
        <v>0</v>
      </c>
      <c r="BM22" s="878">
        <v>0</v>
      </c>
      <c r="BN22" s="847">
        <v>0</v>
      </c>
      <c r="BO22" s="1021" t="s">
        <v>8</v>
      </c>
      <c r="BP22" s="847">
        <f t="shared" si="1"/>
        <v>16</v>
      </c>
      <c r="BR22" s="75" t="str">
        <f t="shared" si="2"/>
        <v>カビナイスＰＺ水水</v>
      </c>
    </row>
    <row r="23" spans="1:70" s="75" customFormat="1" ht="18.95" customHeight="1">
      <c r="A23" s="1245"/>
      <c r="B23" s="667">
        <f t="shared" si="3"/>
        <v>17</v>
      </c>
      <c r="C23" s="649" t="s">
        <v>855</v>
      </c>
      <c r="D23" s="650">
        <v>17</v>
      </c>
      <c r="E23" s="997" t="s">
        <v>3</v>
      </c>
      <c r="F23" s="865">
        <v>0</v>
      </c>
      <c r="G23" s="866" t="s">
        <v>8</v>
      </c>
      <c r="H23" s="866">
        <v>0</v>
      </c>
      <c r="I23" s="866">
        <v>0</v>
      </c>
      <c r="J23" s="867">
        <v>0</v>
      </c>
      <c r="K23" s="865">
        <v>0</v>
      </c>
      <c r="L23" s="866" t="s">
        <v>8</v>
      </c>
      <c r="M23" s="866">
        <v>0</v>
      </c>
      <c r="N23" s="866" t="s">
        <v>8</v>
      </c>
      <c r="O23" s="868" t="s">
        <v>8</v>
      </c>
      <c r="P23" s="869">
        <v>0</v>
      </c>
      <c r="Q23" s="866" t="s">
        <v>8</v>
      </c>
      <c r="R23" s="866" t="s">
        <v>8</v>
      </c>
      <c r="S23" s="866" t="s">
        <v>22</v>
      </c>
      <c r="T23" s="867" t="s">
        <v>8</v>
      </c>
      <c r="U23" s="865">
        <v>0</v>
      </c>
      <c r="V23" s="866" t="s">
        <v>8</v>
      </c>
      <c r="W23" s="866" t="s">
        <v>8</v>
      </c>
      <c r="X23" s="866">
        <v>0</v>
      </c>
      <c r="Y23" s="868">
        <v>0</v>
      </c>
      <c r="Z23" s="869">
        <v>0</v>
      </c>
      <c r="AA23" s="866">
        <v>0</v>
      </c>
      <c r="AB23" s="866" t="s">
        <v>8</v>
      </c>
      <c r="AC23" s="866" t="s">
        <v>8</v>
      </c>
      <c r="AD23" s="867" t="s">
        <v>8</v>
      </c>
      <c r="AE23" s="865">
        <v>0</v>
      </c>
      <c r="AF23" s="866" t="s">
        <v>22</v>
      </c>
      <c r="AG23" s="866">
        <v>0</v>
      </c>
      <c r="AH23" s="866">
        <v>0</v>
      </c>
      <c r="AI23" s="868" t="s">
        <v>8</v>
      </c>
      <c r="AJ23" s="869">
        <v>0</v>
      </c>
      <c r="AK23" s="866">
        <v>0</v>
      </c>
      <c r="AL23" s="866">
        <v>0</v>
      </c>
      <c r="AM23" s="866">
        <v>0</v>
      </c>
      <c r="AN23" s="867">
        <v>0</v>
      </c>
      <c r="AO23" s="865">
        <v>0</v>
      </c>
      <c r="AP23" s="866">
        <v>0</v>
      </c>
      <c r="AQ23" s="866">
        <v>0</v>
      </c>
      <c r="AR23" s="866" t="s">
        <v>8</v>
      </c>
      <c r="AS23" s="868">
        <v>0</v>
      </c>
      <c r="AT23" s="869">
        <v>0</v>
      </c>
      <c r="AU23" s="866">
        <v>0</v>
      </c>
      <c r="AV23" s="866">
        <v>0</v>
      </c>
      <c r="AW23" s="866">
        <v>0</v>
      </c>
      <c r="AX23" s="867">
        <v>0</v>
      </c>
      <c r="AY23" s="865">
        <v>0</v>
      </c>
      <c r="AZ23" s="866">
        <v>0</v>
      </c>
      <c r="BA23" s="866">
        <v>0</v>
      </c>
      <c r="BB23" s="866" t="s">
        <v>12</v>
      </c>
      <c r="BC23" s="868" t="s">
        <v>8</v>
      </c>
      <c r="BD23" s="869" t="s">
        <v>8</v>
      </c>
      <c r="BE23" s="866" t="s">
        <v>8</v>
      </c>
      <c r="BF23" s="866" t="s">
        <v>8</v>
      </c>
      <c r="BG23" s="866">
        <v>0</v>
      </c>
      <c r="BH23" s="867">
        <v>0</v>
      </c>
      <c r="BI23" s="865">
        <v>0</v>
      </c>
      <c r="BJ23" s="866">
        <v>0</v>
      </c>
      <c r="BK23" s="866" t="s">
        <v>8</v>
      </c>
      <c r="BL23" s="866">
        <v>0</v>
      </c>
      <c r="BM23" s="868">
        <v>0</v>
      </c>
      <c r="BN23" s="845">
        <v>0</v>
      </c>
      <c r="BO23" s="1019">
        <v>0</v>
      </c>
      <c r="BP23" s="845">
        <f t="shared" si="1"/>
        <v>17</v>
      </c>
      <c r="BR23" s="75" t="str">
        <f t="shared" si="2"/>
        <v>カリグリーン溶溶</v>
      </c>
    </row>
    <row r="24" spans="1:70" s="75" customFormat="1" ht="18.95" customHeight="1">
      <c r="A24" s="1245"/>
      <c r="B24" s="667">
        <f t="shared" si="3"/>
        <v>18</v>
      </c>
      <c r="C24" s="649" t="s">
        <v>536</v>
      </c>
      <c r="D24" s="650">
        <v>18</v>
      </c>
      <c r="E24" s="997" t="s">
        <v>14</v>
      </c>
      <c r="F24" s="865" t="s">
        <v>8</v>
      </c>
      <c r="G24" s="866" t="s">
        <v>8</v>
      </c>
      <c r="H24" s="866" t="s">
        <v>8</v>
      </c>
      <c r="I24" s="866" t="s">
        <v>8</v>
      </c>
      <c r="J24" s="867" t="s">
        <v>8</v>
      </c>
      <c r="K24" s="865" t="s">
        <v>12</v>
      </c>
      <c r="L24" s="866" t="s">
        <v>8</v>
      </c>
      <c r="M24" s="866" t="s">
        <v>12</v>
      </c>
      <c r="N24" s="866" t="s">
        <v>8</v>
      </c>
      <c r="O24" s="868" t="s">
        <v>8</v>
      </c>
      <c r="P24" s="869">
        <v>0</v>
      </c>
      <c r="Q24" s="866" t="s">
        <v>8</v>
      </c>
      <c r="R24" s="866" t="s">
        <v>12</v>
      </c>
      <c r="S24" s="866" t="s">
        <v>22</v>
      </c>
      <c r="T24" s="867" t="s">
        <v>8</v>
      </c>
      <c r="U24" s="865" t="s">
        <v>8</v>
      </c>
      <c r="V24" s="866" t="s">
        <v>8</v>
      </c>
      <c r="W24" s="866" t="s">
        <v>8</v>
      </c>
      <c r="X24" s="866">
        <v>0</v>
      </c>
      <c r="Y24" s="868" t="s">
        <v>8</v>
      </c>
      <c r="Z24" s="869" t="s">
        <v>12</v>
      </c>
      <c r="AA24" s="866">
        <v>0</v>
      </c>
      <c r="AB24" s="866" t="s">
        <v>8</v>
      </c>
      <c r="AC24" s="866" t="s">
        <v>8</v>
      </c>
      <c r="AD24" s="867" t="s">
        <v>8</v>
      </c>
      <c r="AE24" s="865" t="s">
        <v>12</v>
      </c>
      <c r="AF24" s="866" t="s">
        <v>22</v>
      </c>
      <c r="AG24" s="866" t="s">
        <v>8</v>
      </c>
      <c r="AH24" s="866" t="s">
        <v>8</v>
      </c>
      <c r="AI24" s="868" t="s">
        <v>8</v>
      </c>
      <c r="AJ24" s="869">
        <v>0</v>
      </c>
      <c r="AK24" s="866" t="s">
        <v>8</v>
      </c>
      <c r="AL24" s="866">
        <v>0</v>
      </c>
      <c r="AM24" s="866">
        <v>0</v>
      </c>
      <c r="AN24" s="867" t="s">
        <v>8</v>
      </c>
      <c r="AO24" s="865" t="s">
        <v>8</v>
      </c>
      <c r="AP24" s="866" t="s">
        <v>8</v>
      </c>
      <c r="AQ24" s="866" t="s">
        <v>8</v>
      </c>
      <c r="AR24" s="866" t="s">
        <v>8</v>
      </c>
      <c r="AS24" s="868" t="s">
        <v>8</v>
      </c>
      <c r="AT24" s="869" t="s">
        <v>8</v>
      </c>
      <c r="AU24" s="866" t="s">
        <v>8</v>
      </c>
      <c r="AV24" s="866" t="s">
        <v>12</v>
      </c>
      <c r="AW24" s="866" t="s">
        <v>8</v>
      </c>
      <c r="AX24" s="867" t="s">
        <v>12</v>
      </c>
      <c r="AY24" s="865" t="s">
        <v>8</v>
      </c>
      <c r="AZ24" s="866" t="s">
        <v>8</v>
      </c>
      <c r="BA24" s="866" t="s">
        <v>8</v>
      </c>
      <c r="BB24" s="866" t="s">
        <v>8</v>
      </c>
      <c r="BC24" s="868" t="s">
        <v>8</v>
      </c>
      <c r="BD24" s="869" t="s">
        <v>8</v>
      </c>
      <c r="BE24" s="866" t="s">
        <v>8</v>
      </c>
      <c r="BF24" s="866" t="s">
        <v>12</v>
      </c>
      <c r="BG24" s="866" t="s">
        <v>8</v>
      </c>
      <c r="BH24" s="867" t="s">
        <v>12</v>
      </c>
      <c r="BI24" s="865" t="s">
        <v>8</v>
      </c>
      <c r="BJ24" s="866" t="s">
        <v>12</v>
      </c>
      <c r="BK24" s="866" t="s">
        <v>8</v>
      </c>
      <c r="BL24" s="866" t="s">
        <v>8</v>
      </c>
      <c r="BM24" s="868">
        <v>0</v>
      </c>
      <c r="BN24" s="845" t="s">
        <v>12</v>
      </c>
      <c r="BO24" s="1019" t="s">
        <v>10</v>
      </c>
      <c r="BP24" s="845">
        <f t="shared" si="1"/>
        <v>18</v>
      </c>
      <c r="BR24" s="75" t="str">
        <f t="shared" si="2"/>
        <v>カンタスDFDF</v>
      </c>
    </row>
    <row r="25" spans="1:70" s="75" customFormat="1" ht="18.95" customHeight="1">
      <c r="A25" s="1245"/>
      <c r="B25" s="667">
        <f t="shared" si="3"/>
        <v>19</v>
      </c>
      <c r="C25" s="649" t="s">
        <v>682</v>
      </c>
      <c r="D25" s="650">
        <v>19</v>
      </c>
      <c r="E25" s="997" t="s">
        <v>4</v>
      </c>
      <c r="F25" s="865">
        <v>0</v>
      </c>
      <c r="G25" s="866" t="s">
        <v>8</v>
      </c>
      <c r="H25" s="866" t="s">
        <v>8</v>
      </c>
      <c r="I25" s="866">
        <v>0</v>
      </c>
      <c r="J25" s="867">
        <v>0</v>
      </c>
      <c r="K25" s="865" t="s">
        <v>8</v>
      </c>
      <c r="L25" s="866">
        <v>0</v>
      </c>
      <c r="M25" s="866" t="s">
        <v>8</v>
      </c>
      <c r="N25" s="866" t="s">
        <v>8</v>
      </c>
      <c r="O25" s="868" t="s">
        <v>8</v>
      </c>
      <c r="P25" s="869">
        <v>0</v>
      </c>
      <c r="Q25" s="866">
        <v>0</v>
      </c>
      <c r="R25" s="866" t="s">
        <v>8</v>
      </c>
      <c r="S25" s="866" t="s">
        <v>22</v>
      </c>
      <c r="T25" s="867">
        <v>0</v>
      </c>
      <c r="U25" s="865">
        <v>0</v>
      </c>
      <c r="V25" s="866" t="s">
        <v>8</v>
      </c>
      <c r="W25" s="866">
        <v>0</v>
      </c>
      <c r="X25" s="866" t="s">
        <v>8</v>
      </c>
      <c r="Y25" s="868">
        <v>0</v>
      </c>
      <c r="Z25" s="869" t="s">
        <v>8</v>
      </c>
      <c r="AA25" s="866" t="s">
        <v>8</v>
      </c>
      <c r="AB25" s="866" t="s">
        <v>8</v>
      </c>
      <c r="AC25" s="866" t="s">
        <v>8</v>
      </c>
      <c r="AD25" s="867" t="s">
        <v>8</v>
      </c>
      <c r="AE25" s="865" t="s">
        <v>8</v>
      </c>
      <c r="AF25" s="866" t="s">
        <v>22</v>
      </c>
      <c r="AG25" s="866">
        <v>0</v>
      </c>
      <c r="AH25" s="866" t="s">
        <v>8</v>
      </c>
      <c r="AI25" s="868" t="s">
        <v>8</v>
      </c>
      <c r="AJ25" s="869">
        <v>0</v>
      </c>
      <c r="AK25" s="866">
        <v>0</v>
      </c>
      <c r="AL25" s="866">
        <v>0</v>
      </c>
      <c r="AM25" s="866">
        <v>0</v>
      </c>
      <c r="AN25" s="867" t="s">
        <v>8</v>
      </c>
      <c r="AO25" s="865" t="s">
        <v>8</v>
      </c>
      <c r="AP25" s="866" t="s">
        <v>8</v>
      </c>
      <c r="AQ25" s="866">
        <v>0</v>
      </c>
      <c r="AR25" s="866" t="s">
        <v>8</v>
      </c>
      <c r="AS25" s="868">
        <v>0</v>
      </c>
      <c r="AT25" s="869" t="s">
        <v>8</v>
      </c>
      <c r="AU25" s="866">
        <v>0</v>
      </c>
      <c r="AV25" s="866">
        <v>0</v>
      </c>
      <c r="AW25" s="866">
        <v>0</v>
      </c>
      <c r="AX25" s="867" t="s">
        <v>8</v>
      </c>
      <c r="AY25" s="865">
        <v>0</v>
      </c>
      <c r="AZ25" s="866">
        <v>0</v>
      </c>
      <c r="BA25" s="866">
        <v>0</v>
      </c>
      <c r="BB25" s="866" t="s">
        <v>8</v>
      </c>
      <c r="BC25" s="868" t="s">
        <v>8</v>
      </c>
      <c r="BD25" s="869" t="s">
        <v>8</v>
      </c>
      <c r="BE25" s="866" t="s">
        <v>8</v>
      </c>
      <c r="BF25" s="866" t="s">
        <v>8</v>
      </c>
      <c r="BG25" s="866" t="s">
        <v>8</v>
      </c>
      <c r="BH25" s="867" t="s">
        <v>8</v>
      </c>
      <c r="BI25" s="865" t="s">
        <v>8</v>
      </c>
      <c r="BJ25" s="866">
        <v>0</v>
      </c>
      <c r="BK25" s="866" t="s">
        <v>8</v>
      </c>
      <c r="BL25" s="866" t="s">
        <v>8</v>
      </c>
      <c r="BM25" s="868" t="s">
        <v>8</v>
      </c>
      <c r="BN25" s="845">
        <v>0</v>
      </c>
      <c r="BO25" s="1019" t="s">
        <v>8</v>
      </c>
      <c r="BP25" s="845">
        <f t="shared" si="1"/>
        <v>19</v>
      </c>
      <c r="BR25" s="75" t="str">
        <f t="shared" si="2"/>
        <v>カンパネラ水水</v>
      </c>
    </row>
    <row r="26" spans="1:70" s="75" customFormat="1" ht="18.95" customHeight="1" thickBot="1">
      <c r="A26" s="1245"/>
      <c r="B26" s="668">
        <f t="shared" si="3"/>
        <v>20</v>
      </c>
      <c r="C26" s="669" t="s">
        <v>914</v>
      </c>
      <c r="D26" s="670">
        <v>20</v>
      </c>
      <c r="E26" s="1000" t="s">
        <v>4</v>
      </c>
      <c r="F26" s="880">
        <v>0</v>
      </c>
      <c r="G26" s="881">
        <v>0</v>
      </c>
      <c r="H26" s="881">
        <v>0</v>
      </c>
      <c r="I26" s="881">
        <v>0</v>
      </c>
      <c r="J26" s="882">
        <v>0</v>
      </c>
      <c r="K26" s="880">
        <v>0</v>
      </c>
      <c r="L26" s="881">
        <v>0</v>
      </c>
      <c r="M26" s="881" t="s">
        <v>8</v>
      </c>
      <c r="N26" s="881">
        <v>0</v>
      </c>
      <c r="O26" s="883">
        <v>0</v>
      </c>
      <c r="P26" s="884">
        <v>0</v>
      </c>
      <c r="Q26" s="881">
        <v>0</v>
      </c>
      <c r="R26" s="881">
        <v>0</v>
      </c>
      <c r="S26" s="881" t="s">
        <v>22</v>
      </c>
      <c r="T26" s="882">
        <v>0</v>
      </c>
      <c r="U26" s="880">
        <v>0</v>
      </c>
      <c r="V26" s="881">
        <v>0</v>
      </c>
      <c r="W26" s="881">
        <v>0</v>
      </c>
      <c r="X26" s="881">
        <v>0</v>
      </c>
      <c r="Y26" s="883">
        <v>0</v>
      </c>
      <c r="Z26" s="884">
        <v>0</v>
      </c>
      <c r="AA26" s="881">
        <v>0</v>
      </c>
      <c r="AB26" s="881" t="s">
        <v>8</v>
      </c>
      <c r="AC26" s="881" t="s">
        <v>8</v>
      </c>
      <c r="AD26" s="882" t="s">
        <v>8</v>
      </c>
      <c r="AE26" s="880">
        <v>0</v>
      </c>
      <c r="AF26" s="881" t="s">
        <v>22</v>
      </c>
      <c r="AG26" s="881">
        <v>0</v>
      </c>
      <c r="AH26" s="881">
        <v>0</v>
      </c>
      <c r="AI26" s="883">
        <v>0</v>
      </c>
      <c r="AJ26" s="884">
        <v>0</v>
      </c>
      <c r="AK26" s="881">
        <v>0</v>
      </c>
      <c r="AL26" s="881">
        <v>0</v>
      </c>
      <c r="AM26" s="881">
        <v>0</v>
      </c>
      <c r="AN26" s="882" t="s">
        <v>8</v>
      </c>
      <c r="AO26" s="880">
        <v>0</v>
      </c>
      <c r="AP26" s="881">
        <v>0</v>
      </c>
      <c r="AQ26" s="881">
        <v>0</v>
      </c>
      <c r="AR26" s="881" t="s">
        <v>8</v>
      </c>
      <c r="AS26" s="883" t="s">
        <v>8</v>
      </c>
      <c r="AT26" s="884">
        <v>0</v>
      </c>
      <c r="AU26" s="881">
        <v>0</v>
      </c>
      <c r="AV26" s="881" t="s">
        <v>8</v>
      </c>
      <c r="AW26" s="881" t="s">
        <v>8</v>
      </c>
      <c r="AX26" s="882">
        <v>0</v>
      </c>
      <c r="AY26" s="880">
        <v>0</v>
      </c>
      <c r="AZ26" s="881">
        <v>0</v>
      </c>
      <c r="BA26" s="881">
        <v>0</v>
      </c>
      <c r="BB26" s="881">
        <v>0</v>
      </c>
      <c r="BC26" s="883" t="s">
        <v>8</v>
      </c>
      <c r="BD26" s="884" t="s">
        <v>8</v>
      </c>
      <c r="BE26" s="881">
        <v>0</v>
      </c>
      <c r="BF26" s="881">
        <v>0</v>
      </c>
      <c r="BG26" s="881">
        <v>0</v>
      </c>
      <c r="BH26" s="882" t="s">
        <v>8</v>
      </c>
      <c r="BI26" s="880" t="s">
        <v>8</v>
      </c>
      <c r="BJ26" s="881">
        <v>0</v>
      </c>
      <c r="BK26" s="881" t="s">
        <v>8</v>
      </c>
      <c r="BL26" s="881">
        <v>0</v>
      </c>
      <c r="BM26" s="883">
        <v>0</v>
      </c>
      <c r="BN26" s="848">
        <v>0</v>
      </c>
      <c r="BO26" s="1022">
        <v>0</v>
      </c>
      <c r="BP26" s="848">
        <f t="shared" si="1"/>
        <v>20</v>
      </c>
      <c r="BR26" s="75" t="str">
        <f t="shared" si="2"/>
        <v>キャプレート水水</v>
      </c>
    </row>
    <row r="27" spans="1:70" s="75" customFormat="1" ht="18.95" customHeight="1">
      <c r="A27" s="1245"/>
      <c r="B27" s="678">
        <f t="shared" si="3"/>
        <v>21</v>
      </c>
      <c r="C27" s="679" t="s">
        <v>645</v>
      </c>
      <c r="D27" s="680">
        <v>21</v>
      </c>
      <c r="E27" s="996" t="s">
        <v>6</v>
      </c>
      <c r="F27" s="860" t="s">
        <v>8</v>
      </c>
      <c r="G27" s="861">
        <v>0</v>
      </c>
      <c r="H27" s="861" t="s">
        <v>8</v>
      </c>
      <c r="I27" s="861">
        <v>0</v>
      </c>
      <c r="J27" s="862">
        <v>0</v>
      </c>
      <c r="K27" s="860" t="s">
        <v>8</v>
      </c>
      <c r="L27" s="861" t="s">
        <v>8</v>
      </c>
      <c r="M27" s="861" t="s">
        <v>8</v>
      </c>
      <c r="N27" s="861" t="s">
        <v>8</v>
      </c>
      <c r="O27" s="863">
        <v>0</v>
      </c>
      <c r="P27" s="864">
        <v>0</v>
      </c>
      <c r="Q27" s="861" t="s">
        <v>8</v>
      </c>
      <c r="R27" s="861" t="s">
        <v>8</v>
      </c>
      <c r="S27" s="861" t="s">
        <v>22</v>
      </c>
      <c r="T27" s="862">
        <v>0</v>
      </c>
      <c r="U27" s="860" t="s">
        <v>8</v>
      </c>
      <c r="V27" s="861" t="s">
        <v>8</v>
      </c>
      <c r="W27" s="861">
        <v>0</v>
      </c>
      <c r="X27" s="861" t="s">
        <v>11</v>
      </c>
      <c r="Y27" s="863">
        <v>0</v>
      </c>
      <c r="Z27" s="864" t="s">
        <v>8</v>
      </c>
      <c r="AA27" s="861">
        <v>0</v>
      </c>
      <c r="AB27" s="861">
        <v>0</v>
      </c>
      <c r="AC27" s="861" t="s">
        <v>8</v>
      </c>
      <c r="AD27" s="862" t="s">
        <v>8</v>
      </c>
      <c r="AE27" s="860" t="s">
        <v>8</v>
      </c>
      <c r="AF27" s="861" t="s">
        <v>22</v>
      </c>
      <c r="AG27" s="861" t="s">
        <v>8</v>
      </c>
      <c r="AH27" s="861" t="s">
        <v>8</v>
      </c>
      <c r="AI27" s="863" t="s">
        <v>8</v>
      </c>
      <c r="AJ27" s="864" t="s">
        <v>8</v>
      </c>
      <c r="AK27" s="861">
        <v>0</v>
      </c>
      <c r="AL27" s="861">
        <v>0</v>
      </c>
      <c r="AM27" s="861">
        <v>0</v>
      </c>
      <c r="AN27" s="862" t="s">
        <v>8</v>
      </c>
      <c r="AO27" s="860" t="s">
        <v>8</v>
      </c>
      <c r="AP27" s="861">
        <v>0</v>
      </c>
      <c r="AQ27" s="861">
        <v>0</v>
      </c>
      <c r="AR27" s="861" t="s">
        <v>8</v>
      </c>
      <c r="AS27" s="863">
        <v>0</v>
      </c>
      <c r="AT27" s="864" t="s">
        <v>8</v>
      </c>
      <c r="AU27" s="861" t="s">
        <v>8</v>
      </c>
      <c r="AV27" s="861">
        <v>0</v>
      </c>
      <c r="AW27" s="861" t="s">
        <v>8</v>
      </c>
      <c r="AX27" s="862" t="s">
        <v>8</v>
      </c>
      <c r="AY27" s="860" t="s">
        <v>8</v>
      </c>
      <c r="AZ27" s="861">
        <v>0</v>
      </c>
      <c r="BA27" s="861">
        <v>0</v>
      </c>
      <c r="BB27" s="861" t="s">
        <v>8</v>
      </c>
      <c r="BC27" s="863" t="s">
        <v>8</v>
      </c>
      <c r="BD27" s="864">
        <v>0</v>
      </c>
      <c r="BE27" s="861" t="s">
        <v>8</v>
      </c>
      <c r="BF27" s="861" t="s">
        <v>8</v>
      </c>
      <c r="BG27" s="861" t="s">
        <v>8</v>
      </c>
      <c r="BH27" s="862" t="s">
        <v>8</v>
      </c>
      <c r="BI27" s="860">
        <v>0</v>
      </c>
      <c r="BJ27" s="861" t="s">
        <v>8</v>
      </c>
      <c r="BK27" s="861" t="s">
        <v>8</v>
      </c>
      <c r="BL27" s="861" t="s">
        <v>8</v>
      </c>
      <c r="BM27" s="863">
        <v>0</v>
      </c>
      <c r="BN27" s="844" t="s">
        <v>8</v>
      </c>
      <c r="BO27" s="1018">
        <v>0</v>
      </c>
      <c r="BP27" s="844">
        <f t="shared" si="1"/>
        <v>21</v>
      </c>
      <c r="BR27" s="75" t="str">
        <f t="shared" si="2"/>
        <v>クプロシールドFLFL</v>
      </c>
    </row>
    <row r="28" spans="1:70" s="75" customFormat="1" ht="18.95" customHeight="1">
      <c r="A28" s="1245"/>
      <c r="B28" s="648">
        <f t="shared" si="3"/>
        <v>22</v>
      </c>
      <c r="C28" s="649" t="s">
        <v>915</v>
      </c>
      <c r="D28" s="650">
        <v>22</v>
      </c>
      <c r="E28" s="997" t="s">
        <v>4</v>
      </c>
      <c r="F28" s="865">
        <v>0</v>
      </c>
      <c r="G28" s="866">
        <v>0</v>
      </c>
      <c r="H28" s="866">
        <v>0</v>
      </c>
      <c r="I28" s="866">
        <v>0</v>
      </c>
      <c r="J28" s="867" t="s">
        <v>8</v>
      </c>
      <c r="K28" s="865">
        <v>0</v>
      </c>
      <c r="L28" s="866">
        <v>0</v>
      </c>
      <c r="M28" s="866" t="s">
        <v>8</v>
      </c>
      <c r="N28" s="866" t="s">
        <v>8</v>
      </c>
      <c r="O28" s="868">
        <v>0</v>
      </c>
      <c r="P28" s="869">
        <v>0</v>
      </c>
      <c r="Q28" s="866">
        <v>0</v>
      </c>
      <c r="R28" s="866" t="s">
        <v>8</v>
      </c>
      <c r="S28" s="866" t="s">
        <v>22</v>
      </c>
      <c r="T28" s="867" t="s">
        <v>8</v>
      </c>
      <c r="U28" s="865">
        <v>0</v>
      </c>
      <c r="V28" s="866">
        <v>0</v>
      </c>
      <c r="W28" s="866">
        <v>0</v>
      </c>
      <c r="X28" s="866">
        <v>0</v>
      </c>
      <c r="Y28" s="868">
        <v>0</v>
      </c>
      <c r="Z28" s="869">
        <v>0</v>
      </c>
      <c r="AA28" s="866">
        <v>0</v>
      </c>
      <c r="AB28" s="866">
        <v>0</v>
      </c>
      <c r="AC28" s="866" t="s">
        <v>8</v>
      </c>
      <c r="AD28" s="867" t="s">
        <v>8</v>
      </c>
      <c r="AE28" s="865">
        <v>0</v>
      </c>
      <c r="AF28" s="866" t="s">
        <v>22</v>
      </c>
      <c r="AG28" s="866">
        <v>0</v>
      </c>
      <c r="AH28" s="866">
        <v>0</v>
      </c>
      <c r="AI28" s="868" t="s">
        <v>8</v>
      </c>
      <c r="AJ28" s="869" t="s">
        <v>8</v>
      </c>
      <c r="AK28" s="866">
        <v>0</v>
      </c>
      <c r="AL28" s="866">
        <v>0</v>
      </c>
      <c r="AM28" s="866">
        <v>0</v>
      </c>
      <c r="AN28" s="867">
        <v>0</v>
      </c>
      <c r="AO28" s="865">
        <v>0</v>
      </c>
      <c r="AP28" s="866">
        <v>0</v>
      </c>
      <c r="AQ28" s="866">
        <v>0</v>
      </c>
      <c r="AR28" s="866">
        <v>0</v>
      </c>
      <c r="AS28" s="868">
        <v>0</v>
      </c>
      <c r="AT28" s="869" t="s">
        <v>8</v>
      </c>
      <c r="AU28" s="866">
        <v>0</v>
      </c>
      <c r="AV28" s="866" t="s">
        <v>8</v>
      </c>
      <c r="AW28" s="866">
        <v>0</v>
      </c>
      <c r="AX28" s="867">
        <v>0</v>
      </c>
      <c r="AY28" s="865">
        <v>0</v>
      </c>
      <c r="AZ28" s="866">
        <v>0</v>
      </c>
      <c r="BA28" s="866">
        <v>0</v>
      </c>
      <c r="BB28" s="866" t="s">
        <v>8</v>
      </c>
      <c r="BC28" s="868" t="s">
        <v>8</v>
      </c>
      <c r="BD28" s="869" t="s">
        <v>8</v>
      </c>
      <c r="BE28" s="866">
        <v>0</v>
      </c>
      <c r="BF28" s="866">
        <v>0</v>
      </c>
      <c r="BG28" s="866">
        <v>0</v>
      </c>
      <c r="BH28" s="867">
        <v>0</v>
      </c>
      <c r="BI28" s="865">
        <v>0</v>
      </c>
      <c r="BJ28" s="866">
        <v>0</v>
      </c>
      <c r="BK28" s="866" t="s">
        <v>8</v>
      </c>
      <c r="BL28" s="866">
        <v>0</v>
      </c>
      <c r="BM28" s="868">
        <v>0</v>
      </c>
      <c r="BN28" s="845">
        <v>0</v>
      </c>
      <c r="BO28" s="1019" t="s">
        <v>8</v>
      </c>
      <c r="BP28" s="845">
        <f t="shared" si="1"/>
        <v>22</v>
      </c>
      <c r="BR28" s="75" t="str">
        <f t="shared" si="2"/>
        <v>クリーンカップ水水</v>
      </c>
    </row>
    <row r="29" spans="1:70" s="75" customFormat="1" ht="18.95" customHeight="1">
      <c r="A29" s="1245"/>
      <c r="B29" s="648">
        <f t="shared" si="3"/>
        <v>23</v>
      </c>
      <c r="C29" s="649" t="s">
        <v>615</v>
      </c>
      <c r="D29" s="650">
        <v>23</v>
      </c>
      <c r="E29" s="997" t="s">
        <v>4</v>
      </c>
      <c r="F29" s="865">
        <v>0</v>
      </c>
      <c r="G29" s="866" t="s">
        <v>8</v>
      </c>
      <c r="H29" s="866" t="s">
        <v>8</v>
      </c>
      <c r="I29" s="866" t="s">
        <v>8</v>
      </c>
      <c r="J29" s="867" t="s">
        <v>8</v>
      </c>
      <c r="K29" s="865" t="s">
        <v>8</v>
      </c>
      <c r="L29" s="866" t="s">
        <v>8</v>
      </c>
      <c r="M29" s="866" t="s">
        <v>8</v>
      </c>
      <c r="N29" s="866" t="s">
        <v>8</v>
      </c>
      <c r="O29" s="868" t="s">
        <v>8</v>
      </c>
      <c r="P29" s="869" t="s">
        <v>8</v>
      </c>
      <c r="Q29" s="866" t="s">
        <v>8</v>
      </c>
      <c r="R29" s="866" t="s">
        <v>8</v>
      </c>
      <c r="S29" s="866" t="s">
        <v>22</v>
      </c>
      <c r="T29" s="867" t="s">
        <v>8</v>
      </c>
      <c r="U29" s="865">
        <v>0</v>
      </c>
      <c r="V29" s="866" t="s">
        <v>8</v>
      </c>
      <c r="W29" s="866" t="s">
        <v>8</v>
      </c>
      <c r="X29" s="866" t="s">
        <v>8</v>
      </c>
      <c r="Y29" s="868" t="s">
        <v>8</v>
      </c>
      <c r="Z29" s="869" t="s">
        <v>8</v>
      </c>
      <c r="AA29" s="866" t="s">
        <v>8</v>
      </c>
      <c r="AB29" s="866" t="s">
        <v>8</v>
      </c>
      <c r="AC29" s="866" t="s">
        <v>8</v>
      </c>
      <c r="AD29" s="867" t="s">
        <v>8</v>
      </c>
      <c r="AE29" s="865">
        <v>0</v>
      </c>
      <c r="AF29" s="866" t="s">
        <v>22</v>
      </c>
      <c r="AG29" s="866" t="s">
        <v>8</v>
      </c>
      <c r="AH29" s="866" t="s">
        <v>8</v>
      </c>
      <c r="AI29" s="868" t="s">
        <v>8</v>
      </c>
      <c r="AJ29" s="869" t="s">
        <v>12</v>
      </c>
      <c r="AK29" s="866">
        <v>0</v>
      </c>
      <c r="AL29" s="866" t="s">
        <v>8</v>
      </c>
      <c r="AM29" s="866" t="s">
        <v>8</v>
      </c>
      <c r="AN29" s="867" t="s">
        <v>8</v>
      </c>
      <c r="AO29" s="865">
        <v>0</v>
      </c>
      <c r="AP29" s="866" t="s">
        <v>8</v>
      </c>
      <c r="AQ29" s="866" t="s">
        <v>8</v>
      </c>
      <c r="AR29" s="866" t="s">
        <v>8</v>
      </c>
      <c r="AS29" s="868" t="s">
        <v>8</v>
      </c>
      <c r="AT29" s="869" t="s">
        <v>8</v>
      </c>
      <c r="AU29" s="866" t="s">
        <v>8</v>
      </c>
      <c r="AV29" s="866" t="s">
        <v>8</v>
      </c>
      <c r="AW29" s="866" t="s">
        <v>8</v>
      </c>
      <c r="AX29" s="867">
        <v>0</v>
      </c>
      <c r="AY29" s="865" t="s">
        <v>8</v>
      </c>
      <c r="AZ29" s="866" t="s">
        <v>8</v>
      </c>
      <c r="BA29" s="866">
        <v>0</v>
      </c>
      <c r="BB29" s="866" t="s">
        <v>8</v>
      </c>
      <c r="BC29" s="868" t="s">
        <v>8</v>
      </c>
      <c r="BD29" s="869" t="s">
        <v>8</v>
      </c>
      <c r="BE29" s="866" t="s">
        <v>8</v>
      </c>
      <c r="BF29" s="866" t="s">
        <v>8</v>
      </c>
      <c r="BG29" s="866" t="s">
        <v>8</v>
      </c>
      <c r="BH29" s="867" t="s">
        <v>8</v>
      </c>
      <c r="BI29" s="865" t="s">
        <v>8</v>
      </c>
      <c r="BJ29" s="866" t="s">
        <v>12</v>
      </c>
      <c r="BK29" s="866" t="s">
        <v>8</v>
      </c>
      <c r="BL29" s="866" t="s">
        <v>8</v>
      </c>
      <c r="BM29" s="868">
        <v>0</v>
      </c>
      <c r="BN29" s="845" t="s">
        <v>12</v>
      </c>
      <c r="BO29" s="1019" t="s">
        <v>8</v>
      </c>
      <c r="BP29" s="845">
        <f t="shared" si="1"/>
        <v>23</v>
      </c>
      <c r="BR29" s="75" t="str">
        <f t="shared" si="2"/>
        <v>ゲッター水水</v>
      </c>
    </row>
    <row r="30" spans="1:70" s="75" customFormat="1" ht="18.95" customHeight="1">
      <c r="A30" s="1245"/>
      <c r="B30" s="648">
        <f t="shared" si="3"/>
        <v>24</v>
      </c>
      <c r="C30" s="649" t="s">
        <v>616</v>
      </c>
      <c r="D30" s="650">
        <v>24</v>
      </c>
      <c r="E30" s="997" t="s">
        <v>6</v>
      </c>
      <c r="F30" s="865" t="s">
        <v>8</v>
      </c>
      <c r="G30" s="866" t="s">
        <v>8</v>
      </c>
      <c r="H30" s="866" t="s">
        <v>8</v>
      </c>
      <c r="I30" s="866">
        <v>0</v>
      </c>
      <c r="J30" s="867" t="s">
        <v>8</v>
      </c>
      <c r="K30" s="865">
        <v>0</v>
      </c>
      <c r="L30" s="866" t="s">
        <v>8</v>
      </c>
      <c r="M30" s="866" t="s">
        <v>8</v>
      </c>
      <c r="N30" s="866">
        <v>0</v>
      </c>
      <c r="O30" s="868">
        <v>0</v>
      </c>
      <c r="P30" s="869" t="s">
        <v>8</v>
      </c>
      <c r="Q30" s="866" t="s">
        <v>8</v>
      </c>
      <c r="R30" s="866" t="s">
        <v>8</v>
      </c>
      <c r="S30" s="866" t="s">
        <v>22</v>
      </c>
      <c r="T30" s="867" t="s">
        <v>8</v>
      </c>
      <c r="U30" s="865" t="s">
        <v>8</v>
      </c>
      <c r="V30" s="866" t="s">
        <v>8</v>
      </c>
      <c r="W30" s="866" t="s">
        <v>8</v>
      </c>
      <c r="X30" s="866">
        <v>0</v>
      </c>
      <c r="Y30" s="868" t="s">
        <v>8</v>
      </c>
      <c r="Z30" s="869" t="s">
        <v>8</v>
      </c>
      <c r="AA30" s="866" t="s">
        <v>8</v>
      </c>
      <c r="AB30" s="866" t="s">
        <v>8</v>
      </c>
      <c r="AC30" s="866" t="s">
        <v>8</v>
      </c>
      <c r="AD30" s="867" t="s">
        <v>8</v>
      </c>
      <c r="AE30" s="865" t="s">
        <v>8</v>
      </c>
      <c r="AF30" s="866" t="s">
        <v>22</v>
      </c>
      <c r="AG30" s="866" t="s">
        <v>8</v>
      </c>
      <c r="AH30" s="866" t="s">
        <v>8</v>
      </c>
      <c r="AI30" s="868" t="s">
        <v>8</v>
      </c>
      <c r="AJ30" s="869" t="s">
        <v>8</v>
      </c>
      <c r="AK30" s="866">
        <v>0</v>
      </c>
      <c r="AL30" s="866">
        <v>0</v>
      </c>
      <c r="AM30" s="866">
        <v>0</v>
      </c>
      <c r="AN30" s="867" t="s">
        <v>8</v>
      </c>
      <c r="AO30" s="865" t="s">
        <v>8</v>
      </c>
      <c r="AP30" s="866" t="s">
        <v>8</v>
      </c>
      <c r="AQ30" s="866" t="s">
        <v>8</v>
      </c>
      <c r="AR30" s="866">
        <v>0</v>
      </c>
      <c r="AS30" s="868" t="s">
        <v>8</v>
      </c>
      <c r="AT30" s="869" t="s">
        <v>8</v>
      </c>
      <c r="AU30" s="866">
        <v>0</v>
      </c>
      <c r="AV30" s="866" t="s">
        <v>8</v>
      </c>
      <c r="AW30" s="866" t="s">
        <v>8</v>
      </c>
      <c r="AX30" s="867">
        <v>0</v>
      </c>
      <c r="AY30" s="865" t="s">
        <v>8</v>
      </c>
      <c r="AZ30" s="866" t="s">
        <v>8</v>
      </c>
      <c r="BA30" s="866">
        <v>0</v>
      </c>
      <c r="BB30" s="866" t="s">
        <v>8</v>
      </c>
      <c r="BC30" s="868" t="s">
        <v>8</v>
      </c>
      <c r="BD30" s="869" t="s">
        <v>8</v>
      </c>
      <c r="BE30" s="866" t="s">
        <v>8</v>
      </c>
      <c r="BF30" s="866" t="s">
        <v>8</v>
      </c>
      <c r="BG30" s="866" t="s">
        <v>8</v>
      </c>
      <c r="BH30" s="867" t="s">
        <v>8</v>
      </c>
      <c r="BI30" s="865" t="s">
        <v>8</v>
      </c>
      <c r="BJ30" s="866" t="s">
        <v>8</v>
      </c>
      <c r="BK30" s="866" t="s">
        <v>8</v>
      </c>
      <c r="BL30" s="866" t="s">
        <v>8</v>
      </c>
      <c r="BM30" s="868">
        <v>0</v>
      </c>
      <c r="BN30" s="845">
        <v>0</v>
      </c>
      <c r="BO30" s="1019">
        <v>0</v>
      </c>
      <c r="BP30" s="845">
        <f t="shared" si="1"/>
        <v>24</v>
      </c>
      <c r="BR30" s="75" t="str">
        <f t="shared" si="2"/>
        <v>ケンジャFLFL</v>
      </c>
    </row>
    <row r="31" spans="1:70" s="75" customFormat="1" ht="18.95" customHeight="1" thickBot="1">
      <c r="A31" s="1245"/>
      <c r="B31" s="657">
        <f t="shared" si="3"/>
        <v>25</v>
      </c>
      <c r="C31" s="658" t="s">
        <v>647</v>
      </c>
      <c r="D31" s="659">
        <v>25</v>
      </c>
      <c r="E31" s="998" t="s">
        <v>14</v>
      </c>
      <c r="F31" s="870">
        <v>0</v>
      </c>
      <c r="G31" s="871" t="s">
        <v>8</v>
      </c>
      <c r="H31" s="871">
        <v>0</v>
      </c>
      <c r="I31" s="871" t="s">
        <v>8</v>
      </c>
      <c r="J31" s="872">
        <v>0</v>
      </c>
      <c r="K31" s="870">
        <v>0</v>
      </c>
      <c r="L31" s="871">
        <v>0</v>
      </c>
      <c r="M31" s="871">
        <v>0</v>
      </c>
      <c r="N31" s="871">
        <v>0</v>
      </c>
      <c r="O31" s="873">
        <v>0</v>
      </c>
      <c r="P31" s="874">
        <v>0</v>
      </c>
      <c r="Q31" s="871" t="s">
        <v>8</v>
      </c>
      <c r="R31" s="871" t="s">
        <v>8</v>
      </c>
      <c r="S31" s="871" t="s">
        <v>22</v>
      </c>
      <c r="T31" s="872">
        <v>0</v>
      </c>
      <c r="U31" s="870">
        <v>0</v>
      </c>
      <c r="V31" s="871" t="s">
        <v>8</v>
      </c>
      <c r="W31" s="871">
        <v>0</v>
      </c>
      <c r="X31" s="871">
        <v>0</v>
      </c>
      <c r="Y31" s="873">
        <v>0</v>
      </c>
      <c r="Z31" s="874" t="s">
        <v>8</v>
      </c>
      <c r="AA31" s="871">
        <v>0</v>
      </c>
      <c r="AB31" s="871" t="s">
        <v>8</v>
      </c>
      <c r="AC31" s="871" t="s">
        <v>8</v>
      </c>
      <c r="AD31" s="872" t="s">
        <v>8</v>
      </c>
      <c r="AE31" s="870">
        <v>0</v>
      </c>
      <c r="AF31" s="871" t="s">
        <v>22</v>
      </c>
      <c r="AG31" s="871">
        <v>0</v>
      </c>
      <c r="AH31" s="871">
        <v>0</v>
      </c>
      <c r="AI31" s="873" t="s">
        <v>8</v>
      </c>
      <c r="AJ31" s="874">
        <v>0</v>
      </c>
      <c r="AK31" s="871">
        <v>0</v>
      </c>
      <c r="AL31" s="871">
        <v>0</v>
      </c>
      <c r="AM31" s="871">
        <v>0</v>
      </c>
      <c r="AN31" s="872" t="s">
        <v>8</v>
      </c>
      <c r="AO31" s="870">
        <v>0</v>
      </c>
      <c r="AP31" s="871">
        <v>0</v>
      </c>
      <c r="AQ31" s="871">
        <v>0</v>
      </c>
      <c r="AR31" s="871" t="s">
        <v>8</v>
      </c>
      <c r="AS31" s="873">
        <v>0</v>
      </c>
      <c r="AT31" s="874" t="s">
        <v>8</v>
      </c>
      <c r="AU31" s="871">
        <v>0</v>
      </c>
      <c r="AV31" s="871">
        <v>0</v>
      </c>
      <c r="AW31" s="871" t="s">
        <v>8</v>
      </c>
      <c r="AX31" s="872">
        <v>0</v>
      </c>
      <c r="AY31" s="870" t="s">
        <v>8</v>
      </c>
      <c r="AZ31" s="871" t="s">
        <v>8</v>
      </c>
      <c r="BA31" s="871">
        <v>0</v>
      </c>
      <c r="BB31" s="871" t="s">
        <v>8</v>
      </c>
      <c r="BC31" s="873" t="s">
        <v>8</v>
      </c>
      <c r="BD31" s="874" t="s">
        <v>8</v>
      </c>
      <c r="BE31" s="871">
        <v>0</v>
      </c>
      <c r="BF31" s="871">
        <v>0</v>
      </c>
      <c r="BG31" s="871">
        <v>0</v>
      </c>
      <c r="BH31" s="872" t="s">
        <v>8</v>
      </c>
      <c r="BI31" s="870">
        <v>0</v>
      </c>
      <c r="BJ31" s="871">
        <v>0</v>
      </c>
      <c r="BK31" s="871" t="s">
        <v>8</v>
      </c>
      <c r="BL31" s="871">
        <v>0</v>
      </c>
      <c r="BM31" s="873">
        <v>0</v>
      </c>
      <c r="BN31" s="846">
        <v>0</v>
      </c>
      <c r="BO31" s="1020">
        <v>0</v>
      </c>
      <c r="BP31" s="846">
        <f t="shared" si="1"/>
        <v>25</v>
      </c>
      <c r="BR31" s="75" t="str">
        <f t="shared" si="2"/>
        <v>コサイド３０００DFDF</v>
      </c>
    </row>
    <row r="32" spans="1:70" s="75" customFormat="1" ht="18.95" customHeight="1">
      <c r="A32" s="1245"/>
      <c r="B32" s="666">
        <f t="shared" si="3"/>
        <v>26</v>
      </c>
      <c r="C32" s="640" t="s">
        <v>856</v>
      </c>
      <c r="D32" s="641">
        <v>26</v>
      </c>
      <c r="E32" s="999" t="s">
        <v>1</v>
      </c>
      <c r="F32" s="875">
        <v>0</v>
      </c>
      <c r="G32" s="876" t="s">
        <v>8</v>
      </c>
      <c r="H32" s="876">
        <v>0</v>
      </c>
      <c r="I32" s="876">
        <v>0</v>
      </c>
      <c r="J32" s="877" t="s">
        <v>8</v>
      </c>
      <c r="K32" s="875">
        <v>0</v>
      </c>
      <c r="L32" s="876">
        <v>0</v>
      </c>
      <c r="M32" s="876" t="s">
        <v>8</v>
      </c>
      <c r="N32" s="876">
        <v>0</v>
      </c>
      <c r="O32" s="878">
        <v>0</v>
      </c>
      <c r="P32" s="879">
        <v>0</v>
      </c>
      <c r="Q32" s="876">
        <v>0</v>
      </c>
      <c r="R32" s="876">
        <v>0</v>
      </c>
      <c r="S32" s="876" t="s">
        <v>22</v>
      </c>
      <c r="T32" s="877" t="s">
        <v>8</v>
      </c>
      <c r="U32" s="875">
        <v>0</v>
      </c>
      <c r="V32" s="876">
        <v>0</v>
      </c>
      <c r="W32" s="876">
        <v>0</v>
      </c>
      <c r="X32" s="876">
        <v>0</v>
      </c>
      <c r="Y32" s="878">
        <v>0</v>
      </c>
      <c r="Z32" s="879">
        <v>0</v>
      </c>
      <c r="AA32" s="876">
        <v>0</v>
      </c>
      <c r="AB32" s="876" t="s">
        <v>8</v>
      </c>
      <c r="AC32" s="876" t="s">
        <v>8</v>
      </c>
      <c r="AD32" s="877" t="s">
        <v>8</v>
      </c>
      <c r="AE32" s="875">
        <v>0</v>
      </c>
      <c r="AF32" s="876" t="s">
        <v>22</v>
      </c>
      <c r="AG32" s="876">
        <v>0</v>
      </c>
      <c r="AH32" s="876">
        <v>0</v>
      </c>
      <c r="AI32" s="878">
        <v>0</v>
      </c>
      <c r="AJ32" s="879" t="s">
        <v>10</v>
      </c>
      <c r="AK32" s="876">
        <v>0</v>
      </c>
      <c r="AL32" s="876">
        <v>0</v>
      </c>
      <c r="AM32" s="876">
        <v>0</v>
      </c>
      <c r="AN32" s="877" t="s">
        <v>8</v>
      </c>
      <c r="AO32" s="875" t="s">
        <v>8</v>
      </c>
      <c r="AP32" s="876">
        <v>0</v>
      </c>
      <c r="AQ32" s="876">
        <v>0</v>
      </c>
      <c r="AR32" s="876" t="s">
        <v>8</v>
      </c>
      <c r="AS32" s="878" t="s">
        <v>8</v>
      </c>
      <c r="AT32" s="879">
        <v>0</v>
      </c>
      <c r="AU32" s="876">
        <v>0</v>
      </c>
      <c r="AV32" s="876">
        <v>0</v>
      </c>
      <c r="AW32" s="876" t="s">
        <v>8</v>
      </c>
      <c r="AX32" s="877">
        <v>0</v>
      </c>
      <c r="AY32" s="875">
        <v>0</v>
      </c>
      <c r="AZ32" s="876" t="s">
        <v>8</v>
      </c>
      <c r="BA32" s="876">
        <v>0</v>
      </c>
      <c r="BB32" s="876">
        <v>0</v>
      </c>
      <c r="BC32" s="878" t="s">
        <v>8</v>
      </c>
      <c r="BD32" s="879" t="s">
        <v>8</v>
      </c>
      <c r="BE32" s="876">
        <v>0</v>
      </c>
      <c r="BF32" s="876" t="s">
        <v>8</v>
      </c>
      <c r="BG32" s="876">
        <v>0</v>
      </c>
      <c r="BH32" s="877" t="s">
        <v>8</v>
      </c>
      <c r="BI32" s="875">
        <v>0</v>
      </c>
      <c r="BJ32" s="876">
        <v>0</v>
      </c>
      <c r="BK32" s="876" t="s">
        <v>8</v>
      </c>
      <c r="BL32" s="876">
        <v>0</v>
      </c>
      <c r="BM32" s="878" t="s">
        <v>8</v>
      </c>
      <c r="BN32" s="847">
        <v>0</v>
      </c>
      <c r="BO32" s="1021">
        <v>0</v>
      </c>
      <c r="BP32" s="847">
        <f t="shared" si="1"/>
        <v>26</v>
      </c>
      <c r="BR32" s="75" t="str">
        <f t="shared" si="2"/>
        <v>サプロール乳乳</v>
      </c>
    </row>
    <row r="33" spans="1:70" s="75" customFormat="1" ht="18.95" customHeight="1">
      <c r="A33" s="1245"/>
      <c r="B33" s="667">
        <f t="shared" si="3"/>
        <v>27</v>
      </c>
      <c r="C33" s="649" t="s">
        <v>829</v>
      </c>
      <c r="D33" s="650">
        <v>27</v>
      </c>
      <c r="E33" s="997" t="s">
        <v>1</v>
      </c>
      <c r="F33" s="865" t="s">
        <v>8</v>
      </c>
      <c r="G33" s="866">
        <v>0</v>
      </c>
      <c r="H33" s="866" t="s">
        <v>8</v>
      </c>
      <c r="I33" s="866">
        <v>0</v>
      </c>
      <c r="J33" s="867">
        <v>0</v>
      </c>
      <c r="K33" s="865" t="s">
        <v>8</v>
      </c>
      <c r="L33" s="866" t="s">
        <v>8</v>
      </c>
      <c r="M33" s="866" t="s">
        <v>8</v>
      </c>
      <c r="N33" s="866">
        <v>0</v>
      </c>
      <c r="O33" s="868" t="s">
        <v>8</v>
      </c>
      <c r="P33" s="869">
        <v>0</v>
      </c>
      <c r="Q33" s="866">
        <v>0</v>
      </c>
      <c r="R33" s="866" t="s">
        <v>8</v>
      </c>
      <c r="S33" s="866" t="s">
        <v>22</v>
      </c>
      <c r="T33" s="867">
        <v>0</v>
      </c>
      <c r="U33" s="865">
        <v>0</v>
      </c>
      <c r="V33" s="866">
        <v>0</v>
      </c>
      <c r="W33" s="866" t="s">
        <v>8</v>
      </c>
      <c r="X33" s="866">
        <v>0</v>
      </c>
      <c r="Y33" s="868">
        <v>0</v>
      </c>
      <c r="Z33" s="869" t="s">
        <v>8</v>
      </c>
      <c r="AA33" s="866">
        <v>0</v>
      </c>
      <c r="AB33" s="866">
        <v>0</v>
      </c>
      <c r="AC33" s="866" t="s">
        <v>8</v>
      </c>
      <c r="AD33" s="867">
        <v>0</v>
      </c>
      <c r="AE33" s="865" t="s">
        <v>8</v>
      </c>
      <c r="AF33" s="866" t="s">
        <v>22</v>
      </c>
      <c r="AG33" s="866">
        <v>0</v>
      </c>
      <c r="AH33" s="866" t="s">
        <v>8</v>
      </c>
      <c r="AI33" s="868" t="s">
        <v>8</v>
      </c>
      <c r="AJ33" s="869" t="s">
        <v>10</v>
      </c>
      <c r="AK33" s="866" t="s">
        <v>8</v>
      </c>
      <c r="AL33" s="866">
        <v>0</v>
      </c>
      <c r="AM33" s="866" t="s">
        <v>10</v>
      </c>
      <c r="AN33" s="867" t="s">
        <v>8</v>
      </c>
      <c r="AO33" s="865">
        <v>0</v>
      </c>
      <c r="AP33" s="866">
        <v>0</v>
      </c>
      <c r="AQ33" s="866">
        <v>0</v>
      </c>
      <c r="AR33" s="866">
        <v>0</v>
      </c>
      <c r="AS33" s="868" t="s">
        <v>8</v>
      </c>
      <c r="AT33" s="869">
        <v>0</v>
      </c>
      <c r="AU33" s="866">
        <v>0</v>
      </c>
      <c r="AV33" s="866" t="s">
        <v>8</v>
      </c>
      <c r="AW33" s="866" t="s">
        <v>8</v>
      </c>
      <c r="AX33" s="867">
        <v>0</v>
      </c>
      <c r="AY33" s="865" t="s">
        <v>8</v>
      </c>
      <c r="AZ33" s="866">
        <v>0</v>
      </c>
      <c r="BA33" s="866">
        <v>0</v>
      </c>
      <c r="BB33" s="866" t="s">
        <v>8</v>
      </c>
      <c r="BC33" s="868" t="s">
        <v>8</v>
      </c>
      <c r="BD33" s="869">
        <v>0</v>
      </c>
      <c r="BE33" s="866" t="s">
        <v>8</v>
      </c>
      <c r="BF33" s="866">
        <v>0</v>
      </c>
      <c r="BG33" s="866" t="s">
        <v>8</v>
      </c>
      <c r="BH33" s="867" t="s">
        <v>8</v>
      </c>
      <c r="BI33" s="865">
        <v>0</v>
      </c>
      <c r="BJ33" s="866">
        <v>0</v>
      </c>
      <c r="BK33" s="866" t="s">
        <v>8</v>
      </c>
      <c r="BL33" s="866" t="s">
        <v>8</v>
      </c>
      <c r="BM33" s="868">
        <v>0</v>
      </c>
      <c r="BN33" s="845">
        <v>0</v>
      </c>
      <c r="BO33" s="1019">
        <v>0</v>
      </c>
      <c r="BP33" s="845">
        <f t="shared" si="1"/>
        <v>27</v>
      </c>
      <c r="BR33" s="75" t="str">
        <f t="shared" si="2"/>
        <v>サンクリスタル乳乳</v>
      </c>
    </row>
    <row r="34" spans="1:70" s="75" customFormat="1" ht="18.95" customHeight="1">
      <c r="A34" s="1245"/>
      <c r="B34" s="667">
        <f t="shared" si="3"/>
        <v>28</v>
      </c>
      <c r="C34" s="649" t="s">
        <v>617</v>
      </c>
      <c r="D34" s="650">
        <v>28</v>
      </c>
      <c r="E34" s="997" t="s">
        <v>6</v>
      </c>
      <c r="F34" s="865" t="s">
        <v>8</v>
      </c>
      <c r="G34" s="866">
        <v>0</v>
      </c>
      <c r="H34" s="866" t="s">
        <v>8</v>
      </c>
      <c r="I34" s="866" t="s">
        <v>8</v>
      </c>
      <c r="J34" s="867" t="s">
        <v>8</v>
      </c>
      <c r="K34" s="865" t="s">
        <v>8</v>
      </c>
      <c r="L34" s="866" t="s">
        <v>8</v>
      </c>
      <c r="M34" s="866" t="s">
        <v>8</v>
      </c>
      <c r="N34" s="866" t="s">
        <v>8</v>
      </c>
      <c r="O34" s="868" t="s">
        <v>8</v>
      </c>
      <c r="P34" s="869">
        <v>0</v>
      </c>
      <c r="Q34" s="866" t="s">
        <v>8</v>
      </c>
      <c r="R34" s="866" t="s">
        <v>8</v>
      </c>
      <c r="S34" s="866" t="s">
        <v>22</v>
      </c>
      <c r="T34" s="867" t="s">
        <v>8</v>
      </c>
      <c r="U34" s="865" t="s">
        <v>8</v>
      </c>
      <c r="V34" s="866" t="s">
        <v>8</v>
      </c>
      <c r="W34" s="866">
        <v>0</v>
      </c>
      <c r="X34" s="866" t="s">
        <v>8</v>
      </c>
      <c r="Y34" s="868" t="s">
        <v>8</v>
      </c>
      <c r="Z34" s="869" t="s">
        <v>8</v>
      </c>
      <c r="AA34" s="866">
        <v>0</v>
      </c>
      <c r="AB34" s="866" t="s">
        <v>8</v>
      </c>
      <c r="AC34" s="866" t="s">
        <v>8</v>
      </c>
      <c r="AD34" s="867" t="s">
        <v>8</v>
      </c>
      <c r="AE34" s="865" t="s">
        <v>8</v>
      </c>
      <c r="AF34" s="866" t="s">
        <v>22</v>
      </c>
      <c r="AG34" s="866" t="s">
        <v>8</v>
      </c>
      <c r="AH34" s="866" t="s">
        <v>8</v>
      </c>
      <c r="AI34" s="868" t="s">
        <v>8</v>
      </c>
      <c r="AJ34" s="869" t="s">
        <v>8</v>
      </c>
      <c r="AK34" s="866">
        <v>0</v>
      </c>
      <c r="AL34" s="866">
        <v>0</v>
      </c>
      <c r="AM34" s="866">
        <v>0</v>
      </c>
      <c r="AN34" s="867" t="s">
        <v>8</v>
      </c>
      <c r="AO34" s="865" t="s">
        <v>8</v>
      </c>
      <c r="AP34" s="866">
        <v>0</v>
      </c>
      <c r="AQ34" s="866">
        <v>0</v>
      </c>
      <c r="AR34" s="866" t="s">
        <v>8</v>
      </c>
      <c r="AS34" s="868" t="s">
        <v>8</v>
      </c>
      <c r="AT34" s="869">
        <v>0</v>
      </c>
      <c r="AU34" s="866" t="s">
        <v>8</v>
      </c>
      <c r="AV34" s="866" t="s">
        <v>8</v>
      </c>
      <c r="AW34" s="866" t="s">
        <v>8</v>
      </c>
      <c r="AX34" s="867" t="s">
        <v>8</v>
      </c>
      <c r="AY34" s="865" t="s">
        <v>8</v>
      </c>
      <c r="AZ34" s="866" t="s">
        <v>8</v>
      </c>
      <c r="BA34" s="866" t="s">
        <v>8</v>
      </c>
      <c r="BB34" s="866" t="s">
        <v>8</v>
      </c>
      <c r="BC34" s="868" t="s">
        <v>8</v>
      </c>
      <c r="BD34" s="869" t="s">
        <v>8</v>
      </c>
      <c r="BE34" s="866" t="s">
        <v>8</v>
      </c>
      <c r="BF34" s="866" t="s">
        <v>8</v>
      </c>
      <c r="BG34" s="866" t="s">
        <v>8</v>
      </c>
      <c r="BH34" s="867" t="s">
        <v>8</v>
      </c>
      <c r="BI34" s="865" t="s">
        <v>8</v>
      </c>
      <c r="BJ34" s="866">
        <v>0</v>
      </c>
      <c r="BK34" s="866" t="s">
        <v>8</v>
      </c>
      <c r="BL34" s="866" t="s">
        <v>8</v>
      </c>
      <c r="BM34" s="868" t="s">
        <v>8</v>
      </c>
      <c r="BN34" s="845" t="s">
        <v>8</v>
      </c>
      <c r="BO34" s="1019" t="s">
        <v>8</v>
      </c>
      <c r="BP34" s="845">
        <f t="shared" si="1"/>
        <v>28</v>
      </c>
      <c r="BR34" s="75" t="str">
        <f t="shared" si="2"/>
        <v>ザンプロＤＭFLFL</v>
      </c>
    </row>
    <row r="35" spans="1:70" s="75" customFormat="1" ht="18.95" customHeight="1">
      <c r="A35" s="1245"/>
      <c r="B35" s="667">
        <f t="shared" si="3"/>
        <v>29</v>
      </c>
      <c r="C35" s="649" t="s">
        <v>942</v>
      </c>
      <c r="D35" s="650">
        <v>29</v>
      </c>
      <c r="E35" s="997" t="s">
        <v>4</v>
      </c>
      <c r="F35" s="865">
        <v>0</v>
      </c>
      <c r="G35" s="866">
        <v>0</v>
      </c>
      <c r="H35" s="866">
        <v>0</v>
      </c>
      <c r="I35" s="866">
        <v>0</v>
      </c>
      <c r="J35" s="867">
        <v>0</v>
      </c>
      <c r="K35" s="865">
        <v>0</v>
      </c>
      <c r="L35" s="866">
        <v>0</v>
      </c>
      <c r="M35" s="866">
        <v>0</v>
      </c>
      <c r="N35" s="866">
        <v>0</v>
      </c>
      <c r="O35" s="868">
        <v>0</v>
      </c>
      <c r="P35" s="869">
        <v>0</v>
      </c>
      <c r="Q35" s="866">
        <v>0</v>
      </c>
      <c r="R35" s="866">
        <v>0</v>
      </c>
      <c r="S35" s="866" t="s">
        <v>22</v>
      </c>
      <c r="T35" s="867">
        <v>0</v>
      </c>
      <c r="U35" s="865">
        <v>0</v>
      </c>
      <c r="V35" s="866">
        <v>0</v>
      </c>
      <c r="W35" s="866">
        <v>0</v>
      </c>
      <c r="X35" s="866">
        <v>0</v>
      </c>
      <c r="Y35" s="868">
        <v>0</v>
      </c>
      <c r="Z35" s="869">
        <v>0</v>
      </c>
      <c r="AA35" s="866">
        <v>0</v>
      </c>
      <c r="AB35" s="866">
        <v>0</v>
      </c>
      <c r="AC35" s="866">
        <v>0</v>
      </c>
      <c r="AD35" s="867">
        <v>0</v>
      </c>
      <c r="AE35" s="865">
        <v>0</v>
      </c>
      <c r="AF35" s="866" t="s">
        <v>22</v>
      </c>
      <c r="AG35" s="866">
        <v>0</v>
      </c>
      <c r="AH35" s="866">
        <v>0</v>
      </c>
      <c r="AI35" s="868">
        <v>0</v>
      </c>
      <c r="AJ35" s="869">
        <v>0</v>
      </c>
      <c r="AK35" s="866">
        <v>0</v>
      </c>
      <c r="AL35" s="866">
        <v>0</v>
      </c>
      <c r="AM35" s="866">
        <v>0</v>
      </c>
      <c r="AN35" s="867">
        <v>0</v>
      </c>
      <c r="AO35" s="865">
        <v>0</v>
      </c>
      <c r="AP35" s="866" t="s">
        <v>8</v>
      </c>
      <c r="AQ35" s="866">
        <v>0</v>
      </c>
      <c r="AR35" s="866">
        <v>0</v>
      </c>
      <c r="AS35" s="868">
        <v>0</v>
      </c>
      <c r="AT35" s="869">
        <v>0</v>
      </c>
      <c r="AU35" s="866">
        <v>0</v>
      </c>
      <c r="AV35" s="866">
        <v>0</v>
      </c>
      <c r="AW35" s="866">
        <v>0</v>
      </c>
      <c r="AX35" s="867">
        <v>0</v>
      </c>
      <c r="AY35" s="865">
        <v>0</v>
      </c>
      <c r="AZ35" s="866">
        <v>0</v>
      </c>
      <c r="BA35" s="866">
        <v>0</v>
      </c>
      <c r="BB35" s="866">
        <v>0</v>
      </c>
      <c r="BC35" s="868">
        <v>0</v>
      </c>
      <c r="BD35" s="869">
        <v>0</v>
      </c>
      <c r="BE35" s="866">
        <v>0</v>
      </c>
      <c r="BF35" s="866">
        <v>0</v>
      </c>
      <c r="BG35" s="866">
        <v>0</v>
      </c>
      <c r="BH35" s="867">
        <v>0</v>
      </c>
      <c r="BI35" s="865">
        <v>0</v>
      </c>
      <c r="BJ35" s="866">
        <v>0</v>
      </c>
      <c r="BK35" s="866">
        <v>0</v>
      </c>
      <c r="BL35" s="866">
        <v>0</v>
      </c>
      <c r="BM35" s="868">
        <v>0</v>
      </c>
      <c r="BN35" s="845">
        <v>0</v>
      </c>
      <c r="BO35" s="1019">
        <v>0</v>
      </c>
      <c r="BP35" s="845">
        <f t="shared" si="1"/>
        <v>29</v>
      </c>
      <c r="BR35" s="75" t="str">
        <f t="shared" si="2"/>
        <v>サンボルドー水水</v>
      </c>
    </row>
    <row r="36" spans="1:70" s="75" customFormat="1" ht="18.95" customHeight="1" thickBot="1">
      <c r="A36" s="1245"/>
      <c r="B36" s="668">
        <f t="shared" si="3"/>
        <v>30</v>
      </c>
      <c r="C36" s="669" t="s">
        <v>916</v>
      </c>
      <c r="D36" s="670">
        <v>30</v>
      </c>
      <c r="E36" s="1000" t="s">
        <v>1</v>
      </c>
      <c r="F36" s="880">
        <v>0</v>
      </c>
      <c r="G36" s="881" t="s">
        <v>8</v>
      </c>
      <c r="H36" s="881">
        <v>0</v>
      </c>
      <c r="I36" s="881">
        <v>0</v>
      </c>
      <c r="J36" s="882">
        <v>0</v>
      </c>
      <c r="K36" s="880">
        <v>0</v>
      </c>
      <c r="L36" s="881">
        <v>0</v>
      </c>
      <c r="M36" s="881">
        <v>0</v>
      </c>
      <c r="N36" s="881">
        <v>0</v>
      </c>
      <c r="O36" s="883">
        <v>0</v>
      </c>
      <c r="P36" s="884">
        <v>0</v>
      </c>
      <c r="Q36" s="881">
        <v>0</v>
      </c>
      <c r="R36" s="881">
        <v>0</v>
      </c>
      <c r="S36" s="881" t="s">
        <v>22</v>
      </c>
      <c r="T36" s="882">
        <v>0</v>
      </c>
      <c r="U36" s="880">
        <v>0</v>
      </c>
      <c r="V36" s="881">
        <v>0</v>
      </c>
      <c r="W36" s="881">
        <v>0</v>
      </c>
      <c r="X36" s="881">
        <v>0</v>
      </c>
      <c r="Y36" s="883">
        <v>0</v>
      </c>
      <c r="Z36" s="884" t="s">
        <v>8</v>
      </c>
      <c r="AA36" s="881">
        <v>0</v>
      </c>
      <c r="AB36" s="881" t="s">
        <v>8</v>
      </c>
      <c r="AC36" s="881">
        <v>0</v>
      </c>
      <c r="AD36" s="882" t="s">
        <v>8</v>
      </c>
      <c r="AE36" s="880">
        <v>0</v>
      </c>
      <c r="AF36" s="881" t="s">
        <v>22</v>
      </c>
      <c r="AG36" s="881">
        <v>0</v>
      </c>
      <c r="AH36" s="881">
        <v>0</v>
      </c>
      <c r="AI36" s="883">
        <v>0</v>
      </c>
      <c r="AJ36" s="884">
        <v>0</v>
      </c>
      <c r="AK36" s="881">
        <v>0</v>
      </c>
      <c r="AL36" s="881">
        <v>0</v>
      </c>
      <c r="AM36" s="881">
        <v>0</v>
      </c>
      <c r="AN36" s="882" t="s">
        <v>8</v>
      </c>
      <c r="AO36" s="880">
        <v>0</v>
      </c>
      <c r="AP36" s="881" t="s">
        <v>8</v>
      </c>
      <c r="AQ36" s="881">
        <v>0</v>
      </c>
      <c r="AR36" s="881" t="s">
        <v>8</v>
      </c>
      <c r="AS36" s="883" t="s">
        <v>8</v>
      </c>
      <c r="AT36" s="884">
        <v>0</v>
      </c>
      <c r="AU36" s="881">
        <v>0</v>
      </c>
      <c r="AV36" s="881">
        <v>0</v>
      </c>
      <c r="AW36" s="881">
        <v>0</v>
      </c>
      <c r="AX36" s="882">
        <v>0</v>
      </c>
      <c r="AY36" s="880">
        <v>0</v>
      </c>
      <c r="AZ36" s="881" t="s">
        <v>8</v>
      </c>
      <c r="BA36" s="881">
        <v>0</v>
      </c>
      <c r="BB36" s="881">
        <v>0</v>
      </c>
      <c r="BC36" s="883" t="s">
        <v>8</v>
      </c>
      <c r="BD36" s="884" t="s">
        <v>8</v>
      </c>
      <c r="BE36" s="881">
        <v>0</v>
      </c>
      <c r="BF36" s="881">
        <v>0</v>
      </c>
      <c r="BG36" s="881">
        <v>0</v>
      </c>
      <c r="BH36" s="882" t="s">
        <v>8</v>
      </c>
      <c r="BI36" s="880">
        <v>0</v>
      </c>
      <c r="BJ36" s="881">
        <v>0</v>
      </c>
      <c r="BK36" s="881">
        <v>0</v>
      </c>
      <c r="BL36" s="881" t="s">
        <v>8</v>
      </c>
      <c r="BM36" s="883">
        <v>0</v>
      </c>
      <c r="BN36" s="848">
        <v>0</v>
      </c>
      <c r="BO36" s="1022">
        <v>0</v>
      </c>
      <c r="BP36" s="848">
        <f t="shared" si="1"/>
        <v>30</v>
      </c>
      <c r="BR36" s="75" t="str">
        <f t="shared" si="2"/>
        <v>サンヨール乳乳</v>
      </c>
    </row>
    <row r="37" spans="1:70" s="75" customFormat="1" ht="18.95" customHeight="1">
      <c r="A37" s="1245"/>
      <c r="B37" s="678">
        <f t="shared" si="3"/>
        <v>31</v>
      </c>
      <c r="C37" s="679" t="s">
        <v>713</v>
      </c>
      <c r="D37" s="680">
        <v>31</v>
      </c>
      <c r="E37" s="996" t="s">
        <v>4</v>
      </c>
      <c r="F37" s="860" t="s">
        <v>8</v>
      </c>
      <c r="G37" s="861" t="s">
        <v>8</v>
      </c>
      <c r="H37" s="861" t="s">
        <v>8</v>
      </c>
      <c r="I37" s="861" t="s">
        <v>8</v>
      </c>
      <c r="J37" s="862" t="s">
        <v>8</v>
      </c>
      <c r="K37" s="860" t="s">
        <v>8</v>
      </c>
      <c r="L37" s="861" t="s">
        <v>8</v>
      </c>
      <c r="M37" s="861" t="s">
        <v>8</v>
      </c>
      <c r="N37" s="861" t="s">
        <v>8</v>
      </c>
      <c r="O37" s="863" t="s">
        <v>8</v>
      </c>
      <c r="P37" s="864">
        <v>0</v>
      </c>
      <c r="Q37" s="861" t="s">
        <v>8</v>
      </c>
      <c r="R37" s="861" t="s">
        <v>8</v>
      </c>
      <c r="S37" s="861" t="s">
        <v>22</v>
      </c>
      <c r="T37" s="862" t="s">
        <v>8</v>
      </c>
      <c r="U37" s="860" t="s">
        <v>8</v>
      </c>
      <c r="V37" s="861" t="s">
        <v>8</v>
      </c>
      <c r="W37" s="861" t="s">
        <v>8</v>
      </c>
      <c r="X37" s="861" t="s">
        <v>8</v>
      </c>
      <c r="Y37" s="863" t="s">
        <v>11</v>
      </c>
      <c r="Z37" s="864" t="s">
        <v>8</v>
      </c>
      <c r="AA37" s="861">
        <v>0</v>
      </c>
      <c r="AB37" s="861" t="s">
        <v>10</v>
      </c>
      <c r="AC37" s="861" t="s">
        <v>8</v>
      </c>
      <c r="AD37" s="862" t="s">
        <v>8</v>
      </c>
      <c r="AE37" s="860" t="s">
        <v>8</v>
      </c>
      <c r="AF37" s="861" t="s">
        <v>22</v>
      </c>
      <c r="AG37" s="861" t="s">
        <v>8</v>
      </c>
      <c r="AH37" s="861" t="s">
        <v>8</v>
      </c>
      <c r="AI37" s="863" t="s">
        <v>8</v>
      </c>
      <c r="AJ37" s="864" t="s">
        <v>8</v>
      </c>
      <c r="AK37" s="861" t="s">
        <v>8</v>
      </c>
      <c r="AL37" s="861" t="s">
        <v>8</v>
      </c>
      <c r="AM37" s="861" t="s">
        <v>8</v>
      </c>
      <c r="AN37" s="862" t="s">
        <v>8</v>
      </c>
      <c r="AO37" s="860" t="s">
        <v>8</v>
      </c>
      <c r="AP37" s="861" t="s">
        <v>8</v>
      </c>
      <c r="AQ37" s="861">
        <v>0</v>
      </c>
      <c r="AR37" s="861" t="s">
        <v>8</v>
      </c>
      <c r="AS37" s="863" t="s">
        <v>8</v>
      </c>
      <c r="AT37" s="864" t="s">
        <v>8</v>
      </c>
      <c r="AU37" s="861" t="s">
        <v>8</v>
      </c>
      <c r="AV37" s="861" t="s">
        <v>8</v>
      </c>
      <c r="AW37" s="861" t="s">
        <v>8</v>
      </c>
      <c r="AX37" s="862" t="s">
        <v>8</v>
      </c>
      <c r="AY37" s="860" t="s">
        <v>8</v>
      </c>
      <c r="AZ37" s="861" t="s">
        <v>8</v>
      </c>
      <c r="BA37" s="861" t="s">
        <v>8</v>
      </c>
      <c r="BB37" s="861" t="s">
        <v>8</v>
      </c>
      <c r="BC37" s="863" t="s">
        <v>8</v>
      </c>
      <c r="BD37" s="864" t="s">
        <v>8</v>
      </c>
      <c r="BE37" s="861" t="s">
        <v>8</v>
      </c>
      <c r="BF37" s="861">
        <v>0</v>
      </c>
      <c r="BG37" s="861" t="s">
        <v>10</v>
      </c>
      <c r="BH37" s="862" t="s">
        <v>8</v>
      </c>
      <c r="BI37" s="860" t="s">
        <v>8</v>
      </c>
      <c r="BJ37" s="861" t="s">
        <v>8</v>
      </c>
      <c r="BK37" s="861" t="s">
        <v>8</v>
      </c>
      <c r="BL37" s="861" t="s">
        <v>8</v>
      </c>
      <c r="BM37" s="863">
        <v>0</v>
      </c>
      <c r="BN37" s="844" t="s">
        <v>8</v>
      </c>
      <c r="BO37" s="1018" t="s">
        <v>8</v>
      </c>
      <c r="BP37" s="844">
        <f t="shared" si="1"/>
        <v>31</v>
      </c>
      <c r="BR37" s="75" t="str">
        <f t="shared" si="2"/>
        <v>ジーファイン水水</v>
      </c>
    </row>
    <row r="38" spans="1:70" s="75" customFormat="1" ht="18.95" customHeight="1">
      <c r="A38" s="1245"/>
      <c r="B38" s="648">
        <f t="shared" si="3"/>
        <v>32</v>
      </c>
      <c r="C38" s="649" t="s">
        <v>769</v>
      </c>
      <c r="D38" s="650">
        <v>32</v>
      </c>
      <c r="E38" s="997" t="s">
        <v>13</v>
      </c>
      <c r="F38" s="865" t="s">
        <v>8</v>
      </c>
      <c r="G38" s="866">
        <v>0</v>
      </c>
      <c r="H38" s="866" t="s">
        <v>8</v>
      </c>
      <c r="I38" s="866">
        <v>0</v>
      </c>
      <c r="J38" s="867" t="s">
        <v>8</v>
      </c>
      <c r="K38" s="865" t="s">
        <v>12</v>
      </c>
      <c r="L38" s="866" t="s">
        <v>8</v>
      </c>
      <c r="M38" s="866" t="s">
        <v>8</v>
      </c>
      <c r="N38" s="866" t="s">
        <v>8</v>
      </c>
      <c r="O38" s="868" t="s">
        <v>8</v>
      </c>
      <c r="P38" s="869">
        <v>0</v>
      </c>
      <c r="Q38" s="866" t="s">
        <v>8</v>
      </c>
      <c r="R38" s="866" t="s">
        <v>8</v>
      </c>
      <c r="S38" s="866" t="s">
        <v>22</v>
      </c>
      <c r="T38" s="867" t="s">
        <v>8</v>
      </c>
      <c r="U38" s="865" t="s">
        <v>8</v>
      </c>
      <c r="V38" s="866" t="s">
        <v>8</v>
      </c>
      <c r="W38" s="866">
        <v>0</v>
      </c>
      <c r="X38" s="866">
        <v>0</v>
      </c>
      <c r="Y38" s="868">
        <v>0</v>
      </c>
      <c r="Z38" s="869" t="s">
        <v>12</v>
      </c>
      <c r="AA38" s="866">
        <v>0</v>
      </c>
      <c r="AB38" s="866" t="s">
        <v>8</v>
      </c>
      <c r="AC38" s="866" t="s">
        <v>8</v>
      </c>
      <c r="AD38" s="867" t="s">
        <v>8</v>
      </c>
      <c r="AE38" s="865" t="s">
        <v>8</v>
      </c>
      <c r="AF38" s="866" t="s">
        <v>22</v>
      </c>
      <c r="AG38" s="866" t="s">
        <v>8</v>
      </c>
      <c r="AH38" s="866" t="s">
        <v>8</v>
      </c>
      <c r="AI38" s="868" t="s">
        <v>8</v>
      </c>
      <c r="AJ38" s="869">
        <v>0</v>
      </c>
      <c r="AK38" s="866">
        <v>0</v>
      </c>
      <c r="AL38" s="866">
        <v>0</v>
      </c>
      <c r="AM38" s="866">
        <v>0</v>
      </c>
      <c r="AN38" s="867" t="s">
        <v>8</v>
      </c>
      <c r="AO38" s="865" t="s">
        <v>8</v>
      </c>
      <c r="AP38" s="866" t="s">
        <v>8</v>
      </c>
      <c r="AQ38" s="866" t="s">
        <v>8</v>
      </c>
      <c r="AR38" s="866" t="s">
        <v>8</v>
      </c>
      <c r="AS38" s="868" t="s">
        <v>8</v>
      </c>
      <c r="AT38" s="869">
        <v>0</v>
      </c>
      <c r="AU38" s="866">
        <v>0</v>
      </c>
      <c r="AV38" s="866" t="s">
        <v>8</v>
      </c>
      <c r="AW38" s="866" t="s">
        <v>8</v>
      </c>
      <c r="AX38" s="867" t="s">
        <v>12</v>
      </c>
      <c r="AY38" s="865" t="s">
        <v>8</v>
      </c>
      <c r="AZ38" s="866" t="s">
        <v>8</v>
      </c>
      <c r="BA38" s="866" t="s">
        <v>8</v>
      </c>
      <c r="BB38" s="866" t="s">
        <v>8</v>
      </c>
      <c r="BC38" s="868" t="s">
        <v>8</v>
      </c>
      <c r="BD38" s="869" t="s">
        <v>8</v>
      </c>
      <c r="BE38" s="866" t="s">
        <v>8</v>
      </c>
      <c r="BF38" s="866" t="s">
        <v>8</v>
      </c>
      <c r="BG38" s="866" t="s">
        <v>8</v>
      </c>
      <c r="BH38" s="867" t="s">
        <v>8</v>
      </c>
      <c r="BI38" s="865" t="s">
        <v>8</v>
      </c>
      <c r="BJ38" s="866">
        <v>0</v>
      </c>
      <c r="BK38" s="866" t="s">
        <v>8</v>
      </c>
      <c r="BL38" s="866" t="s">
        <v>8</v>
      </c>
      <c r="BM38" s="868">
        <v>0</v>
      </c>
      <c r="BN38" s="845" t="s">
        <v>8</v>
      </c>
      <c r="BO38" s="1019" t="s">
        <v>8</v>
      </c>
      <c r="BP38" s="845">
        <f t="shared" si="1"/>
        <v>32</v>
      </c>
      <c r="BR38" s="75" t="str">
        <f t="shared" si="2"/>
        <v>シグナムＷＤＧ顆顆</v>
      </c>
    </row>
    <row r="39" spans="1:70" s="75" customFormat="1" ht="18.95" customHeight="1">
      <c r="A39" s="1245"/>
      <c r="B39" s="648">
        <f t="shared" si="3"/>
        <v>33</v>
      </c>
      <c r="C39" s="649" t="s">
        <v>960</v>
      </c>
      <c r="D39" s="650">
        <v>33</v>
      </c>
      <c r="E39" s="997" t="s">
        <v>6</v>
      </c>
      <c r="F39" s="865">
        <v>0</v>
      </c>
      <c r="G39" s="866">
        <v>0</v>
      </c>
      <c r="H39" s="866">
        <v>0</v>
      </c>
      <c r="I39" s="866" t="s">
        <v>8</v>
      </c>
      <c r="J39" s="867">
        <v>0</v>
      </c>
      <c r="K39" s="865">
        <v>0</v>
      </c>
      <c r="L39" s="866">
        <v>0</v>
      </c>
      <c r="M39" s="866">
        <v>0</v>
      </c>
      <c r="N39" s="866">
        <v>0</v>
      </c>
      <c r="O39" s="868">
        <v>0</v>
      </c>
      <c r="P39" s="869">
        <v>0</v>
      </c>
      <c r="Q39" s="866">
        <v>0</v>
      </c>
      <c r="R39" s="866">
        <v>0</v>
      </c>
      <c r="S39" s="866" t="s">
        <v>22</v>
      </c>
      <c r="T39" s="867">
        <v>0</v>
      </c>
      <c r="U39" s="865">
        <v>0</v>
      </c>
      <c r="V39" s="866">
        <v>0</v>
      </c>
      <c r="W39" s="866">
        <v>0</v>
      </c>
      <c r="X39" s="866">
        <v>0</v>
      </c>
      <c r="Y39" s="868">
        <v>0</v>
      </c>
      <c r="Z39" s="869">
        <v>0</v>
      </c>
      <c r="AA39" s="866">
        <v>0</v>
      </c>
      <c r="AB39" s="866" t="s">
        <v>8</v>
      </c>
      <c r="AC39" s="866">
        <v>0</v>
      </c>
      <c r="AD39" s="867" t="s">
        <v>8</v>
      </c>
      <c r="AE39" s="865">
        <v>0</v>
      </c>
      <c r="AF39" s="866" t="s">
        <v>22</v>
      </c>
      <c r="AG39" s="866">
        <v>0</v>
      </c>
      <c r="AH39" s="866">
        <v>0</v>
      </c>
      <c r="AI39" s="868">
        <v>0</v>
      </c>
      <c r="AJ39" s="869">
        <v>0</v>
      </c>
      <c r="AK39" s="866">
        <v>0</v>
      </c>
      <c r="AL39" s="866">
        <v>0</v>
      </c>
      <c r="AM39" s="866">
        <v>0</v>
      </c>
      <c r="AN39" s="867">
        <v>0</v>
      </c>
      <c r="AO39" s="865">
        <v>0</v>
      </c>
      <c r="AP39" s="866" t="s">
        <v>8</v>
      </c>
      <c r="AQ39" s="866">
        <v>0</v>
      </c>
      <c r="AR39" s="866" t="s">
        <v>8</v>
      </c>
      <c r="AS39" s="868" t="s">
        <v>8</v>
      </c>
      <c r="AT39" s="869">
        <v>0</v>
      </c>
      <c r="AU39" s="866">
        <v>0</v>
      </c>
      <c r="AV39" s="866">
        <v>0</v>
      </c>
      <c r="AW39" s="866">
        <v>0</v>
      </c>
      <c r="AX39" s="867">
        <v>0</v>
      </c>
      <c r="AY39" s="865">
        <v>0</v>
      </c>
      <c r="AZ39" s="866" t="s">
        <v>8</v>
      </c>
      <c r="BA39" s="866">
        <v>0</v>
      </c>
      <c r="BB39" s="866">
        <v>0</v>
      </c>
      <c r="BC39" s="868" t="s">
        <v>8</v>
      </c>
      <c r="BD39" s="869" t="s">
        <v>8</v>
      </c>
      <c r="BE39" s="866">
        <v>0</v>
      </c>
      <c r="BF39" s="866">
        <v>0</v>
      </c>
      <c r="BG39" s="866">
        <v>0</v>
      </c>
      <c r="BH39" s="867">
        <v>0</v>
      </c>
      <c r="BI39" s="865">
        <v>0</v>
      </c>
      <c r="BJ39" s="866">
        <v>0</v>
      </c>
      <c r="BK39" s="866" t="s">
        <v>8</v>
      </c>
      <c r="BL39" s="866" t="s">
        <v>8</v>
      </c>
      <c r="BM39" s="868">
        <v>0</v>
      </c>
      <c r="BN39" s="845">
        <v>0</v>
      </c>
      <c r="BO39" s="1019">
        <v>0</v>
      </c>
      <c r="BP39" s="845">
        <f t="shared" si="1"/>
        <v>33</v>
      </c>
      <c r="BR39" s="75" t="str">
        <f t="shared" si="2"/>
        <v>ジマンダイセンFLFL</v>
      </c>
    </row>
    <row r="40" spans="1:70" s="75" customFormat="1" ht="18.95" customHeight="1">
      <c r="A40" s="1245"/>
      <c r="B40" s="648">
        <f t="shared" si="3"/>
        <v>34</v>
      </c>
      <c r="C40" s="649" t="s">
        <v>618</v>
      </c>
      <c r="D40" s="650">
        <v>34</v>
      </c>
      <c r="E40" s="997" t="s">
        <v>4</v>
      </c>
      <c r="F40" s="865" t="s">
        <v>8</v>
      </c>
      <c r="G40" s="866" t="s">
        <v>8</v>
      </c>
      <c r="H40" s="866" t="s">
        <v>8</v>
      </c>
      <c r="I40" s="866" t="s">
        <v>8</v>
      </c>
      <c r="J40" s="867" t="s">
        <v>8</v>
      </c>
      <c r="K40" s="865" t="s">
        <v>8</v>
      </c>
      <c r="L40" s="866" t="s">
        <v>8</v>
      </c>
      <c r="M40" s="866" t="s">
        <v>8</v>
      </c>
      <c r="N40" s="866" t="s">
        <v>8</v>
      </c>
      <c r="O40" s="868" t="s">
        <v>8</v>
      </c>
      <c r="P40" s="869">
        <v>0</v>
      </c>
      <c r="Q40" s="866">
        <v>0</v>
      </c>
      <c r="R40" s="866" t="s">
        <v>8</v>
      </c>
      <c r="S40" s="866" t="s">
        <v>22</v>
      </c>
      <c r="T40" s="867">
        <v>0</v>
      </c>
      <c r="U40" s="865">
        <v>0</v>
      </c>
      <c r="V40" s="866" t="s">
        <v>12</v>
      </c>
      <c r="W40" s="866" t="s">
        <v>8</v>
      </c>
      <c r="X40" s="866">
        <v>0</v>
      </c>
      <c r="Y40" s="868">
        <v>0</v>
      </c>
      <c r="Z40" s="869" t="s">
        <v>8</v>
      </c>
      <c r="AA40" s="866">
        <v>0</v>
      </c>
      <c r="AB40" s="866">
        <v>0</v>
      </c>
      <c r="AC40" s="866" t="s">
        <v>8</v>
      </c>
      <c r="AD40" s="867" t="s">
        <v>8</v>
      </c>
      <c r="AE40" s="865" t="s">
        <v>8</v>
      </c>
      <c r="AF40" s="866" t="s">
        <v>22</v>
      </c>
      <c r="AG40" s="866" t="s">
        <v>8</v>
      </c>
      <c r="AH40" s="866" t="s">
        <v>8</v>
      </c>
      <c r="AI40" s="868">
        <v>0</v>
      </c>
      <c r="AJ40" s="869" t="s">
        <v>8</v>
      </c>
      <c r="AK40" s="866" t="s">
        <v>8</v>
      </c>
      <c r="AL40" s="866">
        <v>0</v>
      </c>
      <c r="AM40" s="866">
        <v>0</v>
      </c>
      <c r="AN40" s="867" t="s">
        <v>8</v>
      </c>
      <c r="AO40" s="865" t="s">
        <v>8</v>
      </c>
      <c r="AP40" s="866" t="s">
        <v>8</v>
      </c>
      <c r="AQ40" s="866" t="s">
        <v>8</v>
      </c>
      <c r="AR40" s="866" t="s">
        <v>8</v>
      </c>
      <c r="AS40" s="868" t="s">
        <v>8</v>
      </c>
      <c r="AT40" s="869">
        <v>0</v>
      </c>
      <c r="AU40" s="866">
        <v>0</v>
      </c>
      <c r="AV40" s="866" t="s">
        <v>8</v>
      </c>
      <c r="AW40" s="866" t="s">
        <v>8</v>
      </c>
      <c r="AX40" s="867">
        <v>0</v>
      </c>
      <c r="AY40" s="865" t="s">
        <v>8</v>
      </c>
      <c r="AZ40" s="866" t="s">
        <v>8</v>
      </c>
      <c r="BA40" s="866">
        <v>0</v>
      </c>
      <c r="BB40" s="866" t="s">
        <v>8</v>
      </c>
      <c r="BC40" s="868" t="s">
        <v>8</v>
      </c>
      <c r="BD40" s="869">
        <v>0</v>
      </c>
      <c r="BE40" s="866">
        <v>0</v>
      </c>
      <c r="BF40" s="866" t="s">
        <v>8</v>
      </c>
      <c r="BG40" s="866" t="s">
        <v>8</v>
      </c>
      <c r="BH40" s="867" t="s">
        <v>8</v>
      </c>
      <c r="BI40" s="865">
        <v>0</v>
      </c>
      <c r="BJ40" s="866" t="s">
        <v>8</v>
      </c>
      <c r="BK40" s="866" t="s">
        <v>8</v>
      </c>
      <c r="BL40" s="866">
        <v>0</v>
      </c>
      <c r="BM40" s="868">
        <v>0</v>
      </c>
      <c r="BN40" s="845" t="s">
        <v>8</v>
      </c>
      <c r="BO40" s="1019" t="s">
        <v>8</v>
      </c>
      <c r="BP40" s="845">
        <f t="shared" si="1"/>
        <v>34</v>
      </c>
      <c r="BR40" s="75" t="str">
        <f t="shared" si="2"/>
        <v>ジマンダイセン水水</v>
      </c>
    </row>
    <row r="41" spans="1:70" s="75" customFormat="1" ht="18.95" customHeight="1" thickBot="1">
      <c r="A41" s="1245"/>
      <c r="B41" s="657">
        <f t="shared" si="3"/>
        <v>35</v>
      </c>
      <c r="C41" s="658" t="s">
        <v>867</v>
      </c>
      <c r="D41" s="659">
        <v>35</v>
      </c>
      <c r="E41" s="998" t="s">
        <v>13</v>
      </c>
      <c r="F41" s="870">
        <v>0</v>
      </c>
      <c r="G41" s="871" t="s">
        <v>8</v>
      </c>
      <c r="H41" s="871">
        <v>0</v>
      </c>
      <c r="I41" s="871">
        <v>0</v>
      </c>
      <c r="J41" s="872" t="s">
        <v>8</v>
      </c>
      <c r="K41" s="870" t="s">
        <v>8</v>
      </c>
      <c r="L41" s="871" t="s">
        <v>8</v>
      </c>
      <c r="M41" s="871" t="s">
        <v>8</v>
      </c>
      <c r="N41" s="871" t="s">
        <v>8</v>
      </c>
      <c r="O41" s="873" t="s">
        <v>8</v>
      </c>
      <c r="P41" s="874" t="s">
        <v>8</v>
      </c>
      <c r="Q41" s="871" t="s">
        <v>8</v>
      </c>
      <c r="R41" s="871" t="s">
        <v>8</v>
      </c>
      <c r="S41" s="871" t="s">
        <v>22</v>
      </c>
      <c r="T41" s="872" t="s">
        <v>8</v>
      </c>
      <c r="U41" s="870">
        <v>0</v>
      </c>
      <c r="V41" s="871">
        <v>0</v>
      </c>
      <c r="W41" s="871" t="s">
        <v>8</v>
      </c>
      <c r="X41" s="871">
        <v>0</v>
      </c>
      <c r="Y41" s="873" t="s">
        <v>8</v>
      </c>
      <c r="Z41" s="874" t="s">
        <v>8</v>
      </c>
      <c r="AA41" s="871" t="s">
        <v>8</v>
      </c>
      <c r="AB41" s="871" t="s">
        <v>8</v>
      </c>
      <c r="AC41" s="871" t="s">
        <v>8</v>
      </c>
      <c r="AD41" s="872" t="s">
        <v>8</v>
      </c>
      <c r="AE41" s="870" t="s">
        <v>8</v>
      </c>
      <c r="AF41" s="871" t="s">
        <v>22</v>
      </c>
      <c r="AG41" s="871" t="s">
        <v>8</v>
      </c>
      <c r="AH41" s="871">
        <v>0</v>
      </c>
      <c r="AI41" s="873" t="s">
        <v>8</v>
      </c>
      <c r="AJ41" s="874" t="s">
        <v>8</v>
      </c>
      <c r="AK41" s="871" t="s">
        <v>8</v>
      </c>
      <c r="AL41" s="871" t="s">
        <v>8</v>
      </c>
      <c r="AM41" s="871" t="s">
        <v>8</v>
      </c>
      <c r="AN41" s="872" t="s">
        <v>8</v>
      </c>
      <c r="AO41" s="870" t="s">
        <v>8</v>
      </c>
      <c r="AP41" s="871" t="s">
        <v>8</v>
      </c>
      <c r="AQ41" s="871">
        <v>0</v>
      </c>
      <c r="AR41" s="871" t="s">
        <v>8</v>
      </c>
      <c r="AS41" s="873" t="s">
        <v>8</v>
      </c>
      <c r="AT41" s="874">
        <v>0</v>
      </c>
      <c r="AU41" s="871">
        <v>0</v>
      </c>
      <c r="AV41" s="871" t="s">
        <v>8</v>
      </c>
      <c r="AW41" s="871">
        <v>0</v>
      </c>
      <c r="AX41" s="872">
        <v>0</v>
      </c>
      <c r="AY41" s="870">
        <v>0</v>
      </c>
      <c r="AZ41" s="871" t="s">
        <v>8</v>
      </c>
      <c r="BA41" s="871" t="s">
        <v>8</v>
      </c>
      <c r="BB41" s="871" t="s">
        <v>8</v>
      </c>
      <c r="BC41" s="873" t="s">
        <v>8</v>
      </c>
      <c r="BD41" s="874" t="s">
        <v>8</v>
      </c>
      <c r="BE41" s="871">
        <v>0</v>
      </c>
      <c r="BF41" s="871" t="s">
        <v>8</v>
      </c>
      <c r="BG41" s="871">
        <v>0</v>
      </c>
      <c r="BH41" s="872" t="s">
        <v>8</v>
      </c>
      <c r="BI41" s="870">
        <v>0</v>
      </c>
      <c r="BJ41" s="871" t="s">
        <v>8</v>
      </c>
      <c r="BK41" s="871">
        <v>0</v>
      </c>
      <c r="BL41" s="871" t="s">
        <v>8</v>
      </c>
      <c r="BM41" s="873" t="s">
        <v>8</v>
      </c>
      <c r="BN41" s="846" t="s">
        <v>8</v>
      </c>
      <c r="BO41" s="1020">
        <v>0</v>
      </c>
      <c r="BP41" s="846">
        <f t="shared" si="1"/>
        <v>35</v>
      </c>
      <c r="BR41" s="75" t="str">
        <f t="shared" si="2"/>
        <v>ジャストミート顆顆</v>
      </c>
    </row>
    <row r="42" spans="1:70" s="75" customFormat="1" ht="18.95" customHeight="1">
      <c r="A42" s="1245"/>
      <c r="B42" s="666">
        <f t="shared" si="3"/>
        <v>36</v>
      </c>
      <c r="C42" s="640" t="s">
        <v>619</v>
      </c>
      <c r="D42" s="641">
        <v>36</v>
      </c>
      <c r="E42" s="999" t="s">
        <v>6</v>
      </c>
      <c r="F42" s="875" t="s">
        <v>8</v>
      </c>
      <c r="G42" s="876">
        <v>0</v>
      </c>
      <c r="H42" s="876" t="s">
        <v>8</v>
      </c>
      <c r="I42" s="876">
        <v>0</v>
      </c>
      <c r="J42" s="877" t="s">
        <v>8</v>
      </c>
      <c r="K42" s="875" t="s">
        <v>8</v>
      </c>
      <c r="L42" s="876" t="s">
        <v>8</v>
      </c>
      <c r="M42" s="876" t="s">
        <v>8</v>
      </c>
      <c r="N42" s="876" t="s">
        <v>8</v>
      </c>
      <c r="O42" s="878" t="s">
        <v>8</v>
      </c>
      <c r="P42" s="879">
        <v>0</v>
      </c>
      <c r="Q42" s="876" t="s">
        <v>8</v>
      </c>
      <c r="R42" s="876" t="s">
        <v>8</v>
      </c>
      <c r="S42" s="876" t="s">
        <v>22</v>
      </c>
      <c r="T42" s="877">
        <v>0</v>
      </c>
      <c r="U42" s="875" t="s">
        <v>8</v>
      </c>
      <c r="V42" s="876" t="s">
        <v>8</v>
      </c>
      <c r="W42" s="876" t="s">
        <v>8</v>
      </c>
      <c r="X42" s="876" t="s">
        <v>8</v>
      </c>
      <c r="Y42" s="878">
        <v>0</v>
      </c>
      <c r="Z42" s="879" t="s">
        <v>8</v>
      </c>
      <c r="AA42" s="876">
        <v>0</v>
      </c>
      <c r="AB42" s="876">
        <v>0</v>
      </c>
      <c r="AC42" s="876">
        <v>0</v>
      </c>
      <c r="AD42" s="877" t="s">
        <v>8</v>
      </c>
      <c r="AE42" s="875" t="s">
        <v>8</v>
      </c>
      <c r="AF42" s="876" t="s">
        <v>22</v>
      </c>
      <c r="AG42" s="876">
        <v>0</v>
      </c>
      <c r="AH42" s="876" t="s">
        <v>8</v>
      </c>
      <c r="AI42" s="878" t="s">
        <v>8</v>
      </c>
      <c r="AJ42" s="879" t="s">
        <v>8</v>
      </c>
      <c r="AK42" s="876" t="s">
        <v>8</v>
      </c>
      <c r="AL42" s="876">
        <v>0</v>
      </c>
      <c r="AM42" s="876">
        <v>0</v>
      </c>
      <c r="AN42" s="877" t="s">
        <v>8</v>
      </c>
      <c r="AO42" s="875" t="s">
        <v>8</v>
      </c>
      <c r="AP42" s="876" t="s">
        <v>8</v>
      </c>
      <c r="AQ42" s="876" t="s">
        <v>8</v>
      </c>
      <c r="AR42" s="876">
        <v>0</v>
      </c>
      <c r="AS42" s="878" t="s">
        <v>8</v>
      </c>
      <c r="AT42" s="879" t="s">
        <v>8</v>
      </c>
      <c r="AU42" s="876">
        <v>0</v>
      </c>
      <c r="AV42" s="876" t="s">
        <v>8</v>
      </c>
      <c r="AW42" s="876" t="s">
        <v>8</v>
      </c>
      <c r="AX42" s="877" t="s">
        <v>8</v>
      </c>
      <c r="AY42" s="875">
        <v>0</v>
      </c>
      <c r="AZ42" s="876" t="s">
        <v>8</v>
      </c>
      <c r="BA42" s="876" t="s">
        <v>8</v>
      </c>
      <c r="BB42" s="876" t="s">
        <v>8</v>
      </c>
      <c r="BC42" s="878" t="s">
        <v>8</v>
      </c>
      <c r="BD42" s="879" t="s">
        <v>8</v>
      </c>
      <c r="BE42" s="876" t="s">
        <v>8</v>
      </c>
      <c r="BF42" s="876">
        <v>0</v>
      </c>
      <c r="BG42" s="876" t="s">
        <v>8</v>
      </c>
      <c r="BH42" s="877" t="s">
        <v>8</v>
      </c>
      <c r="BI42" s="875">
        <v>0</v>
      </c>
      <c r="BJ42" s="876">
        <v>0</v>
      </c>
      <c r="BK42" s="876">
        <v>0</v>
      </c>
      <c r="BL42" s="876" t="s">
        <v>8</v>
      </c>
      <c r="BM42" s="878">
        <v>0</v>
      </c>
      <c r="BN42" s="847" t="s">
        <v>8</v>
      </c>
      <c r="BO42" s="1021">
        <v>0</v>
      </c>
      <c r="BP42" s="847">
        <f t="shared" si="1"/>
        <v>36</v>
      </c>
      <c r="BR42" s="75" t="str">
        <f t="shared" si="2"/>
        <v>スクレアFLFL</v>
      </c>
    </row>
    <row r="43" spans="1:70" s="75" customFormat="1" ht="18.95" customHeight="1">
      <c r="A43" s="1245"/>
      <c r="B43" s="667">
        <f t="shared" si="3"/>
        <v>37</v>
      </c>
      <c r="C43" s="649" t="s">
        <v>943</v>
      </c>
      <c r="D43" s="650">
        <v>37</v>
      </c>
      <c r="E43" s="997" t="s">
        <v>13</v>
      </c>
      <c r="F43" s="865" t="s">
        <v>8</v>
      </c>
      <c r="G43" s="866">
        <v>0</v>
      </c>
      <c r="H43" s="866" t="s">
        <v>8</v>
      </c>
      <c r="I43" s="866" t="s">
        <v>8</v>
      </c>
      <c r="J43" s="867">
        <v>0</v>
      </c>
      <c r="K43" s="865">
        <v>0</v>
      </c>
      <c r="L43" s="866">
        <v>0</v>
      </c>
      <c r="M43" s="866">
        <v>0</v>
      </c>
      <c r="N43" s="866">
        <v>0</v>
      </c>
      <c r="O43" s="868" t="s">
        <v>8</v>
      </c>
      <c r="P43" s="869" t="s">
        <v>8</v>
      </c>
      <c r="Q43" s="866" t="s">
        <v>8</v>
      </c>
      <c r="R43" s="866" t="s">
        <v>8</v>
      </c>
      <c r="S43" s="866" t="s">
        <v>22</v>
      </c>
      <c r="T43" s="867" t="s">
        <v>8</v>
      </c>
      <c r="U43" s="865">
        <v>0</v>
      </c>
      <c r="V43" s="866" t="s">
        <v>8</v>
      </c>
      <c r="W43" s="866">
        <v>0</v>
      </c>
      <c r="X43" s="866">
        <v>0</v>
      </c>
      <c r="Y43" s="868">
        <v>0</v>
      </c>
      <c r="Z43" s="869" t="s">
        <v>8</v>
      </c>
      <c r="AA43" s="866">
        <v>0</v>
      </c>
      <c r="AB43" s="866" t="s">
        <v>8</v>
      </c>
      <c r="AC43" s="866" t="s">
        <v>8</v>
      </c>
      <c r="AD43" s="867" t="s">
        <v>8</v>
      </c>
      <c r="AE43" s="865" t="s">
        <v>8</v>
      </c>
      <c r="AF43" s="866" t="s">
        <v>22</v>
      </c>
      <c r="AG43" s="866">
        <v>0</v>
      </c>
      <c r="AH43" s="866">
        <v>0</v>
      </c>
      <c r="AI43" s="868" t="s">
        <v>8</v>
      </c>
      <c r="AJ43" s="869">
        <v>0</v>
      </c>
      <c r="AK43" s="866">
        <v>0</v>
      </c>
      <c r="AL43" s="866">
        <v>0</v>
      </c>
      <c r="AM43" s="866">
        <v>0</v>
      </c>
      <c r="AN43" s="867">
        <v>0</v>
      </c>
      <c r="AO43" s="865" t="s">
        <v>8</v>
      </c>
      <c r="AP43" s="866">
        <v>0</v>
      </c>
      <c r="AQ43" s="866">
        <v>0</v>
      </c>
      <c r="AR43" s="866" t="s">
        <v>8</v>
      </c>
      <c r="AS43" s="868" t="s">
        <v>8</v>
      </c>
      <c r="AT43" s="869">
        <v>0</v>
      </c>
      <c r="AU43" s="866">
        <v>0</v>
      </c>
      <c r="AV43" s="866" t="s">
        <v>8</v>
      </c>
      <c r="AW43" s="866">
        <v>0</v>
      </c>
      <c r="AX43" s="867" t="s">
        <v>8</v>
      </c>
      <c r="AY43" s="865">
        <v>0</v>
      </c>
      <c r="AZ43" s="866" t="s">
        <v>8</v>
      </c>
      <c r="BA43" s="866">
        <v>0</v>
      </c>
      <c r="BB43" s="866">
        <v>0</v>
      </c>
      <c r="BC43" s="868" t="s">
        <v>8</v>
      </c>
      <c r="BD43" s="869" t="s">
        <v>8</v>
      </c>
      <c r="BE43" s="866">
        <v>0</v>
      </c>
      <c r="BF43" s="866">
        <v>0</v>
      </c>
      <c r="BG43" s="866" t="s">
        <v>8</v>
      </c>
      <c r="BH43" s="867" t="s">
        <v>8</v>
      </c>
      <c r="BI43" s="865" t="s">
        <v>8</v>
      </c>
      <c r="BJ43" s="866">
        <v>0</v>
      </c>
      <c r="BK43" s="866">
        <v>0</v>
      </c>
      <c r="BL43" s="866">
        <v>0</v>
      </c>
      <c r="BM43" s="868">
        <v>0</v>
      </c>
      <c r="BN43" s="845">
        <v>0</v>
      </c>
      <c r="BO43" s="1019">
        <v>0</v>
      </c>
      <c r="BP43" s="845">
        <f t="shared" si="1"/>
        <v>37</v>
      </c>
      <c r="BR43" s="75" t="str">
        <f t="shared" si="2"/>
        <v>スコア顆顆</v>
      </c>
    </row>
    <row r="44" spans="1:70" s="75" customFormat="1" ht="18.95" customHeight="1">
      <c r="A44" s="1245"/>
      <c r="B44" s="667">
        <f t="shared" si="3"/>
        <v>38</v>
      </c>
      <c r="C44" s="649" t="s">
        <v>667</v>
      </c>
      <c r="D44" s="650">
        <v>38</v>
      </c>
      <c r="E44" s="997" t="s">
        <v>4</v>
      </c>
      <c r="F44" s="865">
        <v>0</v>
      </c>
      <c r="G44" s="866" t="s">
        <v>8</v>
      </c>
      <c r="H44" s="866" t="s">
        <v>8</v>
      </c>
      <c r="I44" s="866" t="s">
        <v>8</v>
      </c>
      <c r="J44" s="867" t="s">
        <v>8</v>
      </c>
      <c r="K44" s="865" t="s">
        <v>8</v>
      </c>
      <c r="L44" s="866" t="s">
        <v>8</v>
      </c>
      <c r="M44" s="866" t="s">
        <v>8</v>
      </c>
      <c r="N44" s="866" t="s">
        <v>8</v>
      </c>
      <c r="O44" s="868" t="s">
        <v>8</v>
      </c>
      <c r="P44" s="869">
        <v>0</v>
      </c>
      <c r="Q44" s="866">
        <v>0</v>
      </c>
      <c r="R44" s="866" t="s">
        <v>8</v>
      </c>
      <c r="S44" s="866" t="s">
        <v>22</v>
      </c>
      <c r="T44" s="867" t="s">
        <v>8</v>
      </c>
      <c r="U44" s="865" t="s">
        <v>8</v>
      </c>
      <c r="V44" s="866" t="s">
        <v>8</v>
      </c>
      <c r="W44" s="866">
        <v>0</v>
      </c>
      <c r="X44" s="866">
        <v>0</v>
      </c>
      <c r="Y44" s="868" t="s">
        <v>8</v>
      </c>
      <c r="Z44" s="869" t="s">
        <v>8</v>
      </c>
      <c r="AA44" s="866">
        <v>0</v>
      </c>
      <c r="AB44" s="866" t="s">
        <v>8</v>
      </c>
      <c r="AC44" s="866" t="s">
        <v>8</v>
      </c>
      <c r="AD44" s="867" t="s">
        <v>8</v>
      </c>
      <c r="AE44" s="865">
        <v>0</v>
      </c>
      <c r="AF44" s="866" t="s">
        <v>22</v>
      </c>
      <c r="AG44" s="866" t="s">
        <v>8</v>
      </c>
      <c r="AH44" s="866" t="s">
        <v>8</v>
      </c>
      <c r="AI44" s="868">
        <v>0</v>
      </c>
      <c r="AJ44" s="869" t="s">
        <v>10</v>
      </c>
      <c r="AK44" s="866">
        <v>0</v>
      </c>
      <c r="AL44" s="866">
        <v>0</v>
      </c>
      <c r="AM44" s="866">
        <v>0</v>
      </c>
      <c r="AN44" s="867" t="s">
        <v>8</v>
      </c>
      <c r="AO44" s="865">
        <v>0</v>
      </c>
      <c r="AP44" s="866" t="s">
        <v>8</v>
      </c>
      <c r="AQ44" s="866" t="s">
        <v>8</v>
      </c>
      <c r="AR44" s="866" t="s">
        <v>8</v>
      </c>
      <c r="AS44" s="868" t="s">
        <v>8</v>
      </c>
      <c r="AT44" s="869">
        <v>0</v>
      </c>
      <c r="AU44" s="866" t="s">
        <v>8</v>
      </c>
      <c r="AV44" s="866" t="s">
        <v>8</v>
      </c>
      <c r="AW44" s="866" t="s">
        <v>8</v>
      </c>
      <c r="AX44" s="867" t="s">
        <v>8</v>
      </c>
      <c r="AY44" s="865" t="s">
        <v>8</v>
      </c>
      <c r="AZ44" s="866" t="s">
        <v>8</v>
      </c>
      <c r="BA44" s="866">
        <v>0</v>
      </c>
      <c r="BB44" s="866" t="s">
        <v>8</v>
      </c>
      <c r="BC44" s="868" t="s">
        <v>8</v>
      </c>
      <c r="BD44" s="869" t="s">
        <v>8</v>
      </c>
      <c r="BE44" s="866" t="s">
        <v>8</v>
      </c>
      <c r="BF44" s="866" t="s">
        <v>8</v>
      </c>
      <c r="BG44" s="866" t="s">
        <v>8</v>
      </c>
      <c r="BH44" s="867" t="s">
        <v>8</v>
      </c>
      <c r="BI44" s="865" t="s">
        <v>8</v>
      </c>
      <c r="BJ44" s="866" t="s">
        <v>8</v>
      </c>
      <c r="BK44" s="866" t="s">
        <v>8</v>
      </c>
      <c r="BL44" s="866">
        <v>0</v>
      </c>
      <c r="BM44" s="868" t="s">
        <v>8</v>
      </c>
      <c r="BN44" s="845">
        <v>0</v>
      </c>
      <c r="BO44" s="1019" t="s">
        <v>8</v>
      </c>
      <c r="BP44" s="845">
        <f t="shared" si="1"/>
        <v>38</v>
      </c>
      <c r="BR44" s="75" t="str">
        <f t="shared" si="2"/>
        <v>スミブレンド水水</v>
      </c>
    </row>
    <row r="45" spans="1:70" s="75" customFormat="1" ht="18.95" customHeight="1">
      <c r="A45" s="1245"/>
      <c r="B45" s="667">
        <f t="shared" si="3"/>
        <v>39</v>
      </c>
      <c r="C45" s="649" t="s">
        <v>620</v>
      </c>
      <c r="D45" s="650">
        <v>39</v>
      </c>
      <c r="E45" s="997" t="s">
        <v>4</v>
      </c>
      <c r="F45" s="865">
        <v>0</v>
      </c>
      <c r="G45" s="866" t="s">
        <v>8</v>
      </c>
      <c r="H45" s="866">
        <v>0</v>
      </c>
      <c r="I45" s="866" t="s">
        <v>8</v>
      </c>
      <c r="J45" s="867" t="s">
        <v>8</v>
      </c>
      <c r="K45" s="865">
        <v>0</v>
      </c>
      <c r="L45" s="866" t="s">
        <v>8</v>
      </c>
      <c r="M45" s="866" t="s">
        <v>8</v>
      </c>
      <c r="N45" s="866" t="s">
        <v>8</v>
      </c>
      <c r="O45" s="868" t="s">
        <v>8</v>
      </c>
      <c r="P45" s="869" t="s">
        <v>8</v>
      </c>
      <c r="Q45" s="866" t="s">
        <v>8</v>
      </c>
      <c r="R45" s="866" t="s">
        <v>8</v>
      </c>
      <c r="S45" s="866" t="s">
        <v>22</v>
      </c>
      <c r="T45" s="867" t="s">
        <v>8</v>
      </c>
      <c r="U45" s="865">
        <v>0</v>
      </c>
      <c r="V45" s="866" t="s">
        <v>8</v>
      </c>
      <c r="W45" s="866">
        <v>0</v>
      </c>
      <c r="X45" s="866" t="s">
        <v>8</v>
      </c>
      <c r="Y45" s="868" t="s">
        <v>8</v>
      </c>
      <c r="Z45" s="869" t="s">
        <v>8</v>
      </c>
      <c r="AA45" s="866">
        <v>0</v>
      </c>
      <c r="AB45" s="866" t="s">
        <v>10</v>
      </c>
      <c r="AC45" s="866" t="s">
        <v>8</v>
      </c>
      <c r="AD45" s="867" t="s">
        <v>8</v>
      </c>
      <c r="AE45" s="865">
        <v>0</v>
      </c>
      <c r="AF45" s="866" t="s">
        <v>22</v>
      </c>
      <c r="AG45" s="866" t="s">
        <v>8</v>
      </c>
      <c r="AH45" s="866" t="s">
        <v>8</v>
      </c>
      <c r="AI45" s="868" t="s">
        <v>8</v>
      </c>
      <c r="AJ45" s="869" t="s">
        <v>15</v>
      </c>
      <c r="AK45" s="866">
        <v>0</v>
      </c>
      <c r="AL45" s="866">
        <v>0</v>
      </c>
      <c r="AM45" s="866" t="s">
        <v>15</v>
      </c>
      <c r="AN45" s="867" t="s">
        <v>8</v>
      </c>
      <c r="AO45" s="865">
        <v>0</v>
      </c>
      <c r="AP45" s="866" t="s">
        <v>8</v>
      </c>
      <c r="AQ45" s="866" t="s">
        <v>8</v>
      </c>
      <c r="AR45" s="866" t="s">
        <v>8</v>
      </c>
      <c r="AS45" s="868" t="s">
        <v>8</v>
      </c>
      <c r="AT45" s="869">
        <v>0</v>
      </c>
      <c r="AU45" s="866">
        <v>0</v>
      </c>
      <c r="AV45" s="866" t="s">
        <v>8</v>
      </c>
      <c r="AW45" s="866" t="s">
        <v>8</v>
      </c>
      <c r="AX45" s="867" t="s">
        <v>8</v>
      </c>
      <c r="AY45" s="865" t="s">
        <v>8</v>
      </c>
      <c r="AZ45" s="866" t="s">
        <v>8</v>
      </c>
      <c r="BA45" s="866">
        <v>0</v>
      </c>
      <c r="BB45" s="866" t="s">
        <v>8</v>
      </c>
      <c r="BC45" s="868" t="s">
        <v>8</v>
      </c>
      <c r="BD45" s="869" t="s">
        <v>8</v>
      </c>
      <c r="BE45" s="866">
        <v>0</v>
      </c>
      <c r="BF45" s="866" t="s">
        <v>8</v>
      </c>
      <c r="BG45" s="866">
        <v>0</v>
      </c>
      <c r="BH45" s="867" t="s">
        <v>8</v>
      </c>
      <c r="BI45" s="865" t="s">
        <v>8</v>
      </c>
      <c r="BJ45" s="866" t="s">
        <v>15</v>
      </c>
      <c r="BK45" s="866" t="s">
        <v>8</v>
      </c>
      <c r="BL45" s="866" t="s">
        <v>8</v>
      </c>
      <c r="BM45" s="868" t="s">
        <v>8</v>
      </c>
      <c r="BN45" s="845">
        <v>0</v>
      </c>
      <c r="BO45" s="1019" t="s">
        <v>8</v>
      </c>
      <c r="BP45" s="845">
        <f t="shared" si="1"/>
        <v>39</v>
      </c>
      <c r="BR45" s="75" t="str">
        <f t="shared" si="2"/>
        <v>スミレックス水水</v>
      </c>
    </row>
    <row r="46" spans="1:70" s="75" customFormat="1" ht="18.95" customHeight="1" thickBot="1">
      <c r="A46" s="1245"/>
      <c r="B46" s="668">
        <f t="shared" si="3"/>
        <v>40</v>
      </c>
      <c r="C46" s="669" t="s">
        <v>668</v>
      </c>
      <c r="D46" s="670">
        <v>40</v>
      </c>
      <c r="E46" s="1000" t="s">
        <v>6</v>
      </c>
      <c r="F46" s="880" t="s">
        <v>8</v>
      </c>
      <c r="G46" s="881" t="s">
        <v>8</v>
      </c>
      <c r="H46" s="881" t="s">
        <v>8</v>
      </c>
      <c r="I46" s="881" t="s">
        <v>8</v>
      </c>
      <c r="J46" s="882" t="s">
        <v>8</v>
      </c>
      <c r="K46" s="880" t="s">
        <v>8</v>
      </c>
      <c r="L46" s="881" t="s">
        <v>8</v>
      </c>
      <c r="M46" s="881" t="s">
        <v>8</v>
      </c>
      <c r="N46" s="881" t="s">
        <v>8</v>
      </c>
      <c r="O46" s="883" t="s">
        <v>8</v>
      </c>
      <c r="P46" s="884">
        <v>0</v>
      </c>
      <c r="Q46" s="881" t="s">
        <v>8</v>
      </c>
      <c r="R46" s="881" t="s">
        <v>8</v>
      </c>
      <c r="S46" s="881" t="s">
        <v>8</v>
      </c>
      <c r="T46" s="882" t="s">
        <v>8</v>
      </c>
      <c r="U46" s="880">
        <v>0</v>
      </c>
      <c r="V46" s="881" t="s">
        <v>8</v>
      </c>
      <c r="W46" s="881" t="s">
        <v>8</v>
      </c>
      <c r="X46" s="881" t="s">
        <v>8</v>
      </c>
      <c r="Y46" s="883" t="s">
        <v>8</v>
      </c>
      <c r="Z46" s="884" t="s">
        <v>8</v>
      </c>
      <c r="AA46" s="881">
        <v>0</v>
      </c>
      <c r="AB46" s="881" t="s">
        <v>8</v>
      </c>
      <c r="AC46" s="881" t="s">
        <v>8</v>
      </c>
      <c r="AD46" s="882" t="s">
        <v>8</v>
      </c>
      <c r="AE46" s="880">
        <v>0</v>
      </c>
      <c r="AF46" s="881" t="s">
        <v>22</v>
      </c>
      <c r="AG46" s="881" t="s">
        <v>8</v>
      </c>
      <c r="AH46" s="881" t="s">
        <v>8</v>
      </c>
      <c r="AI46" s="883" t="s">
        <v>8</v>
      </c>
      <c r="AJ46" s="884" t="s">
        <v>8</v>
      </c>
      <c r="AK46" s="881">
        <v>0</v>
      </c>
      <c r="AL46" s="881" t="s">
        <v>8</v>
      </c>
      <c r="AM46" s="881" t="s">
        <v>8</v>
      </c>
      <c r="AN46" s="882">
        <v>0</v>
      </c>
      <c r="AO46" s="880" t="s">
        <v>8</v>
      </c>
      <c r="AP46" s="881" t="s">
        <v>8</v>
      </c>
      <c r="AQ46" s="881">
        <v>0</v>
      </c>
      <c r="AR46" s="881" t="s">
        <v>8</v>
      </c>
      <c r="AS46" s="883" t="s">
        <v>8</v>
      </c>
      <c r="AT46" s="884" t="s">
        <v>8</v>
      </c>
      <c r="AU46" s="881">
        <v>0</v>
      </c>
      <c r="AV46" s="881" t="s">
        <v>8</v>
      </c>
      <c r="AW46" s="881">
        <v>0</v>
      </c>
      <c r="AX46" s="882" t="s">
        <v>8</v>
      </c>
      <c r="AY46" s="880">
        <v>0</v>
      </c>
      <c r="AZ46" s="881" t="s">
        <v>8</v>
      </c>
      <c r="BA46" s="881">
        <v>0</v>
      </c>
      <c r="BB46" s="881" t="s">
        <v>8</v>
      </c>
      <c r="BC46" s="883" t="s">
        <v>8</v>
      </c>
      <c r="BD46" s="884" t="s">
        <v>8</v>
      </c>
      <c r="BE46" s="881" t="s">
        <v>8</v>
      </c>
      <c r="BF46" s="881" t="s">
        <v>8</v>
      </c>
      <c r="BG46" s="881" t="s">
        <v>8</v>
      </c>
      <c r="BH46" s="882" t="s">
        <v>8</v>
      </c>
      <c r="BI46" s="880" t="s">
        <v>8</v>
      </c>
      <c r="BJ46" s="881" t="s">
        <v>8</v>
      </c>
      <c r="BK46" s="881" t="s">
        <v>8</v>
      </c>
      <c r="BL46" s="881" t="s">
        <v>8</v>
      </c>
      <c r="BM46" s="883" t="s">
        <v>8</v>
      </c>
      <c r="BN46" s="848" t="s">
        <v>8</v>
      </c>
      <c r="BO46" s="1022">
        <v>0</v>
      </c>
      <c r="BP46" s="848">
        <f t="shared" si="1"/>
        <v>40</v>
      </c>
      <c r="BR46" s="75" t="str">
        <f t="shared" si="2"/>
        <v>セイビアーFLFL</v>
      </c>
    </row>
    <row r="47" spans="1:70" s="75" customFormat="1" ht="18.95" customHeight="1">
      <c r="A47" s="1245"/>
      <c r="B47" s="678">
        <f t="shared" si="3"/>
        <v>41</v>
      </c>
      <c r="C47" s="679" t="s">
        <v>686</v>
      </c>
      <c r="D47" s="680">
        <v>41</v>
      </c>
      <c r="E47" s="996" t="s">
        <v>4</v>
      </c>
      <c r="F47" s="860">
        <v>0</v>
      </c>
      <c r="G47" s="861">
        <v>0</v>
      </c>
      <c r="H47" s="861">
        <v>0</v>
      </c>
      <c r="I47" s="861">
        <v>0</v>
      </c>
      <c r="J47" s="862">
        <v>0</v>
      </c>
      <c r="K47" s="860" t="s">
        <v>8</v>
      </c>
      <c r="L47" s="861">
        <v>0</v>
      </c>
      <c r="M47" s="861" t="s">
        <v>8</v>
      </c>
      <c r="N47" s="861" t="s">
        <v>8</v>
      </c>
      <c r="O47" s="863">
        <v>0</v>
      </c>
      <c r="P47" s="864">
        <v>0</v>
      </c>
      <c r="Q47" s="861">
        <v>0</v>
      </c>
      <c r="R47" s="861" t="s">
        <v>8</v>
      </c>
      <c r="S47" s="861" t="s">
        <v>22</v>
      </c>
      <c r="T47" s="862" t="s">
        <v>8</v>
      </c>
      <c r="U47" s="860">
        <v>0</v>
      </c>
      <c r="V47" s="861" t="s">
        <v>8</v>
      </c>
      <c r="W47" s="861">
        <v>0</v>
      </c>
      <c r="X47" s="861">
        <v>0</v>
      </c>
      <c r="Y47" s="863" t="s">
        <v>8</v>
      </c>
      <c r="Z47" s="864">
        <v>0</v>
      </c>
      <c r="AA47" s="861">
        <v>0</v>
      </c>
      <c r="AB47" s="861" t="s">
        <v>8</v>
      </c>
      <c r="AC47" s="861">
        <v>0</v>
      </c>
      <c r="AD47" s="862" t="s">
        <v>8</v>
      </c>
      <c r="AE47" s="860">
        <v>0</v>
      </c>
      <c r="AF47" s="861" t="s">
        <v>22</v>
      </c>
      <c r="AG47" s="861">
        <v>0</v>
      </c>
      <c r="AH47" s="861">
        <v>0</v>
      </c>
      <c r="AI47" s="863">
        <v>0</v>
      </c>
      <c r="AJ47" s="864">
        <v>0</v>
      </c>
      <c r="AK47" s="861">
        <v>0</v>
      </c>
      <c r="AL47" s="861">
        <v>0</v>
      </c>
      <c r="AM47" s="861">
        <v>0</v>
      </c>
      <c r="AN47" s="862">
        <v>0</v>
      </c>
      <c r="AO47" s="860">
        <v>0</v>
      </c>
      <c r="AP47" s="861">
        <v>0</v>
      </c>
      <c r="AQ47" s="861">
        <v>0</v>
      </c>
      <c r="AR47" s="861" t="s">
        <v>8</v>
      </c>
      <c r="AS47" s="863">
        <v>0</v>
      </c>
      <c r="AT47" s="864">
        <v>0</v>
      </c>
      <c r="AU47" s="861">
        <v>0</v>
      </c>
      <c r="AV47" s="861">
        <v>0</v>
      </c>
      <c r="AW47" s="861">
        <v>0</v>
      </c>
      <c r="AX47" s="862" t="s">
        <v>8</v>
      </c>
      <c r="AY47" s="860">
        <v>0</v>
      </c>
      <c r="AZ47" s="861" t="s">
        <v>8</v>
      </c>
      <c r="BA47" s="861">
        <v>0</v>
      </c>
      <c r="BB47" s="861">
        <v>0</v>
      </c>
      <c r="BC47" s="863">
        <v>0</v>
      </c>
      <c r="BD47" s="864" t="s">
        <v>8</v>
      </c>
      <c r="BE47" s="861" t="s">
        <v>8</v>
      </c>
      <c r="BF47" s="861">
        <v>0</v>
      </c>
      <c r="BG47" s="861">
        <v>0</v>
      </c>
      <c r="BH47" s="862">
        <v>0</v>
      </c>
      <c r="BI47" s="860">
        <v>0</v>
      </c>
      <c r="BJ47" s="861">
        <v>0</v>
      </c>
      <c r="BK47" s="861">
        <v>0</v>
      </c>
      <c r="BL47" s="861" t="s">
        <v>8</v>
      </c>
      <c r="BM47" s="863">
        <v>0</v>
      </c>
      <c r="BN47" s="844">
        <v>0</v>
      </c>
      <c r="BO47" s="1018">
        <v>0</v>
      </c>
      <c r="BP47" s="844">
        <f t="shared" si="1"/>
        <v>41</v>
      </c>
      <c r="BR47" s="75" t="str">
        <f t="shared" si="2"/>
        <v>ゾーベックエニケード水水</v>
      </c>
    </row>
    <row r="48" spans="1:70" s="75" customFormat="1" ht="18.95" customHeight="1">
      <c r="A48" s="1245"/>
      <c r="B48" s="648">
        <f t="shared" si="3"/>
        <v>42</v>
      </c>
      <c r="C48" s="649" t="s">
        <v>961</v>
      </c>
      <c r="D48" s="650">
        <v>42</v>
      </c>
      <c r="E48" s="997" t="s">
        <v>13</v>
      </c>
      <c r="F48" s="865">
        <v>0</v>
      </c>
      <c r="G48" s="866">
        <v>0</v>
      </c>
      <c r="H48" s="866">
        <v>0</v>
      </c>
      <c r="I48" s="866">
        <v>0</v>
      </c>
      <c r="J48" s="867">
        <v>0</v>
      </c>
      <c r="K48" s="865" t="s">
        <v>8</v>
      </c>
      <c r="L48" s="866">
        <v>0</v>
      </c>
      <c r="M48" s="866" t="s">
        <v>8</v>
      </c>
      <c r="N48" s="866" t="s">
        <v>8</v>
      </c>
      <c r="O48" s="868">
        <v>0</v>
      </c>
      <c r="P48" s="869" t="s">
        <v>8</v>
      </c>
      <c r="Q48" s="866">
        <v>0</v>
      </c>
      <c r="R48" s="866" t="s">
        <v>8</v>
      </c>
      <c r="S48" s="866" t="s">
        <v>22</v>
      </c>
      <c r="T48" s="867" t="s">
        <v>8</v>
      </c>
      <c r="U48" s="865">
        <v>0</v>
      </c>
      <c r="V48" s="866" t="s">
        <v>8</v>
      </c>
      <c r="W48" s="866">
        <v>0</v>
      </c>
      <c r="X48" s="866">
        <v>0</v>
      </c>
      <c r="Y48" s="868" t="s">
        <v>8</v>
      </c>
      <c r="Z48" s="869" t="s">
        <v>8</v>
      </c>
      <c r="AA48" s="866" t="s">
        <v>8</v>
      </c>
      <c r="AB48" s="866">
        <v>0</v>
      </c>
      <c r="AC48" s="866" t="s">
        <v>8</v>
      </c>
      <c r="AD48" s="867" t="s">
        <v>8</v>
      </c>
      <c r="AE48" s="865">
        <v>0</v>
      </c>
      <c r="AF48" s="866" t="s">
        <v>22</v>
      </c>
      <c r="AG48" s="866" t="s">
        <v>8</v>
      </c>
      <c r="AH48" s="866">
        <v>0</v>
      </c>
      <c r="AI48" s="868" t="s">
        <v>8</v>
      </c>
      <c r="AJ48" s="869" t="s">
        <v>8</v>
      </c>
      <c r="AK48" s="866" t="s">
        <v>8</v>
      </c>
      <c r="AL48" s="866">
        <v>0</v>
      </c>
      <c r="AM48" s="866">
        <v>0</v>
      </c>
      <c r="AN48" s="867" t="s">
        <v>8</v>
      </c>
      <c r="AO48" s="865">
        <v>0</v>
      </c>
      <c r="AP48" s="866">
        <v>0</v>
      </c>
      <c r="AQ48" s="866" t="s">
        <v>8</v>
      </c>
      <c r="AR48" s="866">
        <v>0</v>
      </c>
      <c r="AS48" s="868">
        <v>0</v>
      </c>
      <c r="AT48" s="869" t="s">
        <v>8</v>
      </c>
      <c r="AU48" s="866">
        <v>0</v>
      </c>
      <c r="AV48" s="866" t="s">
        <v>8</v>
      </c>
      <c r="AW48" s="866">
        <v>0</v>
      </c>
      <c r="AX48" s="867" t="s">
        <v>8</v>
      </c>
      <c r="AY48" s="865" t="s">
        <v>8</v>
      </c>
      <c r="AZ48" s="866">
        <v>0</v>
      </c>
      <c r="BA48" s="866">
        <v>0</v>
      </c>
      <c r="BB48" s="866" t="s">
        <v>8</v>
      </c>
      <c r="BC48" s="868">
        <v>0</v>
      </c>
      <c r="BD48" s="869" t="s">
        <v>8</v>
      </c>
      <c r="BE48" s="866" t="s">
        <v>8</v>
      </c>
      <c r="BF48" s="866" t="s">
        <v>8</v>
      </c>
      <c r="BG48" s="866" t="s">
        <v>8</v>
      </c>
      <c r="BH48" s="867">
        <v>0</v>
      </c>
      <c r="BI48" s="865">
        <v>0</v>
      </c>
      <c r="BJ48" s="866">
        <v>0</v>
      </c>
      <c r="BK48" s="866" t="s">
        <v>8</v>
      </c>
      <c r="BL48" s="866" t="s">
        <v>8</v>
      </c>
      <c r="BM48" s="868">
        <v>0</v>
      </c>
      <c r="BN48" s="845">
        <v>0</v>
      </c>
      <c r="BO48" s="1019">
        <v>0</v>
      </c>
      <c r="BP48" s="845">
        <f t="shared" si="1"/>
        <v>42</v>
      </c>
      <c r="BR48" s="75" t="str">
        <f t="shared" si="2"/>
        <v>ゾーベックエニベル顆顆</v>
      </c>
    </row>
    <row r="49" spans="1:70" s="75" customFormat="1" ht="18.95" customHeight="1">
      <c r="A49" s="1245"/>
      <c r="B49" s="648">
        <f t="shared" si="3"/>
        <v>43</v>
      </c>
      <c r="C49" s="649" t="s">
        <v>688</v>
      </c>
      <c r="D49" s="650">
        <v>43</v>
      </c>
      <c r="E49" s="997" t="s">
        <v>32</v>
      </c>
      <c r="F49" s="865">
        <v>0</v>
      </c>
      <c r="G49" s="866">
        <v>0</v>
      </c>
      <c r="H49" s="866">
        <v>0</v>
      </c>
      <c r="I49" s="866">
        <v>0</v>
      </c>
      <c r="J49" s="867">
        <v>0</v>
      </c>
      <c r="K49" s="865">
        <v>0</v>
      </c>
      <c r="L49" s="866">
        <v>0</v>
      </c>
      <c r="M49" s="866">
        <v>0</v>
      </c>
      <c r="N49" s="866">
        <v>0</v>
      </c>
      <c r="O49" s="868">
        <v>0</v>
      </c>
      <c r="P49" s="869">
        <v>0</v>
      </c>
      <c r="Q49" s="866" t="s">
        <v>8</v>
      </c>
      <c r="R49" s="866" t="s">
        <v>8</v>
      </c>
      <c r="S49" s="866" t="s">
        <v>22</v>
      </c>
      <c r="T49" s="867">
        <v>0</v>
      </c>
      <c r="U49" s="865">
        <v>0</v>
      </c>
      <c r="V49" s="866" t="s">
        <v>8</v>
      </c>
      <c r="W49" s="866">
        <v>0</v>
      </c>
      <c r="X49" s="866">
        <v>0</v>
      </c>
      <c r="Y49" s="868">
        <v>0</v>
      </c>
      <c r="Z49" s="869" t="s">
        <v>8</v>
      </c>
      <c r="AA49" s="866" t="s">
        <v>8</v>
      </c>
      <c r="AB49" s="866" t="s">
        <v>8</v>
      </c>
      <c r="AC49" s="866">
        <v>0</v>
      </c>
      <c r="AD49" s="867">
        <v>0</v>
      </c>
      <c r="AE49" s="865" t="s">
        <v>8</v>
      </c>
      <c r="AF49" s="866" t="s">
        <v>22</v>
      </c>
      <c r="AG49" s="866">
        <v>0</v>
      </c>
      <c r="AH49" s="866" t="s">
        <v>8</v>
      </c>
      <c r="AI49" s="868" t="s">
        <v>8</v>
      </c>
      <c r="AJ49" s="869">
        <v>0</v>
      </c>
      <c r="AK49" s="866" t="s">
        <v>8</v>
      </c>
      <c r="AL49" s="866">
        <v>0</v>
      </c>
      <c r="AM49" s="866">
        <v>0</v>
      </c>
      <c r="AN49" s="867">
        <v>0</v>
      </c>
      <c r="AO49" s="865" t="s">
        <v>8</v>
      </c>
      <c r="AP49" s="866">
        <v>0</v>
      </c>
      <c r="AQ49" s="866">
        <v>0</v>
      </c>
      <c r="AR49" s="866" t="s">
        <v>8</v>
      </c>
      <c r="AS49" s="868">
        <v>0</v>
      </c>
      <c r="AT49" s="869">
        <v>0</v>
      </c>
      <c r="AU49" s="866">
        <v>0</v>
      </c>
      <c r="AV49" s="866">
        <v>0</v>
      </c>
      <c r="AW49" s="866">
        <v>0</v>
      </c>
      <c r="AX49" s="867">
        <v>0</v>
      </c>
      <c r="AY49" s="865">
        <v>0</v>
      </c>
      <c r="AZ49" s="866" t="s">
        <v>8</v>
      </c>
      <c r="BA49" s="866">
        <v>0</v>
      </c>
      <c r="BB49" s="866" t="s">
        <v>8</v>
      </c>
      <c r="BC49" s="868">
        <v>0</v>
      </c>
      <c r="BD49" s="869" t="s">
        <v>8</v>
      </c>
      <c r="BE49" s="866" t="s">
        <v>8</v>
      </c>
      <c r="BF49" s="866" t="s">
        <v>8</v>
      </c>
      <c r="BG49" s="866" t="s">
        <v>8</v>
      </c>
      <c r="BH49" s="867" t="s">
        <v>8</v>
      </c>
      <c r="BI49" s="865">
        <v>0</v>
      </c>
      <c r="BJ49" s="866">
        <v>0</v>
      </c>
      <c r="BK49" s="866" t="s">
        <v>8</v>
      </c>
      <c r="BL49" s="866" t="s">
        <v>8</v>
      </c>
      <c r="BM49" s="868">
        <v>0</v>
      </c>
      <c r="BN49" s="845">
        <v>0</v>
      </c>
      <c r="BO49" s="1019">
        <v>0</v>
      </c>
      <c r="BP49" s="845">
        <f t="shared" si="1"/>
        <v>43</v>
      </c>
      <c r="BR49" s="75" t="str">
        <f t="shared" si="2"/>
        <v>ゾーベックエンテクタSESE</v>
      </c>
    </row>
    <row r="50" spans="1:70" s="75" customFormat="1" ht="18.95" customHeight="1">
      <c r="A50" s="1245"/>
      <c r="B50" s="648">
        <f t="shared" si="3"/>
        <v>44</v>
      </c>
      <c r="C50" s="649" t="s">
        <v>954</v>
      </c>
      <c r="D50" s="650">
        <v>44</v>
      </c>
      <c r="E50" s="997" t="s">
        <v>13</v>
      </c>
      <c r="F50" s="865" t="s">
        <v>8</v>
      </c>
      <c r="G50" s="866">
        <v>0</v>
      </c>
      <c r="H50" s="866" t="s">
        <v>8</v>
      </c>
      <c r="I50" s="866">
        <v>0</v>
      </c>
      <c r="J50" s="867" t="s">
        <v>8</v>
      </c>
      <c r="K50" s="865">
        <v>0</v>
      </c>
      <c r="L50" s="866">
        <v>0</v>
      </c>
      <c r="M50" s="866" t="s">
        <v>8</v>
      </c>
      <c r="N50" s="866" t="s">
        <v>8</v>
      </c>
      <c r="O50" s="868" t="s">
        <v>8</v>
      </c>
      <c r="P50" s="869">
        <v>0</v>
      </c>
      <c r="Q50" s="866" t="s">
        <v>8</v>
      </c>
      <c r="R50" s="866" t="s">
        <v>8</v>
      </c>
      <c r="S50" s="866" t="s">
        <v>22</v>
      </c>
      <c r="T50" s="867" t="s">
        <v>8</v>
      </c>
      <c r="U50" s="865">
        <v>0</v>
      </c>
      <c r="V50" s="866">
        <v>0</v>
      </c>
      <c r="W50" s="866">
        <v>0</v>
      </c>
      <c r="X50" s="866">
        <v>0</v>
      </c>
      <c r="Y50" s="868">
        <v>0</v>
      </c>
      <c r="Z50" s="869" t="s">
        <v>11</v>
      </c>
      <c r="AA50" s="866">
        <v>0</v>
      </c>
      <c r="AB50" s="866" t="s">
        <v>8</v>
      </c>
      <c r="AC50" s="866" t="s">
        <v>8</v>
      </c>
      <c r="AD50" s="867" t="s">
        <v>8</v>
      </c>
      <c r="AE50" s="865">
        <v>0</v>
      </c>
      <c r="AF50" s="866" t="s">
        <v>22</v>
      </c>
      <c r="AG50" s="866">
        <v>0</v>
      </c>
      <c r="AH50" s="866" t="s">
        <v>8</v>
      </c>
      <c r="AI50" s="868" t="s">
        <v>8</v>
      </c>
      <c r="AJ50" s="869" t="s">
        <v>8</v>
      </c>
      <c r="AK50" s="866" t="s">
        <v>11</v>
      </c>
      <c r="AL50" s="866">
        <v>0</v>
      </c>
      <c r="AM50" s="866">
        <v>0</v>
      </c>
      <c r="AN50" s="867" t="s">
        <v>8</v>
      </c>
      <c r="AO50" s="865" t="s">
        <v>8</v>
      </c>
      <c r="AP50" s="866">
        <v>0</v>
      </c>
      <c r="AQ50" s="866">
        <v>0</v>
      </c>
      <c r="AR50" s="866" t="s">
        <v>8</v>
      </c>
      <c r="AS50" s="868">
        <v>0</v>
      </c>
      <c r="AT50" s="869" t="s">
        <v>8</v>
      </c>
      <c r="AU50" s="866">
        <v>0</v>
      </c>
      <c r="AV50" s="866" t="s">
        <v>8</v>
      </c>
      <c r="AW50" s="866" t="s">
        <v>8</v>
      </c>
      <c r="AX50" s="867">
        <v>0</v>
      </c>
      <c r="AY50" s="865" t="s">
        <v>8</v>
      </c>
      <c r="AZ50" s="866" t="s">
        <v>8</v>
      </c>
      <c r="BA50" s="866">
        <v>0</v>
      </c>
      <c r="BB50" s="866">
        <v>0</v>
      </c>
      <c r="BC50" s="868" t="s">
        <v>8</v>
      </c>
      <c r="BD50" s="869">
        <v>0</v>
      </c>
      <c r="BE50" s="866" t="s">
        <v>8</v>
      </c>
      <c r="BF50" s="866" t="s">
        <v>8</v>
      </c>
      <c r="BG50" s="866">
        <v>0</v>
      </c>
      <c r="BH50" s="867" t="s">
        <v>8</v>
      </c>
      <c r="BI50" s="865">
        <v>0</v>
      </c>
      <c r="BJ50" s="866" t="s">
        <v>8</v>
      </c>
      <c r="BK50" s="866" t="s">
        <v>8</v>
      </c>
      <c r="BL50" s="866">
        <v>0</v>
      </c>
      <c r="BM50" s="868">
        <v>0</v>
      </c>
      <c r="BN50" s="845" t="s">
        <v>8</v>
      </c>
      <c r="BO50" s="1019" t="s">
        <v>8</v>
      </c>
      <c r="BP50" s="845">
        <f t="shared" si="1"/>
        <v>44</v>
      </c>
      <c r="BR50" s="75" t="str">
        <f t="shared" si="2"/>
        <v>ダイアメリットＤＦ顆顆</v>
      </c>
    </row>
    <row r="51" spans="1:70" s="75" customFormat="1" ht="18.95" customHeight="1" thickBot="1">
      <c r="A51" s="1245"/>
      <c r="B51" s="657">
        <f t="shared" si="3"/>
        <v>45</v>
      </c>
      <c r="C51" s="658" t="s">
        <v>689</v>
      </c>
      <c r="D51" s="659">
        <v>45</v>
      </c>
      <c r="E51" s="998" t="s">
        <v>13</v>
      </c>
      <c r="F51" s="870">
        <v>0</v>
      </c>
      <c r="G51" s="871" t="s">
        <v>8</v>
      </c>
      <c r="H51" s="871">
        <v>0</v>
      </c>
      <c r="I51" s="871">
        <v>0</v>
      </c>
      <c r="J51" s="872">
        <v>0</v>
      </c>
      <c r="K51" s="870" t="s">
        <v>8</v>
      </c>
      <c r="L51" s="871">
        <v>0</v>
      </c>
      <c r="M51" s="871" t="s">
        <v>8</v>
      </c>
      <c r="N51" s="871" t="s">
        <v>8</v>
      </c>
      <c r="O51" s="873">
        <v>0</v>
      </c>
      <c r="P51" s="874">
        <v>0</v>
      </c>
      <c r="Q51" s="871" t="s">
        <v>8</v>
      </c>
      <c r="R51" s="871" t="s">
        <v>8</v>
      </c>
      <c r="S51" s="871" t="s">
        <v>22</v>
      </c>
      <c r="T51" s="872" t="s">
        <v>8</v>
      </c>
      <c r="U51" s="870">
        <v>0</v>
      </c>
      <c r="V51" s="871">
        <v>0</v>
      </c>
      <c r="W51" s="871">
        <v>0</v>
      </c>
      <c r="X51" s="871">
        <v>0</v>
      </c>
      <c r="Y51" s="873">
        <v>0</v>
      </c>
      <c r="Z51" s="874" t="s">
        <v>8</v>
      </c>
      <c r="AA51" s="871">
        <v>0</v>
      </c>
      <c r="AB51" s="871" t="s">
        <v>8</v>
      </c>
      <c r="AC51" s="871" t="s">
        <v>8</v>
      </c>
      <c r="AD51" s="872" t="s">
        <v>8</v>
      </c>
      <c r="AE51" s="870">
        <v>0</v>
      </c>
      <c r="AF51" s="871" t="s">
        <v>22</v>
      </c>
      <c r="AG51" s="871">
        <v>0</v>
      </c>
      <c r="AH51" s="871" t="s">
        <v>8</v>
      </c>
      <c r="AI51" s="873" t="s">
        <v>8</v>
      </c>
      <c r="AJ51" s="874" t="s">
        <v>8</v>
      </c>
      <c r="AK51" s="871">
        <v>0</v>
      </c>
      <c r="AL51" s="871">
        <v>0</v>
      </c>
      <c r="AM51" s="871">
        <v>0</v>
      </c>
      <c r="AN51" s="872" t="s">
        <v>8</v>
      </c>
      <c r="AO51" s="870" t="s">
        <v>8</v>
      </c>
      <c r="AP51" s="871" t="s">
        <v>8</v>
      </c>
      <c r="AQ51" s="871" t="s">
        <v>8</v>
      </c>
      <c r="AR51" s="871" t="s">
        <v>8</v>
      </c>
      <c r="AS51" s="873">
        <v>0</v>
      </c>
      <c r="AT51" s="874">
        <v>0</v>
      </c>
      <c r="AU51" s="871">
        <v>0</v>
      </c>
      <c r="AV51" s="871" t="s">
        <v>8</v>
      </c>
      <c r="AW51" s="871">
        <v>0</v>
      </c>
      <c r="AX51" s="872">
        <v>0</v>
      </c>
      <c r="AY51" s="870" t="s">
        <v>8</v>
      </c>
      <c r="AZ51" s="871" t="s">
        <v>8</v>
      </c>
      <c r="BA51" s="871">
        <v>0</v>
      </c>
      <c r="BB51" s="871">
        <v>0</v>
      </c>
      <c r="BC51" s="873">
        <v>0</v>
      </c>
      <c r="BD51" s="874" t="s">
        <v>8</v>
      </c>
      <c r="BE51" s="871" t="s">
        <v>10</v>
      </c>
      <c r="BF51" s="871" t="s">
        <v>8</v>
      </c>
      <c r="BG51" s="871" t="s">
        <v>8</v>
      </c>
      <c r="BH51" s="872" t="s">
        <v>8</v>
      </c>
      <c r="BI51" s="870">
        <v>0</v>
      </c>
      <c r="BJ51" s="871">
        <v>0</v>
      </c>
      <c r="BK51" s="871" t="s">
        <v>8</v>
      </c>
      <c r="BL51" s="871" t="s">
        <v>8</v>
      </c>
      <c r="BM51" s="873">
        <v>0</v>
      </c>
      <c r="BN51" s="846" t="s">
        <v>8</v>
      </c>
      <c r="BO51" s="1020">
        <v>0</v>
      </c>
      <c r="BP51" s="846">
        <f t="shared" si="1"/>
        <v>45</v>
      </c>
      <c r="BR51" s="75" t="str">
        <f t="shared" si="2"/>
        <v>ダイナモ顆顆</v>
      </c>
    </row>
    <row r="52" spans="1:70" s="75" customFormat="1" ht="18.95" customHeight="1">
      <c r="A52" s="1245"/>
      <c r="B52" s="666">
        <f t="shared" si="3"/>
        <v>46</v>
      </c>
      <c r="C52" s="640" t="s">
        <v>523</v>
      </c>
      <c r="D52" s="641">
        <v>46</v>
      </c>
      <c r="E52" s="999" t="s">
        <v>6</v>
      </c>
      <c r="F52" s="875" t="s">
        <v>8</v>
      </c>
      <c r="G52" s="876">
        <v>0</v>
      </c>
      <c r="H52" s="876" t="s">
        <v>8</v>
      </c>
      <c r="I52" s="876" t="s">
        <v>8</v>
      </c>
      <c r="J52" s="877" t="s">
        <v>8</v>
      </c>
      <c r="K52" s="875" t="s">
        <v>8</v>
      </c>
      <c r="L52" s="876" t="s">
        <v>8</v>
      </c>
      <c r="M52" s="876" t="s">
        <v>8</v>
      </c>
      <c r="N52" s="876" t="s">
        <v>8</v>
      </c>
      <c r="O52" s="878" t="s">
        <v>8</v>
      </c>
      <c r="P52" s="879">
        <v>0</v>
      </c>
      <c r="Q52" s="876" t="s">
        <v>8</v>
      </c>
      <c r="R52" s="876" t="s">
        <v>8</v>
      </c>
      <c r="S52" s="876" t="s">
        <v>22</v>
      </c>
      <c r="T52" s="877" t="s">
        <v>8</v>
      </c>
      <c r="U52" s="875">
        <v>0</v>
      </c>
      <c r="V52" s="876" t="s">
        <v>8</v>
      </c>
      <c r="W52" s="876" t="s">
        <v>8</v>
      </c>
      <c r="X52" s="876" t="s">
        <v>8</v>
      </c>
      <c r="Y52" s="878">
        <v>0</v>
      </c>
      <c r="Z52" s="879" t="s">
        <v>8</v>
      </c>
      <c r="AA52" s="876">
        <v>0</v>
      </c>
      <c r="AB52" s="876">
        <v>0</v>
      </c>
      <c r="AC52" s="876" t="s">
        <v>8</v>
      </c>
      <c r="AD52" s="877" t="s">
        <v>8</v>
      </c>
      <c r="AE52" s="875" t="s">
        <v>8</v>
      </c>
      <c r="AF52" s="876" t="s">
        <v>22</v>
      </c>
      <c r="AG52" s="876" t="s">
        <v>10</v>
      </c>
      <c r="AH52" s="876" t="s">
        <v>8</v>
      </c>
      <c r="AI52" s="878" t="s">
        <v>8</v>
      </c>
      <c r="AJ52" s="879" t="s">
        <v>8</v>
      </c>
      <c r="AK52" s="876" t="s">
        <v>8</v>
      </c>
      <c r="AL52" s="876">
        <v>0</v>
      </c>
      <c r="AM52" s="876" t="s">
        <v>8</v>
      </c>
      <c r="AN52" s="877" t="s">
        <v>8</v>
      </c>
      <c r="AO52" s="875" t="s">
        <v>8</v>
      </c>
      <c r="AP52" s="876" t="s">
        <v>8</v>
      </c>
      <c r="AQ52" s="876" t="s">
        <v>8</v>
      </c>
      <c r="AR52" s="876" t="s">
        <v>8</v>
      </c>
      <c r="AS52" s="878" t="s">
        <v>8</v>
      </c>
      <c r="AT52" s="879" t="s">
        <v>8</v>
      </c>
      <c r="AU52" s="876" t="s">
        <v>8</v>
      </c>
      <c r="AV52" s="876" t="s">
        <v>8</v>
      </c>
      <c r="AW52" s="876" t="s">
        <v>8</v>
      </c>
      <c r="AX52" s="877">
        <v>0</v>
      </c>
      <c r="AY52" s="875" t="s">
        <v>8</v>
      </c>
      <c r="AZ52" s="876" t="s">
        <v>8</v>
      </c>
      <c r="BA52" s="876">
        <v>0</v>
      </c>
      <c r="BB52" s="876" t="s">
        <v>8</v>
      </c>
      <c r="BC52" s="878" t="s">
        <v>8</v>
      </c>
      <c r="BD52" s="879" t="s">
        <v>8</v>
      </c>
      <c r="BE52" s="876" t="s">
        <v>8</v>
      </c>
      <c r="BF52" s="876" t="s">
        <v>8</v>
      </c>
      <c r="BG52" s="876" t="s">
        <v>8</v>
      </c>
      <c r="BH52" s="877" t="s">
        <v>8</v>
      </c>
      <c r="BI52" s="875" t="s">
        <v>8</v>
      </c>
      <c r="BJ52" s="876" t="s">
        <v>8</v>
      </c>
      <c r="BK52" s="876" t="s">
        <v>8</v>
      </c>
      <c r="BL52" s="876" t="s">
        <v>8</v>
      </c>
      <c r="BM52" s="878">
        <v>0</v>
      </c>
      <c r="BN52" s="847" t="s">
        <v>8</v>
      </c>
      <c r="BO52" s="1021" t="s">
        <v>8</v>
      </c>
      <c r="BP52" s="847">
        <f t="shared" si="1"/>
        <v>46</v>
      </c>
      <c r="BR52" s="75" t="str">
        <f t="shared" si="2"/>
        <v>ダコニール１０００FLFL</v>
      </c>
    </row>
    <row r="53" spans="1:70" s="75" customFormat="1" ht="18.95" customHeight="1">
      <c r="A53" s="1245"/>
      <c r="B53" s="667">
        <f t="shared" si="3"/>
        <v>47</v>
      </c>
      <c r="C53" s="649" t="s">
        <v>690</v>
      </c>
      <c r="D53" s="650">
        <v>47</v>
      </c>
      <c r="E53" s="997" t="s">
        <v>6</v>
      </c>
      <c r="F53" s="865">
        <v>0</v>
      </c>
      <c r="G53" s="866">
        <v>0</v>
      </c>
      <c r="H53" s="866">
        <v>0</v>
      </c>
      <c r="I53" s="866">
        <v>0</v>
      </c>
      <c r="J53" s="867" t="s">
        <v>8</v>
      </c>
      <c r="K53" s="865" t="s">
        <v>8</v>
      </c>
      <c r="L53" s="866">
        <v>0</v>
      </c>
      <c r="M53" s="866" t="s">
        <v>8</v>
      </c>
      <c r="N53" s="866">
        <v>0</v>
      </c>
      <c r="O53" s="868" t="s">
        <v>8</v>
      </c>
      <c r="P53" s="869">
        <v>0</v>
      </c>
      <c r="Q53" s="866">
        <v>0</v>
      </c>
      <c r="R53" s="866" t="s">
        <v>8</v>
      </c>
      <c r="S53" s="866" t="s">
        <v>22</v>
      </c>
      <c r="T53" s="867">
        <v>0</v>
      </c>
      <c r="U53" s="865">
        <v>0</v>
      </c>
      <c r="V53" s="866">
        <v>0</v>
      </c>
      <c r="W53" s="866">
        <v>0</v>
      </c>
      <c r="X53" s="866">
        <v>0</v>
      </c>
      <c r="Y53" s="868">
        <v>0</v>
      </c>
      <c r="Z53" s="869">
        <v>0</v>
      </c>
      <c r="AA53" s="866">
        <v>0</v>
      </c>
      <c r="AB53" s="866">
        <v>0</v>
      </c>
      <c r="AC53" s="866">
        <v>0</v>
      </c>
      <c r="AD53" s="867">
        <v>0</v>
      </c>
      <c r="AE53" s="865">
        <v>0</v>
      </c>
      <c r="AF53" s="866" t="s">
        <v>22</v>
      </c>
      <c r="AG53" s="866">
        <v>0</v>
      </c>
      <c r="AH53" s="866">
        <v>0</v>
      </c>
      <c r="AI53" s="868">
        <v>0</v>
      </c>
      <c r="AJ53" s="869">
        <v>0</v>
      </c>
      <c r="AK53" s="866">
        <v>0</v>
      </c>
      <c r="AL53" s="866">
        <v>0</v>
      </c>
      <c r="AM53" s="866" t="s">
        <v>8</v>
      </c>
      <c r="AN53" s="867">
        <v>0</v>
      </c>
      <c r="AO53" s="865">
        <v>0</v>
      </c>
      <c r="AP53" s="866">
        <v>0</v>
      </c>
      <c r="AQ53" s="866">
        <v>0</v>
      </c>
      <c r="AR53" s="866">
        <v>0</v>
      </c>
      <c r="AS53" s="868">
        <v>0</v>
      </c>
      <c r="AT53" s="869">
        <v>0</v>
      </c>
      <c r="AU53" s="866">
        <v>0</v>
      </c>
      <c r="AV53" s="866" t="s">
        <v>8</v>
      </c>
      <c r="AW53" s="866">
        <v>0</v>
      </c>
      <c r="AX53" s="867">
        <v>0</v>
      </c>
      <c r="AY53" s="865">
        <v>0</v>
      </c>
      <c r="AZ53" s="866">
        <v>0</v>
      </c>
      <c r="BA53" s="866">
        <v>0</v>
      </c>
      <c r="BB53" s="866">
        <v>0</v>
      </c>
      <c r="BC53" s="868" t="s">
        <v>8</v>
      </c>
      <c r="BD53" s="869">
        <v>0</v>
      </c>
      <c r="BE53" s="866">
        <v>0</v>
      </c>
      <c r="BF53" s="866">
        <v>0</v>
      </c>
      <c r="BG53" s="866">
        <v>0</v>
      </c>
      <c r="BH53" s="867">
        <v>0</v>
      </c>
      <c r="BI53" s="865">
        <v>0</v>
      </c>
      <c r="BJ53" s="866">
        <v>0</v>
      </c>
      <c r="BK53" s="866">
        <v>0</v>
      </c>
      <c r="BL53" s="866">
        <v>0</v>
      </c>
      <c r="BM53" s="868">
        <v>0</v>
      </c>
      <c r="BN53" s="845">
        <v>0</v>
      </c>
      <c r="BO53" s="1019">
        <v>0</v>
      </c>
      <c r="BP53" s="845">
        <f t="shared" si="1"/>
        <v>47</v>
      </c>
      <c r="BR53" s="75" t="str">
        <f t="shared" si="2"/>
        <v>ダコニールエースFLFL</v>
      </c>
    </row>
    <row r="54" spans="1:70" s="75" customFormat="1" ht="18.95" customHeight="1">
      <c r="A54" s="1245"/>
      <c r="B54" s="667">
        <f t="shared" si="3"/>
        <v>48</v>
      </c>
      <c r="C54" s="649" t="s">
        <v>857</v>
      </c>
      <c r="D54" s="650">
        <v>48</v>
      </c>
      <c r="E54" s="997" t="s">
        <v>4</v>
      </c>
      <c r="F54" s="865">
        <v>0</v>
      </c>
      <c r="G54" s="866" t="s">
        <v>8</v>
      </c>
      <c r="H54" s="866">
        <v>0</v>
      </c>
      <c r="I54" s="866">
        <v>0</v>
      </c>
      <c r="J54" s="867">
        <v>0</v>
      </c>
      <c r="K54" s="865" t="s">
        <v>8</v>
      </c>
      <c r="L54" s="866">
        <v>0</v>
      </c>
      <c r="M54" s="866" t="s">
        <v>8</v>
      </c>
      <c r="N54" s="866">
        <v>0</v>
      </c>
      <c r="O54" s="868">
        <v>0</v>
      </c>
      <c r="P54" s="869">
        <v>0</v>
      </c>
      <c r="Q54" s="866" t="s">
        <v>8</v>
      </c>
      <c r="R54" s="866">
        <v>0</v>
      </c>
      <c r="S54" s="866" t="s">
        <v>22</v>
      </c>
      <c r="T54" s="867" t="s">
        <v>8</v>
      </c>
      <c r="U54" s="865">
        <v>0</v>
      </c>
      <c r="V54" s="866">
        <v>0</v>
      </c>
      <c r="W54" s="866">
        <v>0</v>
      </c>
      <c r="X54" s="866">
        <v>0</v>
      </c>
      <c r="Y54" s="868">
        <v>0</v>
      </c>
      <c r="Z54" s="869" t="s">
        <v>8</v>
      </c>
      <c r="AA54" s="866">
        <v>0</v>
      </c>
      <c r="AB54" s="866" t="s">
        <v>8</v>
      </c>
      <c r="AC54" s="866">
        <v>0</v>
      </c>
      <c r="AD54" s="867" t="s">
        <v>8</v>
      </c>
      <c r="AE54" s="865" t="s">
        <v>8</v>
      </c>
      <c r="AF54" s="866" t="s">
        <v>22</v>
      </c>
      <c r="AG54" s="866">
        <v>0</v>
      </c>
      <c r="AH54" s="866">
        <v>0</v>
      </c>
      <c r="AI54" s="868">
        <v>0</v>
      </c>
      <c r="AJ54" s="869" t="s">
        <v>8</v>
      </c>
      <c r="AK54" s="866">
        <v>0</v>
      </c>
      <c r="AL54" s="866">
        <v>0</v>
      </c>
      <c r="AM54" s="866">
        <v>0</v>
      </c>
      <c r="AN54" s="867">
        <v>0</v>
      </c>
      <c r="AO54" s="865">
        <v>0</v>
      </c>
      <c r="AP54" s="866" t="s">
        <v>8</v>
      </c>
      <c r="AQ54" s="866">
        <v>0</v>
      </c>
      <c r="AR54" s="866">
        <v>0</v>
      </c>
      <c r="AS54" s="868">
        <v>0</v>
      </c>
      <c r="AT54" s="869">
        <v>0</v>
      </c>
      <c r="AU54" s="866">
        <v>0</v>
      </c>
      <c r="AV54" s="866">
        <v>0</v>
      </c>
      <c r="AW54" s="866">
        <v>0</v>
      </c>
      <c r="AX54" s="867">
        <v>0</v>
      </c>
      <c r="AY54" s="865">
        <v>0</v>
      </c>
      <c r="AZ54" s="866">
        <v>0</v>
      </c>
      <c r="BA54" s="866">
        <v>0</v>
      </c>
      <c r="BB54" s="866">
        <v>0</v>
      </c>
      <c r="BC54" s="868" t="s">
        <v>9</v>
      </c>
      <c r="BD54" s="869">
        <v>0</v>
      </c>
      <c r="BE54" s="866" t="s">
        <v>8</v>
      </c>
      <c r="BF54" s="866">
        <v>0</v>
      </c>
      <c r="BG54" s="866">
        <v>0</v>
      </c>
      <c r="BH54" s="867" t="s">
        <v>8</v>
      </c>
      <c r="BI54" s="865">
        <v>0</v>
      </c>
      <c r="BJ54" s="866">
        <v>0</v>
      </c>
      <c r="BK54" s="866" t="s">
        <v>8</v>
      </c>
      <c r="BL54" s="866">
        <v>0</v>
      </c>
      <c r="BM54" s="868">
        <v>0</v>
      </c>
      <c r="BN54" s="845">
        <v>0</v>
      </c>
      <c r="BO54" s="1019">
        <v>0</v>
      </c>
      <c r="BP54" s="845">
        <f t="shared" si="1"/>
        <v>48</v>
      </c>
      <c r="BR54" s="75" t="str">
        <f t="shared" si="2"/>
        <v>テーク水水</v>
      </c>
    </row>
    <row r="55" spans="1:70" s="79" customFormat="1" ht="18.95" customHeight="1">
      <c r="A55" s="1245"/>
      <c r="B55" s="667">
        <f t="shared" si="3"/>
        <v>49</v>
      </c>
      <c r="C55" s="649" t="s">
        <v>669</v>
      </c>
      <c r="D55" s="650">
        <v>49</v>
      </c>
      <c r="E55" s="997" t="s">
        <v>4</v>
      </c>
      <c r="F55" s="865">
        <v>0</v>
      </c>
      <c r="G55" s="866" t="s">
        <v>8</v>
      </c>
      <c r="H55" s="866">
        <v>0</v>
      </c>
      <c r="I55" s="866">
        <v>0</v>
      </c>
      <c r="J55" s="867" t="s">
        <v>8</v>
      </c>
      <c r="K55" s="865">
        <v>0</v>
      </c>
      <c r="L55" s="866">
        <v>0</v>
      </c>
      <c r="M55" s="866" t="s">
        <v>8</v>
      </c>
      <c r="N55" s="866">
        <v>0</v>
      </c>
      <c r="O55" s="868">
        <v>0</v>
      </c>
      <c r="P55" s="869">
        <v>0</v>
      </c>
      <c r="Q55" s="866" t="s">
        <v>8</v>
      </c>
      <c r="R55" s="866" t="s">
        <v>8</v>
      </c>
      <c r="S55" s="866" t="s">
        <v>22</v>
      </c>
      <c r="T55" s="867">
        <v>0</v>
      </c>
      <c r="U55" s="865">
        <v>0</v>
      </c>
      <c r="V55" s="866" t="s">
        <v>8</v>
      </c>
      <c r="W55" s="866">
        <v>0</v>
      </c>
      <c r="X55" s="866">
        <v>0</v>
      </c>
      <c r="Y55" s="868">
        <v>0</v>
      </c>
      <c r="Z55" s="869" t="s">
        <v>8</v>
      </c>
      <c r="AA55" s="866">
        <v>0</v>
      </c>
      <c r="AB55" s="866" t="s">
        <v>8</v>
      </c>
      <c r="AC55" s="866" t="s">
        <v>8</v>
      </c>
      <c r="AD55" s="867" t="s">
        <v>8</v>
      </c>
      <c r="AE55" s="865">
        <v>0</v>
      </c>
      <c r="AF55" s="866" t="s">
        <v>22</v>
      </c>
      <c r="AG55" s="866">
        <v>0</v>
      </c>
      <c r="AH55" s="866" t="s">
        <v>8</v>
      </c>
      <c r="AI55" s="868" t="s">
        <v>8</v>
      </c>
      <c r="AJ55" s="869" t="s">
        <v>8</v>
      </c>
      <c r="AK55" s="866">
        <v>0</v>
      </c>
      <c r="AL55" s="866">
        <v>0</v>
      </c>
      <c r="AM55" s="866" t="s">
        <v>8</v>
      </c>
      <c r="AN55" s="867">
        <v>0</v>
      </c>
      <c r="AO55" s="865">
        <v>0</v>
      </c>
      <c r="AP55" s="866">
        <v>0</v>
      </c>
      <c r="AQ55" s="866">
        <v>0</v>
      </c>
      <c r="AR55" s="866">
        <v>0</v>
      </c>
      <c r="AS55" s="868" t="s">
        <v>8</v>
      </c>
      <c r="AT55" s="869">
        <v>0</v>
      </c>
      <c r="AU55" s="866">
        <v>0</v>
      </c>
      <c r="AV55" s="866">
        <v>0</v>
      </c>
      <c r="AW55" s="866" t="s">
        <v>8</v>
      </c>
      <c r="AX55" s="867">
        <v>0</v>
      </c>
      <c r="AY55" s="865">
        <v>0</v>
      </c>
      <c r="AZ55" s="866" t="s">
        <v>8</v>
      </c>
      <c r="BA55" s="866">
        <v>0</v>
      </c>
      <c r="BB55" s="866" t="s">
        <v>12</v>
      </c>
      <c r="BC55" s="868">
        <v>0</v>
      </c>
      <c r="BD55" s="869" t="s">
        <v>8</v>
      </c>
      <c r="BE55" s="866">
        <v>0</v>
      </c>
      <c r="BF55" s="866">
        <v>0</v>
      </c>
      <c r="BG55" s="866">
        <v>0</v>
      </c>
      <c r="BH55" s="867" t="s">
        <v>8</v>
      </c>
      <c r="BI55" s="865">
        <v>0</v>
      </c>
      <c r="BJ55" s="866" t="s">
        <v>15</v>
      </c>
      <c r="BK55" s="866" t="s">
        <v>8</v>
      </c>
      <c r="BL55" s="866">
        <v>0</v>
      </c>
      <c r="BM55" s="868">
        <v>0</v>
      </c>
      <c r="BN55" s="845">
        <v>0</v>
      </c>
      <c r="BO55" s="1019" t="s">
        <v>8</v>
      </c>
      <c r="BP55" s="845">
        <f t="shared" si="1"/>
        <v>49</v>
      </c>
      <c r="BR55" s="79" t="str">
        <f t="shared" si="2"/>
        <v>ドイツボルドーＡ水水</v>
      </c>
    </row>
    <row r="56" spans="1:70" s="75" customFormat="1" ht="18.95" customHeight="1" thickBot="1">
      <c r="A56" s="1245"/>
      <c r="B56" s="668">
        <f t="shared" si="3"/>
        <v>50</v>
      </c>
      <c r="C56" s="669" t="s">
        <v>780</v>
      </c>
      <c r="D56" s="670">
        <v>50</v>
      </c>
      <c r="E56" s="1000" t="s">
        <v>6</v>
      </c>
      <c r="F56" s="880">
        <v>0</v>
      </c>
      <c r="G56" s="881" t="s">
        <v>8</v>
      </c>
      <c r="H56" s="881">
        <v>0</v>
      </c>
      <c r="I56" s="881" t="s">
        <v>8</v>
      </c>
      <c r="J56" s="882" t="s">
        <v>9</v>
      </c>
      <c r="K56" s="880" t="s">
        <v>8</v>
      </c>
      <c r="L56" s="881" t="s">
        <v>8</v>
      </c>
      <c r="M56" s="881" t="s">
        <v>8</v>
      </c>
      <c r="N56" s="881">
        <v>0</v>
      </c>
      <c r="O56" s="883" t="s">
        <v>8</v>
      </c>
      <c r="P56" s="884">
        <v>0</v>
      </c>
      <c r="Q56" s="881" t="s">
        <v>8</v>
      </c>
      <c r="R56" s="881" t="s">
        <v>8</v>
      </c>
      <c r="S56" s="881" t="s">
        <v>22</v>
      </c>
      <c r="T56" s="882" t="s">
        <v>8</v>
      </c>
      <c r="U56" s="880">
        <v>0</v>
      </c>
      <c r="V56" s="881" t="s">
        <v>8</v>
      </c>
      <c r="W56" s="881">
        <v>0</v>
      </c>
      <c r="X56" s="881" t="s">
        <v>8</v>
      </c>
      <c r="Y56" s="883" t="s">
        <v>8</v>
      </c>
      <c r="Z56" s="884">
        <v>0</v>
      </c>
      <c r="AA56" s="881" t="s">
        <v>8</v>
      </c>
      <c r="AB56" s="881" t="s">
        <v>8</v>
      </c>
      <c r="AC56" s="881" t="s">
        <v>8</v>
      </c>
      <c r="AD56" s="882" t="s">
        <v>8</v>
      </c>
      <c r="AE56" s="880">
        <v>0</v>
      </c>
      <c r="AF56" s="881" t="s">
        <v>22</v>
      </c>
      <c r="AG56" s="881" t="s">
        <v>10</v>
      </c>
      <c r="AH56" s="881" t="s">
        <v>8</v>
      </c>
      <c r="AI56" s="883" t="s">
        <v>9</v>
      </c>
      <c r="AJ56" s="884" t="s">
        <v>8</v>
      </c>
      <c r="AK56" s="881" t="s">
        <v>9</v>
      </c>
      <c r="AL56" s="881" t="s">
        <v>8</v>
      </c>
      <c r="AM56" s="881">
        <v>0</v>
      </c>
      <c r="AN56" s="882" t="s">
        <v>8</v>
      </c>
      <c r="AO56" s="880">
        <v>0</v>
      </c>
      <c r="AP56" s="881">
        <v>0</v>
      </c>
      <c r="AQ56" s="881" t="s">
        <v>8</v>
      </c>
      <c r="AR56" s="881" t="s">
        <v>8</v>
      </c>
      <c r="AS56" s="883">
        <v>0</v>
      </c>
      <c r="AT56" s="884">
        <v>0</v>
      </c>
      <c r="AU56" s="881">
        <v>0</v>
      </c>
      <c r="AV56" s="881" t="s">
        <v>8</v>
      </c>
      <c r="AW56" s="881">
        <v>0</v>
      </c>
      <c r="AX56" s="882" t="s">
        <v>8</v>
      </c>
      <c r="AY56" s="880" t="s">
        <v>8</v>
      </c>
      <c r="AZ56" s="881" t="s">
        <v>8</v>
      </c>
      <c r="BA56" s="881">
        <v>0</v>
      </c>
      <c r="BB56" s="881">
        <v>0</v>
      </c>
      <c r="BC56" s="883" t="s">
        <v>8</v>
      </c>
      <c r="BD56" s="884">
        <v>0</v>
      </c>
      <c r="BE56" s="881">
        <v>0</v>
      </c>
      <c r="BF56" s="881">
        <v>0</v>
      </c>
      <c r="BG56" s="881">
        <v>0</v>
      </c>
      <c r="BH56" s="882">
        <v>0</v>
      </c>
      <c r="BI56" s="880">
        <v>0</v>
      </c>
      <c r="BJ56" s="881" t="s">
        <v>8</v>
      </c>
      <c r="BK56" s="881" t="s">
        <v>8</v>
      </c>
      <c r="BL56" s="881" t="s">
        <v>8</v>
      </c>
      <c r="BM56" s="883">
        <v>0</v>
      </c>
      <c r="BN56" s="848" t="s">
        <v>8</v>
      </c>
      <c r="BO56" s="1022">
        <v>0</v>
      </c>
      <c r="BP56" s="848">
        <f t="shared" si="1"/>
        <v>50</v>
      </c>
      <c r="BR56" s="75" t="str">
        <f t="shared" si="2"/>
        <v>ドーシャスFLFL</v>
      </c>
    </row>
    <row r="57" spans="1:70" s="75" customFormat="1" ht="18.95" customHeight="1">
      <c r="A57" s="1245"/>
      <c r="B57" s="678">
        <f t="shared" si="3"/>
        <v>51</v>
      </c>
      <c r="C57" s="679" t="s">
        <v>541</v>
      </c>
      <c r="D57" s="680">
        <v>51</v>
      </c>
      <c r="E57" s="996" t="s">
        <v>4</v>
      </c>
      <c r="F57" s="860">
        <v>0</v>
      </c>
      <c r="G57" s="861" t="s">
        <v>8</v>
      </c>
      <c r="H57" s="861" t="s">
        <v>8</v>
      </c>
      <c r="I57" s="861" t="s">
        <v>8</v>
      </c>
      <c r="J57" s="862" t="s">
        <v>8</v>
      </c>
      <c r="K57" s="860" t="s">
        <v>8</v>
      </c>
      <c r="L57" s="861" t="s">
        <v>8</v>
      </c>
      <c r="M57" s="861" t="s">
        <v>8</v>
      </c>
      <c r="N57" s="861" t="s">
        <v>8</v>
      </c>
      <c r="O57" s="863" t="s">
        <v>8</v>
      </c>
      <c r="P57" s="864" t="s">
        <v>8</v>
      </c>
      <c r="Q57" s="861">
        <v>0</v>
      </c>
      <c r="R57" s="861" t="s">
        <v>8</v>
      </c>
      <c r="S57" s="861" t="s">
        <v>22</v>
      </c>
      <c r="T57" s="862" t="s">
        <v>8</v>
      </c>
      <c r="U57" s="860" t="s">
        <v>8</v>
      </c>
      <c r="V57" s="861" t="s">
        <v>8</v>
      </c>
      <c r="W57" s="861" t="s">
        <v>8</v>
      </c>
      <c r="X57" s="861">
        <v>0</v>
      </c>
      <c r="Y57" s="863" t="s">
        <v>8</v>
      </c>
      <c r="Z57" s="864" t="s">
        <v>8</v>
      </c>
      <c r="AA57" s="861" t="s">
        <v>8</v>
      </c>
      <c r="AB57" s="861" t="s">
        <v>8</v>
      </c>
      <c r="AC57" s="861" t="s">
        <v>8</v>
      </c>
      <c r="AD57" s="862" t="s">
        <v>8</v>
      </c>
      <c r="AE57" s="860" t="s">
        <v>8</v>
      </c>
      <c r="AF57" s="861" t="s">
        <v>22</v>
      </c>
      <c r="AG57" s="861" t="s">
        <v>8</v>
      </c>
      <c r="AH57" s="861" t="s">
        <v>8</v>
      </c>
      <c r="AI57" s="863" t="s">
        <v>8</v>
      </c>
      <c r="AJ57" s="864" t="s">
        <v>15</v>
      </c>
      <c r="AK57" s="861" t="s">
        <v>8</v>
      </c>
      <c r="AL57" s="861" t="s">
        <v>8</v>
      </c>
      <c r="AM57" s="861" t="s">
        <v>8</v>
      </c>
      <c r="AN57" s="862" t="s">
        <v>8</v>
      </c>
      <c r="AO57" s="860">
        <v>0</v>
      </c>
      <c r="AP57" s="861" t="s">
        <v>8</v>
      </c>
      <c r="AQ57" s="861" t="s">
        <v>8</v>
      </c>
      <c r="AR57" s="861" t="s">
        <v>8</v>
      </c>
      <c r="AS57" s="863" t="s">
        <v>8</v>
      </c>
      <c r="AT57" s="864">
        <v>0</v>
      </c>
      <c r="AU57" s="861">
        <v>0</v>
      </c>
      <c r="AV57" s="861" t="s">
        <v>8</v>
      </c>
      <c r="AW57" s="861" t="s">
        <v>8</v>
      </c>
      <c r="AX57" s="862" t="s">
        <v>8</v>
      </c>
      <c r="AY57" s="860" t="s">
        <v>8</v>
      </c>
      <c r="AZ57" s="861" t="s">
        <v>8</v>
      </c>
      <c r="BA57" s="861">
        <v>0</v>
      </c>
      <c r="BB57" s="861" t="s">
        <v>8</v>
      </c>
      <c r="BC57" s="863" t="s">
        <v>8</v>
      </c>
      <c r="BD57" s="864" t="s">
        <v>8</v>
      </c>
      <c r="BE57" s="861" t="s">
        <v>8</v>
      </c>
      <c r="BF57" s="861" t="s">
        <v>8</v>
      </c>
      <c r="BG57" s="861" t="s">
        <v>8</v>
      </c>
      <c r="BH57" s="862" t="s">
        <v>8</v>
      </c>
      <c r="BI57" s="860" t="s">
        <v>8</v>
      </c>
      <c r="BJ57" s="861" t="s">
        <v>8</v>
      </c>
      <c r="BK57" s="861" t="s">
        <v>8</v>
      </c>
      <c r="BL57" s="861">
        <v>0</v>
      </c>
      <c r="BM57" s="863" t="s">
        <v>8</v>
      </c>
      <c r="BN57" s="844" t="s">
        <v>8</v>
      </c>
      <c r="BO57" s="1018" t="s">
        <v>8</v>
      </c>
      <c r="BP57" s="844">
        <f t="shared" si="1"/>
        <v>51</v>
      </c>
      <c r="BR57" s="75" t="str">
        <f t="shared" si="2"/>
        <v>トップジンＭ水水</v>
      </c>
    </row>
    <row r="58" spans="1:70" s="75" customFormat="1" ht="18.95" customHeight="1">
      <c r="A58" s="1245"/>
      <c r="B58" s="648">
        <f t="shared" si="3"/>
        <v>52</v>
      </c>
      <c r="C58" s="649" t="s">
        <v>542</v>
      </c>
      <c r="D58" s="650">
        <v>52</v>
      </c>
      <c r="E58" s="997" t="s">
        <v>4</v>
      </c>
      <c r="F58" s="865" t="s">
        <v>8</v>
      </c>
      <c r="G58" s="866" t="s">
        <v>8</v>
      </c>
      <c r="H58" s="866" t="s">
        <v>8</v>
      </c>
      <c r="I58" s="866" t="s">
        <v>8</v>
      </c>
      <c r="J58" s="867" t="s">
        <v>8</v>
      </c>
      <c r="K58" s="865" t="s">
        <v>8</v>
      </c>
      <c r="L58" s="866">
        <v>0</v>
      </c>
      <c r="M58" s="866" t="s">
        <v>8</v>
      </c>
      <c r="N58" s="866" t="s">
        <v>8</v>
      </c>
      <c r="O58" s="868" t="s">
        <v>8</v>
      </c>
      <c r="P58" s="869" t="s">
        <v>8</v>
      </c>
      <c r="Q58" s="866" t="s">
        <v>8</v>
      </c>
      <c r="R58" s="866">
        <v>0</v>
      </c>
      <c r="S58" s="866" t="s">
        <v>22</v>
      </c>
      <c r="T58" s="867" t="s">
        <v>8</v>
      </c>
      <c r="U58" s="865" t="s">
        <v>8</v>
      </c>
      <c r="V58" s="866" t="s">
        <v>8</v>
      </c>
      <c r="W58" s="866" t="s">
        <v>8</v>
      </c>
      <c r="X58" s="866" t="s">
        <v>8</v>
      </c>
      <c r="Y58" s="868" t="s">
        <v>8</v>
      </c>
      <c r="Z58" s="869" t="s">
        <v>8</v>
      </c>
      <c r="AA58" s="866" t="s">
        <v>8</v>
      </c>
      <c r="AB58" s="866" t="s">
        <v>8</v>
      </c>
      <c r="AC58" s="866" t="s">
        <v>8</v>
      </c>
      <c r="AD58" s="867" t="s">
        <v>8</v>
      </c>
      <c r="AE58" s="865" t="s">
        <v>8</v>
      </c>
      <c r="AF58" s="866" t="s">
        <v>22</v>
      </c>
      <c r="AG58" s="866" t="s">
        <v>8</v>
      </c>
      <c r="AH58" s="866" t="s">
        <v>8</v>
      </c>
      <c r="AI58" s="868" t="s">
        <v>8</v>
      </c>
      <c r="AJ58" s="869" t="s">
        <v>8</v>
      </c>
      <c r="AK58" s="866">
        <v>0</v>
      </c>
      <c r="AL58" s="866" t="s">
        <v>8</v>
      </c>
      <c r="AM58" s="866" t="s">
        <v>8</v>
      </c>
      <c r="AN58" s="867" t="s">
        <v>8</v>
      </c>
      <c r="AO58" s="865">
        <v>0</v>
      </c>
      <c r="AP58" s="866" t="s">
        <v>8</v>
      </c>
      <c r="AQ58" s="866" t="s">
        <v>8</v>
      </c>
      <c r="AR58" s="866" t="s">
        <v>8</v>
      </c>
      <c r="AS58" s="868" t="s">
        <v>8</v>
      </c>
      <c r="AT58" s="869" t="s">
        <v>8</v>
      </c>
      <c r="AU58" s="866" t="s">
        <v>10</v>
      </c>
      <c r="AV58" s="866" t="s">
        <v>8</v>
      </c>
      <c r="AW58" s="866" t="s">
        <v>8</v>
      </c>
      <c r="AX58" s="867" t="s">
        <v>8</v>
      </c>
      <c r="AY58" s="865">
        <v>0</v>
      </c>
      <c r="AZ58" s="866">
        <v>0</v>
      </c>
      <c r="BA58" s="866">
        <v>0</v>
      </c>
      <c r="BB58" s="866" t="s">
        <v>8</v>
      </c>
      <c r="BC58" s="868" t="s">
        <v>8</v>
      </c>
      <c r="BD58" s="869" t="s">
        <v>8</v>
      </c>
      <c r="BE58" s="866" t="s">
        <v>8</v>
      </c>
      <c r="BF58" s="866" t="s">
        <v>8</v>
      </c>
      <c r="BG58" s="866" t="s">
        <v>8</v>
      </c>
      <c r="BH58" s="867" t="s">
        <v>8</v>
      </c>
      <c r="BI58" s="865" t="s">
        <v>8</v>
      </c>
      <c r="BJ58" s="866" t="s">
        <v>8</v>
      </c>
      <c r="BK58" s="866" t="s">
        <v>8</v>
      </c>
      <c r="BL58" s="866" t="s">
        <v>8</v>
      </c>
      <c r="BM58" s="868">
        <v>0</v>
      </c>
      <c r="BN58" s="845">
        <v>0</v>
      </c>
      <c r="BO58" s="1019" t="s">
        <v>8</v>
      </c>
      <c r="BP58" s="845">
        <f t="shared" si="1"/>
        <v>52</v>
      </c>
      <c r="BR58" s="75" t="str">
        <f t="shared" si="2"/>
        <v>トリフミン水水</v>
      </c>
    </row>
    <row r="59" spans="1:70" s="75" customFormat="1" ht="18.95" customHeight="1">
      <c r="A59" s="1245"/>
      <c r="B59" s="648">
        <f t="shared" si="3"/>
        <v>53</v>
      </c>
      <c r="C59" s="649" t="s">
        <v>517</v>
      </c>
      <c r="D59" s="650">
        <v>53</v>
      </c>
      <c r="E59" s="997" t="s">
        <v>1</v>
      </c>
      <c r="F59" s="865">
        <v>0</v>
      </c>
      <c r="G59" s="866">
        <v>0</v>
      </c>
      <c r="H59" s="866">
        <v>0</v>
      </c>
      <c r="I59" s="866">
        <v>0</v>
      </c>
      <c r="J59" s="867">
        <v>0</v>
      </c>
      <c r="K59" s="865">
        <v>0</v>
      </c>
      <c r="L59" s="866" t="s">
        <v>8</v>
      </c>
      <c r="M59" s="866" t="s">
        <v>8</v>
      </c>
      <c r="N59" s="866" t="s">
        <v>8</v>
      </c>
      <c r="O59" s="868" t="s">
        <v>8</v>
      </c>
      <c r="P59" s="869">
        <v>0</v>
      </c>
      <c r="Q59" s="866">
        <v>0</v>
      </c>
      <c r="R59" s="866">
        <v>0</v>
      </c>
      <c r="S59" s="866" t="s">
        <v>22</v>
      </c>
      <c r="T59" s="867" t="s">
        <v>8</v>
      </c>
      <c r="U59" s="865">
        <v>0</v>
      </c>
      <c r="V59" s="866" t="s">
        <v>12</v>
      </c>
      <c r="W59" s="866">
        <v>0</v>
      </c>
      <c r="X59" s="866">
        <v>0</v>
      </c>
      <c r="Y59" s="868">
        <v>0</v>
      </c>
      <c r="Z59" s="869" t="s">
        <v>8</v>
      </c>
      <c r="AA59" s="866">
        <v>0</v>
      </c>
      <c r="AB59" s="866" t="s">
        <v>8</v>
      </c>
      <c r="AC59" s="866" t="s">
        <v>8</v>
      </c>
      <c r="AD59" s="867" t="s">
        <v>8</v>
      </c>
      <c r="AE59" s="865">
        <v>0</v>
      </c>
      <c r="AF59" s="866" t="s">
        <v>22</v>
      </c>
      <c r="AG59" s="866">
        <v>0</v>
      </c>
      <c r="AH59" s="866">
        <v>0</v>
      </c>
      <c r="AI59" s="868">
        <v>0</v>
      </c>
      <c r="AJ59" s="869" t="s">
        <v>8</v>
      </c>
      <c r="AK59" s="866">
        <v>0</v>
      </c>
      <c r="AL59" s="866">
        <v>0</v>
      </c>
      <c r="AM59" s="866" t="s">
        <v>8</v>
      </c>
      <c r="AN59" s="867">
        <v>0</v>
      </c>
      <c r="AO59" s="865">
        <v>0</v>
      </c>
      <c r="AP59" s="866">
        <v>0</v>
      </c>
      <c r="AQ59" s="866" t="s">
        <v>8</v>
      </c>
      <c r="AR59" s="866" t="s">
        <v>8</v>
      </c>
      <c r="AS59" s="868">
        <v>0</v>
      </c>
      <c r="AT59" s="869" t="s">
        <v>8</v>
      </c>
      <c r="AU59" s="866">
        <v>0</v>
      </c>
      <c r="AV59" s="866" t="s">
        <v>8</v>
      </c>
      <c r="AW59" s="866" t="s">
        <v>8</v>
      </c>
      <c r="AX59" s="867">
        <v>0</v>
      </c>
      <c r="AY59" s="865">
        <v>0</v>
      </c>
      <c r="AZ59" s="866">
        <v>0</v>
      </c>
      <c r="BA59" s="866">
        <v>0</v>
      </c>
      <c r="BB59" s="866" t="s">
        <v>8</v>
      </c>
      <c r="BC59" s="868" t="s">
        <v>8</v>
      </c>
      <c r="BD59" s="869" t="s">
        <v>8</v>
      </c>
      <c r="BE59" s="866">
        <v>0</v>
      </c>
      <c r="BF59" s="866">
        <v>0</v>
      </c>
      <c r="BG59" s="866">
        <v>0</v>
      </c>
      <c r="BH59" s="867">
        <v>0</v>
      </c>
      <c r="BI59" s="865">
        <v>0</v>
      </c>
      <c r="BJ59" s="866" t="s">
        <v>8</v>
      </c>
      <c r="BK59" s="866" t="s">
        <v>8</v>
      </c>
      <c r="BL59" s="866">
        <v>0</v>
      </c>
      <c r="BM59" s="868">
        <v>0</v>
      </c>
      <c r="BN59" s="845">
        <v>0</v>
      </c>
      <c r="BO59" s="1019">
        <v>0</v>
      </c>
      <c r="BP59" s="845">
        <f t="shared" si="1"/>
        <v>53</v>
      </c>
      <c r="BR59" s="75" t="str">
        <f t="shared" si="2"/>
        <v>トリフミン乳乳</v>
      </c>
    </row>
    <row r="60" spans="1:70" s="75" customFormat="1" ht="18.95" customHeight="1">
      <c r="A60" s="1245"/>
      <c r="B60" s="648">
        <f t="shared" si="3"/>
        <v>54</v>
      </c>
      <c r="C60" s="649" t="s">
        <v>781</v>
      </c>
      <c r="D60" s="650">
        <v>54</v>
      </c>
      <c r="E60" s="997" t="s">
        <v>6</v>
      </c>
      <c r="F60" s="865">
        <v>0</v>
      </c>
      <c r="G60" s="866">
        <v>0</v>
      </c>
      <c r="H60" s="866">
        <v>0</v>
      </c>
      <c r="I60" s="866">
        <v>0</v>
      </c>
      <c r="J60" s="867">
        <v>0</v>
      </c>
      <c r="K60" s="865">
        <v>0</v>
      </c>
      <c r="L60" s="866" t="s">
        <v>8</v>
      </c>
      <c r="M60" s="866">
        <v>0</v>
      </c>
      <c r="N60" s="866">
        <v>0</v>
      </c>
      <c r="O60" s="868">
        <v>0</v>
      </c>
      <c r="P60" s="869">
        <v>0</v>
      </c>
      <c r="Q60" s="866" t="s">
        <v>8</v>
      </c>
      <c r="R60" s="866" t="s">
        <v>8</v>
      </c>
      <c r="S60" s="866" t="s">
        <v>22</v>
      </c>
      <c r="T60" s="867">
        <v>0</v>
      </c>
      <c r="U60" s="865" t="s">
        <v>8</v>
      </c>
      <c r="V60" s="866" t="s">
        <v>8</v>
      </c>
      <c r="W60" s="866">
        <v>0</v>
      </c>
      <c r="X60" s="866">
        <v>0</v>
      </c>
      <c r="Y60" s="868" t="s">
        <v>8</v>
      </c>
      <c r="Z60" s="869" t="s">
        <v>8</v>
      </c>
      <c r="AA60" s="866" t="s">
        <v>8</v>
      </c>
      <c r="AB60" s="866">
        <v>0</v>
      </c>
      <c r="AC60" s="866" t="s">
        <v>8</v>
      </c>
      <c r="AD60" s="867" t="s">
        <v>8</v>
      </c>
      <c r="AE60" s="865" t="s">
        <v>8</v>
      </c>
      <c r="AF60" s="866" t="s">
        <v>22</v>
      </c>
      <c r="AG60" s="866" t="s">
        <v>8</v>
      </c>
      <c r="AH60" s="866" t="s">
        <v>8</v>
      </c>
      <c r="AI60" s="868" t="s">
        <v>8</v>
      </c>
      <c r="AJ60" s="869">
        <v>0</v>
      </c>
      <c r="AK60" s="866" t="s">
        <v>8</v>
      </c>
      <c r="AL60" s="866">
        <v>0</v>
      </c>
      <c r="AM60" s="866">
        <v>0</v>
      </c>
      <c r="AN60" s="867" t="s">
        <v>8</v>
      </c>
      <c r="AO60" s="865" t="s">
        <v>8</v>
      </c>
      <c r="AP60" s="866" t="s">
        <v>8</v>
      </c>
      <c r="AQ60" s="866">
        <v>0</v>
      </c>
      <c r="AR60" s="866" t="s">
        <v>8</v>
      </c>
      <c r="AS60" s="868" t="s">
        <v>8</v>
      </c>
      <c r="AT60" s="869">
        <v>0</v>
      </c>
      <c r="AU60" s="866">
        <v>0</v>
      </c>
      <c r="AV60" s="866" t="s">
        <v>8</v>
      </c>
      <c r="AW60" s="866">
        <v>0</v>
      </c>
      <c r="AX60" s="867" t="s">
        <v>8</v>
      </c>
      <c r="AY60" s="865">
        <v>0</v>
      </c>
      <c r="AZ60" s="866">
        <v>0</v>
      </c>
      <c r="BA60" s="866" t="s">
        <v>8</v>
      </c>
      <c r="BB60" s="866" t="s">
        <v>8</v>
      </c>
      <c r="BC60" s="868" t="s">
        <v>8</v>
      </c>
      <c r="BD60" s="869" t="s">
        <v>8</v>
      </c>
      <c r="BE60" s="866" t="s">
        <v>8</v>
      </c>
      <c r="BF60" s="866" t="s">
        <v>8</v>
      </c>
      <c r="BG60" s="866" t="s">
        <v>8</v>
      </c>
      <c r="BH60" s="867" t="s">
        <v>8</v>
      </c>
      <c r="BI60" s="865">
        <v>0</v>
      </c>
      <c r="BJ60" s="866">
        <v>0</v>
      </c>
      <c r="BK60" s="866" t="s">
        <v>8</v>
      </c>
      <c r="BL60" s="866" t="s">
        <v>8</v>
      </c>
      <c r="BM60" s="868">
        <v>0</v>
      </c>
      <c r="BN60" s="845">
        <v>0</v>
      </c>
      <c r="BO60" s="1019">
        <v>0</v>
      </c>
      <c r="BP60" s="845">
        <f t="shared" si="1"/>
        <v>54</v>
      </c>
      <c r="BR60" s="75" t="str">
        <f t="shared" si="2"/>
        <v>ネクスターFLFL</v>
      </c>
    </row>
    <row r="61" spans="1:70" s="75" customFormat="1" ht="18.95" customHeight="1" thickBot="1">
      <c r="A61" s="1245"/>
      <c r="B61" s="657">
        <f t="shared" si="3"/>
        <v>55</v>
      </c>
      <c r="C61" s="658" t="s">
        <v>764</v>
      </c>
      <c r="D61" s="659">
        <v>55</v>
      </c>
      <c r="E61" s="998" t="s">
        <v>3</v>
      </c>
      <c r="F61" s="870">
        <v>0</v>
      </c>
      <c r="G61" s="871" t="s">
        <v>8</v>
      </c>
      <c r="H61" s="871">
        <v>0</v>
      </c>
      <c r="I61" s="871">
        <v>0</v>
      </c>
      <c r="J61" s="872">
        <v>0</v>
      </c>
      <c r="K61" s="870">
        <v>0</v>
      </c>
      <c r="L61" s="871">
        <v>0</v>
      </c>
      <c r="M61" s="871">
        <v>0</v>
      </c>
      <c r="N61" s="871">
        <v>0</v>
      </c>
      <c r="O61" s="873">
        <v>0</v>
      </c>
      <c r="P61" s="874">
        <v>0</v>
      </c>
      <c r="Q61" s="871" t="s">
        <v>8</v>
      </c>
      <c r="R61" s="871" t="s">
        <v>8</v>
      </c>
      <c r="S61" s="871" t="s">
        <v>22</v>
      </c>
      <c r="T61" s="872">
        <v>0</v>
      </c>
      <c r="U61" s="870">
        <v>0</v>
      </c>
      <c r="V61" s="871" t="s">
        <v>9</v>
      </c>
      <c r="W61" s="871">
        <v>0</v>
      </c>
      <c r="X61" s="871">
        <v>0</v>
      </c>
      <c r="Y61" s="873">
        <v>0</v>
      </c>
      <c r="Z61" s="874" t="s">
        <v>8</v>
      </c>
      <c r="AA61" s="871">
        <v>0</v>
      </c>
      <c r="AB61" s="871">
        <v>0</v>
      </c>
      <c r="AC61" s="871" t="s">
        <v>8</v>
      </c>
      <c r="AD61" s="872" t="s">
        <v>8</v>
      </c>
      <c r="AE61" s="870">
        <v>0</v>
      </c>
      <c r="AF61" s="871" t="s">
        <v>22</v>
      </c>
      <c r="AG61" s="871">
        <v>0</v>
      </c>
      <c r="AH61" s="871">
        <v>0</v>
      </c>
      <c r="AI61" s="873" t="s">
        <v>8</v>
      </c>
      <c r="AJ61" s="874">
        <v>0</v>
      </c>
      <c r="AK61" s="871" t="s">
        <v>8</v>
      </c>
      <c r="AL61" s="871">
        <v>0</v>
      </c>
      <c r="AM61" s="871">
        <v>0</v>
      </c>
      <c r="AN61" s="872">
        <v>0</v>
      </c>
      <c r="AO61" s="870">
        <v>0</v>
      </c>
      <c r="AP61" s="871">
        <v>0</v>
      </c>
      <c r="AQ61" s="871">
        <v>0</v>
      </c>
      <c r="AR61" s="871">
        <v>0</v>
      </c>
      <c r="AS61" s="873" t="s">
        <v>8</v>
      </c>
      <c r="AT61" s="874">
        <v>0</v>
      </c>
      <c r="AU61" s="871">
        <v>0</v>
      </c>
      <c r="AV61" s="871" t="s">
        <v>8</v>
      </c>
      <c r="AW61" s="871">
        <v>0</v>
      </c>
      <c r="AX61" s="872">
        <v>0</v>
      </c>
      <c r="AY61" s="870">
        <v>0</v>
      </c>
      <c r="AZ61" s="871" t="s">
        <v>8</v>
      </c>
      <c r="BA61" s="871">
        <v>0</v>
      </c>
      <c r="BB61" s="871">
        <v>0</v>
      </c>
      <c r="BC61" s="873" t="s">
        <v>8</v>
      </c>
      <c r="BD61" s="874">
        <v>0</v>
      </c>
      <c r="BE61" s="871">
        <v>0</v>
      </c>
      <c r="BF61" s="871" t="s">
        <v>8</v>
      </c>
      <c r="BG61" s="871">
        <v>0</v>
      </c>
      <c r="BH61" s="872" t="s">
        <v>8</v>
      </c>
      <c r="BI61" s="870">
        <v>0</v>
      </c>
      <c r="BJ61" s="871">
        <v>0</v>
      </c>
      <c r="BK61" s="871" t="s">
        <v>8</v>
      </c>
      <c r="BL61" s="871">
        <v>0</v>
      </c>
      <c r="BM61" s="873">
        <v>0</v>
      </c>
      <c r="BN61" s="846">
        <v>0</v>
      </c>
      <c r="BO61" s="1020" t="s">
        <v>8</v>
      </c>
      <c r="BP61" s="846">
        <f t="shared" si="1"/>
        <v>55</v>
      </c>
      <c r="BR61" s="75" t="str">
        <f t="shared" si="2"/>
        <v>ハーモメイト溶溶</v>
      </c>
    </row>
    <row r="62" spans="1:70" s="75" customFormat="1" ht="18.95" customHeight="1">
      <c r="A62" s="1245"/>
      <c r="B62" s="666">
        <f t="shared" si="3"/>
        <v>56</v>
      </c>
      <c r="C62" s="640" t="s">
        <v>622</v>
      </c>
      <c r="D62" s="641">
        <v>56</v>
      </c>
      <c r="E62" s="999" t="s">
        <v>6</v>
      </c>
      <c r="F62" s="875" t="s">
        <v>8</v>
      </c>
      <c r="G62" s="876">
        <v>0</v>
      </c>
      <c r="H62" s="876" t="s">
        <v>8</v>
      </c>
      <c r="I62" s="876">
        <v>0</v>
      </c>
      <c r="J62" s="877" t="s">
        <v>8</v>
      </c>
      <c r="K62" s="875" t="s">
        <v>8</v>
      </c>
      <c r="L62" s="876" t="s">
        <v>8</v>
      </c>
      <c r="M62" s="876" t="s">
        <v>8</v>
      </c>
      <c r="N62" s="876" t="s">
        <v>8</v>
      </c>
      <c r="O62" s="878" t="s">
        <v>8</v>
      </c>
      <c r="P62" s="879" t="s">
        <v>8</v>
      </c>
      <c r="Q62" s="876" t="s">
        <v>8</v>
      </c>
      <c r="R62" s="876" t="s">
        <v>8</v>
      </c>
      <c r="S62" s="876" t="s">
        <v>22</v>
      </c>
      <c r="T62" s="877" t="s">
        <v>8</v>
      </c>
      <c r="U62" s="875" t="s">
        <v>8</v>
      </c>
      <c r="V62" s="876" t="s">
        <v>8</v>
      </c>
      <c r="W62" s="876">
        <v>0</v>
      </c>
      <c r="X62" s="876" t="s">
        <v>8</v>
      </c>
      <c r="Y62" s="878" t="s">
        <v>8</v>
      </c>
      <c r="Z62" s="879" t="s">
        <v>8</v>
      </c>
      <c r="AA62" s="876" t="s">
        <v>8</v>
      </c>
      <c r="AB62" s="876" t="s">
        <v>8</v>
      </c>
      <c r="AC62" s="876" t="s">
        <v>8</v>
      </c>
      <c r="AD62" s="877" t="s">
        <v>8</v>
      </c>
      <c r="AE62" s="875" t="s">
        <v>8</v>
      </c>
      <c r="AF62" s="876" t="s">
        <v>22</v>
      </c>
      <c r="AG62" s="876" t="s">
        <v>8</v>
      </c>
      <c r="AH62" s="876" t="s">
        <v>8</v>
      </c>
      <c r="AI62" s="878" t="s">
        <v>8</v>
      </c>
      <c r="AJ62" s="879" t="s">
        <v>8</v>
      </c>
      <c r="AK62" s="876" t="s">
        <v>8</v>
      </c>
      <c r="AL62" s="876">
        <v>0</v>
      </c>
      <c r="AM62" s="876">
        <v>0</v>
      </c>
      <c r="AN62" s="877" t="s">
        <v>8</v>
      </c>
      <c r="AO62" s="875" t="s">
        <v>8</v>
      </c>
      <c r="AP62" s="876">
        <v>0</v>
      </c>
      <c r="AQ62" s="876" t="s">
        <v>8</v>
      </c>
      <c r="AR62" s="876" t="s">
        <v>8</v>
      </c>
      <c r="AS62" s="878" t="s">
        <v>8</v>
      </c>
      <c r="AT62" s="879" t="s">
        <v>8</v>
      </c>
      <c r="AU62" s="876" t="s">
        <v>8</v>
      </c>
      <c r="AV62" s="876" t="s">
        <v>8</v>
      </c>
      <c r="AW62" s="876" t="s">
        <v>8</v>
      </c>
      <c r="AX62" s="877">
        <v>0</v>
      </c>
      <c r="AY62" s="875" t="s">
        <v>8</v>
      </c>
      <c r="AZ62" s="876" t="s">
        <v>8</v>
      </c>
      <c r="BA62" s="876" t="s">
        <v>8</v>
      </c>
      <c r="BB62" s="876" t="s">
        <v>8</v>
      </c>
      <c r="BC62" s="878" t="s">
        <v>8</v>
      </c>
      <c r="BD62" s="879" t="s">
        <v>8</v>
      </c>
      <c r="BE62" s="876" t="s">
        <v>8</v>
      </c>
      <c r="BF62" s="876" t="s">
        <v>8</v>
      </c>
      <c r="BG62" s="876" t="s">
        <v>8</v>
      </c>
      <c r="BH62" s="877" t="s">
        <v>8</v>
      </c>
      <c r="BI62" s="875" t="s">
        <v>8</v>
      </c>
      <c r="BJ62" s="876" t="s">
        <v>8</v>
      </c>
      <c r="BK62" s="876" t="s">
        <v>8</v>
      </c>
      <c r="BL62" s="876" t="s">
        <v>8</v>
      </c>
      <c r="BM62" s="878">
        <v>0</v>
      </c>
      <c r="BN62" s="847" t="s">
        <v>8</v>
      </c>
      <c r="BO62" s="1021" t="s">
        <v>8</v>
      </c>
      <c r="BP62" s="847">
        <f t="shared" si="1"/>
        <v>56</v>
      </c>
      <c r="BR62" s="75" t="str">
        <f t="shared" si="2"/>
        <v>パレード２０FLFL</v>
      </c>
    </row>
    <row r="63" spans="1:70" s="75" customFormat="1" ht="18.95" customHeight="1">
      <c r="A63" s="1245"/>
      <c r="B63" s="667">
        <f t="shared" si="3"/>
        <v>57</v>
      </c>
      <c r="C63" s="649" t="s">
        <v>545</v>
      </c>
      <c r="D63" s="650">
        <v>57</v>
      </c>
      <c r="E63" s="997" t="s">
        <v>13</v>
      </c>
      <c r="F63" s="865" t="s">
        <v>8</v>
      </c>
      <c r="G63" s="866" t="s">
        <v>8</v>
      </c>
      <c r="H63" s="866" t="s">
        <v>8</v>
      </c>
      <c r="I63" s="866">
        <v>0</v>
      </c>
      <c r="J63" s="867" t="s">
        <v>12</v>
      </c>
      <c r="K63" s="865" t="s">
        <v>8</v>
      </c>
      <c r="L63" s="866">
        <v>0</v>
      </c>
      <c r="M63" s="866" t="s">
        <v>8</v>
      </c>
      <c r="N63" s="866" t="s">
        <v>8</v>
      </c>
      <c r="O63" s="868" t="s">
        <v>8</v>
      </c>
      <c r="P63" s="869">
        <v>0</v>
      </c>
      <c r="Q63" s="866" t="s">
        <v>8</v>
      </c>
      <c r="R63" s="866" t="s">
        <v>8</v>
      </c>
      <c r="S63" s="866" t="s">
        <v>22</v>
      </c>
      <c r="T63" s="867" t="s">
        <v>8</v>
      </c>
      <c r="U63" s="865">
        <v>0</v>
      </c>
      <c r="V63" s="866" t="s">
        <v>8</v>
      </c>
      <c r="W63" s="866">
        <v>0</v>
      </c>
      <c r="X63" s="866">
        <v>0</v>
      </c>
      <c r="Y63" s="868" t="s">
        <v>8</v>
      </c>
      <c r="Z63" s="869" t="s">
        <v>8</v>
      </c>
      <c r="AA63" s="866">
        <v>0</v>
      </c>
      <c r="AB63" s="866" t="s">
        <v>8</v>
      </c>
      <c r="AC63" s="866">
        <v>0</v>
      </c>
      <c r="AD63" s="867" t="s">
        <v>8</v>
      </c>
      <c r="AE63" s="865" t="s">
        <v>8</v>
      </c>
      <c r="AF63" s="866" t="s">
        <v>22</v>
      </c>
      <c r="AG63" s="866">
        <v>0</v>
      </c>
      <c r="AH63" s="866" t="s">
        <v>8</v>
      </c>
      <c r="AI63" s="868" t="s">
        <v>8</v>
      </c>
      <c r="AJ63" s="869" t="s">
        <v>8</v>
      </c>
      <c r="AK63" s="866">
        <v>0</v>
      </c>
      <c r="AL63" s="866">
        <v>0</v>
      </c>
      <c r="AM63" s="866" t="s">
        <v>8</v>
      </c>
      <c r="AN63" s="867" t="s">
        <v>8</v>
      </c>
      <c r="AO63" s="865" t="s">
        <v>8</v>
      </c>
      <c r="AP63" s="866" t="s">
        <v>8</v>
      </c>
      <c r="AQ63" s="866" t="s">
        <v>8</v>
      </c>
      <c r="AR63" s="866" t="s">
        <v>8</v>
      </c>
      <c r="AS63" s="868">
        <v>0</v>
      </c>
      <c r="AT63" s="869">
        <v>0</v>
      </c>
      <c r="AU63" s="866" t="s">
        <v>8</v>
      </c>
      <c r="AV63" s="866" t="s">
        <v>8</v>
      </c>
      <c r="AW63" s="866" t="s">
        <v>8</v>
      </c>
      <c r="AX63" s="867" t="s">
        <v>8</v>
      </c>
      <c r="AY63" s="865" t="s">
        <v>8</v>
      </c>
      <c r="AZ63" s="866" t="s">
        <v>8</v>
      </c>
      <c r="BA63" s="866">
        <v>0</v>
      </c>
      <c r="BB63" s="866">
        <v>0</v>
      </c>
      <c r="BC63" s="868" t="s">
        <v>8</v>
      </c>
      <c r="BD63" s="869" t="s">
        <v>8</v>
      </c>
      <c r="BE63" s="866" t="s">
        <v>8</v>
      </c>
      <c r="BF63" s="866" t="s">
        <v>8</v>
      </c>
      <c r="BG63" s="866" t="s">
        <v>8</v>
      </c>
      <c r="BH63" s="867" t="s">
        <v>8</v>
      </c>
      <c r="BI63" s="865" t="s">
        <v>8</v>
      </c>
      <c r="BJ63" s="866" t="s">
        <v>8</v>
      </c>
      <c r="BK63" s="866" t="s">
        <v>8</v>
      </c>
      <c r="BL63" s="866" t="s">
        <v>8</v>
      </c>
      <c r="BM63" s="868">
        <v>0</v>
      </c>
      <c r="BN63" s="845" t="s">
        <v>8</v>
      </c>
      <c r="BO63" s="1019">
        <v>0</v>
      </c>
      <c r="BP63" s="845">
        <f t="shared" si="1"/>
        <v>57</v>
      </c>
      <c r="BR63" s="75" t="str">
        <f t="shared" si="2"/>
        <v>パンチョＴＦ顆顆</v>
      </c>
    </row>
    <row r="64" spans="1:70" s="75" customFormat="1" ht="18.95" customHeight="1">
      <c r="A64" s="1245"/>
      <c r="B64" s="667">
        <f t="shared" si="3"/>
        <v>58</v>
      </c>
      <c r="C64" s="649" t="s">
        <v>918</v>
      </c>
      <c r="D64" s="650">
        <v>58</v>
      </c>
      <c r="E64" s="997" t="s">
        <v>14</v>
      </c>
      <c r="F64" s="865">
        <v>0</v>
      </c>
      <c r="G64" s="866" t="s">
        <v>8</v>
      </c>
      <c r="H64" s="866" t="s">
        <v>8</v>
      </c>
      <c r="I64" s="866">
        <v>0</v>
      </c>
      <c r="J64" s="867" t="s">
        <v>8</v>
      </c>
      <c r="K64" s="865" t="s">
        <v>8</v>
      </c>
      <c r="L64" s="866">
        <v>0</v>
      </c>
      <c r="M64" s="866" t="s">
        <v>8</v>
      </c>
      <c r="N64" s="866" t="s">
        <v>8</v>
      </c>
      <c r="O64" s="868" t="s">
        <v>8</v>
      </c>
      <c r="P64" s="869">
        <v>0</v>
      </c>
      <c r="Q64" s="866" t="s">
        <v>8</v>
      </c>
      <c r="R64" s="866" t="s">
        <v>8</v>
      </c>
      <c r="S64" s="866" t="s">
        <v>22</v>
      </c>
      <c r="T64" s="867">
        <v>0</v>
      </c>
      <c r="U64" s="865">
        <v>0</v>
      </c>
      <c r="V64" s="866" t="s">
        <v>8</v>
      </c>
      <c r="W64" s="866" t="s">
        <v>8</v>
      </c>
      <c r="X64" s="866">
        <v>0</v>
      </c>
      <c r="Y64" s="868">
        <v>0</v>
      </c>
      <c r="Z64" s="869" t="s">
        <v>8</v>
      </c>
      <c r="AA64" s="866">
        <v>0</v>
      </c>
      <c r="AB64" s="866" t="s">
        <v>8</v>
      </c>
      <c r="AC64" s="866" t="s">
        <v>8</v>
      </c>
      <c r="AD64" s="867" t="s">
        <v>8</v>
      </c>
      <c r="AE64" s="865" t="s">
        <v>8</v>
      </c>
      <c r="AF64" s="866" t="s">
        <v>22</v>
      </c>
      <c r="AG64" s="866">
        <v>0</v>
      </c>
      <c r="AH64" s="866" t="s">
        <v>8</v>
      </c>
      <c r="AI64" s="868" t="s">
        <v>8</v>
      </c>
      <c r="AJ64" s="869" t="s">
        <v>8</v>
      </c>
      <c r="AK64" s="866" t="s">
        <v>8</v>
      </c>
      <c r="AL64" s="866">
        <v>0</v>
      </c>
      <c r="AM64" s="866">
        <v>0</v>
      </c>
      <c r="AN64" s="867" t="s">
        <v>8</v>
      </c>
      <c r="AO64" s="865" t="s">
        <v>8</v>
      </c>
      <c r="AP64" s="866" t="s">
        <v>8</v>
      </c>
      <c r="AQ64" s="866">
        <v>0</v>
      </c>
      <c r="AR64" s="866" t="s">
        <v>8</v>
      </c>
      <c r="AS64" s="868" t="s">
        <v>8</v>
      </c>
      <c r="AT64" s="869">
        <v>0</v>
      </c>
      <c r="AU64" s="866">
        <v>0</v>
      </c>
      <c r="AV64" s="866">
        <v>0</v>
      </c>
      <c r="AW64" s="866">
        <v>0</v>
      </c>
      <c r="AX64" s="867" t="s">
        <v>8</v>
      </c>
      <c r="AY64" s="865">
        <v>0</v>
      </c>
      <c r="AZ64" s="866" t="s">
        <v>8</v>
      </c>
      <c r="BA64" s="866">
        <v>0</v>
      </c>
      <c r="BB64" s="866" t="s">
        <v>8</v>
      </c>
      <c r="BC64" s="868" t="s">
        <v>8</v>
      </c>
      <c r="BD64" s="869" t="s">
        <v>8</v>
      </c>
      <c r="BE64" s="866" t="s">
        <v>8</v>
      </c>
      <c r="BF64" s="866" t="s">
        <v>8</v>
      </c>
      <c r="BG64" s="866">
        <v>0</v>
      </c>
      <c r="BH64" s="867" t="s">
        <v>8</v>
      </c>
      <c r="BI64" s="865">
        <v>0</v>
      </c>
      <c r="BJ64" s="866">
        <v>0</v>
      </c>
      <c r="BK64" s="866" t="s">
        <v>8</v>
      </c>
      <c r="BL64" s="866" t="s">
        <v>8</v>
      </c>
      <c r="BM64" s="868">
        <v>0</v>
      </c>
      <c r="BN64" s="845" t="s">
        <v>8</v>
      </c>
      <c r="BO64" s="1019">
        <v>0</v>
      </c>
      <c r="BP64" s="845">
        <f t="shared" si="1"/>
        <v>58</v>
      </c>
      <c r="BR64" s="75" t="str">
        <f t="shared" si="2"/>
        <v>ピクシオDFDF</v>
      </c>
    </row>
    <row r="65" spans="1:70" s="75" customFormat="1" ht="18.95" customHeight="1">
      <c r="A65" s="1245"/>
      <c r="B65" s="667">
        <f t="shared" si="3"/>
        <v>59</v>
      </c>
      <c r="C65" s="649" t="s">
        <v>765</v>
      </c>
      <c r="D65" s="650">
        <v>59</v>
      </c>
      <c r="E65" s="997" t="s">
        <v>6</v>
      </c>
      <c r="F65" s="865" t="s">
        <v>8</v>
      </c>
      <c r="G65" s="866">
        <v>0</v>
      </c>
      <c r="H65" s="866" t="s">
        <v>8</v>
      </c>
      <c r="I65" s="866">
        <v>0</v>
      </c>
      <c r="J65" s="867" t="s">
        <v>8</v>
      </c>
      <c r="K65" s="865" t="s">
        <v>12</v>
      </c>
      <c r="L65" s="866" t="s">
        <v>12</v>
      </c>
      <c r="M65" s="866" t="s">
        <v>12</v>
      </c>
      <c r="N65" s="866" t="s">
        <v>8</v>
      </c>
      <c r="O65" s="868" t="s">
        <v>8</v>
      </c>
      <c r="P65" s="869" t="s">
        <v>8</v>
      </c>
      <c r="Q65" s="866" t="s">
        <v>8</v>
      </c>
      <c r="R65" s="866" t="s">
        <v>8</v>
      </c>
      <c r="S65" s="866" t="s">
        <v>22</v>
      </c>
      <c r="T65" s="867" t="s">
        <v>8</v>
      </c>
      <c r="U65" s="865" t="s">
        <v>8</v>
      </c>
      <c r="V65" s="866" t="s">
        <v>8</v>
      </c>
      <c r="W65" s="866">
        <v>0</v>
      </c>
      <c r="X65" s="866">
        <v>0</v>
      </c>
      <c r="Y65" s="868" t="s">
        <v>8</v>
      </c>
      <c r="Z65" s="869" t="s">
        <v>12</v>
      </c>
      <c r="AA65" s="866" t="s">
        <v>8</v>
      </c>
      <c r="AB65" s="866" t="s">
        <v>8</v>
      </c>
      <c r="AC65" s="866" t="s">
        <v>8</v>
      </c>
      <c r="AD65" s="867" t="s">
        <v>8</v>
      </c>
      <c r="AE65" s="865" t="s">
        <v>8</v>
      </c>
      <c r="AF65" s="866" t="s">
        <v>22</v>
      </c>
      <c r="AG65" s="866">
        <v>0</v>
      </c>
      <c r="AH65" s="866" t="s">
        <v>8</v>
      </c>
      <c r="AI65" s="868" t="s">
        <v>8</v>
      </c>
      <c r="AJ65" s="869" t="s">
        <v>12</v>
      </c>
      <c r="AK65" s="866">
        <v>0</v>
      </c>
      <c r="AL65" s="866">
        <v>0</v>
      </c>
      <c r="AM65" s="866">
        <v>0</v>
      </c>
      <c r="AN65" s="867" t="s">
        <v>8</v>
      </c>
      <c r="AO65" s="865" t="s">
        <v>8</v>
      </c>
      <c r="AP65" s="866" t="s">
        <v>8</v>
      </c>
      <c r="AQ65" s="866">
        <v>0</v>
      </c>
      <c r="AR65" s="866">
        <v>0</v>
      </c>
      <c r="AS65" s="868" t="s">
        <v>8</v>
      </c>
      <c r="AT65" s="869" t="s">
        <v>8</v>
      </c>
      <c r="AU65" s="866" t="s">
        <v>8</v>
      </c>
      <c r="AV65" s="866" t="s">
        <v>12</v>
      </c>
      <c r="AW65" s="866" t="s">
        <v>8</v>
      </c>
      <c r="AX65" s="867">
        <v>0</v>
      </c>
      <c r="AY65" s="865" t="s">
        <v>8</v>
      </c>
      <c r="AZ65" s="866">
        <v>0</v>
      </c>
      <c r="BA65" s="866">
        <v>0</v>
      </c>
      <c r="BB65" s="866" t="s">
        <v>8</v>
      </c>
      <c r="BC65" s="868" t="s">
        <v>8</v>
      </c>
      <c r="BD65" s="869" t="s">
        <v>8</v>
      </c>
      <c r="BE65" s="866" t="s">
        <v>8</v>
      </c>
      <c r="BF65" s="866">
        <v>0</v>
      </c>
      <c r="BG65" s="866" t="s">
        <v>8</v>
      </c>
      <c r="BH65" s="867" t="s">
        <v>12</v>
      </c>
      <c r="BI65" s="865" t="s">
        <v>8</v>
      </c>
      <c r="BJ65" s="866" t="s">
        <v>12</v>
      </c>
      <c r="BK65" s="866" t="s">
        <v>8</v>
      </c>
      <c r="BL65" s="866" t="s">
        <v>8</v>
      </c>
      <c r="BM65" s="868">
        <v>0</v>
      </c>
      <c r="BN65" s="845" t="s">
        <v>12</v>
      </c>
      <c r="BO65" s="1019">
        <v>0</v>
      </c>
      <c r="BP65" s="845">
        <f t="shared" si="1"/>
        <v>59</v>
      </c>
      <c r="BR65" s="75" t="str">
        <f t="shared" si="2"/>
        <v>ピシロックFLFL</v>
      </c>
    </row>
    <row r="66" spans="1:70" s="75" customFormat="1" ht="18.95" customHeight="1" thickBot="1">
      <c r="A66" s="1245"/>
      <c r="B66" s="668">
        <f t="shared" si="3"/>
        <v>60</v>
      </c>
      <c r="C66" s="669" t="s">
        <v>546</v>
      </c>
      <c r="D66" s="670">
        <v>60</v>
      </c>
      <c r="E66" s="1000" t="s">
        <v>13</v>
      </c>
      <c r="F66" s="880">
        <v>0</v>
      </c>
      <c r="G66" s="881" t="s">
        <v>8</v>
      </c>
      <c r="H66" s="881">
        <v>0</v>
      </c>
      <c r="I66" s="881" t="s">
        <v>8</v>
      </c>
      <c r="J66" s="882" t="s">
        <v>8</v>
      </c>
      <c r="K66" s="880">
        <v>0</v>
      </c>
      <c r="L66" s="881" t="s">
        <v>8</v>
      </c>
      <c r="M66" s="881" t="s">
        <v>8</v>
      </c>
      <c r="N66" s="881" t="s">
        <v>8</v>
      </c>
      <c r="O66" s="883" t="s">
        <v>8</v>
      </c>
      <c r="P66" s="884">
        <v>0</v>
      </c>
      <c r="Q66" s="881" t="s">
        <v>8</v>
      </c>
      <c r="R66" s="881" t="s">
        <v>8</v>
      </c>
      <c r="S66" s="881" t="s">
        <v>22</v>
      </c>
      <c r="T66" s="882" t="s">
        <v>8</v>
      </c>
      <c r="U66" s="880">
        <v>0</v>
      </c>
      <c r="V66" s="881" t="s">
        <v>8</v>
      </c>
      <c r="W66" s="881" t="s">
        <v>8</v>
      </c>
      <c r="X66" s="881">
        <v>0</v>
      </c>
      <c r="Y66" s="883">
        <v>0</v>
      </c>
      <c r="Z66" s="884" t="s">
        <v>8</v>
      </c>
      <c r="AA66" s="881" t="s">
        <v>8</v>
      </c>
      <c r="AB66" s="881" t="s">
        <v>8</v>
      </c>
      <c r="AC66" s="881" t="s">
        <v>8</v>
      </c>
      <c r="AD66" s="882" t="s">
        <v>8</v>
      </c>
      <c r="AE66" s="880" t="s">
        <v>8</v>
      </c>
      <c r="AF66" s="881" t="s">
        <v>8</v>
      </c>
      <c r="AG66" s="881" t="s">
        <v>8</v>
      </c>
      <c r="AH66" s="881" t="s">
        <v>8</v>
      </c>
      <c r="AI66" s="883" t="s">
        <v>8</v>
      </c>
      <c r="AJ66" s="884">
        <v>0</v>
      </c>
      <c r="AK66" s="881">
        <v>0</v>
      </c>
      <c r="AL66" s="881" t="s">
        <v>8</v>
      </c>
      <c r="AM66" s="881">
        <v>0</v>
      </c>
      <c r="AN66" s="882" t="s">
        <v>8</v>
      </c>
      <c r="AO66" s="880" t="s">
        <v>8</v>
      </c>
      <c r="AP66" s="881" t="s">
        <v>8</v>
      </c>
      <c r="AQ66" s="881" t="s">
        <v>8</v>
      </c>
      <c r="AR66" s="881" t="s">
        <v>8</v>
      </c>
      <c r="AS66" s="883" t="s">
        <v>8</v>
      </c>
      <c r="AT66" s="884" t="s">
        <v>8</v>
      </c>
      <c r="AU66" s="881">
        <v>0</v>
      </c>
      <c r="AV66" s="881" t="s">
        <v>8</v>
      </c>
      <c r="AW66" s="881" t="s">
        <v>8</v>
      </c>
      <c r="AX66" s="882">
        <v>0</v>
      </c>
      <c r="AY66" s="880" t="s">
        <v>8</v>
      </c>
      <c r="AZ66" s="881" t="s">
        <v>8</v>
      </c>
      <c r="BA66" s="881" t="s">
        <v>8</v>
      </c>
      <c r="BB66" s="881" t="s">
        <v>8</v>
      </c>
      <c r="BC66" s="883" t="s">
        <v>8</v>
      </c>
      <c r="BD66" s="884" t="s">
        <v>8</v>
      </c>
      <c r="BE66" s="881" t="s">
        <v>8</v>
      </c>
      <c r="BF66" s="881" t="s">
        <v>8</v>
      </c>
      <c r="BG66" s="881" t="s">
        <v>8</v>
      </c>
      <c r="BH66" s="882" t="s">
        <v>8</v>
      </c>
      <c r="BI66" s="880" t="s">
        <v>8</v>
      </c>
      <c r="BJ66" s="881" t="s">
        <v>8</v>
      </c>
      <c r="BK66" s="881" t="s">
        <v>8</v>
      </c>
      <c r="BL66" s="881" t="s">
        <v>8</v>
      </c>
      <c r="BM66" s="883">
        <v>0</v>
      </c>
      <c r="BN66" s="848">
        <v>0</v>
      </c>
      <c r="BO66" s="1022" t="s">
        <v>8</v>
      </c>
      <c r="BP66" s="848">
        <f t="shared" si="1"/>
        <v>60</v>
      </c>
      <c r="BR66" s="75" t="str">
        <f t="shared" si="2"/>
        <v>ファンタジスタ顆顆</v>
      </c>
    </row>
    <row r="67" spans="1:70" s="75" customFormat="1" ht="18.95" customHeight="1">
      <c r="A67" s="1245"/>
      <c r="B67" s="678">
        <f t="shared" si="3"/>
        <v>61</v>
      </c>
      <c r="C67" s="679" t="s">
        <v>956</v>
      </c>
      <c r="D67" s="680">
        <v>61</v>
      </c>
      <c r="E67" s="996" t="s">
        <v>13</v>
      </c>
      <c r="F67" s="860" t="s">
        <v>8</v>
      </c>
      <c r="G67" s="861" t="s">
        <v>8</v>
      </c>
      <c r="H67" s="861">
        <v>0</v>
      </c>
      <c r="I67" s="861">
        <v>0</v>
      </c>
      <c r="J67" s="862" t="s">
        <v>12</v>
      </c>
      <c r="K67" s="860" t="s">
        <v>11</v>
      </c>
      <c r="L67" s="861">
        <v>0</v>
      </c>
      <c r="M67" s="861" t="s">
        <v>11</v>
      </c>
      <c r="N67" s="861" t="s">
        <v>8</v>
      </c>
      <c r="O67" s="863" t="s">
        <v>8</v>
      </c>
      <c r="P67" s="864">
        <v>0</v>
      </c>
      <c r="Q67" s="861">
        <v>0</v>
      </c>
      <c r="R67" s="861" t="s">
        <v>12</v>
      </c>
      <c r="S67" s="861" t="s">
        <v>22</v>
      </c>
      <c r="T67" s="862">
        <v>0</v>
      </c>
      <c r="U67" s="860" t="s">
        <v>8</v>
      </c>
      <c r="V67" s="861" t="s">
        <v>12</v>
      </c>
      <c r="W67" s="861" t="s">
        <v>8</v>
      </c>
      <c r="X67" s="861">
        <v>0</v>
      </c>
      <c r="Y67" s="863" t="s">
        <v>8</v>
      </c>
      <c r="Z67" s="864" t="s">
        <v>10</v>
      </c>
      <c r="AA67" s="861">
        <v>0</v>
      </c>
      <c r="AB67" s="861" t="s">
        <v>10</v>
      </c>
      <c r="AC67" s="861" t="s">
        <v>12</v>
      </c>
      <c r="AD67" s="862" t="s">
        <v>8</v>
      </c>
      <c r="AE67" s="860" t="s">
        <v>8</v>
      </c>
      <c r="AF67" s="861" t="s">
        <v>22</v>
      </c>
      <c r="AG67" s="861" t="s">
        <v>8</v>
      </c>
      <c r="AH67" s="861" t="s">
        <v>12</v>
      </c>
      <c r="AI67" s="863" t="s">
        <v>8</v>
      </c>
      <c r="AJ67" s="864" t="s">
        <v>11</v>
      </c>
      <c r="AK67" s="861">
        <v>0</v>
      </c>
      <c r="AL67" s="861">
        <v>0</v>
      </c>
      <c r="AM67" s="861">
        <v>0</v>
      </c>
      <c r="AN67" s="862">
        <v>0</v>
      </c>
      <c r="AO67" s="860">
        <v>0</v>
      </c>
      <c r="AP67" s="861">
        <v>0</v>
      </c>
      <c r="AQ67" s="861" t="s">
        <v>8</v>
      </c>
      <c r="AR67" s="861" t="s">
        <v>8</v>
      </c>
      <c r="AS67" s="863">
        <v>0</v>
      </c>
      <c r="AT67" s="864" t="s">
        <v>8</v>
      </c>
      <c r="AU67" s="861">
        <v>0</v>
      </c>
      <c r="AV67" s="861" t="s">
        <v>11</v>
      </c>
      <c r="AW67" s="861" t="s">
        <v>12</v>
      </c>
      <c r="AX67" s="862" t="s">
        <v>11</v>
      </c>
      <c r="AY67" s="860" t="s">
        <v>12</v>
      </c>
      <c r="AZ67" s="861" t="s">
        <v>8</v>
      </c>
      <c r="BA67" s="861" t="s">
        <v>12</v>
      </c>
      <c r="BB67" s="861" t="s">
        <v>8</v>
      </c>
      <c r="BC67" s="863" t="s">
        <v>12</v>
      </c>
      <c r="BD67" s="864" t="s">
        <v>8</v>
      </c>
      <c r="BE67" s="861" t="s">
        <v>8</v>
      </c>
      <c r="BF67" s="861" t="s">
        <v>8</v>
      </c>
      <c r="BG67" s="861" t="s">
        <v>12</v>
      </c>
      <c r="BH67" s="862" t="s">
        <v>12</v>
      </c>
      <c r="BI67" s="860">
        <v>0</v>
      </c>
      <c r="BJ67" s="861" t="s">
        <v>11</v>
      </c>
      <c r="BK67" s="861" t="s">
        <v>8</v>
      </c>
      <c r="BL67" s="861">
        <v>0</v>
      </c>
      <c r="BM67" s="863">
        <v>0</v>
      </c>
      <c r="BN67" s="844">
        <v>0</v>
      </c>
      <c r="BO67" s="1018" t="s">
        <v>12</v>
      </c>
      <c r="BP67" s="844">
        <f t="shared" si="1"/>
        <v>61</v>
      </c>
      <c r="BR67" s="75" t="str">
        <f t="shared" si="2"/>
        <v>ファンベル顆顆</v>
      </c>
    </row>
    <row r="68" spans="1:70" s="75" customFormat="1" ht="18.95" customHeight="1">
      <c r="A68" s="1245"/>
      <c r="B68" s="648">
        <f t="shared" si="3"/>
        <v>62</v>
      </c>
      <c r="C68" s="649" t="s">
        <v>693</v>
      </c>
      <c r="D68" s="650">
        <v>62</v>
      </c>
      <c r="E68" s="997" t="s">
        <v>4</v>
      </c>
      <c r="F68" s="865">
        <v>0</v>
      </c>
      <c r="G68" s="866">
        <v>0</v>
      </c>
      <c r="H68" s="866">
        <v>0</v>
      </c>
      <c r="I68" s="866">
        <v>0</v>
      </c>
      <c r="J68" s="867">
        <v>0</v>
      </c>
      <c r="K68" s="865" t="s">
        <v>8</v>
      </c>
      <c r="L68" s="866" t="s">
        <v>8</v>
      </c>
      <c r="M68" s="866" t="s">
        <v>8</v>
      </c>
      <c r="N68" s="866">
        <v>0</v>
      </c>
      <c r="O68" s="868" t="s">
        <v>8</v>
      </c>
      <c r="P68" s="869">
        <v>0</v>
      </c>
      <c r="Q68" s="866">
        <v>0</v>
      </c>
      <c r="R68" s="866" t="s">
        <v>8</v>
      </c>
      <c r="S68" s="866" t="s">
        <v>22</v>
      </c>
      <c r="T68" s="867" t="s">
        <v>8</v>
      </c>
      <c r="U68" s="865">
        <v>0</v>
      </c>
      <c r="V68" s="866">
        <v>0</v>
      </c>
      <c r="W68" s="866">
        <v>0</v>
      </c>
      <c r="X68" s="866">
        <v>0</v>
      </c>
      <c r="Y68" s="868">
        <v>0</v>
      </c>
      <c r="Z68" s="869" t="s">
        <v>8</v>
      </c>
      <c r="AA68" s="866">
        <v>0</v>
      </c>
      <c r="AB68" s="866">
        <v>0</v>
      </c>
      <c r="AC68" s="866" t="s">
        <v>8</v>
      </c>
      <c r="AD68" s="867" t="s">
        <v>8</v>
      </c>
      <c r="AE68" s="865">
        <v>0</v>
      </c>
      <c r="AF68" s="866" t="s">
        <v>22</v>
      </c>
      <c r="AG68" s="866">
        <v>0</v>
      </c>
      <c r="AH68" s="866" t="s">
        <v>8</v>
      </c>
      <c r="AI68" s="868" t="s">
        <v>8</v>
      </c>
      <c r="AJ68" s="869" t="s">
        <v>8</v>
      </c>
      <c r="AK68" s="866">
        <v>0</v>
      </c>
      <c r="AL68" s="866">
        <v>0</v>
      </c>
      <c r="AM68" s="866">
        <v>0</v>
      </c>
      <c r="AN68" s="867" t="s">
        <v>8</v>
      </c>
      <c r="AO68" s="865">
        <v>0</v>
      </c>
      <c r="AP68" s="866">
        <v>0</v>
      </c>
      <c r="AQ68" s="866">
        <v>0</v>
      </c>
      <c r="AR68" s="866">
        <v>0</v>
      </c>
      <c r="AS68" s="868">
        <v>0</v>
      </c>
      <c r="AT68" s="869">
        <v>0</v>
      </c>
      <c r="AU68" s="866">
        <v>0</v>
      </c>
      <c r="AV68" s="866" t="s">
        <v>8</v>
      </c>
      <c r="AW68" s="866" t="s">
        <v>8</v>
      </c>
      <c r="AX68" s="867">
        <v>0</v>
      </c>
      <c r="AY68" s="865">
        <v>0</v>
      </c>
      <c r="AZ68" s="866" t="s">
        <v>8</v>
      </c>
      <c r="BA68" s="866">
        <v>0</v>
      </c>
      <c r="BB68" s="866" t="s">
        <v>8</v>
      </c>
      <c r="BC68" s="868" t="s">
        <v>8</v>
      </c>
      <c r="BD68" s="869">
        <v>0</v>
      </c>
      <c r="BE68" s="866" t="s">
        <v>8</v>
      </c>
      <c r="BF68" s="866">
        <v>0</v>
      </c>
      <c r="BG68" s="866">
        <v>0</v>
      </c>
      <c r="BH68" s="867" t="s">
        <v>8</v>
      </c>
      <c r="BI68" s="865">
        <v>0</v>
      </c>
      <c r="BJ68" s="866" t="s">
        <v>8</v>
      </c>
      <c r="BK68" s="866" t="s">
        <v>8</v>
      </c>
      <c r="BL68" s="866">
        <v>0</v>
      </c>
      <c r="BM68" s="868" t="s">
        <v>8</v>
      </c>
      <c r="BN68" s="845">
        <v>0</v>
      </c>
      <c r="BO68" s="1019" t="s">
        <v>8</v>
      </c>
      <c r="BP68" s="845">
        <f t="shared" si="1"/>
        <v>62</v>
      </c>
      <c r="BR68" s="75" t="str">
        <f t="shared" si="2"/>
        <v>フェスティバル水水</v>
      </c>
    </row>
    <row r="69" spans="1:70" s="75" customFormat="1" ht="18.95" customHeight="1">
      <c r="A69" s="1245"/>
      <c r="B69" s="648">
        <f t="shared" si="3"/>
        <v>63</v>
      </c>
      <c r="C69" s="649" t="s">
        <v>624</v>
      </c>
      <c r="D69" s="650">
        <v>63</v>
      </c>
      <c r="E69" s="997" t="s">
        <v>4</v>
      </c>
      <c r="F69" s="865">
        <v>0</v>
      </c>
      <c r="G69" s="866" t="s">
        <v>8</v>
      </c>
      <c r="H69" s="866">
        <v>0</v>
      </c>
      <c r="I69" s="866">
        <v>0</v>
      </c>
      <c r="J69" s="867" t="s">
        <v>8</v>
      </c>
      <c r="K69" s="865" t="s">
        <v>8</v>
      </c>
      <c r="L69" s="866">
        <v>0</v>
      </c>
      <c r="M69" s="866" t="s">
        <v>8</v>
      </c>
      <c r="N69" s="866">
        <v>0</v>
      </c>
      <c r="O69" s="868">
        <v>0</v>
      </c>
      <c r="P69" s="869">
        <v>0</v>
      </c>
      <c r="Q69" s="866">
        <v>0</v>
      </c>
      <c r="R69" s="866">
        <v>0</v>
      </c>
      <c r="S69" s="866" t="s">
        <v>22</v>
      </c>
      <c r="T69" s="867" t="s">
        <v>8</v>
      </c>
      <c r="U69" s="865">
        <v>0</v>
      </c>
      <c r="V69" s="866">
        <v>0</v>
      </c>
      <c r="W69" s="866" t="s">
        <v>8</v>
      </c>
      <c r="X69" s="866">
        <v>0</v>
      </c>
      <c r="Y69" s="868" t="s">
        <v>8</v>
      </c>
      <c r="Z69" s="869">
        <v>0</v>
      </c>
      <c r="AA69" s="866">
        <v>0</v>
      </c>
      <c r="AB69" s="866" t="s">
        <v>8</v>
      </c>
      <c r="AC69" s="866" t="s">
        <v>8</v>
      </c>
      <c r="AD69" s="867" t="s">
        <v>8</v>
      </c>
      <c r="AE69" s="865">
        <v>0</v>
      </c>
      <c r="AF69" s="866" t="s">
        <v>22</v>
      </c>
      <c r="AG69" s="866" t="s">
        <v>8</v>
      </c>
      <c r="AH69" s="866" t="s">
        <v>8</v>
      </c>
      <c r="AI69" s="868" t="s">
        <v>8</v>
      </c>
      <c r="AJ69" s="869">
        <v>0</v>
      </c>
      <c r="AK69" s="866" t="s">
        <v>8</v>
      </c>
      <c r="AL69" s="866">
        <v>0</v>
      </c>
      <c r="AM69" s="866">
        <v>0</v>
      </c>
      <c r="AN69" s="867">
        <v>0</v>
      </c>
      <c r="AO69" s="865">
        <v>0</v>
      </c>
      <c r="AP69" s="866" t="s">
        <v>8</v>
      </c>
      <c r="AQ69" s="866">
        <v>0</v>
      </c>
      <c r="AR69" s="866" t="s">
        <v>8</v>
      </c>
      <c r="AS69" s="868" t="s">
        <v>8</v>
      </c>
      <c r="AT69" s="869">
        <v>0</v>
      </c>
      <c r="AU69" s="866">
        <v>0</v>
      </c>
      <c r="AV69" s="866">
        <v>0</v>
      </c>
      <c r="AW69" s="866" t="s">
        <v>8</v>
      </c>
      <c r="AX69" s="867">
        <v>0</v>
      </c>
      <c r="AY69" s="865">
        <v>0</v>
      </c>
      <c r="AZ69" s="866" t="s">
        <v>8</v>
      </c>
      <c r="BA69" s="866">
        <v>0</v>
      </c>
      <c r="BB69" s="866">
        <v>0</v>
      </c>
      <c r="BC69" s="868" t="s">
        <v>8</v>
      </c>
      <c r="BD69" s="869">
        <v>0</v>
      </c>
      <c r="BE69" s="866">
        <v>0</v>
      </c>
      <c r="BF69" s="866">
        <v>0</v>
      </c>
      <c r="BG69" s="866">
        <v>0</v>
      </c>
      <c r="BH69" s="867" t="s">
        <v>8</v>
      </c>
      <c r="BI69" s="865">
        <v>0</v>
      </c>
      <c r="BJ69" s="866">
        <v>0</v>
      </c>
      <c r="BK69" s="866">
        <v>0</v>
      </c>
      <c r="BL69" s="866">
        <v>0</v>
      </c>
      <c r="BM69" s="868">
        <v>0</v>
      </c>
      <c r="BN69" s="845">
        <v>0</v>
      </c>
      <c r="BO69" s="1019">
        <v>0</v>
      </c>
      <c r="BP69" s="845">
        <f t="shared" si="1"/>
        <v>63</v>
      </c>
      <c r="BR69" s="75" t="str">
        <f t="shared" si="2"/>
        <v>フェスティバルＣ水水</v>
      </c>
    </row>
    <row r="70" spans="1:70" ht="18.95" customHeight="1">
      <c r="A70" s="1245"/>
      <c r="B70" s="648">
        <f t="shared" si="3"/>
        <v>64</v>
      </c>
      <c r="C70" s="649" t="s">
        <v>782</v>
      </c>
      <c r="D70" s="650">
        <v>64</v>
      </c>
      <c r="E70" s="997" t="s">
        <v>6</v>
      </c>
      <c r="F70" s="865" t="s">
        <v>8</v>
      </c>
      <c r="G70" s="866">
        <v>0</v>
      </c>
      <c r="H70" s="866" t="s">
        <v>8</v>
      </c>
      <c r="I70" s="866" t="s">
        <v>8</v>
      </c>
      <c r="J70" s="867" t="s">
        <v>8</v>
      </c>
      <c r="K70" s="865" t="s">
        <v>8</v>
      </c>
      <c r="L70" s="866">
        <v>0</v>
      </c>
      <c r="M70" s="866">
        <v>0</v>
      </c>
      <c r="N70" s="866" t="s">
        <v>8</v>
      </c>
      <c r="O70" s="868">
        <v>0</v>
      </c>
      <c r="P70" s="869">
        <v>0</v>
      </c>
      <c r="Q70" s="866">
        <v>0</v>
      </c>
      <c r="R70" s="866" t="s">
        <v>8</v>
      </c>
      <c r="S70" s="866" t="s">
        <v>8</v>
      </c>
      <c r="T70" s="867">
        <v>0</v>
      </c>
      <c r="U70" s="865">
        <v>0</v>
      </c>
      <c r="V70" s="866" t="s">
        <v>8</v>
      </c>
      <c r="W70" s="866" t="s">
        <v>8</v>
      </c>
      <c r="X70" s="866">
        <v>0</v>
      </c>
      <c r="Y70" s="868">
        <v>0</v>
      </c>
      <c r="Z70" s="869" t="s">
        <v>8</v>
      </c>
      <c r="AA70" s="866">
        <v>0</v>
      </c>
      <c r="AB70" s="866" t="s">
        <v>8</v>
      </c>
      <c r="AC70" s="866" t="s">
        <v>8</v>
      </c>
      <c r="AD70" s="867" t="s">
        <v>8</v>
      </c>
      <c r="AE70" s="865" t="s">
        <v>8</v>
      </c>
      <c r="AF70" s="866" t="s">
        <v>22</v>
      </c>
      <c r="AG70" s="866">
        <v>0</v>
      </c>
      <c r="AH70" s="866">
        <v>0</v>
      </c>
      <c r="AI70" s="868" t="s">
        <v>8</v>
      </c>
      <c r="AJ70" s="869">
        <v>0</v>
      </c>
      <c r="AK70" s="866">
        <v>0</v>
      </c>
      <c r="AL70" s="866">
        <v>0</v>
      </c>
      <c r="AM70" s="866">
        <v>0</v>
      </c>
      <c r="AN70" s="867">
        <v>0</v>
      </c>
      <c r="AO70" s="865" t="s">
        <v>8</v>
      </c>
      <c r="AP70" s="866" t="s">
        <v>8</v>
      </c>
      <c r="AQ70" s="866">
        <v>0</v>
      </c>
      <c r="AR70" s="866">
        <v>0</v>
      </c>
      <c r="AS70" s="868" t="s">
        <v>8</v>
      </c>
      <c r="AT70" s="869" t="s">
        <v>8</v>
      </c>
      <c r="AU70" s="866">
        <v>0</v>
      </c>
      <c r="AV70" s="866" t="s">
        <v>8</v>
      </c>
      <c r="AW70" s="866">
        <v>0</v>
      </c>
      <c r="AX70" s="867" t="s">
        <v>8</v>
      </c>
      <c r="AY70" s="865">
        <v>0</v>
      </c>
      <c r="AZ70" s="866" t="s">
        <v>8</v>
      </c>
      <c r="BA70" s="866" t="s">
        <v>8</v>
      </c>
      <c r="BB70" s="866" t="s">
        <v>8</v>
      </c>
      <c r="BC70" s="868" t="s">
        <v>8</v>
      </c>
      <c r="BD70" s="869" t="s">
        <v>8</v>
      </c>
      <c r="BE70" s="866" t="s">
        <v>8</v>
      </c>
      <c r="BF70" s="866">
        <v>0</v>
      </c>
      <c r="BG70" s="866">
        <v>0</v>
      </c>
      <c r="BH70" s="867" t="s">
        <v>8</v>
      </c>
      <c r="BI70" s="865">
        <v>0</v>
      </c>
      <c r="BJ70" s="866">
        <v>0</v>
      </c>
      <c r="BK70" s="866" t="s">
        <v>8</v>
      </c>
      <c r="BL70" s="866" t="s">
        <v>8</v>
      </c>
      <c r="BM70" s="868">
        <v>0</v>
      </c>
      <c r="BN70" s="845">
        <v>0</v>
      </c>
      <c r="BO70" s="1019" t="s">
        <v>8</v>
      </c>
      <c r="BP70" s="845">
        <f t="shared" si="1"/>
        <v>64</v>
      </c>
      <c r="BR70" s="44" t="str">
        <f t="shared" si="2"/>
        <v>フォリオゴールドFLFL</v>
      </c>
    </row>
    <row r="71" spans="1:70" ht="18.95" customHeight="1" thickBot="1">
      <c r="A71" s="1245"/>
      <c r="B71" s="657">
        <f t="shared" si="3"/>
        <v>65</v>
      </c>
      <c r="C71" s="658" t="s">
        <v>650</v>
      </c>
      <c r="D71" s="659">
        <v>65</v>
      </c>
      <c r="E71" s="998" t="s">
        <v>4</v>
      </c>
      <c r="F71" s="870">
        <v>0</v>
      </c>
      <c r="G71" s="871">
        <v>0</v>
      </c>
      <c r="H71" s="871">
        <v>0</v>
      </c>
      <c r="I71" s="871">
        <v>0</v>
      </c>
      <c r="J71" s="872" t="s">
        <v>8</v>
      </c>
      <c r="K71" s="870" t="s">
        <v>8</v>
      </c>
      <c r="L71" s="871">
        <v>0</v>
      </c>
      <c r="M71" s="871" t="s">
        <v>8</v>
      </c>
      <c r="N71" s="871">
        <v>0</v>
      </c>
      <c r="O71" s="873" t="s">
        <v>8</v>
      </c>
      <c r="P71" s="874" t="s">
        <v>8</v>
      </c>
      <c r="Q71" s="871" t="s">
        <v>8</v>
      </c>
      <c r="R71" s="871" t="s">
        <v>8</v>
      </c>
      <c r="S71" s="871" t="s">
        <v>22</v>
      </c>
      <c r="T71" s="872">
        <v>0</v>
      </c>
      <c r="U71" s="870">
        <v>0</v>
      </c>
      <c r="V71" s="871" t="s">
        <v>8</v>
      </c>
      <c r="W71" s="871">
        <v>0</v>
      </c>
      <c r="X71" s="871">
        <v>0</v>
      </c>
      <c r="Y71" s="873">
        <v>0</v>
      </c>
      <c r="Z71" s="874" t="s">
        <v>8</v>
      </c>
      <c r="AA71" s="871">
        <v>0</v>
      </c>
      <c r="AB71" s="871">
        <v>0</v>
      </c>
      <c r="AC71" s="871" t="s">
        <v>8</v>
      </c>
      <c r="AD71" s="872" t="s">
        <v>8</v>
      </c>
      <c r="AE71" s="870">
        <v>0</v>
      </c>
      <c r="AF71" s="871" t="s">
        <v>22</v>
      </c>
      <c r="AG71" s="871" t="s">
        <v>10</v>
      </c>
      <c r="AH71" s="871">
        <v>0</v>
      </c>
      <c r="AI71" s="873">
        <v>0</v>
      </c>
      <c r="AJ71" s="874">
        <v>0</v>
      </c>
      <c r="AK71" s="871">
        <v>0</v>
      </c>
      <c r="AL71" s="871" t="s">
        <v>10</v>
      </c>
      <c r="AM71" s="871" t="s">
        <v>12</v>
      </c>
      <c r="AN71" s="872">
        <v>0</v>
      </c>
      <c r="AO71" s="870">
        <v>0</v>
      </c>
      <c r="AP71" s="871">
        <v>0</v>
      </c>
      <c r="AQ71" s="871" t="s">
        <v>8</v>
      </c>
      <c r="AR71" s="871" t="s">
        <v>8</v>
      </c>
      <c r="AS71" s="873">
        <v>0</v>
      </c>
      <c r="AT71" s="874">
        <v>0</v>
      </c>
      <c r="AU71" s="871">
        <v>0</v>
      </c>
      <c r="AV71" s="871" t="s">
        <v>10</v>
      </c>
      <c r="AW71" s="871" t="s">
        <v>8</v>
      </c>
      <c r="AX71" s="872">
        <v>0</v>
      </c>
      <c r="AY71" s="870">
        <v>0</v>
      </c>
      <c r="AZ71" s="871" t="s">
        <v>8</v>
      </c>
      <c r="BA71" s="871">
        <v>0</v>
      </c>
      <c r="BB71" s="871">
        <v>0</v>
      </c>
      <c r="BC71" s="873" t="s">
        <v>8</v>
      </c>
      <c r="BD71" s="874">
        <v>0</v>
      </c>
      <c r="BE71" s="871" t="s">
        <v>10</v>
      </c>
      <c r="BF71" s="871">
        <v>0</v>
      </c>
      <c r="BG71" s="871">
        <v>0</v>
      </c>
      <c r="BH71" s="872" t="s">
        <v>8</v>
      </c>
      <c r="BI71" s="870">
        <v>0</v>
      </c>
      <c r="BJ71" s="871">
        <v>0</v>
      </c>
      <c r="BK71" s="871" t="s">
        <v>12</v>
      </c>
      <c r="BL71" s="871">
        <v>0</v>
      </c>
      <c r="BM71" s="873">
        <v>0</v>
      </c>
      <c r="BN71" s="846">
        <v>0</v>
      </c>
      <c r="BO71" s="1020">
        <v>0</v>
      </c>
      <c r="BP71" s="846">
        <f t="shared" si="1"/>
        <v>65</v>
      </c>
      <c r="BR71" s="44" t="str">
        <f t="shared" si="2"/>
        <v>ブリザード水水</v>
      </c>
    </row>
    <row r="72" spans="1:70" s="75" customFormat="1" ht="18.95" customHeight="1">
      <c r="A72" s="1245"/>
      <c r="B72" s="666">
        <f t="shared" si="3"/>
        <v>66</v>
      </c>
      <c r="C72" s="640" t="s">
        <v>657</v>
      </c>
      <c r="D72" s="641">
        <v>66</v>
      </c>
      <c r="E72" s="999" t="s">
        <v>6</v>
      </c>
      <c r="F72" s="875" t="s">
        <v>8</v>
      </c>
      <c r="G72" s="876" t="s">
        <v>8</v>
      </c>
      <c r="H72" s="876" t="s">
        <v>8</v>
      </c>
      <c r="I72" s="876" t="s">
        <v>8</v>
      </c>
      <c r="J72" s="877" t="s">
        <v>8</v>
      </c>
      <c r="K72" s="875" t="s">
        <v>8</v>
      </c>
      <c r="L72" s="876" t="s">
        <v>8</v>
      </c>
      <c r="M72" s="876" t="s">
        <v>8</v>
      </c>
      <c r="N72" s="876" t="s">
        <v>8</v>
      </c>
      <c r="O72" s="878" t="s">
        <v>8</v>
      </c>
      <c r="P72" s="879" t="s">
        <v>8</v>
      </c>
      <c r="Q72" s="876" t="s">
        <v>8</v>
      </c>
      <c r="R72" s="876" t="s">
        <v>8</v>
      </c>
      <c r="S72" s="876" t="s">
        <v>22</v>
      </c>
      <c r="T72" s="877" t="s">
        <v>8</v>
      </c>
      <c r="U72" s="875" t="s">
        <v>8</v>
      </c>
      <c r="V72" s="876" t="s">
        <v>8</v>
      </c>
      <c r="W72" s="876" t="s">
        <v>8</v>
      </c>
      <c r="X72" s="876">
        <v>0</v>
      </c>
      <c r="Y72" s="878" t="s">
        <v>8</v>
      </c>
      <c r="Z72" s="879" t="s">
        <v>8</v>
      </c>
      <c r="AA72" s="876" t="s">
        <v>8</v>
      </c>
      <c r="AB72" s="876" t="s">
        <v>12</v>
      </c>
      <c r="AC72" s="876" t="s">
        <v>8</v>
      </c>
      <c r="AD72" s="877" t="s">
        <v>8</v>
      </c>
      <c r="AE72" s="875" t="s">
        <v>8</v>
      </c>
      <c r="AF72" s="876" t="s">
        <v>22</v>
      </c>
      <c r="AG72" s="876" t="s">
        <v>8</v>
      </c>
      <c r="AH72" s="876" t="s">
        <v>8</v>
      </c>
      <c r="AI72" s="878" t="s">
        <v>8</v>
      </c>
      <c r="AJ72" s="879" t="s">
        <v>8</v>
      </c>
      <c r="AK72" s="876">
        <v>0</v>
      </c>
      <c r="AL72" s="876" t="s">
        <v>8</v>
      </c>
      <c r="AM72" s="876" t="s">
        <v>8</v>
      </c>
      <c r="AN72" s="877" t="s">
        <v>8</v>
      </c>
      <c r="AO72" s="875">
        <v>0</v>
      </c>
      <c r="AP72" s="876" t="s">
        <v>8</v>
      </c>
      <c r="AQ72" s="876">
        <v>0</v>
      </c>
      <c r="AR72" s="876" t="s">
        <v>8</v>
      </c>
      <c r="AS72" s="878" t="s">
        <v>8</v>
      </c>
      <c r="AT72" s="879" t="s">
        <v>8</v>
      </c>
      <c r="AU72" s="876">
        <v>0</v>
      </c>
      <c r="AV72" s="876" t="s">
        <v>8</v>
      </c>
      <c r="AW72" s="876" t="s">
        <v>8</v>
      </c>
      <c r="AX72" s="877" t="s">
        <v>8</v>
      </c>
      <c r="AY72" s="875" t="s">
        <v>8</v>
      </c>
      <c r="AZ72" s="876" t="s">
        <v>8</v>
      </c>
      <c r="BA72" s="876">
        <v>0</v>
      </c>
      <c r="BB72" s="876" t="s">
        <v>8</v>
      </c>
      <c r="BC72" s="878" t="s">
        <v>8</v>
      </c>
      <c r="BD72" s="879" t="s">
        <v>8</v>
      </c>
      <c r="BE72" s="876" t="s">
        <v>8</v>
      </c>
      <c r="BF72" s="876" t="s">
        <v>8</v>
      </c>
      <c r="BG72" s="876" t="s">
        <v>8</v>
      </c>
      <c r="BH72" s="877" t="s">
        <v>8</v>
      </c>
      <c r="BI72" s="875">
        <v>0</v>
      </c>
      <c r="BJ72" s="876" t="s">
        <v>8</v>
      </c>
      <c r="BK72" s="876" t="s">
        <v>8</v>
      </c>
      <c r="BL72" s="876" t="s">
        <v>8</v>
      </c>
      <c r="BM72" s="878">
        <v>0</v>
      </c>
      <c r="BN72" s="847" t="s">
        <v>8</v>
      </c>
      <c r="BO72" s="1021" t="s">
        <v>8</v>
      </c>
      <c r="BP72" s="847">
        <f t="shared" ref="BP72:BP100" si="4">B72</f>
        <v>66</v>
      </c>
      <c r="BR72" s="75" t="str">
        <f t="shared" ref="BR72:BR100" si="5">+C72&amp;E72</f>
        <v>フルピカFLFL</v>
      </c>
    </row>
    <row r="73" spans="1:70" s="75" customFormat="1" ht="18.95" customHeight="1">
      <c r="A73" s="1245"/>
      <c r="B73" s="667">
        <f t="shared" ref="B73:B100" si="6">B72+1</f>
        <v>67</v>
      </c>
      <c r="C73" s="649" t="s">
        <v>583</v>
      </c>
      <c r="D73" s="650">
        <v>67</v>
      </c>
      <c r="E73" s="997" t="s">
        <v>6</v>
      </c>
      <c r="F73" s="865" t="s">
        <v>8</v>
      </c>
      <c r="G73" s="866">
        <v>0</v>
      </c>
      <c r="H73" s="866" t="s">
        <v>8</v>
      </c>
      <c r="I73" s="866">
        <v>0</v>
      </c>
      <c r="J73" s="867">
        <v>0</v>
      </c>
      <c r="K73" s="865" t="s">
        <v>8</v>
      </c>
      <c r="L73" s="866" t="s">
        <v>8</v>
      </c>
      <c r="M73" s="866">
        <v>0</v>
      </c>
      <c r="N73" s="866">
        <v>0</v>
      </c>
      <c r="O73" s="868">
        <v>0</v>
      </c>
      <c r="P73" s="869" t="s">
        <v>8</v>
      </c>
      <c r="Q73" s="866" t="s">
        <v>8</v>
      </c>
      <c r="R73" s="866" t="s">
        <v>8</v>
      </c>
      <c r="S73" s="866" t="s">
        <v>22</v>
      </c>
      <c r="T73" s="867">
        <v>0</v>
      </c>
      <c r="U73" s="865">
        <v>0</v>
      </c>
      <c r="V73" s="866" t="s">
        <v>12</v>
      </c>
      <c r="W73" s="866">
        <v>0</v>
      </c>
      <c r="X73" s="866">
        <v>0</v>
      </c>
      <c r="Y73" s="868">
        <v>0</v>
      </c>
      <c r="Z73" s="869">
        <v>0</v>
      </c>
      <c r="AA73" s="866">
        <v>0</v>
      </c>
      <c r="AB73" s="866">
        <v>0</v>
      </c>
      <c r="AC73" s="866" t="s">
        <v>8</v>
      </c>
      <c r="AD73" s="867" t="s">
        <v>8</v>
      </c>
      <c r="AE73" s="865" t="s">
        <v>8</v>
      </c>
      <c r="AF73" s="866" t="s">
        <v>22</v>
      </c>
      <c r="AG73" s="866">
        <v>0</v>
      </c>
      <c r="AH73" s="866" t="s">
        <v>8</v>
      </c>
      <c r="AI73" s="868" t="s">
        <v>8</v>
      </c>
      <c r="AJ73" s="869">
        <v>0</v>
      </c>
      <c r="AK73" s="866">
        <v>0</v>
      </c>
      <c r="AL73" s="866">
        <v>0</v>
      </c>
      <c r="AM73" s="866">
        <v>0</v>
      </c>
      <c r="AN73" s="867" t="s">
        <v>8</v>
      </c>
      <c r="AO73" s="865">
        <v>0</v>
      </c>
      <c r="AP73" s="866">
        <v>0</v>
      </c>
      <c r="AQ73" s="866" t="s">
        <v>8</v>
      </c>
      <c r="AR73" s="866">
        <v>0</v>
      </c>
      <c r="AS73" s="868">
        <v>0</v>
      </c>
      <c r="AT73" s="869">
        <v>0</v>
      </c>
      <c r="AU73" s="866">
        <v>0</v>
      </c>
      <c r="AV73" s="866" t="s">
        <v>8</v>
      </c>
      <c r="AW73" s="866">
        <v>0</v>
      </c>
      <c r="AX73" s="867">
        <v>0</v>
      </c>
      <c r="AY73" s="865">
        <v>0</v>
      </c>
      <c r="AZ73" s="866">
        <v>0</v>
      </c>
      <c r="BA73" s="866">
        <v>0</v>
      </c>
      <c r="BB73" s="866">
        <v>0</v>
      </c>
      <c r="BC73" s="868">
        <v>0</v>
      </c>
      <c r="BD73" s="869" t="s">
        <v>8</v>
      </c>
      <c r="BE73" s="866" t="s">
        <v>8</v>
      </c>
      <c r="BF73" s="866">
        <v>0</v>
      </c>
      <c r="BG73" s="866" t="s">
        <v>8</v>
      </c>
      <c r="BH73" s="867">
        <v>0</v>
      </c>
      <c r="BI73" s="865">
        <v>0</v>
      </c>
      <c r="BJ73" s="866">
        <v>0</v>
      </c>
      <c r="BK73" s="866">
        <v>0</v>
      </c>
      <c r="BL73" s="866" t="s">
        <v>8</v>
      </c>
      <c r="BM73" s="868">
        <v>0</v>
      </c>
      <c r="BN73" s="845">
        <v>0</v>
      </c>
      <c r="BO73" s="1019">
        <v>0</v>
      </c>
      <c r="BP73" s="845">
        <f t="shared" si="4"/>
        <v>67</v>
      </c>
      <c r="BR73" s="75" t="str">
        <f t="shared" si="5"/>
        <v>プロパティFLFL</v>
      </c>
    </row>
    <row r="74" spans="1:70" s="75" customFormat="1" ht="18.95" customHeight="1">
      <c r="A74" s="1245"/>
      <c r="B74" s="667">
        <f t="shared" si="6"/>
        <v>68</v>
      </c>
      <c r="C74" s="649" t="s">
        <v>626</v>
      </c>
      <c r="D74" s="650">
        <v>68</v>
      </c>
      <c r="E74" s="997" t="s">
        <v>13</v>
      </c>
      <c r="F74" s="865" t="s">
        <v>8</v>
      </c>
      <c r="G74" s="866" t="s">
        <v>8</v>
      </c>
      <c r="H74" s="866" t="s">
        <v>8</v>
      </c>
      <c r="I74" s="866" t="s">
        <v>8</v>
      </c>
      <c r="J74" s="867" t="s">
        <v>12</v>
      </c>
      <c r="K74" s="865" t="s">
        <v>9</v>
      </c>
      <c r="L74" s="866">
        <v>0</v>
      </c>
      <c r="M74" s="866" t="s">
        <v>12</v>
      </c>
      <c r="N74" s="866" t="s">
        <v>8</v>
      </c>
      <c r="O74" s="868" t="s">
        <v>8</v>
      </c>
      <c r="P74" s="869">
        <v>0</v>
      </c>
      <c r="Q74" s="866" t="s">
        <v>8</v>
      </c>
      <c r="R74" s="866" t="s">
        <v>8</v>
      </c>
      <c r="S74" s="866" t="s">
        <v>22</v>
      </c>
      <c r="T74" s="867" t="s">
        <v>8</v>
      </c>
      <c r="U74" s="865" t="s">
        <v>8</v>
      </c>
      <c r="V74" s="866" t="s">
        <v>8</v>
      </c>
      <c r="W74" s="866" t="s">
        <v>8</v>
      </c>
      <c r="X74" s="866" t="s">
        <v>8</v>
      </c>
      <c r="Y74" s="868">
        <v>0</v>
      </c>
      <c r="Z74" s="869" t="s">
        <v>9</v>
      </c>
      <c r="AA74" s="866">
        <v>0</v>
      </c>
      <c r="AB74" s="866" t="s">
        <v>8</v>
      </c>
      <c r="AC74" s="866" t="s">
        <v>8</v>
      </c>
      <c r="AD74" s="867" t="s">
        <v>8</v>
      </c>
      <c r="AE74" s="865" t="s">
        <v>8</v>
      </c>
      <c r="AF74" s="866" t="s">
        <v>22</v>
      </c>
      <c r="AG74" s="866" t="s">
        <v>15</v>
      </c>
      <c r="AH74" s="866" t="s">
        <v>8</v>
      </c>
      <c r="AI74" s="868" t="s">
        <v>8</v>
      </c>
      <c r="AJ74" s="869" t="s">
        <v>12</v>
      </c>
      <c r="AK74" s="866">
        <v>0</v>
      </c>
      <c r="AL74" s="866">
        <v>0</v>
      </c>
      <c r="AM74" s="866">
        <v>0</v>
      </c>
      <c r="AN74" s="867" t="s">
        <v>8</v>
      </c>
      <c r="AO74" s="865" t="s">
        <v>8</v>
      </c>
      <c r="AP74" s="866" t="s">
        <v>8</v>
      </c>
      <c r="AQ74" s="866" t="s">
        <v>8</v>
      </c>
      <c r="AR74" s="866" t="s">
        <v>8</v>
      </c>
      <c r="AS74" s="868" t="s">
        <v>8</v>
      </c>
      <c r="AT74" s="869" t="s">
        <v>8</v>
      </c>
      <c r="AU74" s="866">
        <v>0</v>
      </c>
      <c r="AV74" s="866" t="s">
        <v>9</v>
      </c>
      <c r="AW74" s="866" t="s">
        <v>8</v>
      </c>
      <c r="AX74" s="867">
        <v>0</v>
      </c>
      <c r="AY74" s="865" t="s">
        <v>8</v>
      </c>
      <c r="AZ74" s="866" t="s">
        <v>8</v>
      </c>
      <c r="BA74" s="866" t="s">
        <v>8</v>
      </c>
      <c r="BB74" s="866" t="s">
        <v>8</v>
      </c>
      <c r="BC74" s="868" t="s">
        <v>9</v>
      </c>
      <c r="BD74" s="869" t="s">
        <v>8</v>
      </c>
      <c r="BE74" s="866" t="s">
        <v>8</v>
      </c>
      <c r="BF74" s="866" t="s">
        <v>8</v>
      </c>
      <c r="BG74" s="866">
        <v>0</v>
      </c>
      <c r="BH74" s="867" t="s">
        <v>12</v>
      </c>
      <c r="BI74" s="865">
        <v>0</v>
      </c>
      <c r="BJ74" s="866">
        <v>0</v>
      </c>
      <c r="BK74" s="866" t="s">
        <v>8</v>
      </c>
      <c r="BL74" s="866" t="s">
        <v>8</v>
      </c>
      <c r="BM74" s="868">
        <v>0</v>
      </c>
      <c r="BN74" s="845">
        <v>0</v>
      </c>
      <c r="BO74" s="1019" t="s">
        <v>8</v>
      </c>
      <c r="BP74" s="845">
        <f t="shared" si="4"/>
        <v>68</v>
      </c>
      <c r="BR74" s="75" t="str">
        <f t="shared" si="5"/>
        <v>プロポーズ顆顆</v>
      </c>
    </row>
    <row r="75" spans="1:70" s="75" customFormat="1" ht="18.95" customHeight="1">
      <c r="A75" s="1245"/>
      <c r="B75" s="667">
        <f t="shared" si="6"/>
        <v>69</v>
      </c>
      <c r="C75" s="649" t="s">
        <v>962</v>
      </c>
      <c r="D75" s="650">
        <v>69</v>
      </c>
      <c r="E75" s="997" t="s">
        <v>4</v>
      </c>
      <c r="F75" s="865">
        <v>0</v>
      </c>
      <c r="G75" s="866">
        <v>0</v>
      </c>
      <c r="H75" s="866" t="s">
        <v>8</v>
      </c>
      <c r="I75" s="866" t="s">
        <v>8</v>
      </c>
      <c r="J75" s="867">
        <v>0</v>
      </c>
      <c r="K75" s="865" t="s">
        <v>8</v>
      </c>
      <c r="L75" s="866">
        <v>0</v>
      </c>
      <c r="M75" s="866" t="s">
        <v>8</v>
      </c>
      <c r="N75" s="866" t="s">
        <v>8</v>
      </c>
      <c r="O75" s="868" t="s">
        <v>8</v>
      </c>
      <c r="P75" s="869">
        <v>0</v>
      </c>
      <c r="Q75" s="866" t="s">
        <v>8</v>
      </c>
      <c r="R75" s="866" t="s">
        <v>8</v>
      </c>
      <c r="S75" s="866" t="s">
        <v>22</v>
      </c>
      <c r="T75" s="867" t="s">
        <v>8</v>
      </c>
      <c r="U75" s="865">
        <v>0</v>
      </c>
      <c r="V75" s="866" t="s">
        <v>8</v>
      </c>
      <c r="W75" s="866" t="s">
        <v>8</v>
      </c>
      <c r="X75" s="866">
        <v>0</v>
      </c>
      <c r="Y75" s="868">
        <v>0</v>
      </c>
      <c r="Z75" s="869" t="s">
        <v>8</v>
      </c>
      <c r="AA75" s="866">
        <v>0</v>
      </c>
      <c r="AB75" s="866" t="s">
        <v>8</v>
      </c>
      <c r="AC75" s="866" t="s">
        <v>8</v>
      </c>
      <c r="AD75" s="867" t="s">
        <v>8</v>
      </c>
      <c r="AE75" s="865" t="s">
        <v>8</v>
      </c>
      <c r="AF75" s="866" t="s">
        <v>22</v>
      </c>
      <c r="AG75" s="866" t="s">
        <v>8</v>
      </c>
      <c r="AH75" s="866" t="s">
        <v>8</v>
      </c>
      <c r="AI75" s="868" t="s">
        <v>8</v>
      </c>
      <c r="AJ75" s="869">
        <v>0</v>
      </c>
      <c r="AK75" s="866">
        <v>0</v>
      </c>
      <c r="AL75" s="866">
        <v>0</v>
      </c>
      <c r="AM75" s="866">
        <v>0</v>
      </c>
      <c r="AN75" s="867" t="s">
        <v>8</v>
      </c>
      <c r="AO75" s="865" t="s">
        <v>8</v>
      </c>
      <c r="AP75" s="866" t="s">
        <v>8</v>
      </c>
      <c r="AQ75" s="866" t="s">
        <v>8</v>
      </c>
      <c r="AR75" s="866" t="s">
        <v>8</v>
      </c>
      <c r="AS75" s="868" t="s">
        <v>8</v>
      </c>
      <c r="AT75" s="869">
        <v>0</v>
      </c>
      <c r="AU75" s="866">
        <v>0</v>
      </c>
      <c r="AV75" s="866" t="s">
        <v>8</v>
      </c>
      <c r="AW75" s="866" t="s">
        <v>8</v>
      </c>
      <c r="AX75" s="867">
        <v>0</v>
      </c>
      <c r="AY75" s="865" t="s">
        <v>8</v>
      </c>
      <c r="AZ75" s="866" t="s">
        <v>8</v>
      </c>
      <c r="BA75" s="866" t="s">
        <v>8</v>
      </c>
      <c r="BB75" s="866" t="s">
        <v>8</v>
      </c>
      <c r="BC75" s="868" t="s">
        <v>8</v>
      </c>
      <c r="BD75" s="869" t="s">
        <v>8</v>
      </c>
      <c r="BE75" s="866" t="s">
        <v>8</v>
      </c>
      <c r="BF75" s="866" t="s">
        <v>8</v>
      </c>
      <c r="BG75" s="866" t="s">
        <v>8</v>
      </c>
      <c r="BH75" s="867" t="s">
        <v>8</v>
      </c>
      <c r="BI75" s="865">
        <v>0</v>
      </c>
      <c r="BJ75" s="866">
        <v>0</v>
      </c>
      <c r="BK75" s="866" t="s">
        <v>8</v>
      </c>
      <c r="BL75" s="866" t="s">
        <v>8</v>
      </c>
      <c r="BM75" s="868">
        <v>0</v>
      </c>
      <c r="BN75" s="845">
        <v>0</v>
      </c>
      <c r="BO75" s="1019">
        <v>0</v>
      </c>
      <c r="BP75" s="845">
        <f t="shared" si="4"/>
        <v>69</v>
      </c>
      <c r="BR75" s="75" t="str">
        <f t="shared" si="5"/>
        <v>ベジセイバー水水</v>
      </c>
    </row>
    <row r="76" spans="1:70" s="75" customFormat="1" ht="18.95" customHeight="1" thickBot="1">
      <c r="A76" s="1245"/>
      <c r="B76" s="668">
        <f t="shared" si="6"/>
        <v>70</v>
      </c>
      <c r="C76" s="669" t="s">
        <v>627</v>
      </c>
      <c r="D76" s="670">
        <v>70</v>
      </c>
      <c r="E76" s="1000" t="s">
        <v>13</v>
      </c>
      <c r="F76" s="880">
        <v>0</v>
      </c>
      <c r="G76" s="881">
        <v>0</v>
      </c>
      <c r="H76" s="881" t="s">
        <v>8</v>
      </c>
      <c r="I76" s="881">
        <v>0</v>
      </c>
      <c r="J76" s="882">
        <v>0</v>
      </c>
      <c r="K76" s="880">
        <v>0</v>
      </c>
      <c r="L76" s="881">
        <v>0</v>
      </c>
      <c r="M76" s="881">
        <v>0</v>
      </c>
      <c r="N76" s="881" t="s">
        <v>8</v>
      </c>
      <c r="O76" s="883">
        <v>0</v>
      </c>
      <c r="P76" s="884">
        <v>0</v>
      </c>
      <c r="Q76" s="881">
        <v>0</v>
      </c>
      <c r="R76" s="881" t="s">
        <v>8</v>
      </c>
      <c r="S76" s="881" t="s">
        <v>22</v>
      </c>
      <c r="T76" s="882">
        <v>0</v>
      </c>
      <c r="U76" s="880" t="s">
        <v>8</v>
      </c>
      <c r="V76" s="881" t="s">
        <v>8</v>
      </c>
      <c r="W76" s="881">
        <v>0</v>
      </c>
      <c r="X76" s="881">
        <v>0</v>
      </c>
      <c r="Y76" s="883">
        <v>0</v>
      </c>
      <c r="Z76" s="884" t="s">
        <v>8</v>
      </c>
      <c r="AA76" s="881" t="s">
        <v>8</v>
      </c>
      <c r="AB76" s="881">
        <v>0</v>
      </c>
      <c r="AC76" s="881" t="s">
        <v>8</v>
      </c>
      <c r="AD76" s="882" t="s">
        <v>8</v>
      </c>
      <c r="AE76" s="880" t="s">
        <v>8</v>
      </c>
      <c r="AF76" s="881" t="s">
        <v>22</v>
      </c>
      <c r="AG76" s="881">
        <v>0</v>
      </c>
      <c r="AH76" s="881" t="s">
        <v>8</v>
      </c>
      <c r="AI76" s="883" t="s">
        <v>8</v>
      </c>
      <c r="AJ76" s="884">
        <v>0</v>
      </c>
      <c r="AK76" s="881">
        <v>0</v>
      </c>
      <c r="AL76" s="881">
        <v>0</v>
      </c>
      <c r="AM76" s="881">
        <v>0</v>
      </c>
      <c r="AN76" s="882">
        <v>0</v>
      </c>
      <c r="AO76" s="880" t="s">
        <v>8</v>
      </c>
      <c r="AP76" s="881">
        <v>0</v>
      </c>
      <c r="AQ76" s="881">
        <v>0</v>
      </c>
      <c r="AR76" s="881" t="s">
        <v>8</v>
      </c>
      <c r="AS76" s="883">
        <v>0</v>
      </c>
      <c r="AT76" s="884" t="s">
        <v>8</v>
      </c>
      <c r="AU76" s="881">
        <v>0</v>
      </c>
      <c r="AV76" s="881">
        <v>0</v>
      </c>
      <c r="AW76" s="881" t="s">
        <v>8</v>
      </c>
      <c r="AX76" s="882">
        <v>0</v>
      </c>
      <c r="AY76" s="880">
        <v>0</v>
      </c>
      <c r="AZ76" s="881">
        <v>0</v>
      </c>
      <c r="BA76" s="881">
        <v>0</v>
      </c>
      <c r="BB76" s="881" t="s">
        <v>8</v>
      </c>
      <c r="BC76" s="883" t="s">
        <v>8</v>
      </c>
      <c r="BD76" s="884">
        <v>0</v>
      </c>
      <c r="BE76" s="881" t="s">
        <v>11</v>
      </c>
      <c r="BF76" s="881" t="s">
        <v>8</v>
      </c>
      <c r="BG76" s="881">
        <v>0</v>
      </c>
      <c r="BH76" s="882" t="s">
        <v>8</v>
      </c>
      <c r="BI76" s="880">
        <v>0</v>
      </c>
      <c r="BJ76" s="881">
        <v>0</v>
      </c>
      <c r="BK76" s="881" t="s">
        <v>8</v>
      </c>
      <c r="BL76" s="881">
        <v>0</v>
      </c>
      <c r="BM76" s="883">
        <v>0</v>
      </c>
      <c r="BN76" s="848">
        <v>0</v>
      </c>
      <c r="BO76" s="1022">
        <v>0</v>
      </c>
      <c r="BP76" s="848">
        <f t="shared" si="4"/>
        <v>70</v>
      </c>
      <c r="BR76" s="75" t="str">
        <f t="shared" si="5"/>
        <v>ベトファイター顆顆</v>
      </c>
    </row>
    <row r="77" spans="1:70" s="75" customFormat="1" ht="18.95" customHeight="1">
      <c r="A77" s="1245"/>
      <c r="B77" s="678">
        <f t="shared" si="6"/>
        <v>71</v>
      </c>
      <c r="C77" s="679" t="s">
        <v>963</v>
      </c>
      <c r="D77" s="680">
        <v>71</v>
      </c>
      <c r="E77" s="996" t="s">
        <v>4</v>
      </c>
      <c r="F77" s="860">
        <v>0</v>
      </c>
      <c r="G77" s="861" t="s">
        <v>8</v>
      </c>
      <c r="H77" s="861">
        <v>0</v>
      </c>
      <c r="I77" s="861">
        <v>0</v>
      </c>
      <c r="J77" s="862">
        <v>0</v>
      </c>
      <c r="K77" s="860">
        <v>0</v>
      </c>
      <c r="L77" s="861">
        <v>0</v>
      </c>
      <c r="M77" s="861">
        <v>0</v>
      </c>
      <c r="N77" s="861">
        <v>0</v>
      </c>
      <c r="O77" s="863">
        <v>0</v>
      </c>
      <c r="P77" s="864">
        <v>0</v>
      </c>
      <c r="Q77" s="861">
        <v>0</v>
      </c>
      <c r="R77" s="861">
        <v>0</v>
      </c>
      <c r="S77" s="861" t="s">
        <v>22</v>
      </c>
      <c r="T77" s="862">
        <v>0</v>
      </c>
      <c r="U77" s="860">
        <v>0</v>
      </c>
      <c r="V77" s="861">
        <v>0</v>
      </c>
      <c r="W77" s="861">
        <v>0</v>
      </c>
      <c r="X77" s="861">
        <v>0</v>
      </c>
      <c r="Y77" s="863">
        <v>0</v>
      </c>
      <c r="Z77" s="864">
        <v>0</v>
      </c>
      <c r="AA77" s="861">
        <v>0</v>
      </c>
      <c r="AB77" s="861" t="s">
        <v>8</v>
      </c>
      <c r="AC77" s="861">
        <v>0</v>
      </c>
      <c r="AD77" s="862">
        <v>0</v>
      </c>
      <c r="AE77" s="860">
        <v>0</v>
      </c>
      <c r="AF77" s="861" t="s">
        <v>22</v>
      </c>
      <c r="AG77" s="861">
        <v>0</v>
      </c>
      <c r="AH77" s="861">
        <v>0</v>
      </c>
      <c r="AI77" s="863">
        <v>0</v>
      </c>
      <c r="AJ77" s="864">
        <v>0</v>
      </c>
      <c r="AK77" s="861">
        <v>0</v>
      </c>
      <c r="AL77" s="861">
        <v>0</v>
      </c>
      <c r="AM77" s="861">
        <v>0</v>
      </c>
      <c r="AN77" s="862">
        <v>0</v>
      </c>
      <c r="AO77" s="860">
        <v>0</v>
      </c>
      <c r="AP77" s="861" t="s">
        <v>8</v>
      </c>
      <c r="AQ77" s="861">
        <v>0</v>
      </c>
      <c r="AR77" s="861">
        <v>0</v>
      </c>
      <c r="AS77" s="863">
        <v>0</v>
      </c>
      <c r="AT77" s="864">
        <v>0</v>
      </c>
      <c r="AU77" s="861">
        <v>0</v>
      </c>
      <c r="AV77" s="861">
        <v>0</v>
      </c>
      <c r="AW77" s="861">
        <v>0</v>
      </c>
      <c r="AX77" s="862">
        <v>0</v>
      </c>
      <c r="AY77" s="860">
        <v>0</v>
      </c>
      <c r="AZ77" s="861">
        <v>0</v>
      </c>
      <c r="BA77" s="861">
        <v>0</v>
      </c>
      <c r="BB77" s="861">
        <v>0</v>
      </c>
      <c r="BC77" s="863">
        <v>0</v>
      </c>
      <c r="BD77" s="864">
        <v>0</v>
      </c>
      <c r="BE77" s="861">
        <v>0</v>
      </c>
      <c r="BF77" s="861">
        <v>0</v>
      </c>
      <c r="BG77" s="861">
        <v>0</v>
      </c>
      <c r="BH77" s="862">
        <v>0</v>
      </c>
      <c r="BI77" s="860">
        <v>0</v>
      </c>
      <c r="BJ77" s="861">
        <v>0</v>
      </c>
      <c r="BK77" s="861">
        <v>0</v>
      </c>
      <c r="BL77" s="861">
        <v>0</v>
      </c>
      <c r="BM77" s="863">
        <v>0</v>
      </c>
      <c r="BN77" s="844">
        <v>0</v>
      </c>
      <c r="BO77" s="1018">
        <v>0</v>
      </c>
      <c r="BP77" s="844">
        <f t="shared" si="4"/>
        <v>71</v>
      </c>
      <c r="BR77" s="75" t="str">
        <f t="shared" si="5"/>
        <v>ベネセット水水</v>
      </c>
    </row>
    <row r="78" spans="1:70" s="75" customFormat="1" ht="18.95" customHeight="1">
      <c r="A78" s="1245"/>
      <c r="B78" s="648">
        <f t="shared" si="6"/>
        <v>72</v>
      </c>
      <c r="C78" s="649" t="s">
        <v>770</v>
      </c>
      <c r="D78" s="650">
        <v>72</v>
      </c>
      <c r="E78" s="997" t="s">
        <v>6</v>
      </c>
      <c r="F78" s="865">
        <v>0</v>
      </c>
      <c r="G78" s="866" t="s">
        <v>8</v>
      </c>
      <c r="H78" s="866">
        <v>0</v>
      </c>
      <c r="I78" s="866">
        <v>0</v>
      </c>
      <c r="J78" s="867" t="s">
        <v>8</v>
      </c>
      <c r="K78" s="865" t="s">
        <v>8</v>
      </c>
      <c r="L78" s="866" t="s">
        <v>8</v>
      </c>
      <c r="M78" s="866" t="s">
        <v>8</v>
      </c>
      <c r="N78" s="866" t="s">
        <v>8</v>
      </c>
      <c r="O78" s="868" t="s">
        <v>8</v>
      </c>
      <c r="P78" s="869">
        <v>0</v>
      </c>
      <c r="Q78" s="866" t="s">
        <v>8</v>
      </c>
      <c r="R78" s="866">
        <v>0</v>
      </c>
      <c r="S78" s="866" t="s">
        <v>22</v>
      </c>
      <c r="T78" s="867" t="s">
        <v>8</v>
      </c>
      <c r="U78" s="865">
        <v>0</v>
      </c>
      <c r="V78" s="866">
        <v>0</v>
      </c>
      <c r="W78" s="866" t="s">
        <v>8</v>
      </c>
      <c r="X78" s="866">
        <v>0</v>
      </c>
      <c r="Y78" s="868" t="s">
        <v>8</v>
      </c>
      <c r="Z78" s="869" t="s">
        <v>8</v>
      </c>
      <c r="AA78" s="866" t="s">
        <v>8</v>
      </c>
      <c r="AB78" s="866" t="s">
        <v>8</v>
      </c>
      <c r="AC78" s="866" t="s">
        <v>8</v>
      </c>
      <c r="AD78" s="867" t="s">
        <v>8</v>
      </c>
      <c r="AE78" s="865">
        <v>0</v>
      </c>
      <c r="AF78" s="866" t="s">
        <v>22</v>
      </c>
      <c r="AG78" s="866">
        <v>0</v>
      </c>
      <c r="AH78" s="866" t="s">
        <v>8</v>
      </c>
      <c r="AI78" s="868">
        <v>0</v>
      </c>
      <c r="AJ78" s="869" t="s">
        <v>8</v>
      </c>
      <c r="AK78" s="866">
        <v>0</v>
      </c>
      <c r="AL78" s="866">
        <v>0</v>
      </c>
      <c r="AM78" s="866" t="s">
        <v>8</v>
      </c>
      <c r="AN78" s="867" t="s">
        <v>8</v>
      </c>
      <c r="AO78" s="865">
        <v>0</v>
      </c>
      <c r="AP78" s="866" t="s">
        <v>8</v>
      </c>
      <c r="AQ78" s="866">
        <v>0</v>
      </c>
      <c r="AR78" s="866" t="s">
        <v>8</v>
      </c>
      <c r="AS78" s="868">
        <v>0</v>
      </c>
      <c r="AT78" s="869" t="s">
        <v>8</v>
      </c>
      <c r="AU78" s="866" t="s">
        <v>8</v>
      </c>
      <c r="AV78" s="866" t="s">
        <v>8</v>
      </c>
      <c r="AW78" s="866" t="s">
        <v>8</v>
      </c>
      <c r="AX78" s="867" t="s">
        <v>8</v>
      </c>
      <c r="AY78" s="865">
        <v>0</v>
      </c>
      <c r="AZ78" s="866" t="s">
        <v>8</v>
      </c>
      <c r="BA78" s="866">
        <v>0</v>
      </c>
      <c r="BB78" s="866">
        <v>0</v>
      </c>
      <c r="BC78" s="868" t="s">
        <v>8</v>
      </c>
      <c r="BD78" s="869" t="s">
        <v>8</v>
      </c>
      <c r="BE78" s="866" t="s">
        <v>8</v>
      </c>
      <c r="BF78" s="866" t="s">
        <v>8</v>
      </c>
      <c r="BG78" s="866">
        <v>0</v>
      </c>
      <c r="BH78" s="867">
        <v>0</v>
      </c>
      <c r="BI78" s="865">
        <v>0</v>
      </c>
      <c r="BJ78" s="866" t="s">
        <v>8</v>
      </c>
      <c r="BK78" s="866" t="s">
        <v>8</v>
      </c>
      <c r="BL78" s="866" t="s">
        <v>8</v>
      </c>
      <c r="BM78" s="868">
        <v>0</v>
      </c>
      <c r="BN78" s="845" t="s">
        <v>8</v>
      </c>
      <c r="BO78" s="1019">
        <v>0</v>
      </c>
      <c r="BP78" s="845">
        <f t="shared" si="4"/>
        <v>72</v>
      </c>
      <c r="BR78" s="75" t="str">
        <f t="shared" si="5"/>
        <v>ベルクートFLFL</v>
      </c>
    </row>
    <row r="79" spans="1:70" s="75" customFormat="1" ht="18.95" customHeight="1">
      <c r="A79" s="1245"/>
      <c r="B79" s="648">
        <f t="shared" si="6"/>
        <v>73</v>
      </c>
      <c r="C79" s="649" t="s">
        <v>670</v>
      </c>
      <c r="D79" s="650">
        <v>73</v>
      </c>
      <c r="E79" s="997" t="s">
        <v>4</v>
      </c>
      <c r="F79" s="865" t="s">
        <v>8</v>
      </c>
      <c r="G79" s="866" t="s">
        <v>8</v>
      </c>
      <c r="H79" s="866">
        <v>0</v>
      </c>
      <c r="I79" s="866" t="s">
        <v>8</v>
      </c>
      <c r="J79" s="867" t="s">
        <v>8</v>
      </c>
      <c r="K79" s="865" t="s">
        <v>8</v>
      </c>
      <c r="L79" s="866">
        <v>0</v>
      </c>
      <c r="M79" s="866" t="s">
        <v>8</v>
      </c>
      <c r="N79" s="866" t="s">
        <v>8</v>
      </c>
      <c r="O79" s="868" t="s">
        <v>8</v>
      </c>
      <c r="P79" s="869" t="s">
        <v>8</v>
      </c>
      <c r="Q79" s="866" t="s">
        <v>8</v>
      </c>
      <c r="R79" s="866">
        <v>0</v>
      </c>
      <c r="S79" s="866" t="s">
        <v>22</v>
      </c>
      <c r="T79" s="867" t="s">
        <v>8</v>
      </c>
      <c r="U79" s="865" t="s">
        <v>8</v>
      </c>
      <c r="V79" s="866" t="s">
        <v>8</v>
      </c>
      <c r="W79" s="866" t="s">
        <v>8</v>
      </c>
      <c r="X79" s="866">
        <v>0</v>
      </c>
      <c r="Y79" s="868" t="s">
        <v>8</v>
      </c>
      <c r="Z79" s="869" t="s">
        <v>8</v>
      </c>
      <c r="AA79" s="866">
        <v>0</v>
      </c>
      <c r="AB79" s="866">
        <v>0</v>
      </c>
      <c r="AC79" s="866" t="s">
        <v>8</v>
      </c>
      <c r="AD79" s="867" t="s">
        <v>8</v>
      </c>
      <c r="AE79" s="865" t="s">
        <v>8</v>
      </c>
      <c r="AF79" s="866" t="s">
        <v>22</v>
      </c>
      <c r="AG79" s="866" t="s">
        <v>8</v>
      </c>
      <c r="AH79" s="866" t="s">
        <v>8</v>
      </c>
      <c r="AI79" s="868" t="s">
        <v>8</v>
      </c>
      <c r="AJ79" s="869" t="s">
        <v>8</v>
      </c>
      <c r="AK79" s="866">
        <v>0</v>
      </c>
      <c r="AL79" s="866" t="s">
        <v>8</v>
      </c>
      <c r="AM79" s="866" t="s">
        <v>8</v>
      </c>
      <c r="AN79" s="867" t="s">
        <v>8</v>
      </c>
      <c r="AO79" s="865">
        <v>0</v>
      </c>
      <c r="AP79" s="866" t="s">
        <v>8</v>
      </c>
      <c r="AQ79" s="866" t="s">
        <v>8</v>
      </c>
      <c r="AR79" s="866" t="s">
        <v>8</v>
      </c>
      <c r="AS79" s="868" t="s">
        <v>8</v>
      </c>
      <c r="AT79" s="869">
        <v>0</v>
      </c>
      <c r="AU79" s="866" t="s">
        <v>8</v>
      </c>
      <c r="AV79" s="866" t="s">
        <v>8</v>
      </c>
      <c r="AW79" s="866" t="s">
        <v>8</v>
      </c>
      <c r="AX79" s="867" t="s">
        <v>8</v>
      </c>
      <c r="AY79" s="865">
        <v>0</v>
      </c>
      <c r="AZ79" s="866" t="s">
        <v>8</v>
      </c>
      <c r="BA79" s="866">
        <v>0</v>
      </c>
      <c r="BB79" s="866" t="s">
        <v>8</v>
      </c>
      <c r="BC79" s="868" t="s">
        <v>8</v>
      </c>
      <c r="BD79" s="869" t="s">
        <v>8</v>
      </c>
      <c r="BE79" s="866" t="s">
        <v>8</v>
      </c>
      <c r="BF79" s="866" t="s">
        <v>8</v>
      </c>
      <c r="BG79" s="866" t="s">
        <v>8</v>
      </c>
      <c r="BH79" s="867" t="s">
        <v>8</v>
      </c>
      <c r="BI79" s="865" t="s">
        <v>8</v>
      </c>
      <c r="BJ79" s="866" t="s">
        <v>8</v>
      </c>
      <c r="BK79" s="866" t="s">
        <v>8</v>
      </c>
      <c r="BL79" s="866" t="s">
        <v>8</v>
      </c>
      <c r="BM79" s="868">
        <v>0</v>
      </c>
      <c r="BN79" s="845" t="s">
        <v>8</v>
      </c>
      <c r="BO79" s="1019" t="s">
        <v>8</v>
      </c>
      <c r="BP79" s="845">
        <f t="shared" si="4"/>
        <v>73</v>
      </c>
      <c r="BR79" s="75" t="str">
        <f t="shared" si="5"/>
        <v>ベルクート水水</v>
      </c>
    </row>
    <row r="80" spans="1:70" s="75" customFormat="1" ht="18.95" customHeight="1">
      <c r="A80" s="1245"/>
      <c r="B80" s="648">
        <f t="shared" si="6"/>
        <v>74</v>
      </c>
      <c r="C80" s="649" t="s">
        <v>824</v>
      </c>
      <c r="D80" s="650">
        <v>74</v>
      </c>
      <c r="E80" s="997" t="s">
        <v>6</v>
      </c>
      <c r="F80" s="865">
        <v>0</v>
      </c>
      <c r="G80" s="866" t="s">
        <v>8</v>
      </c>
      <c r="H80" s="866">
        <v>0</v>
      </c>
      <c r="I80" s="866" t="s">
        <v>8</v>
      </c>
      <c r="J80" s="867">
        <v>0</v>
      </c>
      <c r="K80" s="865" t="s">
        <v>8</v>
      </c>
      <c r="L80" s="866">
        <v>0</v>
      </c>
      <c r="M80" s="866" t="s">
        <v>8</v>
      </c>
      <c r="N80" s="866">
        <v>0</v>
      </c>
      <c r="O80" s="868" t="s">
        <v>8</v>
      </c>
      <c r="P80" s="869">
        <v>0</v>
      </c>
      <c r="Q80" s="866" t="s">
        <v>8</v>
      </c>
      <c r="R80" s="866">
        <v>0</v>
      </c>
      <c r="S80" s="866" t="s">
        <v>22</v>
      </c>
      <c r="T80" s="867" t="s">
        <v>8</v>
      </c>
      <c r="U80" s="865">
        <v>0</v>
      </c>
      <c r="V80" s="866" t="s">
        <v>8</v>
      </c>
      <c r="W80" s="866">
        <v>0</v>
      </c>
      <c r="X80" s="866">
        <v>0</v>
      </c>
      <c r="Y80" s="868">
        <v>0</v>
      </c>
      <c r="Z80" s="869" t="s">
        <v>8</v>
      </c>
      <c r="AA80" s="866">
        <v>0</v>
      </c>
      <c r="AB80" s="866" t="s">
        <v>10</v>
      </c>
      <c r="AC80" s="866" t="s">
        <v>8</v>
      </c>
      <c r="AD80" s="867" t="s">
        <v>8</v>
      </c>
      <c r="AE80" s="865" t="s">
        <v>8</v>
      </c>
      <c r="AF80" s="866" t="s">
        <v>22</v>
      </c>
      <c r="AG80" s="866">
        <v>0</v>
      </c>
      <c r="AH80" s="866">
        <v>0</v>
      </c>
      <c r="AI80" s="868" t="s">
        <v>8</v>
      </c>
      <c r="AJ80" s="869" t="s">
        <v>8</v>
      </c>
      <c r="AK80" s="866">
        <v>0</v>
      </c>
      <c r="AL80" s="866">
        <v>0</v>
      </c>
      <c r="AM80" s="866">
        <v>0</v>
      </c>
      <c r="AN80" s="867" t="s">
        <v>8</v>
      </c>
      <c r="AO80" s="865">
        <v>0</v>
      </c>
      <c r="AP80" s="866">
        <v>0</v>
      </c>
      <c r="AQ80" s="866">
        <v>0</v>
      </c>
      <c r="AR80" s="866" t="s">
        <v>8</v>
      </c>
      <c r="AS80" s="868" t="s">
        <v>8</v>
      </c>
      <c r="AT80" s="869" t="s">
        <v>8</v>
      </c>
      <c r="AU80" s="866">
        <v>0</v>
      </c>
      <c r="AV80" s="866" t="s">
        <v>8</v>
      </c>
      <c r="AW80" s="866" t="s">
        <v>8</v>
      </c>
      <c r="AX80" s="867" t="s">
        <v>8</v>
      </c>
      <c r="AY80" s="865" t="s">
        <v>8</v>
      </c>
      <c r="AZ80" s="866" t="s">
        <v>8</v>
      </c>
      <c r="BA80" s="866">
        <v>0</v>
      </c>
      <c r="BB80" s="866">
        <v>0</v>
      </c>
      <c r="BC80" s="868" t="s">
        <v>8</v>
      </c>
      <c r="BD80" s="869">
        <v>0</v>
      </c>
      <c r="BE80" s="866" t="s">
        <v>8</v>
      </c>
      <c r="BF80" s="866" t="s">
        <v>8</v>
      </c>
      <c r="BG80" s="866">
        <v>0</v>
      </c>
      <c r="BH80" s="867" t="s">
        <v>8</v>
      </c>
      <c r="BI80" s="865" t="s">
        <v>8</v>
      </c>
      <c r="BJ80" s="866">
        <v>0</v>
      </c>
      <c r="BK80" s="866">
        <v>0</v>
      </c>
      <c r="BL80" s="866">
        <v>0</v>
      </c>
      <c r="BM80" s="868">
        <v>0</v>
      </c>
      <c r="BN80" s="845">
        <v>0</v>
      </c>
      <c r="BO80" s="1019" t="s">
        <v>8</v>
      </c>
      <c r="BP80" s="845">
        <f t="shared" si="4"/>
        <v>74</v>
      </c>
      <c r="BR80" s="75" t="str">
        <f t="shared" si="5"/>
        <v>ペンコゼブFLFL</v>
      </c>
    </row>
    <row r="81" spans="1:70" s="75" customFormat="1" ht="18.95" customHeight="1" thickBot="1">
      <c r="A81" s="1245"/>
      <c r="B81" s="657">
        <f t="shared" si="6"/>
        <v>75</v>
      </c>
      <c r="C81" s="658" t="s">
        <v>513</v>
      </c>
      <c r="D81" s="659">
        <v>75</v>
      </c>
      <c r="E81" s="998" t="s">
        <v>4</v>
      </c>
      <c r="F81" s="870" t="s">
        <v>8</v>
      </c>
      <c r="G81" s="871">
        <v>0</v>
      </c>
      <c r="H81" s="871">
        <v>0</v>
      </c>
      <c r="I81" s="871">
        <v>0</v>
      </c>
      <c r="J81" s="872" t="s">
        <v>8</v>
      </c>
      <c r="K81" s="870" t="s">
        <v>8</v>
      </c>
      <c r="L81" s="871" t="s">
        <v>8</v>
      </c>
      <c r="M81" s="871" t="s">
        <v>8</v>
      </c>
      <c r="N81" s="871" t="s">
        <v>8</v>
      </c>
      <c r="O81" s="873" t="s">
        <v>8</v>
      </c>
      <c r="P81" s="874">
        <v>0</v>
      </c>
      <c r="Q81" s="871">
        <v>0</v>
      </c>
      <c r="R81" s="871" t="s">
        <v>8</v>
      </c>
      <c r="S81" s="871" t="s">
        <v>22</v>
      </c>
      <c r="T81" s="872" t="s">
        <v>8</v>
      </c>
      <c r="U81" s="870">
        <v>0</v>
      </c>
      <c r="V81" s="871">
        <v>0</v>
      </c>
      <c r="W81" s="871" t="s">
        <v>8</v>
      </c>
      <c r="X81" s="871">
        <v>0</v>
      </c>
      <c r="Y81" s="873">
        <v>0</v>
      </c>
      <c r="Z81" s="874" t="s">
        <v>8</v>
      </c>
      <c r="AA81" s="871">
        <v>0</v>
      </c>
      <c r="AB81" s="871">
        <v>0</v>
      </c>
      <c r="AC81" s="871" t="s">
        <v>8</v>
      </c>
      <c r="AD81" s="872" t="s">
        <v>8</v>
      </c>
      <c r="AE81" s="870">
        <v>0</v>
      </c>
      <c r="AF81" s="871" t="s">
        <v>22</v>
      </c>
      <c r="AG81" s="871" t="s">
        <v>8</v>
      </c>
      <c r="AH81" s="871" t="s">
        <v>8</v>
      </c>
      <c r="AI81" s="873" t="s">
        <v>8</v>
      </c>
      <c r="AJ81" s="874" t="s">
        <v>8</v>
      </c>
      <c r="AK81" s="871" t="s">
        <v>8</v>
      </c>
      <c r="AL81" s="871">
        <v>0</v>
      </c>
      <c r="AM81" s="871" t="s">
        <v>11</v>
      </c>
      <c r="AN81" s="872">
        <v>0</v>
      </c>
      <c r="AO81" s="870">
        <v>0</v>
      </c>
      <c r="AP81" s="871" t="s">
        <v>8</v>
      </c>
      <c r="AQ81" s="871" t="s">
        <v>8</v>
      </c>
      <c r="AR81" s="871" t="s">
        <v>8</v>
      </c>
      <c r="AS81" s="873" t="s">
        <v>8</v>
      </c>
      <c r="AT81" s="874" t="s">
        <v>8</v>
      </c>
      <c r="AU81" s="871" t="s">
        <v>8</v>
      </c>
      <c r="AV81" s="871" t="s">
        <v>11</v>
      </c>
      <c r="AW81" s="871" t="s">
        <v>8</v>
      </c>
      <c r="AX81" s="872">
        <v>0</v>
      </c>
      <c r="AY81" s="870" t="s">
        <v>8</v>
      </c>
      <c r="AZ81" s="871" t="s">
        <v>8</v>
      </c>
      <c r="BA81" s="871">
        <v>0</v>
      </c>
      <c r="BB81" s="871" t="s">
        <v>8</v>
      </c>
      <c r="BC81" s="873" t="s">
        <v>8</v>
      </c>
      <c r="BD81" s="874" t="s">
        <v>8</v>
      </c>
      <c r="BE81" s="871" t="s">
        <v>8</v>
      </c>
      <c r="BF81" s="871" t="s">
        <v>8</v>
      </c>
      <c r="BG81" s="871" t="s">
        <v>8</v>
      </c>
      <c r="BH81" s="872" t="s">
        <v>8</v>
      </c>
      <c r="BI81" s="870" t="s">
        <v>8</v>
      </c>
      <c r="BJ81" s="871" t="s">
        <v>8</v>
      </c>
      <c r="BK81" s="871" t="s">
        <v>8</v>
      </c>
      <c r="BL81" s="871">
        <v>0</v>
      </c>
      <c r="BM81" s="873">
        <v>0</v>
      </c>
      <c r="BN81" s="846" t="s">
        <v>8</v>
      </c>
      <c r="BO81" s="1020" t="s">
        <v>8</v>
      </c>
      <c r="BP81" s="846">
        <f t="shared" si="4"/>
        <v>75</v>
      </c>
      <c r="BR81" s="75" t="str">
        <f t="shared" si="5"/>
        <v>ベンレート水水</v>
      </c>
    </row>
    <row r="82" spans="1:70" s="75" customFormat="1" ht="18.95" customHeight="1">
      <c r="A82" s="1245"/>
      <c r="B82" s="666">
        <f t="shared" si="6"/>
        <v>76</v>
      </c>
      <c r="C82" s="640" t="s">
        <v>841</v>
      </c>
      <c r="D82" s="641">
        <v>76</v>
      </c>
      <c r="E82" s="999" t="s">
        <v>4</v>
      </c>
      <c r="F82" s="875">
        <v>0</v>
      </c>
      <c r="G82" s="876">
        <v>0</v>
      </c>
      <c r="H82" s="876">
        <v>0</v>
      </c>
      <c r="I82" s="876">
        <v>0</v>
      </c>
      <c r="J82" s="877">
        <v>0</v>
      </c>
      <c r="K82" s="875">
        <v>0</v>
      </c>
      <c r="L82" s="876">
        <v>0</v>
      </c>
      <c r="M82" s="876">
        <v>0</v>
      </c>
      <c r="N82" s="876" t="s">
        <v>8</v>
      </c>
      <c r="O82" s="878" t="s">
        <v>8</v>
      </c>
      <c r="P82" s="879">
        <v>0</v>
      </c>
      <c r="Q82" s="876">
        <v>0</v>
      </c>
      <c r="R82" s="876">
        <v>0</v>
      </c>
      <c r="S82" s="876" t="s">
        <v>22</v>
      </c>
      <c r="T82" s="877">
        <v>0</v>
      </c>
      <c r="U82" s="875">
        <v>0</v>
      </c>
      <c r="V82" s="876">
        <v>0</v>
      </c>
      <c r="W82" s="876">
        <v>0</v>
      </c>
      <c r="X82" s="876">
        <v>0</v>
      </c>
      <c r="Y82" s="878">
        <v>0</v>
      </c>
      <c r="Z82" s="879" t="s">
        <v>8</v>
      </c>
      <c r="AA82" s="876">
        <v>0</v>
      </c>
      <c r="AB82" s="876">
        <v>0</v>
      </c>
      <c r="AC82" s="876">
        <v>0</v>
      </c>
      <c r="AD82" s="877" t="s">
        <v>8</v>
      </c>
      <c r="AE82" s="875">
        <v>0</v>
      </c>
      <c r="AF82" s="876" t="s">
        <v>22</v>
      </c>
      <c r="AG82" s="876" t="s">
        <v>8</v>
      </c>
      <c r="AH82" s="876">
        <v>0</v>
      </c>
      <c r="AI82" s="878" t="s">
        <v>8</v>
      </c>
      <c r="AJ82" s="879" t="s">
        <v>8</v>
      </c>
      <c r="AK82" s="876">
        <v>0</v>
      </c>
      <c r="AL82" s="876" t="s">
        <v>8</v>
      </c>
      <c r="AM82" s="876">
        <v>0</v>
      </c>
      <c r="AN82" s="877">
        <v>0</v>
      </c>
      <c r="AO82" s="875">
        <v>0</v>
      </c>
      <c r="AP82" s="876">
        <v>0</v>
      </c>
      <c r="AQ82" s="876">
        <v>0</v>
      </c>
      <c r="AR82" s="876">
        <v>0</v>
      </c>
      <c r="AS82" s="878" t="s">
        <v>8</v>
      </c>
      <c r="AT82" s="879">
        <v>0</v>
      </c>
      <c r="AU82" s="876">
        <v>0</v>
      </c>
      <c r="AV82" s="876">
        <v>0</v>
      </c>
      <c r="AW82" s="876">
        <v>0</v>
      </c>
      <c r="AX82" s="877">
        <v>0</v>
      </c>
      <c r="AY82" s="875">
        <v>0</v>
      </c>
      <c r="AZ82" s="876" t="s">
        <v>8</v>
      </c>
      <c r="BA82" s="876">
        <v>0</v>
      </c>
      <c r="BB82" s="876" t="s">
        <v>8</v>
      </c>
      <c r="BC82" s="878" t="s">
        <v>8</v>
      </c>
      <c r="BD82" s="879" t="s">
        <v>8</v>
      </c>
      <c r="BE82" s="876" t="s">
        <v>8</v>
      </c>
      <c r="BF82" s="876">
        <v>0</v>
      </c>
      <c r="BG82" s="876">
        <v>0</v>
      </c>
      <c r="BH82" s="877">
        <v>0</v>
      </c>
      <c r="BI82" s="875">
        <v>0</v>
      </c>
      <c r="BJ82" s="876">
        <v>0</v>
      </c>
      <c r="BK82" s="876" t="s">
        <v>8</v>
      </c>
      <c r="BL82" s="876">
        <v>0</v>
      </c>
      <c r="BM82" s="878">
        <v>0</v>
      </c>
      <c r="BN82" s="847">
        <v>0</v>
      </c>
      <c r="BO82" s="1021">
        <v>0</v>
      </c>
      <c r="BP82" s="847">
        <f t="shared" si="4"/>
        <v>76</v>
      </c>
      <c r="BR82" s="75" t="str">
        <f t="shared" si="5"/>
        <v>ボトキラー水水</v>
      </c>
    </row>
    <row r="83" spans="1:70" s="75" customFormat="1" ht="18.95" customHeight="1">
      <c r="A83" s="1245"/>
      <c r="B83" s="667">
        <f t="shared" si="6"/>
        <v>77</v>
      </c>
      <c r="C83" s="649" t="s">
        <v>628</v>
      </c>
      <c r="D83" s="650">
        <v>77</v>
      </c>
      <c r="E83" s="997" t="s">
        <v>14</v>
      </c>
      <c r="F83" s="865">
        <v>0</v>
      </c>
      <c r="G83" s="866">
        <v>0</v>
      </c>
      <c r="H83" s="866">
        <v>0</v>
      </c>
      <c r="I83" s="866" t="s">
        <v>8</v>
      </c>
      <c r="J83" s="867">
        <v>0</v>
      </c>
      <c r="K83" s="865" t="s">
        <v>8</v>
      </c>
      <c r="L83" s="866">
        <v>0</v>
      </c>
      <c r="M83" s="866" t="s">
        <v>8</v>
      </c>
      <c r="N83" s="866" t="s">
        <v>8</v>
      </c>
      <c r="O83" s="868" t="s">
        <v>8</v>
      </c>
      <c r="P83" s="869">
        <v>0</v>
      </c>
      <c r="Q83" s="866" t="s">
        <v>8</v>
      </c>
      <c r="R83" s="866" t="s">
        <v>8</v>
      </c>
      <c r="S83" s="866" t="s">
        <v>22</v>
      </c>
      <c r="T83" s="867" t="s">
        <v>8</v>
      </c>
      <c r="U83" s="865">
        <v>0</v>
      </c>
      <c r="V83" s="866" t="s">
        <v>8</v>
      </c>
      <c r="W83" s="866" t="s">
        <v>8</v>
      </c>
      <c r="X83" s="866">
        <v>0</v>
      </c>
      <c r="Y83" s="868">
        <v>0</v>
      </c>
      <c r="Z83" s="869" t="s">
        <v>8</v>
      </c>
      <c r="AA83" s="866">
        <v>0</v>
      </c>
      <c r="AB83" s="866" t="s">
        <v>8</v>
      </c>
      <c r="AC83" s="866" t="s">
        <v>8</v>
      </c>
      <c r="AD83" s="867" t="s">
        <v>8</v>
      </c>
      <c r="AE83" s="865" t="s">
        <v>8</v>
      </c>
      <c r="AF83" s="866" t="s">
        <v>22</v>
      </c>
      <c r="AG83" s="866" t="s">
        <v>8</v>
      </c>
      <c r="AH83" s="866" t="s">
        <v>8</v>
      </c>
      <c r="AI83" s="868" t="s">
        <v>8</v>
      </c>
      <c r="AJ83" s="869" t="s">
        <v>8</v>
      </c>
      <c r="AK83" s="866" t="s">
        <v>8</v>
      </c>
      <c r="AL83" s="866">
        <v>0</v>
      </c>
      <c r="AM83" s="866">
        <v>0</v>
      </c>
      <c r="AN83" s="867" t="s">
        <v>8</v>
      </c>
      <c r="AO83" s="865">
        <v>0</v>
      </c>
      <c r="AP83" s="866" t="s">
        <v>8</v>
      </c>
      <c r="AQ83" s="866" t="s">
        <v>8</v>
      </c>
      <c r="AR83" s="866" t="s">
        <v>8</v>
      </c>
      <c r="AS83" s="868" t="s">
        <v>8</v>
      </c>
      <c r="AT83" s="869" t="s">
        <v>8</v>
      </c>
      <c r="AU83" s="866">
        <v>0</v>
      </c>
      <c r="AV83" s="866" t="s">
        <v>8</v>
      </c>
      <c r="AW83" s="866">
        <v>0</v>
      </c>
      <c r="AX83" s="867">
        <v>0</v>
      </c>
      <c r="AY83" s="865" t="s">
        <v>8</v>
      </c>
      <c r="AZ83" s="866" t="s">
        <v>8</v>
      </c>
      <c r="BA83" s="866">
        <v>0</v>
      </c>
      <c r="BB83" s="866" t="s">
        <v>8</v>
      </c>
      <c r="BC83" s="868" t="s">
        <v>8</v>
      </c>
      <c r="BD83" s="869" t="s">
        <v>8</v>
      </c>
      <c r="BE83" s="866" t="s">
        <v>10</v>
      </c>
      <c r="BF83" s="866" t="s">
        <v>8</v>
      </c>
      <c r="BG83" s="866" t="s">
        <v>8</v>
      </c>
      <c r="BH83" s="867" t="s">
        <v>8</v>
      </c>
      <c r="BI83" s="865">
        <v>0</v>
      </c>
      <c r="BJ83" s="866">
        <v>0</v>
      </c>
      <c r="BK83" s="866" t="s">
        <v>8</v>
      </c>
      <c r="BL83" s="866" t="s">
        <v>8</v>
      </c>
      <c r="BM83" s="868">
        <v>0</v>
      </c>
      <c r="BN83" s="845" t="s">
        <v>8</v>
      </c>
      <c r="BO83" s="1019">
        <v>0</v>
      </c>
      <c r="BP83" s="845">
        <f t="shared" si="4"/>
        <v>77</v>
      </c>
      <c r="BR83" s="75" t="str">
        <f t="shared" si="5"/>
        <v>ホライズンDFDF</v>
      </c>
    </row>
    <row r="84" spans="1:70" s="75" customFormat="1" ht="18.95" customHeight="1">
      <c r="A84" s="1245"/>
      <c r="B84" s="667">
        <f t="shared" si="6"/>
        <v>78</v>
      </c>
      <c r="C84" s="649" t="s">
        <v>783</v>
      </c>
      <c r="D84" s="650">
        <v>78</v>
      </c>
      <c r="E84" s="997" t="s">
        <v>3</v>
      </c>
      <c r="F84" s="865">
        <v>0</v>
      </c>
      <c r="G84" s="866">
        <v>0</v>
      </c>
      <c r="H84" s="866">
        <v>0</v>
      </c>
      <c r="I84" s="866" t="s">
        <v>8</v>
      </c>
      <c r="J84" s="867">
        <v>0</v>
      </c>
      <c r="K84" s="865">
        <v>0</v>
      </c>
      <c r="L84" s="866">
        <v>0</v>
      </c>
      <c r="M84" s="866">
        <v>0</v>
      </c>
      <c r="N84" s="866">
        <v>0</v>
      </c>
      <c r="O84" s="868">
        <v>0</v>
      </c>
      <c r="P84" s="869">
        <v>0</v>
      </c>
      <c r="Q84" s="866">
        <v>0</v>
      </c>
      <c r="R84" s="866">
        <v>0</v>
      </c>
      <c r="S84" s="866" t="s">
        <v>22</v>
      </c>
      <c r="T84" s="867">
        <v>0</v>
      </c>
      <c r="U84" s="865">
        <v>0</v>
      </c>
      <c r="V84" s="866">
        <v>0</v>
      </c>
      <c r="W84" s="866">
        <v>0</v>
      </c>
      <c r="X84" s="866">
        <v>0</v>
      </c>
      <c r="Y84" s="868">
        <v>0</v>
      </c>
      <c r="Z84" s="869" t="s">
        <v>8</v>
      </c>
      <c r="AA84" s="866">
        <v>0</v>
      </c>
      <c r="AB84" s="866">
        <v>0</v>
      </c>
      <c r="AC84" s="866">
        <v>0</v>
      </c>
      <c r="AD84" s="867" t="s">
        <v>8</v>
      </c>
      <c r="AE84" s="865">
        <v>0</v>
      </c>
      <c r="AF84" s="866" t="s">
        <v>22</v>
      </c>
      <c r="AG84" s="866">
        <v>0</v>
      </c>
      <c r="AH84" s="866">
        <v>0</v>
      </c>
      <c r="AI84" s="868">
        <v>0</v>
      </c>
      <c r="AJ84" s="869">
        <v>0</v>
      </c>
      <c r="AK84" s="866">
        <v>0</v>
      </c>
      <c r="AL84" s="866">
        <v>0</v>
      </c>
      <c r="AM84" s="866">
        <v>0</v>
      </c>
      <c r="AN84" s="867">
        <v>0</v>
      </c>
      <c r="AO84" s="865">
        <v>0</v>
      </c>
      <c r="AP84" s="866" t="s">
        <v>8</v>
      </c>
      <c r="AQ84" s="866">
        <v>0</v>
      </c>
      <c r="AR84" s="866">
        <v>0</v>
      </c>
      <c r="AS84" s="868">
        <v>0</v>
      </c>
      <c r="AT84" s="869">
        <v>0</v>
      </c>
      <c r="AU84" s="866">
        <v>0</v>
      </c>
      <c r="AV84" s="866">
        <v>0</v>
      </c>
      <c r="AW84" s="866">
        <v>0</v>
      </c>
      <c r="AX84" s="867">
        <v>0</v>
      </c>
      <c r="AY84" s="865">
        <v>0</v>
      </c>
      <c r="AZ84" s="866" t="s">
        <v>8</v>
      </c>
      <c r="BA84" s="866">
        <v>0</v>
      </c>
      <c r="BB84" s="866">
        <v>0</v>
      </c>
      <c r="BC84" s="868" t="s">
        <v>8</v>
      </c>
      <c r="BD84" s="869">
        <v>0</v>
      </c>
      <c r="BE84" s="866">
        <v>0</v>
      </c>
      <c r="BF84" s="866" t="s">
        <v>8</v>
      </c>
      <c r="BG84" s="866">
        <v>0</v>
      </c>
      <c r="BH84" s="867">
        <v>0</v>
      </c>
      <c r="BI84" s="865">
        <v>0</v>
      </c>
      <c r="BJ84" s="866">
        <v>0</v>
      </c>
      <c r="BK84" s="866">
        <v>0</v>
      </c>
      <c r="BL84" s="866">
        <v>0</v>
      </c>
      <c r="BM84" s="868">
        <v>0</v>
      </c>
      <c r="BN84" s="845">
        <v>0</v>
      </c>
      <c r="BO84" s="1019">
        <v>0</v>
      </c>
      <c r="BP84" s="845">
        <f t="shared" si="4"/>
        <v>78</v>
      </c>
      <c r="BR84" s="75" t="str">
        <f t="shared" si="5"/>
        <v>ポリオキシンＡＬ溶溶</v>
      </c>
    </row>
    <row r="85" spans="1:70" s="75" customFormat="1" ht="18.95" customHeight="1">
      <c r="A85" s="1245"/>
      <c r="B85" s="667">
        <f t="shared" si="6"/>
        <v>79</v>
      </c>
      <c r="C85" s="649" t="s">
        <v>773</v>
      </c>
      <c r="D85" s="650">
        <v>79</v>
      </c>
      <c r="E85" s="997" t="s">
        <v>4</v>
      </c>
      <c r="F85" s="865">
        <v>0</v>
      </c>
      <c r="G85" s="866" t="s">
        <v>8</v>
      </c>
      <c r="H85" s="866">
        <v>0</v>
      </c>
      <c r="I85" s="866">
        <v>0</v>
      </c>
      <c r="J85" s="867" t="s">
        <v>8</v>
      </c>
      <c r="K85" s="865" t="s">
        <v>8</v>
      </c>
      <c r="L85" s="866">
        <v>0</v>
      </c>
      <c r="M85" s="866" t="s">
        <v>8</v>
      </c>
      <c r="N85" s="866" t="s">
        <v>8</v>
      </c>
      <c r="O85" s="868" t="s">
        <v>8</v>
      </c>
      <c r="P85" s="869">
        <v>0</v>
      </c>
      <c r="Q85" s="866">
        <v>0</v>
      </c>
      <c r="R85" s="866">
        <v>0</v>
      </c>
      <c r="S85" s="866" t="s">
        <v>22</v>
      </c>
      <c r="T85" s="867" t="s">
        <v>8</v>
      </c>
      <c r="U85" s="865">
        <v>0</v>
      </c>
      <c r="V85" s="866">
        <v>0</v>
      </c>
      <c r="W85" s="866" t="s">
        <v>8</v>
      </c>
      <c r="X85" s="866" t="s">
        <v>8</v>
      </c>
      <c r="Y85" s="868">
        <v>0</v>
      </c>
      <c r="Z85" s="869" t="s">
        <v>8</v>
      </c>
      <c r="AA85" s="866">
        <v>0</v>
      </c>
      <c r="AB85" s="866" t="s">
        <v>8</v>
      </c>
      <c r="AC85" s="866" t="s">
        <v>8</v>
      </c>
      <c r="AD85" s="867" t="s">
        <v>8</v>
      </c>
      <c r="AE85" s="865">
        <v>0</v>
      </c>
      <c r="AF85" s="866" t="s">
        <v>22</v>
      </c>
      <c r="AG85" s="866">
        <v>0</v>
      </c>
      <c r="AH85" s="866" t="s">
        <v>8</v>
      </c>
      <c r="AI85" s="868" t="s">
        <v>8</v>
      </c>
      <c r="AJ85" s="869" t="s">
        <v>8</v>
      </c>
      <c r="AK85" s="866" t="s">
        <v>8</v>
      </c>
      <c r="AL85" s="866">
        <v>0</v>
      </c>
      <c r="AM85" s="866" t="s">
        <v>8</v>
      </c>
      <c r="AN85" s="867" t="s">
        <v>8</v>
      </c>
      <c r="AO85" s="865">
        <v>0</v>
      </c>
      <c r="AP85" s="866" t="s">
        <v>8</v>
      </c>
      <c r="AQ85" s="866">
        <v>0</v>
      </c>
      <c r="AR85" s="866" t="s">
        <v>8</v>
      </c>
      <c r="AS85" s="868">
        <v>0</v>
      </c>
      <c r="AT85" s="869">
        <v>0</v>
      </c>
      <c r="AU85" s="866" t="s">
        <v>8</v>
      </c>
      <c r="AV85" s="866" t="s">
        <v>8</v>
      </c>
      <c r="AW85" s="866" t="s">
        <v>8</v>
      </c>
      <c r="AX85" s="867">
        <v>0</v>
      </c>
      <c r="AY85" s="865" t="s">
        <v>8</v>
      </c>
      <c r="AZ85" s="866" t="s">
        <v>8</v>
      </c>
      <c r="BA85" s="866">
        <v>0</v>
      </c>
      <c r="BB85" s="866">
        <v>0</v>
      </c>
      <c r="BC85" s="868" t="s">
        <v>8</v>
      </c>
      <c r="BD85" s="869">
        <v>0</v>
      </c>
      <c r="BE85" s="866" t="s">
        <v>8</v>
      </c>
      <c r="BF85" s="866" t="s">
        <v>8</v>
      </c>
      <c r="BG85" s="866" t="s">
        <v>8</v>
      </c>
      <c r="BH85" s="867" t="s">
        <v>8</v>
      </c>
      <c r="BI85" s="865" t="s">
        <v>8</v>
      </c>
      <c r="BJ85" s="866" t="s">
        <v>8</v>
      </c>
      <c r="BK85" s="866" t="s">
        <v>8</v>
      </c>
      <c r="BL85" s="866">
        <v>0</v>
      </c>
      <c r="BM85" s="868">
        <v>0</v>
      </c>
      <c r="BN85" s="845">
        <v>0</v>
      </c>
      <c r="BO85" s="1019" t="s">
        <v>8</v>
      </c>
      <c r="BP85" s="845">
        <f t="shared" si="4"/>
        <v>79</v>
      </c>
      <c r="BR85" s="75" t="str">
        <f t="shared" si="5"/>
        <v>ポリオキシンＡＬ水水</v>
      </c>
    </row>
    <row r="86" spans="1:70" s="75" customFormat="1" ht="18.95" customHeight="1" thickBot="1">
      <c r="A86" s="1245"/>
      <c r="B86" s="668">
        <f t="shared" si="6"/>
        <v>80</v>
      </c>
      <c r="C86" s="669" t="s">
        <v>919</v>
      </c>
      <c r="D86" s="670">
        <v>80</v>
      </c>
      <c r="E86" s="1000" t="s">
        <v>1</v>
      </c>
      <c r="F86" s="880" t="s">
        <v>8</v>
      </c>
      <c r="G86" s="881">
        <v>0</v>
      </c>
      <c r="H86" s="881">
        <v>0</v>
      </c>
      <c r="I86" s="881">
        <v>0</v>
      </c>
      <c r="J86" s="882" t="s">
        <v>8</v>
      </c>
      <c r="K86" s="880">
        <v>0</v>
      </c>
      <c r="L86" s="881">
        <v>0</v>
      </c>
      <c r="M86" s="881" t="s">
        <v>8</v>
      </c>
      <c r="N86" s="881">
        <v>0</v>
      </c>
      <c r="O86" s="883">
        <v>0</v>
      </c>
      <c r="P86" s="884" t="s">
        <v>8</v>
      </c>
      <c r="Q86" s="881">
        <v>0</v>
      </c>
      <c r="R86" s="881">
        <v>0</v>
      </c>
      <c r="S86" s="881" t="s">
        <v>22</v>
      </c>
      <c r="T86" s="882" t="s">
        <v>8</v>
      </c>
      <c r="U86" s="880">
        <v>0</v>
      </c>
      <c r="V86" s="881">
        <v>0</v>
      </c>
      <c r="W86" s="881" t="s">
        <v>8</v>
      </c>
      <c r="X86" s="881">
        <v>0</v>
      </c>
      <c r="Y86" s="883">
        <v>0</v>
      </c>
      <c r="Z86" s="884">
        <v>0</v>
      </c>
      <c r="AA86" s="881">
        <v>0</v>
      </c>
      <c r="AB86" s="881">
        <v>0</v>
      </c>
      <c r="AC86" s="881" t="s">
        <v>8</v>
      </c>
      <c r="AD86" s="882" t="s">
        <v>8</v>
      </c>
      <c r="AE86" s="880">
        <v>0</v>
      </c>
      <c r="AF86" s="881" t="s">
        <v>22</v>
      </c>
      <c r="AG86" s="881">
        <v>0</v>
      </c>
      <c r="AH86" s="881">
        <v>0</v>
      </c>
      <c r="AI86" s="883" t="s">
        <v>8</v>
      </c>
      <c r="AJ86" s="884" t="s">
        <v>8</v>
      </c>
      <c r="AK86" s="881" t="s">
        <v>8</v>
      </c>
      <c r="AL86" s="881">
        <v>0</v>
      </c>
      <c r="AM86" s="881" t="s">
        <v>8</v>
      </c>
      <c r="AN86" s="882">
        <v>0</v>
      </c>
      <c r="AO86" s="880">
        <v>0</v>
      </c>
      <c r="AP86" s="881">
        <v>0</v>
      </c>
      <c r="AQ86" s="881">
        <v>0</v>
      </c>
      <c r="AR86" s="881" t="s">
        <v>8</v>
      </c>
      <c r="AS86" s="883">
        <v>0</v>
      </c>
      <c r="AT86" s="884">
        <v>0</v>
      </c>
      <c r="AU86" s="881" t="s">
        <v>8</v>
      </c>
      <c r="AV86" s="881">
        <v>0</v>
      </c>
      <c r="AW86" s="881" t="s">
        <v>8</v>
      </c>
      <c r="AX86" s="882">
        <v>0</v>
      </c>
      <c r="AY86" s="880">
        <v>0</v>
      </c>
      <c r="AZ86" s="881" t="s">
        <v>8</v>
      </c>
      <c r="BA86" s="881">
        <v>0</v>
      </c>
      <c r="BB86" s="881" t="s">
        <v>8</v>
      </c>
      <c r="BC86" s="883" t="s">
        <v>8</v>
      </c>
      <c r="BD86" s="884" t="s">
        <v>8</v>
      </c>
      <c r="BE86" s="881">
        <v>0</v>
      </c>
      <c r="BF86" s="881" t="s">
        <v>8</v>
      </c>
      <c r="BG86" s="881">
        <v>0</v>
      </c>
      <c r="BH86" s="882">
        <v>0</v>
      </c>
      <c r="BI86" s="880">
        <v>0</v>
      </c>
      <c r="BJ86" s="881" t="s">
        <v>8</v>
      </c>
      <c r="BK86" s="881" t="s">
        <v>8</v>
      </c>
      <c r="BL86" s="881">
        <v>0</v>
      </c>
      <c r="BM86" s="883">
        <v>0</v>
      </c>
      <c r="BN86" s="848">
        <v>0</v>
      </c>
      <c r="BO86" s="1022" t="s">
        <v>8</v>
      </c>
      <c r="BP86" s="848">
        <f t="shared" si="4"/>
        <v>80</v>
      </c>
      <c r="BR86" s="75" t="str">
        <f t="shared" si="5"/>
        <v>ポリオキシンＡＬ乳乳</v>
      </c>
    </row>
    <row r="87" spans="1:70" s="75" customFormat="1" ht="18.95" customHeight="1">
      <c r="A87" s="1245"/>
      <c r="B87" s="678">
        <f t="shared" si="6"/>
        <v>81</v>
      </c>
      <c r="C87" s="679" t="s">
        <v>964</v>
      </c>
      <c r="D87" s="680">
        <v>81</v>
      </c>
      <c r="E87" s="996" t="s">
        <v>4</v>
      </c>
      <c r="F87" s="860">
        <v>0</v>
      </c>
      <c r="G87" s="861" t="s">
        <v>8</v>
      </c>
      <c r="H87" s="861">
        <v>0</v>
      </c>
      <c r="I87" s="861">
        <v>0</v>
      </c>
      <c r="J87" s="862">
        <v>0</v>
      </c>
      <c r="K87" s="860">
        <v>0</v>
      </c>
      <c r="L87" s="861">
        <v>0</v>
      </c>
      <c r="M87" s="861" t="s">
        <v>8</v>
      </c>
      <c r="N87" s="861">
        <v>0</v>
      </c>
      <c r="O87" s="863">
        <v>0</v>
      </c>
      <c r="P87" s="864">
        <v>0</v>
      </c>
      <c r="Q87" s="861">
        <v>0</v>
      </c>
      <c r="R87" s="861">
        <v>0</v>
      </c>
      <c r="S87" s="861" t="s">
        <v>22</v>
      </c>
      <c r="T87" s="862" t="s">
        <v>8</v>
      </c>
      <c r="U87" s="860">
        <v>0</v>
      </c>
      <c r="V87" s="861">
        <v>0</v>
      </c>
      <c r="W87" s="861">
        <v>0</v>
      </c>
      <c r="X87" s="861">
        <v>0</v>
      </c>
      <c r="Y87" s="863">
        <v>0</v>
      </c>
      <c r="Z87" s="864">
        <v>0</v>
      </c>
      <c r="AA87" s="861">
        <v>0</v>
      </c>
      <c r="AB87" s="861" t="s">
        <v>8</v>
      </c>
      <c r="AC87" s="861" t="s">
        <v>8</v>
      </c>
      <c r="AD87" s="862" t="s">
        <v>8</v>
      </c>
      <c r="AE87" s="860">
        <v>0</v>
      </c>
      <c r="AF87" s="861" t="s">
        <v>22</v>
      </c>
      <c r="AG87" s="861">
        <v>0</v>
      </c>
      <c r="AH87" s="861">
        <v>0</v>
      </c>
      <c r="AI87" s="863" t="s">
        <v>8</v>
      </c>
      <c r="AJ87" s="864">
        <v>0</v>
      </c>
      <c r="AK87" s="861">
        <v>0</v>
      </c>
      <c r="AL87" s="861">
        <v>0</v>
      </c>
      <c r="AM87" s="861">
        <v>0</v>
      </c>
      <c r="AN87" s="862" t="s">
        <v>8</v>
      </c>
      <c r="AO87" s="860">
        <v>0</v>
      </c>
      <c r="AP87" s="861">
        <v>0</v>
      </c>
      <c r="AQ87" s="861">
        <v>0</v>
      </c>
      <c r="AR87" s="861">
        <v>0</v>
      </c>
      <c r="AS87" s="863">
        <v>0</v>
      </c>
      <c r="AT87" s="864">
        <v>0</v>
      </c>
      <c r="AU87" s="861">
        <v>0</v>
      </c>
      <c r="AV87" s="861">
        <v>0</v>
      </c>
      <c r="AW87" s="861" t="s">
        <v>8</v>
      </c>
      <c r="AX87" s="862">
        <v>0</v>
      </c>
      <c r="AY87" s="860">
        <v>0</v>
      </c>
      <c r="AZ87" s="861">
        <v>0</v>
      </c>
      <c r="BA87" s="861">
        <v>0</v>
      </c>
      <c r="BB87" s="861">
        <v>0</v>
      </c>
      <c r="BC87" s="863">
        <v>0</v>
      </c>
      <c r="BD87" s="864">
        <v>0</v>
      </c>
      <c r="BE87" s="861">
        <v>0</v>
      </c>
      <c r="BF87" s="861">
        <v>0</v>
      </c>
      <c r="BG87" s="861">
        <v>0</v>
      </c>
      <c r="BH87" s="862">
        <v>0</v>
      </c>
      <c r="BI87" s="860" t="s">
        <v>8</v>
      </c>
      <c r="BJ87" s="861">
        <v>0</v>
      </c>
      <c r="BK87" s="861">
        <v>0</v>
      </c>
      <c r="BL87" s="861">
        <v>0</v>
      </c>
      <c r="BM87" s="863">
        <v>0</v>
      </c>
      <c r="BN87" s="844">
        <v>0</v>
      </c>
      <c r="BO87" s="1018">
        <v>0</v>
      </c>
      <c r="BP87" s="844">
        <f t="shared" si="4"/>
        <v>81</v>
      </c>
      <c r="BR87" s="75" t="str">
        <f t="shared" si="5"/>
        <v>ポリキャプタン水水</v>
      </c>
    </row>
    <row r="88" spans="1:70" s="75" customFormat="1" ht="18.95" customHeight="1">
      <c r="A88" s="1245"/>
      <c r="B88" s="648">
        <f t="shared" si="6"/>
        <v>82</v>
      </c>
      <c r="C88" s="649" t="s">
        <v>661</v>
      </c>
      <c r="D88" s="650">
        <v>82</v>
      </c>
      <c r="E88" s="997" t="s">
        <v>6</v>
      </c>
      <c r="F88" s="865">
        <v>0</v>
      </c>
      <c r="G88" s="866">
        <v>0</v>
      </c>
      <c r="H88" s="866">
        <v>0</v>
      </c>
      <c r="I88" s="866" t="s">
        <v>8</v>
      </c>
      <c r="J88" s="867" t="s">
        <v>8</v>
      </c>
      <c r="K88" s="865">
        <v>0</v>
      </c>
      <c r="L88" s="866">
        <v>0</v>
      </c>
      <c r="M88" s="866" t="s">
        <v>8</v>
      </c>
      <c r="N88" s="866" t="s">
        <v>8</v>
      </c>
      <c r="O88" s="868" t="s">
        <v>8</v>
      </c>
      <c r="P88" s="869">
        <v>0</v>
      </c>
      <c r="Q88" s="866" t="s">
        <v>8</v>
      </c>
      <c r="R88" s="866" t="s">
        <v>8</v>
      </c>
      <c r="S88" s="866" t="s">
        <v>22</v>
      </c>
      <c r="T88" s="867" t="s">
        <v>8</v>
      </c>
      <c r="U88" s="865">
        <v>0</v>
      </c>
      <c r="V88" s="866" t="s">
        <v>8</v>
      </c>
      <c r="W88" s="866" t="s">
        <v>8</v>
      </c>
      <c r="X88" s="866">
        <v>0</v>
      </c>
      <c r="Y88" s="868">
        <v>0</v>
      </c>
      <c r="Z88" s="869" t="s">
        <v>8</v>
      </c>
      <c r="AA88" s="866">
        <v>0</v>
      </c>
      <c r="AB88" s="866" t="s">
        <v>8</v>
      </c>
      <c r="AC88" s="866" t="s">
        <v>8</v>
      </c>
      <c r="AD88" s="867" t="s">
        <v>8</v>
      </c>
      <c r="AE88" s="865" t="s">
        <v>8</v>
      </c>
      <c r="AF88" s="866" t="s">
        <v>22</v>
      </c>
      <c r="AG88" s="866" t="s">
        <v>11</v>
      </c>
      <c r="AH88" s="866" t="s">
        <v>8</v>
      </c>
      <c r="AI88" s="868" t="s">
        <v>8</v>
      </c>
      <c r="AJ88" s="869">
        <v>0</v>
      </c>
      <c r="AK88" s="866">
        <v>0</v>
      </c>
      <c r="AL88" s="866">
        <v>0</v>
      </c>
      <c r="AM88" s="866">
        <v>0</v>
      </c>
      <c r="AN88" s="867" t="s">
        <v>8</v>
      </c>
      <c r="AO88" s="865" t="s">
        <v>8</v>
      </c>
      <c r="AP88" s="866" t="s">
        <v>8</v>
      </c>
      <c r="AQ88" s="866">
        <v>0</v>
      </c>
      <c r="AR88" s="866" t="s">
        <v>8</v>
      </c>
      <c r="AS88" s="868" t="s">
        <v>8</v>
      </c>
      <c r="AT88" s="869" t="s">
        <v>8</v>
      </c>
      <c r="AU88" s="866">
        <v>0</v>
      </c>
      <c r="AV88" s="866" t="s">
        <v>8</v>
      </c>
      <c r="AW88" s="866" t="s">
        <v>8</v>
      </c>
      <c r="AX88" s="867">
        <v>0</v>
      </c>
      <c r="AY88" s="865" t="s">
        <v>8</v>
      </c>
      <c r="AZ88" s="866">
        <v>0</v>
      </c>
      <c r="BA88" s="866" t="s">
        <v>8</v>
      </c>
      <c r="BB88" s="866" t="s">
        <v>12</v>
      </c>
      <c r="BC88" s="868" t="s">
        <v>8</v>
      </c>
      <c r="BD88" s="869" t="s">
        <v>8</v>
      </c>
      <c r="BE88" s="866" t="s">
        <v>8</v>
      </c>
      <c r="BF88" s="866" t="s">
        <v>8</v>
      </c>
      <c r="BG88" s="866" t="s">
        <v>8</v>
      </c>
      <c r="BH88" s="867" t="s">
        <v>8</v>
      </c>
      <c r="BI88" s="865">
        <v>0</v>
      </c>
      <c r="BJ88" s="866" t="s">
        <v>8</v>
      </c>
      <c r="BK88" s="866" t="s">
        <v>8</v>
      </c>
      <c r="BL88" s="866" t="s">
        <v>8</v>
      </c>
      <c r="BM88" s="868">
        <v>0</v>
      </c>
      <c r="BN88" s="845">
        <v>0</v>
      </c>
      <c r="BO88" s="1019">
        <v>0</v>
      </c>
      <c r="BP88" s="845">
        <f t="shared" si="4"/>
        <v>82</v>
      </c>
      <c r="BR88" s="75" t="str">
        <f t="shared" si="5"/>
        <v>ミギワ１０FLFL</v>
      </c>
    </row>
    <row r="89" spans="1:70" s="75" customFormat="1" ht="18.95" customHeight="1">
      <c r="A89" s="1245"/>
      <c r="B89" s="648">
        <f t="shared" si="6"/>
        <v>83</v>
      </c>
      <c r="C89" s="649" t="s">
        <v>920</v>
      </c>
      <c r="D89" s="650">
        <v>83</v>
      </c>
      <c r="E89" s="997" t="s">
        <v>4</v>
      </c>
      <c r="F89" s="865">
        <v>0</v>
      </c>
      <c r="G89" s="866" t="s">
        <v>8</v>
      </c>
      <c r="H89" s="866" t="s">
        <v>8</v>
      </c>
      <c r="I89" s="866">
        <v>0</v>
      </c>
      <c r="J89" s="867">
        <v>0</v>
      </c>
      <c r="K89" s="865" t="s">
        <v>8</v>
      </c>
      <c r="L89" s="866">
        <v>0</v>
      </c>
      <c r="M89" s="866" t="s">
        <v>8</v>
      </c>
      <c r="N89" s="866">
        <v>0</v>
      </c>
      <c r="O89" s="868" t="s">
        <v>8</v>
      </c>
      <c r="P89" s="869">
        <v>0</v>
      </c>
      <c r="Q89" s="866" t="s">
        <v>8</v>
      </c>
      <c r="R89" s="866" t="s">
        <v>8</v>
      </c>
      <c r="S89" s="866" t="s">
        <v>22</v>
      </c>
      <c r="T89" s="867">
        <v>0</v>
      </c>
      <c r="U89" s="865">
        <v>0</v>
      </c>
      <c r="V89" s="866" t="s">
        <v>8</v>
      </c>
      <c r="W89" s="866" t="s">
        <v>8</v>
      </c>
      <c r="X89" s="866">
        <v>0</v>
      </c>
      <c r="Y89" s="868">
        <v>0</v>
      </c>
      <c r="Z89" s="869">
        <v>0</v>
      </c>
      <c r="AA89" s="866">
        <v>0</v>
      </c>
      <c r="AB89" s="866" t="s">
        <v>8</v>
      </c>
      <c r="AC89" s="866" t="s">
        <v>8</v>
      </c>
      <c r="AD89" s="867" t="s">
        <v>8</v>
      </c>
      <c r="AE89" s="865" t="s">
        <v>8</v>
      </c>
      <c r="AF89" s="866" t="s">
        <v>22</v>
      </c>
      <c r="AG89" s="866">
        <v>0</v>
      </c>
      <c r="AH89" s="866" t="s">
        <v>8</v>
      </c>
      <c r="AI89" s="868">
        <v>0</v>
      </c>
      <c r="AJ89" s="869" t="s">
        <v>10</v>
      </c>
      <c r="AK89" s="866">
        <v>0</v>
      </c>
      <c r="AL89" s="866">
        <v>0</v>
      </c>
      <c r="AM89" s="866" t="s">
        <v>8</v>
      </c>
      <c r="AN89" s="867" t="s">
        <v>8</v>
      </c>
      <c r="AO89" s="865">
        <v>0</v>
      </c>
      <c r="AP89" s="866">
        <v>0</v>
      </c>
      <c r="AQ89" s="866">
        <v>0</v>
      </c>
      <c r="AR89" s="866" t="s">
        <v>8</v>
      </c>
      <c r="AS89" s="868">
        <v>0</v>
      </c>
      <c r="AT89" s="869">
        <v>0</v>
      </c>
      <c r="AU89" s="866">
        <v>0</v>
      </c>
      <c r="AV89" s="866" t="s">
        <v>8</v>
      </c>
      <c r="AW89" s="866" t="s">
        <v>8</v>
      </c>
      <c r="AX89" s="867">
        <v>0</v>
      </c>
      <c r="AY89" s="865">
        <v>0</v>
      </c>
      <c r="AZ89" s="866" t="s">
        <v>8</v>
      </c>
      <c r="BA89" s="866">
        <v>0</v>
      </c>
      <c r="BB89" s="866" t="s">
        <v>8</v>
      </c>
      <c r="BC89" s="868" t="s">
        <v>8</v>
      </c>
      <c r="BD89" s="869" t="s">
        <v>8</v>
      </c>
      <c r="BE89" s="866" t="s">
        <v>8</v>
      </c>
      <c r="BF89" s="866" t="s">
        <v>8</v>
      </c>
      <c r="BG89" s="866">
        <v>0</v>
      </c>
      <c r="BH89" s="867">
        <v>0</v>
      </c>
      <c r="BI89" s="865" t="s">
        <v>8</v>
      </c>
      <c r="BJ89" s="866" t="s">
        <v>10</v>
      </c>
      <c r="BK89" s="866" t="s">
        <v>8</v>
      </c>
      <c r="BL89" s="866">
        <v>0</v>
      </c>
      <c r="BM89" s="868">
        <v>0</v>
      </c>
      <c r="BN89" s="845">
        <v>0</v>
      </c>
      <c r="BO89" s="1019" t="s">
        <v>10</v>
      </c>
      <c r="BP89" s="845">
        <f t="shared" si="4"/>
        <v>83</v>
      </c>
      <c r="BR89" s="75" t="str">
        <f t="shared" si="5"/>
        <v>モレスタン水水</v>
      </c>
    </row>
    <row r="90" spans="1:70" s="75" customFormat="1" ht="18.95" customHeight="1">
      <c r="A90" s="1245"/>
      <c r="B90" s="648">
        <f t="shared" si="6"/>
        <v>84</v>
      </c>
      <c r="C90" s="649" t="s">
        <v>629</v>
      </c>
      <c r="D90" s="650">
        <v>84</v>
      </c>
      <c r="E90" s="997" t="s">
        <v>6</v>
      </c>
      <c r="F90" s="865">
        <v>0</v>
      </c>
      <c r="G90" s="866" t="s">
        <v>8</v>
      </c>
      <c r="H90" s="866">
        <v>0</v>
      </c>
      <c r="I90" s="866" t="s">
        <v>8</v>
      </c>
      <c r="J90" s="867" t="s">
        <v>8</v>
      </c>
      <c r="K90" s="865" t="s">
        <v>8</v>
      </c>
      <c r="L90" s="866" t="s">
        <v>8</v>
      </c>
      <c r="M90" s="866" t="s">
        <v>8</v>
      </c>
      <c r="N90" s="866" t="s">
        <v>8</v>
      </c>
      <c r="O90" s="868" t="s">
        <v>8</v>
      </c>
      <c r="P90" s="869">
        <v>0</v>
      </c>
      <c r="Q90" s="866" t="s">
        <v>8</v>
      </c>
      <c r="R90" s="866" t="s">
        <v>8</v>
      </c>
      <c r="S90" s="866" t="s">
        <v>22</v>
      </c>
      <c r="T90" s="867" t="s">
        <v>8</v>
      </c>
      <c r="U90" s="865">
        <v>0</v>
      </c>
      <c r="V90" s="866">
        <v>0</v>
      </c>
      <c r="W90" s="866">
        <v>0</v>
      </c>
      <c r="X90" s="866">
        <v>0</v>
      </c>
      <c r="Y90" s="868">
        <v>0</v>
      </c>
      <c r="Z90" s="869" t="s">
        <v>8</v>
      </c>
      <c r="AA90" s="866">
        <v>0</v>
      </c>
      <c r="AB90" s="866" t="s">
        <v>8</v>
      </c>
      <c r="AC90" s="866" t="s">
        <v>8</v>
      </c>
      <c r="AD90" s="867" t="s">
        <v>8</v>
      </c>
      <c r="AE90" s="865">
        <v>0</v>
      </c>
      <c r="AF90" s="866" t="s">
        <v>22</v>
      </c>
      <c r="AG90" s="866" t="s">
        <v>8</v>
      </c>
      <c r="AH90" s="866" t="s">
        <v>8</v>
      </c>
      <c r="AI90" s="868" t="s">
        <v>8</v>
      </c>
      <c r="AJ90" s="869" t="s">
        <v>8</v>
      </c>
      <c r="AK90" s="866" t="s">
        <v>8</v>
      </c>
      <c r="AL90" s="866">
        <v>0</v>
      </c>
      <c r="AM90" s="866" t="s">
        <v>8</v>
      </c>
      <c r="AN90" s="867" t="s">
        <v>8</v>
      </c>
      <c r="AO90" s="865" t="s">
        <v>8</v>
      </c>
      <c r="AP90" s="866" t="s">
        <v>8</v>
      </c>
      <c r="AQ90" s="866" t="s">
        <v>8</v>
      </c>
      <c r="AR90" s="866" t="s">
        <v>8</v>
      </c>
      <c r="AS90" s="868">
        <v>0</v>
      </c>
      <c r="AT90" s="869" t="s">
        <v>8</v>
      </c>
      <c r="AU90" s="866" t="s">
        <v>8</v>
      </c>
      <c r="AV90" s="866" t="s">
        <v>8</v>
      </c>
      <c r="AW90" s="866">
        <v>0</v>
      </c>
      <c r="AX90" s="867" t="s">
        <v>8</v>
      </c>
      <c r="AY90" s="865" t="s">
        <v>8</v>
      </c>
      <c r="AZ90" s="866" t="s">
        <v>8</v>
      </c>
      <c r="BA90" s="866">
        <v>0</v>
      </c>
      <c r="BB90" s="866" t="s">
        <v>8</v>
      </c>
      <c r="BC90" s="868" t="s">
        <v>8</v>
      </c>
      <c r="BD90" s="869" t="s">
        <v>8</v>
      </c>
      <c r="BE90" s="866" t="s">
        <v>8</v>
      </c>
      <c r="BF90" s="866" t="s">
        <v>8</v>
      </c>
      <c r="BG90" s="866" t="s">
        <v>8</v>
      </c>
      <c r="BH90" s="867" t="s">
        <v>8</v>
      </c>
      <c r="BI90" s="865">
        <v>0</v>
      </c>
      <c r="BJ90" s="866">
        <v>0</v>
      </c>
      <c r="BK90" s="866" t="s">
        <v>8</v>
      </c>
      <c r="BL90" s="866">
        <v>0</v>
      </c>
      <c r="BM90" s="868" t="s">
        <v>8</v>
      </c>
      <c r="BN90" s="845" t="s">
        <v>8</v>
      </c>
      <c r="BO90" s="1019">
        <v>0</v>
      </c>
      <c r="BP90" s="845">
        <f t="shared" si="4"/>
        <v>84</v>
      </c>
      <c r="BR90" s="75" t="str">
        <f t="shared" si="5"/>
        <v>ライメイFLFL</v>
      </c>
    </row>
    <row r="91" spans="1:70" s="75" customFormat="1" ht="18.95" customHeight="1" thickBot="1">
      <c r="A91" s="1245"/>
      <c r="B91" s="657">
        <f t="shared" si="6"/>
        <v>85</v>
      </c>
      <c r="C91" s="658" t="s">
        <v>965</v>
      </c>
      <c r="D91" s="659">
        <v>85</v>
      </c>
      <c r="E91" s="998" t="s">
        <v>13</v>
      </c>
      <c r="F91" s="870" t="s">
        <v>8</v>
      </c>
      <c r="G91" s="871">
        <v>0</v>
      </c>
      <c r="H91" s="871" t="s">
        <v>8</v>
      </c>
      <c r="I91" s="871">
        <v>0</v>
      </c>
      <c r="J91" s="872">
        <v>0</v>
      </c>
      <c r="K91" s="870" t="s">
        <v>8</v>
      </c>
      <c r="L91" s="871" t="s">
        <v>8</v>
      </c>
      <c r="M91" s="871" t="s">
        <v>8</v>
      </c>
      <c r="N91" s="871" t="s">
        <v>12</v>
      </c>
      <c r="O91" s="873">
        <v>0</v>
      </c>
      <c r="P91" s="874" t="s">
        <v>8</v>
      </c>
      <c r="Q91" s="871" t="s">
        <v>8</v>
      </c>
      <c r="R91" s="871" t="s">
        <v>8</v>
      </c>
      <c r="S91" s="871" t="s">
        <v>22</v>
      </c>
      <c r="T91" s="872" t="s">
        <v>8</v>
      </c>
      <c r="U91" s="870" t="s">
        <v>8</v>
      </c>
      <c r="V91" s="871" t="s">
        <v>12</v>
      </c>
      <c r="W91" s="871">
        <v>0</v>
      </c>
      <c r="X91" s="871">
        <v>0</v>
      </c>
      <c r="Y91" s="873">
        <v>0</v>
      </c>
      <c r="Z91" s="874" t="s">
        <v>8</v>
      </c>
      <c r="AA91" s="871">
        <v>0</v>
      </c>
      <c r="AB91" s="871">
        <v>0</v>
      </c>
      <c r="AC91" s="871" t="s">
        <v>8</v>
      </c>
      <c r="AD91" s="872" t="s">
        <v>8</v>
      </c>
      <c r="AE91" s="870" t="s">
        <v>8</v>
      </c>
      <c r="AF91" s="871" t="s">
        <v>22</v>
      </c>
      <c r="AG91" s="871" t="s">
        <v>8</v>
      </c>
      <c r="AH91" s="871" t="s">
        <v>8</v>
      </c>
      <c r="AI91" s="873" t="s">
        <v>8</v>
      </c>
      <c r="AJ91" s="874" t="s">
        <v>8</v>
      </c>
      <c r="AK91" s="871">
        <v>0</v>
      </c>
      <c r="AL91" s="871">
        <v>0</v>
      </c>
      <c r="AM91" s="871">
        <v>0</v>
      </c>
      <c r="AN91" s="872" t="s">
        <v>8</v>
      </c>
      <c r="AO91" s="870" t="s">
        <v>8</v>
      </c>
      <c r="AP91" s="871" t="s">
        <v>8</v>
      </c>
      <c r="AQ91" s="871" t="s">
        <v>8</v>
      </c>
      <c r="AR91" s="871">
        <v>0</v>
      </c>
      <c r="AS91" s="873">
        <v>0</v>
      </c>
      <c r="AT91" s="874">
        <v>0</v>
      </c>
      <c r="AU91" s="871" t="s">
        <v>8</v>
      </c>
      <c r="AV91" s="871" t="s">
        <v>8</v>
      </c>
      <c r="AW91" s="871" t="s">
        <v>8</v>
      </c>
      <c r="AX91" s="872">
        <v>0</v>
      </c>
      <c r="AY91" s="870" t="s">
        <v>8</v>
      </c>
      <c r="AZ91" s="871">
        <v>0</v>
      </c>
      <c r="BA91" s="871" t="s">
        <v>8</v>
      </c>
      <c r="BB91" s="871" t="s">
        <v>8</v>
      </c>
      <c r="BC91" s="873" t="s">
        <v>8</v>
      </c>
      <c r="BD91" s="874" t="s">
        <v>8</v>
      </c>
      <c r="BE91" s="871" t="s">
        <v>8</v>
      </c>
      <c r="BF91" s="871">
        <v>0</v>
      </c>
      <c r="BG91" s="871">
        <v>0</v>
      </c>
      <c r="BH91" s="872" t="s">
        <v>8</v>
      </c>
      <c r="BI91" s="870">
        <v>0</v>
      </c>
      <c r="BJ91" s="871" t="s">
        <v>8</v>
      </c>
      <c r="BK91" s="871" t="s">
        <v>8</v>
      </c>
      <c r="BL91" s="871">
        <v>0</v>
      </c>
      <c r="BM91" s="873">
        <v>0</v>
      </c>
      <c r="BN91" s="846" t="s">
        <v>8</v>
      </c>
      <c r="BO91" s="1020">
        <v>0</v>
      </c>
      <c r="BP91" s="846">
        <f t="shared" si="4"/>
        <v>85</v>
      </c>
      <c r="BR91" s="75" t="str">
        <f t="shared" si="5"/>
        <v>ラミック顆顆</v>
      </c>
    </row>
    <row r="92" spans="1:70" s="75" customFormat="1" ht="18.95" customHeight="1">
      <c r="A92" s="1245"/>
      <c r="B92" s="666">
        <f t="shared" si="6"/>
        <v>86</v>
      </c>
      <c r="C92" s="640" t="s">
        <v>553</v>
      </c>
      <c r="D92" s="641">
        <v>86</v>
      </c>
      <c r="E92" s="999" t="s">
        <v>6</v>
      </c>
      <c r="F92" s="875" t="s">
        <v>8</v>
      </c>
      <c r="G92" s="876">
        <v>0</v>
      </c>
      <c r="H92" s="876" t="s">
        <v>8</v>
      </c>
      <c r="I92" s="876" t="s">
        <v>8</v>
      </c>
      <c r="J92" s="877" t="s">
        <v>8</v>
      </c>
      <c r="K92" s="875" t="s">
        <v>8</v>
      </c>
      <c r="L92" s="876" t="s">
        <v>8</v>
      </c>
      <c r="M92" s="876" t="s">
        <v>8</v>
      </c>
      <c r="N92" s="876" t="s">
        <v>8</v>
      </c>
      <c r="O92" s="878" t="s">
        <v>8</v>
      </c>
      <c r="P92" s="879">
        <v>0</v>
      </c>
      <c r="Q92" s="876" t="s">
        <v>8</v>
      </c>
      <c r="R92" s="876" t="s">
        <v>8</v>
      </c>
      <c r="S92" s="876" t="s">
        <v>22</v>
      </c>
      <c r="T92" s="877" t="s">
        <v>8</v>
      </c>
      <c r="U92" s="875">
        <v>0</v>
      </c>
      <c r="V92" s="876" t="s">
        <v>8</v>
      </c>
      <c r="W92" s="876" t="s">
        <v>8</v>
      </c>
      <c r="X92" s="876" t="s">
        <v>8</v>
      </c>
      <c r="Y92" s="878" t="s">
        <v>8</v>
      </c>
      <c r="Z92" s="879" t="s">
        <v>8</v>
      </c>
      <c r="AA92" s="876">
        <v>0</v>
      </c>
      <c r="AB92" s="876" t="s">
        <v>8</v>
      </c>
      <c r="AC92" s="876" t="s">
        <v>8</v>
      </c>
      <c r="AD92" s="877" t="s">
        <v>8</v>
      </c>
      <c r="AE92" s="875" t="s">
        <v>8</v>
      </c>
      <c r="AF92" s="876" t="s">
        <v>22</v>
      </c>
      <c r="AG92" s="876" t="s">
        <v>8</v>
      </c>
      <c r="AH92" s="876" t="s">
        <v>8</v>
      </c>
      <c r="AI92" s="878" t="s">
        <v>8</v>
      </c>
      <c r="AJ92" s="879" t="s">
        <v>8</v>
      </c>
      <c r="AK92" s="876" t="s">
        <v>8</v>
      </c>
      <c r="AL92" s="876">
        <v>0</v>
      </c>
      <c r="AM92" s="876">
        <v>0</v>
      </c>
      <c r="AN92" s="877" t="s">
        <v>8</v>
      </c>
      <c r="AO92" s="875">
        <v>0</v>
      </c>
      <c r="AP92" s="876" t="s">
        <v>8</v>
      </c>
      <c r="AQ92" s="876" t="s">
        <v>8</v>
      </c>
      <c r="AR92" s="876" t="s">
        <v>8</v>
      </c>
      <c r="AS92" s="878" t="s">
        <v>8</v>
      </c>
      <c r="AT92" s="879" t="s">
        <v>8</v>
      </c>
      <c r="AU92" s="876" t="s">
        <v>8</v>
      </c>
      <c r="AV92" s="876" t="s">
        <v>8</v>
      </c>
      <c r="AW92" s="876" t="s">
        <v>8</v>
      </c>
      <c r="AX92" s="877" t="s">
        <v>8</v>
      </c>
      <c r="AY92" s="875" t="s">
        <v>8</v>
      </c>
      <c r="AZ92" s="876" t="s">
        <v>8</v>
      </c>
      <c r="BA92" s="876" t="s">
        <v>8</v>
      </c>
      <c r="BB92" s="876" t="s">
        <v>8</v>
      </c>
      <c r="BC92" s="878" t="s">
        <v>8</v>
      </c>
      <c r="BD92" s="879" t="s">
        <v>8</v>
      </c>
      <c r="BE92" s="876" t="s">
        <v>8</v>
      </c>
      <c r="BF92" s="876" t="s">
        <v>8</v>
      </c>
      <c r="BG92" s="876" t="s">
        <v>8</v>
      </c>
      <c r="BH92" s="877" t="s">
        <v>8</v>
      </c>
      <c r="BI92" s="875">
        <v>0</v>
      </c>
      <c r="BJ92" s="876" t="s">
        <v>8</v>
      </c>
      <c r="BK92" s="876" t="s">
        <v>8</v>
      </c>
      <c r="BL92" s="876" t="s">
        <v>8</v>
      </c>
      <c r="BM92" s="878" t="s">
        <v>8</v>
      </c>
      <c r="BN92" s="847" t="s">
        <v>8</v>
      </c>
      <c r="BO92" s="1021">
        <v>0</v>
      </c>
      <c r="BP92" s="847">
        <f t="shared" si="4"/>
        <v>86</v>
      </c>
      <c r="BR92" s="75" t="str">
        <f t="shared" si="5"/>
        <v>ランマンFLFL</v>
      </c>
    </row>
    <row r="93" spans="1:70" s="75" customFormat="1" ht="18.95" customHeight="1">
      <c r="A93" s="1245"/>
      <c r="B93" s="667">
        <f t="shared" si="6"/>
        <v>87</v>
      </c>
      <c r="C93" s="649" t="s">
        <v>630</v>
      </c>
      <c r="D93" s="650">
        <v>87</v>
      </c>
      <c r="E93" s="997" t="s">
        <v>13</v>
      </c>
      <c r="F93" s="865" t="s">
        <v>8</v>
      </c>
      <c r="G93" s="866">
        <v>0</v>
      </c>
      <c r="H93" s="866" t="s">
        <v>8</v>
      </c>
      <c r="I93" s="866" t="s">
        <v>8</v>
      </c>
      <c r="J93" s="867">
        <v>0</v>
      </c>
      <c r="K93" s="865" t="s">
        <v>8</v>
      </c>
      <c r="L93" s="866">
        <v>0</v>
      </c>
      <c r="M93" s="866">
        <v>0</v>
      </c>
      <c r="N93" s="866" t="s">
        <v>8</v>
      </c>
      <c r="O93" s="868">
        <v>0</v>
      </c>
      <c r="P93" s="869">
        <v>0</v>
      </c>
      <c r="Q93" s="866">
        <v>0</v>
      </c>
      <c r="R93" s="866" t="s">
        <v>8</v>
      </c>
      <c r="S93" s="866" t="s">
        <v>8</v>
      </c>
      <c r="T93" s="867">
        <v>0</v>
      </c>
      <c r="U93" s="865">
        <v>0</v>
      </c>
      <c r="V93" s="866" t="s">
        <v>8</v>
      </c>
      <c r="W93" s="866">
        <v>0</v>
      </c>
      <c r="X93" s="866">
        <v>0</v>
      </c>
      <c r="Y93" s="868">
        <v>0</v>
      </c>
      <c r="Z93" s="869" t="s">
        <v>8</v>
      </c>
      <c r="AA93" s="866" t="s">
        <v>8</v>
      </c>
      <c r="AB93" s="866">
        <v>0</v>
      </c>
      <c r="AC93" s="866" t="s">
        <v>8</v>
      </c>
      <c r="AD93" s="867" t="s">
        <v>8</v>
      </c>
      <c r="AE93" s="865" t="s">
        <v>8</v>
      </c>
      <c r="AF93" s="866" t="s">
        <v>22</v>
      </c>
      <c r="AG93" s="866">
        <v>0</v>
      </c>
      <c r="AH93" s="866">
        <v>0</v>
      </c>
      <c r="AI93" s="868" t="s">
        <v>8</v>
      </c>
      <c r="AJ93" s="869">
        <v>0</v>
      </c>
      <c r="AK93" s="866">
        <v>0</v>
      </c>
      <c r="AL93" s="866">
        <v>0</v>
      </c>
      <c r="AM93" s="866">
        <v>0</v>
      </c>
      <c r="AN93" s="867">
        <v>0</v>
      </c>
      <c r="AO93" s="865" t="s">
        <v>8</v>
      </c>
      <c r="AP93" s="866">
        <v>0</v>
      </c>
      <c r="AQ93" s="866">
        <v>0</v>
      </c>
      <c r="AR93" s="866" t="s">
        <v>8</v>
      </c>
      <c r="AS93" s="868" t="s">
        <v>8</v>
      </c>
      <c r="AT93" s="869" t="s">
        <v>8</v>
      </c>
      <c r="AU93" s="866">
        <v>0</v>
      </c>
      <c r="AV93" s="866" t="s">
        <v>8</v>
      </c>
      <c r="AW93" s="866">
        <v>0</v>
      </c>
      <c r="AX93" s="867" t="s">
        <v>8</v>
      </c>
      <c r="AY93" s="865">
        <v>0</v>
      </c>
      <c r="AZ93" s="866" t="s">
        <v>8</v>
      </c>
      <c r="BA93" s="866" t="s">
        <v>8</v>
      </c>
      <c r="BB93" s="866" t="s">
        <v>8</v>
      </c>
      <c r="BC93" s="868" t="s">
        <v>8</v>
      </c>
      <c r="BD93" s="869">
        <v>0</v>
      </c>
      <c r="BE93" s="866" t="s">
        <v>8</v>
      </c>
      <c r="BF93" s="866" t="s">
        <v>8</v>
      </c>
      <c r="BG93" s="866">
        <v>0</v>
      </c>
      <c r="BH93" s="867" t="s">
        <v>8</v>
      </c>
      <c r="BI93" s="865">
        <v>0</v>
      </c>
      <c r="BJ93" s="866">
        <v>0</v>
      </c>
      <c r="BK93" s="866" t="s">
        <v>8</v>
      </c>
      <c r="BL93" s="866">
        <v>0</v>
      </c>
      <c r="BM93" s="868">
        <v>0</v>
      </c>
      <c r="BN93" s="845">
        <v>0</v>
      </c>
      <c r="BO93" s="1019" t="s">
        <v>8</v>
      </c>
      <c r="BP93" s="845">
        <f t="shared" si="4"/>
        <v>87</v>
      </c>
      <c r="BR93" s="75" t="str">
        <f t="shared" si="5"/>
        <v>リドミルゴールドＭＺ顆顆</v>
      </c>
    </row>
    <row r="94" spans="1:70" s="75" customFormat="1" ht="18.95" customHeight="1">
      <c r="A94" s="1245"/>
      <c r="B94" s="667">
        <f t="shared" si="6"/>
        <v>88</v>
      </c>
      <c r="C94" s="649" t="s">
        <v>631</v>
      </c>
      <c r="D94" s="650">
        <v>88</v>
      </c>
      <c r="E94" s="997" t="s">
        <v>6</v>
      </c>
      <c r="F94" s="865" t="s">
        <v>8</v>
      </c>
      <c r="G94" s="866">
        <v>0</v>
      </c>
      <c r="H94" s="866" t="s">
        <v>8</v>
      </c>
      <c r="I94" s="866" t="s">
        <v>8</v>
      </c>
      <c r="J94" s="867">
        <v>0</v>
      </c>
      <c r="K94" s="865" t="s">
        <v>8</v>
      </c>
      <c r="L94" s="866">
        <v>0</v>
      </c>
      <c r="M94" s="866">
        <v>0</v>
      </c>
      <c r="N94" s="866" t="s">
        <v>8</v>
      </c>
      <c r="O94" s="868">
        <v>0</v>
      </c>
      <c r="P94" s="869">
        <v>0</v>
      </c>
      <c r="Q94" s="866" t="s">
        <v>8</v>
      </c>
      <c r="R94" s="866" t="s">
        <v>8</v>
      </c>
      <c r="S94" s="866" t="s">
        <v>8</v>
      </c>
      <c r="T94" s="867">
        <v>0</v>
      </c>
      <c r="U94" s="865">
        <v>0</v>
      </c>
      <c r="V94" s="866" t="s">
        <v>8</v>
      </c>
      <c r="W94" s="866">
        <v>0</v>
      </c>
      <c r="X94" s="866">
        <v>0</v>
      </c>
      <c r="Y94" s="868">
        <v>0</v>
      </c>
      <c r="Z94" s="869" t="s">
        <v>8</v>
      </c>
      <c r="AA94" s="866">
        <v>0</v>
      </c>
      <c r="AB94" s="866">
        <v>0</v>
      </c>
      <c r="AC94" s="866" t="s">
        <v>8</v>
      </c>
      <c r="AD94" s="867" t="s">
        <v>8</v>
      </c>
      <c r="AE94" s="865" t="s">
        <v>8</v>
      </c>
      <c r="AF94" s="866" t="s">
        <v>22</v>
      </c>
      <c r="AG94" s="866">
        <v>0</v>
      </c>
      <c r="AH94" s="866" t="s">
        <v>8</v>
      </c>
      <c r="AI94" s="868" t="s">
        <v>8</v>
      </c>
      <c r="AJ94" s="869">
        <v>0</v>
      </c>
      <c r="AK94" s="866">
        <v>0</v>
      </c>
      <c r="AL94" s="866">
        <v>0</v>
      </c>
      <c r="AM94" s="866">
        <v>0</v>
      </c>
      <c r="AN94" s="867">
        <v>0</v>
      </c>
      <c r="AO94" s="865" t="s">
        <v>8</v>
      </c>
      <c r="AP94" s="866" t="s">
        <v>8</v>
      </c>
      <c r="AQ94" s="866">
        <v>0</v>
      </c>
      <c r="AR94" s="866" t="s">
        <v>8</v>
      </c>
      <c r="AS94" s="868" t="s">
        <v>8</v>
      </c>
      <c r="AT94" s="869" t="s">
        <v>8</v>
      </c>
      <c r="AU94" s="866">
        <v>0</v>
      </c>
      <c r="AV94" s="866" t="s">
        <v>8</v>
      </c>
      <c r="AW94" s="866">
        <v>0</v>
      </c>
      <c r="AX94" s="867" t="s">
        <v>8</v>
      </c>
      <c r="AY94" s="865">
        <v>0</v>
      </c>
      <c r="AZ94" s="866" t="s">
        <v>8</v>
      </c>
      <c r="BA94" s="866" t="s">
        <v>8</v>
      </c>
      <c r="BB94" s="866" t="s">
        <v>8</v>
      </c>
      <c r="BC94" s="868" t="s">
        <v>8</v>
      </c>
      <c r="BD94" s="869" t="s">
        <v>8</v>
      </c>
      <c r="BE94" s="866" t="s">
        <v>8</v>
      </c>
      <c r="BF94" s="866" t="s">
        <v>8</v>
      </c>
      <c r="BG94" s="866" t="s">
        <v>8</v>
      </c>
      <c r="BH94" s="867" t="s">
        <v>8</v>
      </c>
      <c r="BI94" s="865">
        <v>0</v>
      </c>
      <c r="BJ94" s="866">
        <v>0</v>
      </c>
      <c r="BK94" s="866" t="s">
        <v>8</v>
      </c>
      <c r="BL94" s="866" t="s">
        <v>8</v>
      </c>
      <c r="BM94" s="868">
        <v>0</v>
      </c>
      <c r="BN94" s="845" t="s">
        <v>8</v>
      </c>
      <c r="BO94" s="1019" t="s">
        <v>8</v>
      </c>
      <c r="BP94" s="845">
        <f t="shared" si="4"/>
        <v>88</v>
      </c>
      <c r="BR94" s="75" t="str">
        <f t="shared" si="5"/>
        <v>レーバスFLFL</v>
      </c>
    </row>
    <row r="95" spans="1:70" s="75" customFormat="1" ht="18.95" customHeight="1">
      <c r="A95" s="1245"/>
      <c r="B95" s="667">
        <f t="shared" si="6"/>
        <v>89</v>
      </c>
      <c r="C95" s="649" t="s">
        <v>966</v>
      </c>
      <c r="D95" s="650">
        <v>89</v>
      </c>
      <c r="E95" s="997" t="s">
        <v>5</v>
      </c>
      <c r="F95" s="865">
        <v>0</v>
      </c>
      <c r="G95" s="866">
        <v>0</v>
      </c>
      <c r="H95" s="866">
        <v>0</v>
      </c>
      <c r="I95" s="866">
        <v>0</v>
      </c>
      <c r="J95" s="867">
        <v>0</v>
      </c>
      <c r="K95" s="865">
        <v>0</v>
      </c>
      <c r="L95" s="866">
        <v>0</v>
      </c>
      <c r="M95" s="866">
        <v>0</v>
      </c>
      <c r="N95" s="866">
        <v>0</v>
      </c>
      <c r="O95" s="868">
        <v>0</v>
      </c>
      <c r="P95" s="869">
        <v>0</v>
      </c>
      <c r="Q95" s="866">
        <v>0</v>
      </c>
      <c r="R95" s="866">
        <v>0</v>
      </c>
      <c r="S95" s="866" t="s">
        <v>22</v>
      </c>
      <c r="T95" s="867">
        <v>0</v>
      </c>
      <c r="U95" s="865">
        <v>0</v>
      </c>
      <c r="V95" s="866">
        <v>0</v>
      </c>
      <c r="W95" s="866">
        <v>0</v>
      </c>
      <c r="X95" s="866">
        <v>0</v>
      </c>
      <c r="Y95" s="868">
        <v>0</v>
      </c>
      <c r="Z95" s="869">
        <v>0</v>
      </c>
      <c r="AA95" s="866">
        <v>0</v>
      </c>
      <c r="AB95" s="866">
        <v>0</v>
      </c>
      <c r="AC95" s="866">
        <v>0</v>
      </c>
      <c r="AD95" s="867">
        <v>0</v>
      </c>
      <c r="AE95" s="865">
        <v>0</v>
      </c>
      <c r="AF95" s="866" t="s">
        <v>22</v>
      </c>
      <c r="AG95" s="866">
        <v>0</v>
      </c>
      <c r="AH95" s="866">
        <v>0</v>
      </c>
      <c r="AI95" s="868">
        <v>0</v>
      </c>
      <c r="AJ95" s="869">
        <v>0</v>
      </c>
      <c r="AK95" s="866">
        <v>0</v>
      </c>
      <c r="AL95" s="866">
        <v>0</v>
      </c>
      <c r="AM95" s="866">
        <v>0</v>
      </c>
      <c r="AN95" s="867">
        <v>0</v>
      </c>
      <c r="AO95" s="865">
        <v>0</v>
      </c>
      <c r="AP95" s="866">
        <v>0</v>
      </c>
      <c r="AQ95" s="866">
        <v>0</v>
      </c>
      <c r="AR95" s="866">
        <v>0</v>
      </c>
      <c r="AS95" s="868">
        <v>0</v>
      </c>
      <c r="AT95" s="869">
        <v>0</v>
      </c>
      <c r="AU95" s="866">
        <v>0</v>
      </c>
      <c r="AV95" s="866">
        <v>0</v>
      </c>
      <c r="AW95" s="866">
        <v>0</v>
      </c>
      <c r="AX95" s="867">
        <v>0</v>
      </c>
      <c r="AY95" s="865">
        <v>0</v>
      </c>
      <c r="AZ95" s="866">
        <v>0</v>
      </c>
      <c r="BA95" s="866">
        <v>0</v>
      </c>
      <c r="BB95" s="866">
        <v>0</v>
      </c>
      <c r="BC95" s="868" t="s">
        <v>8</v>
      </c>
      <c r="BD95" s="869">
        <v>0</v>
      </c>
      <c r="BE95" s="866">
        <v>0</v>
      </c>
      <c r="BF95" s="866">
        <v>0</v>
      </c>
      <c r="BG95" s="866">
        <v>0</v>
      </c>
      <c r="BH95" s="867">
        <v>0</v>
      </c>
      <c r="BI95" s="865">
        <v>0</v>
      </c>
      <c r="BJ95" s="866">
        <v>0</v>
      </c>
      <c r="BK95" s="866">
        <v>0</v>
      </c>
      <c r="BL95" s="866">
        <v>0</v>
      </c>
      <c r="BM95" s="868">
        <v>0</v>
      </c>
      <c r="BN95" s="845">
        <v>0</v>
      </c>
      <c r="BO95" s="1019">
        <v>0</v>
      </c>
      <c r="BP95" s="845">
        <f t="shared" si="4"/>
        <v>89</v>
      </c>
      <c r="BR95" s="75" t="str">
        <f t="shared" si="5"/>
        <v>レンテミン液液</v>
      </c>
    </row>
    <row r="96" spans="1:70" s="75" customFormat="1" ht="18.95" customHeight="1" thickBot="1">
      <c r="A96" s="1245"/>
      <c r="B96" s="668">
        <f t="shared" si="6"/>
        <v>90</v>
      </c>
      <c r="C96" s="669" t="s">
        <v>967</v>
      </c>
      <c r="D96" s="670">
        <v>90</v>
      </c>
      <c r="E96" s="1000" t="s">
        <v>3</v>
      </c>
      <c r="F96" s="880">
        <v>0</v>
      </c>
      <c r="G96" s="881" t="s">
        <v>8</v>
      </c>
      <c r="H96" s="881">
        <v>0</v>
      </c>
      <c r="I96" s="881">
        <v>0</v>
      </c>
      <c r="J96" s="882">
        <v>0</v>
      </c>
      <c r="K96" s="880">
        <v>0</v>
      </c>
      <c r="L96" s="881">
        <v>0</v>
      </c>
      <c r="M96" s="881">
        <v>0</v>
      </c>
      <c r="N96" s="881">
        <v>0</v>
      </c>
      <c r="O96" s="883">
        <v>0</v>
      </c>
      <c r="P96" s="884">
        <v>0</v>
      </c>
      <c r="Q96" s="881">
        <v>0</v>
      </c>
      <c r="R96" s="881">
        <v>0</v>
      </c>
      <c r="S96" s="881" t="s">
        <v>22</v>
      </c>
      <c r="T96" s="882">
        <v>0</v>
      </c>
      <c r="U96" s="880">
        <v>0</v>
      </c>
      <c r="V96" s="881">
        <v>0</v>
      </c>
      <c r="W96" s="881">
        <v>0</v>
      </c>
      <c r="X96" s="881">
        <v>0</v>
      </c>
      <c r="Y96" s="883">
        <v>0</v>
      </c>
      <c r="Z96" s="884">
        <v>0</v>
      </c>
      <c r="AA96" s="881">
        <v>0</v>
      </c>
      <c r="AB96" s="881" t="s">
        <v>8</v>
      </c>
      <c r="AC96" s="881">
        <v>0</v>
      </c>
      <c r="AD96" s="882">
        <v>0</v>
      </c>
      <c r="AE96" s="880">
        <v>0</v>
      </c>
      <c r="AF96" s="881" t="s">
        <v>22</v>
      </c>
      <c r="AG96" s="881">
        <v>0</v>
      </c>
      <c r="AH96" s="881">
        <v>0</v>
      </c>
      <c r="AI96" s="883">
        <v>0</v>
      </c>
      <c r="AJ96" s="884">
        <v>0</v>
      </c>
      <c r="AK96" s="881">
        <v>0</v>
      </c>
      <c r="AL96" s="881">
        <v>0</v>
      </c>
      <c r="AM96" s="881">
        <v>0</v>
      </c>
      <c r="AN96" s="882">
        <v>0</v>
      </c>
      <c r="AO96" s="880">
        <v>0</v>
      </c>
      <c r="AP96" s="881">
        <v>0</v>
      </c>
      <c r="AQ96" s="881">
        <v>0</v>
      </c>
      <c r="AR96" s="881">
        <v>0</v>
      </c>
      <c r="AS96" s="883">
        <v>0</v>
      </c>
      <c r="AT96" s="884">
        <v>0</v>
      </c>
      <c r="AU96" s="881">
        <v>0</v>
      </c>
      <c r="AV96" s="881">
        <v>0</v>
      </c>
      <c r="AW96" s="881">
        <v>0</v>
      </c>
      <c r="AX96" s="882">
        <v>0</v>
      </c>
      <c r="AY96" s="880">
        <v>0</v>
      </c>
      <c r="AZ96" s="881">
        <v>0</v>
      </c>
      <c r="BA96" s="881">
        <v>0</v>
      </c>
      <c r="BB96" s="881">
        <v>0</v>
      </c>
      <c r="BC96" s="883" t="s">
        <v>8</v>
      </c>
      <c r="BD96" s="884">
        <v>0</v>
      </c>
      <c r="BE96" s="881">
        <v>0</v>
      </c>
      <c r="BF96" s="881">
        <v>0</v>
      </c>
      <c r="BG96" s="881">
        <v>0</v>
      </c>
      <c r="BH96" s="882">
        <v>0</v>
      </c>
      <c r="BI96" s="880">
        <v>0</v>
      </c>
      <c r="BJ96" s="881">
        <v>0</v>
      </c>
      <c r="BK96" s="881">
        <v>0</v>
      </c>
      <c r="BL96" s="881">
        <v>0</v>
      </c>
      <c r="BM96" s="883">
        <v>0</v>
      </c>
      <c r="BN96" s="848">
        <v>0</v>
      </c>
      <c r="BO96" s="1022">
        <v>0</v>
      </c>
      <c r="BP96" s="848">
        <f t="shared" si="4"/>
        <v>90</v>
      </c>
      <c r="BR96" s="75" t="str">
        <f t="shared" si="5"/>
        <v>レンテミン溶溶</v>
      </c>
    </row>
    <row r="97" spans="1:70" s="75" customFormat="1" ht="18.95" customHeight="1">
      <c r="A97" s="1245"/>
      <c r="B97" s="678">
        <f t="shared" si="6"/>
        <v>91</v>
      </c>
      <c r="C97" s="679" t="s">
        <v>632</v>
      </c>
      <c r="D97" s="680">
        <v>91</v>
      </c>
      <c r="E97" s="996" t="s">
        <v>4</v>
      </c>
      <c r="F97" s="860" t="s">
        <v>8</v>
      </c>
      <c r="G97" s="861" t="s">
        <v>8</v>
      </c>
      <c r="H97" s="861" t="s">
        <v>8</v>
      </c>
      <c r="I97" s="861" t="s">
        <v>8</v>
      </c>
      <c r="J97" s="862" t="s">
        <v>8</v>
      </c>
      <c r="K97" s="860" t="s">
        <v>8</v>
      </c>
      <c r="L97" s="861" t="s">
        <v>8</v>
      </c>
      <c r="M97" s="861" t="s">
        <v>8</v>
      </c>
      <c r="N97" s="861" t="s">
        <v>8</v>
      </c>
      <c r="O97" s="863" t="s">
        <v>8</v>
      </c>
      <c r="P97" s="864" t="s">
        <v>8</v>
      </c>
      <c r="Q97" s="861" t="s">
        <v>8</v>
      </c>
      <c r="R97" s="861">
        <v>0</v>
      </c>
      <c r="S97" s="861" t="s">
        <v>22</v>
      </c>
      <c r="T97" s="862" t="s">
        <v>8</v>
      </c>
      <c r="U97" s="860">
        <v>0</v>
      </c>
      <c r="V97" s="861" t="s">
        <v>8</v>
      </c>
      <c r="W97" s="861" t="s">
        <v>8</v>
      </c>
      <c r="X97" s="861" t="s">
        <v>8</v>
      </c>
      <c r="Y97" s="863" t="s">
        <v>8</v>
      </c>
      <c r="Z97" s="864" t="s">
        <v>8</v>
      </c>
      <c r="AA97" s="861" t="s">
        <v>8</v>
      </c>
      <c r="AB97" s="861">
        <v>0</v>
      </c>
      <c r="AC97" s="861" t="s">
        <v>8</v>
      </c>
      <c r="AD97" s="862" t="s">
        <v>8</v>
      </c>
      <c r="AE97" s="860" t="s">
        <v>8</v>
      </c>
      <c r="AF97" s="861" t="s">
        <v>22</v>
      </c>
      <c r="AG97" s="861" t="s">
        <v>8</v>
      </c>
      <c r="AH97" s="861" t="s">
        <v>8</v>
      </c>
      <c r="AI97" s="863" t="s">
        <v>8</v>
      </c>
      <c r="AJ97" s="864" t="s">
        <v>15</v>
      </c>
      <c r="AK97" s="861">
        <v>0</v>
      </c>
      <c r="AL97" s="861">
        <v>0</v>
      </c>
      <c r="AM97" s="861" t="s">
        <v>8</v>
      </c>
      <c r="AN97" s="862" t="s">
        <v>8</v>
      </c>
      <c r="AO97" s="860" t="s">
        <v>8</v>
      </c>
      <c r="AP97" s="861" t="s">
        <v>8</v>
      </c>
      <c r="AQ97" s="861" t="s">
        <v>8</v>
      </c>
      <c r="AR97" s="861" t="s">
        <v>8</v>
      </c>
      <c r="AS97" s="863" t="s">
        <v>8</v>
      </c>
      <c r="AT97" s="864">
        <v>0</v>
      </c>
      <c r="AU97" s="861" t="s">
        <v>8</v>
      </c>
      <c r="AV97" s="861" t="s">
        <v>8</v>
      </c>
      <c r="AW97" s="861" t="s">
        <v>8</v>
      </c>
      <c r="AX97" s="862" t="s">
        <v>8</v>
      </c>
      <c r="AY97" s="860" t="s">
        <v>8</v>
      </c>
      <c r="AZ97" s="861" t="s">
        <v>8</v>
      </c>
      <c r="BA97" s="861" t="s">
        <v>8</v>
      </c>
      <c r="BB97" s="861" t="s">
        <v>8</v>
      </c>
      <c r="BC97" s="863" t="s">
        <v>8</v>
      </c>
      <c r="BD97" s="864" t="s">
        <v>8</v>
      </c>
      <c r="BE97" s="861" t="s">
        <v>8</v>
      </c>
      <c r="BF97" s="861" t="s">
        <v>8</v>
      </c>
      <c r="BG97" s="861" t="s">
        <v>8</v>
      </c>
      <c r="BH97" s="862" t="s">
        <v>8</v>
      </c>
      <c r="BI97" s="860" t="s">
        <v>8</v>
      </c>
      <c r="BJ97" s="861" t="s">
        <v>8</v>
      </c>
      <c r="BK97" s="861" t="s">
        <v>8</v>
      </c>
      <c r="BL97" s="861" t="s">
        <v>8</v>
      </c>
      <c r="BM97" s="863" t="s">
        <v>8</v>
      </c>
      <c r="BN97" s="844" t="s">
        <v>8</v>
      </c>
      <c r="BO97" s="1018" t="s">
        <v>8</v>
      </c>
      <c r="BP97" s="844">
        <f t="shared" si="4"/>
        <v>91</v>
      </c>
      <c r="BR97" s="75" t="str">
        <f t="shared" si="5"/>
        <v>ロブラール水水</v>
      </c>
    </row>
    <row r="98" spans="1:70" s="75" customFormat="1" ht="18.95" customHeight="1">
      <c r="A98" s="1245"/>
      <c r="B98" s="648">
        <f t="shared" si="6"/>
        <v>92</v>
      </c>
      <c r="C98" s="649" t="s">
        <v>922</v>
      </c>
      <c r="D98" s="650">
        <v>92</v>
      </c>
      <c r="E98" s="997" t="s">
        <v>6</v>
      </c>
      <c r="F98" s="865">
        <v>0</v>
      </c>
      <c r="G98" s="866" t="s">
        <v>8</v>
      </c>
      <c r="H98" s="866">
        <v>0</v>
      </c>
      <c r="I98" s="866">
        <v>0</v>
      </c>
      <c r="J98" s="867" t="s">
        <v>8</v>
      </c>
      <c r="K98" s="865">
        <v>0</v>
      </c>
      <c r="L98" s="866">
        <v>0</v>
      </c>
      <c r="M98" s="866" t="s">
        <v>8</v>
      </c>
      <c r="N98" s="866">
        <v>0</v>
      </c>
      <c r="O98" s="868" t="s">
        <v>8</v>
      </c>
      <c r="P98" s="869">
        <v>0</v>
      </c>
      <c r="Q98" s="866" t="s">
        <v>8</v>
      </c>
      <c r="R98" s="866">
        <v>0</v>
      </c>
      <c r="S98" s="866" t="s">
        <v>22</v>
      </c>
      <c r="T98" s="867" t="s">
        <v>8</v>
      </c>
      <c r="U98" s="865">
        <v>0</v>
      </c>
      <c r="V98" s="866" t="s">
        <v>8</v>
      </c>
      <c r="W98" s="866">
        <v>0</v>
      </c>
      <c r="X98" s="866">
        <v>0</v>
      </c>
      <c r="Y98" s="868">
        <v>0</v>
      </c>
      <c r="Z98" s="869" t="s">
        <v>8</v>
      </c>
      <c r="AA98" s="866" t="s">
        <v>8</v>
      </c>
      <c r="AB98" s="866">
        <v>0</v>
      </c>
      <c r="AC98" s="866" t="s">
        <v>8</v>
      </c>
      <c r="AD98" s="867" t="s">
        <v>8</v>
      </c>
      <c r="AE98" s="865">
        <v>0</v>
      </c>
      <c r="AF98" s="866" t="s">
        <v>22</v>
      </c>
      <c r="AG98" s="866">
        <v>0</v>
      </c>
      <c r="AH98" s="866">
        <v>0</v>
      </c>
      <c r="AI98" s="868" t="s">
        <v>8</v>
      </c>
      <c r="AJ98" s="869" t="s">
        <v>8</v>
      </c>
      <c r="AK98" s="866" t="s">
        <v>8</v>
      </c>
      <c r="AL98" s="866">
        <v>0</v>
      </c>
      <c r="AM98" s="866">
        <v>0</v>
      </c>
      <c r="AN98" s="867">
        <v>0</v>
      </c>
      <c r="AO98" s="865" t="s">
        <v>8</v>
      </c>
      <c r="AP98" s="866">
        <v>0</v>
      </c>
      <c r="AQ98" s="866">
        <v>0</v>
      </c>
      <c r="AR98" s="866" t="s">
        <v>8</v>
      </c>
      <c r="AS98" s="868" t="s">
        <v>8</v>
      </c>
      <c r="AT98" s="869">
        <v>0</v>
      </c>
      <c r="AU98" s="866">
        <v>0</v>
      </c>
      <c r="AV98" s="866" t="s">
        <v>8</v>
      </c>
      <c r="AW98" s="866">
        <v>0</v>
      </c>
      <c r="AX98" s="867" t="s">
        <v>8</v>
      </c>
      <c r="AY98" s="865">
        <v>0</v>
      </c>
      <c r="AZ98" s="866">
        <v>0</v>
      </c>
      <c r="BA98" s="866" t="s">
        <v>8</v>
      </c>
      <c r="BB98" s="866" t="s">
        <v>8</v>
      </c>
      <c r="BC98" s="868" t="s">
        <v>8</v>
      </c>
      <c r="BD98" s="869" t="s">
        <v>8</v>
      </c>
      <c r="BE98" s="866" t="s">
        <v>8</v>
      </c>
      <c r="BF98" s="866">
        <v>0</v>
      </c>
      <c r="BG98" s="866" t="s">
        <v>8</v>
      </c>
      <c r="BH98" s="867">
        <v>0</v>
      </c>
      <c r="BI98" s="865">
        <v>0</v>
      </c>
      <c r="BJ98" s="866">
        <v>0</v>
      </c>
      <c r="BK98" s="866">
        <v>0</v>
      </c>
      <c r="BL98" s="866" t="s">
        <v>8</v>
      </c>
      <c r="BM98" s="868" t="s">
        <v>8</v>
      </c>
      <c r="BN98" s="845" t="s">
        <v>8</v>
      </c>
      <c r="BO98" s="1019">
        <v>0</v>
      </c>
      <c r="BP98" s="845">
        <f t="shared" si="4"/>
        <v>92</v>
      </c>
      <c r="BR98" s="75" t="str">
        <f t="shared" si="5"/>
        <v>ロブラール５００アクアFLFL</v>
      </c>
    </row>
    <row r="99" spans="1:70" s="75" customFormat="1" ht="18.95" customHeight="1">
      <c r="A99" s="1245"/>
      <c r="B99" s="648">
        <f t="shared" si="6"/>
        <v>93</v>
      </c>
      <c r="C99" s="649" t="s">
        <v>968</v>
      </c>
      <c r="D99" s="650">
        <v>93</v>
      </c>
      <c r="E99" s="997" t="s">
        <v>392</v>
      </c>
      <c r="F99" s="865">
        <v>0</v>
      </c>
      <c r="G99" s="866">
        <v>0</v>
      </c>
      <c r="H99" s="866">
        <v>0</v>
      </c>
      <c r="I99" s="866">
        <v>0</v>
      </c>
      <c r="J99" s="867">
        <v>0</v>
      </c>
      <c r="K99" s="865">
        <v>0</v>
      </c>
      <c r="L99" s="866">
        <v>0</v>
      </c>
      <c r="M99" s="866">
        <v>0</v>
      </c>
      <c r="N99" s="866">
        <v>0</v>
      </c>
      <c r="O99" s="868">
        <v>0</v>
      </c>
      <c r="P99" s="869">
        <v>0</v>
      </c>
      <c r="Q99" s="866">
        <v>0</v>
      </c>
      <c r="R99" s="866">
        <v>0</v>
      </c>
      <c r="S99" s="866" t="s">
        <v>22</v>
      </c>
      <c r="T99" s="867">
        <v>0</v>
      </c>
      <c r="U99" s="865">
        <v>0</v>
      </c>
      <c r="V99" s="866">
        <v>0</v>
      </c>
      <c r="W99" s="866">
        <v>0</v>
      </c>
      <c r="X99" s="866">
        <v>0</v>
      </c>
      <c r="Y99" s="868">
        <v>0</v>
      </c>
      <c r="Z99" s="869">
        <v>0</v>
      </c>
      <c r="AA99" s="866">
        <v>0</v>
      </c>
      <c r="AB99" s="866">
        <v>0</v>
      </c>
      <c r="AC99" s="866">
        <v>0</v>
      </c>
      <c r="AD99" s="867">
        <v>0</v>
      </c>
      <c r="AE99" s="865">
        <v>0</v>
      </c>
      <c r="AF99" s="866" t="s">
        <v>22</v>
      </c>
      <c r="AG99" s="866">
        <v>0</v>
      </c>
      <c r="AH99" s="866">
        <v>0</v>
      </c>
      <c r="AI99" s="868">
        <v>0</v>
      </c>
      <c r="AJ99" s="869">
        <v>0</v>
      </c>
      <c r="AK99" s="866">
        <v>0</v>
      </c>
      <c r="AL99" s="866">
        <v>0</v>
      </c>
      <c r="AM99" s="866">
        <v>0</v>
      </c>
      <c r="AN99" s="867">
        <v>0</v>
      </c>
      <c r="AO99" s="865">
        <v>0</v>
      </c>
      <c r="AP99" s="866">
        <v>0</v>
      </c>
      <c r="AQ99" s="866">
        <v>0</v>
      </c>
      <c r="AR99" s="866">
        <v>0</v>
      </c>
      <c r="AS99" s="868">
        <v>0</v>
      </c>
      <c r="AT99" s="869">
        <v>0</v>
      </c>
      <c r="AU99" s="866">
        <v>0</v>
      </c>
      <c r="AV99" s="866">
        <v>0</v>
      </c>
      <c r="AW99" s="866">
        <v>0</v>
      </c>
      <c r="AX99" s="867">
        <v>0</v>
      </c>
      <c r="AY99" s="865">
        <v>0</v>
      </c>
      <c r="AZ99" s="866">
        <v>0</v>
      </c>
      <c r="BA99" s="866">
        <v>0</v>
      </c>
      <c r="BB99" s="866">
        <v>0</v>
      </c>
      <c r="BC99" s="868">
        <v>0</v>
      </c>
      <c r="BD99" s="869">
        <v>0</v>
      </c>
      <c r="BE99" s="866">
        <v>0</v>
      </c>
      <c r="BF99" s="866">
        <v>0</v>
      </c>
      <c r="BG99" s="866">
        <v>0</v>
      </c>
      <c r="BH99" s="867" t="s">
        <v>8</v>
      </c>
      <c r="BI99" s="865">
        <v>0</v>
      </c>
      <c r="BJ99" s="866">
        <v>0</v>
      </c>
      <c r="BK99" s="866">
        <v>0</v>
      </c>
      <c r="BL99" s="866">
        <v>0</v>
      </c>
      <c r="BM99" s="868">
        <v>0</v>
      </c>
      <c r="BN99" s="845">
        <v>0</v>
      </c>
      <c r="BO99" s="1019">
        <v>0</v>
      </c>
      <c r="BP99" s="845">
        <f t="shared" si="4"/>
        <v>93</v>
      </c>
      <c r="BR99" s="75" t="str">
        <f t="shared" si="5"/>
        <v>水和硫黄剤FL･ゾルFL･ゾル</v>
      </c>
    </row>
    <row r="100" spans="1:70" ht="27.75" customHeight="1" thickBot="1">
      <c r="A100" s="1246"/>
      <c r="B100" s="671">
        <f t="shared" si="6"/>
        <v>94</v>
      </c>
      <c r="C100" s="669" t="s">
        <v>671</v>
      </c>
      <c r="D100" s="670">
        <v>94</v>
      </c>
      <c r="E100" s="1000" t="s">
        <v>4</v>
      </c>
      <c r="F100" s="880">
        <v>0</v>
      </c>
      <c r="G100" s="881" t="s">
        <v>8</v>
      </c>
      <c r="H100" s="881">
        <v>0</v>
      </c>
      <c r="I100" s="881">
        <v>0</v>
      </c>
      <c r="J100" s="882" t="s">
        <v>8</v>
      </c>
      <c r="K100" s="880">
        <v>0</v>
      </c>
      <c r="L100" s="881">
        <v>0</v>
      </c>
      <c r="M100" s="881" t="s">
        <v>8</v>
      </c>
      <c r="N100" s="881">
        <v>0</v>
      </c>
      <c r="O100" s="883">
        <v>0</v>
      </c>
      <c r="P100" s="884">
        <v>0</v>
      </c>
      <c r="Q100" s="881" t="s">
        <v>8</v>
      </c>
      <c r="R100" s="881" t="s">
        <v>8</v>
      </c>
      <c r="S100" s="881" t="s">
        <v>22</v>
      </c>
      <c r="T100" s="882" t="s">
        <v>8</v>
      </c>
      <c r="U100" s="880">
        <v>0</v>
      </c>
      <c r="V100" s="881" t="s">
        <v>8</v>
      </c>
      <c r="W100" s="881">
        <v>0</v>
      </c>
      <c r="X100" s="881">
        <v>0</v>
      </c>
      <c r="Y100" s="883">
        <v>0</v>
      </c>
      <c r="Z100" s="884" t="s">
        <v>8</v>
      </c>
      <c r="AA100" s="881">
        <v>0</v>
      </c>
      <c r="AB100" s="881">
        <v>0</v>
      </c>
      <c r="AC100" s="881" t="s">
        <v>8</v>
      </c>
      <c r="AD100" s="882" t="s">
        <v>8</v>
      </c>
      <c r="AE100" s="880">
        <v>0</v>
      </c>
      <c r="AF100" s="881" t="s">
        <v>22</v>
      </c>
      <c r="AG100" s="881">
        <v>0</v>
      </c>
      <c r="AH100" s="881" t="s">
        <v>8</v>
      </c>
      <c r="AI100" s="883" t="s">
        <v>8</v>
      </c>
      <c r="AJ100" s="884" t="s">
        <v>8</v>
      </c>
      <c r="AK100" s="881">
        <v>0</v>
      </c>
      <c r="AL100" s="881">
        <v>0</v>
      </c>
      <c r="AM100" s="881" t="s">
        <v>8</v>
      </c>
      <c r="AN100" s="882">
        <v>0</v>
      </c>
      <c r="AO100" s="880">
        <v>0</v>
      </c>
      <c r="AP100" s="881">
        <v>0</v>
      </c>
      <c r="AQ100" s="881">
        <v>0</v>
      </c>
      <c r="AR100" s="881">
        <v>0</v>
      </c>
      <c r="AS100" s="883">
        <v>0</v>
      </c>
      <c r="AT100" s="884">
        <v>0</v>
      </c>
      <c r="AU100" s="881" t="s">
        <v>8</v>
      </c>
      <c r="AV100" s="881" t="s">
        <v>8</v>
      </c>
      <c r="AW100" s="881" t="s">
        <v>8</v>
      </c>
      <c r="AX100" s="882">
        <v>0</v>
      </c>
      <c r="AY100" s="880">
        <v>0</v>
      </c>
      <c r="AZ100" s="881">
        <v>0</v>
      </c>
      <c r="BA100" s="881">
        <v>0</v>
      </c>
      <c r="BB100" s="881">
        <v>0</v>
      </c>
      <c r="BC100" s="883">
        <v>0</v>
      </c>
      <c r="BD100" s="884" t="s">
        <v>8</v>
      </c>
      <c r="BE100" s="881">
        <v>0</v>
      </c>
      <c r="BF100" s="881">
        <v>0</v>
      </c>
      <c r="BG100" s="881">
        <v>0</v>
      </c>
      <c r="BH100" s="882" t="s">
        <v>8</v>
      </c>
      <c r="BI100" s="880">
        <v>0</v>
      </c>
      <c r="BJ100" s="881" t="s">
        <v>15</v>
      </c>
      <c r="BK100" s="881" t="s">
        <v>8</v>
      </c>
      <c r="BL100" s="881">
        <v>0</v>
      </c>
      <c r="BM100" s="883">
        <v>0</v>
      </c>
      <c r="BN100" s="848">
        <v>0</v>
      </c>
      <c r="BO100" s="1022" t="s">
        <v>8</v>
      </c>
      <c r="BP100" s="848">
        <f t="shared" si="4"/>
        <v>94</v>
      </c>
      <c r="BR100" s="44" t="str">
        <f t="shared" si="5"/>
        <v>銅（塩基性塩化銅）水水</v>
      </c>
    </row>
    <row r="101" spans="1:70" ht="17.45" customHeight="1">
      <c r="A101" s="117"/>
      <c r="G101" s="86"/>
      <c r="Q101" s="86"/>
      <c r="U101" s="74"/>
      <c r="V101" s="74"/>
      <c r="W101" s="74"/>
      <c r="X101" s="71"/>
      <c r="Y101" s="74"/>
      <c r="AF101" s="72"/>
      <c r="AH101" s="75"/>
      <c r="AP101" s="72"/>
      <c r="AQ101" s="74"/>
      <c r="BA101" s="44"/>
      <c r="BB101" s="44"/>
      <c r="BC101" s="44"/>
      <c r="BD101" s="44"/>
      <c r="BE101" s="44"/>
      <c r="BF101" s="44"/>
      <c r="BG101" s="44"/>
      <c r="BH101" s="44"/>
      <c r="BI101" s="44"/>
      <c r="BJ101" s="44"/>
      <c r="BK101" s="44"/>
      <c r="BL101" s="44"/>
    </row>
    <row r="102" spans="1:70">
      <c r="F102" s="72" t="str">
        <f>+F4&amp;F6</f>
        <v>アーデント水水</v>
      </c>
      <c r="G102" s="72" t="str">
        <f t="shared" ref="G102:BO102" si="7">+G4&amp;G6</f>
        <v>アクセルFLFL</v>
      </c>
      <c r="H102" s="72" t="str">
        <f t="shared" si="7"/>
        <v>アクタラ顆顆</v>
      </c>
      <c r="I102" s="72" t="str">
        <f t="shared" si="7"/>
        <v>アグリメック乳乳</v>
      </c>
      <c r="J102" s="72" t="str">
        <f t="shared" si="7"/>
        <v>アグロスリン水水</v>
      </c>
      <c r="K102" s="72" t="str">
        <f t="shared" si="7"/>
        <v>アグロスリン乳乳</v>
      </c>
      <c r="L102" s="72" t="str">
        <f t="shared" si="7"/>
        <v>アタブロン乳乳</v>
      </c>
      <c r="M102" s="72" t="str">
        <f t="shared" si="7"/>
        <v>アディオン乳乳</v>
      </c>
      <c r="N102" s="72" t="str">
        <f t="shared" si="7"/>
        <v>アドマイヤー顆顆</v>
      </c>
      <c r="O102" s="72" t="str">
        <f t="shared" si="7"/>
        <v>アドマイヤー水水</v>
      </c>
      <c r="P102" s="72" t="str">
        <f t="shared" si="7"/>
        <v>アドマイヤーFLFL</v>
      </c>
      <c r="Q102" s="72" t="str">
        <f t="shared" si="7"/>
        <v>アニキ乳乳</v>
      </c>
      <c r="R102" s="72" t="str">
        <f t="shared" si="7"/>
        <v>アファーム乳乳</v>
      </c>
      <c r="S102" s="72" t="str">
        <f t="shared" si="7"/>
        <v>アファームエクセラ顆顆</v>
      </c>
      <c r="T102" s="72" t="str">
        <f t="shared" si="7"/>
        <v>アプロード水水</v>
      </c>
      <c r="U102" s="72" t="str">
        <f t="shared" si="7"/>
        <v>アプロードエースFLFL</v>
      </c>
      <c r="V102" s="72" t="str">
        <f t="shared" si="7"/>
        <v>ウララDFDF</v>
      </c>
      <c r="W102" s="72" t="str">
        <f t="shared" si="7"/>
        <v>エコピタ液液</v>
      </c>
      <c r="X102" s="72" t="str">
        <f t="shared" si="7"/>
        <v>エスマルクDFDF</v>
      </c>
      <c r="Y102" s="72" t="str">
        <f t="shared" si="7"/>
        <v>オレート液液</v>
      </c>
      <c r="Z102" s="72" t="str">
        <f t="shared" si="7"/>
        <v>カスケード乳乳</v>
      </c>
      <c r="AA102" s="72" t="str">
        <f t="shared" si="7"/>
        <v>クリアザールFLFL</v>
      </c>
      <c r="AB102" s="72" t="str">
        <f t="shared" si="7"/>
        <v>グレーシア乳乳</v>
      </c>
      <c r="AC102" s="72" t="str">
        <f t="shared" si="7"/>
        <v>コテツFLFL</v>
      </c>
      <c r="AD102" s="72" t="str">
        <f t="shared" si="7"/>
        <v>コルト顆顆</v>
      </c>
      <c r="AE102" s="72" t="str">
        <f t="shared" si="7"/>
        <v>コロマイト乳乳</v>
      </c>
      <c r="AF102" s="72" t="str">
        <f t="shared" si="7"/>
        <v>サフオイル乳乳</v>
      </c>
      <c r="AG102" s="72" t="str">
        <f t="shared" si="7"/>
        <v>サンクリスタル乳乳</v>
      </c>
      <c r="AH102" s="72" t="str">
        <f t="shared" si="7"/>
        <v>スタークル顆顆</v>
      </c>
      <c r="AI102" s="72" t="str">
        <f t="shared" si="7"/>
        <v>スピノエース顆顆</v>
      </c>
      <c r="AJ102" s="72" t="str">
        <f t="shared" si="7"/>
        <v>スミチオン乳乳</v>
      </c>
      <c r="AK102" s="72" t="str">
        <f t="shared" si="7"/>
        <v>ゼンターリ溶溶</v>
      </c>
      <c r="AL102" s="72" t="str">
        <f t="shared" si="7"/>
        <v>ダイアジノン水水</v>
      </c>
      <c r="AM102" s="72" t="str">
        <f t="shared" si="7"/>
        <v>ダイアジノン乳乳</v>
      </c>
      <c r="AN102" s="72" t="str">
        <f t="shared" si="7"/>
        <v>ダントツ溶溶</v>
      </c>
      <c r="AO102" s="72" t="str">
        <f t="shared" si="7"/>
        <v>チェス顆顆</v>
      </c>
      <c r="AP102" s="72" t="str">
        <f t="shared" si="7"/>
        <v>ディアナSCSC</v>
      </c>
      <c r="AQ102" s="72" t="str">
        <f t="shared" si="7"/>
        <v>テルスターFLFL</v>
      </c>
      <c r="AR102" s="72" t="str">
        <f t="shared" si="7"/>
        <v>トランスフォームFLFL</v>
      </c>
      <c r="AS102" s="72" t="str">
        <f t="shared" si="7"/>
        <v>トリガード液液</v>
      </c>
      <c r="AT102" s="72" t="str">
        <f t="shared" si="7"/>
        <v>トルネードエースDFDF</v>
      </c>
      <c r="AU102" s="72" t="str">
        <f t="shared" si="7"/>
        <v>トレボンEWEW</v>
      </c>
      <c r="AV102" s="72" t="str">
        <f t="shared" si="7"/>
        <v>トレボン乳乳</v>
      </c>
      <c r="AW102" s="72" t="str">
        <f t="shared" si="7"/>
        <v>ノーモルト乳乳</v>
      </c>
      <c r="AX102" s="72" t="str">
        <f t="shared" si="7"/>
        <v>ハチハチ乳乳</v>
      </c>
      <c r="AY102" s="72" t="str">
        <f t="shared" si="7"/>
        <v>バリアード顆顆</v>
      </c>
      <c r="AZ102" s="72" t="str">
        <f t="shared" si="7"/>
        <v>ファインセーブFLFL</v>
      </c>
      <c r="BA102" s="72" t="str">
        <f t="shared" si="7"/>
        <v>ファルコンFLFL</v>
      </c>
      <c r="BB102" s="72" t="str">
        <f t="shared" si="7"/>
        <v>フェニックス顆顆</v>
      </c>
      <c r="BC102" s="72" t="str">
        <f t="shared" si="7"/>
        <v>プレオFLFL</v>
      </c>
      <c r="BD102" s="72" t="str">
        <f t="shared" si="7"/>
        <v>プレバソンFLFL</v>
      </c>
      <c r="BE102" s="72" t="str">
        <f t="shared" si="7"/>
        <v>ベストガード溶溶</v>
      </c>
      <c r="BF102" s="72" t="str">
        <f t="shared" si="7"/>
        <v>ベネビアODOD</v>
      </c>
      <c r="BG102" s="72" t="str">
        <f t="shared" si="7"/>
        <v>マイトコーネFLFL</v>
      </c>
      <c r="BH102" s="72" t="str">
        <f t="shared" si="7"/>
        <v>マッチ乳乳</v>
      </c>
      <c r="BI102" s="72" t="str">
        <f t="shared" si="7"/>
        <v>マトリックFLFL</v>
      </c>
      <c r="BJ102" s="72" t="str">
        <f t="shared" si="7"/>
        <v>マラソン乳乳</v>
      </c>
      <c r="BK102" s="72" t="str">
        <f t="shared" si="7"/>
        <v>モスピラン顆顆</v>
      </c>
      <c r="BL102" s="72" t="str">
        <f t="shared" si="7"/>
        <v>モベントFLFL</v>
      </c>
      <c r="BM102" s="44" t="str">
        <f t="shared" si="7"/>
        <v>モレスタン水水</v>
      </c>
      <c r="BN102" s="44" t="str">
        <f t="shared" si="7"/>
        <v>ロディー乳乳</v>
      </c>
      <c r="BO102" s="44" t="str">
        <f t="shared" si="7"/>
        <v>ニーズ（展着剤）</v>
      </c>
    </row>
    <row r="103" spans="1:70">
      <c r="AP103" s="72"/>
      <c r="BI103" s="44"/>
      <c r="BJ103" s="44"/>
      <c r="BK103" s="44"/>
      <c r="BL103" s="44"/>
    </row>
    <row r="104" spans="1:70">
      <c r="AP104" s="72"/>
      <c r="BI104" s="44"/>
      <c r="BJ104" s="44"/>
      <c r="BK104" s="44"/>
      <c r="BL104" s="44"/>
    </row>
    <row r="105" spans="1:70">
      <c r="AP105" s="72"/>
      <c r="BI105" s="44"/>
      <c r="BJ105" s="44"/>
      <c r="BK105" s="44"/>
      <c r="BL105" s="44"/>
    </row>
  </sheetData>
  <sheetProtection password="CEE3" sheet="1" objects="1" scenarios="1"/>
  <mergeCells count="4">
    <mergeCell ref="A7:A100"/>
    <mergeCell ref="A2:E6"/>
    <mergeCell ref="F2:BN2"/>
    <mergeCell ref="BP2:BP6"/>
  </mergeCells>
  <phoneticPr fontId="3"/>
  <pageMargins left="0.59055118110236227" right="0.59055118110236227" top="0.55118110236220474" bottom="0.55118110236220474" header="0.31496062992125984" footer="0.31496062992125984"/>
  <pageSetup paperSize="9" scale="39" fitToWidth="0" pageOrder="overThenDown" orientation="portrait" r:id="rId1"/>
  <headerFooter alignWithMargins="0"/>
  <colBreaks count="1" manualBreakCount="1">
    <brk id="31" max="98"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CFF"/>
  </sheetPr>
  <dimension ref="A1:CR85"/>
  <sheetViews>
    <sheetView view="pageBreakPreview" zoomScale="60" zoomScaleNormal="50" workbookViewId="0">
      <pane xSplit="5" ySplit="6" topLeftCell="AU67" activePane="bottomRight" state="frozen"/>
      <selection activeCell="B59" sqref="B59"/>
      <selection pane="topRight" activeCell="B59" sqref="B59"/>
      <selection pane="bottomLeft" activeCell="B59" sqref="B59"/>
      <selection pane="bottomRight" activeCell="CO71" sqref="CO71"/>
    </sheetView>
  </sheetViews>
  <sheetFormatPr defaultColWidth="11" defaultRowHeight="17.25"/>
  <cols>
    <col min="1" max="2" width="4.375" style="44" customWidth="1"/>
    <col min="3" max="3" width="23.875" style="44" customWidth="1"/>
    <col min="4" max="4" width="3.875" style="68" customWidth="1"/>
    <col min="5" max="5" width="4.125" style="75" customWidth="1"/>
    <col min="6" max="7" width="4.375" style="72" customWidth="1"/>
    <col min="8" max="9" width="4.375" style="75" customWidth="1"/>
    <col min="10" max="32" width="4.375" style="72" customWidth="1"/>
    <col min="33" max="33" width="4.375" style="44" customWidth="1"/>
    <col min="34" max="41" width="4.375" style="72" customWidth="1"/>
    <col min="42" max="43" width="4.375" style="44" customWidth="1"/>
    <col min="44" max="91" width="4.375" style="72" customWidth="1"/>
    <col min="92" max="92" width="5.25" style="44" customWidth="1"/>
    <col min="93" max="93" width="5.375" style="44" customWidth="1"/>
    <col min="94" max="16384" width="11" style="44"/>
  </cols>
  <sheetData>
    <row r="1" spans="1:96" ht="19.5" customHeight="1" thickBot="1">
      <c r="A1" s="1106" t="s">
        <v>393</v>
      </c>
      <c r="B1" s="605"/>
      <c r="C1" s="606"/>
      <c r="D1" s="719"/>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605"/>
      <c r="CL1" s="605"/>
      <c r="CM1" s="605"/>
      <c r="CN1" s="605"/>
      <c r="CO1" s="605"/>
      <c r="CP1" s="605"/>
      <c r="CQ1" s="250" t="s">
        <v>18</v>
      </c>
    </row>
    <row r="2" spans="1:96" ht="17.25" customHeight="1" thickBot="1">
      <c r="A2" s="1287"/>
      <c r="B2" s="1288"/>
      <c r="C2" s="1288"/>
      <c r="D2" s="1288"/>
      <c r="E2" s="1288"/>
      <c r="F2" s="1241" t="s">
        <v>270</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3"/>
      <c r="BK2" s="1242" t="s">
        <v>351</v>
      </c>
      <c r="BL2" s="1242"/>
      <c r="BM2" s="1242"/>
      <c r="BN2" s="1242"/>
      <c r="BO2" s="1242"/>
      <c r="BP2" s="1242"/>
      <c r="BQ2" s="1242"/>
      <c r="BR2" s="1242"/>
      <c r="BS2" s="1242"/>
      <c r="BT2" s="1242"/>
      <c r="BU2" s="1242"/>
      <c r="BV2" s="1242"/>
      <c r="BW2" s="1242"/>
      <c r="BX2" s="1242"/>
      <c r="BY2" s="1242"/>
      <c r="BZ2" s="1242"/>
      <c r="CA2" s="1242"/>
      <c r="CB2" s="1242"/>
      <c r="CC2" s="1242"/>
      <c r="CD2" s="1242"/>
      <c r="CE2" s="1242"/>
      <c r="CF2" s="1242"/>
      <c r="CG2" s="1242"/>
      <c r="CH2" s="1242"/>
      <c r="CI2" s="1242"/>
      <c r="CJ2" s="1242"/>
      <c r="CK2" s="1242"/>
      <c r="CL2" s="1242"/>
      <c r="CM2" s="1242"/>
      <c r="CN2" s="1242"/>
      <c r="CO2" s="1242"/>
      <c r="CP2" s="1016" t="s">
        <v>376</v>
      </c>
      <c r="CQ2" s="1302"/>
    </row>
    <row r="3" spans="1:96" s="71" customFormat="1" ht="17.25" customHeight="1">
      <c r="A3" s="1290"/>
      <c r="B3" s="1291"/>
      <c r="C3" s="1291"/>
      <c r="D3" s="1291"/>
      <c r="E3" s="1291"/>
      <c r="F3" s="831">
        <v>1</v>
      </c>
      <c r="G3" s="832">
        <f>F3+1</f>
        <v>2</v>
      </c>
      <c r="H3" s="832">
        <f t="shared" ref="H3:BS3" si="0">G3+1</f>
        <v>3</v>
      </c>
      <c r="I3" s="832">
        <f t="shared" si="0"/>
        <v>4</v>
      </c>
      <c r="J3" s="833">
        <f t="shared" si="0"/>
        <v>5</v>
      </c>
      <c r="K3" s="834">
        <f t="shared" si="0"/>
        <v>6</v>
      </c>
      <c r="L3" s="835">
        <f t="shared" si="0"/>
        <v>7</v>
      </c>
      <c r="M3" s="835">
        <f t="shared" si="0"/>
        <v>8</v>
      </c>
      <c r="N3" s="835">
        <f t="shared" si="0"/>
        <v>9</v>
      </c>
      <c r="O3" s="836">
        <f t="shared" si="0"/>
        <v>10</v>
      </c>
      <c r="P3" s="837">
        <f t="shared" si="0"/>
        <v>11</v>
      </c>
      <c r="Q3" s="832">
        <f t="shared" si="0"/>
        <v>12</v>
      </c>
      <c r="R3" s="832">
        <f t="shared" si="0"/>
        <v>13</v>
      </c>
      <c r="S3" s="832">
        <f t="shared" si="0"/>
        <v>14</v>
      </c>
      <c r="T3" s="833">
        <f t="shared" si="0"/>
        <v>15</v>
      </c>
      <c r="U3" s="834">
        <f t="shared" si="0"/>
        <v>16</v>
      </c>
      <c r="V3" s="835">
        <f t="shared" si="0"/>
        <v>17</v>
      </c>
      <c r="W3" s="835">
        <f t="shared" si="0"/>
        <v>18</v>
      </c>
      <c r="X3" s="835">
        <f t="shared" si="0"/>
        <v>19</v>
      </c>
      <c r="Y3" s="836">
        <f t="shared" si="0"/>
        <v>20</v>
      </c>
      <c r="Z3" s="837">
        <f t="shared" si="0"/>
        <v>21</v>
      </c>
      <c r="AA3" s="832">
        <f t="shared" si="0"/>
        <v>22</v>
      </c>
      <c r="AB3" s="832">
        <f t="shared" si="0"/>
        <v>23</v>
      </c>
      <c r="AC3" s="832">
        <f t="shared" si="0"/>
        <v>24</v>
      </c>
      <c r="AD3" s="833">
        <f t="shared" si="0"/>
        <v>25</v>
      </c>
      <c r="AE3" s="834">
        <f t="shared" si="0"/>
        <v>26</v>
      </c>
      <c r="AF3" s="835">
        <f t="shared" si="0"/>
        <v>27</v>
      </c>
      <c r="AG3" s="835">
        <f t="shared" si="0"/>
        <v>28</v>
      </c>
      <c r="AH3" s="835">
        <f t="shared" si="0"/>
        <v>29</v>
      </c>
      <c r="AI3" s="836">
        <f t="shared" si="0"/>
        <v>30</v>
      </c>
      <c r="AJ3" s="837">
        <f t="shared" si="0"/>
        <v>31</v>
      </c>
      <c r="AK3" s="832">
        <f t="shared" si="0"/>
        <v>32</v>
      </c>
      <c r="AL3" s="832">
        <f t="shared" si="0"/>
        <v>33</v>
      </c>
      <c r="AM3" s="832">
        <f t="shared" si="0"/>
        <v>34</v>
      </c>
      <c r="AN3" s="833">
        <f t="shared" si="0"/>
        <v>35</v>
      </c>
      <c r="AO3" s="834">
        <f t="shared" si="0"/>
        <v>36</v>
      </c>
      <c r="AP3" s="835">
        <f t="shared" si="0"/>
        <v>37</v>
      </c>
      <c r="AQ3" s="835">
        <f t="shared" si="0"/>
        <v>38</v>
      </c>
      <c r="AR3" s="835">
        <f t="shared" si="0"/>
        <v>39</v>
      </c>
      <c r="AS3" s="836">
        <f t="shared" si="0"/>
        <v>40</v>
      </c>
      <c r="AT3" s="837">
        <f t="shared" si="0"/>
        <v>41</v>
      </c>
      <c r="AU3" s="832">
        <f t="shared" si="0"/>
        <v>42</v>
      </c>
      <c r="AV3" s="832">
        <f t="shared" si="0"/>
        <v>43</v>
      </c>
      <c r="AW3" s="832">
        <f t="shared" si="0"/>
        <v>44</v>
      </c>
      <c r="AX3" s="833">
        <f t="shared" si="0"/>
        <v>45</v>
      </c>
      <c r="AY3" s="834">
        <f t="shared" si="0"/>
        <v>46</v>
      </c>
      <c r="AZ3" s="835">
        <f t="shared" si="0"/>
        <v>47</v>
      </c>
      <c r="BA3" s="835">
        <f t="shared" si="0"/>
        <v>48</v>
      </c>
      <c r="BB3" s="835">
        <f t="shared" si="0"/>
        <v>49</v>
      </c>
      <c r="BC3" s="836">
        <f t="shared" si="0"/>
        <v>50</v>
      </c>
      <c r="BD3" s="837">
        <f t="shared" si="0"/>
        <v>51</v>
      </c>
      <c r="BE3" s="832">
        <f t="shared" si="0"/>
        <v>52</v>
      </c>
      <c r="BF3" s="832">
        <f t="shared" si="0"/>
        <v>53</v>
      </c>
      <c r="BG3" s="832">
        <f t="shared" si="0"/>
        <v>54</v>
      </c>
      <c r="BH3" s="833">
        <f t="shared" si="0"/>
        <v>55</v>
      </c>
      <c r="BI3" s="834">
        <f t="shared" si="0"/>
        <v>56</v>
      </c>
      <c r="BJ3" s="836">
        <f t="shared" si="0"/>
        <v>57</v>
      </c>
      <c r="BK3" s="837">
        <f t="shared" si="0"/>
        <v>58</v>
      </c>
      <c r="BL3" s="832">
        <f t="shared" si="0"/>
        <v>59</v>
      </c>
      <c r="BM3" s="833">
        <f t="shared" si="0"/>
        <v>60</v>
      </c>
      <c r="BN3" s="834">
        <f t="shared" si="0"/>
        <v>61</v>
      </c>
      <c r="BO3" s="835">
        <f t="shared" si="0"/>
        <v>62</v>
      </c>
      <c r="BP3" s="835">
        <f t="shared" si="0"/>
        <v>63</v>
      </c>
      <c r="BQ3" s="835">
        <f t="shared" si="0"/>
        <v>64</v>
      </c>
      <c r="BR3" s="836">
        <f t="shared" si="0"/>
        <v>65</v>
      </c>
      <c r="BS3" s="837">
        <f t="shared" si="0"/>
        <v>66</v>
      </c>
      <c r="BT3" s="832">
        <f t="shared" ref="BT3:CP3" si="1">BS3+1</f>
        <v>67</v>
      </c>
      <c r="BU3" s="832">
        <f t="shared" si="1"/>
        <v>68</v>
      </c>
      <c r="BV3" s="832">
        <f t="shared" si="1"/>
        <v>69</v>
      </c>
      <c r="BW3" s="833">
        <f t="shared" si="1"/>
        <v>70</v>
      </c>
      <c r="BX3" s="834">
        <f t="shared" si="1"/>
        <v>71</v>
      </c>
      <c r="BY3" s="835">
        <f t="shared" si="1"/>
        <v>72</v>
      </c>
      <c r="BZ3" s="835">
        <f t="shared" si="1"/>
        <v>73</v>
      </c>
      <c r="CA3" s="835">
        <f t="shared" si="1"/>
        <v>74</v>
      </c>
      <c r="CB3" s="836">
        <f t="shared" si="1"/>
        <v>75</v>
      </c>
      <c r="CC3" s="837">
        <f t="shared" si="1"/>
        <v>76</v>
      </c>
      <c r="CD3" s="832">
        <f t="shared" si="1"/>
        <v>77</v>
      </c>
      <c r="CE3" s="832">
        <f t="shared" si="1"/>
        <v>78</v>
      </c>
      <c r="CF3" s="832">
        <f t="shared" si="1"/>
        <v>79</v>
      </c>
      <c r="CG3" s="833">
        <f t="shared" si="1"/>
        <v>80</v>
      </c>
      <c r="CH3" s="834">
        <f t="shared" si="1"/>
        <v>81</v>
      </c>
      <c r="CI3" s="835">
        <f t="shared" si="1"/>
        <v>82</v>
      </c>
      <c r="CJ3" s="835">
        <f t="shared" si="1"/>
        <v>83</v>
      </c>
      <c r="CK3" s="835">
        <f t="shared" si="1"/>
        <v>84</v>
      </c>
      <c r="CL3" s="836">
        <f t="shared" si="1"/>
        <v>85</v>
      </c>
      <c r="CM3" s="837">
        <f t="shared" si="1"/>
        <v>86</v>
      </c>
      <c r="CN3" s="832">
        <f t="shared" si="1"/>
        <v>87</v>
      </c>
      <c r="CO3" s="833">
        <f t="shared" si="1"/>
        <v>88</v>
      </c>
      <c r="CP3" s="850">
        <f t="shared" si="1"/>
        <v>89</v>
      </c>
      <c r="CQ3" s="1303"/>
    </row>
    <row r="4" spans="1:96" s="96" customFormat="1" ht="155.1" customHeight="1">
      <c r="A4" s="1290"/>
      <c r="B4" s="1291"/>
      <c r="C4" s="1291"/>
      <c r="D4" s="1291"/>
      <c r="E4" s="1291"/>
      <c r="F4" s="621" t="s">
        <v>925</v>
      </c>
      <c r="G4" s="622" t="s">
        <v>747</v>
      </c>
      <c r="H4" s="622" t="s">
        <v>633</v>
      </c>
      <c r="I4" s="622" t="s">
        <v>854</v>
      </c>
      <c r="J4" s="623" t="s">
        <v>699</v>
      </c>
      <c r="K4" s="621" t="s">
        <v>573</v>
      </c>
      <c r="L4" s="622" t="s">
        <v>596</v>
      </c>
      <c r="M4" s="622" t="s">
        <v>597</v>
      </c>
      <c r="N4" s="622" t="s">
        <v>748</v>
      </c>
      <c r="O4" s="624" t="s">
        <v>518</v>
      </c>
      <c r="P4" s="625" t="s">
        <v>700</v>
      </c>
      <c r="Q4" s="622" t="s">
        <v>749</v>
      </c>
      <c r="R4" s="622" t="s">
        <v>750</v>
      </c>
      <c r="S4" s="622" t="s">
        <v>751</v>
      </c>
      <c r="T4" s="623" t="s">
        <v>574</v>
      </c>
      <c r="U4" s="621" t="s">
        <v>833</v>
      </c>
      <c r="V4" s="622" t="s">
        <v>720</v>
      </c>
      <c r="W4" s="622" t="s">
        <v>599</v>
      </c>
      <c r="X4" s="622" t="s">
        <v>927</v>
      </c>
      <c r="Y4" s="624" t="s">
        <v>600</v>
      </c>
      <c r="Z4" s="625" t="s">
        <v>736</v>
      </c>
      <c r="AA4" s="622" t="s">
        <v>601</v>
      </c>
      <c r="AB4" s="622" t="s">
        <v>653</v>
      </c>
      <c r="AC4" s="622" t="s">
        <v>969</v>
      </c>
      <c r="AD4" s="623" t="s">
        <v>829</v>
      </c>
      <c r="AE4" s="621" t="s">
        <v>971</v>
      </c>
      <c r="AF4" s="622" t="s">
        <v>499</v>
      </c>
      <c r="AG4" s="622" t="s">
        <v>929</v>
      </c>
      <c r="AH4" s="622" t="s">
        <v>754</v>
      </c>
      <c r="AI4" s="624" t="s">
        <v>755</v>
      </c>
      <c r="AJ4" s="625" t="s">
        <v>972</v>
      </c>
      <c r="AK4" s="622" t="s">
        <v>932</v>
      </c>
      <c r="AL4" s="622" t="s">
        <v>602</v>
      </c>
      <c r="AM4" s="622" t="s">
        <v>654</v>
      </c>
      <c r="AN4" s="623" t="s">
        <v>109</v>
      </c>
      <c r="AO4" s="621" t="s">
        <v>704</v>
      </c>
      <c r="AP4" s="622" t="s">
        <v>636</v>
      </c>
      <c r="AQ4" s="622" t="s">
        <v>757</v>
      </c>
      <c r="AR4" s="622" t="s">
        <v>758</v>
      </c>
      <c r="AS4" s="624" t="s">
        <v>112</v>
      </c>
      <c r="AT4" s="625" t="s">
        <v>604</v>
      </c>
      <c r="AU4" s="622" t="s">
        <v>719</v>
      </c>
      <c r="AV4" s="622" t="s">
        <v>705</v>
      </c>
      <c r="AW4" s="622" t="s">
        <v>788</v>
      </c>
      <c r="AX4" s="623" t="s">
        <v>789</v>
      </c>
      <c r="AY4" s="621" t="s">
        <v>638</v>
      </c>
      <c r="AZ4" s="622" t="s">
        <v>639</v>
      </c>
      <c r="BA4" s="622" t="s">
        <v>607</v>
      </c>
      <c r="BB4" s="622" t="s">
        <v>480</v>
      </c>
      <c r="BC4" s="624" t="s">
        <v>609</v>
      </c>
      <c r="BD4" s="625" t="s">
        <v>938</v>
      </c>
      <c r="BE4" s="622" t="s">
        <v>640</v>
      </c>
      <c r="BF4" s="622" t="s">
        <v>502</v>
      </c>
      <c r="BG4" s="622" t="s">
        <v>503</v>
      </c>
      <c r="BH4" s="623" t="s">
        <v>664</v>
      </c>
      <c r="BI4" s="621" t="s">
        <v>709</v>
      </c>
      <c r="BJ4" s="624" t="s">
        <v>975</v>
      </c>
      <c r="BK4" s="625" t="s">
        <v>611</v>
      </c>
      <c r="BL4" s="622" t="s">
        <v>642</v>
      </c>
      <c r="BM4" s="623" t="s">
        <v>557</v>
      </c>
      <c r="BN4" s="621" t="s">
        <v>913</v>
      </c>
      <c r="BO4" s="622" t="s">
        <v>855</v>
      </c>
      <c r="BP4" s="622" t="s">
        <v>536</v>
      </c>
      <c r="BQ4" s="622" t="s">
        <v>856</v>
      </c>
      <c r="BR4" s="624" t="s">
        <v>916</v>
      </c>
      <c r="BS4" s="625" t="s">
        <v>977</v>
      </c>
      <c r="BT4" s="622" t="s">
        <v>769</v>
      </c>
      <c r="BU4" s="622" t="s">
        <v>973</v>
      </c>
      <c r="BV4" s="622" t="s">
        <v>620</v>
      </c>
      <c r="BW4" s="623" t="s">
        <v>523</v>
      </c>
      <c r="BX4" s="621" t="s">
        <v>541</v>
      </c>
      <c r="BY4" s="622" t="s">
        <v>542</v>
      </c>
      <c r="BZ4" s="622" t="s">
        <v>764</v>
      </c>
      <c r="CA4" s="622" t="s">
        <v>622</v>
      </c>
      <c r="CB4" s="624" t="s">
        <v>545</v>
      </c>
      <c r="CC4" s="625" t="s">
        <v>765</v>
      </c>
      <c r="CD4" s="622" t="s">
        <v>657</v>
      </c>
      <c r="CE4" s="622" t="s">
        <v>583</v>
      </c>
      <c r="CF4" s="622" t="s">
        <v>822</v>
      </c>
      <c r="CG4" s="623" t="s">
        <v>841</v>
      </c>
      <c r="CH4" s="621" t="s">
        <v>919</v>
      </c>
      <c r="CI4" s="622" t="s">
        <v>661</v>
      </c>
      <c r="CJ4" s="622" t="s">
        <v>629</v>
      </c>
      <c r="CK4" s="622" t="s">
        <v>859</v>
      </c>
      <c r="CL4" s="624" t="s">
        <v>553</v>
      </c>
      <c r="CM4" s="625" t="s">
        <v>921</v>
      </c>
      <c r="CN4" s="622" t="s">
        <v>631</v>
      </c>
      <c r="CO4" s="623" t="s">
        <v>632</v>
      </c>
      <c r="CP4" s="626" t="s">
        <v>974</v>
      </c>
      <c r="CQ4" s="1303"/>
    </row>
    <row r="5" spans="1:96" s="52" customFormat="1" ht="11.25" customHeight="1">
      <c r="A5" s="1290"/>
      <c r="B5" s="1291"/>
      <c r="C5" s="1291"/>
      <c r="D5" s="1291"/>
      <c r="E5" s="1291"/>
      <c r="F5" s="441">
        <v>1</v>
      </c>
      <c r="G5" s="442">
        <f>F5+1</f>
        <v>2</v>
      </c>
      <c r="H5" s="442">
        <f t="shared" ref="H5" si="2">G5+1</f>
        <v>3</v>
      </c>
      <c r="I5" s="442">
        <f t="shared" ref="I5" si="3">H5+1</f>
        <v>4</v>
      </c>
      <c r="J5" s="443">
        <f t="shared" ref="J5" si="4">I5+1</f>
        <v>5</v>
      </c>
      <c r="K5" s="441">
        <f t="shared" ref="K5" si="5">J5+1</f>
        <v>6</v>
      </c>
      <c r="L5" s="442">
        <f t="shared" ref="L5" si="6">K5+1</f>
        <v>7</v>
      </c>
      <c r="M5" s="442">
        <f t="shared" ref="M5" si="7">L5+1</f>
        <v>8</v>
      </c>
      <c r="N5" s="442">
        <f t="shared" ref="N5" si="8">M5+1</f>
        <v>9</v>
      </c>
      <c r="O5" s="444">
        <f t="shared" ref="O5" si="9">N5+1</f>
        <v>10</v>
      </c>
      <c r="P5" s="445">
        <f t="shared" ref="P5" si="10">O5+1</f>
        <v>11</v>
      </c>
      <c r="Q5" s="442">
        <f t="shared" ref="Q5" si="11">P5+1</f>
        <v>12</v>
      </c>
      <c r="R5" s="442">
        <f t="shared" ref="R5" si="12">Q5+1</f>
        <v>13</v>
      </c>
      <c r="S5" s="442">
        <f t="shared" ref="S5" si="13">R5+1</f>
        <v>14</v>
      </c>
      <c r="T5" s="443">
        <f t="shared" ref="T5" si="14">S5+1</f>
        <v>15</v>
      </c>
      <c r="U5" s="441">
        <f t="shared" ref="U5" si="15">T5+1</f>
        <v>16</v>
      </c>
      <c r="V5" s="442">
        <f t="shared" ref="V5" si="16">U5+1</f>
        <v>17</v>
      </c>
      <c r="W5" s="442">
        <f t="shared" ref="W5" si="17">V5+1</f>
        <v>18</v>
      </c>
      <c r="X5" s="442">
        <f t="shared" ref="X5" si="18">W5+1</f>
        <v>19</v>
      </c>
      <c r="Y5" s="444">
        <f t="shared" ref="Y5" si="19">X5+1</f>
        <v>20</v>
      </c>
      <c r="Z5" s="445">
        <f t="shared" ref="Z5" si="20">Y5+1</f>
        <v>21</v>
      </c>
      <c r="AA5" s="442">
        <f t="shared" ref="AA5" si="21">Z5+1</f>
        <v>22</v>
      </c>
      <c r="AB5" s="442">
        <f t="shared" ref="AB5" si="22">AA5+1</f>
        <v>23</v>
      </c>
      <c r="AC5" s="442">
        <f t="shared" ref="AC5" si="23">AB5+1</f>
        <v>24</v>
      </c>
      <c r="AD5" s="443">
        <f t="shared" ref="AD5" si="24">AC5+1</f>
        <v>25</v>
      </c>
      <c r="AE5" s="441">
        <f t="shared" ref="AE5" si="25">AD5+1</f>
        <v>26</v>
      </c>
      <c r="AF5" s="442">
        <f t="shared" ref="AF5" si="26">AE5+1</f>
        <v>27</v>
      </c>
      <c r="AG5" s="442">
        <f t="shared" ref="AG5" si="27">AF5+1</f>
        <v>28</v>
      </c>
      <c r="AH5" s="442">
        <f t="shared" ref="AH5" si="28">AG5+1</f>
        <v>29</v>
      </c>
      <c r="AI5" s="444">
        <f t="shared" ref="AI5" si="29">AH5+1</f>
        <v>30</v>
      </c>
      <c r="AJ5" s="445">
        <f t="shared" ref="AJ5" si="30">AI5+1</f>
        <v>31</v>
      </c>
      <c r="AK5" s="442">
        <f t="shared" ref="AK5" si="31">AJ5+1</f>
        <v>32</v>
      </c>
      <c r="AL5" s="442">
        <f t="shared" ref="AL5" si="32">AK5+1</f>
        <v>33</v>
      </c>
      <c r="AM5" s="442">
        <f t="shared" ref="AM5" si="33">AL5+1</f>
        <v>34</v>
      </c>
      <c r="AN5" s="443">
        <f t="shared" ref="AN5" si="34">AM5+1</f>
        <v>35</v>
      </c>
      <c r="AO5" s="441">
        <f t="shared" ref="AO5" si="35">AN5+1</f>
        <v>36</v>
      </c>
      <c r="AP5" s="442">
        <f t="shared" ref="AP5" si="36">AO5+1</f>
        <v>37</v>
      </c>
      <c r="AQ5" s="442">
        <f t="shared" ref="AQ5" si="37">AP5+1</f>
        <v>38</v>
      </c>
      <c r="AR5" s="442">
        <f t="shared" ref="AR5" si="38">AQ5+1</f>
        <v>39</v>
      </c>
      <c r="AS5" s="444">
        <f t="shared" ref="AS5" si="39">AR5+1</f>
        <v>40</v>
      </c>
      <c r="AT5" s="445">
        <f t="shared" ref="AT5" si="40">AS5+1</f>
        <v>41</v>
      </c>
      <c r="AU5" s="442">
        <f t="shared" ref="AU5" si="41">AT5+1</f>
        <v>42</v>
      </c>
      <c r="AV5" s="442">
        <f t="shared" ref="AV5" si="42">AU5+1</f>
        <v>43</v>
      </c>
      <c r="AW5" s="442">
        <f t="shared" ref="AW5" si="43">AV5+1</f>
        <v>44</v>
      </c>
      <c r="AX5" s="443">
        <f t="shared" ref="AX5" si="44">AW5+1</f>
        <v>45</v>
      </c>
      <c r="AY5" s="441">
        <f t="shared" ref="AY5" si="45">AX5+1</f>
        <v>46</v>
      </c>
      <c r="AZ5" s="442">
        <f t="shared" ref="AZ5" si="46">AY5+1</f>
        <v>47</v>
      </c>
      <c r="BA5" s="442">
        <f t="shared" ref="BA5" si="47">AZ5+1</f>
        <v>48</v>
      </c>
      <c r="BB5" s="442">
        <f t="shared" ref="BB5" si="48">BA5+1</f>
        <v>49</v>
      </c>
      <c r="BC5" s="444">
        <f t="shared" ref="BC5" si="49">BB5+1</f>
        <v>50</v>
      </c>
      <c r="BD5" s="445">
        <f t="shared" ref="BD5" si="50">BC5+1</f>
        <v>51</v>
      </c>
      <c r="BE5" s="442">
        <f t="shared" ref="BE5" si="51">BD5+1</f>
        <v>52</v>
      </c>
      <c r="BF5" s="442">
        <f t="shared" ref="BF5" si="52">BE5+1</f>
        <v>53</v>
      </c>
      <c r="BG5" s="442">
        <f t="shared" ref="BG5" si="53">BF5+1</f>
        <v>54</v>
      </c>
      <c r="BH5" s="443">
        <f t="shared" ref="BH5" si="54">BG5+1</f>
        <v>55</v>
      </c>
      <c r="BI5" s="441">
        <f t="shared" ref="BI5" si="55">BH5+1</f>
        <v>56</v>
      </c>
      <c r="BJ5" s="444">
        <f t="shared" ref="BJ5" si="56">BI5+1</f>
        <v>57</v>
      </c>
      <c r="BK5" s="445">
        <f t="shared" ref="BK5" si="57">BJ5+1</f>
        <v>58</v>
      </c>
      <c r="BL5" s="442">
        <f t="shared" ref="BL5" si="58">BK5+1</f>
        <v>59</v>
      </c>
      <c r="BM5" s="443">
        <f t="shared" ref="BM5" si="59">BL5+1</f>
        <v>60</v>
      </c>
      <c r="BN5" s="441">
        <f t="shared" ref="BN5" si="60">BM5+1</f>
        <v>61</v>
      </c>
      <c r="BO5" s="442">
        <f t="shared" ref="BO5" si="61">BN5+1</f>
        <v>62</v>
      </c>
      <c r="BP5" s="442">
        <f t="shared" ref="BP5" si="62">BO5+1</f>
        <v>63</v>
      </c>
      <c r="BQ5" s="442">
        <f t="shared" ref="BQ5" si="63">BP5+1</f>
        <v>64</v>
      </c>
      <c r="BR5" s="444">
        <f t="shared" ref="BR5" si="64">BQ5+1</f>
        <v>65</v>
      </c>
      <c r="BS5" s="445">
        <f t="shared" ref="BS5" si="65">BR5+1</f>
        <v>66</v>
      </c>
      <c r="BT5" s="442">
        <f t="shared" ref="BT5" si="66">BS5+1</f>
        <v>67</v>
      </c>
      <c r="BU5" s="442">
        <f t="shared" ref="BU5" si="67">BT5+1</f>
        <v>68</v>
      </c>
      <c r="BV5" s="442">
        <f t="shared" ref="BV5" si="68">BU5+1</f>
        <v>69</v>
      </c>
      <c r="BW5" s="443">
        <f t="shared" ref="BW5" si="69">BV5+1</f>
        <v>70</v>
      </c>
      <c r="BX5" s="441">
        <f t="shared" ref="BX5" si="70">BW5+1</f>
        <v>71</v>
      </c>
      <c r="BY5" s="442">
        <f t="shared" ref="BY5" si="71">BX5+1</f>
        <v>72</v>
      </c>
      <c r="BZ5" s="442">
        <f t="shared" ref="BZ5" si="72">BY5+1</f>
        <v>73</v>
      </c>
      <c r="CA5" s="442">
        <f t="shared" ref="CA5" si="73">BZ5+1</f>
        <v>74</v>
      </c>
      <c r="CB5" s="444">
        <f t="shared" ref="CB5" si="74">CA5+1</f>
        <v>75</v>
      </c>
      <c r="CC5" s="445">
        <f t="shared" ref="CC5" si="75">CB5+1</f>
        <v>76</v>
      </c>
      <c r="CD5" s="442">
        <f t="shared" ref="CD5" si="76">CC5+1</f>
        <v>77</v>
      </c>
      <c r="CE5" s="442">
        <f t="shared" ref="CE5" si="77">CD5+1</f>
        <v>78</v>
      </c>
      <c r="CF5" s="442">
        <f t="shared" ref="CF5" si="78">CE5+1</f>
        <v>79</v>
      </c>
      <c r="CG5" s="443">
        <f t="shared" ref="CG5" si="79">CF5+1</f>
        <v>80</v>
      </c>
      <c r="CH5" s="441">
        <f t="shared" ref="CH5" si="80">CG5+1</f>
        <v>81</v>
      </c>
      <c r="CI5" s="442">
        <f t="shared" ref="CI5" si="81">CH5+1</f>
        <v>82</v>
      </c>
      <c r="CJ5" s="442">
        <f t="shared" ref="CJ5" si="82">CI5+1</f>
        <v>83</v>
      </c>
      <c r="CK5" s="442">
        <f t="shared" ref="CK5" si="83">CJ5+1</f>
        <v>84</v>
      </c>
      <c r="CL5" s="444">
        <f t="shared" ref="CL5" si="84">CK5+1</f>
        <v>85</v>
      </c>
      <c r="CM5" s="445">
        <f t="shared" ref="CM5" si="85">CL5+1</f>
        <v>86</v>
      </c>
      <c r="CN5" s="442">
        <f t="shared" ref="CN5" si="86">CM5+1</f>
        <v>87</v>
      </c>
      <c r="CO5" s="443">
        <f t="shared" ref="CO5" si="87">CN5+1</f>
        <v>88</v>
      </c>
      <c r="CP5" s="448">
        <f t="shared" ref="CP5" si="88">CO5+1</f>
        <v>89</v>
      </c>
      <c r="CQ5" s="1303"/>
    </row>
    <row r="6" spans="1:96" s="96" customFormat="1" ht="23.25" customHeight="1" thickBot="1">
      <c r="A6" s="1293"/>
      <c r="B6" s="1294"/>
      <c r="C6" s="1294"/>
      <c r="D6" s="1294"/>
      <c r="E6" s="1294"/>
      <c r="F6" s="633" t="s">
        <v>4</v>
      </c>
      <c r="G6" s="634" t="s">
        <v>6</v>
      </c>
      <c r="H6" s="634" t="s">
        <v>13</v>
      </c>
      <c r="I6" s="634" t="s">
        <v>1</v>
      </c>
      <c r="J6" s="635" t="s">
        <v>4</v>
      </c>
      <c r="K6" s="633" t="s">
        <v>1</v>
      </c>
      <c r="L6" s="634" t="s">
        <v>1</v>
      </c>
      <c r="M6" s="634" t="s">
        <v>1</v>
      </c>
      <c r="N6" s="634" t="s">
        <v>6</v>
      </c>
      <c r="O6" s="636" t="s">
        <v>13</v>
      </c>
      <c r="P6" s="637" t="s">
        <v>4</v>
      </c>
      <c r="Q6" s="634" t="s">
        <v>1</v>
      </c>
      <c r="R6" s="634" t="s">
        <v>1</v>
      </c>
      <c r="S6" s="634" t="s">
        <v>13</v>
      </c>
      <c r="T6" s="635" t="s">
        <v>14</v>
      </c>
      <c r="U6" s="633" t="s">
        <v>5</v>
      </c>
      <c r="V6" s="634" t="s">
        <v>1</v>
      </c>
      <c r="W6" s="634" t="s">
        <v>1</v>
      </c>
      <c r="X6" s="634" t="s">
        <v>6</v>
      </c>
      <c r="Y6" s="636" t="s">
        <v>1</v>
      </c>
      <c r="Z6" s="637" t="s">
        <v>6</v>
      </c>
      <c r="AA6" s="634" t="s">
        <v>13</v>
      </c>
      <c r="AB6" s="634" t="s">
        <v>1</v>
      </c>
      <c r="AC6" s="634" t="s">
        <v>1</v>
      </c>
      <c r="AD6" s="635" t="s">
        <v>1</v>
      </c>
      <c r="AE6" s="633" t="s">
        <v>6</v>
      </c>
      <c r="AF6" s="634" t="s">
        <v>13</v>
      </c>
      <c r="AG6" s="634" t="s">
        <v>6</v>
      </c>
      <c r="AH6" s="634" t="s">
        <v>13</v>
      </c>
      <c r="AI6" s="636" t="s">
        <v>13</v>
      </c>
      <c r="AJ6" s="637" t="s">
        <v>6</v>
      </c>
      <c r="AK6" s="634" t="s">
        <v>6</v>
      </c>
      <c r="AL6" s="634" t="s">
        <v>6</v>
      </c>
      <c r="AM6" s="634" t="s">
        <v>6</v>
      </c>
      <c r="AN6" s="635" t="s">
        <v>3</v>
      </c>
      <c r="AO6" s="633" t="s">
        <v>13</v>
      </c>
      <c r="AP6" s="634" t="s">
        <v>19</v>
      </c>
      <c r="AQ6" s="634" t="s">
        <v>6</v>
      </c>
      <c r="AR6" s="634" t="s">
        <v>14</v>
      </c>
      <c r="AS6" s="636" t="s">
        <v>1</v>
      </c>
      <c r="AT6" s="637" t="s">
        <v>4</v>
      </c>
      <c r="AU6" s="634" t="s">
        <v>1</v>
      </c>
      <c r="AV6" s="634" t="s">
        <v>13</v>
      </c>
      <c r="AW6" s="634" t="s">
        <v>6</v>
      </c>
      <c r="AX6" s="635" t="s">
        <v>6</v>
      </c>
      <c r="AY6" s="633" t="s">
        <v>13</v>
      </c>
      <c r="AZ6" s="634" t="s">
        <v>6</v>
      </c>
      <c r="BA6" s="634" t="s">
        <v>6</v>
      </c>
      <c r="BB6" s="634" t="s">
        <v>3</v>
      </c>
      <c r="BC6" s="636" t="s">
        <v>33</v>
      </c>
      <c r="BD6" s="637" t="s">
        <v>6</v>
      </c>
      <c r="BE6" s="634" t="s">
        <v>1</v>
      </c>
      <c r="BF6" s="634" t="s">
        <v>6</v>
      </c>
      <c r="BG6" s="634" t="s">
        <v>1</v>
      </c>
      <c r="BH6" s="635" t="s">
        <v>13</v>
      </c>
      <c r="BI6" s="633" t="s">
        <v>6</v>
      </c>
      <c r="BJ6" s="636" t="s">
        <v>14</v>
      </c>
      <c r="BK6" s="637" t="s">
        <v>4</v>
      </c>
      <c r="BL6" s="634" t="s">
        <v>6</v>
      </c>
      <c r="BM6" s="635" t="s">
        <v>6</v>
      </c>
      <c r="BN6" s="633" t="s">
        <v>13</v>
      </c>
      <c r="BO6" s="634" t="s">
        <v>3</v>
      </c>
      <c r="BP6" s="634" t="s">
        <v>14</v>
      </c>
      <c r="BQ6" s="634" t="s">
        <v>1</v>
      </c>
      <c r="BR6" s="636" t="s">
        <v>1</v>
      </c>
      <c r="BS6" s="637" t="s">
        <v>4</v>
      </c>
      <c r="BT6" s="634" t="s">
        <v>13</v>
      </c>
      <c r="BU6" s="634" t="s">
        <v>34</v>
      </c>
      <c r="BV6" s="634" t="s">
        <v>4</v>
      </c>
      <c r="BW6" s="635" t="s">
        <v>6</v>
      </c>
      <c r="BX6" s="633" t="s">
        <v>4</v>
      </c>
      <c r="BY6" s="634" t="s">
        <v>4</v>
      </c>
      <c r="BZ6" s="634" t="s">
        <v>3</v>
      </c>
      <c r="CA6" s="634" t="s">
        <v>6</v>
      </c>
      <c r="CB6" s="636" t="s">
        <v>13</v>
      </c>
      <c r="CC6" s="637" t="s">
        <v>6</v>
      </c>
      <c r="CD6" s="634" t="s">
        <v>6</v>
      </c>
      <c r="CE6" s="634" t="s">
        <v>6</v>
      </c>
      <c r="CF6" s="634" t="s">
        <v>6</v>
      </c>
      <c r="CG6" s="635" t="s">
        <v>4</v>
      </c>
      <c r="CH6" s="633" t="s">
        <v>1</v>
      </c>
      <c r="CI6" s="634" t="s">
        <v>6</v>
      </c>
      <c r="CJ6" s="634" t="s">
        <v>6</v>
      </c>
      <c r="CK6" s="634" t="s">
        <v>4</v>
      </c>
      <c r="CL6" s="636" t="s">
        <v>6</v>
      </c>
      <c r="CM6" s="637" t="s">
        <v>4</v>
      </c>
      <c r="CN6" s="634" t="s">
        <v>6</v>
      </c>
      <c r="CO6" s="635" t="s">
        <v>4</v>
      </c>
      <c r="CP6" s="638" t="s">
        <v>377</v>
      </c>
      <c r="CQ6" s="1319"/>
    </row>
    <row r="7" spans="1:96" s="96" customFormat="1" ht="23.45" customHeight="1">
      <c r="A7" s="1245" t="s">
        <v>270</v>
      </c>
      <c r="B7" s="678">
        <v>1</v>
      </c>
      <c r="C7" s="679" t="s">
        <v>925</v>
      </c>
      <c r="D7" s="853">
        <v>1</v>
      </c>
      <c r="E7" s="678" t="s">
        <v>4</v>
      </c>
      <c r="F7" s="860">
        <v>0</v>
      </c>
      <c r="G7" s="861">
        <v>0</v>
      </c>
      <c r="H7" s="861" t="s">
        <v>8</v>
      </c>
      <c r="I7" s="861">
        <v>0</v>
      </c>
      <c r="J7" s="862">
        <v>0</v>
      </c>
      <c r="K7" s="860">
        <v>0</v>
      </c>
      <c r="L7" s="861">
        <v>0</v>
      </c>
      <c r="M7" s="861">
        <v>0</v>
      </c>
      <c r="N7" s="861">
        <v>0</v>
      </c>
      <c r="O7" s="863">
        <v>0</v>
      </c>
      <c r="P7" s="864">
        <v>0</v>
      </c>
      <c r="Q7" s="861" t="s">
        <v>8</v>
      </c>
      <c r="R7" s="861" t="s">
        <v>8</v>
      </c>
      <c r="S7" s="861">
        <v>0</v>
      </c>
      <c r="T7" s="862">
        <v>0</v>
      </c>
      <c r="U7" s="860">
        <v>0</v>
      </c>
      <c r="V7" s="861">
        <v>0</v>
      </c>
      <c r="W7" s="861" t="s">
        <v>8</v>
      </c>
      <c r="X7" s="861">
        <v>0</v>
      </c>
      <c r="Y7" s="863">
        <v>0</v>
      </c>
      <c r="Z7" s="864">
        <v>0</v>
      </c>
      <c r="AA7" s="861" t="s">
        <v>8</v>
      </c>
      <c r="AB7" s="861" t="s">
        <v>8</v>
      </c>
      <c r="AC7" s="861" t="s">
        <v>22</v>
      </c>
      <c r="AD7" s="862" t="s">
        <v>8</v>
      </c>
      <c r="AE7" s="860" t="s">
        <v>8</v>
      </c>
      <c r="AF7" s="861">
        <v>0</v>
      </c>
      <c r="AG7" s="861">
        <v>0</v>
      </c>
      <c r="AH7" s="861" t="s">
        <v>8</v>
      </c>
      <c r="AI7" s="863">
        <v>0</v>
      </c>
      <c r="AJ7" s="864">
        <v>0</v>
      </c>
      <c r="AK7" s="861">
        <v>0</v>
      </c>
      <c r="AL7" s="861">
        <v>0</v>
      </c>
      <c r="AM7" s="861" t="s">
        <v>8</v>
      </c>
      <c r="AN7" s="862">
        <v>0</v>
      </c>
      <c r="AO7" s="860" t="s">
        <v>8</v>
      </c>
      <c r="AP7" s="861">
        <v>0</v>
      </c>
      <c r="AQ7" s="861" t="s">
        <v>8</v>
      </c>
      <c r="AR7" s="861">
        <v>0</v>
      </c>
      <c r="AS7" s="863">
        <v>0</v>
      </c>
      <c r="AT7" s="864">
        <v>0</v>
      </c>
      <c r="AU7" s="861" t="s">
        <v>8</v>
      </c>
      <c r="AV7" s="861" t="s">
        <v>8</v>
      </c>
      <c r="AW7" s="861">
        <v>0</v>
      </c>
      <c r="AX7" s="862">
        <v>0</v>
      </c>
      <c r="AY7" s="860" t="s">
        <v>8</v>
      </c>
      <c r="AZ7" s="861">
        <v>0</v>
      </c>
      <c r="BA7" s="861">
        <v>0</v>
      </c>
      <c r="BB7" s="861" t="s">
        <v>8</v>
      </c>
      <c r="BC7" s="863">
        <v>0</v>
      </c>
      <c r="BD7" s="864">
        <v>0</v>
      </c>
      <c r="BE7" s="861" t="s">
        <v>8</v>
      </c>
      <c r="BF7" s="861" t="s">
        <v>8</v>
      </c>
      <c r="BG7" s="861">
        <v>0</v>
      </c>
      <c r="BH7" s="862" t="s">
        <v>8</v>
      </c>
      <c r="BI7" s="860" t="s">
        <v>8</v>
      </c>
      <c r="BJ7" s="863" t="s">
        <v>8</v>
      </c>
      <c r="BK7" s="864" t="s">
        <v>8</v>
      </c>
      <c r="BL7" s="861" t="s">
        <v>8</v>
      </c>
      <c r="BM7" s="862">
        <v>0</v>
      </c>
      <c r="BN7" s="860" t="s">
        <v>8</v>
      </c>
      <c r="BO7" s="861">
        <v>0</v>
      </c>
      <c r="BP7" s="861" t="s">
        <v>8</v>
      </c>
      <c r="BQ7" s="861" t="s">
        <v>8</v>
      </c>
      <c r="BR7" s="863" t="s">
        <v>8</v>
      </c>
      <c r="BS7" s="864" t="s">
        <v>8</v>
      </c>
      <c r="BT7" s="861" t="s">
        <v>8</v>
      </c>
      <c r="BU7" s="861">
        <v>0</v>
      </c>
      <c r="BV7" s="861" t="s">
        <v>8</v>
      </c>
      <c r="BW7" s="862" t="s">
        <v>8</v>
      </c>
      <c r="BX7" s="860" t="s">
        <v>8</v>
      </c>
      <c r="BY7" s="861" t="s">
        <v>8</v>
      </c>
      <c r="BZ7" s="861" t="s">
        <v>8</v>
      </c>
      <c r="CA7" s="861" t="s">
        <v>8</v>
      </c>
      <c r="CB7" s="863">
        <v>0</v>
      </c>
      <c r="CC7" s="864">
        <v>0</v>
      </c>
      <c r="CD7" s="861">
        <v>0</v>
      </c>
      <c r="CE7" s="861" t="s">
        <v>8</v>
      </c>
      <c r="CF7" s="861" t="s">
        <v>8</v>
      </c>
      <c r="CG7" s="862">
        <v>0</v>
      </c>
      <c r="CH7" s="860" t="s">
        <v>8</v>
      </c>
      <c r="CI7" s="861" t="s">
        <v>8</v>
      </c>
      <c r="CJ7" s="861" t="s">
        <v>8</v>
      </c>
      <c r="CK7" s="861" t="s">
        <v>8</v>
      </c>
      <c r="CL7" s="863" t="s">
        <v>8</v>
      </c>
      <c r="CM7" s="864" t="s">
        <v>8</v>
      </c>
      <c r="CN7" s="861">
        <v>0</v>
      </c>
      <c r="CO7" s="862" t="s">
        <v>8</v>
      </c>
      <c r="CP7" s="1018">
        <v>0</v>
      </c>
      <c r="CQ7" s="844">
        <f>B7</f>
        <v>1</v>
      </c>
      <c r="CR7" s="96" t="str">
        <f>+C7&amp;E7</f>
        <v>アーデント水水</v>
      </c>
    </row>
    <row r="8" spans="1:96" s="96" customFormat="1" ht="23.45" customHeight="1">
      <c r="A8" s="1245"/>
      <c r="B8" s="648">
        <f>B7+1</f>
        <v>2</v>
      </c>
      <c r="C8" s="649" t="s">
        <v>747</v>
      </c>
      <c r="D8" s="227">
        <v>2</v>
      </c>
      <c r="E8" s="648" t="s">
        <v>6</v>
      </c>
      <c r="F8" s="865">
        <v>0</v>
      </c>
      <c r="G8" s="866">
        <v>0</v>
      </c>
      <c r="H8" s="866" t="s">
        <v>8</v>
      </c>
      <c r="I8" s="866" t="s">
        <v>8</v>
      </c>
      <c r="J8" s="867" t="s">
        <v>8</v>
      </c>
      <c r="K8" s="865" t="s">
        <v>8</v>
      </c>
      <c r="L8" s="866" t="s">
        <v>8</v>
      </c>
      <c r="M8" s="866" t="s">
        <v>8</v>
      </c>
      <c r="N8" s="866">
        <v>0</v>
      </c>
      <c r="O8" s="868" t="s">
        <v>8</v>
      </c>
      <c r="P8" s="869" t="s">
        <v>8</v>
      </c>
      <c r="Q8" s="866" t="s">
        <v>8</v>
      </c>
      <c r="R8" s="866" t="s">
        <v>8</v>
      </c>
      <c r="S8" s="866">
        <v>0</v>
      </c>
      <c r="T8" s="867">
        <v>0</v>
      </c>
      <c r="U8" s="865" t="s">
        <v>8</v>
      </c>
      <c r="V8" s="866">
        <v>0</v>
      </c>
      <c r="W8" s="866" t="s">
        <v>8</v>
      </c>
      <c r="X8" s="866">
        <v>0</v>
      </c>
      <c r="Y8" s="868">
        <v>0</v>
      </c>
      <c r="Z8" s="869" t="s">
        <v>8</v>
      </c>
      <c r="AA8" s="866" t="s">
        <v>8</v>
      </c>
      <c r="AB8" s="866">
        <v>0</v>
      </c>
      <c r="AC8" s="866" t="s">
        <v>22</v>
      </c>
      <c r="AD8" s="867" t="s">
        <v>8</v>
      </c>
      <c r="AE8" s="865" t="s">
        <v>8</v>
      </c>
      <c r="AF8" s="866" t="s">
        <v>8</v>
      </c>
      <c r="AG8" s="866">
        <v>0</v>
      </c>
      <c r="AH8" s="866" t="s">
        <v>8</v>
      </c>
      <c r="AI8" s="868">
        <v>0</v>
      </c>
      <c r="AJ8" s="869">
        <v>0</v>
      </c>
      <c r="AK8" s="866">
        <v>0</v>
      </c>
      <c r="AL8" s="866" t="s">
        <v>8</v>
      </c>
      <c r="AM8" s="866">
        <v>0</v>
      </c>
      <c r="AN8" s="867" t="s">
        <v>8</v>
      </c>
      <c r="AO8" s="865" t="s">
        <v>8</v>
      </c>
      <c r="AP8" s="866" t="s">
        <v>8</v>
      </c>
      <c r="AQ8" s="866">
        <v>0</v>
      </c>
      <c r="AR8" s="866">
        <v>0</v>
      </c>
      <c r="AS8" s="868" t="s">
        <v>8</v>
      </c>
      <c r="AT8" s="869" t="s">
        <v>8</v>
      </c>
      <c r="AU8" s="866" t="s">
        <v>8</v>
      </c>
      <c r="AV8" s="866" t="s">
        <v>8</v>
      </c>
      <c r="AW8" s="866">
        <v>0</v>
      </c>
      <c r="AX8" s="867" t="s">
        <v>8</v>
      </c>
      <c r="AY8" s="865">
        <v>0</v>
      </c>
      <c r="AZ8" s="866" t="s">
        <v>8</v>
      </c>
      <c r="BA8" s="866">
        <v>0</v>
      </c>
      <c r="BB8" s="866" t="s">
        <v>8</v>
      </c>
      <c r="BC8" s="868">
        <v>0</v>
      </c>
      <c r="BD8" s="869" t="s">
        <v>8</v>
      </c>
      <c r="BE8" s="866" t="s">
        <v>8</v>
      </c>
      <c r="BF8" s="866" t="s">
        <v>8</v>
      </c>
      <c r="BG8" s="866" t="s">
        <v>8</v>
      </c>
      <c r="BH8" s="867" t="s">
        <v>8</v>
      </c>
      <c r="BI8" s="865" t="s">
        <v>8</v>
      </c>
      <c r="BJ8" s="868" t="s">
        <v>8</v>
      </c>
      <c r="BK8" s="869" t="s">
        <v>8</v>
      </c>
      <c r="BL8" s="866" t="s">
        <v>8</v>
      </c>
      <c r="BM8" s="867">
        <v>0</v>
      </c>
      <c r="BN8" s="865">
        <v>0</v>
      </c>
      <c r="BO8" s="866" t="s">
        <v>8</v>
      </c>
      <c r="BP8" s="866" t="s">
        <v>8</v>
      </c>
      <c r="BQ8" s="866" t="s">
        <v>8</v>
      </c>
      <c r="BR8" s="868" t="s">
        <v>8</v>
      </c>
      <c r="BS8" s="869" t="s">
        <v>8</v>
      </c>
      <c r="BT8" s="866">
        <v>0</v>
      </c>
      <c r="BU8" s="866">
        <v>0</v>
      </c>
      <c r="BV8" s="866" t="s">
        <v>8</v>
      </c>
      <c r="BW8" s="867" t="s">
        <v>8</v>
      </c>
      <c r="BX8" s="865" t="s">
        <v>8</v>
      </c>
      <c r="BY8" s="866" t="s">
        <v>8</v>
      </c>
      <c r="BZ8" s="866" t="s">
        <v>8</v>
      </c>
      <c r="CA8" s="866">
        <v>0</v>
      </c>
      <c r="CB8" s="868" t="s">
        <v>8</v>
      </c>
      <c r="CC8" s="869">
        <v>0</v>
      </c>
      <c r="CD8" s="866">
        <v>0</v>
      </c>
      <c r="CE8" s="866" t="s">
        <v>8</v>
      </c>
      <c r="CF8" s="866">
        <v>0</v>
      </c>
      <c r="CG8" s="867">
        <v>0</v>
      </c>
      <c r="CH8" s="865" t="s">
        <v>8</v>
      </c>
      <c r="CI8" s="866">
        <v>0</v>
      </c>
      <c r="CJ8" s="866">
        <v>0</v>
      </c>
      <c r="CK8" s="866">
        <v>0</v>
      </c>
      <c r="CL8" s="868" t="s">
        <v>8</v>
      </c>
      <c r="CM8" s="869" t="s">
        <v>8</v>
      </c>
      <c r="CN8" s="866">
        <v>0</v>
      </c>
      <c r="CO8" s="867" t="s">
        <v>8</v>
      </c>
      <c r="CP8" s="1019">
        <v>0</v>
      </c>
      <c r="CQ8" s="845">
        <f t="shared" ref="CQ8:CQ71" si="89">B8</f>
        <v>2</v>
      </c>
      <c r="CR8" s="96" t="str">
        <f t="shared" ref="CR8:CR71" si="90">+C8&amp;E8</f>
        <v>アクセルFLFL</v>
      </c>
    </row>
    <row r="9" spans="1:96" s="96" customFormat="1" ht="23.45" customHeight="1">
      <c r="A9" s="1245"/>
      <c r="B9" s="648">
        <f t="shared" ref="B9:B72" si="91">B8+1</f>
        <v>3</v>
      </c>
      <c r="C9" s="649" t="s">
        <v>633</v>
      </c>
      <c r="D9" s="227">
        <v>3</v>
      </c>
      <c r="E9" s="648" t="s">
        <v>13</v>
      </c>
      <c r="F9" s="865" t="s">
        <v>8</v>
      </c>
      <c r="G9" s="866" t="s">
        <v>8</v>
      </c>
      <c r="H9" s="866" t="s">
        <v>7</v>
      </c>
      <c r="I9" s="866" t="s">
        <v>8</v>
      </c>
      <c r="J9" s="867" t="s">
        <v>8</v>
      </c>
      <c r="K9" s="865" t="s">
        <v>8</v>
      </c>
      <c r="L9" s="866">
        <v>0</v>
      </c>
      <c r="M9" s="866" t="s">
        <v>8</v>
      </c>
      <c r="N9" s="866">
        <v>0</v>
      </c>
      <c r="O9" s="868">
        <v>0</v>
      </c>
      <c r="P9" s="869" t="s">
        <v>8</v>
      </c>
      <c r="Q9" s="866" t="s">
        <v>8</v>
      </c>
      <c r="R9" s="866" t="s">
        <v>8</v>
      </c>
      <c r="S9" s="866" t="s">
        <v>8</v>
      </c>
      <c r="T9" s="867" t="s">
        <v>8</v>
      </c>
      <c r="U9" s="865">
        <v>0</v>
      </c>
      <c r="V9" s="866">
        <v>0</v>
      </c>
      <c r="W9" s="866" t="s">
        <v>8</v>
      </c>
      <c r="X9" s="866">
        <v>0</v>
      </c>
      <c r="Y9" s="868" t="s">
        <v>8</v>
      </c>
      <c r="Z9" s="869">
        <v>0</v>
      </c>
      <c r="AA9" s="866" t="s">
        <v>8</v>
      </c>
      <c r="AB9" s="866" t="s">
        <v>8</v>
      </c>
      <c r="AC9" s="866" t="s">
        <v>22</v>
      </c>
      <c r="AD9" s="867" t="s">
        <v>8</v>
      </c>
      <c r="AE9" s="865" t="s">
        <v>8</v>
      </c>
      <c r="AF9" s="866">
        <v>0</v>
      </c>
      <c r="AG9" s="866" t="s">
        <v>8</v>
      </c>
      <c r="AH9" s="866">
        <v>0</v>
      </c>
      <c r="AI9" s="868">
        <v>0</v>
      </c>
      <c r="AJ9" s="869" t="s">
        <v>8</v>
      </c>
      <c r="AK9" s="866">
        <v>0</v>
      </c>
      <c r="AL9" s="866" t="s">
        <v>8</v>
      </c>
      <c r="AM9" s="866" t="s">
        <v>8</v>
      </c>
      <c r="AN9" s="867">
        <v>0</v>
      </c>
      <c r="AO9" s="865" t="s">
        <v>8</v>
      </c>
      <c r="AP9" s="866">
        <v>0</v>
      </c>
      <c r="AQ9" s="866">
        <v>0</v>
      </c>
      <c r="AR9" s="866" t="s">
        <v>8</v>
      </c>
      <c r="AS9" s="868">
        <v>0</v>
      </c>
      <c r="AT9" s="869" t="s">
        <v>8</v>
      </c>
      <c r="AU9" s="866" t="s">
        <v>8</v>
      </c>
      <c r="AV9" s="866">
        <v>0</v>
      </c>
      <c r="AW9" s="866" t="s">
        <v>8</v>
      </c>
      <c r="AX9" s="867">
        <v>0</v>
      </c>
      <c r="AY9" s="865" t="s">
        <v>8</v>
      </c>
      <c r="AZ9" s="866" t="s">
        <v>8</v>
      </c>
      <c r="BA9" s="866" t="s">
        <v>8</v>
      </c>
      <c r="BB9" s="866" t="s">
        <v>8</v>
      </c>
      <c r="BC9" s="868">
        <v>0</v>
      </c>
      <c r="BD9" s="869">
        <v>0</v>
      </c>
      <c r="BE9" s="866" t="s">
        <v>8</v>
      </c>
      <c r="BF9" s="866">
        <v>0</v>
      </c>
      <c r="BG9" s="866" t="s">
        <v>8</v>
      </c>
      <c r="BH9" s="867" t="s">
        <v>7</v>
      </c>
      <c r="BI9" s="865">
        <v>0</v>
      </c>
      <c r="BJ9" s="868">
        <v>0</v>
      </c>
      <c r="BK9" s="869" t="s">
        <v>8</v>
      </c>
      <c r="BL9" s="866" t="s">
        <v>8</v>
      </c>
      <c r="BM9" s="867">
        <v>0</v>
      </c>
      <c r="BN9" s="865" t="s">
        <v>8</v>
      </c>
      <c r="BO9" s="866">
        <v>0</v>
      </c>
      <c r="BP9" s="866" t="s">
        <v>8</v>
      </c>
      <c r="BQ9" s="866">
        <v>0</v>
      </c>
      <c r="BR9" s="868">
        <v>0</v>
      </c>
      <c r="BS9" s="869" t="s">
        <v>8</v>
      </c>
      <c r="BT9" s="866" t="s">
        <v>8</v>
      </c>
      <c r="BU9" s="866">
        <v>0</v>
      </c>
      <c r="BV9" s="866" t="s">
        <v>8</v>
      </c>
      <c r="BW9" s="867" t="s">
        <v>8</v>
      </c>
      <c r="BX9" s="865" t="s">
        <v>8</v>
      </c>
      <c r="BY9" s="866" t="s">
        <v>8</v>
      </c>
      <c r="BZ9" s="866" t="s">
        <v>8</v>
      </c>
      <c r="CA9" s="866" t="s">
        <v>8</v>
      </c>
      <c r="CB9" s="868" t="s">
        <v>8</v>
      </c>
      <c r="CC9" s="869">
        <v>0</v>
      </c>
      <c r="CD9" s="866" t="s">
        <v>8</v>
      </c>
      <c r="CE9" s="866" t="s">
        <v>8</v>
      </c>
      <c r="CF9" s="866" t="s">
        <v>8</v>
      </c>
      <c r="CG9" s="867">
        <v>0</v>
      </c>
      <c r="CH9" s="865" t="s">
        <v>8</v>
      </c>
      <c r="CI9" s="866" t="s">
        <v>8</v>
      </c>
      <c r="CJ9" s="866" t="s">
        <v>8</v>
      </c>
      <c r="CK9" s="866">
        <v>0</v>
      </c>
      <c r="CL9" s="868" t="s">
        <v>8</v>
      </c>
      <c r="CM9" s="869">
        <v>0</v>
      </c>
      <c r="CN9" s="866" t="s">
        <v>8</v>
      </c>
      <c r="CO9" s="867" t="s">
        <v>8</v>
      </c>
      <c r="CP9" s="1019">
        <v>0</v>
      </c>
      <c r="CQ9" s="845">
        <f t="shared" si="89"/>
        <v>3</v>
      </c>
      <c r="CR9" s="96" t="str">
        <f t="shared" si="90"/>
        <v>アクタラ顆顆</v>
      </c>
    </row>
    <row r="10" spans="1:96" s="75" customFormat="1" ht="23.45" customHeight="1">
      <c r="A10" s="1245"/>
      <c r="B10" s="648">
        <f t="shared" si="91"/>
        <v>4</v>
      </c>
      <c r="C10" s="649" t="s">
        <v>854</v>
      </c>
      <c r="D10" s="227">
        <v>4</v>
      </c>
      <c r="E10" s="648" t="s">
        <v>1</v>
      </c>
      <c r="F10" s="865">
        <v>0</v>
      </c>
      <c r="G10" s="866" t="s">
        <v>8</v>
      </c>
      <c r="H10" s="866" t="s">
        <v>8</v>
      </c>
      <c r="I10" s="866" t="s">
        <v>7</v>
      </c>
      <c r="J10" s="867" t="s">
        <v>8</v>
      </c>
      <c r="K10" s="865" t="s">
        <v>8</v>
      </c>
      <c r="L10" s="866">
        <v>0</v>
      </c>
      <c r="M10" s="866" t="s">
        <v>8</v>
      </c>
      <c r="N10" s="866">
        <v>0</v>
      </c>
      <c r="O10" s="868">
        <v>0</v>
      </c>
      <c r="P10" s="869">
        <v>0</v>
      </c>
      <c r="Q10" s="866">
        <v>0</v>
      </c>
      <c r="R10" s="866" t="s">
        <v>8</v>
      </c>
      <c r="S10" s="866" t="s">
        <v>8</v>
      </c>
      <c r="T10" s="867">
        <v>0</v>
      </c>
      <c r="U10" s="865">
        <v>0</v>
      </c>
      <c r="V10" s="866">
        <v>0</v>
      </c>
      <c r="W10" s="866" t="s">
        <v>8</v>
      </c>
      <c r="X10" s="866">
        <v>0</v>
      </c>
      <c r="Y10" s="868" t="s">
        <v>8</v>
      </c>
      <c r="Z10" s="869" t="s">
        <v>8</v>
      </c>
      <c r="AA10" s="866" t="s">
        <v>8</v>
      </c>
      <c r="AB10" s="866" t="s">
        <v>8</v>
      </c>
      <c r="AC10" s="866" t="s">
        <v>22</v>
      </c>
      <c r="AD10" s="867" t="s">
        <v>8</v>
      </c>
      <c r="AE10" s="865" t="s">
        <v>8</v>
      </c>
      <c r="AF10" s="866" t="s">
        <v>8</v>
      </c>
      <c r="AG10" s="866">
        <v>0</v>
      </c>
      <c r="AH10" s="866">
        <v>0</v>
      </c>
      <c r="AI10" s="868">
        <v>0</v>
      </c>
      <c r="AJ10" s="869" t="s">
        <v>12</v>
      </c>
      <c r="AK10" s="866">
        <v>0</v>
      </c>
      <c r="AL10" s="866" t="s">
        <v>8</v>
      </c>
      <c r="AM10" s="866" t="s">
        <v>8</v>
      </c>
      <c r="AN10" s="867">
        <v>0</v>
      </c>
      <c r="AO10" s="865" t="s">
        <v>8</v>
      </c>
      <c r="AP10" s="866">
        <v>0</v>
      </c>
      <c r="AQ10" s="866">
        <v>0</v>
      </c>
      <c r="AR10" s="866" t="s">
        <v>8</v>
      </c>
      <c r="AS10" s="868" t="s">
        <v>8</v>
      </c>
      <c r="AT10" s="869" t="s">
        <v>8</v>
      </c>
      <c r="AU10" s="866" t="s">
        <v>8</v>
      </c>
      <c r="AV10" s="866">
        <v>0</v>
      </c>
      <c r="AW10" s="866">
        <v>0</v>
      </c>
      <c r="AX10" s="867" t="s">
        <v>8</v>
      </c>
      <c r="AY10" s="865" t="s">
        <v>8</v>
      </c>
      <c r="AZ10" s="866" t="s">
        <v>8</v>
      </c>
      <c r="BA10" s="866">
        <v>0</v>
      </c>
      <c r="BB10" s="866" t="s">
        <v>8</v>
      </c>
      <c r="BC10" s="868">
        <v>0</v>
      </c>
      <c r="BD10" s="869">
        <v>0</v>
      </c>
      <c r="BE10" s="866" t="s">
        <v>8</v>
      </c>
      <c r="BF10" s="866">
        <v>0</v>
      </c>
      <c r="BG10" s="866" t="s">
        <v>8</v>
      </c>
      <c r="BH10" s="867" t="s">
        <v>8</v>
      </c>
      <c r="BI10" s="865" t="s">
        <v>8</v>
      </c>
      <c r="BJ10" s="868" t="s">
        <v>8</v>
      </c>
      <c r="BK10" s="869" t="s">
        <v>8</v>
      </c>
      <c r="BL10" s="866" t="s">
        <v>8</v>
      </c>
      <c r="BM10" s="867" t="s">
        <v>8</v>
      </c>
      <c r="BN10" s="865">
        <v>0</v>
      </c>
      <c r="BO10" s="866">
        <v>0</v>
      </c>
      <c r="BP10" s="866" t="s">
        <v>12</v>
      </c>
      <c r="BQ10" s="866" t="s">
        <v>8</v>
      </c>
      <c r="BR10" s="868">
        <v>0</v>
      </c>
      <c r="BS10" s="869" t="s">
        <v>8</v>
      </c>
      <c r="BT10" s="866" t="s">
        <v>8</v>
      </c>
      <c r="BU10" s="866">
        <v>0</v>
      </c>
      <c r="BV10" s="866" t="s">
        <v>8</v>
      </c>
      <c r="BW10" s="867" t="s">
        <v>8</v>
      </c>
      <c r="BX10" s="865">
        <v>0</v>
      </c>
      <c r="BY10" s="866" t="s">
        <v>8</v>
      </c>
      <c r="BZ10" s="866">
        <v>0</v>
      </c>
      <c r="CA10" s="866">
        <v>0</v>
      </c>
      <c r="CB10" s="868" t="s">
        <v>8</v>
      </c>
      <c r="CC10" s="869">
        <v>0</v>
      </c>
      <c r="CD10" s="866" t="s">
        <v>8</v>
      </c>
      <c r="CE10" s="866">
        <v>0</v>
      </c>
      <c r="CF10" s="866" t="s">
        <v>8</v>
      </c>
      <c r="CG10" s="867">
        <v>0</v>
      </c>
      <c r="CH10" s="865" t="s">
        <v>8</v>
      </c>
      <c r="CI10" s="866" t="s">
        <v>8</v>
      </c>
      <c r="CJ10" s="866">
        <v>0</v>
      </c>
      <c r="CK10" s="866" t="s">
        <v>8</v>
      </c>
      <c r="CL10" s="868" t="s">
        <v>8</v>
      </c>
      <c r="CM10" s="869" t="s">
        <v>8</v>
      </c>
      <c r="CN10" s="866" t="s">
        <v>8</v>
      </c>
      <c r="CO10" s="867" t="s">
        <v>8</v>
      </c>
      <c r="CP10" s="1019">
        <v>0</v>
      </c>
      <c r="CQ10" s="845">
        <f t="shared" si="89"/>
        <v>4</v>
      </c>
      <c r="CR10" s="75" t="str">
        <f t="shared" si="90"/>
        <v>アグリメック乳乳</v>
      </c>
    </row>
    <row r="11" spans="1:96" s="75" customFormat="1" ht="23.45" customHeight="1" thickBot="1">
      <c r="A11" s="1245"/>
      <c r="B11" s="657">
        <f t="shared" si="91"/>
        <v>5</v>
      </c>
      <c r="C11" s="658" t="s">
        <v>573</v>
      </c>
      <c r="D11" s="854">
        <v>5</v>
      </c>
      <c r="E11" s="657" t="s">
        <v>1</v>
      </c>
      <c r="F11" s="870">
        <v>0</v>
      </c>
      <c r="G11" s="871" t="s">
        <v>8</v>
      </c>
      <c r="H11" s="871" t="s">
        <v>8</v>
      </c>
      <c r="I11" s="871" t="s">
        <v>8</v>
      </c>
      <c r="J11" s="872" t="s">
        <v>7</v>
      </c>
      <c r="K11" s="870" t="s">
        <v>7</v>
      </c>
      <c r="L11" s="871">
        <v>0</v>
      </c>
      <c r="M11" s="871">
        <v>0</v>
      </c>
      <c r="N11" s="871">
        <v>0</v>
      </c>
      <c r="O11" s="873" t="s">
        <v>8</v>
      </c>
      <c r="P11" s="874">
        <v>0</v>
      </c>
      <c r="Q11" s="871" t="s">
        <v>8</v>
      </c>
      <c r="R11" s="871" t="s">
        <v>8</v>
      </c>
      <c r="S11" s="871">
        <v>0</v>
      </c>
      <c r="T11" s="872" t="s">
        <v>8</v>
      </c>
      <c r="U11" s="870">
        <v>0</v>
      </c>
      <c r="V11" s="871">
        <v>0</v>
      </c>
      <c r="W11" s="871" t="s">
        <v>8</v>
      </c>
      <c r="X11" s="871">
        <v>0</v>
      </c>
      <c r="Y11" s="873" t="s">
        <v>8</v>
      </c>
      <c r="Z11" s="874">
        <v>0</v>
      </c>
      <c r="AA11" s="871" t="s">
        <v>8</v>
      </c>
      <c r="AB11" s="871" t="s">
        <v>8</v>
      </c>
      <c r="AC11" s="871" t="s">
        <v>22</v>
      </c>
      <c r="AD11" s="872">
        <v>0</v>
      </c>
      <c r="AE11" s="870" t="s">
        <v>8</v>
      </c>
      <c r="AF11" s="871">
        <v>0</v>
      </c>
      <c r="AG11" s="871">
        <v>0</v>
      </c>
      <c r="AH11" s="871" t="s">
        <v>8</v>
      </c>
      <c r="AI11" s="873">
        <v>0</v>
      </c>
      <c r="AJ11" s="874" t="s">
        <v>8</v>
      </c>
      <c r="AK11" s="871">
        <v>0</v>
      </c>
      <c r="AL11" s="871" t="s">
        <v>8</v>
      </c>
      <c r="AM11" s="871" t="s">
        <v>8</v>
      </c>
      <c r="AN11" s="872">
        <v>0</v>
      </c>
      <c r="AO11" s="870" t="s">
        <v>8</v>
      </c>
      <c r="AP11" s="871">
        <v>0</v>
      </c>
      <c r="AQ11" s="871" t="s">
        <v>8</v>
      </c>
      <c r="AR11" s="871" t="s">
        <v>8</v>
      </c>
      <c r="AS11" s="873">
        <v>0</v>
      </c>
      <c r="AT11" s="874">
        <v>0</v>
      </c>
      <c r="AU11" s="871">
        <v>0</v>
      </c>
      <c r="AV11" s="871" t="s">
        <v>8</v>
      </c>
      <c r="AW11" s="871">
        <v>0</v>
      </c>
      <c r="AX11" s="872">
        <v>0</v>
      </c>
      <c r="AY11" s="870" t="s">
        <v>8</v>
      </c>
      <c r="AZ11" s="871" t="s">
        <v>8</v>
      </c>
      <c r="BA11" s="871" t="s">
        <v>8</v>
      </c>
      <c r="BB11" s="871" t="s">
        <v>8</v>
      </c>
      <c r="BC11" s="873">
        <v>0</v>
      </c>
      <c r="BD11" s="874">
        <v>0</v>
      </c>
      <c r="BE11" s="871" t="s">
        <v>8</v>
      </c>
      <c r="BF11" s="871" t="s">
        <v>8</v>
      </c>
      <c r="BG11" s="871">
        <v>0</v>
      </c>
      <c r="BH11" s="872" t="s">
        <v>8</v>
      </c>
      <c r="BI11" s="870">
        <v>0</v>
      </c>
      <c r="BJ11" s="873">
        <v>0</v>
      </c>
      <c r="BK11" s="874" t="s">
        <v>8</v>
      </c>
      <c r="BL11" s="871" t="s">
        <v>8</v>
      </c>
      <c r="BM11" s="872">
        <v>0</v>
      </c>
      <c r="BN11" s="870" t="s">
        <v>8</v>
      </c>
      <c r="BO11" s="871">
        <v>0</v>
      </c>
      <c r="BP11" s="871" t="s">
        <v>12</v>
      </c>
      <c r="BQ11" s="871">
        <v>0</v>
      </c>
      <c r="BR11" s="873">
        <v>0</v>
      </c>
      <c r="BS11" s="874" t="s">
        <v>8</v>
      </c>
      <c r="BT11" s="871" t="s">
        <v>12</v>
      </c>
      <c r="BU11" s="871">
        <v>0</v>
      </c>
      <c r="BV11" s="871" t="s">
        <v>8</v>
      </c>
      <c r="BW11" s="872" t="s">
        <v>8</v>
      </c>
      <c r="BX11" s="870" t="s">
        <v>8</v>
      </c>
      <c r="BY11" s="871" t="s">
        <v>8</v>
      </c>
      <c r="BZ11" s="871">
        <v>0</v>
      </c>
      <c r="CA11" s="871" t="s">
        <v>8</v>
      </c>
      <c r="CB11" s="873" t="s">
        <v>8</v>
      </c>
      <c r="CC11" s="874">
        <v>0</v>
      </c>
      <c r="CD11" s="871" t="s">
        <v>8</v>
      </c>
      <c r="CE11" s="871" t="s">
        <v>8</v>
      </c>
      <c r="CF11" s="871" t="s">
        <v>8</v>
      </c>
      <c r="CG11" s="872">
        <v>0</v>
      </c>
      <c r="CH11" s="870" t="s">
        <v>8</v>
      </c>
      <c r="CI11" s="871" t="s">
        <v>8</v>
      </c>
      <c r="CJ11" s="871" t="s">
        <v>8</v>
      </c>
      <c r="CK11" s="871">
        <v>0</v>
      </c>
      <c r="CL11" s="873" t="s">
        <v>8</v>
      </c>
      <c r="CM11" s="874">
        <v>0</v>
      </c>
      <c r="CN11" s="871">
        <v>0</v>
      </c>
      <c r="CO11" s="872" t="s">
        <v>8</v>
      </c>
      <c r="CP11" s="1020" t="s">
        <v>8</v>
      </c>
      <c r="CQ11" s="846">
        <f t="shared" si="89"/>
        <v>5</v>
      </c>
      <c r="CR11" s="75" t="str">
        <f t="shared" si="90"/>
        <v>アグロスリン乳乳</v>
      </c>
    </row>
    <row r="12" spans="1:96" s="75" customFormat="1" ht="23.45" customHeight="1">
      <c r="A12" s="1245"/>
      <c r="B12" s="666">
        <f t="shared" si="91"/>
        <v>6</v>
      </c>
      <c r="C12" s="640" t="s">
        <v>596</v>
      </c>
      <c r="D12" s="855">
        <v>6</v>
      </c>
      <c r="E12" s="639" t="s">
        <v>1</v>
      </c>
      <c r="F12" s="875">
        <v>0</v>
      </c>
      <c r="G12" s="876" t="s">
        <v>8</v>
      </c>
      <c r="H12" s="876">
        <v>0</v>
      </c>
      <c r="I12" s="876">
        <v>0</v>
      </c>
      <c r="J12" s="877">
        <v>0</v>
      </c>
      <c r="K12" s="875">
        <v>0</v>
      </c>
      <c r="L12" s="876" t="s">
        <v>7</v>
      </c>
      <c r="M12" s="876" t="s">
        <v>8</v>
      </c>
      <c r="N12" s="876">
        <v>0</v>
      </c>
      <c r="O12" s="878" t="s">
        <v>8</v>
      </c>
      <c r="P12" s="879">
        <v>0</v>
      </c>
      <c r="Q12" s="876" t="s">
        <v>8</v>
      </c>
      <c r="R12" s="876">
        <v>0</v>
      </c>
      <c r="S12" s="876">
        <v>0</v>
      </c>
      <c r="T12" s="877" t="s">
        <v>9</v>
      </c>
      <c r="U12" s="875">
        <v>0</v>
      </c>
      <c r="V12" s="876">
        <v>0</v>
      </c>
      <c r="W12" s="876">
        <v>0</v>
      </c>
      <c r="X12" s="876" t="s">
        <v>8</v>
      </c>
      <c r="Y12" s="878">
        <v>0</v>
      </c>
      <c r="Z12" s="879">
        <v>0</v>
      </c>
      <c r="AA12" s="876" t="s">
        <v>8</v>
      </c>
      <c r="AB12" s="876" t="s">
        <v>8</v>
      </c>
      <c r="AC12" s="876" t="s">
        <v>22</v>
      </c>
      <c r="AD12" s="877">
        <v>0</v>
      </c>
      <c r="AE12" s="875" t="s">
        <v>8</v>
      </c>
      <c r="AF12" s="876">
        <v>0</v>
      </c>
      <c r="AG12" s="876" t="s">
        <v>8</v>
      </c>
      <c r="AH12" s="876" t="s">
        <v>8</v>
      </c>
      <c r="AI12" s="878">
        <v>0</v>
      </c>
      <c r="AJ12" s="879" t="s">
        <v>8</v>
      </c>
      <c r="AK12" s="876" t="s">
        <v>8</v>
      </c>
      <c r="AL12" s="876" t="s">
        <v>8</v>
      </c>
      <c r="AM12" s="876" t="s">
        <v>8</v>
      </c>
      <c r="AN12" s="877" t="s">
        <v>8</v>
      </c>
      <c r="AO12" s="875" t="s">
        <v>8</v>
      </c>
      <c r="AP12" s="876">
        <v>0</v>
      </c>
      <c r="AQ12" s="876" t="s">
        <v>8</v>
      </c>
      <c r="AR12" s="876" t="s">
        <v>8</v>
      </c>
      <c r="AS12" s="878" t="s">
        <v>8</v>
      </c>
      <c r="AT12" s="879" t="s">
        <v>8</v>
      </c>
      <c r="AU12" s="876">
        <v>0</v>
      </c>
      <c r="AV12" s="876">
        <v>0</v>
      </c>
      <c r="AW12" s="876" t="s">
        <v>8</v>
      </c>
      <c r="AX12" s="877">
        <v>0</v>
      </c>
      <c r="AY12" s="875" t="s">
        <v>8</v>
      </c>
      <c r="AZ12" s="876" t="s">
        <v>8</v>
      </c>
      <c r="BA12" s="876" t="s">
        <v>8</v>
      </c>
      <c r="BB12" s="876">
        <v>0</v>
      </c>
      <c r="BC12" s="878">
        <v>0</v>
      </c>
      <c r="BD12" s="879">
        <v>0</v>
      </c>
      <c r="BE12" s="876">
        <v>0</v>
      </c>
      <c r="BF12" s="876">
        <v>0</v>
      </c>
      <c r="BG12" s="876" t="s">
        <v>8</v>
      </c>
      <c r="BH12" s="877">
        <v>0</v>
      </c>
      <c r="BI12" s="875">
        <v>0</v>
      </c>
      <c r="BJ12" s="878">
        <v>0</v>
      </c>
      <c r="BK12" s="879">
        <v>0</v>
      </c>
      <c r="BL12" s="876" t="s">
        <v>8</v>
      </c>
      <c r="BM12" s="877">
        <v>0</v>
      </c>
      <c r="BN12" s="875" t="s">
        <v>8</v>
      </c>
      <c r="BO12" s="876" t="s">
        <v>8</v>
      </c>
      <c r="BP12" s="876" t="s">
        <v>8</v>
      </c>
      <c r="BQ12" s="876">
        <v>0</v>
      </c>
      <c r="BR12" s="878">
        <v>0</v>
      </c>
      <c r="BS12" s="879" t="s">
        <v>8</v>
      </c>
      <c r="BT12" s="876" t="s">
        <v>8</v>
      </c>
      <c r="BU12" s="876">
        <v>0</v>
      </c>
      <c r="BV12" s="876" t="s">
        <v>8</v>
      </c>
      <c r="BW12" s="877" t="s">
        <v>8</v>
      </c>
      <c r="BX12" s="875" t="s">
        <v>8</v>
      </c>
      <c r="BY12" s="876" t="s">
        <v>8</v>
      </c>
      <c r="BZ12" s="876">
        <v>0</v>
      </c>
      <c r="CA12" s="876" t="s">
        <v>8</v>
      </c>
      <c r="CB12" s="878" t="s">
        <v>8</v>
      </c>
      <c r="CC12" s="879">
        <v>0</v>
      </c>
      <c r="CD12" s="876" t="s">
        <v>8</v>
      </c>
      <c r="CE12" s="876" t="s">
        <v>8</v>
      </c>
      <c r="CF12" s="876" t="s">
        <v>8</v>
      </c>
      <c r="CG12" s="877">
        <v>0</v>
      </c>
      <c r="CH12" s="875" t="s">
        <v>8</v>
      </c>
      <c r="CI12" s="876">
        <v>0</v>
      </c>
      <c r="CJ12" s="876" t="s">
        <v>8</v>
      </c>
      <c r="CK12" s="876">
        <v>0</v>
      </c>
      <c r="CL12" s="878" t="s">
        <v>8</v>
      </c>
      <c r="CM12" s="879" t="s">
        <v>8</v>
      </c>
      <c r="CN12" s="876" t="s">
        <v>8</v>
      </c>
      <c r="CO12" s="877" t="s">
        <v>8</v>
      </c>
      <c r="CP12" s="1021">
        <v>0</v>
      </c>
      <c r="CQ12" s="847">
        <f t="shared" si="89"/>
        <v>6</v>
      </c>
      <c r="CR12" s="75" t="str">
        <f t="shared" si="90"/>
        <v>アタブロン乳乳</v>
      </c>
    </row>
    <row r="13" spans="1:96" s="75" customFormat="1" ht="23.45" customHeight="1">
      <c r="A13" s="1245"/>
      <c r="B13" s="667">
        <f t="shared" si="91"/>
        <v>7</v>
      </c>
      <c r="C13" s="649" t="s">
        <v>597</v>
      </c>
      <c r="D13" s="227">
        <v>7</v>
      </c>
      <c r="E13" s="648" t="s">
        <v>1</v>
      </c>
      <c r="F13" s="865">
        <v>0</v>
      </c>
      <c r="G13" s="866" t="s">
        <v>8</v>
      </c>
      <c r="H13" s="866" t="s">
        <v>8</v>
      </c>
      <c r="I13" s="866" t="s">
        <v>8</v>
      </c>
      <c r="J13" s="867">
        <v>0</v>
      </c>
      <c r="K13" s="865">
        <v>0</v>
      </c>
      <c r="L13" s="866" t="s">
        <v>8</v>
      </c>
      <c r="M13" s="866" t="s">
        <v>7</v>
      </c>
      <c r="N13" s="866">
        <v>0</v>
      </c>
      <c r="O13" s="868">
        <v>0</v>
      </c>
      <c r="P13" s="869" t="s">
        <v>8</v>
      </c>
      <c r="Q13" s="866" t="s">
        <v>8</v>
      </c>
      <c r="R13" s="866" t="s">
        <v>8</v>
      </c>
      <c r="S13" s="866">
        <v>0</v>
      </c>
      <c r="T13" s="867" t="s">
        <v>8</v>
      </c>
      <c r="U13" s="865">
        <v>0</v>
      </c>
      <c r="V13" s="866">
        <v>0</v>
      </c>
      <c r="W13" s="866" t="s">
        <v>8</v>
      </c>
      <c r="X13" s="866">
        <v>0</v>
      </c>
      <c r="Y13" s="868" t="s">
        <v>8</v>
      </c>
      <c r="Z13" s="869">
        <v>0</v>
      </c>
      <c r="AA13" s="866" t="s">
        <v>8</v>
      </c>
      <c r="AB13" s="866">
        <v>0</v>
      </c>
      <c r="AC13" s="866" t="s">
        <v>22</v>
      </c>
      <c r="AD13" s="867">
        <v>0</v>
      </c>
      <c r="AE13" s="865" t="s">
        <v>8</v>
      </c>
      <c r="AF13" s="866">
        <v>0</v>
      </c>
      <c r="AG13" s="866">
        <v>0</v>
      </c>
      <c r="AH13" s="866" t="s">
        <v>8</v>
      </c>
      <c r="AI13" s="868" t="s">
        <v>8</v>
      </c>
      <c r="AJ13" s="869" t="s">
        <v>12</v>
      </c>
      <c r="AK13" s="866" t="s">
        <v>8</v>
      </c>
      <c r="AL13" s="866" t="s">
        <v>8</v>
      </c>
      <c r="AM13" s="866" t="s">
        <v>8</v>
      </c>
      <c r="AN13" s="867">
        <v>0</v>
      </c>
      <c r="AO13" s="865">
        <v>0</v>
      </c>
      <c r="AP13" s="866">
        <v>0</v>
      </c>
      <c r="AQ13" s="866" t="s">
        <v>8</v>
      </c>
      <c r="AR13" s="866" t="s">
        <v>8</v>
      </c>
      <c r="AS13" s="868">
        <v>0</v>
      </c>
      <c r="AT13" s="869">
        <v>0</v>
      </c>
      <c r="AU13" s="866" t="s">
        <v>8</v>
      </c>
      <c r="AV13" s="866">
        <v>0</v>
      </c>
      <c r="AW13" s="866">
        <v>0</v>
      </c>
      <c r="AX13" s="867">
        <v>0</v>
      </c>
      <c r="AY13" s="865" t="s">
        <v>8</v>
      </c>
      <c r="AZ13" s="866" t="s">
        <v>8</v>
      </c>
      <c r="BA13" s="866" t="s">
        <v>8</v>
      </c>
      <c r="BB13" s="866" t="s">
        <v>8</v>
      </c>
      <c r="BC13" s="868">
        <v>0</v>
      </c>
      <c r="BD13" s="869">
        <v>0</v>
      </c>
      <c r="BE13" s="866" t="s">
        <v>8</v>
      </c>
      <c r="BF13" s="866" t="s">
        <v>8</v>
      </c>
      <c r="BG13" s="866">
        <v>0</v>
      </c>
      <c r="BH13" s="867" t="s">
        <v>8</v>
      </c>
      <c r="BI13" s="865" t="s">
        <v>8</v>
      </c>
      <c r="BJ13" s="868">
        <v>0</v>
      </c>
      <c r="BK13" s="869" t="s">
        <v>8</v>
      </c>
      <c r="BL13" s="866" t="s">
        <v>8</v>
      </c>
      <c r="BM13" s="867">
        <v>0</v>
      </c>
      <c r="BN13" s="865" t="s">
        <v>8</v>
      </c>
      <c r="BO13" s="866">
        <v>0</v>
      </c>
      <c r="BP13" s="866" t="s">
        <v>12</v>
      </c>
      <c r="BQ13" s="866" t="s">
        <v>8</v>
      </c>
      <c r="BR13" s="868">
        <v>0</v>
      </c>
      <c r="BS13" s="869" t="s">
        <v>8</v>
      </c>
      <c r="BT13" s="866" t="s">
        <v>8</v>
      </c>
      <c r="BU13" s="866">
        <v>0</v>
      </c>
      <c r="BV13" s="866" t="s">
        <v>8</v>
      </c>
      <c r="BW13" s="867" t="s">
        <v>8</v>
      </c>
      <c r="BX13" s="865" t="s">
        <v>8</v>
      </c>
      <c r="BY13" s="866" t="s">
        <v>8</v>
      </c>
      <c r="BZ13" s="866" t="s">
        <v>8</v>
      </c>
      <c r="CA13" s="866" t="s">
        <v>8</v>
      </c>
      <c r="CB13" s="868" t="s">
        <v>8</v>
      </c>
      <c r="CC13" s="869">
        <v>0</v>
      </c>
      <c r="CD13" s="866">
        <v>0</v>
      </c>
      <c r="CE13" s="866" t="s">
        <v>8</v>
      </c>
      <c r="CF13" s="866" t="s">
        <v>8</v>
      </c>
      <c r="CG13" s="867">
        <v>0</v>
      </c>
      <c r="CH13" s="865" t="s">
        <v>8</v>
      </c>
      <c r="CI13" s="866" t="s">
        <v>8</v>
      </c>
      <c r="CJ13" s="866" t="s">
        <v>8</v>
      </c>
      <c r="CK13" s="866">
        <v>0</v>
      </c>
      <c r="CL13" s="868" t="s">
        <v>8</v>
      </c>
      <c r="CM13" s="869" t="s">
        <v>8</v>
      </c>
      <c r="CN13" s="866">
        <v>0</v>
      </c>
      <c r="CO13" s="867" t="s">
        <v>8</v>
      </c>
      <c r="CP13" s="1019">
        <v>0</v>
      </c>
      <c r="CQ13" s="845">
        <f t="shared" si="89"/>
        <v>7</v>
      </c>
      <c r="CR13" s="75" t="str">
        <f t="shared" si="90"/>
        <v>アディオン乳乳</v>
      </c>
    </row>
    <row r="14" spans="1:96" s="75" customFormat="1" ht="23.45" customHeight="1">
      <c r="A14" s="1245"/>
      <c r="B14" s="667">
        <f t="shared" si="91"/>
        <v>8</v>
      </c>
      <c r="C14" s="649" t="s">
        <v>748</v>
      </c>
      <c r="D14" s="227">
        <v>8</v>
      </c>
      <c r="E14" s="648" t="s">
        <v>6</v>
      </c>
      <c r="F14" s="865">
        <v>0</v>
      </c>
      <c r="G14" s="866">
        <v>0</v>
      </c>
      <c r="H14" s="866">
        <v>0</v>
      </c>
      <c r="I14" s="866">
        <v>0</v>
      </c>
      <c r="J14" s="867">
        <v>0</v>
      </c>
      <c r="K14" s="865">
        <v>0</v>
      </c>
      <c r="L14" s="866">
        <v>0</v>
      </c>
      <c r="M14" s="866">
        <v>0</v>
      </c>
      <c r="N14" s="866">
        <v>0</v>
      </c>
      <c r="O14" s="868">
        <v>0</v>
      </c>
      <c r="P14" s="869">
        <v>0</v>
      </c>
      <c r="Q14" s="866">
        <v>0</v>
      </c>
      <c r="R14" s="866" t="s">
        <v>8</v>
      </c>
      <c r="S14" s="866">
        <v>0</v>
      </c>
      <c r="T14" s="867">
        <v>0</v>
      </c>
      <c r="U14" s="865">
        <v>0</v>
      </c>
      <c r="V14" s="866">
        <v>0</v>
      </c>
      <c r="W14" s="866">
        <v>0</v>
      </c>
      <c r="X14" s="866">
        <v>0</v>
      </c>
      <c r="Y14" s="868">
        <v>0</v>
      </c>
      <c r="Z14" s="869" t="s">
        <v>8</v>
      </c>
      <c r="AA14" s="866" t="s">
        <v>8</v>
      </c>
      <c r="AB14" s="866">
        <v>0</v>
      </c>
      <c r="AC14" s="866" t="s">
        <v>22</v>
      </c>
      <c r="AD14" s="867" t="s">
        <v>8</v>
      </c>
      <c r="AE14" s="865">
        <v>0</v>
      </c>
      <c r="AF14" s="866">
        <v>0</v>
      </c>
      <c r="AG14" s="866">
        <v>0</v>
      </c>
      <c r="AH14" s="866" t="s">
        <v>8</v>
      </c>
      <c r="AI14" s="868">
        <v>0</v>
      </c>
      <c r="AJ14" s="869">
        <v>0</v>
      </c>
      <c r="AK14" s="866">
        <v>0</v>
      </c>
      <c r="AL14" s="866">
        <v>0</v>
      </c>
      <c r="AM14" s="866" t="s">
        <v>8</v>
      </c>
      <c r="AN14" s="867">
        <v>0</v>
      </c>
      <c r="AO14" s="865">
        <v>0</v>
      </c>
      <c r="AP14" s="866">
        <v>0</v>
      </c>
      <c r="AQ14" s="866">
        <v>0</v>
      </c>
      <c r="AR14" s="866">
        <v>0</v>
      </c>
      <c r="AS14" s="868">
        <v>0</v>
      </c>
      <c r="AT14" s="869">
        <v>0</v>
      </c>
      <c r="AU14" s="866" t="s">
        <v>8</v>
      </c>
      <c r="AV14" s="866">
        <v>0</v>
      </c>
      <c r="AW14" s="866">
        <v>0</v>
      </c>
      <c r="AX14" s="867">
        <v>0</v>
      </c>
      <c r="AY14" s="865" t="s">
        <v>8</v>
      </c>
      <c r="AZ14" s="866" t="s">
        <v>8</v>
      </c>
      <c r="BA14" s="866" t="s">
        <v>8</v>
      </c>
      <c r="BB14" s="866">
        <v>0</v>
      </c>
      <c r="BC14" s="868" t="s">
        <v>8</v>
      </c>
      <c r="BD14" s="869">
        <v>0</v>
      </c>
      <c r="BE14" s="866">
        <v>0</v>
      </c>
      <c r="BF14" s="866">
        <v>0</v>
      </c>
      <c r="BG14" s="866">
        <v>0</v>
      </c>
      <c r="BH14" s="867">
        <v>0</v>
      </c>
      <c r="BI14" s="865">
        <v>0</v>
      </c>
      <c r="BJ14" s="868">
        <v>0</v>
      </c>
      <c r="BK14" s="869">
        <v>0</v>
      </c>
      <c r="BL14" s="866" t="s">
        <v>8</v>
      </c>
      <c r="BM14" s="867">
        <v>0</v>
      </c>
      <c r="BN14" s="865">
        <v>0</v>
      </c>
      <c r="BO14" s="866">
        <v>0</v>
      </c>
      <c r="BP14" s="866" t="s">
        <v>8</v>
      </c>
      <c r="BQ14" s="866" t="s">
        <v>8</v>
      </c>
      <c r="BR14" s="868">
        <v>0</v>
      </c>
      <c r="BS14" s="869" t="s">
        <v>8</v>
      </c>
      <c r="BT14" s="866" t="s">
        <v>8</v>
      </c>
      <c r="BU14" s="866">
        <v>0</v>
      </c>
      <c r="BV14" s="866" t="s">
        <v>8</v>
      </c>
      <c r="BW14" s="867" t="s">
        <v>8</v>
      </c>
      <c r="BX14" s="865" t="s">
        <v>8</v>
      </c>
      <c r="BY14" s="866" t="s">
        <v>8</v>
      </c>
      <c r="BZ14" s="866" t="s">
        <v>8</v>
      </c>
      <c r="CA14" s="866" t="s">
        <v>8</v>
      </c>
      <c r="CB14" s="868" t="s">
        <v>8</v>
      </c>
      <c r="CC14" s="869">
        <v>0</v>
      </c>
      <c r="CD14" s="866">
        <v>0</v>
      </c>
      <c r="CE14" s="866">
        <v>0</v>
      </c>
      <c r="CF14" s="866" t="s">
        <v>8</v>
      </c>
      <c r="CG14" s="867">
        <v>0</v>
      </c>
      <c r="CH14" s="865" t="s">
        <v>8</v>
      </c>
      <c r="CI14" s="866" t="s">
        <v>8</v>
      </c>
      <c r="CJ14" s="866" t="s">
        <v>8</v>
      </c>
      <c r="CK14" s="866" t="s">
        <v>8</v>
      </c>
      <c r="CL14" s="868" t="s">
        <v>8</v>
      </c>
      <c r="CM14" s="869" t="s">
        <v>8</v>
      </c>
      <c r="CN14" s="866">
        <v>0</v>
      </c>
      <c r="CO14" s="867" t="s">
        <v>8</v>
      </c>
      <c r="CP14" s="1019">
        <v>0</v>
      </c>
      <c r="CQ14" s="845">
        <f t="shared" si="89"/>
        <v>8</v>
      </c>
      <c r="CR14" s="75" t="str">
        <f t="shared" si="90"/>
        <v>アドマイヤーFLFL</v>
      </c>
    </row>
    <row r="15" spans="1:96" s="75" customFormat="1" ht="23.45" customHeight="1">
      <c r="A15" s="1245"/>
      <c r="B15" s="667">
        <f t="shared" si="91"/>
        <v>9</v>
      </c>
      <c r="C15" s="649" t="s">
        <v>518</v>
      </c>
      <c r="D15" s="227">
        <v>9</v>
      </c>
      <c r="E15" s="648" t="s">
        <v>13</v>
      </c>
      <c r="F15" s="865">
        <v>0</v>
      </c>
      <c r="G15" s="866" t="s">
        <v>8</v>
      </c>
      <c r="H15" s="866">
        <v>0</v>
      </c>
      <c r="I15" s="866">
        <v>0</v>
      </c>
      <c r="J15" s="867" t="s">
        <v>8</v>
      </c>
      <c r="K15" s="865" t="s">
        <v>8</v>
      </c>
      <c r="L15" s="866" t="s">
        <v>8</v>
      </c>
      <c r="M15" s="866">
        <v>0</v>
      </c>
      <c r="N15" s="866">
        <v>0</v>
      </c>
      <c r="O15" s="868" t="s">
        <v>7</v>
      </c>
      <c r="P15" s="869" t="s">
        <v>7</v>
      </c>
      <c r="Q15" s="866" t="s">
        <v>8</v>
      </c>
      <c r="R15" s="866" t="s">
        <v>8</v>
      </c>
      <c r="S15" s="866">
        <v>0</v>
      </c>
      <c r="T15" s="867" t="s">
        <v>8</v>
      </c>
      <c r="U15" s="865">
        <v>0</v>
      </c>
      <c r="V15" s="866">
        <v>0</v>
      </c>
      <c r="W15" s="866" t="s">
        <v>8</v>
      </c>
      <c r="X15" s="866">
        <v>0</v>
      </c>
      <c r="Y15" s="868" t="s">
        <v>8</v>
      </c>
      <c r="Z15" s="869" t="s">
        <v>8</v>
      </c>
      <c r="AA15" s="866" t="s">
        <v>8</v>
      </c>
      <c r="AB15" s="866" t="s">
        <v>8</v>
      </c>
      <c r="AC15" s="866" t="s">
        <v>22</v>
      </c>
      <c r="AD15" s="867">
        <v>0</v>
      </c>
      <c r="AE15" s="865" t="s">
        <v>8</v>
      </c>
      <c r="AF15" s="866">
        <v>0</v>
      </c>
      <c r="AG15" s="866" t="s">
        <v>8</v>
      </c>
      <c r="AH15" s="866" t="s">
        <v>8</v>
      </c>
      <c r="AI15" s="868">
        <v>0</v>
      </c>
      <c r="AJ15" s="869" t="s">
        <v>8</v>
      </c>
      <c r="AK15" s="866">
        <v>0</v>
      </c>
      <c r="AL15" s="866" t="s">
        <v>8</v>
      </c>
      <c r="AM15" s="866" t="s">
        <v>8</v>
      </c>
      <c r="AN15" s="867">
        <v>0</v>
      </c>
      <c r="AO15" s="865" t="s">
        <v>8</v>
      </c>
      <c r="AP15" s="866">
        <v>0</v>
      </c>
      <c r="AQ15" s="866">
        <v>0</v>
      </c>
      <c r="AR15" s="866" t="s">
        <v>8</v>
      </c>
      <c r="AS15" s="868">
        <v>0</v>
      </c>
      <c r="AT15" s="869">
        <v>0</v>
      </c>
      <c r="AU15" s="866">
        <v>0</v>
      </c>
      <c r="AV15" s="866">
        <v>0</v>
      </c>
      <c r="AW15" s="866" t="s">
        <v>8</v>
      </c>
      <c r="AX15" s="867">
        <v>0</v>
      </c>
      <c r="AY15" s="865" t="s">
        <v>8</v>
      </c>
      <c r="AZ15" s="866" t="s">
        <v>8</v>
      </c>
      <c r="BA15" s="866" t="s">
        <v>8</v>
      </c>
      <c r="BB15" s="866">
        <v>0</v>
      </c>
      <c r="BC15" s="868">
        <v>0</v>
      </c>
      <c r="BD15" s="869">
        <v>0</v>
      </c>
      <c r="BE15" s="866" t="s">
        <v>8</v>
      </c>
      <c r="BF15" s="866" t="s">
        <v>8</v>
      </c>
      <c r="BG15" s="866">
        <v>0</v>
      </c>
      <c r="BH15" s="867">
        <v>0</v>
      </c>
      <c r="BI15" s="865">
        <v>0</v>
      </c>
      <c r="BJ15" s="868">
        <v>0</v>
      </c>
      <c r="BK15" s="869">
        <v>0</v>
      </c>
      <c r="BL15" s="866" t="s">
        <v>8</v>
      </c>
      <c r="BM15" s="867">
        <v>0</v>
      </c>
      <c r="BN15" s="865" t="s">
        <v>8</v>
      </c>
      <c r="BO15" s="866">
        <v>0</v>
      </c>
      <c r="BP15" s="866" t="s">
        <v>8</v>
      </c>
      <c r="BQ15" s="866">
        <v>0</v>
      </c>
      <c r="BR15" s="868">
        <v>0</v>
      </c>
      <c r="BS15" s="869" t="s">
        <v>8</v>
      </c>
      <c r="BT15" s="866" t="s">
        <v>8</v>
      </c>
      <c r="BU15" s="866">
        <v>0</v>
      </c>
      <c r="BV15" s="866">
        <v>0</v>
      </c>
      <c r="BW15" s="867" t="s">
        <v>8</v>
      </c>
      <c r="BX15" s="865" t="s">
        <v>8</v>
      </c>
      <c r="BY15" s="866" t="s">
        <v>8</v>
      </c>
      <c r="BZ15" s="866" t="s">
        <v>8</v>
      </c>
      <c r="CA15" s="866" t="s">
        <v>8</v>
      </c>
      <c r="CB15" s="868" t="s">
        <v>8</v>
      </c>
      <c r="CC15" s="869">
        <v>0</v>
      </c>
      <c r="CD15" s="866">
        <v>0</v>
      </c>
      <c r="CE15" s="866">
        <v>0</v>
      </c>
      <c r="CF15" s="866" t="s">
        <v>8</v>
      </c>
      <c r="CG15" s="867">
        <v>0</v>
      </c>
      <c r="CH15" s="865" t="s">
        <v>8</v>
      </c>
      <c r="CI15" s="866" t="s">
        <v>8</v>
      </c>
      <c r="CJ15" s="866" t="s">
        <v>8</v>
      </c>
      <c r="CK15" s="866">
        <v>0</v>
      </c>
      <c r="CL15" s="868" t="s">
        <v>8</v>
      </c>
      <c r="CM15" s="869">
        <v>0</v>
      </c>
      <c r="CN15" s="866">
        <v>0</v>
      </c>
      <c r="CO15" s="867" t="s">
        <v>8</v>
      </c>
      <c r="CP15" s="1019" t="s">
        <v>8</v>
      </c>
      <c r="CQ15" s="845">
        <f t="shared" si="89"/>
        <v>9</v>
      </c>
      <c r="CR15" s="75" t="str">
        <f t="shared" si="90"/>
        <v>アドマイヤー顆顆</v>
      </c>
    </row>
    <row r="16" spans="1:96" s="75" customFormat="1" ht="23.45" customHeight="1" thickBot="1">
      <c r="A16" s="1245"/>
      <c r="B16" s="668">
        <f t="shared" si="91"/>
        <v>10</v>
      </c>
      <c r="C16" s="669" t="s">
        <v>700</v>
      </c>
      <c r="D16" s="228">
        <v>10</v>
      </c>
      <c r="E16" s="671" t="s">
        <v>4</v>
      </c>
      <c r="F16" s="880">
        <v>0</v>
      </c>
      <c r="G16" s="881" t="s">
        <v>8</v>
      </c>
      <c r="H16" s="881" t="s">
        <v>8</v>
      </c>
      <c r="I16" s="881">
        <v>0</v>
      </c>
      <c r="J16" s="882">
        <v>0</v>
      </c>
      <c r="K16" s="880">
        <v>0</v>
      </c>
      <c r="L16" s="881">
        <v>0</v>
      </c>
      <c r="M16" s="881" t="s">
        <v>8</v>
      </c>
      <c r="N16" s="881">
        <v>0</v>
      </c>
      <c r="O16" s="883" t="s">
        <v>7</v>
      </c>
      <c r="P16" s="884" t="s">
        <v>7</v>
      </c>
      <c r="Q16" s="881" t="s">
        <v>8</v>
      </c>
      <c r="R16" s="881" t="s">
        <v>8</v>
      </c>
      <c r="S16" s="881">
        <v>0</v>
      </c>
      <c r="T16" s="882">
        <v>0</v>
      </c>
      <c r="U16" s="880">
        <v>0</v>
      </c>
      <c r="V16" s="881">
        <v>0</v>
      </c>
      <c r="W16" s="881" t="s">
        <v>8</v>
      </c>
      <c r="X16" s="881">
        <v>0</v>
      </c>
      <c r="Y16" s="883" t="s">
        <v>8</v>
      </c>
      <c r="Z16" s="884">
        <v>0</v>
      </c>
      <c r="AA16" s="881" t="s">
        <v>8</v>
      </c>
      <c r="AB16" s="881">
        <v>0</v>
      </c>
      <c r="AC16" s="881" t="s">
        <v>22</v>
      </c>
      <c r="AD16" s="882">
        <v>0</v>
      </c>
      <c r="AE16" s="880" t="s">
        <v>8</v>
      </c>
      <c r="AF16" s="881">
        <v>0</v>
      </c>
      <c r="AG16" s="881" t="s">
        <v>8</v>
      </c>
      <c r="AH16" s="881" t="s">
        <v>8</v>
      </c>
      <c r="AI16" s="883">
        <v>0</v>
      </c>
      <c r="AJ16" s="884">
        <v>0</v>
      </c>
      <c r="AK16" s="881" t="s">
        <v>8</v>
      </c>
      <c r="AL16" s="881" t="s">
        <v>8</v>
      </c>
      <c r="AM16" s="881" t="s">
        <v>8</v>
      </c>
      <c r="AN16" s="882">
        <v>0</v>
      </c>
      <c r="AO16" s="880" t="s">
        <v>8</v>
      </c>
      <c r="AP16" s="881">
        <v>0</v>
      </c>
      <c r="AQ16" s="881">
        <v>0</v>
      </c>
      <c r="AR16" s="881">
        <v>0</v>
      </c>
      <c r="AS16" s="883">
        <v>0</v>
      </c>
      <c r="AT16" s="884" t="s">
        <v>8</v>
      </c>
      <c r="AU16" s="881">
        <v>0</v>
      </c>
      <c r="AV16" s="881">
        <v>0</v>
      </c>
      <c r="AW16" s="881">
        <v>0</v>
      </c>
      <c r="AX16" s="882">
        <v>0</v>
      </c>
      <c r="AY16" s="880" t="s">
        <v>8</v>
      </c>
      <c r="AZ16" s="881" t="s">
        <v>8</v>
      </c>
      <c r="BA16" s="881" t="s">
        <v>8</v>
      </c>
      <c r="BB16" s="881">
        <v>0</v>
      </c>
      <c r="BC16" s="883">
        <v>0</v>
      </c>
      <c r="BD16" s="884">
        <v>0</v>
      </c>
      <c r="BE16" s="881" t="s">
        <v>8</v>
      </c>
      <c r="BF16" s="881" t="s">
        <v>8</v>
      </c>
      <c r="BG16" s="881">
        <v>0</v>
      </c>
      <c r="BH16" s="882">
        <v>0</v>
      </c>
      <c r="BI16" s="880" t="s">
        <v>8</v>
      </c>
      <c r="BJ16" s="883">
        <v>0</v>
      </c>
      <c r="BK16" s="884" t="s">
        <v>8</v>
      </c>
      <c r="BL16" s="881" t="s">
        <v>8</v>
      </c>
      <c r="BM16" s="882">
        <v>0</v>
      </c>
      <c r="BN16" s="880" t="s">
        <v>8</v>
      </c>
      <c r="BO16" s="881">
        <v>0</v>
      </c>
      <c r="BP16" s="881" t="s">
        <v>8</v>
      </c>
      <c r="BQ16" s="881">
        <v>0</v>
      </c>
      <c r="BR16" s="883">
        <v>0</v>
      </c>
      <c r="BS16" s="884" t="s">
        <v>8</v>
      </c>
      <c r="BT16" s="881" t="s">
        <v>8</v>
      </c>
      <c r="BU16" s="881">
        <v>0</v>
      </c>
      <c r="BV16" s="881">
        <v>0</v>
      </c>
      <c r="BW16" s="882" t="s">
        <v>8</v>
      </c>
      <c r="BX16" s="880" t="s">
        <v>8</v>
      </c>
      <c r="BY16" s="881" t="s">
        <v>8</v>
      </c>
      <c r="BZ16" s="881">
        <v>0</v>
      </c>
      <c r="CA16" s="881" t="s">
        <v>8</v>
      </c>
      <c r="CB16" s="883" t="s">
        <v>8</v>
      </c>
      <c r="CC16" s="884">
        <v>0</v>
      </c>
      <c r="CD16" s="881">
        <v>0</v>
      </c>
      <c r="CE16" s="881" t="s">
        <v>8</v>
      </c>
      <c r="CF16" s="881" t="s">
        <v>8</v>
      </c>
      <c r="CG16" s="882">
        <v>0</v>
      </c>
      <c r="CH16" s="880" t="s">
        <v>8</v>
      </c>
      <c r="CI16" s="881" t="s">
        <v>8</v>
      </c>
      <c r="CJ16" s="881" t="s">
        <v>8</v>
      </c>
      <c r="CK16" s="881">
        <v>0</v>
      </c>
      <c r="CL16" s="883" t="s">
        <v>8</v>
      </c>
      <c r="CM16" s="884">
        <v>0</v>
      </c>
      <c r="CN16" s="881">
        <v>0</v>
      </c>
      <c r="CO16" s="882" t="s">
        <v>8</v>
      </c>
      <c r="CP16" s="1022" t="s">
        <v>8</v>
      </c>
      <c r="CQ16" s="848">
        <f t="shared" si="89"/>
        <v>10</v>
      </c>
      <c r="CR16" s="75" t="str">
        <f t="shared" si="90"/>
        <v>アドマイヤー水水</v>
      </c>
    </row>
    <row r="17" spans="1:96" s="75" customFormat="1" ht="23.45" customHeight="1">
      <c r="A17" s="1245"/>
      <c r="B17" s="678">
        <f t="shared" si="91"/>
        <v>11</v>
      </c>
      <c r="C17" s="679" t="s">
        <v>749</v>
      </c>
      <c r="D17" s="853">
        <v>11</v>
      </c>
      <c r="E17" s="678" t="s">
        <v>1</v>
      </c>
      <c r="F17" s="860" t="s">
        <v>8</v>
      </c>
      <c r="G17" s="861" t="s">
        <v>8</v>
      </c>
      <c r="H17" s="861" t="s">
        <v>8</v>
      </c>
      <c r="I17" s="861">
        <v>0</v>
      </c>
      <c r="J17" s="862" t="s">
        <v>8</v>
      </c>
      <c r="K17" s="860" t="s">
        <v>8</v>
      </c>
      <c r="L17" s="861" t="s">
        <v>8</v>
      </c>
      <c r="M17" s="861" t="s">
        <v>8</v>
      </c>
      <c r="N17" s="861">
        <v>0</v>
      </c>
      <c r="O17" s="863" t="s">
        <v>8</v>
      </c>
      <c r="P17" s="864" t="s">
        <v>8</v>
      </c>
      <c r="Q17" s="861" t="s">
        <v>7</v>
      </c>
      <c r="R17" s="861">
        <v>0</v>
      </c>
      <c r="S17" s="861">
        <v>0</v>
      </c>
      <c r="T17" s="862">
        <v>0</v>
      </c>
      <c r="U17" s="860">
        <v>0</v>
      </c>
      <c r="V17" s="861">
        <v>0</v>
      </c>
      <c r="W17" s="861" t="s">
        <v>8</v>
      </c>
      <c r="X17" s="861">
        <v>0</v>
      </c>
      <c r="Y17" s="863">
        <v>0</v>
      </c>
      <c r="Z17" s="864" t="s">
        <v>8</v>
      </c>
      <c r="AA17" s="861" t="s">
        <v>8</v>
      </c>
      <c r="AB17" s="861" t="s">
        <v>8</v>
      </c>
      <c r="AC17" s="861" t="s">
        <v>22</v>
      </c>
      <c r="AD17" s="862">
        <v>0</v>
      </c>
      <c r="AE17" s="860" t="s">
        <v>8</v>
      </c>
      <c r="AF17" s="861" t="s">
        <v>8</v>
      </c>
      <c r="AG17" s="861">
        <v>0</v>
      </c>
      <c r="AH17" s="861" t="s">
        <v>8</v>
      </c>
      <c r="AI17" s="863">
        <v>0</v>
      </c>
      <c r="AJ17" s="864" t="s">
        <v>8</v>
      </c>
      <c r="AK17" s="861">
        <v>0</v>
      </c>
      <c r="AL17" s="861" t="s">
        <v>8</v>
      </c>
      <c r="AM17" s="861" t="s">
        <v>8</v>
      </c>
      <c r="AN17" s="862" t="s">
        <v>8</v>
      </c>
      <c r="AO17" s="860" t="s">
        <v>8</v>
      </c>
      <c r="AP17" s="861">
        <v>0</v>
      </c>
      <c r="AQ17" s="861" t="s">
        <v>8</v>
      </c>
      <c r="AR17" s="861" t="s">
        <v>8</v>
      </c>
      <c r="AS17" s="863" t="s">
        <v>8</v>
      </c>
      <c r="AT17" s="864">
        <v>0</v>
      </c>
      <c r="AU17" s="861" t="s">
        <v>8</v>
      </c>
      <c r="AV17" s="861" t="s">
        <v>8</v>
      </c>
      <c r="AW17" s="861" t="s">
        <v>8</v>
      </c>
      <c r="AX17" s="862" t="s">
        <v>8</v>
      </c>
      <c r="AY17" s="860">
        <v>0</v>
      </c>
      <c r="AZ17" s="861" t="s">
        <v>8</v>
      </c>
      <c r="BA17" s="861">
        <v>0</v>
      </c>
      <c r="BB17" s="861" t="s">
        <v>8</v>
      </c>
      <c r="BC17" s="863">
        <v>0</v>
      </c>
      <c r="BD17" s="864" t="s">
        <v>8</v>
      </c>
      <c r="BE17" s="861" t="s">
        <v>8</v>
      </c>
      <c r="BF17" s="861" t="s">
        <v>8</v>
      </c>
      <c r="BG17" s="861" t="s">
        <v>8</v>
      </c>
      <c r="BH17" s="862" t="s">
        <v>8</v>
      </c>
      <c r="BI17" s="860" t="s">
        <v>8</v>
      </c>
      <c r="BJ17" s="863" t="s">
        <v>8</v>
      </c>
      <c r="BK17" s="864">
        <v>0</v>
      </c>
      <c r="BL17" s="861" t="s">
        <v>8</v>
      </c>
      <c r="BM17" s="862" t="s">
        <v>8</v>
      </c>
      <c r="BN17" s="860">
        <v>0</v>
      </c>
      <c r="BO17" s="861" t="s">
        <v>8</v>
      </c>
      <c r="BP17" s="861" t="s">
        <v>8</v>
      </c>
      <c r="BQ17" s="861" t="s">
        <v>8</v>
      </c>
      <c r="BR17" s="863" t="s">
        <v>8</v>
      </c>
      <c r="BS17" s="864" t="s">
        <v>8</v>
      </c>
      <c r="BT17" s="861">
        <v>0</v>
      </c>
      <c r="BU17" s="861">
        <v>0</v>
      </c>
      <c r="BV17" s="861" t="s">
        <v>8</v>
      </c>
      <c r="BW17" s="862" t="s">
        <v>8</v>
      </c>
      <c r="BX17" s="860" t="s">
        <v>8</v>
      </c>
      <c r="BY17" s="861" t="s">
        <v>8</v>
      </c>
      <c r="BZ17" s="861" t="s">
        <v>8</v>
      </c>
      <c r="CA17" s="861" t="s">
        <v>8</v>
      </c>
      <c r="CB17" s="863" t="s">
        <v>8</v>
      </c>
      <c r="CC17" s="864" t="s">
        <v>8</v>
      </c>
      <c r="CD17" s="861" t="s">
        <v>8</v>
      </c>
      <c r="CE17" s="861">
        <v>0</v>
      </c>
      <c r="CF17" s="861" t="s">
        <v>8</v>
      </c>
      <c r="CG17" s="862">
        <v>0</v>
      </c>
      <c r="CH17" s="860" t="s">
        <v>8</v>
      </c>
      <c r="CI17" s="861" t="s">
        <v>8</v>
      </c>
      <c r="CJ17" s="861" t="s">
        <v>8</v>
      </c>
      <c r="CK17" s="861" t="s">
        <v>8</v>
      </c>
      <c r="CL17" s="863" t="s">
        <v>8</v>
      </c>
      <c r="CM17" s="864" t="s">
        <v>8</v>
      </c>
      <c r="CN17" s="861">
        <v>0</v>
      </c>
      <c r="CO17" s="862" t="s">
        <v>8</v>
      </c>
      <c r="CP17" s="1018">
        <v>0</v>
      </c>
      <c r="CQ17" s="844">
        <f t="shared" si="89"/>
        <v>11</v>
      </c>
      <c r="CR17" s="75" t="str">
        <f t="shared" si="90"/>
        <v>アニキ乳乳</v>
      </c>
    </row>
    <row r="18" spans="1:96" s="75" customFormat="1" ht="23.45" customHeight="1">
      <c r="A18" s="1245"/>
      <c r="B18" s="648">
        <f t="shared" si="91"/>
        <v>12</v>
      </c>
      <c r="C18" s="649" t="s">
        <v>750</v>
      </c>
      <c r="D18" s="227">
        <v>12</v>
      </c>
      <c r="E18" s="648" t="s">
        <v>1</v>
      </c>
      <c r="F18" s="865" t="s">
        <v>8</v>
      </c>
      <c r="G18" s="866" t="s">
        <v>8</v>
      </c>
      <c r="H18" s="866" t="s">
        <v>8</v>
      </c>
      <c r="I18" s="866" t="s">
        <v>8</v>
      </c>
      <c r="J18" s="867" t="s">
        <v>8</v>
      </c>
      <c r="K18" s="865" t="s">
        <v>8</v>
      </c>
      <c r="L18" s="866">
        <v>0</v>
      </c>
      <c r="M18" s="866" t="s">
        <v>8</v>
      </c>
      <c r="N18" s="866" t="s">
        <v>8</v>
      </c>
      <c r="O18" s="868" t="s">
        <v>8</v>
      </c>
      <c r="P18" s="869" t="s">
        <v>8</v>
      </c>
      <c r="Q18" s="866">
        <v>0</v>
      </c>
      <c r="R18" s="866" t="s">
        <v>7</v>
      </c>
      <c r="S18" s="866">
        <v>0</v>
      </c>
      <c r="T18" s="867" t="s">
        <v>8</v>
      </c>
      <c r="U18" s="865" t="s">
        <v>8</v>
      </c>
      <c r="V18" s="866">
        <v>0</v>
      </c>
      <c r="W18" s="866" t="s">
        <v>8</v>
      </c>
      <c r="X18" s="866">
        <v>0</v>
      </c>
      <c r="Y18" s="868">
        <v>0</v>
      </c>
      <c r="Z18" s="869">
        <v>0</v>
      </c>
      <c r="AA18" s="866" t="s">
        <v>8</v>
      </c>
      <c r="AB18" s="866" t="s">
        <v>8</v>
      </c>
      <c r="AC18" s="866" t="s">
        <v>22</v>
      </c>
      <c r="AD18" s="867" t="s">
        <v>8</v>
      </c>
      <c r="AE18" s="865" t="s">
        <v>8</v>
      </c>
      <c r="AF18" s="866" t="s">
        <v>8</v>
      </c>
      <c r="AG18" s="866" t="s">
        <v>8</v>
      </c>
      <c r="AH18" s="866" t="s">
        <v>8</v>
      </c>
      <c r="AI18" s="868">
        <v>0</v>
      </c>
      <c r="AJ18" s="869" t="s">
        <v>8</v>
      </c>
      <c r="AK18" s="866" t="s">
        <v>8</v>
      </c>
      <c r="AL18" s="866" t="s">
        <v>8</v>
      </c>
      <c r="AM18" s="866" t="s">
        <v>8</v>
      </c>
      <c r="AN18" s="867">
        <v>0</v>
      </c>
      <c r="AO18" s="865" t="s">
        <v>8</v>
      </c>
      <c r="AP18" s="866">
        <v>0</v>
      </c>
      <c r="AQ18" s="866" t="s">
        <v>8</v>
      </c>
      <c r="AR18" s="866" t="s">
        <v>8</v>
      </c>
      <c r="AS18" s="868">
        <v>0</v>
      </c>
      <c r="AT18" s="869" t="s">
        <v>8</v>
      </c>
      <c r="AU18" s="866" t="s">
        <v>8</v>
      </c>
      <c r="AV18" s="866" t="s">
        <v>8</v>
      </c>
      <c r="AW18" s="866" t="s">
        <v>8</v>
      </c>
      <c r="AX18" s="867">
        <v>0</v>
      </c>
      <c r="AY18" s="865" t="s">
        <v>8</v>
      </c>
      <c r="AZ18" s="866" t="s">
        <v>8</v>
      </c>
      <c r="BA18" s="866" t="s">
        <v>8</v>
      </c>
      <c r="BB18" s="866" t="s">
        <v>8</v>
      </c>
      <c r="BC18" s="868">
        <v>0</v>
      </c>
      <c r="BD18" s="869">
        <v>0</v>
      </c>
      <c r="BE18" s="866" t="s">
        <v>8</v>
      </c>
      <c r="BF18" s="866">
        <v>0</v>
      </c>
      <c r="BG18" s="866" t="s">
        <v>8</v>
      </c>
      <c r="BH18" s="867" t="s">
        <v>8</v>
      </c>
      <c r="BI18" s="865" t="s">
        <v>8</v>
      </c>
      <c r="BJ18" s="868">
        <v>0</v>
      </c>
      <c r="BK18" s="869" t="s">
        <v>8</v>
      </c>
      <c r="BL18" s="866" t="s">
        <v>8</v>
      </c>
      <c r="BM18" s="867">
        <v>0</v>
      </c>
      <c r="BN18" s="865" t="s">
        <v>8</v>
      </c>
      <c r="BO18" s="866">
        <v>0</v>
      </c>
      <c r="BP18" s="866" t="s">
        <v>12</v>
      </c>
      <c r="BQ18" s="866" t="s">
        <v>8</v>
      </c>
      <c r="BR18" s="868">
        <v>0</v>
      </c>
      <c r="BS18" s="869" t="s">
        <v>8</v>
      </c>
      <c r="BT18" s="866" t="s">
        <v>8</v>
      </c>
      <c r="BU18" s="866">
        <v>0</v>
      </c>
      <c r="BV18" s="866" t="s">
        <v>15</v>
      </c>
      <c r="BW18" s="867" t="s">
        <v>8</v>
      </c>
      <c r="BX18" s="865" t="s">
        <v>8</v>
      </c>
      <c r="BY18" s="866" t="s">
        <v>8</v>
      </c>
      <c r="BZ18" s="866" t="s">
        <v>8</v>
      </c>
      <c r="CA18" s="866" t="s">
        <v>8</v>
      </c>
      <c r="CB18" s="868" t="s">
        <v>8</v>
      </c>
      <c r="CC18" s="869" t="s">
        <v>8</v>
      </c>
      <c r="CD18" s="866" t="s">
        <v>8</v>
      </c>
      <c r="CE18" s="866" t="s">
        <v>8</v>
      </c>
      <c r="CF18" s="866" t="s">
        <v>8</v>
      </c>
      <c r="CG18" s="867">
        <v>0</v>
      </c>
      <c r="CH18" s="865" t="s">
        <v>8</v>
      </c>
      <c r="CI18" s="866" t="s">
        <v>8</v>
      </c>
      <c r="CJ18" s="866" t="s">
        <v>8</v>
      </c>
      <c r="CK18" s="866" t="s">
        <v>8</v>
      </c>
      <c r="CL18" s="868" t="s">
        <v>8</v>
      </c>
      <c r="CM18" s="869" t="s">
        <v>8</v>
      </c>
      <c r="CN18" s="866" t="s">
        <v>8</v>
      </c>
      <c r="CO18" s="867" t="s">
        <v>8</v>
      </c>
      <c r="CP18" s="1019">
        <v>0</v>
      </c>
      <c r="CQ18" s="845">
        <f t="shared" si="89"/>
        <v>12</v>
      </c>
      <c r="CR18" s="75" t="str">
        <f t="shared" si="90"/>
        <v>アファーム乳乳</v>
      </c>
    </row>
    <row r="19" spans="1:96" s="75" customFormat="1" ht="23.45" customHeight="1">
      <c r="A19" s="1245"/>
      <c r="B19" s="648">
        <f t="shared" si="91"/>
        <v>13</v>
      </c>
      <c r="C19" s="649" t="s">
        <v>751</v>
      </c>
      <c r="D19" s="227">
        <v>13</v>
      </c>
      <c r="E19" s="648" t="s">
        <v>13</v>
      </c>
      <c r="F19" s="865" t="s">
        <v>8</v>
      </c>
      <c r="G19" s="866">
        <v>0</v>
      </c>
      <c r="H19" s="866" t="s">
        <v>8</v>
      </c>
      <c r="I19" s="866" t="s">
        <v>8</v>
      </c>
      <c r="J19" s="867">
        <v>0</v>
      </c>
      <c r="K19" s="865">
        <v>0</v>
      </c>
      <c r="L19" s="866">
        <v>0</v>
      </c>
      <c r="M19" s="866">
        <v>0</v>
      </c>
      <c r="N19" s="866">
        <v>0</v>
      </c>
      <c r="O19" s="868">
        <v>0</v>
      </c>
      <c r="P19" s="869">
        <v>0</v>
      </c>
      <c r="Q19" s="866">
        <v>0</v>
      </c>
      <c r="R19" s="866">
        <v>0</v>
      </c>
      <c r="S19" s="866">
        <v>0</v>
      </c>
      <c r="T19" s="867">
        <v>0</v>
      </c>
      <c r="U19" s="865">
        <v>0</v>
      </c>
      <c r="V19" s="866">
        <v>0</v>
      </c>
      <c r="W19" s="866">
        <v>0</v>
      </c>
      <c r="X19" s="866">
        <v>0</v>
      </c>
      <c r="Y19" s="868">
        <v>0</v>
      </c>
      <c r="Z19" s="869">
        <v>0</v>
      </c>
      <c r="AA19" s="866">
        <v>0</v>
      </c>
      <c r="AB19" s="866">
        <v>0</v>
      </c>
      <c r="AC19" s="866" t="s">
        <v>22</v>
      </c>
      <c r="AD19" s="867">
        <v>0</v>
      </c>
      <c r="AE19" s="865" t="s">
        <v>8</v>
      </c>
      <c r="AF19" s="866">
        <v>0</v>
      </c>
      <c r="AG19" s="866">
        <v>0</v>
      </c>
      <c r="AH19" s="866">
        <v>0</v>
      </c>
      <c r="AI19" s="868">
        <v>0</v>
      </c>
      <c r="AJ19" s="869">
        <v>0</v>
      </c>
      <c r="AK19" s="866">
        <v>0</v>
      </c>
      <c r="AL19" s="866" t="s">
        <v>8</v>
      </c>
      <c r="AM19" s="866" t="s">
        <v>8</v>
      </c>
      <c r="AN19" s="867">
        <v>0</v>
      </c>
      <c r="AO19" s="865" t="s">
        <v>8</v>
      </c>
      <c r="AP19" s="866">
        <v>0</v>
      </c>
      <c r="AQ19" s="866">
        <v>0</v>
      </c>
      <c r="AR19" s="866">
        <v>0</v>
      </c>
      <c r="AS19" s="868">
        <v>0</v>
      </c>
      <c r="AT19" s="869" t="s">
        <v>8</v>
      </c>
      <c r="AU19" s="866">
        <v>0</v>
      </c>
      <c r="AV19" s="866">
        <v>0</v>
      </c>
      <c r="AW19" s="866">
        <v>0</v>
      </c>
      <c r="AX19" s="867">
        <v>0</v>
      </c>
      <c r="AY19" s="865">
        <v>0</v>
      </c>
      <c r="AZ19" s="866">
        <v>0</v>
      </c>
      <c r="BA19" s="866">
        <v>0</v>
      </c>
      <c r="BB19" s="866">
        <v>0</v>
      </c>
      <c r="BC19" s="868">
        <v>0</v>
      </c>
      <c r="BD19" s="869">
        <v>0</v>
      </c>
      <c r="BE19" s="866">
        <v>0</v>
      </c>
      <c r="BF19" s="866">
        <v>0</v>
      </c>
      <c r="BG19" s="866">
        <v>0</v>
      </c>
      <c r="BH19" s="867">
        <v>0</v>
      </c>
      <c r="BI19" s="865">
        <v>0</v>
      </c>
      <c r="BJ19" s="868">
        <v>0</v>
      </c>
      <c r="BK19" s="869">
        <v>0</v>
      </c>
      <c r="BL19" s="866">
        <v>0</v>
      </c>
      <c r="BM19" s="867">
        <v>0</v>
      </c>
      <c r="BN19" s="865">
        <v>0</v>
      </c>
      <c r="BO19" s="866">
        <v>0</v>
      </c>
      <c r="BP19" s="866" t="s">
        <v>8</v>
      </c>
      <c r="BQ19" s="866">
        <v>0</v>
      </c>
      <c r="BR19" s="868">
        <v>0</v>
      </c>
      <c r="BS19" s="869">
        <v>0</v>
      </c>
      <c r="BT19" s="866">
        <v>0</v>
      </c>
      <c r="BU19" s="866" t="s">
        <v>8</v>
      </c>
      <c r="BV19" s="866" t="s">
        <v>8</v>
      </c>
      <c r="BW19" s="867" t="s">
        <v>8</v>
      </c>
      <c r="BX19" s="865" t="s">
        <v>8</v>
      </c>
      <c r="BY19" s="866" t="s">
        <v>8</v>
      </c>
      <c r="BZ19" s="866">
        <v>0</v>
      </c>
      <c r="CA19" s="866">
        <v>0</v>
      </c>
      <c r="CB19" s="868" t="s">
        <v>8</v>
      </c>
      <c r="CC19" s="869">
        <v>0</v>
      </c>
      <c r="CD19" s="866" t="s">
        <v>8</v>
      </c>
      <c r="CE19" s="866">
        <v>0</v>
      </c>
      <c r="CF19" s="866">
        <v>0</v>
      </c>
      <c r="CG19" s="867">
        <v>0</v>
      </c>
      <c r="CH19" s="865" t="s">
        <v>8</v>
      </c>
      <c r="CI19" s="866">
        <v>0</v>
      </c>
      <c r="CJ19" s="866">
        <v>0</v>
      </c>
      <c r="CK19" s="866" t="s">
        <v>8</v>
      </c>
      <c r="CL19" s="868" t="s">
        <v>8</v>
      </c>
      <c r="CM19" s="869">
        <v>0</v>
      </c>
      <c r="CN19" s="866" t="s">
        <v>8</v>
      </c>
      <c r="CO19" s="867" t="s">
        <v>8</v>
      </c>
      <c r="CP19" s="1019">
        <v>0</v>
      </c>
      <c r="CQ19" s="845">
        <f t="shared" si="89"/>
        <v>13</v>
      </c>
      <c r="CR19" s="75" t="str">
        <f t="shared" si="90"/>
        <v>アファームエクセラ顆顆</v>
      </c>
    </row>
    <row r="20" spans="1:96" s="75" customFormat="1" ht="23.45" customHeight="1">
      <c r="A20" s="1245"/>
      <c r="B20" s="648">
        <f t="shared" si="91"/>
        <v>14</v>
      </c>
      <c r="C20" s="649" t="s">
        <v>574</v>
      </c>
      <c r="D20" s="227">
        <v>14</v>
      </c>
      <c r="E20" s="648" t="s">
        <v>14</v>
      </c>
      <c r="F20" s="865">
        <v>0</v>
      </c>
      <c r="G20" s="866">
        <v>0</v>
      </c>
      <c r="H20" s="866" t="s">
        <v>8</v>
      </c>
      <c r="I20" s="866">
        <v>0</v>
      </c>
      <c r="J20" s="867">
        <v>0</v>
      </c>
      <c r="K20" s="865" t="s">
        <v>8</v>
      </c>
      <c r="L20" s="866" t="s">
        <v>9</v>
      </c>
      <c r="M20" s="866" t="s">
        <v>8</v>
      </c>
      <c r="N20" s="866">
        <v>0</v>
      </c>
      <c r="O20" s="868" t="s">
        <v>8</v>
      </c>
      <c r="P20" s="869">
        <v>0</v>
      </c>
      <c r="Q20" s="866">
        <v>0</v>
      </c>
      <c r="R20" s="866" t="s">
        <v>8</v>
      </c>
      <c r="S20" s="866">
        <v>0</v>
      </c>
      <c r="T20" s="867" t="s">
        <v>7</v>
      </c>
      <c r="U20" s="865">
        <v>0</v>
      </c>
      <c r="V20" s="866">
        <v>0</v>
      </c>
      <c r="W20" s="866" t="s">
        <v>8</v>
      </c>
      <c r="X20" s="866" t="s">
        <v>8</v>
      </c>
      <c r="Y20" s="868" t="s">
        <v>8</v>
      </c>
      <c r="Z20" s="869" t="s">
        <v>8</v>
      </c>
      <c r="AA20" s="866">
        <v>0</v>
      </c>
      <c r="AB20" s="866" t="s">
        <v>8</v>
      </c>
      <c r="AC20" s="866" t="s">
        <v>22</v>
      </c>
      <c r="AD20" s="867">
        <v>0</v>
      </c>
      <c r="AE20" s="865">
        <v>0</v>
      </c>
      <c r="AF20" s="866" t="s">
        <v>8</v>
      </c>
      <c r="AG20" s="866" t="s">
        <v>8</v>
      </c>
      <c r="AH20" s="866" t="s">
        <v>8</v>
      </c>
      <c r="AI20" s="868">
        <v>0</v>
      </c>
      <c r="AJ20" s="869" t="s">
        <v>8</v>
      </c>
      <c r="AK20" s="866">
        <v>0</v>
      </c>
      <c r="AL20" s="866" t="s">
        <v>8</v>
      </c>
      <c r="AM20" s="866">
        <v>0</v>
      </c>
      <c r="AN20" s="867">
        <v>0</v>
      </c>
      <c r="AO20" s="865">
        <v>0</v>
      </c>
      <c r="AP20" s="866">
        <v>0</v>
      </c>
      <c r="AQ20" s="866">
        <v>0</v>
      </c>
      <c r="AR20" s="866">
        <v>0</v>
      </c>
      <c r="AS20" s="868">
        <v>0</v>
      </c>
      <c r="AT20" s="869" t="s">
        <v>8</v>
      </c>
      <c r="AU20" s="866">
        <v>0</v>
      </c>
      <c r="AV20" s="866">
        <v>0</v>
      </c>
      <c r="AW20" s="866" t="s">
        <v>8</v>
      </c>
      <c r="AX20" s="867">
        <v>0</v>
      </c>
      <c r="AY20" s="865" t="s">
        <v>8</v>
      </c>
      <c r="AZ20" s="866" t="s">
        <v>8</v>
      </c>
      <c r="BA20" s="866" t="s">
        <v>8</v>
      </c>
      <c r="BB20" s="866">
        <v>0</v>
      </c>
      <c r="BC20" s="868">
        <v>0</v>
      </c>
      <c r="BD20" s="869">
        <v>0</v>
      </c>
      <c r="BE20" s="866" t="s">
        <v>8</v>
      </c>
      <c r="BF20" s="866">
        <v>0</v>
      </c>
      <c r="BG20" s="866" t="s">
        <v>9</v>
      </c>
      <c r="BH20" s="867">
        <v>0</v>
      </c>
      <c r="BI20" s="865" t="s">
        <v>8</v>
      </c>
      <c r="BJ20" s="868">
        <v>0</v>
      </c>
      <c r="BK20" s="869">
        <v>0</v>
      </c>
      <c r="BL20" s="866" t="s">
        <v>8</v>
      </c>
      <c r="BM20" s="867" t="s">
        <v>8</v>
      </c>
      <c r="BN20" s="865" t="s">
        <v>8</v>
      </c>
      <c r="BO20" s="866" t="s">
        <v>8</v>
      </c>
      <c r="BP20" s="866" t="s">
        <v>8</v>
      </c>
      <c r="BQ20" s="866">
        <v>0</v>
      </c>
      <c r="BR20" s="868" t="s">
        <v>8</v>
      </c>
      <c r="BS20" s="869" t="s">
        <v>8</v>
      </c>
      <c r="BT20" s="866">
        <v>0</v>
      </c>
      <c r="BU20" s="866">
        <v>0</v>
      </c>
      <c r="BV20" s="866" t="s">
        <v>8</v>
      </c>
      <c r="BW20" s="867" t="s">
        <v>8</v>
      </c>
      <c r="BX20" s="865" t="s">
        <v>8</v>
      </c>
      <c r="BY20" s="866" t="s">
        <v>8</v>
      </c>
      <c r="BZ20" s="866">
        <v>0</v>
      </c>
      <c r="CA20" s="866">
        <v>0</v>
      </c>
      <c r="CB20" s="868" t="s">
        <v>8</v>
      </c>
      <c r="CC20" s="869" t="s">
        <v>8</v>
      </c>
      <c r="CD20" s="866" t="s">
        <v>8</v>
      </c>
      <c r="CE20" s="866" t="s">
        <v>12</v>
      </c>
      <c r="CF20" s="866" t="s">
        <v>8</v>
      </c>
      <c r="CG20" s="867">
        <v>0</v>
      </c>
      <c r="CH20" s="865" t="s">
        <v>8</v>
      </c>
      <c r="CI20" s="866" t="s">
        <v>8</v>
      </c>
      <c r="CJ20" s="866" t="s">
        <v>8</v>
      </c>
      <c r="CK20" s="866">
        <v>0</v>
      </c>
      <c r="CL20" s="868" t="s">
        <v>8</v>
      </c>
      <c r="CM20" s="869">
        <v>0</v>
      </c>
      <c r="CN20" s="866">
        <v>0</v>
      </c>
      <c r="CO20" s="867" t="s">
        <v>8</v>
      </c>
      <c r="CP20" s="1019">
        <v>0</v>
      </c>
      <c r="CQ20" s="845">
        <f t="shared" si="89"/>
        <v>14</v>
      </c>
      <c r="CR20" s="75" t="str">
        <f t="shared" si="90"/>
        <v>ウララDFDF</v>
      </c>
    </row>
    <row r="21" spans="1:96" s="75" customFormat="1" ht="23.45" customHeight="1" thickBot="1">
      <c r="A21" s="1245"/>
      <c r="B21" s="657">
        <f t="shared" si="91"/>
        <v>15</v>
      </c>
      <c r="C21" s="658" t="s">
        <v>833</v>
      </c>
      <c r="D21" s="854">
        <v>15</v>
      </c>
      <c r="E21" s="657" t="s">
        <v>5</v>
      </c>
      <c r="F21" s="870">
        <v>0</v>
      </c>
      <c r="G21" s="871" t="s">
        <v>8</v>
      </c>
      <c r="H21" s="871">
        <v>0</v>
      </c>
      <c r="I21" s="871">
        <v>0</v>
      </c>
      <c r="J21" s="872">
        <v>0</v>
      </c>
      <c r="K21" s="870">
        <v>0</v>
      </c>
      <c r="L21" s="871">
        <v>0</v>
      </c>
      <c r="M21" s="871">
        <v>0</v>
      </c>
      <c r="N21" s="871">
        <v>0</v>
      </c>
      <c r="O21" s="873">
        <v>0</v>
      </c>
      <c r="P21" s="874">
        <v>0</v>
      </c>
      <c r="Q21" s="871">
        <v>0</v>
      </c>
      <c r="R21" s="871" t="s">
        <v>8</v>
      </c>
      <c r="S21" s="871">
        <v>0</v>
      </c>
      <c r="T21" s="872">
        <v>0</v>
      </c>
      <c r="U21" s="870" t="s">
        <v>7</v>
      </c>
      <c r="V21" s="871">
        <v>0</v>
      </c>
      <c r="W21" s="871" t="s">
        <v>8</v>
      </c>
      <c r="X21" s="871">
        <v>0</v>
      </c>
      <c r="Y21" s="873">
        <v>0</v>
      </c>
      <c r="Z21" s="874" t="s">
        <v>8</v>
      </c>
      <c r="AA21" s="871" t="s">
        <v>8</v>
      </c>
      <c r="AB21" s="871">
        <v>0</v>
      </c>
      <c r="AC21" s="871" t="s">
        <v>22</v>
      </c>
      <c r="AD21" s="872">
        <v>0</v>
      </c>
      <c r="AE21" s="870">
        <v>0</v>
      </c>
      <c r="AF21" s="871" t="s">
        <v>8</v>
      </c>
      <c r="AG21" s="871">
        <v>0</v>
      </c>
      <c r="AH21" s="871">
        <v>0</v>
      </c>
      <c r="AI21" s="873">
        <v>0</v>
      </c>
      <c r="AJ21" s="874">
        <v>0</v>
      </c>
      <c r="AK21" s="871">
        <v>0</v>
      </c>
      <c r="AL21" s="871">
        <v>0</v>
      </c>
      <c r="AM21" s="871">
        <v>0</v>
      </c>
      <c r="AN21" s="872">
        <v>0</v>
      </c>
      <c r="AO21" s="870">
        <v>0</v>
      </c>
      <c r="AP21" s="871">
        <v>0</v>
      </c>
      <c r="AQ21" s="871">
        <v>0</v>
      </c>
      <c r="AR21" s="871">
        <v>0</v>
      </c>
      <c r="AS21" s="873">
        <v>0</v>
      </c>
      <c r="AT21" s="874">
        <v>0</v>
      </c>
      <c r="AU21" s="871">
        <v>0</v>
      </c>
      <c r="AV21" s="871">
        <v>0</v>
      </c>
      <c r="AW21" s="871">
        <v>0</v>
      </c>
      <c r="AX21" s="872">
        <v>0</v>
      </c>
      <c r="AY21" s="870" t="s">
        <v>8</v>
      </c>
      <c r="AZ21" s="871">
        <v>0</v>
      </c>
      <c r="BA21" s="871">
        <v>0</v>
      </c>
      <c r="BB21" s="871" t="s">
        <v>8</v>
      </c>
      <c r="BC21" s="873">
        <v>0</v>
      </c>
      <c r="BD21" s="874">
        <v>0</v>
      </c>
      <c r="BE21" s="871" t="s">
        <v>8</v>
      </c>
      <c r="BF21" s="871">
        <v>0</v>
      </c>
      <c r="BG21" s="871">
        <v>0</v>
      </c>
      <c r="BH21" s="872">
        <v>0</v>
      </c>
      <c r="BI21" s="870" t="s">
        <v>8</v>
      </c>
      <c r="BJ21" s="873">
        <v>0</v>
      </c>
      <c r="BK21" s="874">
        <v>0</v>
      </c>
      <c r="BL21" s="871" t="s">
        <v>8</v>
      </c>
      <c r="BM21" s="872">
        <v>0</v>
      </c>
      <c r="BN21" s="870">
        <v>0</v>
      </c>
      <c r="BO21" s="871">
        <v>0</v>
      </c>
      <c r="BP21" s="871">
        <v>0</v>
      </c>
      <c r="BQ21" s="871">
        <v>0</v>
      </c>
      <c r="BR21" s="873">
        <v>0</v>
      </c>
      <c r="BS21" s="874" t="s">
        <v>8</v>
      </c>
      <c r="BT21" s="871" t="s">
        <v>8</v>
      </c>
      <c r="BU21" s="871">
        <v>0</v>
      </c>
      <c r="BV21" s="871">
        <v>0</v>
      </c>
      <c r="BW21" s="872">
        <v>0</v>
      </c>
      <c r="BX21" s="870">
        <v>0</v>
      </c>
      <c r="BY21" s="871">
        <v>0</v>
      </c>
      <c r="BZ21" s="871">
        <v>0</v>
      </c>
      <c r="CA21" s="871" t="s">
        <v>8</v>
      </c>
      <c r="CB21" s="873">
        <v>0</v>
      </c>
      <c r="CC21" s="874">
        <v>0</v>
      </c>
      <c r="CD21" s="871">
        <v>0</v>
      </c>
      <c r="CE21" s="871">
        <v>0</v>
      </c>
      <c r="CF21" s="871">
        <v>0</v>
      </c>
      <c r="CG21" s="872">
        <v>0</v>
      </c>
      <c r="CH21" s="870">
        <v>0</v>
      </c>
      <c r="CI21" s="871">
        <v>0</v>
      </c>
      <c r="CJ21" s="871">
        <v>0</v>
      </c>
      <c r="CK21" s="871">
        <v>0</v>
      </c>
      <c r="CL21" s="873">
        <v>0</v>
      </c>
      <c r="CM21" s="874">
        <v>0</v>
      </c>
      <c r="CN21" s="871">
        <v>0</v>
      </c>
      <c r="CO21" s="872">
        <v>0</v>
      </c>
      <c r="CP21" s="1020">
        <v>0</v>
      </c>
      <c r="CQ21" s="846">
        <f t="shared" si="89"/>
        <v>15</v>
      </c>
      <c r="CR21" s="75" t="str">
        <f t="shared" si="90"/>
        <v>エコピタ液液</v>
      </c>
    </row>
    <row r="22" spans="1:96" s="75" customFormat="1" ht="23.45" customHeight="1">
      <c r="A22" s="1245"/>
      <c r="B22" s="666">
        <f t="shared" si="91"/>
        <v>16</v>
      </c>
      <c r="C22" s="640" t="s">
        <v>599</v>
      </c>
      <c r="D22" s="855">
        <v>16</v>
      </c>
      <c r="E22" s="639" t="s">
        <v>1</v>
      </c>
      <c r="F22" s="875" t="s">
        <v>8</v>
      </c>
      <c r="G22" s="876" t="s">
        <v>8</v>
      </c>
      <c r="H22" s="876" t="s">
        <v>8</v>
      </c>
      <c r="I22" s="876" t="s">
        <v>8</v>
      </c>
      <c r="J22" s="877" t="s">
        <v>8</v>
      </c>
      <c r="K22" s="875" t="s">
        <v>8</v>
      </c>
      <c r="L22" s="876">
        <v>0</v>
      </c>
      <c r="M22" s="876" t="s">
        <v>8</v>
      </c>
      <c r="N22" s="876">
        <v>0</v>
      </c>
      <c r="O22" s="878" t="s">
        <v>8</v>
      </c>
      <c r="P22" s="879" t="s">
        <v>8</v>
      </c>
      <c r="Q22" s="876" t="s">
        <v>8</v>
      </c>
      <c r="R22" s="876" t="s">
        <v>8</v>
      </c>
      <c r="S22" s="876">
        <v>0</v>
      </c>
      <c r="T22" s="877" t="s">
        <v>8</v>
      </c>
      <c r="U22" s="875" t="s">
        <v>8</v>
      </c>
      <c r="V22" s="876">
        <v>0</v>
      </c>
      <c r="W22" s="876" t="s">
        <v>7</v>
      </c>
      <c r="X22" s="876">
        <v>0</v>
      </c>
      <c r="Y22" s="878" t="s">
        <v>8</v>
      </c>
      <c r="Z22" s="879" t="s">
        <v>8</v>
      </c>
      <c r="AA22" s="876" t="s">
        <v>8</v>
      </c>
      <c r="AB22" s="876" t="s">
        <v>8</v>
      </c>
      <c r="AC22" s="876" t="s">
        <v>22</v>
      </c>
      <c r="AD22" s="877" t="s">
        <v>8</v>
      </c>
      <c r="AE22" s="875" t="s">
        <v>8</v>
      </c>
      <c r="AF22" s="876" t="s">
        <v>8</v>
      </c>
      <c r="AG22" s="876">
        <v>0</v>
      </c>
      <c r="AH22" s="876" t="s">
        <v>8</v>
      </c>
      <c r="AI22" s="878">
        <v>0</v>
      </c>
      <c r="AJ22" s="879" t="s">
        <v>8</v>
      </c>
      <c r="AK22" s="876" t="s">
        <v>8</v>
      </c>
      <c r="AL22" s="876" t="s">
        <v>8</v>
      </c>
      <c r="AM22" s="876" t="s">
        <v>8</v>
      </c>
      <c r="AN22" s="877">
        <v>0</v>
      </c>
      <c r="AO22" s="875" t="s">
        <v>8</v>
      </c>
      <c r="AP22" s="876">
        <v>0</v>
      </c>
      <c r="AQ22" s="876" t="s">
        <v>8</v>
      </c>
      <c r="AR22" s="876">
        <v>0</v>
      </c>
      <c r="AS22" s="878" t="s">
        <v>8</v>
      </c>
      <c r="AT22" s="879" t="s">
        <v>8</v>
      </c>
      <c r="AU22" s="876" t="s">
        <v>8</v>
      </c>
      <c r="AV22" s="876" t="s">
        <v>8</v>
      </c>
      <c r="AW22" s="876" t="s">
        <v>8</v>
      </c>
      <c r="AX22" s="877">
        <v>0</v>
      </c>
      <c r="AY22" s="875" t="s">
        <v>8</v>
      </c>
      <c r="AZ22" s="876" t="s">
        <v>8</v>
      </c>
      <c r="BA22" s="876">
        <v>0</v>
      </c>
      <c r="BB22" s="876" t="s">
        <v>8</v>
      </c>
      <c r="BC22" s="878">
        <v>0</v>
      </c>
      <c r="BD22" s="879">
        <v>0</v>
      </c>
      <c r="BE22" s="876">
        <v>0</v>
      </c>
      <c r="BF22" s="876">
        <v>0</v>
      </c>
      <c r="BG22" s="876" t="s">
        <v>8</v>
      </c>
      <c r="BH22" s="877" t="s">
        <v>8</v>
      </c>
      <c r="BI22" s="875" t="s">
        <v>8</v>
      </c>
      <c r="BJ22" s="878" t="s">
        <v>8</v>
      </c>
      <c r="BK22" s="879">
        <v>0</v>
      </c>
      <c r="BL22" s="876" t="s">
        <v>8</v>
      </c>
      <c r="BM22" s="877">
        <v>0</v>
      </c>
      <c r="BN22" s="875" t="s">
        <v>8</v>
      </c>
      <c r="BO22" s="876">
        <v>0</v>
      </c>
      <c r="BP22" s="876" t="s">
        <v>12</v>
      </c>
      <c r="BQ22" s="876" t="s">
        <v>8</v>
      </c>
      <c r="BR22" s="878">
        <v>0</v>
      </c>
      <c r="BS22" s="879" t="s">
        <v>8</v>
      </c>
      <c r="BT22" s="876" t="s">
        <v>12</v>
      </c>
      <c r="BU22" s="876">
        <v>0</v>
      </c>
      <c r="BV22" s="876" t="s">
        <v>8</v>
      </c>
      <c r="BW22" s="877" t="s">
        <v>8</v>
      </c>
      <c r="BX22" s="875" t="s">
        <v>8</v>
      </c>
      <c r="BY22" s="876" t="s">
        <v>8</v>
      </c>
      <c r="BZ22" s="876">
        <v>0</v>
      </c>
      <c r="CA22" s="876" t="s">
        <v>8</v>
      </c>
      <c r="CB22" s="878" t="s">
        <v>8</v>
      </c>
      <c r="CC22" s="879" t="s">
        <v>12</v>
      </c>
      <c r="CD22" s="876" t="s">
        <v>8</v>
      </c>
      <c r="CE22" s="876">
        <v>0</v>
      </c>
      <c r="CF22" s="876" t="s">
        <v>8</v>
      </c>
      <c r="CG22" s="877">
        <v>0</v>
      </c>
      <c r="CH22" s="875" t="s">
        <v>8</v>
      </c>
      <c r="CI22" s="876" t="s">
        <v>8</v>
      </c>
      <c r="CJ22" s="876" t="s">
        <v>8</v>
      </c>
      <c r="CK22" s="876" t="s">
        <v>8</v>
      </c>
      <c r="CL22" s="878" t="s">
        <v>8</v>
      </c>
      <c r="CM22" s="879" t="s">
        <v>8</v>
      </c>
      <c r="CN22" s="876" t="s">
        <v>8</v>
      </c>
      <c r="CO22" s="877" t="s">
        <v>8</v>
      </c>
      <c r="CP22" s="1021">
        <v>0</v>
      </c>
      <c r="CQ22" s="847">
        <f t="shared" si="89"/>
        <v>16</v>
      </c>
      <c r="CR22" s="75" t="str">
        <f t="shared" si="90"/>
        <v>カスケード乳乳</v>
      </c>
    </row>
    <row r="23" spans="1:96" s="75" customFormat="1" ht="23.45" customHeight="1">
      <c r="A23" s="1245"/>
      <c r="B23" s="667">
        <f t="shared" si="91"/>
        <v>17</v>
      </c>
      <c r="C23" s="649" t="s">
        <v>600</v>
      </c>
      <c r="D23" s="227">
        <v>17</v>
      </c>
      <c r="E23" s="648" t="s">
        <v>1</v>
      </c>
      <c r="F23" s="865">
        <v>0</v>
      </c>
      <c r="G23" s="866">
        <v>0</v>
      </c>
      <c r="H23" s="866" t="s">
        <v>8</v>
      </c>
      <c r="I23" s="866" t="s">
        <v>8</v>
      </c>
      <c r="J23" s="867">
        <v>0</v>
      </c>
      <c r="K23" s="865" t="s">
        <v>8</v>
      </c>
      <c r="L23" s="866">
        <v>0</v>
      </c>
      <c r="M23" s="866" t="s">
        <v>8</v>
      </c>
      <c r="N23" s="866">
        <v>0</v>
      </c>
      <c r="O23" s="868" t="s">
        <v>8</v>
      </c>
      <c r="P23" s="869" t="s">
        <v>8</v>
      </c>
      <c r="Q23" s="866">
        <v>0</v>
      </c>
      <c r="R23" s="866">
        <v>0</v>
      </c>
      <c r="S23" s="866">
        <v>0</v>
      </c>
      <c r="T23" s="867" t="s">
        <v>8</v>
      </c>
      <c r="U23" s="865">
        <v>0</v>
      </c>
      <c r="V23" s="866">
        <v>0</v>
      </c>
      <c r="W23" s="866" t="s">
        <v>8</v>
      </c>
      <c r="X23" s="866">
        <v>0</v>
      </c>
      <c r="Y23" s="868" t="s">
        <v>7</v>
      </c>
      <c r="Z23" s="869">
        <v>0</v>
      </c>
      <c r="AA23" s="866" t="s">
        <v>8</v>
      </c>
      <c r="AB23" s="866" t="s">
        <v>8</v>
      </c>
      <c r="AC23" s="866" t="s">
        <v>22</v>
      </c>
      <c r="AD23" s="867">
        <v>0</v>
      </c>
      <c r="AE23" s="865" t="s">
        <v>8</v>
      </c>
      <c r="AF23" s="866" t="s">
        <v>8</v>
      </c>
      <c r="AG23" s="866">
        <v>0</v>
      </c>
      <c r="AH23" s="866">
        <v>0</v>
      </c>
      <c r="AI23" s="868">
        <v>0</v>
      </c>
      <c r="AJ23" s="869">
        <v>0</v>
      </c>
      <c r="AK23" s="866" t="s">
        <v>8</v>
      </c>
      <c r="AL23" s="866">
        <v>0</v>
      </c>
      <c r="AM23" s="866">
        <v>0</v>
      </c>
      <c r="AN23" s="867">
        <v>0</v>
      </c>
      <c r="AO23" s="865" t="s">
        <v>8</v>
      </c>
      <c r="AP23" s="866">
        <v>0</v>
      </c>
      <c r="AQ23" s="866" t="s">
        <v>8</v>
      </c>
      <c r="AR23" s="866">
        <v>0</v>
      </c>
      <c r="AS23" s="868">
        <v>0</v>
      </c>
      <c r="AT23" s="869">
        <v>0</v>
      </c>
      <c r="AU23" s="866">
        <v>0</v>
      </c>
      <c r="AV23" s="866" t="s">
        <v>8</v>
      </c>
      <c r="AW23" s="866" t="s">
        <v>8</v>
      </c>
      <c r="AX23" s="867">
        <v>0</v>
      </c>
      <c r="AY23" s="865">
        <v>0</v>
      </c>
      <c r="AZ23" s="866">
        <v>0</v>
      </c>
      <c r="BA23" s="866">
        <v>0</v>
      </c>
      <c r="BB23" s="866" t="s">
        <v>8</v>
      </c>
      <c r="BC23" s="868">
        <v>0</v>
      </c>
      <c r="BD23" s="869">
        <v>0</v>
      </c>
      <c r="BE23" s="866">
        <v>0</v>
      </c>
      <c r="BF23" s="866">
        <v>0</v>
      </c>
      <c r="BG23" s="866">
        <v>0</v>
      </c>
      <c r="BH23" s="867" t="s">
        <v>8</v>
      </c>
      <c r="BI23" s="865" t="s">
        <v>8</v>
      </c>
      <c r="BJ23" s="868" t="s">
        <v>8</v>
      </c>
      <c r="BK23" s="869" t="s">
        <v>8</v>
      </c>
      <c r="BL23" s="866" t="s">
        <v>8</v>
      </c>
      <c r="BM23" s="867">
        <v>0</v>
      </c>
      <c r="BN23" s="865">
        <v>0</v>
      </c>
      <c r="BO23" s="866">
        <v>0</v>
      </c>
      <c r="BP23" s="866" t="s">
        <v>8</v>
      </c>
      <c r="BQ23" s="866">
        <v>0</v>
      </c>
      <c r="BR23" s="868">
        <v>0</v>
      </c>
      <c r="BS23" s="869" t="s">
        <v>10</v>
      </c>
      <c r="BT23" s="866" t="s">
        <v>8</v>
      </c>
      <c r="BU23" s="866">
        <v>0</v>
      </c>
      <c r="BV23" s="866">
        <v>0</v>
      </c>
      <c r="BW23" s="867" t="s">
        <v>8</v>
      </c>
      <c r="BX23" s="865">
        <v>0</v>
      </c>
      <c r="BY23" s="866">
        <v>0</v>
      </c>
      <c r="BZ23" s="866">
        <v>0</v>
      </c>
      <c r="CA23" s="866" t="s">
        <v>8</v>
      </c>
      <c r="CB23" s="868">
        <v>0</v>
      </c>
      <c r="CC23" s="869">
        <v>0</v>
      </c>
      <c r="CD23" s="866">
        <v>0</v>
      </c>
      <c r="CE23" s="866" t="s">
        <v>8</v>
      </c>
      <c r="CF23" s="866">
        <v>0</v>
      </c>
      <c r="CG23" s="867">
        <v>0</v>
      </c>
      <c r="CH23" s="865" t="s">
        <v>8</v>
      </c>
      <c r="CI23" s="866">
        <v>0</v>
      </c>
      <c r="CJ23" s="866">
        <v>0</v>
      </c>
      <c r="CK23" s="866">
        <v>0</v>
      </c>
      <c r="CL23" s="868" t="s">
        <v>8</v>
      </c>
      <c r="CM23" s="869">
        <v>0</v>
      </c>
      <c r="CN23" s="866">
        <v>0</v>
      </c>
      <c r="CO23" s="867" t="s">
        <v>8</v>
      </c>
      <c r="CP23" s="1019">
        <v>0</v>
      </c>
      <c r="CQ23" s="845">
        <f t="shared" si="89"/>
        <v>17</v>
      </c>
      <c r="CR23" s="75" t="str">
        <f t="shared" si="90"/>
        <v>グレーシア乳乳</v>
      </c>
    </row>
    <row r="24" spans="1:96" s="75" customFormat="1" ht="23.45" customHeight="1">
      <c r="A24" s="1245"/>
      <c r="B24" s="667">
        <f t="shared" si="91"/>
        <v>18</v>
      </c>
      <c r="C24" s="649" t="s">
        <v>601</v>
      </c>
      <c r="D24" s="227">
        <v>18</v>
      </c>
      <c r="E24" s="648" t="s">
        <v>13</v>
      </c>
      <c r="F24" s="865" t="s">
        <v>8</v>
      </c>
      <c r="G24" s="866" t="s">
        <v>8</v>
      </c>
      <c r="H24" s="866" t="s">
        <v>8</v>
      </c>
      <c r="I24" s="866" t="s">
        <v>8</v>
      </c>
      <c r="J24" s="867" t="s">
        <v>8</v>
      </c>
      <c r="K24" s="865" t="s">
        <v>8</v>
      </c>
      <c r="L24" s="866" t="s">
        <v>8</v>
      </c>
      <c r="M24" s="866" t="s">
        <v>8</v>
      </c>
      <c r="N24" s="866" t="s">
        <v>8</v>
      </c>
      <c r="O24" s="868" t="s">
        <v>8</v>
      </c>
      <c r="P24" s="869" t="s">
        <v>8</v>
      </c>
      <c r="Q24" s="866" t="s">
        <v>8</v>
      </c>
      <c r="R24" s="866" t="s">
        <v>8</v>
      </c>
      <c r="S24" s="866">
        <v>0</v>
      </c>
      <c r="T24" s="867">
        <v>0</v>
      </c>
      <c r="U24" s="865" t="s">
        <v>8</v>
      </c>
      <c r="V24" s="866">
        <v>0</v>
      </c>
      <c r="W24" s="866" t="s">
        <v>8</v>
      </c>
      <c r="X24" s="866">
        <v>0</v>
      </c>
      <c r="Y24" s="868" t="s">
        <v>8</v>
      </c>
      <c r="Z24" s="869" t="s">
        <v>8</v>
      </c>
      <c r="AA24" s="866" t="s">
        <v>7</v>
      </c>
      <c r="AB24" s="866" t="s">
        <v>8</v>
      </c>
      <c r="AC24" s="866" t="s">
        <v>22</v>
      </c>
      <c r="AD24" s="867" t="s">
        <v>8</v>
      </c>
      <c r="AE24" s="865" t="s">
        <v>8</v>
      </c>
      <c r="AF24" s="866" t="s">
        <v>8</v>
      </c>
      <c r="AG24" s="866" t="s">
        <v>8</v>
      </c>
      <c r="AH24" s="866" t="s">
        <v>8</v>
      </c>
      <c r="AI24" s="868" t="s">
        <v>8</v>
      </c>
      <c r="AJ24" s="869" t="s">
        <v>8</v>
      </c>
      <c r="AK24" s="866" t="s">
        <v>8</v>
      </c>
      <c r="AL24" s="866" t="s">
        <v>8</v>
      </c>
      <c r="AM24" s="866" t="s">
        <v>8</v>
      </c>
      <c r="AN24" s="867" t="s">
        <v>8</v>
      </c>
      <c r="AO24" s="865" t="s">
        <v>8</v>
      </c>
      <c r="AP24" s="866">
        <v>0</v>
      </c>
      <c r="AQ24" s="866">
        <v>0</v>
      </c>
      <c r="AR24" s="866" t="s">
        <v>8</v>
      </c>
      <c r="AS24" s="868" t="s">
        <v>8</v>
      </c>
      <c r="AT24" s="869" t="s">
        <v>8</v>
      </c>
      <c r="AU24" s="866" t="s">
        <v>8</v>
      </c>
      <c r="AV24" s="866" t="s">
        <v>8</v>
      </c>
      <c r="AW24" s="866">
        <v>0</v>
      </c>
      <c r="AX24" s="867" t="s">
        <v>8</v>
      </c>
      <c r="AY24" s="865" t="s">
        <v>8</v>
      </c>
      <c r="AZ24" s="866" t="s">
        <v>8</v>
      </c>
      <c r="BA24" s="866" t="s">
        <v>8</v>
      </c>
      <c r="BB24" s="866" t="s">
        <v>8</v>
      </c>
      <c r="BC24" s="868">
        <v>0</v>
      </c>
      <c r="BD24" s="869" t="s">
        <v>8</v>
      </c>
      <c r="BE24" s="866" t="s">
        <v>8</v>
      </c>
      <c r="BF24" s="866" t="s">
        <v>8</v>
      </c>
      <c r="BG24" s="866" t="s">
        <v>8</v>
      </c>
      <c r="BH24" s="867" t="s">
        <v>8</v>
      </c>
      <c r="BI24" s="865" t="s">
        <v>8</v>
      </c>
      <c r="BJ24" s="868" t="s">
        <v>8</v>
      </c>
      <c r="BK24" s="869" t="s">
        <v>8</v>
      </c>
      <c r="BL24" s="866" t="s">
        <v>8</v>
      </c>
      <c r="BM24" s="867" t="s">
        <v>8</v>
      </c>
      <c r="BN24" s="865" t="s">
        <v>8</v>
      </c>
      <c r="BO24" s="866">
        <v>0</v>
      </c>
      <c r="BP24" s="866" t="s">
        <v>8</v>
      </c>
      <c r="BQ24" s="866" t="s">
        <v>8</v>
      </c>
      <c r="BR24" s="868" t="s">
        <v>8</v>
      </c>
      <c r="BS24" s="869" t="s">
        <v>8</v>
      </c>
      <c r="BT24" s="866" t="s">
        <v>8</v>
      </c>
      <c r="BU24" s="866">
        <v>0</v>
      </c>
      <c r="BV24" s="866" t="s">
        <v>8</v>
      </c>
      <c r="BW24" s="867" t="s">
        <v>8</v>
      </c>
      <c r="BX24" s="865" t="s">
        <v>8</v>
      </c>
      <c r="BY24" s="866" t="s">
        <v>8</v>
      </c>
      <c r="BZ24" s="866" t="s">
        <v>8</v>
      </c>
      <c r="CA24" s="866" t="s">
        <v>8</v>
      </c>
      <c r="CB24" s="868" t="s">
        <v>8</v>
      </c>
      <c r="CC24" s="869" t="s">
        <v>8</v>
      </c>
      <c r="CD24" s="866" t="s">
        <v>8</v>
      </c>
      <c r="CE24" s="866" t="s">
        <v>8</v>
      </c>
      <c r="CF24" s="866" t="s">
        <v>8</v>
      </c>
      <c r="CG24" s="867" t="s">
        <v>8</v>
      </c>
      <c r="CH24" s="865" t="s">
        <v>8</v>
      </c>
      <c r="CI24" s="866" t="s">
        <v>8</v>
      </c>
      <c r="CJ24" s="866" t="s">
        <v>8</v>
      </c>
      <c r="CK24" s="866" t="s">
        <v>8</v>
      </c>
      <c r="CL24" s="868" t="s">
        <v>8</v>
      </c>
      <c r="CM24" s="869" t="s">
        <v>8</v>
      </c>
      <c r="CN24" s="866">
        <v>0</v>
      </c>
      <c r="CO24" s="867" t="s">
        <v>8</v>
      </c>
      <c r="CP24" s="1019">
        <v>0</v>
      </c>
      <c r="CQ24" s="845">
        <f t="shared" si="89"/>
        <v>18</v>
      </c>
      <c r="CR24" s="75" t="str">
        <f t="shared" si="90"/>
        <v>コルト顆顆</v>
      </c>
    </row>
    <row r="25" spans="1:96" ht="23.45" customHeight="1">
      <c r="A25" s="1245"/>
      <c r="B25" s="667">
        <f t="shared" si="91"/>
        <v>19</v>
      </c>
      <c r="C25" s="649" t="s">
        <v>653</v>
      </c>
      <c r="D25" s="227">
        <v>19</v>
      </c>
      <c r="E25" s="648" t="s">
        <v>1</v>
      </c>
      <c r="F25" s="865" t="s">
        <v>8</v>
      </c>
      <c r="G25" s="866" t="s">
        <v>8</v>
      </c>
      <c r="H25" s="866" t="s">
        <v>8</v>
      </c>
      <c r="I25" s="866">
        <v>0</v>
      </c>
      <c r="J25" s="867" t="s">
        <v>8</v>
      </c>
      <c r="K25" s="865" t="s">
        <v>8</v>
      </c>
      <c r="L25" s="866" t="s">
        <v>8</v>
      </c>
      <c r="M25" s="866">
        <v>0</v>
      </c>
      <c r="N25" s="866">
        <v>0</v>
      </c>
      <c r="O25" s="868" t="s">
        <v>8</v>
      </c>
      <c r="P25" s="869">
        <v>0</v>
      </c>
      <c r="Q25" s="866" t="s">
        <v>8</v>
      </c>
      <c r="R25" s="866" t="s">
        <v>8</v>
      </c>
      <c r="S25" s="866">
        <v>0</v>
      </c>
      <c r="T25" s="867" t="s">
        <v>8</v>
      </c>
      <c r="U25" s="865">
        <v>0</v>
      </c>
      <c r="V25" s="866">
        <v>0</v>
      </c>
      <c r="W25" s="866" t="s">
        <v>8</v>
      </c>
      <c r="X25" s="866">
        <v>0</v>
      </c>
      <c r="Y25" s="868" t="s">
        <v>8</v>
      </c>
      <c r="Z25" s="869" t="s">
        <v>8</v>
      </c>
      <c r="AA25" s="866" t="s">
        <v>8</v>
      </c>
      <c r="AB25" s="866" t="s">
        <v>7</v>
      </c>
      <c r="AC25" s="866" t="s">
        <v>22</v>
      </c>
      <c r="AD25" s="867">
        <v>0</v>
      </c>
      <c r="AE25" s="865">
        <v>0</v>
      </c>
      <c r="AF25" s="866" t="s">
        <v>8</v>
      </c>
      <c r="AG25" s="866">
        <v>0</v>
      </c>
      <c r="AH25" s="866" t="s">
        <v>8</v>
      </c>
      <c r="AI25" s="868">
        <v>0</v>
      </c>
      <c r="AJ25" s="869">
        <v>0</v>
      </c>
      <c r="AK25" s="866">
        <v>0</v>
      </c>
      <c r="AL25" s="866">
        <v>0</v>
      </c>
      <c r="AM25" s="866" t="s">
        <v>8</v>
      </c>
      <c r="AN25" s="867" t="s">
        <v>8</v>
      </c>
      <c r="AO25" s="865" t="s">
        <v>8</v>
      </c>
      <c r="AP25" s="866">
        <v>0</v>
      </c>
      <c r="AQ25" s="866" t="s">
        <v>8</v>
      </c>
      <c r="AR25" s="866">
        <v>0</v>
      </c>
      <c r="AS25" s="868" t="s">
        <v>8</v>
      </c>
      <c r="AT25" s="869">
        <v>0</v>
      </c>
      <c r="AU25" s="866" t="s">
        <v>8</v>
      </c>
      <c r="AV25" s="866" t="s">
        <v>8</v>
      </c>
      <c r="AW25" s="866">
        <v>0</v>
      </c>
      <c r="AX25" s="867" t="s">
        <v>8</v>
      </c>
      <c r="AY25" s="865">
        <v>0</v>
      </c>
      <c r="AZ25" s="866">
        <v>0</v>
      </c>
      <c r="BA25" s="866" t="s">
        <v>8</v>
      </c>
      <c r="BB25" s="866" t="s">
        <v>8</v>
      </c>
      <c r="BC25" s="868" t="s">
        <v>8</v>
      </c>
      <c r="BD25" s="869">
        <v>0</v>
      </c>
      <c r="BE25" s="866" t="s">
        <v>8</v>
      </c>
      <c r="BF25" s="866">
        <v>0</v>
      </c>
      <c r="BG25" s="866" t="s">
        <v>8</v>
      </c>
      <c r="BH25" s="867" t="s">
        <v>8</v>
      </c>
      <c r="BI25" s="865">
        <v>0</v>
      </c>
      <c r="BJ25" s="868" t="s">
        <v>8</v>
      </c>
      <c r="BK25" s="869" t="s">
        <v>8</v>
      </c>
      <c r="BL25" s="866" t="s">
        <v>8</v>
      </c>
      <c r="BM25" s="867" t="s">
        <v>8</v>
      </c>
      <c r="BN25" s="865">
        <v>0</v>
      </c>
      <c r="BO25" s="866">
        <v>0</v>
      </c>
      <c r="BP25" s="866" t="s">
        <v>12</v>
      </c>
      <c r="BQ25" s="866">
        <v>0</v>
      </c>
      <c r="BR25" s="868" t="s">
        <v>8</v>
      </c>
      <c r="BS25" s="869" t="s">
        <v>8</v>
      </c>
      <c r="BT25" s="866" t="s">
        <v>8</v>
      </c>
      <c r="BU25" s="866">
        <v>0</v>
      </c>
      <c r="BV25" s="866" t="s">
        <v>8</v>
      </c>
      <c r="BW25" s="867" t="s">
        <v>8</v>
      </c>
      <c r="BX25" s="865" t="s">
        <v>8</v>
      </c>
      <c r="BY25" s="866" t="s">
        <v>8</v>
      </c>
      <c r="BZ25" s="866">
        <v>0</v>
      </c>
      <c r="CA25" s="866" t="s">
        <v>8</v>
      </c>
      <c r="CB25" s="868" t="s">
        <v>8</v>
      </c>
      <c r="CC25" s="869" t="s">
        <v>8</v>
      </c>
      <c r="CD25" s="866" t="s">
        <v>8</v>
      </c>
      <c r="CE25" s="866" t="s">
        <v>8</v>
      </c>
      <c r="CF25" s="866">
        <v>0</v>
      </c>
      <c r="CG25" s="867">
        <v>0</v>
      </c>
      <c r="CH25" s="865" t="s">
        <v>8</v>
      </c>
      <c r="CI25" s="866" t="s">
        <v>8</v>
      </c>
      <c r="CJ25" s="866">
        <v>0</v>
      </c>
      <c r="CK25" s="866" t="s">
        <v>8</v>
      </c>
      <c r="CL25" s="868" t="s">
        <v>8</v>
      </c>
      <c r="CM25" s="869" t="s">
        <v>8</v>
      </c>
      <c r="CN25" s="866" t="s">
        <v>8</v>
      </c>
      <c r="CO25" s="867" t="s">
        <v>8</v>
      </c>
      <c r="CP25" s="1019">
        <v>0</v>
      </c>
      <c r="CQ25" s="845">
        <f t="shared" si="89"/>
        <v>19</v>
      </c>
      <c r="CR25" s="44" t="str">
        <f t="shared" si="90"/>
        <v>コロマイト乳乳</v>
      </c>
    </row>
    <row r="26" spans="1:96" s="75" customFormat="1" ht="23.45" customHeight="1" thickBot="1">
      <c r="A26" s="1245"/>
      <c r="B26" s="668">
        <f t="shared" si="91"/>
        <v>20</v>
      </c>
      <c r="C26" s="669" t="s">
        <v>971</v>
      </c>
      <c r="D26" s="228">
        <v>20</v>
      </c>
      <c r="E26" s="671" t="s">
        <v>6</v>
      </c>
      <c r="F26" s="880" t="s">
        <v>8</v>
      </c>
      <c r="G26" s="881">
        <v>0</v>
      </c>
      <c r="H26" s="881" t="s">
        <v>8</v>
      </c>
      <c r="I26" s="881" t="s">
        <v>8</v>
      </c>
      <c r="J26" s="882" t="s">
        <v>8</v>
      </c>
      <c r="K26" s="880" t="s">
        <v>8</v>
      </c>
      <c r="L26" s="881" t="s">
        <v>8</v>
      </c>
      <c r="M26" s="881" t="s">
        <v>8</v>
      </c>
      <c r="N26" s="881">
        <v>0</v>
      </c>
      <c r="O26" s="883" t="s">
        <v>8</v>
      </c>
      <c r="P26" s="884" t="s">
        <v>8</v>
      </c>
      <c r="Q26" s="881" t="s">
        <v>8</v>
      </c>
      <c r="R26" s="881" t="s">
        <v>8</v>
      </c>
      <c r="S26" s="881" t="s">
        <v>8</v>
      </c>
      <c r="T26" s="882">
        <v>0</v>
      </c>
      <c r="U26" s="880">
        <v>0</v>
      </c>
      <c r="V26" s="881">
        <v>0</v>
      </c>
      <c r="W26" s="881" t="s">
        <v>8</v>
      </c>
      <c r="X26" s="881">
        <v>0</v>
      </c>
      <c r="Y26" s="883" t="s">
        <v>8</v>
      </c>
      <c r="Z26" s="884" t="s">
        <v>8</v>
      </c>
      <c r="AA26" s="881" t="s">
        <v>8</v>
      </c>
      <c r="AB26" s="881">
        <v>0</v>
      </c>
      <c r="AC26" s="881" t="s">
        <v>22</v>
      </c>
      <c r="AD26" s="882">
        <v>0</v>
      </c>
      <c r="AE26" s="880" t="s">
        <v>7</v>
      </c>
      <c r="AF26" s="881" t="s">
        <v>8</v>
      </c>
      <c r="AG26" s="881" t="s">
        <v>8</v>
      </c>
      <c r="AH26" s="881" t="s">
        <v>8</v>
      </c>
      <c r="AI26" s="883" t="s">
        <v>8</v>
      </c>
      <c r="AJ26" s="884" t="s">
        <v>8</v>
      </c>
      <c r="AK26" s="881" t="s">
        <v>8</v>
      </c>
      <c r="AL26" s="881">
        <v>0</v>
      </c>
      <c r="AM26" s="881" t="s">
        <v>8</v>
      </c>
      <c r="AN26" s="882">
        <v>0</v>
      </c>
      <c r="AO26" s="880">
        <v>0</v>
      </c>
      <c r="AP26" s="881">
        <v>0</v>
      </c>
      <c r="AQ26" s="881" t="s">
        <v>8</v>
      </c>
      <c r="AR26" s="881">
        <v>0</v>
      </c>
      <c r="AS26" s="883" t="s">
        <v>8</v>
      </c>
      <c r="AT26" s="884">
        <v>0</v>
      </c>
      <c r="AU26" s="881">
        <v>0</v>
      </c>
      <c r="AV26" s="881" t="s">
        <v>8</v>
      </c>
      <c r="AW26" s="881">
        <v>0</v>
      </c>
      <c r="AX26" s="882">
        <v>0</v>
      </c>
      <c r="AY26" s="880">
        <v>0</v>
      </c>
      <c r="AZ26" s="881" t="s">
        <v>8</v>
      </c>
      <c r="BA26" s="881" t="s">
        <v>8</v>
      </c>
      <c r="BB26" s="881" t="s">
        <v>8</v>
      </c>
      <c r="BC26" s="883" t="s">
        <v>8</v>
      </c>
      <c r="BD26" s="884">
        <v>0</v>
      </c>
      <c r="BE26" s="881" t="s">
        <v>8</v>
      </c>
      <c r="BF26" s="881" t="s">
        <v>8</v>
      </c>
      <c r="BG26" s="881" t="s">
        <v>8</v>
      </c>
      <c r="BH26" s="882" t="s">
        <v>8</v>
      </c>
      <c r="BI26" s="880" t="s">
        <v>8</v>
      </c>
      <c r="BJ26" s="883">
        <v>0</v>
      </c>
      <c r="BK26" s="884" t="s">
        <v>8</v>
      </c>
      <c r="BL26" s="881" t="s">
        <v>8</v>
      </c>
      <c r="BM26" s="882">
        <v>0</v>
      </c>
      <c r="BN26" s="880">
        <v>0</v>
      </c>
      <c r="BO26" s="881">
        <v>0</v>
      </c>
      <c r="BP26" s="881" t="s">
        <v>8</v>
      </c>
      <c r="BQ26" s="881">
        <v>0</v>
      </c>
      <c r="BR26" s="883">
        <v>0</v>
      </c>
      <c r="BS26" s="884" t="s">
        <v>8</v>
      </c>
      <c r="BT26" s="881" t="s">
        <v>8</v>
      </c>
      <c r="BU26" s="881">
        <v>0</v>
      </c>
      <c r="BV26" s="881" t="s">
        <v>8</v>
      </c>
      <c r="BW26" s="882" t="s">
        <v>8</v>
      </c>
      <c r="BX26" s="880">
        <v>0</v>
      </c>
      <c r="BY26" s="881" t="s">
        <v>8</v>
      </c>
      <c r="BZ26" s="881" t="s">
        <v>8</v>
      </c>
      <c r="CA26" s="881" t="s">
        <v>8</v>
      </c>
      <c r="CB26" s="883" t="s">
        <v>8</v>
      </c>
      <c r="CC26" s="884">
        <v>0</v>
      </c>
      <c r="CD26" s="881" t="s">
        <v>8</v>
      </c>
      <c r="CE26" s="881">
        <v>0</v>
      </c>
      <c r="CF26" s="881" t="s">
        <v>8</v>
      </c>
      <c r="CG26" s="882">
        <v>0</v>
      </c>
      <c r="CH26" s="880" t="s">
        <v>8</v>
      </c>
      <c r="CI26" s="881" t="s">
        <v>8</v>
      </c>
      <c r="CJ26" s="881" t="s">
        <v>8</v>
      </c>
      <c r="CK26" s="881">
        <v>0</v>
      </c>
      <c r="CL26" s="883" t="s">
        <v>8</v>
      </c>
      <c r="CM26" s="884">
        <v>0</v>
      </c>
      <c r="CN26" s="881" t="s">
        <v>8</v>
      </c>
      <c r="CO26" s="882" t="s">
        <v>8</v>
      </c>
      <c r="CP26" s="1022">
        <v>0</v>
      </c>
      <c r="CQ26" s="848">
        <f t="shared" si="89"/>
        <v>20</v>
      </c>
      <c r="CR26" s="75" t="str">
        <f t="shared" si="90"/>
        <v>サンマイトFLFL</v>
      </c>
    </row>
    <row r="27" spans="1:96" s="75" customFormat="1" ht="23.45" customHeight="1">
      <c r="A27" s="1245"/>
      <c r="B27" s="678">
        <f t="shared" si="91"/>
        <v>21</v>
      </c>
      <c r="C27" s="679" t="s">
        <v>499</v>
      </c>
      <c r="D27" s="853">
        <v>21</v>
      </c>
      <c r="E27" s="678" t="s">
        <v>13</v>
      </c>
      <c r="F27" s="860">
        <v>0</v>
      </c>
      <c r="G27" s="861" t="s">
        <v>8</v>
      </c>
      <c r="H27" s="861">
        <v>0</v>
      </c>
      <c r="I27" s="861" t="s">
        <v>8</v>
      </c>
      <c r="J27" s="862" t="s">
        <v>8</v>
      </c>
      <c r="K27" s="860">
        <v>0</v>
      </c>
      <c r="L27" s="861">
        <v>0</v>
      </c>
      <c r="M27" s="861">
        <v>0</v>
      </c>
      <c r="N27" s="861">
        <v>0</v>
      </c>
      <c r="O27" s="863">
        <v>0</v>
      </c>
      <c r="P27" s="864">
        <v>0</v>
      </c>
      <c r="Q27" s="861" t="s">
        <v>8</v>
      </c>
      <c r="R27" s="861" t="s">
        <v>8</v>
      </c>
      <c r="S27" s="861">
        <v>0</v>
      </c>
      <c r="T27" s="862" t="s">
        <v>8</v>
      </c>
      <c r="U27" s="860" t="s">
        <v>8</v>
      </c>
      <c r="V27" s="861">
        <v>0</v>
      </c>
      <c r="W27" s="861" t="s">
        <v>8</v>
      </c>
      <c r="X27" s="861">
        <v>0</v>
      </c>
      <c r="Y27" s="863" t="s">
        <v>8</v>
      </c>
      <c r="Z27" s="864" t="s">
        <v>8</v>
      </c>
      <c r="AA27" s="861" t="s">
        <v>8</v>
      </c>
      <c r="AB27" s="861" t="s">
        <v>8</v>
      </c>
      <c r="AC27" s="861" t="s">
        <v>22</v>
      </c>
      <c r="AD27" s="862" t="s">
        <v>8</v>
      </c>
      <c r="AE27" s="860" t="s">
        <v>8</v>
      </c>
      <c r="AF27" s="861" t="s">
        <v>7</v>
      </c>
      <c r="AG27" s="861" t="s">
        <v>8</v>
      </c>
      <c r="AH27" s="861" t="s">
        <v>8</v>
      </c>
      <c r="AI27" s="863">
        <v>0</v>
      </c>
      <c r="AJ27" s="864" t="s">
        <v>8</v>
      </c>
      <c r="AK27" s="861" t="s">
        <v>8</v>
      </c>
      <c r="AL27" s="861" t="s">
        <v>8</v>
      </c>
      <c r="AM27" s="861" t="s">
        <v>8</v>
      </c>
      <c r="AN27" s="862">
        <v>0</v>
      </c>
      <c r="AO27" s="860">
        <v>0</v>
      </c>
      <c r="AP27" s="861">
        <v>0</v>
      </c>
      <c r="AQ27" s="861">
        <v>0</v>
      </c>
      <c r="AR27" s="861" t="s">
        <v>8</v>
      </c>
      <c r="AS27" s="863" t="s">
        <v>8</v>
      </c>
      <c r="AT27" s="864">
        <v>0</v>
      </c>
      <c r="AU27" s="861">
        <v>0</v>
      </c>
      <c r="AV27" s="861">
        <v>0</v>
      </c>
      <c r="AW27" s="861" t="s">
        <v>8</v>
      </c>
      <c r="AX27" s="862" t="s">
        <v>8</v>
      </c>
      <c r="AY27" s="860" t="s">
        <v>8</v>
      </c>
      <c r="AZ27" s="861" t="s">
        <v>8</v>
      </c>
      <c r="BA27" s="861" t="s">
        <v>8</v>
      </c>
      <c r="BB27" s="861">
        <v>0</v>
      </c>
      <c r="BC27" s="863" t="s">
        <v>8</v>
      </c>
      <c r="BD27" s="864">
        <v>0</v>
      </c>
      <c r="BE27" s="861">
        <v>0</v>
      </c>
      <c r="BF27" s="861" t="s">
        <v>8</v>
      </c>
      <c r="BG27" s="861" t="s">
        <v>8</v>
      </c>
      <c r="BH27" s="862">
        <v>0</v>
      </c>
      <c r="BI27" s="860" t="s">
        <v>8</v>
      </c>
      <c r="BJ27" s="863">
        <v>0</v>
      </c>
      <c r="BK27" s="864" t="s">
        <v>8</v>
      </c>
      <c r="BL27" s="861" t="s">
        <v>8</v>
      </c>
      <c r="BM27" s="862">
        <v>0</v>
      </c>
      <c r="BN27" s="860">
        <v>0</v>
      </c>
      <c r="BO27" s="861">
        <v>0</v>
      </c>
      <c r="BP27" s="861" t="s">
        <v>8</v>
      </c>
      <c r="BQ27" s="861">
        <v>0</v>
      </c>
      <c r="BR27" s="863">
        <v>0</v>
      </c>
      <c r="BS27" s="864" t="s">
        <v>8</v>
      </c>
      <c r="BT27" s="861" t="s">
        <v>8</v>
      </c>
      <c r="BU27" s="861">
        <v>0</v>
      </c>
      <c r="BV27" s="861" t="s">
        <v>8</v>
      </c>
      <c r="BW27" s="862">
        <v>0</v>
      </c>
      <c r="BX27" s="860" t="s">
        <v>8</v>
      </c>
      <c r="BY27" s="861">
        <v>0</v>
      </c>
      <c r="BZ27" s="861">
        <v>0</v>
      </c>
      <c r="CA27" s="861" t="s">
        <v>8</v>
      </c>
      <c r="CB27" s="863" t="s">
        <v>8</v>
      </c>
      <c r="CC27" s="864">
        <v>0</v>
      </c>
      <c r="CD27" s="861" t="s">
        <v>8</v>
      </c>
      <c r="CE27" s="861" t="s">
        <v>8</v>
      </c>
      <c r="CF27" s="861" t="s">
        <v>8</v>
      </c>
      <c r="CG27" s="862">
        <v>0</v>
      </c>
      <c r="CH27" s="860" t="s">
        <v>8</v>
      </c>
      <c r="CI27" s="861" t="s">
        <v>8</v>
      </c>
      <c r="CJ27" s="861" t="s">
        <v>8</v>
      </c>
      <c r="CK27" s="861">
        <v>0</v>
      </c>
      <c r="CL27" s="863" t="s">
        <v>8</v>
      </c>
      <c r="CM27" s="864">
        <v>0</v>
      </c>
      <c r="CN27" s="861" t="s">
        <v>8</v>
      </c>
      <c r="CO27" s="862" t="s">
        <v>8</v>
      </c>
      <c r="CP27" s="1018">
        <v>0</v>
      </c>
      <c r="CQ27" s="844">
        <f t="shared" si="89"/>
        <v>21</v>
      </c>
      <c r="CR27" s="75" t="str">
        <f t="shared" si="90"/>
        <v>スタークル顆顆</v>
      </c>
    </row>
    <row r="28" spans="1:96" s="79" customFormat="1" ht="23.45" customHeight="1">
      <c r="A28" s="1245"/>
      <c r="B28" s="648">
        <f t="shared" si="91"/>
        <v>22</v>
      </c>
      <c r="C28" s="649" t="s">
        <v>754</v>
      </c>
      <c r="D28" s="227">
        <v>22</v>
      </c>
      <c r="E28" s="648" t="s">
        <v>13</v>
      </c>
      <c r="F28" s="865" t="s">
        <v>8</v>
      </c>
      <c r="G28" s="866" t="s">
        <v>8</v>
      </c>
      <c r="H28" s="866">
        <v>0</v>
      </c>
      <c r="I28" s="866">
        <v>0</v>
      </c>
      <c r="J28" s="867" t="s">
        <v>8</v>
      </c>
      <c r="K28" s="865" t="s">
        <v>8</v>
      </c>
      <c r="L28" s="866" t="s">
        <v>8</v>
      </c>
      <c r="M28" s="866" t="s">
        <v>8</v>
      </c>
      <c r="N28" s="866" t="s">
        <v>8</v>
      </c>
      <c r="O28" s="868" t="s">
        <v>8</v>
      </c>
      <c r="P28" s="869" t="s">
        <v>8</v>
      </c>
      <c r="Q28" s="866" t="s">
        <v>8</v>
      </c>
      <c r="R28" s="866" t="s">
        <v>8</v>
      </c>
      <c r="S28" s="866">
        <v>0</v>
      </c>
      <c r="T28" s="867" t="s">
        <v>8</v>
      </c>
      <c r="U28" s="865">
        <v>0</v>
      </c>
      <c r="V28" s="866">
        <v>0</v>
      </c>
      <c r="W28" s="866" t="s">
        <v>8</v>
      </c>
      <c r="X28" s="866">
        <v>0</v>
      </c>
      <c r="Y28" s="868">
        <v>0</v>
      </c>
      <c r="Z28" s="869">
        <v>0</v>
      </c>
      <c r="AA28" s="866" t="s">
        <v>8</v>
      </c>
      <c r="AB28" s="866" t="s">
        <v>8</v>
      </c>
      <c r="AC28" s="866" t="s">
        <v>22</v>
      </c>
      <c r="AD28" s="867">
        <v>0</v>
      </c>
      <c r="AE28" s="865" t="s">
        <v>8</v>
      </c>
      <c r="AF28" s="866" t="s">
        <v>8</v>
      </c>
      <c r="AG28" s="866" t="s">
        <v>8</v>
      </c>
      <c r="AH28" s="866" t="s">
        <v>7</v>
      </c>
      <c r="AI28" s="868">
        <v>0</v>
      </c>
      <c r="AJ28" s="869" t="s">
        <v>12</v>
      </c>
      <c r="AK28" s="866" t="s">
        <v>8</v>
      </c>
      <c r="AL28" s="866" t="s">
        <v>8</v>
      </c>
      <c r="AM28" s="866" t="s">
        <v>8</v>
      </c>
      <c r="AN28" s="867">
        <v>0</v>
      </c>
      <c r="AO28" s="865" t="s">
        <v>8</v>
      </c>
      <c r="AP28" s="866">
        <v>0</v>
      </c>
      <c r="AQ28" s="866" t="s">
        <v>8</v>
      </c>
      <c r="AR28" s="866">
        <v>0</v>
      </c>
      <c r="AS28" s="868" t="s">
        <v>8</v>
      </c>
      <c r="AT28" s="869" t="s">
        <v>8</v>
      </c>
      <c r="AU28" s="866">
        <v>0</v>
      </c>
      <c r="AV28" s="866">
        <v>0</v>
      </c>
      <c r="AW28" s="866" t="s">
        <v>8</v>
      </c>
      <c r="AX28" s="867">
        <v>0</v>
      </c>
      <c r="AY28" s="865" t="s">
        <v>8</v>
      </c>
      <c r="AZ28" s="866" t="s">
        <v>8</v>
      </c>
      <c r="BA28" s="866" t="s">
        <v>8</v>
      </c>
      <c r="BB28" s="866" t="s">
        <v>8</v>
      </c>
      <c r="BC28" s="868">
        <v>0</v>
      </c>
      <c r="BD28" s="869">
        <v>0</v>
      </c>
      <c r="BE28" s="866" t="s">
        <v>8</v>
      </c>
      <c r="BF28" s="866">
        <v>0</v>
      </c>
      <c r="BG28" s="866" t="s">
        <v>8</v>
      </c>
      <c r="BH28" s="867" t="s">
        <v>8</v>
      </c>
      <c r="BI28" s="865" t="s">
        <v>8</v>
      </c>
      <c r="BJ28" s="868" t="s">
        <v>8</v>
      </c>
      <c r="BK28" s="869" t="s">
        <v>8</v>
      </c>
      <c r="BL28" s="866" t="s">
        <v>8</v>
      </c>
      <c r="BM28" s="867">
        <v>0</v>
      </c>
      <c r="BN28" s="865">
        <v>0</v>
      </c>
      <c r="BO28" s="866">
        <v>0</v>
      </c>
      <c r="BP28" s="866" t="s">
        <v>8</v>
      </c>
      <c r="BQ28" s="866">
        <v>0</v>
      </c>
      <c r="BR28" s="868">
        <v>0</v>
      </c>
      <c r="BS28" s="869" t="s">
        <v>8</v>
      </c>
      <c r="BT28" s="866" t="s">
        <v>8</v>
      </c>
      <c r="BU28" s="866">
        <v>0</v>
      </c>
      <c r="BV28" s="866" t="s">
        <v>8</v>
      </c>
      <c r="BW28" s="867" t="s">
        <v>8</v>
      </c>
      <c r="BX28" s="865" t="s">
        <v>8</v>
      </c>
      <c r="BY28" s="866" t="s">
        <v>8</v>
      </c>
      <c r="BZ28" s="866" t="s">
        <v>8</v>
      </c>
      <c r="CA28" s="866" t="s">
        <v>8</v>
      </c>
      <c r="CB28" s="868" t="s">
        <v>8</v>
      </c>
      <c r="CC28" s="869" t="s">
        <v>8</v>
      </c>
      <c r="CD28" s="866">
        <v>0</v>
      </c>
      <c r="CE28" s="866" t="s">
        <v>8</v>
      </c>
      <c r="CF28" s="866" t="s">
        <v>8</v>
      </c>
      <c r="CG28" s="867">
        <v>0</v>
      </c>
      <c r="CH28" s="865" t="s">
        <v>8</v>
      </c>
      <c r="CI28" s="866" t="s">
        <v>8</v>
      </c>
      <c r="CJ28" s="866" t="s">
        <v>8</v>
      </c>
      <c r="CK28" s="866">
        <v>0</v>
      </c>
      <c r="CL28" s="868" t="s">
        <v>8</v>
      </c>
      <c r="CM28" s="869">
        <v>0</v>
      </c>
      <c r="CN28" s="866" t="s">
        <v>8</v>
      </c>
      <c r="CO28" s="867" t="s">
        <v>8</v>
      </c>
      <c r="CP28" s="1019">
        <v>0</v>
      </c>
      <c r="CQ28" s="845">
        <f t="shared" si="89"/>
        <v>22</v>
      </c>
      <c r="CR28" s="79" t="str">
        <f t="shared" si="90"/>
        <v>スピノエース顆顆</v>
      </c>
    </row>
    <row r="29" spans="1:96" s="79" customFormat="1" ht="23.45" customHeight="1">
      <c r="A29" s="1245"/>
      <c r="B29" s="648">
        <f t="shared" si="91"/>
        <v>23</v>
      </c>
      <c r="C29" s="649" t="s">
        <v>755</v>
      </c>
      <c r="D29" s="227">
        <v>23</v>
      </c>
      <c r="E29" s="648" t="s">
        <v>13</v>
      </c>
      <c r="F29" s="865">
        <v>0</v>
      </c>
      <c r="G29" s="866">
        <v>0</v>
      </c>
      <c r="H29" s="866">
        <v>0</v>
      </c>
      <c r="I29" s="866">
        <v>0</v>
      </c>
      <c r="J29" s="867">
        <v>0</v>
      </c>
      <c r="K29" s="865">
        <v>0</v>
      </c>
      <c r="L29" s="866">
        <v>0</v>
      </c>
      <c r="M29" s="866" t="s">
        <v>8</v>
      </c>
      <c r="N29" s="866">
        <v>0</v>
      </c>
      <c r="O29" s="868">
        <v>0</v>
      </c>
      <c r="P29" s="869">
        <v>0</v>
      </c>
      <c r="Q29" s="866">
        <v>0</v>
      </c>
      <c r="R29" s="866">
        <v>0</v>
      </c>
      <c r="S29" s="866">
        <v>0</v>
      </c>
      <c r="T29" s="867">
        <v>0</v>
      </c>
      <c r="U29" s="865">
        <v>0</v>
      </c>
      <c r="V29" s="866">
        <v>0</v>
      </c>
      <c r="W29" s="866">
        <v>0</v>
      </c>
      <c r="X29" s="866">
        <v>0</v>
      </c>
      <c r="Y29" s="868">
        <v>0</v>
      </c>
      <c r="Z29" s="869">
        <v>0</v>
      </c>
      <c r="AA29" s="866" t="s">
        <v>8</v>
      </c>
      <c r="AB29" s="866">
        <v>0</v>
      </c>
      <c r="AC29" s="866" t="s">
        <v>22</v>
      </c>
      <c r="AD29" s="867">
        <v>0</v>
      </c>
      <c r="AE29" s="865" t="s">
        <v>8</v>
      </c>
      <c r="AF29" s="866">
        <v>0</v>
      </c>
      <c r="AG29" s="866">
        <v>0</v>
      </c>
      <c r="AH29" s="866">
        <v>0</v>
      </c>
      <c r="AI29" s="868" t="s">
        <v>7</v>
      </c>
      <c r="AJ29" s="869">
        <v>0</v>
      </c>
      <c r="AK29" s="866" t="s">
        <v>8</v>
      </c>
      <c r="AL29" s="866" t="s">
        <v>8</v>
      </c>
      <c r="AM29" s="866">
        <v>0</v>
      </c>
      <c r="AN29" s="867">
        <v>0</v>
      </c>
      <c r="AO29" s="865">
        <v>0</v>
      </c>
      <c r="AP29" s="866">
        <v>0</v>
      </c>
      <c r="AQ29" s="866" t="s">
        <v>8</v>
      </c>
      <c r="AR29" s="866">
        <v>0</v>
      </c>
      <c r="AS29" s="868" t="s">
        <v>8</v>
      </c>
      <c r="AT29" s="869">
        <v>0</v>
      </c>
      <c r="AU29" s="866">
        <v>0</v>
      </c>
      <c r="AV29" s="866">
        <v>0</v>
      </c>
      <c r="AW29" s="866" t="s">
        <v>8</v>
      </c>
      <c r="AX29" s="867">
        <v>0</v>
      </c>
      <c r="AY29" s="865" t="s">
        <v>8</v>
      </c>
      <c r="AZ29" s="866" t="s">
        <v>8</v>
      </c>
      <c r="BA29" s="866">
        <v>0</v>
      </c>
      <c r="BB29" s="866" t="s">
        <v>8</v>
      </c>
      <c r="BC29" s="868">
        <v>0</v>
      </c>
      <c r="BD29" s="869">
        <v>0</v>
      </c>
      <c r="BE29" s="866">
        <v>0</v>
      </c>
      <c r="BF29" s="866">
        <v>0</v>
      </c>
      <c r="BG29" s="866" t="s">
        <v>8</v>
      </c>
      <c r="BH29" s="867" t="s">
        <v>8</v>
      </c>
      <c r="BI29" s="865">
        <v>0</v>
      </c>
      <c r="BJ29" s="868">
        <v>0</v>
      </c>
      <c r="BK29" s="869" t="s">
        <v>8</v>
      </c>
      <c r="BL29" s="866" t="s">
        <v>8</v>
      </c>
      <c r="BM29" s="867">
        <v>0</v>
      </c>
      <c r="BN29" s="865">
        <v>0</v>
      </c>
      <c r="BO29" s="866">
        <v>0</v>
      </c>
      <c r="BP29" s="866" t="s">
        <v>8</v>
      </c>
      <c r="BQ29" s="866" t="s">
        <v>8</v>
      </c>
      <c r="BR29" s="868">
        <v>0</v>
      </c>
      <c r="BS29" s="869" t="s">
        <v>8</v>
      </c>
      <c r="BT29" s="866" t="s">
        <v>9</v>
      </c>
      <c r="BU29" s="866">
        <v>0</v>
      </c>
      <c r="BV29" s="866" t="s">
        <v>8</v>
      </c>
      <c r="BW29" s="867" t="s">
        <v>8</v>
      </c>
      <c r="BX29" s="865" t="s">
        <v>8</v>
      </c>
      <c r="BY29" s="866" t="s">
        <v>8</v>
      </c>
      <c r="BZ29" s="866">
        <v>0</v>
      </c>
      <c r="CA29" s="866" t="s">
        <v>8</v>
      </c>
      <c r="CB29" s="868" t="s">
        <v>8</v>
      </c>
      <c r="CC29" s="869">
        <v>0</v>
      </c>
      <c r="CD29" s="866">
        <v>0</v>
      </c>
      <c r="CE29" s="866">
        <v>0</v>
      </c>
      <c r="CF29" s="866" t="s">
        <v>8</v>
      </c>
      <c r="CG29" s="867">
        <v>0</v>
      </c>
      <c r="CH29" s="865" t="s">
        <v>8</v>
      </c>
      <c r="CI29" s="866" t="s">
        <v>8</v>
      </c>
      <c r="CJ29" s="866">
        <v>0</v>
      </c>
      <c r="CK29" s="866">
        <v>0</v>
      </c>
      <c r="CL29" s="868">
        <v>0</v>
      </c>
      <c r="CM29" s="869">
        <v>0</v>
      </c>
      <c r="CN29" s="866">
        <v>0</v>
      </c>
      <c r="CO29" s="867" t="s">
        <v>8</v>
      </c>
      <c r="CP29" s="1019">
        <v>0</v>
      </c>
      <c r="CQ29" s="845">
        <f t="shared" si="89"/>
        <v>23</v>
      </c>
      <c r="CR29" s="79" t="str">
        <f t="shared" si="90"/>
        <v>ゼンターリ顆顆</v>
      </c>
    </row>
    <row r="30" spans="1:96" s="79" customFormat="1" ht="23.45" customHeight="1">
      <c r="A30" s="1245"/>
      <c r="B30" s="648">
        <f t="shared" si="91"/>
        <v>24</v>
      </c>
      <c r="C30" s="649" t="s">
        <v>972</v>
      </c>
      <c r="D30" s="227">
        <v>24</v>
      </c>
      <c r="E30" s="648" t="s">
        <v>6</v>
      </c>
      <c r="F30" s="865">
        <v>0</v>
      </c>
      <c r="G30" s="866">
        <v>0</v>
      </c>
      <c r="H30" s="866" t="s">
        <v>8</v>
      </c>
      <c r="I30" s="866" t="s">
        <v>8</v>
      </c>
      <c r="J30" s="867">
        <v>0</v>
      </c>
      <c r="K30" s="865" t="s">
        <v>8</v>
      </c>
      <c r="L30" s="866" t="s">
        <v>8</v>
      </c>
      <c r="M30" s="866" t="s">
        <v>12</v>
      </c>
      <c r="N30" s="866">
        <v>0</v>
      </c>
      <c r="O30" s="868" t="s">
        <v>8</v>
      </c>
      <c r="P30" s="869">
        <v>0</v>
      </c>
      <c r="Q30" s="866" t="s">
        <v>8</v>
      </c>
      <c r="R30" s="866" t="s">
        <v>8</v>
      </c>
      <c r="S30" s="866">
        <v>0</v>
      </c>
      <c r="T30" s="867" t="s">
        <v>8</v>
      </c>
      <c r="U30" s="865">
        <v>0</v>
      </c>
      <c r="V30" s="866">
        <v>0</v>
      </c>
      <c r="W30" s="866" t="s">
        <v>8</v>
      </c>
      <c r="X30" s="866">
        <v>0</v>
      </c>
      <c r="Y30" s="868">
        <v>0</v>
      </c>
      <c r="Z30" s="869" t="s">
        <v>8</v>
      </c>
      <c r="AA30" s="866" t="s">
        <v>8</v>
      </c>
      <c r="AB30" s="866">
        <v>0</v>
      </c>
      <c r="AC30" s="866" t="s">
        <v>22</v>
      </c>
      <c r="AD30" s="867">
        <v>0</v>
      </c>
      <c r="AE30" s="865" t="s">
        <v>8</v>
      </c>
      <c r="AF30" s="866" t="s">
        <v>8</v>
      </c>
      <c r="AG30" s="866">
        <v>0</v>
      </c>
      <c r="AH30" s="866" t="s">
        <v>8</v>
      </c>
      <c r="AI30" s="868">
        <v>0</v>
      </c>
      <c r="AJ30" s="869">
        <v>0</v>
      </c>
      <c r="AK30" s="866">
        <v>0</v>
      </c>
      <c r="AL30" s="866">
        <v>0</v>
      </c>
      <c r="AM30" s="866">
        <v>0</v>
      </c>
      <c r="AN30" s="867" t="s">
        <v>8</v>
      </c>
      <c r="AO30" s="865" t="s">
        <v>8</v>
      </c>
      <c r="AP30" s="866" t="s">
        <v>8</v>
      </c>
      <c r="AQ30" s="866">
        <v>0</v>
      </c>
      <c r="AR30" s="866">
        <v>0</v>
      </c>
      <c r="AS30" s="868">
        <v>0</v>
      </c>
      <c r="AT30" s="869">
        <v>0</v>
      </c>
      <c r="AU30" s="866" t="s">
        <v>8</v>
      </c>
      <c r="AV30" s="866" t="s">
        <v>8</v>
      </c>
      <c r="AW30" s="866">
        <v>0</v>
      </c>
      <c r="AX30" s="867" t="s">
        <v>8</v>
      </c>
      <c r="AY30" s="865" t="s">
        <v>8</v>
      </c>
      <c r="AZ30" s="866" t="s">
        <v>8</v>
      </c>
      <c r="BA30" s="866" t="s">
        <v>8</v>
      </c>
      <c r="BB30" s="866" t="s">
        <v>8</v>
      </c>
      <c r="BC30" s="868">
        <v>0</v>
      </c>
      <c r="BD30" s="869">
        <v>0</v>
      </c>
      <c r="BE30" s="866" t="s">
        <v>8</v>
      </c>
      <c r="BF30" s="866">
        <v>0</v>
      </c>
      <c r="BG30" s="866">
        <v>0</v>
      </c>
      <c r="BH30" s="867" t="s">
        <v>8</v>
      </c>
      <c r="BI30" s="865" t="s">
        <v>8</v>
      </c>
      <c r="BJ30" s="868" t="s">
        <v>8</v>
      </c>
      <c r="BK30" s="869">
        <v>0</v>
      </c>
      <c r="BL30" s="866" t="s">
        <v>8</v>
      </c>
      <c r="BM30" s="867" t="s">
        <v>8</v>
      </c>
      <c r="BN30" s="865">
        <v>0</v>
      </c>
      <c r="BO30" s="866">
        <v>0</v>
      </c>
      <c r="BP30" s="866" t="s">
        <v>12</v>
      </c>
      <c r="BQ30" s="866" t="s">
        <v>8</v>
      </c>
      <c r="BR30" s="868" t="s">
        <v>8</v>
      </c>
      <c r="BS30" s="869">
        <v>0</v>
      </c>
      <c r="BT30" s="866" t="s">
        <v>8</v>
      </c>
      <c r="BU30" s="866" t="s">
        <v>8</v>
      </c>
      <c r="BV30" s="866" t="s">
        <v>8</v>
      </c>
      <c r="BW30" s="867" t="s">
        <v>8</v>
      </c>
      <c r="BX30" s="865" t="s">
        <v>8</v>
      </c>
      <c r="BY30" s="866" t="s">
        <v>8</v>
      </c>
      <c r="BZ30" s="866" t="s">
        <v>8</v>
      </c>
      <c r="CA30" s="866">
        <v>0</v>
      </c>
      <c r="CB30" s="868" t="s">
        <v>8</v>
      </c>
      <c r="CC30" s="869">
        <v>0</v>
      </c>
      <c r="CD30" s="866">
        <v>0</v>
      </c>
      <c r="CE30" s="866">
        <v>0</v>
      </c>
      <c r="CF30" s="866">
        <v>0</v>
      </c>
      <c r="CG30" s="867" t="s">
        <v>8</v>
      </c>
      <c r="CH30" s="865">
        <v>0</v>
      </c>
      <c r="CI30" s="866">
        <v>0</v>
      </c>
      <c r="CJ30" s="866" t="s">
        <v>8</v>
      </c>
      <c r="CK30" s="866" t="s">
        <v>8</v>
      </c>
      <c r="CL30" s="868" t="s">
        <v>8</v>
      </c>
      <c r="CM30" s="869">
        <v>0</v>
      </c>
      <c r="CN30" s="866" t="s">
        <v>8</v>
      </c>
      <c r="CO30" s="867" t="s">
        <v>8</v>
      </c>
      <c r="CP30" s="1019">
        <v>0</v>
      </c>
      <c r="CQ30" s="845">
        <f t="shared" si="89"/>
        <v>24</v>
      </c>
      <c r="CR30" s="79" t="str">
        <f t="shared" si="90"/>
        <v>ダニオーテFLFL</v>
      </c>
    </row>
    <row r="31" spans="1:96" s="79" customFormat="1" ht="23.45" customHeight="1" thickBot="1">
      <c r="A31" s="1245"/>
      <c r="B31" s="657">
        <f t="shared" si="91"/>
        <v>25</v>
      </c>
      <c r="C31" s="658" t="s">
        <v>932</v>
      </c>
      <c r="D31" s="854">
        <v>25</v>
      </c>
      <c r="E31" s="657" t="s">
        <v>6</v>
      </c>
      <c r="F31" s="870">
        <v>0</v>
      </c>
      <c r="G31" s="871">
        <v>0</v>
      </c>
      <c r="H31" s="871">
        <v>0</v>
      </c>
      <c r="I31" s="871">
        <v>0</v>
      </c>
      <c r="J31" s="872">
        <v>0</v>
      </c>
      <c r="K31" s="870">
        <v>0</v>
      </c>
      <c r="L31" s="871" t="s">
        <v>8</v>
      </c>
      <c r="M31" s="871" t="s">
        <v>8</v>
      </c>
      <c r="N31" s="871">
        <v>0</v>
      </c>
      <c r="O31" s="873">
        <v>0</v>
      </c>
      <c r="P31" s="874" t="s">
        <v>8</v>
      </c>
      <c r="Q31" s="871">
        <v>0</v>
      </c>
      <c r="R31" s="871" t="s">
        <v>8</v>
      </c>
      <c r="S31" s="871">
        <v>0</v>
      </c>
      <c r="T31" s="872">
        <v>0</v>
      </c>
      <c r="U31" s="870">
        <v>0</v>
      </c>
      <c r="V31" s="871">
        <v>0</v>
      </c>
      <c r="W31" s="871" t="s">
        <v>8</v>
      </c>
      <c r="X31" s="871">
        <v>0</v>
      </c>
      <c r="Y31" s="873" t="s">
        <v>8</v>
      </c>
      <c r="Z31" s="874" t="s">
        <v>8</v>
      </c>
      <c r="AA31" s="871" t="s">
        <v>8</v>
      </c>
      <c r="AB31" s="871">
        <v>0</v>
      </c>
      <c r="AC31" s="871" t="s">
        <v>22</v>
      </c>
      <c r="AD31" s="872">
        <v>0</v>
      </c>
      <c r="AE31" s="870" t="s">
        <v>8</v>
      </c>
      <c r="AF31" s="871" t="s">
        <v>8</v>
      </c>
      <c r="AG31" s="871">
        <v>0</v>
      </c>
      <c r="AH31" s="871" t="s">
        <v>8</v>
      </c>
      <c r="AI31" s="873" t="s">
        <v>8</v>
      </c>
      <c r="AJ31" s="874">
        <v>0</v>
      </c>
      <c r="AK31" s="871">
        <v>0</v>
      </c>
      <c r="AL31" s="871">
        <v>0</v>
      </c>
      <c r="AM31" s="871">
        <v>0</v>
      </c>
      <c r="AN31" s="872">
        <v>0</v>
      </c>
      <c r="AO31" s="870" t="s">
        <v>8</v>
      </c>
      <c r="AP31" s="871">
        <v>0</v>
      </c>
      <c r="AQ31" s="871">
        <v>0</v>
      </c>
      <c r="AR31" s="871">
        <v>0</v>
      </c>
      <c r="AS31" s="873">
        <v>0</v>
      </c>
      <c r="AT31" s="874">
        <v>0</v>
      </c>
      <c r="AU31" s="871" t="s">
        <v>8</v>
      </c>
      <c r="AV31" s="871" t="s">
        <v>8</v>
      </c>
      <c r="AW31" s="871">
        <v>0</v>
      </c>
      <c r="AX31" s="872">
        <v>0</v>
      </c>
      <c r="AY31" s="870" t="s">
        <v>8</v>
      </c>
      <c r="AZ31" s="871" t="s">
        <v>8</v>
      </c>
      <c r="BA31" s="871">
        <v>0</v>
      </c>
      <c r="BB31" s="871" t="s">
        <v>8</v>
      </c>
      <c r="BC31" s="873">
        <v>0</v>
      </c>
      <c r="BD31" s="874">
        <v>0</v>
      </c>
      <c r="BE31" s="871" t="s">
        <v>8</v>
      </c>
      <c r="BF31" s="871">
        <v>0</v>
      </c>
      <c r="BG31" s="871">
        <v>0</v>
      </c>
      <c r="BH31" s="872">
        <v>0</v>
      </c>
      <c r="BI31" s="870" t="s">
        <v>8</v>
      </c>
      <c r="BJ31" s="873">
        <v>0</v>
      </c>
      <c r="BK31" s="874">
        <v>0</v>
      </c>
      <c r="BL31" s="871">
        <v>0</v>
      </c>
      <c r="BM31" s="872">
        <v>0</v>
      </c>
      <c r="BN31" s="870">
        <v>0</v>
      </c>
      <c r="BO31" s="871">
        <v>0</v>
      </c>
      <c r="BP31" s="871">
        <v>0</v>
      </c>
      <c r="BQ31" s="871">
        <v>0</v>
      </c>
      <c r="BR31" s="873">
        <v>0</v>
      </c>
      <c r="BS31" s="874" t="s">
        <v>12</v>
      </c>
      <c r="BT31" s="871">
        <v>0</v>
      </c>
      <c r="BU31" s="871">
        <v>0</v>
      </c>
      <c r="BV31" s="871">
        <v>0</v>
      </c>
      <c r="BW31" s="872">
        <v>0</v>
      </c>
      <c r="BX31" s="870">
        <v>0</v>
      </c>
      <c r="BY31" s="871">
        <v>0</v>
      </c>
      <c r="BZ31" s="871">
        <v>0</v>
      </c>
      <c r="CA31" s="871">
        <v>0</v>
      </c>
      <c r="CB31" s="873">
        <v>0</v>
      </c>
      <c r="CC31" s="874">
        <v>0</v>
      </c>
      <c r="CD31" s="871" t="s">
        <v>8</v>
      </c>
      <c r="CE31" s="871">
        <v>0</v>
      </c>
      <c r="CF31" s="871">
        <v>0</v>
      </c>
      <c r="CG31" s="872">
        <v>0</v>
      </c>
      <c r="CH31" s="870">
        <v>0</v>
      </c>
      <c r="CI31" s="871">
        <v>0</v>
      </c>
      <c r="CJ31" s="871">
        <v>0</v>
      </c>
      <c r="CK31" s="871">
        <v>0</v>
      </c>
      <c r="CL31" s="873">
        <v>0</v>
      </c>
      <c r="CM31" s="874">
        <v>0</v>
      </c>
      <c r="CN31" s="871">
        <v>0</v>
      </c>
      <c r="CO31" s="872">
        <v>0</v>
      </c>
      <c r="CP31" s="1020" t="s">
        <v>8</v>
      </c>
      <c r="CQ31" s="846">
        <f t="shared" si="89"/>
        <v>25</v>
      </c>
      <c r="CR31" s="79" t="str">
        <f t="shared" si="90"/>
        <v>ダニサラバFLFL</v>
      </c>
    </row>
    <row r="32" spans="1:96" s="79" customFormat="1" ht="23.45" customHeight="1">
      <c r="A32" s="1245"/>
      <c r="B32" s="666">
        <f t="shared" si="91"/>
        <v>26</v>
      </c>
      <c r="C32" s="640" t="s">
        <v>654</v>
      </c>
      <c r="D32" s="855">
        <v>26</v>
      </c>
      <c r="E32" s="639" t="s">
        <v>6</v>
      </c>
      <c r="F32" s="875" t="s">
        <v>8</v>
      </c>
      <c r="G32" s="876">
        <v>0</v>
      </c>
      <c r="H32" s="876" t="s">
        <v>8</v>
      </c>
      <c r="I32" s="876" t="s">
        <v>8</v>
      </c>
      <c r="J32" s="877" t="s">
        <v>8</v>
      </c>
      <c r="K32" s="875" t="s">
        <v>8</v>
      </c>
      <c r="L32" s="876" t="s">
        <v>8</v>
      </c>
      <c r="M32" s="876" t="s">
        <v>8</v>
      </c>
      <c r="N32" s="876" t="s">
        <v>8</v>
      </c>
      <c r="O32" s="878" t="s">
        <v>8</v>
      </c>
      <c r="P32" s="879" t="s">
        <v>8</v>
      </c>
      <c r="Q32" s="876" t="s">
        <v>8</v>
      </c>
      <c r="R32" s="876" t="s">
        <v>8</v>
      </c>
      <c r="S32" s="876" t="s">
        <v>8</v>
      </c>
      <c r="T32" s="877">
        <v>0</v>
      </c>
      <c r="U32" s="875">
        <v>0</v>
      </c>
      <c r="V32" s="876" t="s">
        <v>8</v>
      </c>
      <c r="W32" s="876" t="s">
        <v>8</v>
      </c>
      <c r="X32" s="876" t="s">
        <v>8</v>
      </c>
      <c r="Y32" s="878">
        <v>0</v>
      </c>
      <c r="Z32" s="879" t="s">
        <v>8</v>
      </c>
      <c r="AA32" s="876" t="s">
        <v>8</v>
      </c>
      <c r="AB32" s="876" t="s">
        <v>8</v>
      </c>
      <c r="AC32" s="876" t="s">
        <v>22</v>
      </c>
      <c r="AD32" s="877">
        <v>0</v>
      </c>
      <c r="AE32" s="875" t="s">
        <v>8</v>
      </c>
      <c r="AF32" s="876" t="s">
        <v>8</v>
      </c>
      <c r="AG32" s="876" t="s">
        <v>8</v>
      </c>
      <c r="AH32" s="876" t="s">
        <v>8</v>
      </c>
      <c r="AI32" s="878">
        <v>0</v>
      </c>
      <c r="AJ32" s="879">
        <v>0</v>
      </c>
      <c r="AK32" s="876">
        <v>0</v>
      </c>
      <c r="AL32" s="876">
        <v>0</v>
      </c>
      <c r="AM32" s="876">
        <v>0</v>
      </c>
      <c r="AN32" s="877" t="s">
        <v>8</v>
      </c>
      <c r="AO32" s="875" t="s">
        <v>8</v>
      </c>
      <c r="AP32" s="876">
        <v>0</v>
      </c>
      <c r="AQ32" s="876">
        <v>0</v>
      </c>
      <c r="AR32" s="876">
        <v>0</v>
      </c>
      <c r="AS32" s="878" t="s">
        <v>8</v>
      </c>
      <c r="AT32" s="879" t="s">
        <v>8</v>
      </c>
      <c r="AU32" s="876" t="s">
        <v>8</v>
      </c>
      <c r="AV32" s="876">
        <v>0</v>
      </c>
      <c r="AW32" s="876">
        <v>0</v>
      </c>
      <c r="AX32" s="877" t="s">
        <v>8</v>
      </c>
      <c r="AY32" s="875" t="s">
        <v>8</v>
      </c>
      <c r="AZ32" s="876" t="s">
        <v>8</v>
      </c>
      <c r="BA32" s="876" t="s">
        <v>8</v>
      </c>
      <c r="BB32" s="876" t="s">
        <v>8</v>
      </c>
      <c r="BC32" s="878">
        <v>0</v>
      </c>
      <c r="BD32" s="879" t="s">
        <v>8</v>
      </c>
      <c r="BE32" s="876" t="s">
        <v>8</v>
      </c>
      <c r="BF32" s="876" t="s">
        <v>8</v>
      </c>
      <c r="BG32" s="876" t="s">
        <v>8</v>
      </c>
      <c r="BH32" s="877" t="s">
        <v>8</v>
      </c>
      <c r="BI32" s="875" t="s">
        <v>8</v>
      </c>
      <c r="BJ32" s="878" t="s">
        <v>8</v>
      </c>
      <c r="BK32" s="879" t="s">
        <v>8</v>
      </c>
      <c r="BL32" s="876" t="s">
        <v>8</v>
      </c>
      <c r="BM32" s="877" t="s">
        <v>8</v>
      </c>
      <c r="BN32" s="875">
        <v>0</v>
      </c>
      <c r="BO32" s="876">
        <v>0</v>
      </c>
      <c r="BP32" s="876" t="s">
        <v>8</v>
      </c>
      <c r="BQ32" s="876" t="s">
        <v>8</v>
      </c>
      <c r="BR32" s="878" t="s">
        <v>8</v>
      </c>
      <c r="BS32" s="879">
        <v>0</v>
      </c>
      <c r="BT32" s="876">
        <v>0</v>
      </c>
      <c r="BU32" s="876">
        <v>0</v>
      </c>
      <c r="BV32" s="876" t="s">
        <v>8</v>
      </c>
      <c r="BW32" s="877" t="s">
        <v>8</v>
      </c>
      <c r="BX32" s="875" t="s">
        <v>8</v>
      </c>
      <c r="BY32" s="876" t="s">
        <v>8</v>
      </c>
      <c r="BZ32" s="876">
        <v>0</v>
      </c>
      <c r="CA32" s="876">
        <v>0</v>
      </c>
      <c r="CB32" s="878" t="s">
        <v>8</v>
      </c>
      <c r="CC32" s="879">
        <v>0</v>
      </c>
      <c r="CD32" s="876">
        <v>0</v>
      </c>
      <c r="CE32" s="876">
        <v>0</v>
      </c>
      <c r="CF32" s="876">
        <v>0</v>
      </c>
      <c r="CG32" s="877" t="s">
        <v>8</v>
      </c>
      <c r="CH32" s="875">
        <v>0</v>
      </c>
      <c r="CI32" s="876" t="s">
        <v>8</v>
      </c>
      <c r="CJ32" s="876" t="s">
        <v>8</v>
      </c>
      <c r="CK32" s="876" t="s">
        <v>8</v>
      </c>
      <c r="CL32" s="878" t="s">
        <v>8</v>
      </c>
      <c r="CM32" s="879">
        <v>0</v>
      </c>
      <c r="CN32" s="876" t="s">
        <v>8</v>
      </c>
      <c r="CO32" s="877" t="s">
        <v>8</v>
      </c>
      <c r="CP32" s="1021" t="s">
        <v>8</v>
      </c>
      <c r="CQ32" s="847">
        <f t="shared" si="89"/>
        <v>26</v>
      </c>
      <c r="CR32" s="79" t="str">
        <f t="shared" si="90"/>
        <v>ダブルフェースFLFL</v>
      </c>
    </row>
    <row r="33" spans="1:96" ht="23.45" customHeight="1">
      <c r="A33" s="1245"/>
      <c r="B33" s="667">
        <f t="shared" si="91"/>
        <v>27</v>
      </c>
      <c r="C33" s="649" t="s">
        <v>704</v>
      </c>
      <c r="D33" s="227">
        <v>27</v>
      </c>
      <c r="E33" s="648" t="s">
        <v>13</v>
      </c>
      <c r="F33" s="865" t="s">
        <v>8</v>
      </c>
      <c r="G33" s="866" t="s">
        <v>8</v>
      </c>
      <c r="H33" s="866" t="s">
        <v>8</v>
      </c>
      <c r="I33" s="866" t="s">
        <v>8</v>
      </c>
      <c r="J33" s="867">
        <v>0</v>
      </c>
      <c r="K33" s="865" t="s">
        <v>8</v>
      </c>
      <c r="L33" s="866" t="s">
        <v>8</v>
      </c>
      <c r="M33" s="866">
        <v>0</v>
      </c>
      <c r="N33" s="866">
        <v>0</v>
      </c>
      <c r="O33" s="868" t="s">
        <v>8</v>
      </c>
      <c r="P33" s="869" t="s">
        <v>8</v>
      </c>
      <c r="Q33" s="866" t="s">
        <v>8</v>
      </c>
      <c r="R33" s="866" t="s">
        <v>8</v>
      </c>
      <c r="S33" s="866" t="s">
        <v>8</v>
      </c>
      <c r="T33" s="867">
        <v>0</v>
      </c>
      <c r="U33" s="865">
        <v>0</v>
      </c>
      <c r="V33" s="866">
        <v>0</v>
      </c>
      <c r="W33" s="866" t="s">
        <v>8</v>
      </c>
      <c r="X33" s="866">
        <v>0</v>
      </c>
      <c r="Y33" s="868" t="s">
        <v>8</v>
      </c>
      <c r="Z33" s="869">
        <v>0</v>
      </c>
      <c r="AA33" s="866" t="s">
        <v>8</v>
      </c>
      <c r="AB33" s="866" t="s">
        <v>8</v>
      </c>
      <c r="AC33" s="866" t="s">
        <v>22</v>
      </c>
      <c r="AD33" s="867">
        <v>0</v>
      </c>
      <c r="AE33" s="865">
        <v>0</v>
      </c>
      <c r="AF33" s="866">
        <v>0</v>
      </c>
      <c r="AG33" s="866">
        <v>0</v>
      </c>
      <c r="AH33" s="866" t="s">
        <v>8</v>
      </c>
      <c r="AI33" s="868">
        <v>0</v>
      </c>
      <c r="AJ33" s="869" t="s">
        <v>8</v>
      </c>
      <c r="AK33" s="866" t="s">
        <v>8</v>
      </c>
      <c r="AL33" s="866" t="s">
        <v>8</v>
      </c>
      <c r="AM33" s="866" t="s">
        <v>8</v>
      </c>
      <c r="AN33" s="867">
        <v>0</v>
      </c>
      <c r="AO33" s="865" t="s">
        <v>7</v>
      </c>
      <c r="AP33" s="866">
        <v>0</v>
      </c>
      <c r="AQ33" s="866">
        <v>0</v>
      </c>
      <c r="AR33" s="866" t="s">
        <v>8</v>
      </c>
      <c r="AS33" s="868">
        <v>0</v>
      </c>
      <c r="AT33" s="869" t="s">
        <v>8</v>
      </c>
      <c r="AU33" s="866">
        <v>0</v>
      </c>
      <c r="AV33" s="866">
        <v>0</v>
      </c>
      <c r="AW33" s="866">
        <v>0</v>
      </c>
      <c r="AX33" s="867">
        <v>0</v>
      </c>
      <c r="AY33" s="865" t="s">
        <v>8</v>
      </c>
      <c r="AZ33" s="866" t="s">
        <v>8</v>
      </c>
      <c r="BA33" s="866" t="s">
        <v>8</v>
      </c>
      <c r="BB33" s="866">
        <v>0</v>
      </c>
      <c r="BC33" s="868">
        <v>0</v>
      </c>
      <c r="BD33" s="869">
        <v>0</v>
      </c>
      <c r="BE33" s="866" t="s">
        <v>8</v>
      </c>
      <c r="BF33" s="866">
        <v>0</v>
      </c>
      <c r="BG33" s="866">
        <v>0</v>
      </c>
      <c r="BH33" s="867" t="s">
        <v>8</v>
      </c>
      <c r="BI33" s="865" t="s">
        <v>8</v>
      </c>
      <c r="BJ33" s="868" t="s">
        <v>8</v>
      </c>
      <c r="BK33" s="869" t="s">
        <v>8</v>
      </c>
      <c r="BL33" s="866" t="s">
        <v>8</v>
      </c>
      <c r="BM33" s="867" t="s">
        <v>8</v>
      </c>
      <c r="BN33" s="865">
        <v>0</v>
      </c>
      <c r="BO33" s="866">
        <v>0</v>
      </c>
      <c r="BP33" s="866" t="s">
        <v>8</v>
      </c>
      <c r="BQ33" s="866">
        <v>0</v>
      </c>
      <c r="BR33" s="868">
        <v>0</v>
      </c>
      <c r="BS33" s="869" t="s">
        <v>8</v>
      </c>
      <c r="BT33" s="866" t="s">
        <v>8</v>
      </c>
      <c r="BU33" s="866" t="s">
        <v>8</v>
      </c>
      <c r="BV33" s="866">
        <v>0</v>
      </c>
      <c r="BW33" s="867" t="s">
        <v>8</v>
      </c>
      <c r="BX33" s="865">
        <v>0</v>
      </c>
      <c r="BY33" s="866">
        <v>0</v>
      </c>
      <c r="BZ33" s="866">
        <v>0</v>
      </c>
      <c r="CA33" s="866" t="s">
        <v>8</v>
      </c>
      <c r="CB33" s="868" t="s">
        <v>8</v>
      </c>
      <c r="CC33" s="869">
        <v>0</v>
      </c>
      <c r="CD33" s="866">
        <v>0</v>
      </c>
      <c r="CE33" s="866">
        <v>0</v>
      </c>
      <c r="CF33" s="866" t="s">
        <v>8</v>
      </c>
      <c r="CG33" s="867">
        <v>0</v>
      </c>
      <c r="CH33" s="865">
        <v>0</v>
      </c>
      <c r="CI33" s="866">
        <v>0</v>
      </c>
      <c r="CJ33" s="866" t="s">
        <v>8</v>
      </c>
      <c r="CK33" s="866">
        <v>0</v>
      </c>
      <c r="CL33" s="868" t="s">
        <v>8</v>
      </c>
      <c r="CM33" s="869">
        <v>0</v>
      </c>
      <c r="CN33" s="866" t="s">
        <v>8</v>
      </c>
      <c r="CO33" s="867" t="s">
        <v>8</v>
      </c>
      <c r="CP33" s="1019">
        <v>0</v>
      </c>
      <c r="CQ33" s="845">
        <f t="shared" si="89"/>
        <v>27</v>
      </c>
      <c r="CR33" s="44" t="str">
        <f t="shared" si="90"/>
        <v>チェス顆顆</v>
      </c>
    </row>
    <row r="34" spans="1:96" s="75" customFormat="1" ht="23.45" customHeight="1">
      <c r="A34" s="1245"/>
      <c r="B34" s="667">
        <f t="shared" si="91"/>
        <v>28</v>
      </c>
      <c r="C34" s="649" t="s">
        <v>636</v>
      </c>
      <c r="D34" s="227">
        <v>28</v>
      </c>
      <c r="E34" s="648" t="s">
        <v>19</v>
      </c>
      <c r="F34" s="865">
        <v>0</v>
      </c>
      <c r="G34" s="866" t="s">
        <v>8</v>
      </c>
      <c r="H34" s="866">
        <v>0</v>
      </c>
      <c r="I34" s="866">
        <v>0</v>
      </c>
      <c r="J34" s="867">
        <v>0</v>
      </c>
      <c r="K34" s="865">
        <v>0</v>
      </c>
      <c r="L34" s="866">
        <v>0</v>
      </c>
      <c r="M34" s="866">
        <v>0</v>
      </c>
      <c r="N34" s="866">
        <v>0</v>
      </c>
      <c r="O34" s="868">
        <v>0</v>
      </c>
      <c r="P34" s="869">
        <v>0</v>
      </c>
      <c r="Q34" s="866">
        <v>0</v>
      </c>
      <c r="R34" s="866">
        <v>0</v>
      </c>
      <c r="S34" s="866">
        <v>0</v>
      </c>
      <c r="T34" s="867">
        <v>0</v>
      </c>
      <c r="U34" s="865">
        <v>0</v>
      </c>
      <c r="V34" s="866">
        <v>0</v>
      </c>
      <c r="W34" s="866">
        <v>0</v>
      </c>
      <c r="X34" s="866">
        <v>0</v>
      </c>
      <c r="Y34" s="868">
        <v>0</v>
      </c>
      <c r="Z34" s="869">
        <v>0</v>
      </c>
      <c r="AA34" s="866">
        <v>0</v>
      </c>
      <c r="AB34" s="866">
        <v>0</v>
      </c>
      <c r="AC34" s="866" t="s">
        <v>22</v>
      </c>
      <c r="AD34" s="867">
        <v>0</v>
      </c>
      <c r="AE34" s="865">
        <v>0</v>
      </c>
      <c r="AF34" s="866">
        <v>0</v>
      </c>
      <c r="AG34" s="866">
        <v>0</v>
      </c>
      <c r="AH34" s="866">
        <v>0</v>
      </c>
      <c r="AI34" s="868">
        <v>0</v>
      </c>
      <c r="AJ34" s="869" t="s">
        <v>8</v>
      </c>
      <c r="AK34" s="866">
        <v>0</v>
      </c>
      <c r="AL34" s="866" t="s">
        <v>8</v>
      </c>
      <c r="AM34" s="866">
        <v>0</v>
      </c>
      <c r="AN34" s="867">
        <v>0</v>
      </c>
      <c r="AO34" s="865">
        <v>0</v>
      </c>
      <c r="AP34" s="866" t="s">
        <v>7</v>
      </c>
      <c r="AQ34" s="866">
        <v>0</v>
      </c>
      <c r="AR34" s="866">
        <v>0</v>
      </c>
      <c r="AS34" s="868">
        <v>0</v>
      </c>
      <c r="AT34" s="869">
        <v>0</v>
      </c>
      <c r="AU34" s="866">
        <v>0</v>
      </c>
      <c r="AV34" s="866">
        <v>0</v>
      </c>
      <c r="AW34" s="866">
        <v>0</v>
      </c>
      <c r="AX34" s="867">
        <v>0</v>
      </c>
      <c r="AY34" s="865">
        <v>0</v>
      </c>
      <c r="AZ34" s="866">
        <v>0</v>
      </c>
      <c r="BA34" s="866">
        <v>0</v>
      </c>
      <c r="BB34" s="866">
        <v>0</v>
      </c>
      <c r="BC34" s="868">
        <v>0</v>
      </c>
      <c r="BD34" s="869">
        <v>0</v>
      </c>
      <c r="BE34" s="866">
        <v>0</v>
      </c>
      <c r="BF34" s="866">
        <v>0</v>
      </c>
      <c r="BG34" s="866">
        <v>0</v>
      </c>
      <c r="BH34" s="867">
        <v>0</v>
      </c>
      <c r="BI34" s="865" t="s">
        <v>8</v>
      </c>
      <c r="BJ34" s="868">
        <v>0</v>
      </c>
      <c r="BK34" s="869" t="s">
        <v>8</v>
      </c>
      <c r="BL34" s="866" t="s">
        <v>8</v>
      </c>
      <c r="BM34" s="867">
        <v>0</v>
      </c>
      <c r="BN34" s="865">
        <v>0</v>
      </c>
      <c r="BO34" s="866">
        <v>0</v>
      </c>
      <c r="BP34" s="866" t="s">
        <v>8</v>
      </c>
      <c r="BQ34" s="866">
        <v>0</v>
      </c>
      <c r="BR34" s="868">
        <v>0</v>
      </c>
      <c r="BS34" s="869" t="s">
        <v>8</v>
      </c>
      <c r="BT34" s="866" t="s">
        <v>8</v>
      </c>
      <c r="BU34" s="866">
        <v>0</v>
      </c>
      <c r="BV34" s="866" t="s">
        <v>8</v>
      </c>
      <c r="BW34" s="867" t="s">
        <v>8</v>
      </c>
      <c r="BX34" s="865">
        <v>0</v>
      </c>
      <c r="BY34" s="866">
        <v>0</v>
      </c>
      <c r="BZ34" s="866">
        <v>0</v>
      </c>
      <c r="CA34" s="866">
        <v>0</v>
      </c>
      <c r="CB34" s="868" t="s">
        <v>8</v>
      </c>
      <c r="CC34" s="869" t="s">
        <v>8</v>
      </c>
      <c r="CD34" s="866" t="s">
        <v>8</v>
      </c>
      <c r="CE34" s="866">
        <v>0</v>
      </c>
      <c r="CF34" s="866" t="s">
        <v>8</v>
      </c>
      <c r="CG34" s="867">
        <v>0</v>
      </c>
      <c r="CH34" s="865">
        <v>0</v>
      </c>
      <c r="CI34" s="866" t="s">
        <v>8</v>
      </c>
      <c r="CJ34" s="866">
        <v>0</v>
      </c>
      <c r="CK34" s="866">
        <v>0</v>
      </c>
      <c r="CL34" s="868" t="s">
        <v>8</v>
      </c>
      <c r="CM34" s="869">
        <v>0</v>
      </c>
      <c r="CN34" s="866">
        <v>0</v>
      </c>
      <c r="CO34" s="867" t="s">
        <v>8</v>
      </c>
      <c r="CP34" s="1019">
        <v>0</v>
      </c>
      <c r="CQ34" s="845">
        <f t="shared" si="89"/>
        <v>28</v>
      </c>
      <c r="CR34" s="75" t="str">
        <f t="shared" si="90"/>
        <v>ディアナSCSC</v>
      </c>
    </row>
    <row r="35" spans="1:96" s="75" customFormat="1" ht="23.45" customHeight="1">
      <c r="A35" s="1245"/>
      <c r="B35" s="667">
        <f t="shared" si="91"/>
        <v>29</v>
      </c>
      <c r="C35" s="649" t="s">
        <v>757</v>
      </c>
      <c r="D35" s="227">
        <v>29</v>
      </c>
      <c r="E35" s="648" t="s">
        <v>6</v>
      </c>
      <c r="F35" s="865" t="s">
        <v>8</v>
      </c>
      <c r="G35" s="866">
        <v>0</v>
      </c>
      <c r="H35" s="866">
        <v>0</v>
      </c>
      <c r="I35" s="866">
        <v>0</v>
      </c>
      <c r="J35" s="867" t="s">
        <v>8</v>
      </c>
      <c r="K35" s="865" t="s">
        <v>8</v>
      </c>
      <c r="L35" s="866" t="s">
        <v>8</v>
      </c>
      <c r="M35" s="866" t="s">
        <v>8</v>
      </c>
      <c r="N35" s="866">
        <v>0</v>
      </c>
      <c r="O35" s="868">
        <v>0</v>
      </c>
      <c r="P35" s="869">
        <v>0</v>
      </c>
      <c r="Q35" s="866" t="s">
        <v>8</v>
      </c>
      <c r="R35" s="866" t="s">
        <v>8</v>
      </c>
      <c r="S35" s="866">
        <v>0</v>
      </c>
      <c r="T35" s="867">
        <v>0</v>
      </c>
      <c r="U35" s="865">
        <v>0</v>
      </c>
      <c r="V35" s="866">
        <v>0</v>
      </c>
      <c r="W35" s="866" t="s">
        <v>8</v>
      </c>
      <c r="X35" s="866" t="s">
        <v>8</v>
      </c>
      <c r="Y35" s="868" t="s">
        <v>8</v>
      </c>
      <c r="Z35" s="869" t="s">
        <v>8</v>
      </c>
      <c r="AA35" s="866">
        <v>0</v>
      </c>
      <c r="AB35" s="866" t="s">
        <v>8</v>
      </c>
      <c r="AC35" s="866" t="s">
        <v>22</v>
      </c>
      <c r="AD35" s="867" t="s">
        <v>8</v>
      </c>
      <c r="AE35" s="865" t="s">
        <v>8</v>
      </c>
      <c r="AF35" s="866">
        <v>0</v>
      </c>
      <c r="AG35" s="866" t="s">
        <v>8</v>
      </c>
      <c r="AH35" s="866" t="s">
        <v>8</v>
      </c>
      <c r="AI35" s="868" t="s">
        <v>8</v>
      </c>
      <c r="AJ35" s="869">
        <v>0</v>
      </c>
      <c r="AK35" s="866">
        <v>0</v>
      </c>
      <c r="AL35" s="866" t="s">
        <v>8</v>
      </c>
      <c r="AM35" s="866">
        <v>0</v>
      </c>
      <c r="AN35" s="867">
        <v>0</v>
      </c>
      <c r="AO35" s="865">
        <v>0</v>
      </c>
      <c r="AP35" s="866">
        <v>0</v>
      </c>
      <c r="AQ35" s="866">
        <v>0</v>
      </c>
      <c r="AR35" s="866">
        <v>0</v>
      </c>
      <c r="AS35" s="868" t="s">
        <v>8</v>
      </c>
      <c r="AT35" s="869">
        <v>0</v>
      </c>
      <c r="AU35" s="866">
        <v>0</v>
      </c>
      <c r="AV35" s="866">
        <v>0</v>
      </c>
      <c r="AW35" s="866" t="s">
        <v>8</v>
      </c>
      <c r="AX35" s="867">
        <v>0</v>
      </c>
      <c r="AY35" s="865" t="s">
        <v>8</v>
      </c>
      <c r="AZ35" s="866" t="s">
        <v>8</v>
      </c>
      <c r="BA35" s="866" t="s">
        <v>8</v>
      </c>
      <c r="BB35" s="866" t="s">
        <v>8</v>
      </c>
      <c r="BC35" s="868">
        <v>0</v>
      </c>
      <c r="BD35" s="869" t="s">
        <v>8</v>
      </c>
      <c r="BE35" s="866" t="s">
        <v>8</v>
      </c>
      <c r="BF35" s="866">
        <v>0</v>
      </c>
      <c r="BG35" s="866" t="s">
        <v>8</v>
      </c>
      <c r="BH35" s="867">
        <v>0</v>
      </c>
      <c r="BI35" s="865" t="s">
        <v>8</v>
      </c>
      <c r="BJ35" s="868">
        <v>0</v>
      </c>
      <c r="BK35" s="869" t="s">
        <v>8</v>
      </c>
      <c r="BL35" s="866" t="s">
        <v>8</v>
      </c>
      <c r="BM35" s="867" t="s">
        <v>8</v>
      </c>
      <c r="BN35" s="865" t="s">
        <v>8</v>
      </c>
      <c r="BO35" s="866">
        <v>0</v>
      </c>
      <c r="BP35" s="866" t="s">
        <v>8</v>
      </c>
      <c r="BQ35" s="866" t="s">
        <v>8</v>
      </c>
      <c r="BR35" s="868" t="s">
        <v>8</v>
      </c>
      <c r="BS35" s="869" t="s">
        <v>8</v>
      </c>
      <c r="BT35" s="866">
        <v>0</v>
      </c>
      <c r="BU35" s="866">
        <v>0</v>
      </c>
      <c r="BV35" s="866" t="s">
        <v>8</v>
      </c>
      <c r="BW35" s="867" t="s">
        <v>8</v>
      </c>
      <c r="BX35" s="865" t="s">
        <v>8</v>
      </c>
      <c r="BY35" s="866" t="s">
        <v>8</v>
      </c>
      <c r="BZ35" s="866" t="s">
        <v>8</v>
      </c>
      <c r="CA35" s="866" t="s">
        <v>8</v>
      </c>
      <c r="CB35" s="868" t="s">
        <v>8</v>
      </c>
      <c r="CC35" s="869">
        <v>0</v>
      </c>
      <c r="CD35" s="866">
        <v>0</v>
      </c>
      <c r="CE35" s="866">
        <v>0</v>
      </c>
      <c r="CF35" s="866" t="s">
        <v>8</v>
      </c>
      <c r="CG35" s="867">
        <v>0</v>
      </c>
      <c r="CH35" s="865" t="s">
        <v>8</v>
      </c>
      <c r="CI35" s="866">
        <v>0</v>
      </c>
      <c r="CJ35" s="866" t="s">
        <v>8</v>
      </c>
      <c r="CK35" s="866" t="s">
        <v>8</v>
      </c>
      <c r="CL35" s="868" t="s">
        <v>8</v>
      </c>
      <c r="CM35" s="869">
        <v>0</v>
      </c>
      <c r="CN35" s="866">
        <v>0</v>
      </c>
      <c r="CO35" s="867" t="s">
        <v>8</v>
      </c>
      <c r="CP35" s="1019">
        <v>0</v>
      </c>
      <c r="CQ35" s="845">
        <f t="shared" si="89"/>
        <v>29</v>
      </c>
      <c r="CR35" s="75" t="str">
        <f t="shared" si="90"/>
        <v>トランスフォームFLFL</v>
      </c>
    </row>
    <row r="36" spans="1:96" s="75" customFormat="1" ht="23.45" customHeight="1" thickBot="1">
      <c r="A36" s="1245"/>
      <c r="B36" s="668">
        <f t="shared" si="91"/>
        <v>30</v>
      </c>
      <c r="C36" s="669" t="s">
        <v>758</v>
      </c>
      <c r="D36" s="228">
        <v>30</v>
      </c>
      <c r="E36" s="671" t="s">
        <v>14</v>
      </c>
      <c r="F36" s="880">
        <v>0</v>
      </c>
      <c r="G36" s="881">
        <v>0</v>
      </c>
      <c r="H36" s="881" t="s">
        <v>8</v>
      </c>
      <c r="I36" s="881" t="s">
        <v>8</v>
      </c>
      <c r="J36" s="882">
        <v>0</v>
      </c>
      <c r="K36" s="880" t="s">
        <v>8</v>
      </c>
      <c r="L36" s="881" t="s">
        <v>8</v>
      </c>
      <c r="M36" s="881" t="s">
        <v>8</v>
      </c>
      <c r="N36" s="881">
        <v>0</v>
      </c>
      <c r="O36" s="883" t="s">
        <v>8</v>
      </c>
      <c r="P36" s="884">
        <v>0</v>
      </c>
      <c r="Q36" s="881" t="s">
        <v>8</v>
      </c>
      <c r="R36" s="881" t="s">
        <v>8</v>
      </c>
      <c r="S36" s="881">
        <v>0</v>
      </c>
      <c r="T36" s="882">
        <v>0</v>
      </c>
      <c r="U36" s="880">
        <v>0</v>
      </c>
      <c r="V36" s="881">
        <v>0</v>
      </c>
      <c r="W36" s="881">
        <v>0</v>
      </c>
      <c r="X36" s="881">
        <v>0</v>
      </c>
      <c r="Y36" s="883">
        <v>0</v>
      </c>
      <c r="Z36" s="884" t="s">
        <v>8</v>
      </c>
      <c r="AA36" s="881" t="s">
        <v>8</v>
      </c>
      <c r="AB36" s="881">
        <v>0</v>
      </c>
      <c r="AC36" s="881" t="s">
        <v>22</v>
      </c>
      <c r="AD36" s="882">
        <v>0</v>
      </c>
      <c r="AE36" s="880">
        <v>0</v>
      </c>
      <c r="AF36" s="881" t="s">
        <v>8</v>
      </c>
      <c r="AG36" s="881">
        <v>0</v>
      </c>
      <c r="AH36" s="881">
        <v>0</v>
      </c>
      <c r="AI36" s="883">
        <v>0</v>
      </c>
      <c r="AJ36" s="884">
        <v>0</v>
      </c>
      <c r="AK36" s="881">
        <v>0</v>
      </c>
      <c r="AL36" s="881">
        <v>0</v>
      </c>
      <c r="AM36" s="881">
        <v>0</v>
      </c>
      <c r="AN36" s="882">
        <v>0</v>
      </c>
      <c r="AO36" s="880" t="s">
        <v>8</v>
      </c>
      <c r="AP36" s="881">
        <v>0</v>
      </c>
      <c r="AQ36" s="881">
        <v>0</v>
      </c>
      <c r="AR36" s="881" t="s">
        <v>7</v>
      </c>
      <c r="AS36" s="883">
        <v>0</v>
      </c>
      <c r="AT36" s="884">
        <v>0</v>
      </c>
      <c r="AU36" s="881">
        <v>0</v>
      </c>
      <c r="AV36" s="881">
        <v>0</v>
      </c>
      <c r="AW36" s="881" t="s">
        <v>8</v>
      </c>
      <c r="AX36" s="882">
        <v>0</v>
      </c>
      <c r="AY36" s="880">
        <v>0</v>
      </c>
      <c r="AZ36" s="881">
        <v>0</v>
      </c>
      <c r="BA36" s="881">
        <v>0</v>
      </c>
      <c r="BB36" s="881" t="s">
        <v>8</v>
      </c>
      <c r="BC36" s="883">
        <v>0</v>
      </c>
      <c r="BD36" s="884">
        <v>0</v>
      </c>
      <c r="BE36" s="881">
        <v>0</v>
      </c>
      <c r="BF36" s="881" t="s">
        <v>8</v>
      </c>
      <c r="BG36" s="881">
        <v>0</v>
      </c>
      <c r="BH36" s="882" t="s">
        <v>8</v>
      </c>
      <c r="BI36" s="880" t="s">
        <v>8</v>
      </c>
      <c r="BJ36" s="883">
        <v>0</v>
      </c>
      <c r="BK36" s="884">
        <v>0</v>
      </c>
      <c r="BL36" s="881">
        <v>0</v>
      </c>
      <c r="BM36" s="882" t="s">
        <v>8</v>
      </c>
      <c r="BN36" s="880">
        <v>0</v>
      </c>
      <c r="BO36" s="881">
        <v>0</v>
      </c>
      <c r="BP36" s="881">
        <v>0</v>
      </c>
      <c r="BQ36" s="881">
        <v>0</v>
      </c>
      <c r="BR36" s="883">
        <v>0</v>
      </c>
      <c r="BS36" s="884" t="s">
        <v>8</v>
      </c>
      <c r="BT36" s="881">
        <v>0</v>
      </c>
      <c r="BU36" s="881">
        <v>0</v>
      </c>
      <c r="BV36" s="881">
        <v>0</v>
      </c>
      <c r="BW36" s="882" t="s">
        <v>8</v>
      </c>
      <c r="BX36" s="880" t="s">
        <v>8</v>
      </c>
      <c r="BY36" s="881" t="s">
        <v>8</v>
      </c>
      <c r="BZ36" s="881">
        <v>0</v>
      </c>
      <c r="CA36" s="881" t="s">
        <v>8</v>
      </c>
      <c r="CB36" s="883" t="s">
        <v>8</v>
      </c>
      <c r="CC36" s="884">
        <v>0</v>
      </c>
      <c r="CD36" s="881" t="s">
        <v>8</v>
      </c>
      <c r="CE36" s="881" t="s">
        <v>8</v>
      </c>
      <c r="CF36" s="881" t="s">
        <v>8</v>
      </c>
      <c r="CG36" s="882">
        <v>0</v>
      </c>
      <c r="CH36" s="880">
        <v>0</v>
      </c>
      <c r="CI36" s="881" t="s">
        <v>8</v>
      </c>
      <c r="CJ36" s="881">
        <v>0</v>
      </c>
      <c r="CK36" s="881">
        <v>0</v>
      </c>
      <c r="CL36" s="883" t="s">
        <v>8</v>
      </c>
      <c r="CM36" s="884">
        <v>0</v>
      </c>
      <c r="CN36" s="881">
        <v>0</v>
      </c>
      <c r="CO36" s="882" t="s">
        <v>8</v>
      </c>
      <c r="CP36" s="1022">
        <v>0</v>
      </c>
      <c r="CQ36" s="848">
        <f t="shared" si="89"/>
        <v>30</v>
      </c>
      <c r="CR36" s="75" t="str">
        <f t="shared" si="90"/>
        <v>トルネードエースDFDF</v>
      </c>
    </row>
    <row r="37" spans="1:96" s="75" customFormat="1" ht="23.45" customHeight="1">
      <c r="A37" s="1245"/>
      <c r="B37" s="678">
        <f t="shared" si="91"/>
        <v>31</v>
      </c>
      <c r="C37" s="679" t="s">
        <v>604</v>
      </c>
      <c r="D37" s="853">
        <v>31</v>
      </c>
      <c r="E37" s="678" t="s">
        <v>4</v>
      </c>
      <c r="F37" s="860">
        <v>0</v>
      </c>
      <c r="G37" s="861" t="s">
        <v>8</v>
      </c>
      <c r="H37" s="861" t="s">
        <v>8</v>
      </c>
      <c r="I37" s="861" t="s">
        <v>8</v>
      </c>
      <c r="J37" s="862">
        <v>0</v>
      </c>
      <c r="K37" s="860">
        <v>0</v>
      </c>
      <c r="L37" s="861" t="s">
        <v>8</v>
      </c>
      <c r="M37" s="861">
        <v>0</v>
      </c>
      <c r="N37" s="861">
        <v>0</v>
      </c>
      <c r="O37" s="863">
        <v>0</v>
      </c>
      <c r="P37" s="864" t="s">
        <v>8</v>
      </c>
      <c r="Q37" s="861">
        <v>0</v>
      </c>
      <c r="R37" s="861" t="s">
        <v>8</v>
      </c>
      <c r="S37" s="861" t="s">
        <v>8</v>
      </c>
      <c r="T37" s="862" t="s">
        <v>8</v>
      </c>
      <c r="U37" s="860">
        <v>0</v>
      </c>
      <c r="V37" s="861">
        <v>0</v>
      </c>
      <c r="W37" s="861" t="s">
        <v>8</v>
      </c>
      <c r="X37" s="861">
        <v>0</v>
      </c>
      <c r="Y37" s="863">
        <v>0</v>
      </c>
      <c r="Z37" s="864">
        <v>0</v>
      </c>
      <c r="AA37" s="861" t="s">
        <v>8</v>
      </c>
      <c r="AB37" s="861">
        <v>0</v>
      </c>
      <c r="AC37" s="861" t="s">
        <v>22</v>
      </c>
      <c r="AD37" s="862" t="s">
        <v>8</v>
      </c>
      <c r="AE37" s="860">
        <v>0</v>
      </c>
      <c r="AF37" s="861">
        <v>0</v>
      </c>
      <c r="AG37" s="861">
        <v>0</v>
      </c>
      <c r="AH37" s="861" t="s">
        <v>8</v>
      </c>
      <c r="AI37" s="863">
        <v>0</v>
      </c>
      <c r="AJ37" s="864">
        <v>0</v>
      </c>
      <c r="AK37" s="861">
        <v>0</v>
      </c>
      <c r="AL37" s="861" t="s">
        <v>7</v>
      </c>
      <c r="AM37" s="861" t="s">
        <v>8</v>
      </c>
      <c r="AN37" s="862">
        <v>0</v>
      </c>
      <c r="AO37" s="860">
        <v>0</v>
      </c>
      <c r="AP37" s="861">
        <v>0</v>
      </c>
      <c r="AQ37" s="861">
        <v>0</v>
      </c>
      <c r="AR37" s="861">
        <v>0</v>
      </c>
      <c r="AS37" s="863">
        <v>0</v>
      </c>
      <c r="AT37" s="864" t="s">
        <v>7</v>
      </c>
      <c r="AU37" s="861" t="s">
        <v>8</v>
      </c>
      <c r="AV37" s="861" t="s">
        <v>8</v>
      </c>
      <c r="AW37" s="861">
        <v>0</v>
      </c>
      <c r="AX37" s="862">
        <v>0</v>
      </c>
      <c r="AY37" s="860" t="s">
        <v>8</v>
      </c>
      <c r="AZ37" s="861" t="s">
        <v>8</v>
      </c>
      <c r="BA37" s="861" t="s">
        <v>8</v>
      </c>
      <c r="BB37" s="861">
        <v>0</v>
      </c>
      <c r="BC37" s="863">
        <v>0</v>
      </c>
      <c r="BD37" s="864">
        <v>0</v>
      </c>
      <c r="BE37" s="861" t="s">
        <v>8</v>
      </c>
      <c r="BF37" s="861" t="s">
        <v>8</v>
      </c>
      <c r="BG37" s="861">
        <v>0</v>
      </c>
      <c r="BH37" s="862" t="s">
        <v>8</v>
      </c>
      <c r="BI37" s="860">
        <v>0</v>
      </c>
      <c r="BJ37" s="863">
        <v>0</v>
      </c>
      <c r="BK37" s="864">
        <v>0</v>
      </c>
      <c r="BL37" s="861" t="s">
        <v>8</v>
      </c>
      <c r="BM37" s="862">
        <v>0</v>
      </c>
      <c r="BN37" s="860" t="s">
        <v>8</v>
      </c>
      <c r="BO37" s="861">
        <v>0</v>
      </c>
      <c r="BP37" s="861" t="s">
        <v>8</v>
      </c>
      <c r="BQ37" s="861">
        <v>0</v>
      </c>
      <c r="BR37" s="863">
        <v>0</v>
      </c>
      <c r="BS37" s="864" t="s">
        <v>8</v>
      </c>
      <c r="BT37" s="861" t="s">
        <v>8</v>
      </c>
      <c r="BU37" s="861">
        <v>0</v>
      </c>
      <c r="BV37" s="861">
        <v>0</v>
      </c>
      <c r="BW37" s="862" t="s">
        <v>8</v>
      </c>
      <c r="BX37" s="860" t="s">
        <v>8</v>
      </c>
      <c r="BY37" s="861" t="s">
        <v>8</v>
      </c>
      <c r="BZ37" s="861">
        <v>0</v>
      </c>
      <c r="CA37" s="861" t="s">
        <v>8</v>
      </c>
      <c r="CB37" s="863" t="s">
        <v>8</v>
      </c>
      <c r="CC37" s="864" t="s">
        <v>8</v>
      </c>
      <c r="CD37" s="861">
        <v>0</v>
      </c>
      <c r="CE37" s="861">
        <v>0</v>
      </c>
      <c r="CF37" s="861">
        <v>0</v>
      </c>
      <c r="CG37" s="862">
        <v>0</v>
      </c>
      <c r="CH37" s="860">
        <v>0</v>
      </c>
      <c r="CI37" s="861">
        <v>0</v>
      </c>
      <c r="CJ37" s="861">
        <v>0</v>
      </c>
      <c r="CK37" s="861">
        <v>0</v>
      </c>
      <c r="CL37" s="863" t="s">
        <v>8</v>
      </c>
      <c r="CM37" s="864">
        <v>0</v>
      </c>
      <c r="CN37" s="861">
        <v>0</v>
      </c>
      <c r="CO37" s="862">
        <v>0</v>
      </c>
      <c r="CP37" s="1018">
        <v>0</v>
      </c>
      <c r="CQ37" s="844">
        <f t="shared" si="89"/>
        <v>31</v>
      </c>
      <c r="CR37" s="75" t="str">
        <f t="shared" si="90"/>
        <v>ニッソラン水水</v>
      </c>
    </row>
    <row r="38" spans="1:96" s="75" customFormat="1" ht="23.45" customHeight="1">
      <c r="A38" s="1245"/>
      <c r="B38" s="648">
        <f t="shared" si="91"/>
        <v>32</v>
      </c>
      <c r="C38" s="649" t="s">
        <v>705</v>
      </c>
      <c r="D38" s="227">
        <v>32</v>
      </c>
      <c r="E38" s="648" t="s">
        <v>13</v>
      </c>
      <c r="F38" s="865" t="s">
        <v>8</v>
      </c>
      <c r="G38" s="866" t="s">
        <v>8</v>
      </c>
      <c r="H38" s="866">
        <v>0</v>
      </c>
      <c r="I38" s="866">
        <v>0</v>
      </c>
      <c r="J38" s="867" t="s">
        <v>8</v>
      </c>
      <c r="K38" s="865" t="s">
        <v>8</v>
      </c>
      <c r="L38" s="866">
        <v>0</v>
      </c>
      <c r="M38" s="866">
        <v>0</v>
      </c>
      <c r="N38" s="866">
        <v>0</v>
      </c>
      <c r="O38" s="868">
        <v>0</v>
      </c>
      <c r="P38" s="869">
        <v>0</v>
      </c>
      <c r="Q38" s="866" t="s">
        <v>8</v>
      </c>
      <c r="R38" s="866" t="s">
        <v>8</v>
      </c>
      <c r="S38" s="866">
        <v>0</v>
      </c>
      <c r="T38" s="867">
        <v>0</v>
      </c>
      <c r="U38" s="865">
        <v>0</v>
      </c>
      <c r="V38" s="866">
        <v>0</v>
      </c>
      <c r="W38" s="866" t="s">
        <v>8</v>
      </c>
      <c r="X38" s="866">
        <v>0</v>
      </c>
      <c r="Y38" s="868" t="s">
        <v>8</v>
      </c>
      <c r="Z38" s="869">
        <v>0</v>
      </c>
      <c r="AA38" s="866" t="s">
        <v>8</v>
      </c>
      <c r="AB38" s="866" t="s">
        <v>8</v>
      </c>
      <c r="AC38" s="866" t="s">
        <v>22</v>
      </c>
      <c r="AD38" s="867">
        <v>0</v>
      </c>
      <c r="AE38" s="865" t="s">
        <v>8</v>
      </c>
      <c r="AF38" s="866">
        <v>0</v>
      </c>
      <c r="AG38" s="866" t="s">
        <v>8</v>
      </c>
      <c r="AH38" s="866">
        <v>0</v>
      </c>
      <c r="AI38" s="868">
        <v>0</v>
      </c>
      <c r="AJ38" s="869" t="s">
        <v>8</v>
      </c>
      <c r="AK38" s="866" t="s">
        <v>8</v>
      </c>
      <c r="AL38" s="866" t="s">
        <v>8</v>
      </c>
      <c r="AM38" s="866">
        <v>0</v>
      </c>
      <c r="AN38" s="867">
        <v>0</v>
      </c>
      <c r="AO38" s="865">
        <v>0</v>
      </c>
      <c r="AP38" s="866">
        <v>0</v>
      </c>
      <c r="AQ38" s="866">
        <v>0</v>
      </c>
      <c r="AR38" s="866">
        <v>0</v>
      </c>
      <c r="AS38" s="868">
        <v>0</v>
      </c>
      <c r="AT38" s="869" t="s">
        <v>8</v>
      </c>
      <c r="AU38" s="866">
        <v>0</v>
      </c>
      <c r="AV38" s="866" t="s">
        <v>7</v>
      </c>
      <c r="AW38" s="866">
        <v>0</v>
      </c>
      <c r="AX38" s="867">
        <v>0</v>
      </c>
      <c r="AY38" s="865" t="s">
        <v>8</v>
      </c>
      <c r="AZ38" s="866" t="s">
        <v>8</v>
      </c>
      <c r="BA38" s="866" t="s">
        <v>8</v>
      </c>
      <c r="BB38" s="866">
        <v>0</v>
      </c>
      <c r="BC38" s="868">
        <v>0</v>
      </c>
      <c r="BD38" s="869">
        <v>0</v>
      </c>
      <c r="BE38" s="866">
        <v>0</v>
      </c>
      <c r="BF38" s="866">
        <v>0</v>
      </c>
      <c r="BG38" s="866">
        <v>0</v>
      </c>
      <c r="BH38" s="867">
        <v>0</v>
      </c>
      <c r="BI38" s="865" t="s">
        <v>8</v>
      </c>
      <c r="BJ38" s="868">
        <v>0</v>
      </c>
      <c r="BK38" s="869" t="s">
        <v>8</v>
      </c>
      <c r="BL38" s="866" t="s">
        <v>8</v>
      </c>
      <c r="BM38" s="867">
        <v>0</v>
      </c>
      <c r="BN38" s="865">
        <v>0</v>
      </c>
      <c r="BO38" s="866">
        <v>0</v>
      </c>
      <c r="BP38" s="866" t="s">
        <v>8</v>
      </c>
      <c r="BQ38" s="866">
        <v>0</v>
      </c>
      <c r="BR38" s="868">
        <v>0</v>
      </c>
      <c r="BS38" s="869" t="s">
        <v>8</v>
      </c>
      <c r="BT38" s="866" t="s">
        <v>8</v>
      </c>
      <c r="BU38" s="866">
        <v>0</v>
      </c>
      <c r="BV38" s="866" t="s">
        <v>8</v>
      </c>
      <c r="BW38" s="867" t="s">
        <v>8</v>
      </c>
      <c r="BX38" s="865" t="s">
        <v>8</v>
      </c>
      <c r="BY38" s="866" t="s">
        <v>8</v>
      </c>
      <c r="BZ38" s="866">
        <v>0</v>
      </c>
      <c r="CA38" s="866" t="s">
        <v>8</v>
      </c>
      <c r="CB38" s="868" t="s">
        <v>8</v>
      </c>
      <c r="CC38" s="869">
        <v>0</v>
      </c>
      <c r="CD38" s="866" t="s">
        <v>8</v>
      </c>
      <c r="CE38" s="866" t="s">
        <v>8</v>
      </c>
      <c r="CF38" s="866" t="s">
        <v>8</v>
      </c>
      <c r="CG38" s="867">
        <v>0</v>
      </c>
      <c r="CH38" s="865" t="s">
        <v>8</v>
      </c>
      <c r="CI38" s="866" t="s">
        <v>8</v>
      </c>
      <c r="CJ38" s="866" t="s">
        <v>8</v>
      </c>
      <c r="CK38" s="866">
        <v>0</v>
      </c>
      <c r="CL38" s="868" t="s">
        <v>8</v>
      </c>
      <c r="CM38" s="869">
        <v>0</v>
      </c>
      <c r="CN38" s="866">
        <v>0</v>
      </c>
      <c r="CO38" s="867" t="s">
        <v>8</v>
      </c>
      <c r="CP38" s="1019">
        <v>0</v>
      </c>
      <c r="CQ38" s="845">
        <f t="shared" si="89"/>
        <v>32</v>
      </c>
      <c r="CR38" s="75" t="str">
        <f t="shared" si="90"/>
        <v>バリアード顆顆</v>
      </c>
    </row>
    <row r="39" spans="1:96" s="75" customFormat="1" ht="23.45" customHeight="1">
      <c r="A39" s="1245"/>
      <c r="B39" s="648">
        <f t="shared" si="91"/>
        <v>33</v>
      </c>
      <c r="C39" s="649" t="s">
        <v>788</v>
      </c>
      <c r="D39" s="227">
        <v>33</v>
      </c>
      <c r="E39" s="648" t="s">
        <v>6</v>
      </c>
      <c r="F39" s="865">
        <v>0</v>
      </c>
      <c r="G39" s="866">
        <v>0</v>
      </c>
      <c r="H39" s="866" t="s">
        <v>8</v>
      </c>
      <c r="I39" s="866">
        <v>0</v>
      </c>
      <c r="J39" s="867">
        <v>0</v>
      </c>
      <c r="K39" s="865">
        <v>0</v>
      </c>
      <c r="L39" s="866" t="s">
        <v>8</v>
      </c>
      <c r="M39" s="866">
        <v>0</v>
      </c>
      <c r="N39" s="866" t="s">
        <v>8</v>
      </c>
      <c r="O39" s="868" t="s">
        <v>8</v>
      </c>
      <c r="P39" s="869">
        <v>0</v>
      </c>
      <c r="Q39" s="866" t="s">
        <v>8</v>
      </c>
      <c r="R39" s="866" t="s">
        <v>8</v>
      </c>
      <c r="S39" s="866">
        <v>0</v>
      </c>
      <c r="T39" s="867" t="s">
        <v>8</v>
      </c>
      <c r="U39" s="865">
        <v>0</v>
      </c>
      <c r="V39" s="866">
        <v>0</v>
      </c>
      <c r="W39" s="866" t="s">
        <v>8</v>
      </c>
      <c r="X39" s="866">
        <v>0</v>
      </c>
      <c r="Y39" s="868" t="s">
        <v>8</v>
      </c>
      <c r="Z39" s="869" t="s">
        <v>8</v>
      </c>
      <c r="AA39" s="866">
        <v>0</v>
      </c>
      <c r="AB39" s="866">
        <v>0</v>
      </c>
      <c r="AC39" s="866" t="s">
        <v>22</v>
      </c>
      <c r="AD39" s="867">
        <v>0</v>
      </c>
      <c r="AE39" s="865">
        <v>0</v>
      </c>
      <c r="AF39" s="866" t="s">
        <v>8</v>
      </c>
      <c r="AG39" s="866">
        <v>0</v>
      </c>
      <c r="AH39" s="866" t="s">
        <v>8</v>
      </c>
      <c r="AI39" s="868" t="s">
        <v>8</v>
      </c>
      <c r="AJ39" s="869">
        <v>0</v>
      </c>
      <c r="AK39" s="866">
        <v>0</v>
      </c>
      <c r="AL39" s="866">
        <v>0</v>
      </c>
      <c r="AM39" s="866">
        <v>0</v>
      </c>
      <c r="AN39" s="867">
        <v>0</v>
      </c>
      <c r="AO39" s="865">
        <v>0</v>
      </c>
      <c r="AP39" s="866">
        <v>0</v>
      </c>
      <c r="AQ39" s="866" t="s">
        <v>8</v>
      </c>
      <c r="AR39" s="866" t="s">
        <v>8</v>
      </c>
      <c r="AS39" s="868">
        <v>0</v>
      </c>
      <c r="AT39" s="869">
        <v>0</v>
      </c>
      <c r="AU39" s="866">
        <v>0</v>
      </c>
      <c r="AV39" s="866">
        <v>0</v>
      </c>
      <c r="AW39" s="866">
        <v>0</v>
      </c>
      <c r="AX39" s="867">
        <v>0</v>
      </c>
      <c r="AY39" s="865" t="s">
        <v>8</v>
      </c>
      <c r="AZ39" s="866" t="s">
        <v>8</v>
      </c>
      <c r="BA39" s="866" t="s">
        <v>8</v>
      </c>
      <c r="BB39" s="866">
        <v>0</v>
      </c>
      <c r="BC39" s="868">
        <v>0</v>
      </c>
      <c r="BD39" s="869">
        <v>0</v>
      </c>
      <c r="BE39" s="866" t="s">
        <v>8</v>
      </c>
      <c r="BF39" s="866" t="s">
        <v>8</v>
      </c>
      <c r="BG39" s="866">
        <v>0</v>
      </c>
      <c r="BH39" s="867">
        <v>0</v>
      </c>
      <c r="BI39" s="865">
        <v>0</v>
      </c>
      <c r="BJ39" s="868" t="s">
        <v>8</v>
      </c>
      <c r="BK39" s="869" t="s">
        <v>8</v>
      </c>
      <c r="BL39" s="866" t="s">
        <v>8</v>
      </c>
      <c r="BM39" s="867" t="s">
        <v>8</v>
      </c>
      <c r="BN39" s="865">
        <v>0</v>
      </c>
      <c r="BO39" s="866">
        <v>0</v>
      </c>
      <c r="BP39" s="866" t="s">
        <v>8</v>
      </c>
      <c r="BQ39" s="866">
        <v>0</v>
      </c>
      <c r="BR39" s="868">
        <v>0</v>
      </c>
      <c r="BS39" s="869" t="s">
        <v>8</v>
      </c>
      <c r="BT39" s="866" t="s">
        <v>8</v>
      </c>
      <c r="BU39" s="866">
        <v>0</v>
      </c>
      <c r="BV39" s="866">
        <v>0</v>
      </c>
      <c r="BW39" s="867" t="s">
        <v>8</v>
      </c>
      <c r="BX39" s="865" t="s">
        <v>8</v>
      </c>
      <c r="BY39" s="866">
        <v>0</v>
      </c>
      <c r="BZ39" s="866">
        <v>0</v>
      </c>
      <c r="CA39" s="866">
        <v>0</v>
      </c>
      <c r="CB39" s="868">
        <v>0</v>
      </c>
      <c r="CC39" s="869">
        <v>0</v>
      </c>
      <c r="CD39" s="866" t="s">
        <v>8</v>
      </c>
      <c r="CE39" s="866" t="s">
        <v>8</v>
      </c>
      <c r="CF39" s="866" t="s">
        <v>8</v>
      </c>
      <c r="CG39" s="867">
        <v>0</v>
      </c>
      <c r="CH39" s="865">
        <v>0</v>
      </c>
      <c r="CI39" s="866">
        <v>0</v>
      </c>
      <c r="CJ39" s="866" t="s">
        <v>8</v>
      </c>
      <c r="CK39" s="866">
        <v>0</v>
      </c>
      <c r="CL39" s="868" t="s">
        <v>8</v>
      </c>
      <c r="CM39" s="869">
        <v>0</v>
      </c>
      <c r="CN39" s="866">
        <v>0</v>
      </c>
      <c r="CO39" s="867" t="s">
        <v>8</v>
      </c>
      <c r="CP39" s="1019" t="s">
        <v>8</v>
      </c>
      <c r="CQ39" s="845">
        <f t="shared" si="89"/>
        <v>33</v>
      </c>
      <c r="CR39" s="75" t="str">
        <f t="shared" si="90"/>
        <v>ファインセーブFLFL</v>
      </c>
    </row>
    <row r="40" spans="1:96" s="75" customFormat="1" ht="23.45" customHeight="1">
      <c r="A40" s="1245"/>
      <c r="B40" s="648">
        <f t="shared" si="91"/>
        <v>34</v>
      </c>
      <c r="C40" s="649" t="s">
        <v>638</v>
      </c>
      <c r="D40" s="227">
        <v>34</v>
      </c>
      <c r="E40" s="648" t="s">
        <v>13</v>
      </c>
      <c r="F40" s="865" t="s">
        <v>8</v>
      </c>
      <c r="G40" s="866">
        <v>0</v>
      </c>
      <c r="H40" s="866" t="s">
        <v>8</v>
      </c>
      <c r="I40" s="866" t="s">
        <v>8</v>
      </c>
      <c r="J40" s="867" t="s">
        <v>8</v>
      </c>
      <c r="K40" s="865" t="s">
        <v>8</v>
      </c>
      <c r="L40" s="866" t="s">
        <v>8</v>
      </c>
      <c r="M40" s="866" t="s">
        <v>8</v>
      </c>
      <c r="N40" s="866" t="s">
        <v>8</v>
      </c>
      <c r="O40" s="868" t="s">
        <v>8</v>
      </c>
      <c r="P40" s="869" t="s">
        <v>8</v>
      </c>
      <c r="Q40" s="866">
        <v>0</v>
      </c>
      <c r="R40" s="866" t="s">
        <v>8</v>
      </c>
      <c r="S40" s="866">
        <v>0</v>
      </c>
      <c r="T40" s="867" t="s">
        <v>8</v>
      </c>
      <c r="U40" s="865" t="s">
        <v>8</v>
      </c>
      <c r="V40" s="866">
        <v>0</v>
      </c>
      <c r="W40" s="866" t="s">
        <v>8</v>
      </c>
      <c r="X40" s="866">
        <v>0</v>
      </c>
      <c r="Y40" s="868">
        <v>0</v>
      </c>
      <c r="Z40" s="869" t="s">
        <v>8</v>
      </c>
      <c r="AA40" s="866" t="s">
        <v>8</v>
      </c>
      <c r="AB40" s="866">
        <v>0</v>
      </c>
      <c r="AC40" s="866" t="s">
        <v>22</v>
      </c>
      <c r="AD40" s="867">
        <v>0</v>
      </c>
      <c r="AE40" s="865">
        <v>0</v>
      </c>
      <c r="AF40" s="866" t="s">
        <v>8</v>
      </c>
      <c r="AG40" s="866" t="s">
        <v>8</v>
      </c>
      <c r="AH40" s="866" t="s">
        <v>8</v>
      </c>
      <c r="AI40" s="868" t="s">
        <v>8</v>
      </c>
      <c r="AJ40" s="869" t="s">
        <v>8</v>
      </c>
      <c r="AK40" s="866" t="s">
        <v>8</v>
      </c>
      <c r="AL40" s="866" t="s">
        <v>8</v>
      </c>
      <c r="AM40" s="866" t="s">
        <v>8</v>
      </c>
      <c r="AN40" s="867" t="s">
        <v>8</v>
      </c>
      <c r="AO40" s="865" t="s">
        <v>8</v>
      </c>
      <c r="AP40" s="866">
        <v>0</v>
      </c>
      <c r="AQ40" s="866" t="s">
        <v>8</v>
      </c>
      <c r="AR40" s="866">
        <v>0</v>
      </c>
      <c r="AS40" s="868" t="s">
        <v>8</v>
      </c>
      <c r="AT40" s="869" t="s">
        <v>8</v>
      </c>
      <c r="AU40" s="866">
        <v>0</v>
      </c>
      <c r="AV40" s="866" t="s">
        <v>8</v>
      </c>
      <c r="AW40" s="866" t="s">
        <v>8</v>
      </c>
      <c r="AX40" s="867">
        <v>0</v>
      </c>
      <c r="AY40" s="865" t="s">
        <v>7</v>
      </c>
      <c r="AZ40" s="866" t="s">
        <v>8</v>
      </c>
      <c r="BA40" s="866">
        <v>0</v>
      </c>
      <c r="BB40" s="866" t="s">
        <v>8</v>
      </c>
      <c r="BC40" s="868">
        <v>0</v>
      </c>
      <c r="BD40" s="869" t="s">
        <v>8</v>
      </c>
      <c r="BE40" s="866" t="s">
        <v>8</v>
      </c>
      <c r="BF40" s="866" t="s">
        <v>8</v>
      </c>
      <c r="BG40" s="866" t="s">
        <v>8</v>
      </c>
      <c r="BH40" s="867" t="s">
        <v>8</v>
      </c>
      <c r="BI40" s="865" t="s">
        <v>8</v>
      </c>
      <c r="BJ40" s="868" t="s">
        <v>8</v>
      </c>
      <c r="BK40" s="869" t="s">
        <v>8</v>
      </c>
      <c r="BL40" s="866" t="s">
        <v>8</v>
      </c>
      <c r="BM40" s="867">
        <v>0</v>
      </c>
      <c r="BN40" s="865" t="s">
        <v>8</v>
      </c>
      <c r="BO40" s="866">
        <v>0</v>
      </c>
      <c r="BP40" s="866" t="s">
        <v>8</v>
      </c>
      <c r="BQ40" s="866">
        <v>0</v>
      </c>
      <c r="BR40" s="868">
        <v>0</v>
      </c>
      <c r="BS40" s="869" t="s">
        <v>8</v>
      </c>
      <c r="BT40" s="866" t="s">
        <v>8</v>
      </c>
      <c r="BU40" s="866">
        <v>0</v>
      </c>
      <c r="BV40" s="866" t="s">
        <v>8</v>
      </c>
      <c r="BW40" s="867" t="s">
        <v>8</v>
      </c>
      <c r="BX40" s="865" t="s">
        <v>8</v>
      </c>
      <c r="BY40" s="866" t="s">
        <v>8</v>
      </c>
      <c r="BZ40" s="866" t="s">
        <v>8</v>
      </c>
      <c r="CA40" s="866" t="s">
        <v>8</v>
      </c>
      <c r="CB40" s="868" t="s">
        <v>8</v>
      </c>
      <c r="CC40" s="869" t="s">
        <v>8</v>
      </c>
      <c r="CD40" s="866" t="s">
        <v>8</v>
      </c>
      <c r="CE40" s="866" t="s">
        <v>8</v>
      </c>
      <c r="CF40" s="866" t="s">
        <v>8</v>
      </c>
      <c r="CG40" s="867">
        <v>0</v>
      </c>
      <c r="CH40" s="865" t="s">
        <v>8</v>
      </c>
      <c r="CI40" s="866" t="s">
        <v>12</v>
      </c>
      <c r="CJ40" s="866" t="s">
        <v>8</v>
      </c>
      <c r="CK40" s="866">
        <v>0</v>
      </c>
      <c r="CL40" s="868" t="s">
        <v>8</v>
      </c>
      <c r="CM40" s="869">
        <v>0</v>
      </c>
      <c r="CN40" s="866">
        <v>0</v>
      </c>
      <c r="CO40" s="867" t="s">
        <v>8</v>
      </c>
      <c r="CP40" s="1019">
        <v>0</v>
      </c>
      <c r="CQ40" s="845">
        <f t="shared" si="89"/>
        <v>34</v>
      </c>
      <c r="CR40" s="75" t="str">
        <f t="shared" si="90"/>
        <v>フェニックス顆顆</v>
      </c>
    </row>
    <row r="41" spans="1:96" s="75" customFormat="1" ht="23.45" customHeight="1" thickBot="1">
      <c r="A41" s="1245"/>
      <c r="B41" s="657">
        <f t="shared" si="91"/>
        <v>35</v>
      </c>
      <c r="C41" s="658" t="s">
        <v>639</v>
      </c>
      <c r="D41" s="854">
        <v>35</v>
      </c>
      <c r="E41" s="657" t="s">
        <v>6</v>
      </c>
      <c r="F41" s="870">
        <v>0</v>
      </c>
      <c r="G41" s="871" t="s">
        <v>8</v>
      </c>
      <c r="H41" s="871" t="s">
        <v>8</v>
      </c>
      <c r="I41" s="871" t="s">
        <v>8</v>
      </c>
      <c r="J41" s="872">
        <v>0</v>
      </c>
      <c r="K41" s="870" t="s">
        <v>8</v>
      </c>
      <c r="L41" s="871" t="s">
        <v>8</v>
      </c>
      <c r="M41" s="871" t="s">
        <v>8</v>
      </c>
      <c r="N41" s="871" t="s">
        <v>8</v>
      </c>
      <c r="O41" s="873" t="s">
        <v>8</v>
      </c>
      <c r="P41" s="874" t="s">
        <v>8</v>
      </c>
      <c r="Q41" s="871" t="s">
        <v>8</v>
      </c>
      <c r="R41" s="871" t="s">
        <v>8</v>
      </c>
      <c r="S41" s="871">
        <v>0</v>
      </c>
      <c r="T41" s="872" t="s">
        <v>8</v>
      </c>
      <c r="U41" s="870">
        <v>0</v>
      </c>
      <c r="V41" s="871">
        <v>0</v>
      </c>
      <c r="W41" s="871" t="s">
        <v>8</v>
      </c>
      <c r="X41" s="871">
        <v>0</v>
      </c>
      <c r="Y41" s="873">
        <v>0</v>
      </c>
      <c r="Z41" s="874" t="s">
        <v>8</v>
      </c>
      <c r="AA41" s="871" t="s">
        <v>8</v>
      </c>
      <c r="AB41" s="871">
        <v>0</v>
      </c>
      <c r="AC41" s="871" t="s">
        <v>22</v>
      </c>
      <c r="AD41" s="872">
        <v>0</v>
      </c>
      <c r="AE41" s="870" t="s">
        <v>8</v>
      </c>
      <c r="AF41" s="871" t="s">
        <v>8</v>
      </c>
      <c r="AG41" s="871" t="s">
        <v>8</v>
      </c>
      <c r="AH41" s="871" t="s">
        <v>8</v>
      </c>
      <c r="AI41" s="873" t="s">
        <v>8</v>
      </c>
      <c r="AJ41" s="874" t="s">
        <v>8</v>
      </c>
      <c r="AK41" s="871" t="s">
        <v>8</v>
      </c>
      <c r="AL41" s="871">
        <v>0</v>
      </c>
      <c r="AM41" s="871" t="s">
        <v>8</v>
      </c>
      <c r="AN41" s="872" t="s">
        <v>8</v>
      </c>
      <c r="AO41" s="870">
        <v>0</v>
      </c>
      <c r="AP41" s="871">
        <v>0</v>
      </c>
      <c r="AQ41" s="871" t="s">
        <v>8</v>
      </c>
      <c r="AR41" s="871">
        <v>0</v>
      </c>
      <c r="AS41" s="873">
        <v>0</v>
      </c>
      <c r="AT41" s="874" t="s">
        <v>8</v>
      </c>
      <c r="AU41" s="871" t="s">
        <v>8</v>
      </c>
      <c r="AV41" s="871" t="s">
        <v>8</v>
      </c>
      <c r="AW41" s="871" t="s">
        <v>8</v>
      </c>
      <c r="AX41" s="872">
        <v>0</v>
      </c>
      <c r="AY41" s="870" t="s">
        <v>8</v>
      </c>
      <c r="AZ41" s="871" t="s">
        <v>7</v>
      </c>
      <c r="BA41" s="871" t="s">
        <v>8</v>
      </c>
      <c r="BB41" s="871" t="s">
        <v>8</v>
      </c>
      <c r="BC41" s="873">
        <v>0</v>
      </c>
      <c r="BD41" s="874" t="s">
        <v>8</v>
      </c>
      <c r="BE41" s="871" t="s">
        <v>8</v>
      </c>
      <c r="BF41" s="871" t="s">
        <v>8</v>
      </c>
      <c r="BG41" s="871" t="s">
        <v>8</v>
      </c>
      <c r="BH41" s="872" t="s">
        <v>8</v>
      </c>
      <c r="BI41" s="870" t="s">
        <v>8</v>
      </c>
      <c r="BJ41" s="873" t="s">
        <v>8</v>
      </c>
      <c r="BK41" s="874" t="s">
        <v>8</v>
      </c>
      <c r="BL41" s="871" t="s">
        <v>8</v>
      </c>
      <c r="BM41" s="872" t="s">
        <v>8</v>
      </c>
      <c r="BN41" s="870" t="s">
        <v>8</v>
      </c>
      <c r="BO41" s="871">
        <v>0</v>
      </c>
      <c r="BP41" s="871" t="s">
        <v>8</v>
      </c>
      <c r="BQ41" s="871" t="s">
        <v>8</v>
      </c>
      <c r="BR41" s="873">
        <v>0</v>
      </c>
      <c r="BS41" s="874" t="s">
        <v>8</v>
      </c>
      <c r="BT41" s="871" t="s">
        <v>8</v>
      </c>
      <c r="BU41" s="871">
        <v>0</v>
      </c>
      <c r="BV41" s="871" t="s">
        <v>8</v>
      </c>
      <c r="BW41" s="872" t="s">
        <v>8</v>
      </c>
      <c r="BX41" s="870" t="s">
        <v>8</v>
      </c>
      <c r="BY41" s="871" t="s">
        <v>8</v>
      </c>
      <c r="BZ41" s="871" t="s">
        <v>8</v>
      </c>
      <c r="CA41" s="871" t="s">
        <v>8</v>
      </c>
      <c r="CB41" s="873" t="s">
        <v>8</v>
      </c>
      <c r="CC41" s="874" t="s">
        <v>8</v>
      </c>
      <c r="CD41" s="871" t="s">
        <v>8</v>
      </c>
      <c r="CE41" s="871" t="s">
        <v>8</v>
      </c>
      <c r="CF41" s="871" t="s">
        <v>8</v>
      </c>
      <c r="CG41" s="872">
        <v>0</v>
      </c>
      <c r="CH41" s="870" t="s">
        <v>8</v>
      </c>
      <c r="CI41" s="871" t="s">
        <v>8</v>
      </c>
      <c r="CJ41" s="871" t="s">
        <v>8</v>
      </c>
      <c r="CK41" s="871" t="s">
        <v>8</v>
      </c>
      <c r="CL41" s="873" t="s">
        <v>8</v>
      </c>
      <c r="CM41" s="874" t="s">
        <v>8</v>
      </c>
      <c r="CN41" s="871" t="s">
        <v>8</v>
      </c>
      <c r="CO41" s="872" t="s">
        <v>8</v>
      </c>
      <c r="CP41" s="1020">
        <v>0</v>
      </c>
      <c r="CQ41" s="846">
        <f t="shared" si="89"/>
        <v>35</v>
      </c>
      <c r="CR41" s="75" t="str">
        <f t="shared" si="90"/>
        <v>プレオFLFL</v>
      </c>
    </row>
    <row r="42" spans="1:96" s="75" customFormat="1" ht="23.45" customHeight="1">
      <c r="A42" s="1245"/>
      <c r="B42" s="666">
        <f t="shared" si="91"/>
        <v>36</v>
      </c>
      <c r="C42" s="640" t="s">
        <v>607</v>
      </c>
      <c r="D42" s="855">
        <v>36</v>
      </c>
      <c r="E42" s="639" t="s">
        <v>6</v>
      </c>
      <c r="F42" s="875">
        <v>0</v>
      </c>
      <c r="G42" s="876">
        <v>0</v>
      </c>
      <c r="H42" s="876" t="s">
        <v>8</v>
      </c>
      <c r="I42" s="876">
        <v>0</v>
      </c>
      <c r="J42" s="877" t="s">
        <v>8</v>
      </c>
      <c r="K42" s="875" t="s">
        <v>8</v>
      </c>
      <c r="L42" s="876" t="s">
        <v>8</v>
      </c>
      <c r="M42" s="876" t="s">
        <v>8</v>
      </c>
      <c r="N42" s="876" t="s">
        <v>8</v>
      </c>
      <c r="O42" s="878" t="s">
        <v>8</v>
      </c>
      <c r="P42" s="879" t="s">
        <v>8</v>
      </c>
      <c r="Q42" s="876">
        <v>0</v>
      </c>
      <c r="R42" s="876" t="s">
        <v>8</v>
      </c>
      <c r="S42" s="876">
        <v>0</v>
      </c>
      <c r="T42" s="877" t="s">
        <v>8</v>
      </c>
      <c r="U42" s="875">
        <v>0</v>
      </c>
      <c r="V42" s="876">
        <v>0</v>
      </c>
      <c r="W42" s="876">
        <v>0</v>
      </c>
      <c r="X42" s="876">
        <v>0</v>
      </c>
      <c r="Y42" s="878">
        <v>0</v>
      </c>
      <c r="Z42" s="879" t="s">
        <v>8</v>
      </c>
      <c r="AA42" s="876" t="s">
        <v>8</v>
      </c>
      <c r="AB42" s="876" t="s">
        <v>8</v>
      </c>
      <c r="AC42" s="876" t="s">
        <v>22</v>
      </c>
      <c r="AD42" s="877">
        <v>0</v>
      </c>
      <c r="AE42" s="875" t="s">
        <v>8</v>
      </c>
      <c r="AF42" s="876" t="s">
        <v>8</v>
      </c>
      <c r="AG42" s="876">
        <v>0</v>
      </c>
      <c r="AH42" s="876" t="s">
        <v>8</v>
      </c>
      <c r="AI42" s="878">
        <v>0</v>
      </c>
      <c r="AJ42" s="879" t="s">
        <v>8</v>
      </c>
      <c r="AK42" s="876">
        <v>0</v>
      </c>
      <c r="AL42" s="876" t="s">
        <v>8</v>
      </c>
      <c r="AM42" s="876" t="s">
        <v>8</v>
      </c>
      <c r="AN42" s="877" t="s">
        <v>8</v>
      </c>
      <c r="AO42" s="875" t="s">
        <v>8</v>
      </c>
      <c r="AP42" s="876">
        <v>0</v>
      </c>
      <c r="AQ42" s="876" t="s">
        <v>8</v>
      </c>
      <c r="AR42" s="876">
        <v>0</v>
      </c>
      <c r="AS42" s="878" t="s">
        <v>8</v>
      </c>
      <c r="AT42" s="879" t="s">
        <v>8</v>
      </c>
      <c r="AU42" s="876" t="s">
        <v>8</v>
      </c>
      <c r="AV42" s="876" t="s">
        <v>8</v>
      </c>
      <c r="AW42" s="876" t="s">
        <v>8</v>
      </c>
      <c r="AX42" s="877">
        <v>0</v>
      </c>
      <c r="AY42" s="875">
        <v>0</v>
      </c>
      <c r="AZ42" s="876" t="s">
        <v>8</v>
      </c>
      <c r="BA42" s="876" t="s">
        <v>7</v>
      </c>
      <c r="BB42" s="876" t="s">
        <v>8</v>
      </c>
      <c r="BC42" s="878">
        <v>0</v>
      </c>
      <c r="BD42" s="879" t="s">
        <v>8</v>
      </c>
      <c r="BE42" s="876">
        <v>0</v>
      </c>
      <c r="BF42" s="876">
        <v>0</v>
      </c>
      <c r="BG42" s="876" t="s">
        <v>8</v>
      </c>
      <c r="BH42" s="877" t="s">
        <v>8</v>
      </c>
      <c r="BI42" s="875" t="s">
        <v>8</v>
      </c>
      <c r="BJ42" s="878" t="s">
        <v>8</v>
      </c>
      <c r="BK42" s="879" t="s">
        <v>8</v>
      </c>
      <c r="BL42" s="876" t="s">
        <v>8</v>
      </c>
      <c r="BM42" s="877" t="s">
        <v>8</v>
      </c>
      <c r="BN42" s="875" t="s">
        <v>8</v>
      </c>
      <c r="BO42" s="876">
        <v>0</v>
      </c>
      <c r="BP42" s="876" t="s">
        <v>8</v>
      </c>
      <c r="BQ42" s="876" t="s">
        <v>8</v>
      </c>
      <c r="BR42" s="878" t="s">
        <v>8</v>
      </c>
      <c r="BS42" s="879" t="s">
        <v>8</v>
      </c>
      <c r="BT42" s="876">
        <v>0</v>
      </c>
      <c r="BU42" s="876">
        <v>0</v>
      </c>
      <c r="BV42" s="876" t="s">
        <v>8</v>
      </c>
      <c r="BW42" s="877" t="s">
        <v>8</v>
      </c>
      <c r="BX42" s="875" t="s">
        <v>8</v>
      </c>
      <c r="BY42" s="876" t="s">
        <v>8</v>
      </c>
      <c r="BZ42" s="876" t="s">
        <v>8</v>
      </c>
      <c r="CA42" s="876" t="s">
        <v>8</v>
      </c>
      <c r="CB42" s="878" t="s">
        <v>8</v>
      </c>
      <c r="CC42" s="879">
        <v>0</v>
      </c>
      <c r="CD42" s="876" t="s">
        <v>8</v>
      </c>
      <c r="CE42" s="876" t="s">
        <v>8</v>
      </c>
      <c r="CF42" s="876" t="s">
        <v>8</v>
      </c>
      <c r="CG42" s="877">
        <v>0</v>
      </c>
      <c r="CH42" s="875" t="s">
        <v>8</v>
      </c>
      <c r="CI42" s="876">
        <v>0</v>
      </c>
      <c r="CJ42" s="876">
        <v>0</v>
      </c>
      <c r="CK42" s="876" t="s">
        <v>8</v>
      </c>
      <c r="CL42" s="878" t="s">
        <v>8</v>
      </c>
      <c r="CM42" s="879" t="s">
        <v>8</v>
      </c>
      <c r="CN42" s="876">
        <v>0</v>
      </c>
      <c r="CO42" s="877" t="s">
        <v>8</v>
      </c>
      <c r="CP42" s="1021">
        <v>0</v>
      </c>
      <c r="CQ42" s="847">
        <f t="shared" si="89"/>
        <v>36</v>
      </c>
      <c r="CR42" s="75" t="str">
        <f t="shared" si="90"/>
        <v>プレバソンFLFL</v>
      </c>
    </row>
    <row r="43" spans="1:96" s="79" customFormat="1" ht="23.45" customHeight="1">
      <c r="A43" s="1245"/>
      <c r="B43" s="667">
        <f t="shared" si="91"/>
        <v>37</v>
      </c>
      <c r="C43" s="649" t="s">
        <v>480</v>
      </c>
      <c r="D43" s="227">
        <v>37</v>
      </c>
      <c r="E43" s="648" t="s">
        <v>3</v>
      </c>
      <c r="F43" s="865" t="s">
        <v>8</v>
      </c>
      <c r="G43" s="866" t="s">
        <v>8</v>
      </c>
      <c r="H43" s="866" t="s">
        <v>8</v>
      </c>
      <c r="I43" s="866" t="s">
        <v>8</v>
      </c>
      <c r="J43" s="867">
        <v>0</v>
      </c>
      <c r="K43" s="865" t="s">
        <v>8</v>
      </c>
      <c r="L43" s="866">
        <v>0</v>
      </c>
      <c r="M43" s="866" t="s">
        <v>8</v>
      </c>
      <c r="N43" s="866">
        <v>0</v>
      </c>
      <c r="O43" s="868">
        <v>0</v>
      </c>
      <c r="P43" s="869">
        <v>0</v>
      </c>
      <c r="Q43" s="866" t="s">
        <v>8</v>
      </c>
      <c r="R43" s="866" t="s">
        <v>8</v>
      </c>
      <c r="S43" s="866">
        <v>0</v>
      </c>
      <c r="T43" s="867">
        <v>0</v>
      </c>
      <c r="U43" s="865" t="s">
        <v>8</v>
      </c>
      <c r="V43" s="866">
        <v>0</v>
      </c>
      <c r="W43" s="866" t="s">
        <v>8</v>
      </c>
      <c r="X43" s="866">
        <v>0</v>
      </c>
      <c r="Y43" s="868" t="s">
        <v>8</v>
      </c>
      <c r="Z43" s="869">
        <v>0</v>
      </c>
      <c r="AA43" s="866" t="s">
        <v>8</v>
      </c>
      <c r="AB43" s="866" t="s">
        <v>8</v>
      </c>
      <c r="AC43" s="866" t="s">
        <v>22</v>
      </c>
      <c r="AD43" s="867">
        <v>0</v>
      </c>
      <c r="AE43" s="865" t="s">
        <v>8</v>
      </c>
      <c r="AF43" s="866">
        <v>0</v>
      </c>
      <c r="AG43" s="866" t="s">
        <v>8</v>
      </c>
      <c r="AH43" s="866" t="s">
        <v>8</v>
      </c>
      <c r="AI43" s="868" t="s">
        <v>8</v>
      </c>
      <c r="AJ43" s="869" t="s">
        <v>8</v>
      </c>
      <c r="AK43" s="866" t="s">
        <v>8</v>
      </c>
      <c r="AL43" s="866" t="s">
        <v>8</v>
      </c>
      <c r="AM43" s="866" t="s">
        <v>8</v>
      </c>
      <c r="AN43" s="867">
        <v>0</v>
      </c>
      <c r="AO43" s="865">
        <v>0</v>
      </c>
      <c r="AP43" s="866">
        <v>0</v>
      </c>
      <c r="AQ43" s="866" t="s">
        <v>8</v>
      </c>
      <c r="AR43" s="866" t="s">
        <v>8</v>
      </c>
      <c r="AS43" s="868">
        <v>0</v>
      </c>
      <c r="AT43" s="869">
        <v>0</v>
      </c>
      <c r="AU43" s="866">
        <v>0</v>
      </c>
      <c r="AV43" s="866">
        <v>0</v>
      </c>
      <c r="AW43" s="866">
        <v>0</v>
      </c>
      <c r="AX43" s="867">
        <v>0</v>
      </c>
      <c r="AY43" s="865" t="s">
        <v>8</v>
      </c>
      <c r="AZ43" s="866" t="s">
        <v>8</v>
      </c>
      <c r="BA43" s="866" t="s">
        <v>8</v>
      </c>
      <c r="BB43" s="866" t="s">
        <v>7</v>
      </c>
      <c r="BC43" s="868">
        <v>0</v>
      </c>
      <c r="BD43" s="869">
        <v>0</v>
      </c>
      <c r="BE43" s="866" t="s">
        <v>8</v>
      </c>
      <c r="BF43" s="866" t="s">
        <v>8</v>
      </c>
      <c r="BG43" s="866" t="s">
        <v>8</v>
      </c>
      <c r="BH43" s="867">
        <v>0</v>
      </c>
      <c r="BI43" s="865" t="s">
        <v>8</v>
      </c>
      <c r="BJ43" s="868" t="s">
        <v>8</v>
      </c>
      <c r="BK43" s="869">
        <v>0</v>
      </c>
      <c r="BL43" s="866" t="s">
        <v>8</v>
      </c>
      <c r="BM43" s="867">
        <v>0</v>
      </c>
      <c r="BN43" s="865" t="s">
        <v>8</v>
      </c>
      <c r="BO43" s="866">
        <v>0</v>
      </c>
      <c r="BP43" s="866" t="s">
        <v>8</v>
      </c>
      <c r="BQ43" s="866">
        <v>0</v>
      </c>
      <c r="BR43" s="868">
        <v>0</v>
      </c>
      <c r="BS43" s="869" t="s">
        <v>8</v>
      </c>
      <c r="BT43" s="866" t="s">
        <v>8</v>
      </c>
      <c r="BU43" s="866">
        <v>0</v>
      </c>
      <c r="BV43" s="866" t="s">
        <v>8</v>
      </c>
      <c r="BW43" s="867" t="s">
        <v>8</v>
      </c>
      <c r="BX43" s="865" t="s">
        <v>8</v>
      </c>
      <c r="BY43" s="866" t="s">
        <v>8</v>
      </c>
      <c r="BZ43" s="866">
        <v>0</v>
      </c>
      <c r="CA43" s="866" t="s">
        <v>8</v>
      </c>
      <c r="CB43" s="868" t="s">
        <v>8</v>
      </c>
      <c r="CC43" s="869">
        <v>0</v>
      </c>
      <c r="CD43" s="866" t="s">
        <v>8</v>
      </c>
      <c r="CE43" s="866" t="s">
        <v>8</v>
      </c>
      <c r="CF43" s="866">
        <v>0</v>
      </c>
      <c r="CG43" s="867">
        <v>0</v>
      </c>
      <c r="CH43" s="865">
        <v>0</v>
      </c>
      <c r="CI43" s="866" t="s">
        <v>8</v>
      </c>
      <c r="CJ43" s="866" t="s">
        <v>10</v>
      </c>
      <c r="CK43" s="866">
        <v>0</v>
      </c>
      <c r="CL43" s="868" t="s">
        <v>8</v>
      </c>
      <c r="CM43" s="869">
        <v>0</v>
      </c>
      <c r="CN43" s="866" t="s">
        <v>8</v>
      </c>
      <c r="CO43" s="867" t="s">
        <v>8</v>
      </c>
      <c r="CP43" s="1019">
        <v>0</v>
      </c>
      <c r="CQ43" s="845">
        <f t="shared" si="89"/>
        <v>37</v>
      </c>
      <c r="CR43" s="79" t="str">
        <f t="shared" si="90"/>
        <v>ベストガード溶溶</v>
      </c>
    </row>
    <row r="44" spans="1:96" s="79" customFormat="1" ht="23.45" customHeight="1">
      <c r="A44" s="1245"/>
      <c r="B44" s="667">
        <f t="shared" si="91"/>
        <v>38</v>
      </c>
      <c r="C44" s="649" t="s">
        <v>609</v>
      </c>
      <c r="D44" s="227">
        <v>38</v>
      </c>
      <c r="E44" s="648" t="s">
        <v>33</v>
      </c>
      <c r="F44" s="865">
        <v>0</v>
      </c>
      <c r="G44" s="866">
        <v>0</v>
      </c>
      <c r="H44" s="866">
        <v>0</v>
      </c>
      <c r="I44" s="866">
        <v>0</v>
      </c>
      <c r="J44" s="867">
        <v>0</v>
      </c>
      <c r="K44" s="865">
        <v>0</v>
      </c>
      <c r="L44" s="866">
        <v>0</v>
      </c>
      <c r="M44" s="866">
        <v>0</v>
      </c>
      <c r="N44" s="866" t="s">
        <v>8</v>
      </c>
      <c r="O44" s="868">
        <v>0</v>
      </c>
      <c r="P44" s="869">
        <v>0</v>
      </c>
      <c r="Q44" s="866">
        <v>0</v>
      </c>
      <c r="R44" s="866">
        <v>0</v>
      </c>
      <c r="S44" s="866">
        <v>0</v>
      </c>
      <c r="T44" s="867">
        <v>0</v>
      </c>
      <c r="U44" s="865">
        <v>0</v>
      </c>
      <c r="V44" s="866">
        <v>0</v>
      </c>
      <c r="W44" s="866">
        <v>0</v>
      </c>
      <c r="X44" s="866" t="s">
        <v>8</v>
      </c>
      <c r="Y44" s="868">
        <v>0</v>
      </c>
      <c r="Z44" s="869">
        <v>0</v>
      </c>
      <c r="AA44" s="866">
        <v>0</v>
      </c>
      <c r="AB44" s="866" t="s">
        <v>8</v>
      </c>
      <c r="AC44" s="866" t="s">
        <v>22</v>
      </c>
      <c r="AD44" s="867" t="s">
        <v>8</v>
      </c>
      <c r="AE44" s="865" t="s">
        <v>8</v>
      </c>
      <c r="AF44" s="866" t="s">
        <v>8</v>
      </c>
      <c r="AG44" s="866" t="s">
        <v>8</v>
      </c>
      <c r="AH44" s="866">
        <v>0</v>
      </c>
      <c r="AI44" s="868">
        <v>0</v>
      </c>
      <c r="AJ44" s="869">
        <v>0</v>
      </c>
      <c r="AK44" s="866">
        <v>0</v>
      </c>
      <c r="AL44" s="866">
        <v>0</v>
      </c>
      <c r="AM44" s="866">
        <v>0</v>
      </c>
      <c r="AN44" s="867">
        <v>0</v>
      </c>
      <c r="AO44" s="865">
        <v>0</v>
      </c>
      <c r="AP44" s="866">
        <v>0</v>
      </c>
      <c r="AQ44" s="866">
        <v>0</v>
      </c>
      <c r="AR44" s="866">
        <v>0</v>
      </c>
      <c r="AS44" s="868" t="s">
        <v>8</v>
      </c>
      <c r="AT44" s="869">
        <v>0</v>
      </c>
      <c r="AU44" s="866" t="s">
        <v>8</v>
      </c>
      <c r="AV44" s="866">
        <v>0</v>
      </c>
      <c r="AW44" s="866">
        <v>0</v>
      </c>
      <c r="AX44" s="867">
        <v>0</v>
      </c>
      <c r="AY44" s="865">
        <v>0</v>
      </c>
      <c r="AZ44" s="866">
        <v>0</v>
      </c>
      <c r="BA44" s="866">
        <v>0</v>
      </c>
      <c r="BB44" s="866">
        <v>0</v>
      </c>
      <c r="BC44" s="868">
        <v>0</v>
      </c>
      <c r="BD44" s="869" t="s">
        <v>8</v>
      </c>
      <c r="BE44" s="866">
        <v>0</v>
      </c>
      <c r="BF44" s="866">
        <v>0</v>
      </c>
      <c r="BG44" s="866">
        <v>0</v>
      </c>
      <c r="BH44" s="867" t="s">
        <v>8</v>
      </c>
      <c r="BI44" s="865">
        <v>0</v>
      </c>
      <c r="BJ44" s="868" t="s">
        <v>8</v>
      </c>
      <c r="BK44" s="869">
        <v>0</v>
      </c>
      <c r="BL44" s="866" t="s">
        <v>8</v>
      </c>
      <c r="BM44" s="867" t="s">
        <v>8</v>
      </c>
      <c r="BN44" s="865">
        <v>0</v>
      </c>
      <c r="BO44" s="866" t="s">
        <v>8</v>
      </c>
      <c r="BP44" s="866" t="s">
        <v>12</v>
      </c>
      <c r="BQ44" s="866" t="s">
        <v>8</v>
      </c>
      <c r="BR44" s="868">
        <v>0</v>
      </c>
      <c r="BS44" s="869">
        <v>0</v>
      </c>
      <c r="BT44" s="866" t="s">
        <v>8</v>
      </c>
      <c r="BU44" s="866" t="s">
        <v>8</v>
      </c>
      <c r="BV44" s="866" t="s">
        <v>8</v>
      </c>
      <c r="BW44" s="867" t="s">
        <v>8</v>
      </c>
      <c r="BX44" s="865" t="s">
        <v>8</v>
      </c>
      <c r="BY44" s="866" t="s">
        <v>8</v>
      </c>
      <c r="BZ44" s="866" t="s">
        <v>8</v>
      </c>
      <c r="CA44" s="866" t="s">
        <v>8</v>
      </c>
      <c r="CB44" s="868" t="s">
        <v>8</v>
      </c>
      <c r="CC44" s="869">
        <v>0</v>
      </c>
      <c r="CD44" s="866" t="s">
        <v>8</v>
      </c>
      <c r="CE44" s="866" t="s">
        <v>8</v>
      </c>
      <c r="CF44" s="866" t="s">
        <v>8</v>
      </c>
      <c r="CG44" s="867" t="s">
        <v>8</v>
      </c>
      <c r="CH44" s="865" t="s">
        <v>8</v>
      </c>
      <c r="CI44" s="866" t="s">
        <v>8</v>
      </c>
      <c r="CJ44" s="866" t="s">
        <v>8</v>
      </c>
      <c r="CK44" s="866" t="s">
        <v>8</v>
      </c>
      <c r="CL44" s="868" t="s">
        <v>8</v>
      </c>
      <c r="CM44" s="869" t="s">
        <v>8</v>
      </c>
      <c r="CN44" s="866" t="s">
        <v>8</v>
      </c>
      <c r="CO44" s="867" t="s">
        <v>8</v>
      </c>
      <c r="CP44" s="1019" t="s">
        <v>8</v>
      </c>
      <c r="CQ44" s="845">
        <f t="shared" si="89"/>
        <v>38</v>
      </c>
      <c r="CR44" s="79" t="str">
        <f t="shared" si="90"/>
        <v>ベネビアODOD</v>
      </c>
    </row>
    <row r="45" spans="1:96" s="79" customFormat="1" ht="23.45" customHeight="1">
      <c r="A45" s="1245"/>
      <c r="B45" s="667">
        <f t="shared" si="91"/>
        <v>39</v>
      </c>
      <c r="C45" s="649" t="s">
        <v>640</v>
      </c>
      <c r="D45" s="227">
        <v>39</v>
      </c>
      <c r="E45" s="648" t="s">
        <v>1</v>
      </c>
      <c r="F45" s="865" t="s">
        <v>8</v>
      </c>
      <c r="G45" s="866" t="s">
        <v>8</v>
      </c>
      <c r="H45" s="866" t="s">
        <v>8</v>
      </c>
      <c r="I45" s="866" t="s">
        <v>8</v>
      </c>
      <c r="J45" s="867" t="s">
        <v>8</v>
      </c>
      <c r="K45" s="865" t="s">
        <v>8</v>
      </c>
      <c r="L45" s="866">
        <v>0</v>
      </c>
      <c r="M45" s="866" t="s">
        <v>8</v>
      </c>
      <c r="N45" s="866">
        <v>0</v>
      </c>
      <c r="O45" s="868" t="s">
        <v>8</v>
      </c>
      <c r="P45" s="869" t="s">
        <v>8</v>
      </c>
      <c r="Q45" s="866" t="s">
        <v>8</v>
      </c>
      <c r="R45" s="866" t="s">
        <v>8</v>
      </c>
      <c r="S45" s="866">
        <v>0</v>
      </c>
      <c r="T45" s="867" t="s">
        <v>8</v>
      </c>
      <c r="U45" s="865" t="s">
        <v>8</v>
      </c>
      <c r="V45" s="866">
        <v>0</v>
      </c>
      <c r="W45" s="866">
        <v>0</v>
      </c>
      <c r="X45" s="866">
        <v>0</v>
      </c>
      <c r="Y45" s="868">
        <v>0</v>
      </c>
      <c r="Z45" s="869">
        <v>0</v>
      </c>
      <c r="AA45" s="866" t="s">
        <v>8</v>
      </c>
      <c r="AB45" s="866" t="s">
        <v>8</v>
      </c>
      <c r="AC45" s="866" t="s">
        <v>22</v>
      </c>
      <c r="AD45" s="867">
        <v>0</v>
      </c>
      <c r="AE45" s="865" t="s">
        <v>8</v>
      </c>
      <c r="AF45" s="866">
        <v>0</v>
      </c>
      <c r="AG45" s="866">
        <v>0</v>
      </c>
      <c r="AH45" s="866" t="s">
        <v>8</v>
      </c>
      <c r="AI45" s="868">
        <v>0</v>
      </c>
      <c r="AJ45" s="869" t="s">
        <v>8</v>
      </c>
      <c r="AK45" s="866" t="s">
        <v>8</v>
      </c>
      <c r="AL45" s="866" t="s">
        <v>8</v>
      </c>
      <c r="AM45" s="866" t="s">
        <v>8</v>
      </c>
      <c r="AN45" s="867">
        <v>0</v>
      </c>
      <c r="AO45" s="865" t="s">
        <v>8</v>
      </c>
      <c r="AP45" s="866">
        <v>0</v>
      </c>
      <c r="AQ45" s="866" t="s">
        <v>8</v>
      </c>
      <c r="AR45" s="866">
        <v>0</v>
      </c>
      <c r="AS45" s="868">
        <v>0</v>
      </c>
      <c r="AT45" s="869" t="s">
        <v>8</v>
      </c>
      <c r="AU45" s="866">
        <v>0</v>
      </c>
      <c r="AV45" s="866">
        <v>0</v>
      </c>
      <c r="AW45" s="866" t="s">
        <v>8</v>
      </c>
      <c r="AX45" s="867">
        <v>0</v>
      </c>
      <c r="AY45" s="865" t="s">
        <v>8</v>
      </c>
      <c r="AZ45" s="866" t="s">
        <v>8</v>
      </c>
      <c r="BA45" s="866">
        <v>0</v>
      </c>
      <c r="BB45" s="866" t="s">
        <v>8</v>
      </c>
      <c r="BC45" s="868">
        <v>0</v>
      </c>
      <c r="BD45" s="869">
        <v>0</v>
      </c>
      <c r="BE45" s="866" t="s">
        <v>7</v>
      </c>
      <c r="BF45" s="866">
        <v>0</v>
      </c>
      <c r="BG45" s="866" t="s">
        <v>8</v>
      </c>
      <c r="BH45" s="867" t="s">
        <v>8</v>
      </c>
      <c r="BI45" s="865" t="s">
        <v>8</v>
      </c>
      <c r="BJ45" s="868" t="s">
        <v>8</v>
      </c>
      <c r="BK45" s="869" t="s">
        <v>8</v>
      </c>
      <c r="BL45" s="866" t="s">
        <v>8</v>
      </c>
      <c r="BM45" s="867">
        <v>0</v>
      </c>
      <c r="BN45" s="865" t="s">
        <v>8</v>
      </c>
      <c r="BO45" s="866">
        <v>0</v>
      </c>
      <c r="BP45" s="866" t="s">
        <v>12</v>
      </c>
      <c r="BQ45" s="866">
        <v>0</v>
      </c>
      <c r="BR45" s="868">
        <v>0</v>
      </c>
      <c r="BS45" s="869" t="s">
        <v>8</v>
      </c>
      <c r="BT45" s="866" t="s">
        <v>8</v>
      </c>
      <c r="BU45" s="866">
        <v>0</v>
      </c>
      <c r="BV45" s="866" t="s">
        <v>8</v>
      </c>
      <c r="BW45" s="867" t="s">
        <v>8</v>
      </c>
      <c r="BX45" s="865" t="s">
        <v>8</v>
      </c>
      <c r="BY45" s="866" t="s">
        <v>8</v>
      </c>
      <c r="BZ45" s="866">
        <v>0</v>
      </c>
      <c r="CA45" s="866" t="s">
        <v>8</v>
      </c>
      <c r="CB45" s="868" t="s">
        <v>8</v>
      </c>
      <c r="CC45" s="869">
        <v>0</v>
      </c>
      <c r="CD45" s="866" t="s">
        <v>8</v>
      </c>
      <c r="CE45" s="866">
        <v>0</v>
      </c>
      <c r="CF45" s="866">
        <v>0</v>
      </c>
      <c r="CG45" s="867">
        <v>0</v>
      </c>
      <c r="CH45" s="865">
        <v>0</v>
      </c>
      <c r="CI45" s="866" t="s">
        <v>8</v>
      </c>
      <c r="CJ45" s="866" t="s">
        <v>8</v>
      </c>
      <c r="CK45" s="866">
        <v>0</v>
      </c>
      <c r="CL45" s="868" t="s">
        <v>8</v>
      </c>
      <c r="CM45" s="869">
        <v>0</v>
      </c>
      <c r="CN45" s="866" t="s">
        <v>8</v>
      </c>
      <c r="CO45" s="867" t="s">
        <v>8</v>
      </c>
      <c r="CP45" s="1019">
        <v>0</v>
      </c>
      <c r="CQ45" s="845">
        <f t="shared" si="89"/>
        <v>39</v>
      </c>
      <c r="CR45" s="79" t="str">
        <f t="shared" si="90"/>
        <v>マッチ乳乳</v>
      </c>
    </row>
    <row r="46" spans="1:96" s="75" customFormat="1" ht="23.45" customHeight="1" thickBot="1">
      <c r="A46" s="1245"/>
      <c r="B46" s="668">
        <f t="shared" si="91"/>
        <v>40</v>
      </c>
      <c r="C46" s="669" t="s">
        <v>502</v>
      </c>
      <c r="D46" s="228">
        <v>40</v>
      </c>
      <c r="E46" s="671" t="s">
        <v>6</v>
      </c>
      <c r="F46" s="880" t="s">
        <v>8</v>
      </c>
      <c r="G46" s="881" t="s">
        <v>8</v>
      </c>
      <c r="H46" s="881">
        <v>0</v>
      </c>
      <c r="I46" s="881" t="s">
        <v>8</v>
      </c>
      <c r="J46" s="882">
        <v>0</v>
      </c>
      <c r="K46" s="880" t="s">
        <v>8</v>
      </c>
      <c r="L46" s="881">
        <v>0</v>
      </c>
      <c r="M46" s="881" t="s">
        <v>8</v>
      </c>
      <c r="N46" s="881">
        <v>0</v>
      </c>
      <c r="O46" s="883" t="s">
        <v>8</v>
      </c>
      <c r="P46" s="884" t="s">
        <v>8</v>
      </c>
      <c r="Q46" s="881" t="s">
        <v>8</v>
      </c>
      <c r="R46" s="881">
        <v>0</v>
      </c>
      <c r="S46" s="881">
        <v>0</v>
      </c>
      <c r="T46" s="882">
        <v>0</v>
      </c>
      <c r="U46" s="880">
        <v>0</v>
      </c>
      <c r="V46" s="881">
        <v>0</v>
      </c>
      <c r="W46" s="881">
        <v>0</v>
      </c>
      <c r="X46" s="881">
        <v>0</v>
      </c>
      <c r="Y46" s="883">
        <v>0</v>
      </c>
      <c r="Z46" s="884">
        <v>0</v>
      </c>
      <c r="AA46" s="881" t="s">
        <v>8</v>
      </c>
      <c r="AB46" s="881">
        <v>0</v>
      </c>
      <c r="AC46" s="881" t="s">
        <v>22</v>
      </c>
      <c r="AD46" s="882">
        <v>0</v>
      </c>
      <c r="AE46" s="880" t="s">
        <v>8</v>
      </c>
      <c r="AF46" s="881" t="s">
        <v>8</v>
      </c>
      <c r="AG46" s="881">
        <v>0</v>
      </c>
      <c r="AH46" s="881">
        <v>0</v>
      </c>
      <c r="AI46" s="883">
        <v>0</v>
      </c>
      <c r="AJ46" s="884">
        <v>0</v>
      </c>
      <c r="AK46" s="881">
        <v>0</v>
      </c>
      <c r="AL46" s="881" t="s">
        <v>8</v>
      </c>
      <c r="AM46" s="881" t="s">
        <v>8</v>
      </c>
      <c r="AN46" s="882">
        <v>0</v>
      </c>
      <c r="AO46" s="880">
        <v>0</v>
      </c>
      <c r="AP46" s="881">
        <v>0</v>
      </c>
      <c r="AQ46" s="881">
        <v>0</v>
      </c>
      <c r="AR46" s="881" t="s">
        <v>8</v>
      </c>
      <c r="AS46" s="883">
        <v>0</v>
      </c>
      <c r="AT46" s="884" t="s">
        <v>8</v>
      </c>
      <c r="AU46" s="881" t="s">
        <v>8</v>
      </c>
      <c r="AV46" s="881">
        <v>0</v>
      </c>
      <c r="AW46" s="881" t="s">
        <v>8</v>
      </c>
      <c r="AX46" s="882">
        <v>0</v>
      </c>
      <c r="AY46" s="880" t="s">
        <v>8</v>
      </c>
      <c r="AZ46" s="881" t="s">
        <v>8</v>
      </c>
      <c r="BA46" s="881">
        <v>0</v>
      </c>
      <c r="BB46" s="881" t="s">
        <v>8</v>
      </c>
      <c r="BC46" s="883">
        <v>0</v>
      </c>
      <c r="BD46" s="884">
        <v>0</v>
      </c>
      <c r="BE46" s="881">
        <v>0</v>
      </c>
      <c r="BF46" s="881" t="s">
        <v>7</v>
      </c>
      <c r="BG46" s="881" t="s">
        <v>8</v>
      </c>
      <c r="BH46" s="882" t="s">
        <v>8</v>
      </c>
      <c r="BI46" s="880">
        <v>0</v>
      </c>
      <c r="BJ46" s="883" t="s">
        <v>8</v>
      </c>
      <c r="BK46" s="884">
        <v>0</v>
      </c>
      <c r="BL46" s="881" t="s">
        <v>8</v>
      </c>
      <c r="BM46" s="882">
        <v>0</v>
      </c>
      <c r="BN46" s="880">
        <v>0</v>
      </c>
      <c r="BO46" s="881">
        <v>0</v>
      </c>
      <c r="BP46" s="881" t="s">
        <v>8</v>
      </c>
      <c r="BQ46" s="881" t="s">
        <v>8</v>
      </c>
      <c r="BR46" s="883" t="s">
        <v>8</v>
      </c>
      <c r="BS46" s="884" t="s">
        <v>8</v>
      </c>
      <c r="BT46" s="881" t="s">
        <v>8</v>
      </c>
      <c r="BU46" s="881">
        <v>0</v>
      </c>
      <c r="BV46" s="881" t="s">
        <v>8</v>
      </c>
      <c r="BW46" s="882" t="s">
        <v>8</v>
      </c>
      <c r="BX46" s="880" t="s">
        <v>8</v>
      </c>
      <c r="BY46" s="881" t="s">
        <v>8</v>
      </c>
      <c r="BZ46" s="881" t="s">
        <v>8</v>
      </c>
      <c r="CA46" s="881" t="s">
        <v>8</v>
      </c>
      <c r="CB46" s="883" t="s">
        <v>8</v>
      </c>
      <c r="CC46" s="884">
        <v>0</v>
      </c>
      <c r="CD46" s="881">
        <v>0</v>
      </c>
      <c r="CE46" s="881">
        <v>0</v>
      </c>
      <c r="CF46" s="881" t="s">
        <v>8</v>
      </c>
      <c r="CG46" s="882">
        <v>0</v>
      </c>
      <c r="CH46" s="880" t="s">
        <v>8</v>
      </c>
      <c r="CI46" s="881">
        <v>0</v>
      </c>
      <c r="CJ46" s="881" t="s">
        <v>8</v>
      </c>
      <c r="CK46" s="881" t="s">
        <v>8</v>
      </c>
      <c r="CL46" s="883" t="s">
        <v>8</v>
      </c>
      <c r="CM46" s="884" t="s">
        <v>8</v>
      </c>
      <c r="CN46" s="881">
        <v>0</v>
      </c>
      <c r="CO46" s="882" t="s">
        <v>8</v>
      </c>
      <c r="CP46" s="1022">
        <v>0</v>
      </c>
      <c r="CQ46" s="848">
        <f t="shared" si="89"/>
        <v>40</v>
      </c>
      <c r="CR46" s="75" t="str">
        <f t="shared" si="90"/>
        <v>マトリックFLFL</v>
      </c>
    </row>
    <row r="47" spans="1:96" s="75" customFormat="1" ht="23.45" customHeight="1">
      <c r="A47" s="1245"/>
      <c r="B47" s="678">
        <f t="shared" si="91"/>
        <v>41</v>
      </c>
      <c r="C47" s="679" t="s">
        <v>664</v>
      </c>
      <c r="D47" s="853">
        <v>41</v>
      </c>
      <c r="E47" s="678" t="s">
        <v>13</v>
      </c>
      <c r="F47" s="860" t="s">
        <v>8</v>
      </c>
      <c r="G47" s="861" t="s">
        <v>8</v>
      </c>
      <c r="H47" s="861">
        <v>0</v>
      </c>
      <c r="I47" s="861" t="s">
        <v>8</v>
      </c>
      <c r="J47" s="862">
        <v>0</v>
      </c>
      <c r="K47" s="860" t="s">
        <v>8</v>
      </c>
      <c r="L47" s="861">
        <v>0</v>
      </c>
      <c r="M47" s="861" t="s">
        <v>8</v>
      </c>
      <c r="N47" s="861">
        <v>0</v>
      </c>
      <c r="O47" s="863">
        <v>0</v>
      </c>
      <c r="P47" s="864">
        <v>0</v>
      </c>
      <c r="Q47" s="861" t="s">
        <v>8</v>
      </c>
      <c r="R47" s="861" t="s">
        <v>8</v>
      </c>
      <c r="S47" s="861">
        <v>0</v>
      </c>
      <c r="T47" s="862">
        <v>0</v>
      </c>
      <c r="U47" s="860">
        <v>0</v>
      </c>
      <c r="V47" s="861">
        <v>0</v>
      </c>
      <c r="W47" s="861" t="s">
        <v>8</v>
      </c>
      <c r="X47" s="861">
        <v>0</v>
      </c>
      <c r="Y47" s="863" t="s">
        <v>8</v>
      </c>
      <c r="Z47" s="864" t="s">
        <v>8</v>
      </c>
      <c r="AA47" s="861" t="s">
        <v>8</v>
      </c>
      <c r="AB47" s="861" t="s">
        <v>8</v>
      </c>
      <c r="AC47" s="861" t="s">
        <v>22</v>
      </c>
      <c r="AD47" s="862" t="s">
        <v>15</v>
      </c>
      <c r="AE47" s="860" t="s">
        <v>8</v>
      </c>
      <c r="AF47" s="861">
        <v>0</v>
      </c>
      <c r="AG47" s="861" t="s">
        <v>8</v>
      </c>
      <c r="AH47" s="861" t="s">
        <v>8</v>
      </c>
      <c r="AI47" s="863" t="s">
        <v>8</v>
      </c>
      <c r="AJ47" s="864" t="s">
        <v>8</v>
      </c>
      <c r="AK47" s="861">
        <v>0</v>
      </c>
      <c r="AL47" s="861">
        <v>0</v>
      </c>
      <c r="AM47" s="861" t="s">
        <v>8</v>
      </c>
      <c r="AN47" s="862">
        <v>0</v>
      </c>
      <c r="AO47" s="860" t="s">
        <v>8</v>
      </c>
      <c r="AP47" s="861">
        <v>0</v>
      </c>
      <c r="AQ47" s="861">
        <v>0</v>
      </c>
      <c r="AR47" s="861" t="s">
        <v>8</v>
      </c>
      <c r="AS47" s="863">
        <v>0</v>
      </c>
      <c r="AT47" s="864" t="s">
        <v>8</v>
      </c>
      <c r="AU47" s="861" t="s">
        <v>8</v>
      </c>
      <c r="AV47" s="861">
        <v>0</v>
      </c>
      <c r="AW47" s="861">
        <v>0</v>
      </c>
      <c r="AX47" s="862">
        <v>0</v>
      </c>
      <c r="AY47" s="860" t="s">
        <v>8</v>
      </c>
      <c r="AZ47" s="861" t="s">
        <v>8</v>
      </c>
      <c r="BA47" s="861" t="s">
        <v>8</v>
      </c>
      <c r="BB47" s="861">
        <v>0</v>
      </c>
      <c r="BC47" s="863" t="s">
        <v>8</v>
      </c>
      <c r="BD47" s="864">
        <v>0</v>
      </c>
      <c r="BE47" s="861" t="s">
        <v>8</v>
      </c>
      <c r="BF47" s="861" t="s">
        <v>8</v>
      </c>
      <c r="BG47" s="861" t="s">
        <v>8</v>
      </c>
      <c r="BH47" s="862" t="s">
        <v>7</v>
      </c>
      <c r="BI47" s="860" t="s">
        <v>8</v>
      </c>
      <c r="BJ47" s="863" t="s">
        <v>8</v>
      </c>
      <c r="BK47" s="864" t="s">
        <v>8</v>
      </c>
      <c r="BL47" s="861" t="s">
        <v>8</v>
      </c>
      <c r="BM47" s="862">
        <v>0</v>
      </c>
      <c r="BN47" s="860" t="s">
        <v>8</v>
      </c>
      <c r="BO47" s="861">
        <v>0</v>
      </c>
      <c r="BP47" s="861" t="s">
        <v>8</v>
      </c>
      <c r="BQ47" s="861" t="s">
        <v>8</v>
      </c>
      <c r="BR47" s="863">
        <v>0</v>
      </c>
      <c r="BS47" s="864" t="s">
        <v>8</v>
      </c>
      <c r="BT47" s="861" t="s">
        <v>8</v>
      </c>
      <c r="BU47" s="861">
        <v>0</v>
      </c>
      <c r="BV47" s="861" t="s">
        <v>8</v>
      </c>
      <c r="BW47" s="862" t="s">
        <v>8</v>
      </c>
      <c r="BX47" s="860" t="s">
        <v>8</v>
      </c>
      <c r="BY47" s="861" t="s">
        <v>8</v>
      </c>
      <c r="BZ47" s="861">
        <v>0</v>
      </c>
      <c r="CA47" s="861" t="s">
        <v>8</v>
      </c>
      <c r="CB47" s="863" t="s">
        <v>8</v>
      </c>
      <c r="CC47" s="864" t="s">
        <v>8</v>
      </c>
      <c r="CD47" s="861" t="s">
        <v>8</v>
      </c>
      <c r="CE47" s="861">
        <v>0</v>
      </c>
      <c r="CF47" s="861" t="s">
        <v>8</v>
      </c>
      <c r="CG47" s="862">
        <v>0</v>
      </c>
      <c r="CH47" s="860" t="s">
        <v>8</v>
      </c>
      <c r="CI47" s="861" t="s">
        <v>8</v>
      </c>
      <c r="CJ47" s="861" t="s">
        <v>8</v>
      </c>
      <c r="CK47" s="861" t="s">
        <v>8</v>
      </c>
      <c r="CL47" s="863" t="s">
        <v>8</v>
      </c>
      <c r="CM47" s="864" t="s">
        <v>8</v>
      </c>
      <c r="CN47" s="861">
        <v>0</v>
      </c>
      <c r="CO47" s="862" t="s">
        <v>8</v>
      </c>
      <c r="CP47" s="1018">
        <v>0</v>
      </c>
      <c r="CQ47" s="844">
        <f t="shared" si="89"/>
        <v>41</v>
      </c>
      <c r="CR47" s="75" t="str">
        <f t="shared" si="90"/>
        <v>モスピラン顆顆</v>
      </c>
    </row>
    <row r="48" spans="1:96" s="75" customFormat="1" ht="23.45" customHeight="1">
      <c r="A48" s="1245"/>
      <c r="B48" s="648">
        <f t="shared" si="91"/>
        <v>42</v>
      </c>
      <c r="C48" s="649" t="s">
        <v>709</v>
      </c>
      <c r="D48" s="227">
        <v>42</v>
      </c>
      <c r="E48" s="648" t="s">
        <v>6</v>
      </c>
      <c r="F48" s="865" t="s">
        <v>8</v>
      </c>
      <c r="G48" s="866">
        <v>0</v>
      </c>
      <c r="H48" s="866">
        <v>0</v>
      </c>
      <c r="I48" s="866" t="s">
        <v>8</v>
      </c>
      <c r="J48" s="867">
        <v>0</v>
      </c>
      <c r="K48" s="865">
        <v>0</v>
      </c>
      <c r="L48" s="866">
        <v>0</v>
      </c>
      <c r="M48" s="866" t="s">
        <v>8</v>
      </c>
      <c r="N48" s="866">
        <v>0</v>
      </c>
      <c r="O48" s="868">
        <v>0</v>
      </c>
      <c r="P48" s="869" t="s">
        <v>8</v>
      </c>
      <c r="Q48" s="866" t="s">
        <v>8</v>
      </c>
      <c r="R48" s="866" t="s">
        <v>8</v>
      </c>
      <c r="S48" s="866">
        <v>0</v>
      </c>
      <c r="T48" s="867" t="s">
        <v>8</v>
      </c>
      <c r="U48" s="865" t="s">
        <v>8</v>
      </c>
      <c r="V48" s="866">
        <v>0</v>
      </c>
      <c r="W48" s="866" t="s">
        <v>8</v>
      </c>
      <c r="X48" s="866" t="s">
        <v>8</v>
      </c>
      <c r="Y48" s="868" t="s">
        <v>8</v>
      </c>
      <c r="Z48" s="869" t="s">
        <v>8</v>
      </c>
      <c r="AA48" s="866" t="s">
        <v>8</v>
      </c>
      <c r="AB48" s="866">
        <v>0</v>
      </c>
      <c r="AC48" s="866" t="s">
        <v>22</v>
      </c>
      <c r="AD48" s="867" t="s">
        <v>8</v>
      </c>
      <c r="AE48" s="865" t="s">
        <v>8</v>
      </c>
      <c r="AF48" s="866" t="s">
        <v>8</v>
      </c>
      <c r="AG48" s="866" t="s">
        <v>8</v>
      </c>
      <c r="AH48" s="866" t="s">
        <v>8</v>
      </c>
      <c r="AI48" s="868">
        <v>0</v>
      </c>
      <c r="AJ48" s="869" t="s">
        <v>8</v>
      </c>
      <c r="AK48" s="866" t="s">
        <v>8</v>
      </c>
      <c r="AL48" s="866" t="s">
        <v>8</v>
      </c>
      <c r="AM48" s="866" t="s">
        <v>8</v>
      </c>
      <c r="AN48" s="867" t="s">
        <v>8</v>
      </c>
      <c r="AO48" s="865" t="s">
        <v>8</v>
      </c>
      <c r="AP48" s="866" t="s">
        <v>8</v>
      </c>
      <c r="AQ48" s="866" t="s">
        <v>8</v>
      </c>
      <c r="AR48" s="866" t="s">
        <v>8</v>
      </c>
      <c r="AS48" s="868" t="s">
        <v>8</v>
      </c>
      <c r="AT48" s="869">
        <v>0</v>
      </c>
      <c r="AU48" s="866" t="s">
        <v>8</v>
      </c>
      <c r="AV48" s="866" t="s">
        <v>8</v>
      </c>
      <c r="AW48" s="866">
        <v>0</v>
      </c>
      <c r="AX48" s="867">
        <v>0</v>
      </c>
      <c r="AY48" s="865" t="s">
        <v>8</v>
      </c>
      <c r="AZ48" s="866" t="s">
        <v>8</v>
      </c>
      <c r="BA48" s="866" t="s">
        <v>8</v>
      </c>
      <c r="BB48" s="866" t="s">
        <v>8</v>
      </c>
      <c r="BC48" s="868">
        <v>0</v>
      </c>
      <c r="BD48" s="869" t="s">
        <v>8</v>
      </c>
      <c r="BE48" s="866" t="s">
        <v>8</v>
      </c>
      <c r="BF48" s="866">
        <v>0</v>
      </c>
      <c r="BG48" s="866">
        <v>0</v>
      </c>
      <c r="BH48" s="867" t="s">
        <v>8</v>
      </c>
      <c r="BI48" s="865" t="s">
        <v>7</v>
      </c>
      <c r="BJ48" s="868">
        <v>0</v>
      </c>
      <c r="BK48" s="869">
        <v>0</v>
      </c>
      <c r="BL48" s="866" t="s">
        <v>8</v>
      </c>
      <c r="BM48" s="867" t="s">
        <v>8</v>
      </c>
      <c r="BN48" s="865">
        <v>0</v>
      </c>
      <c r="BO48" s="866">
        <v>0</v>
      </c>
      <c r="BP48" s="866" t="s">
        <v>8</v>
      </c>
      <c r="BQ48" s="866">
        <v>0</v>
      </c>
      <c r="BR48" s="868">
        <v>0</v>
      </c>
      <c r="BS48" s="869" t="s">
        <v>8</v>
      </c>
      <c r="BT48" s="866" t="s">
        <v>8</v>
      </c>
      <c r="BU48" s="866">
        <v>0</v>
      </c>
      <c r="BV48" s="866" t="s">
        <v>8</v>
      </c>
      <c r="BW48" s="867" t="s">
        <v>8</v>
      </c>
      <c r="BX48" s="865">
        <v>0</v>
      </c>
      <c r="BY48" s="866" t="s">
        <v>8</v>
      </c>
      <c r="BZ48" s="866">
        <v>0</v>
      </c>
      <c r="CA48" s="866" t="s">
        <v>8</v>
      </c>
      <c r="CB48" s="868" t="s">
        <v>8</v>
      </c>
      <c r="CC48" s="869" t="s">
        <v>8</v>
      </c>
      <c r="CD48" s="866" t="s">
        <v>8</v>
      </c>
      <c r="CE48" s="866" t="s">
        <v>8</v>
      </c>
      <c r="CF48" s="866" t="s">
        <v>8</v>
      </c>
      <c r="CG48" s="867">
        <v>0</v>
      </c>
      <c r="CH48" s="865" t="s">
        <v>8</v>
      </c>
      <c r="CI48" s="866" t="s">
        <v>8</v>
      </c>
      <c r="CJ48" s="866" t="s">
        <v>8</v>
      </c>
      <c r="CK48" s="866" t="s">
        <v>8</v>
      </c>
      <c r="CL48" s="868" t="s">
        <v>8</v>
      </c>
      <c r="CM48" s="869" t="s">
        <v>8</v>
      </c>
      <c r="CN48" s="866" t="s">
        <v>8</v>
      </c>
      <c r="CO48" s="867" t="s">
        <v>8</v>
      </c>
      <c r="CP48" s="1019">
        <v>0</v>
      </c>
      <c r="CQ48" s="845">
        <f t="shared" si="89"/>
        <v>42</v>
      </c>
      <c r="CR48" s="75" t="str">
        <f t="shared" si="90"/>
        <v>モベントFLFL</v>
      </c>
    </row>
    <row r="49" spans="1:96" s="75" customFormat="1" ht="23.45" customHeight="1" thickBot="1">
      <c r="A49" s="1245"/>
      <c r="B49" s="657">
        <f t="shared" si="91"/>
        <v>43</v>
      </c>
      <c r="C49" s="658" t="s">
        <v>975</v>
      </c>
      <c r="D49" s="854">
        <v>43</v>
      </c>
      <c r="E49" s="657" t="s">
        <v>14</v>
      </c>
      <c r="F49" s="870" t="s">
        <v>8</v>
      </c>
      <c r="G49" s="871">
        <v>0</v>
      </c>
      <c r="H49" s="871">
        <v>0</v>
      </c>
      <c r="I49" s="871" t="s">
        <v>8</v>
      </c>
      <c r="J49" s="872">
        <v>0</v>
      </c>
      <c r="K49" s="870">
        <v>0</v>
      </c>
      <c r="L49" s="871">
        <v>0</v>
      </c>
      <c r="M49" s="871">
        <v>0</v>
      </c>
      <c r="N49" s="871">
        <v>0</v>
      </c>
      <c r="O49" s="873">
        <v>0</v>
      </c>
      <c r="P49" s="874">
        <v>0</v>
      </c>
      <c r="Q49" s="871" t="s">
        <v>8</v>
      </c>
      <c r="R49" s="871">
        <v>0</v>
      </c>
      <c r="S49" s="871">
        <v>0</v>
      </c>
      <c r="T49" s="872">
        <v>0</v>
      </c>
      <c r="U49" s="870">
        <v>0</v>
      </c>
      <c r="V49" s="871">
        <v>0</v>
      </c>
      <c r="W49" s="871" t="s">
        <v>8</v>
      </c>
      <c r="X49" s="871">
        <v>0</v>
      </c>
      <c r="Y49" s="873" t="s">
        <v>8</v>
      </c>
      <c r="Z49" s="874">
        <v>0</v>
      </c>
      <c r="AA49" s="871" t="s">
        <v>8</v>
      </c>
      <c r="AB49" s="871" t="s">
        <v>8</v>
      </c>
      <c r="AC49" s="871" t="s">
        <v>22</v>
      </c>
      <c r="AD49" s="872">
        <v>0</v>
      </c>
      <c r="AE49" s="870">
        <v>0</v>
      </c>
      <c r="AF49" s="871">
        <v>0</v>
      </c>
      <c r="AG49" s="871">
        <v>0</v>
      </c>
      <c r="AH49" s="871" t="s">
        <v>8</v>
      </c>
      <c r="AI49" s="873">
        <v>0</v>
      </c>
      <c r="AJ49" s="874" t="s">
        <v>8</v>
      </c>
      <c r="AK49" s="871">
        <v>0</v>
      </c>
      <c r="AL49" s="871" t="s">
        <v>8</v>
      </c>
      <c r="AM49" s="871" t="s">
        <v>8</v>
      </c>
      <c r="AN49" s="872">
        <v>0</v>
      </c>
      <c r="AO49" s="870" t="s">
        <v>8</v>
      </c>
      <c r="AP49" s="871">
        <v>0</v>
      </c>
      <c r="AQ49" s="871">
        <v>0</v>
      </c>
      <c r="AR49" s="871">
        <v>0</v>
      </c>
      <c r="AS49" s="873">
        <v>0</v>
      </c>
      <c r="AT49" s="874">
        <v>0</v>
      </c>
      <c r="AU49" s="871">
        <v>0</v>
      </c>
      <c r="AV49" s="871">
        <v>0</v>
      </c>
      <c r="AW49" s="871" t="s">
        <v>8</v>
      </c>
      <c r="AX49" s="872">
        <v>0</v>
      </c>
      <c r="AY49" s="870" t="s">
        <v>8</v>
      </c>
      <c r="AZ49" s="871" t="s">
        <v>8</v>
      </c>
      <c r="BA49" s="871" t="s">
        <v>8</v>
      </c>
      <c r="BB49" s="871" t="s">
        <v>8</v>
      </c>
      <c r="BC49" s="873" t="s">
        <v>8</v>
      </c>
      <c r="BD49" s="874">
        <v>0</v>
      </c>
      <c r="BE49" s="871" t="s">
        <v>8</v>
      </c>
      <c r="BF49" s="871" t="s">
        <v>8</v>
      </c>
      <c r="BG49" s="871">
        <v>0</v>
      </c>
      <c r="BH49" s="872" t="s">
        <v>8</v>
      </c>
      <c r="BI49" s="870">
        <v>0</v>
      </c>
      <c r="BJ49" s="873" t="s">
        <v>7</v>
      </c>
      <c r="BK49" s="874">
        <v>0</v>
      </c>
      <c r="BL49" s="871" t="s">
        <v>8</v>
      </c>
      <c r="BM49" s="872">
        <v>0</v>
      </c>
      <c r="BN49" s="870">
        <v>0</v>
      </c>
      <c r="BO49" s="871">
        <v>0</v>
      </c>
      <c r="BP49" s="871">
        <v>0</v>
      </c>
      <c r="BQ49" s="871">
        <v>0</v>
      </c>
      <c r="BR49" s="873">
        <v>0</v>
      </c>
      <c r="BS49" s="874" t="s">
        <v>15</v>
      </c>
      <c r="BT49" s="871" t="s">
        <v>8</v>
      </c>
      <c r="BU49" s="871">
        <v>0</v>
      </c>
      <c r="BV49" s="871" t="s">
        <v>8</v>
      </c>
      <c r="BW49" s="872">
        <v>0</v>
      </c>
      <c r="BX49" s="870" t="s">
        <v>8</v>
      </c>
      <c r="BY49" s="871" t="s">
        <v>12</v>
      </c>
      <c r="BZ49" s="871">
        <v>0</v>
      </c>
      <c r="CA49" s="871" t="s">
        <v>8</v>
      </c>
      <c r="CB49" s="873">
        <v>0</v>
      </c>
      <c r="CC49" s="874">
        <v>0</v>
      </c>
      <c r="CD49" s="871">
        <v>0</v>
      </c>
      <c r="CE49" s="871">
        <v>0</v>
      </c>
      <c r="CF49" s="871" t="s">
        <v>8</v>
      </c>
      <c r="CG49" s="872">
        <v>0</v>
      </c>
      <c r="CH49" s="870" t="s">
        <v>8</v>
      </c>
      <c r="CI49" s="871" t="s">
        <v>8</v>
      </c>
      <c r="CJ49" s="871" t="s">
        <v>8</v>
      </c>
      <c r="CK49" s="871">
        <v>0</v>
      </c>
      <c r="CL49" s="873" t="s">
        <v>8</v>
      </c>
      <c r="CM49" s="874">
        <v>0</v>
      </c>
      <c r="CN49" s="871">
        <v>0</v>
      </c>
      <c r="CO49" s="872" t="s">
        <v>8</v>
      </c>
      <c r="CP49" s="1020">
        <v>0</v>
      </c>
      <c r="CQ49" s="846">
        <f t="shared" si="89"/>
        <v>43</v>
      </c>
      <c r="CR49" s="75" t="str">
        <f t="shared" si="90"/>
        <v>ランネート４５DF※1DF</v>
      </c>
    </row>
    <row r="50" spans="1:96" s="103" customFormat="1" ht="23.45" customHeight="1">
      <c r="A50" s="1244" t="s">
        <v>271</v>
      </c>
      <c r="B50" s="639">
        <f t="shared" si="91"/>
        <v>44</v>
      </c>
      <c r="C50" s="640" t="s">
        <v>611</v>
      </c>
      <c r="D50" s="855">
        <v>44</v>
      </c>
      <c r="E50" s="639" t="s">
        <v>4</v>
      </c>
      <c r="F50" s="875" t="s">
        <v>8</v>
      </c>
      <c r="G50" s="876" t="s">
        <v>8</v>
      </c>
      <c r="H50" s="876" t="s">
        <v>8</v>
      </c>
      <c r="I50" s="876" t="s">
        <v>8</v>
      </c>
      <c r="J50" s="877" t="s">
        <v>8</v>
      </c>
      <c r="K50" s="875" t="s">
        <v>8</v>
      </c>
      <c r="L50" s="876">
        <v>0</v>
      </c>
      <c r="M50" s="876" t="s">
        <v>8</v>
      </c>
      <c r="N50" s="876">
        <v>0</v>
      </c>
      <c r="O50" s="878">
        <v>0</v>
      </c>
      <c r="P50" s="879" t="s">
        <v>8</v>
      </c>
      <c r="Q50" s="876">
        <v>0</v>
      </c>
      <c r="R50" s="876" t="s">
        <v>8</v>
      </c>
      <c r="S50" s="876">
        <v>0</v>
      </c>
      <c r="T50" s="877">
        <v>0</v>
      </c>
      <c r="U50" s="875">
        <v>0</v>
      </c>
      <c r="V50" s="876">
        <v>0</v>
      </c>
      <c r="W50" s="876">
        <v>0</v>
      </c>
      <c r="X50" s="876">
        <v>0</v>
      </c>
      <c r="Y50" s="878" t="s">
        <v>8</v>
      </c>
      <c r="Z50" s="879" t="s">
        <v>8</v>
      </c>
      <c r="AA50" s="876" t="s">
        <v>8</v>
      </c>
      <c r="AB50" s="876" t="s">
        <v>8</v>
      </c>
      <c r="AC50" s="876" t="s">
        <v>22</v>
      </c>
      <c r="AD50" s="877">
        <v>0</v>
      </c>
      <c r="AE50" s="875" t="s">
        <v>8</v>
      </c>
      <c r="AF50" s="876" t="s">
        <v>8</v>
      </c>
      <c r="AG50" s="876">
        <v>0</v>
      </c>
      <c r="AH50" s="876" t="s">
        <v>8</v>
      </c>
      <c r="AI50" s="878" t="s">
        <v>8</v>
      </c>
      <c r="AJ50" s="879">
        <v>0</v>
      </c>
      <c r="AK50" s="876">
        <v>0</v>
      </c>
      <c r="AL50" s="876">
        <v>0</v>
      </c>
      <c r="AM50" s="876" t="s">
        <v>8</v>
      </c>
      <c r="AN50" s="877" t="s">
        <v>8</v>
      </c>
      <c r="AO50" s="875" t="s">
        <v>8</v>
      </c>
      <c r="AP50" s="876" t="s">
        <v>8</v>
      </c>
      <c r="AQ50" s="876" t="s">
        <v>8</v>
      </c>
      <c r="AR50" s="876">
        <v>0</v>
      </c>
      <c r="AS50" s="878">
        <v>0</v>
      </c>
      <c r="AT50" s="879">
        <v>0</v>
      </c>
      <c r="AU50" s="876">
        <v>0</v>
      </c>
      <c r="AV50" s="876" t="s">
        <v>8</v>
      </c>
      <c r="AW50" s="876" t="s">
        <v>8</v>
      </c>
      <c r="AX50" s="877">
        <v>0</v>
      </c>
      <c r="AY50" s="875" t="s">
        <v>8</v>
      </c>
      <c r="AZ50" s="876" t="s">
        <v>8</v>
      </c>
      <c r="BA50" s="876" t="s">
        <v>8</v>
      </c>
      <c r="BB50" s="876">
        <v>0</v>
      </c>
      <c r="BC50" s="878">
        <v>0</v>
      </c>
      <c r="BD50" s="879">
        <v>0</v>
      </c>
      <c r="BE50" s="876" t="s">
        <v>8</v>
      </c>
      <c r="BF50" s="876">
        <v>0</v>
      </c>
      <c r="BG50" s="876" t="s">
        <v>8</v>
      </c>
      <c r="BH50" s="877" t="s">
        <v>8</v>
      </c>
      <c r="BI50" s="875">
        <v>0</v>
      </c>
      <c r="BJ50" s="878">
        <v>0</v>
      </c>
      <c r="BK50" s="879" t="s">
        <v>7</v>
      </c>
      <c r="BL50" s="876">
        <v>0</v>
      </c>
      <c r="BM50" s="877" t="s">
        <v>8</v>
      </c>
      <c r="BN50" s="875" t="s">
        <v>8</v>
      </c>
      <c r="BO50" s="876">
        <v>0</v>
      </c>
      <c r="BP50" s="876">
        <v>0</v>
      </c>
      <c r="BQ50" s="876">
        <v>0</v>
      </c>
      <c r="BR50" s="878">
        <v>0</v>
      </c>
      <c r="BS50" s="879" t="s">
        <v>7</v>
      </c>
      <c r="BT50" s="876">
        <v>0</v>
      </c>
      <c r="BU50" s="876" t="s">
        <v>8</v>
      </c>
      <c r="BV50" s="876" t="s">
        <v>8</v>
      </c>
      <c r="BW50" s="877" t="s">
        <v>8</v>
      </c>
      <c r="BX50" s="875" t="s">
        <v>8</v>
      </c>
      <c r="BY50" s="876" t="s">
        <v>8</v>
      </c>
      <c r="BZ50" s="876">
        <v>0</v>
      </c>
      <c r="CA50" s="876" t="s">
        <v>8</v>
      </c>
      <c r="CB50" s="878" t="s">
        <v>8</v>
      </c>
      <c r="CC50" s="879">
        <v>0</v>
      </c>
      <c r="CD50" s="876">
        <v>0</v>
      </c>
      <c r="CE50" s="876">
        <v>0</v>
      </c>
      <c r="CF50" s="876">
        <v>0</v>
      </c>
      <c r="CG50" s="877">
        <v>0</v>
      </c>
      <c r="CH50" s="875">
        <v>0</v>
      </c>
      <c r="CI50" s="876">
        <v>0</v>
      </c>
      <c r="CJ50" s="876" t="s">
        <v>8</v>
      </c>
      <c r="CK50" s="876">
        <v>0</v>
      </c>
      <c r="CL50" s="878" t="s">
        <v>8</v>
      </c>
      <c r="CM50" s="879">
        <v>0</v>
      </c>
      <c r="CN50" s="876" t="s">
        <v>8</v>
      </c>
      <c r="CO50" s="877" t="s">
        <v>8</v>
      </c>
      <c r="CP50" s="1021">
        <v>0</v>
      </c>
      <c r="CQ50" s="847">
        <f t="shared" si="89"/>
        <v>44</v>
      </c>
      <c r="CR50" s="103" t="str">
        <f t="shared" si="90"/>
        <v>Ｚボルドー水水</v>
      </c>
    </row>
    <row r="51" spans="1:96" s="103" customFormat="1" ht="23.45" customHeight="1" thickBot="1">
      <c r="A51" s="1245"/>
      <c r="B51" s="657">
        <f t="shared" si="91"/>
        <v>45</v>
      </c>
      <c r="C51" s="658" t="s">
        <v>912</v>
      </c>
      <c r="D51" s="854">
        <v>45</v>
      </c>
      <c r="E51" s="657" t="s">
        <v>4</v>
      </c>
      <c r="F51" s="870" t="s">
        <v>8</v>
      </c>
      <c r="G51" s="871">
        <v>0</v>
      </c>
      <c r="H51" s="871">
        <v>0</v>
      </c>
      <c r="I51" s="871">
        <v>0</v>
      </c>
      <c r="J51" s="872" t="s">
        <v>8</v>
      </c>
      <c r="K51" s="870">
        <v>0</v>
      </c>
      <c r="L51" s="871">
        <v>0</v>
      </c>
      <c r="M51" s="871" t="s">
        <v>8</v>
      </c>
      <c r="N51" s="871">
        <v>0</v>
      </c>
      <c r="O51" s="873">
        <v>0</v>
      </c>
      <c r="P51" s="874">
        <v>0</v>
      </c>
      <c r="Q51" s="871">
        <v>0</v>
      </c>
      <c r="R51" s="871">
        <v>0</v>
      </c>
      <c r="S51" s="871">
        <v>0</v>
      </c>
      <c r="T51" s="872">
        <v>0</v>
      </c>
      <c r="U51" s="870">
        <v>0</v>
      </c>
      <c r="V51" s="871">
        <v>0</v>
      </c>
      <c r="W51" s="871">
        <v>0</v>
      </c>
      <c r="X51" s="871">
        <v>0</v>
      </c>
      <c r="Y51" s="873">
        <v>0</v>
      </c>
      <c r="Z51" s="874">
        <v>0</v>
      </c>
      <c r="AA51" s="871">
        <v>0</v>
      </c>
      <c r="AB51" s="871">
        <v>0</v>
      </c>
      <c r="AC51" s="871" t="s">
        <v>22</v>
      </c>
      <c r="AD51" s="872">
        <v>0</v>
      </c>
      <c r="AE51" s="870">
        <v>0</v>
      </c>
      <c r="AF51" s="871">
        <v>0</v>
      </c>
      <c r="AG51" s="871">
        <v>0</v>
      </c>
      <c r="AH51" s="871">
        <v>0</v>
      </c>
      <c r="AI51" s="873">
        <v>0</v>
      </c>
      <c r="AJ51" s="874">
        <v>0</v>
      </c>
      <c r="AK51" s="871">
        <v>0</v>
      </c>
      <c r="AL51" s="871" t="s">
        <v>8</v>
      </c>
      <c r="AM51" s="871">
        <v>0</v>
      </c>
      <c r="AN51" s="872">
        <v>0</v>
      </c>
      <c r="AO51" s="870">
        <v>0</v>
      </c>
      <c r="AP51" s="871">
        <v>0</v>
      </c>
      <c r="AQ51" s="871">
        <v>0</v>
      </c>
      <c r="AR51" s="871">
        <v>0</v>
      </c>
      <c r="AS51" s="873">
        <v>0</v>
      </c>
      <c r="AT51" s="874" t="s">
        <v>8</v>
      </c>
      <c r="AU51" s="871">
        <v>0</v>
      </c>
      <c r="AV51" s="871">
        <v>0</v>
      </c>
      <c r="AW51" s="871">
        <v>0</v>
      </c>
      <c r="AX51" s="872">
        <v>0</v>
      </c>
      <c r="AY51" s="870">
        <v>0</v>
      </c>
      <c r="AZ51" s="871">
        <v>0</v>
      </c>
      <c r="BA51" s="871">
        <v>0</v>
      </c>
      <c r="BB51" s="871">
        <v>0</v>
      </c>
      <c r="BC51" s="873">
        <v>0</v>
      </c>
      <c r="BD51" s="874">
        <v>0</v>
      </c>
      <c r="BE51" s="871">
        <v>0</v>
      </c>
      <c r="BF51" s="871">
        <v>0</v>
      </c>
      <c r="BG51" s="871">
        <v>0</v>
      </c>
      <c r="BH51" s="872" t="s">
        <v>8</v>
      </c>
      <c r="BI51" s="870">
        <v>0</v>
      </c>
      <c r="BJ51" s="873" t="s">
        <v>8</v>
      </c>
      <c r="BK51" s="874">
        <v>0</v>
      </c>
      <c r="BL51" s="871">
        <v>0</v>
      </c>
      <c r="BM51" s="872">
        <v>0</v>
      </c>
      <c r="BN51" s="870">
        <v>0</v>
      </c>
      <c r="BO51" s="871">
        <v>0</v>
      </c>
      <c r="BP51" s="871" t="s">
        <v>8</v>
      </c>
      <c r="BQ51" s="871">
        <v>0</v>
      </c>
      <c r="BR51" s="873">
        <v>0</v>
      </c>
      <c r="BS51" s="874" t="s">
        <v>8</v>
      </c>
      <c r="BT51" s="871">
        <v>0</v>
      </c>
      <c r="BU51" s="871">
        <v>0</v>
      </c>
      <c r="BV51" s="871" t="s">
        <v>8</v>
      </c>
      <c r="BW51" s="872">
        <v>0</v>
      </c>
      <c r="BX51" s="870">
        <v>0</v>
      </c>
      <c r="BY51" s="871" t="s">
        <v>8</v>
      </c>
      <c r="BZ51" s="871" t="s">
        <v>8</v>
      </c>
      <c r="CA51" s="871">
        <v>0</v>
      </c>
      <c r="CB51" s="873">
        <v>0</v>
      </c>
      <c r="CC51" s="874">
        <v>0</v>
      </c>
      <c r="CD51" s="871">
        <v>0</v>
      </c>
      <c r="CE51" s="871">
        <v>0</v>
      </c>
      <c r="CF51" s="871">
        <v>0</v>
      </c>
      <c r="CG51" s="872">
        <v>0</v>
      </c>
      <c r="CH51" s="870">
        <v>0</v>
      </c>
      <c r="CI51" s="871">
        <v>0</v>
      </c>
      <c r="CJ51" s="871">
        <v>0</v>
      </c>
      <c r="CK51" s="871">
        <v>0</v>
      </c>
      <c r="CL51" s="873">
        <v>0</v>
      </c>
      <c r="CM51" s="874">
        <v>0</v>
      </c>
      <c r="CN51" s="871">
        <v>0</v>
      </c>
      <c r="CO51" s="872" t="s">
        <v>8</v>
      </c>
      <c r="CP51" s="1020">
        <v>0</v>
      </c>
      <c r="CQ51" s="846">
        <f t="shared" si="89"/>
        <v>45</v>
      </c>
      <c r="CR51" s="103" t="str">
        <f t="shared" si="90"/>
        <v>アグロケア水水</v>
      </c>
    </row>
    <row r="52" spans="1:96" s="103" customFormat="1" ht="23.45" customHeight="1">
      <c r="A52" s="1245"/>
      <c r="B52" s="666">
        <f t="shared" si="91"/>
        <v>46</v>
      </c>
      <c r="C52" s="640" t="s">
        <v>642</v>
      </c>
      <c r="D52" s="855">
        <v>46</v>
      </c>
      <c r="E52" s="639" t="s">
        <v>6</v>
      </c>
      <c r="F52" s="875" t="s">
        <v>8</v>
      </c>
      <c r="G52" s="876" t="s">
        <v>8</v>
      </c>
      <c r="H52" s="876" t="s">
        <v>8</v>
      </c>
      <c r="I52" s="876" t="s">
        <v>8</v>
      </c>
      <c r="J52" s="877" t="s">
        <v>8</v>
      </c>
      <c r="K52" s="875" t="s">
        <v>8</v>
      </c>
      <c r="L52" s="876" t="s">
        <v>8</v>
      </c>
      <c r="M52" s="876" t="s">
        <v>8</v>
      </c>
      <c r="N52" s="876" t="s">
        <v>8</v>
      </c>
      <c r="O52" s="878" t="s">
        <v>8</v>
      </c>
      <c r="P52" s="879" t="s">
        <v>8</v>
      </c>
      <c r="Q52" s="876" t="s">
        <v>8</v>
      </c>
      <c r="R52" s="876" t="s">
        <v>8</v>
      </c>
      <c r="S52" s="876">
        <v>0</v>
      </c>
      <c r="T52" s="877" t="s">
        <v>8</v>
      </c>
      <c r="U52" s="875" t="s">
        <v>8</v>
      </c>
      <c r="V52" s="876">
        <v>0</v>
      </c>
      <c r="W52" s="876" t="s">
        <v>8</v>
      </c>
      <c r="X52" s="876">
        <v>0</v>
      </c>
      <c r="Y52" s="878" t="s">
        <v>8</v>
      </c>
      <c r="Z52" s="879" t="s">
        <v>8</v>
      </c>
      <c r="AA52" s="876" t="s">
        <v>8</v>
      </c>
      <c r="AB52" s="876" t="s">
        <v>8</v>
      </c>
      <c r="AC52" s="876" t="s">
        <v>22</v>
      </c>
      <c r="AD52" s="877" t="s">
        <v>8</v>
      </c>
      <c r="AE52" s="875" t="s">
        <v>8</v>
      </c>
      <c r="AF52" s="876" t="s">
        <v>8</v>
      </c>
      <c r="AG52" s="876" t="s">
        <v>8</v>
      </c>
      <c r="AH52" s="876" t="s">
        <v>8</v>
      </c>
      <c r="AI52" s="878" t="s">
        <v>8</v>
      </c>
      <c r="AJ52" s="879" t="s">
        <v>8</v>
      </c>
      <c r="AK52" s="876">
        <v>0</v>
      </c>
      <c r="AL52" s="876" t="s">
        <v>8</v>
      </c>
      <c r="AM52" s="876" t="s">
        <v>8</v>
      </c>
      <c r="AN52" s="877" t="s">
        <v>8</v>
      </c>
      <c r="AO52" s="875" t="s">
        <v>8</v>
      </c>
      <c r="AP52" s="876" t="s">
        <v>8</v>
      </c>
      <c r="AQ52" s="876" t="s">
        <v>8</v>
      </c>
      <c r="AR52" s="876">
        <v>0</v>
      </c>
      <c r="AS52" s="878" t="s">
        <v>8</v>
      </c>
      <c r="AT52" s="879" t="s">
        <v>8</v>
      </c>
      <c r="AU52" s="876" t="s">
        <v>8</v>
      </c>
      <c r="AV52" s="876" t="s">
        <v>8</v>
      </c>
      <c r="AW52" s="876" t="s">
        <v>8</v>
      </c>
      <c r="AX52" s="877" t="s">
        <v>8</v>
      </c>
      <c r="AY52" s="875" t="s">
        <v>8</v>
      </c>
      <c r="AZ52" s="876" t="s">
        <v>8</v>
      </c>
      <c r="BA52" s="876" t="s">
        <v>8</v>
      </c>
      <c r="BB52" s="876" t="s">
        <v>8</v>
      </c>
      <c r="BC52" s="878" t="s">
        <v>8</v>
      </c>
      <c r="BD52" s="879" t="s">
        <v>8</v>
      </c>
      <c r="BE52" s="876" t="s">
        <v>8</v>
      </c>
      <c r="BF52" s="876" t="s">
        <v>8</v>
      </c>
      <c r="BG52" s="876" t="s">
        <v>8</v>
      </c>
      <c r="BH52" s="877" t="s">
        <v>8</v>
      </c>
      <c r="BI52" s="875" t="s">
        <v>8</v>
      </c>
      <c r="BJ52" s="878" t="s">
        <v>8</v>
      </c>
      <c r="BK52" s="879">
        <v>0</v>
      </c>
      <c r="BL52" s="876" t="s">
        <v>7</v>
      </c>
      <c r="BM52" s="877" t="s">
        <v>8</v>
      </c>
      <c r="BN52" s="875">
        <v>0</v>
      </c>
      <c r="BO52" s="876">
        <v>0</v>
      </c>
      <c r="BP52" s="876" t="s">
        <v>8</v>
      </c>
      <c r="BQ52" s="876" t="s">
        <v>8</v>
      </c>
      <c r="BR52" s="878" t="s">
        <v>8</v>
      </c>
      <c r="BS52" s="879" t="s">
        <v>8</v>
      </c>
      <c r="BT52" s="876" t="s">
        <v>8</v>
      </c>
      <c r="BU52" s="876">
        <v>0</v>
      </c>
      <c r="BV52" s="876" t="s">
        <v>8</v>
      </c>
      <c r="BW52" s="877" t="s">
        <v>8</v>
      </c>
      <c r="BX52" s="875">
        <v>0</v>
      </c>
      <c r="BY52" s="876" t="s">
        <v>8</v>
      </c>
      <c r="BZ52" s="876">
        <v>0</v>
      </c>
      <c r="CA52" s="876">
        <v>0</v>
      </c>
      <c r="CB52" s="878" t="s">
        <v>8</v>
      </c>
      <c r="CC52" s="879" t="s">
        <v>8</v>
      </c>
      <c r="CD52" s="876">
        <v>0</v>
      </c>
      <c r="CE52" s="876" t="s">
        <v>8</v>
      </c>
      <c r="CF52" s="876">
        <v>0</v>
      </c>
      <c r="CG52" s="877">
        <v>0</v>
      </c>
      <c r="CH52" s="875" t="s">
        <v>8</v>
      </c>
      <c r="CI52" s="876" t="s">
        <v>8</v>
      </c>
      <c r="CJ52" s="876" t="s">
        <v>8</v>
      </c>
      <c r="CK52" s="876" t="s">
        <v>8</v>
      </c>
      <c r="CL52" s="878" t="s">
        <v>8</v>
      </c>
      <c r="CM52" s="879" t="s">
        <v>8</v>
      </c>
      <c r="CN52" s="876" t="s">
        <v>8</v>
      </c>
      <c r="CO52" s="877" t="s">
        <v>8</v>
      </c>
      <c r="CP52" s="1021" t="s">
        <v>8</v>
      </c>
      <c r="CQ52" s="847">
        <f t="shared" si="89"/>
        <v>46</v>
      </c>
      <c r="CR52" s="103" t="str">
        <f t="shared" si="90"/>
        <v>アフェットFLFL</v>
      </c>
    </row>
    <row r="53" spans="1:96" s="103" customFormat="1" ht="23.45" customHeight="1">
      <c r="A53" s="1245"/>
      <c r="B53" s="667">
        <f t="shared" si="91"/>
        <v>47</v>
      </c>
      <c r="C53" s="649" t="s">
        <v>913</v>
      </c>
      <c r="D53" s="227">
        <v>47</v>
      </c>
      <c r="E53" s="648" t="s">
        <v>13</v>
      </c>
      <c r="F53" s="865" t="s">
        <v>8</v>
      </c>
      <c r="G53" s="866">
        <v>0</v>
      </c>
      <c r="H53" s="866" t="s">
        <v>8</v>
      </c>
      <c r="I53" s="866">
        <v>0</v>
      </c>
      <c r="J53" s="867" t="s">
        <v>8</v>
      </c>
      <c r="K53" s="865" t="s">
        <v>8</v>
      </c>
      <c r="L53" s="866" t="s">
        <v>8</v>
      </c>
      <c r="M53" s="866" t="s">
        <v>8</v>
      </c>
      <c r="N53" s="866">
        <v>0</v>
      </c>
      <c r="O53" s="868" t="s">
        <v>8</v>
      </c>
      <c r="P53" s="869" t="s">
        <v>8</v>
      </c>
      <c r="Q53" s="866">
        <v>0</v>
      </c>
      <c r="R53" s="866" t="s">
        <v>8</v>
      </c>
      <c r="S53" s="866">
        <v>0</v>
      </c>
      <c r="T53" s="867" t="s">
        <v>8</v>
      </c>
      <c r="U53" s="865">
        <v>0</v>
      </c>
      <c r="V53" s="866">
        <v>0</v>
      </c>
      <c r="W53" s="866" t="s">
        <v>8</v>
      </c>
      <c r="X53" s="866">
        <v>0</v>
      </c>
      <c r="Y53" s="868">
        <v>0</v>
      </c>
      <c r="Z53" s="869" t="s">
        <v>8</v>
      </c>
      <c r="AA53" s="866" t="s">
        <v>8</v>
      </c>
      <c r="AB53" s="866">
        <v>0</v>
      </c>
      <c r="AC53" s="866" t="s">
        <v>22</v>
      </c>
      <c r="AD53" s="867">
        <v>0</v>
      </c>
      <c r="AE53" s="865">
        <v>0</v>
      </c>
      <c r="AF53" s="866">
        <v>0</v>
      </c>
      <c r="AG53" s="866">
        <v>0</v>
      </c>
      <c r="AH53" s="866">
        <v>0</v>
      </c>
      <c r="AI53" s="868">
        <v>0</v>
      </c>
      <c r="AJ53" s="869">
        <v>0</v>
      </c>
      <c r="AK53" s="866">
        <v>0</v>
      </c>
      <c r="AL53" s="866" t="s">
        <v>8</v>
      </c>
      <c r="AM53" s="866">
        <v>0</v>
      </c>
      <c r="AN53" s="867">
        <v>0</v>
      </c>
      <c r="AO53" s="865">
        <v>0</v>
      </c>
      <c r="AP53" s="866">
        <v>0</v>
      </c>
      <c r="AQ53" s="866" t="s">
        <v>8</v>
      </c>
      <c r="AR53" s="866">
        <v>0</v>
      </c>
      <c r="AS53" s="868" t="s">
        <v>8</v>
      </c>
      <c r="AT53" s="869" t="s">
        <v>8</v>
      </c>
      <c r="AU53" s="866">
        <v>0</v>
      </c>
      <c r="AV53" s="866">
        <v>0</v>
      </c>
      <c r="AW53" s="866">
        <v>0</v>
      </c>
      <c r="AX53" s="867">
        <v>0</v>
      </c>
      <c r="AY53" s="865" t="s">
        <v>8</v>
      </c>
      <c r="AZ53" s="866" t="s">
        <v>8</v>
      </c>
      <c r="BA53" s="866" t="s">
        <v>8</v>
      </c>
      <c r="BB53" s="866" t="s">
        <v>8</v>
      </c>
      <c r="BC53" s="868">
        <v>0</v>
      </c>
      <c r="BD53" s="869">
        <v>0</v>
      </c>
      <c r="BE53" s="866" t="s">
        <v>8</v>
      </c>
      <c r="BF53" s="866">
        <v>0</v>
      </c>
      <c r="BG53" s="866" t="s">
        <v>8</v>
      </c>
      <c r="BH53" s="867" t="s">
        <v>8</v>
      </c>
      <c r="BI53" s="865">
        <v>0</v>
      </c>
      <c r="BJ53" s="868">
        <v>0</v>
      </c>
      <c r="BK53" s="869" t="s">
        <v>8</v>
      </c>
      <c r="BL53" s="866">
        <v>0</v>
      </c>
      <c r="BM53" s="867">
        <v>0</v>
      </c>
      <c r="BN53" s="865" t="s">
        <v>7</v>
      </c>
      <c r="BO53" s="866">
        <v>0</v>
      </c>
      <c r="BP53" s="866" t="s">
        <v>8</v>
      </c>
      <c r="BQ53" s="866" t="s">
        <v>8</v>
      </c>
      <c r="BR53" s="868">
        <v>0</v>
      </c>
      <c r="BS53" s="869" t="s">
        <v>8</v>
      </c>
      <c r="BT53" s="866" t="s">
        <v>8</v>
      </c>
      <c r="BU53" s="866">
        <v>0</v>
      </c>
      <c r="BV53" s="866" t="s">
        <v>8</v>
      </c>
      <c r="BW53" s="867" t="s">
        <v>8</v>
      </c>
      <c r="BX53" s="865">
        <v>0</v>
      </c>
      <c r="BY53" s="866" t="s">
        <v>8</v>
      </c>
      <c r="BZ53" s="866">
        <v>0</v>
      </c>
      <c r="CA53" s="866" t="s">
        <v>8</v>
      </c>
      <c r="CB53" s="868">
        <v>0</v>
      </c>
      <c r="CC53" s="869">
        <v>0</v>
      </c>
      <c r="CD53" s="866">
        <v>0</v>
      </c>
      <c r="CE53" s="866">
        <v>0</v>
      </c>
      <c r="CF53" s="866">
        <v>0</v>
      </c>
      <c r="CG53" s="867">
        <v>0</v>
      </c>
      <c r="CH53" s="865" t="s">
        <v>8</v>
      </c>
      <c r="CI53" s="866">
        <v>0</v>
      </c>
      <c r="CJ53" s="866">
        <v>0</v>
      </c>
      <c r="CK53" s="866">
        <v>0</v>
      </c>
      <c r="CL53" s="868">
        <v>0</v>
      </c>
      <c r="CM53" s="869">
        <v>0</v>
      </c>
      <c r="CN53" s="866">
        <v>0</v>
      </c>
      <c r="CO53" s="867" t="s">
        <v>8</v>
      </c>
      <c r="CP53" s="1019" t="s">
        <v>8</v>
      </c>
      <c r="CQ53" s="845">
        <f t="shared" si="89"/>
        <v>47</v>
      </c>
      <c r="CR53" s="103" t="str">
        <f t="shared" si="90"/>
        <v>エコショット顆顆</v>
      </c>
    </row>
    <row r="54" spans="1:96" s="103" customFormat="1" ht="23.45" customHeight="1">
      <c r="A54" s="1245"/>
      <c r="B54" s="667">
        <f t="shared" si="91"/>
        <v>48</v>
      </c>
      <c r="C54" s="649" t="s">
        <v>644</v>
      </c>
      <c r="D54" s="227">
        <v>48</v>
      </c>
      <c r="E54" s="648" t="s">
        <v>4</v>
      </c>
      <c r="F54" s="865" t="s">
        <v>8</v>
      </c>
      <c r="G54" s="866">
        <v>0</v>
      </c>
      <c r="H54" s="866" t="s">
        <v>8</v>
      </c>
      <c r="I54" s="866" t="s">
        <v>8</v>
      </c>
      <c r="J54" s="867" t="s">
        <v>8</v>
      </c>
      <c r="K54" s="865">
        <v>0</v>
      </c>
      <c r="L54" s="866" t="s">
        <v>8</v>
      </c>
      <c r="M54" s="866" t="s">
        <v>8</v>
      </c>
      <c r="N54" s="866" t="s">
        <v>8</v>
      </c>
      <c r="O54" s="868" t="s">
        <v>8</v>
      </c>
      <c r="P54" s="869">
        <v>0</v>
      </c>
      <c r="Q54" s="866" t="s">
        <v>8</v>
      </c>
      <c r="R54" s="866" t="s">
        <v>8</v>
      </c>
      <c r="S54" s="866">
        <v>0</v>
      </c>
      <c r="T54" s="867" t="s">
        <v>8</v>
      </c>
      <c r="U54" s="865">
        <v>0</v>
      </c>
      <c r="V54" s="866">
        <v>0</v>
      </c>
      <c r="W54" s="866" t="s">
        <v>8</v>
      </c>
      <c r="X54" s="866">
        <v>0</v>
      </c>
      <c r="Y54" s="868" t="s">
        <v>8</v>
      </c>
      <c r="Z54" s="869">
        <v>0</v>
      </c>
      <c r="AA54" s="866" t="s">
        <v>8</v>
      </c>
      <c r="AB54" s="866" t="s">
        <v>8</v>
      </c>
      <c r="AC54" s="866" t="s">
        <v>22</v>
      </c>
      <c r="AD54" s="867">
        <v>0</v>
      </c>
      <c r="AE54" s="865" t="s">
        <v>8</v>
      </c>
      <c r="AF54" s="866" t="s">
        <v>8</v>
      </c>
      <c r="AG54" s="866">
        <v>0</v>
      </c>
      <c r="AH54" s="866" t="s">
        <v>8</v>
      </c>
      <c r="AI54" s="868" t="s">
        <v>8</v>
      </c>
      <c r="AJ54" s="869">
        <v>0</v>
      </c>
      <c r="AK54" s="866">
        <v>0</v>
      </c>
      <c r="AL54" s="866" t="s">
        <v>8</v>
      </c>
      <c r="AM54" s="866" t="s">
        <v>8</v>
      </c>
      <c r="AN54" s="867">
        <v>0</v>
      </c>
      <c r="AO54" s="865">
        <v>0</v>
      </c>
      <c r="AP54" s="866" t="s">
        <v>8</v>
      </c>
      <c r="AQ54" s="866" t="s">
        <v>8</v>
      </c>
      <c r="AR54" s="866">
        <v>0</v>
      </c>
      <c r="AS54" s="868">
        <v>0</v>
      </c>
      <c r="AT54" s="869">
        <v>0</v>
      </c>
      <c r="AU54" s="866" t="s">
        <v>8</v>
      </c>
      <c r="AV54" s="866" t="s">
        <v>8</v>
      </c>
      <c r="AW54" s="866">
        <v>0</v>
      </c>
      <c r="AX54" s="867">
        <v>0</v>
      </c>
      <c r="AY54" s="865" t="s">
        <v>8</v>
      </c>
      <c r="AZ54" s="866" t="s">
        <v>8</v>
      </c>
      <c r="BA54" s="866" t="s">
        <v>8</v>
      </c>
      <c r="BB54" s="866" t="s">
        <v>8</v>
      </c>
      <c r="BC54" s="868" t="s">
        <v>8</v>
      </c>
      <c r="BD54" s="869">
        <v>0</v>
      </c>
      <c r="BE54" s="866" t="s">
        <v>8</v>
      </c>
      <c r="BF54" s="866" t="s">
        <v>8</v>
      </c>
      <c r="BG54" s="866" t="s">
        <v>8</v>
      </c>
      <c r="BH54" s="867" t="s">
        <v>8</v>
      </c>
      <c r="BI54" s="865" t="s">
        <v>8</v>
      </c>
      <c r="BJ54" s="868" t="s">
        <v>8</v>
      </c>
      <c r="BK54" s="869">
        <v>0</v>
      </c>
      <c r="BL54" s="866" t="s">
        <v>8</v>
      </c>
      <c r="BM54" s="867" t="s">
        <v>8</v>
      </c>
      <c r="BN54" s="865" t="s">
        <v>8</v>
      </c>
      <c r="BO54" s="866">
        <v>0</v>
      </c>
      <c r="BP54" s="866" t="s">
        <v>8</v>
      </c>
      <c r="BQ54" s="866">
        <v>0</v>
      </c>
      <c r="BR54" s="868">
        <v>0</v>
      </c>
      <c r="BS54" s="869">
        <v>0</v>
      </c>
      <c r="BT54" s="866" t="s">
        <v>8</v>
      </c>
      <c r="BU54" s="866">
        <v>0</v>
      </c>
      <c r="BV54" s="866" t="s">
        <v>8</v>
      </c>
      <c r="BW54" s="867">
        <v>0</v>
      </c>
      <c r="BX54" s="865">
        <v>0</v>
      </c>
      <c r="BY54" s="866">
        <v>0</v>
      </c>
      <c r="BZ54" s="866" t="s">
        <v>8</v>
      </c>
      <c r="CA54" s="866" t="s">
        <v>8</v>
      </c>
      <c r="CB54" s="868">
        <v>0</v>
      </c>
      <c r="CC54" s="869">
        <v>0</v>
      </c>
      <c r="CD54" s="866">
        <v>0</v>
      </c>
      <c r="CE54" s="866">
        <v>0</v>
      </c>
      <c r="CF54" s="866">
        <v>0</v>
      </c>
      <c r="CG54" s="867">
        <v>0</v>
      </c>
      <c r="CH54" s="865" t="s">
        <v>8</v>
      </c>
      <c r="CI54" s="866">
        <v>0</v>
      </c>
      <c r="CJ54" s="866" t="s">
        <v>8</v>
      </c>
      <c r="CK54" s="866">
        <v>0</v>
      </c>
      <c r="CL54" s="868" t="s">
        <v>8</v>
      </c>
      <c r="CM54" s="869">
        <v>0</v>
      </c>
      <c r="CN54" s="866" t="s">
        <v>8</v>
      </c>
      <c r="CO54" s="867" t="s">
        <v>8</v>
      </c>
      <c r="CP54" s="1019">
        <v>0</v>
      </c>
      <c r="CQ54" s="845">
        <f t="shared" si="89"/>
        <v>48</v>
      </c>
      <c r="CR54" s="103" t="str">
        <f t="shared" si="90"/>
        <v>カスミンボルドー水水</v>
      </c>
    </row>
    <row r="55" spans="1:96" s="75" customFormat="1" ht="23.45" customHeight="1">
      <c r="A55" s="1245"/>
      <c r="B55" s="667">
        <f t="shared" si="91"/>
        <v>49</v>
      </c>
      <c r="C55" s="649" t="s">
        <v>536</v>
      </c>
      <c r="D55" s="227">
        <v>49</v>
      </c>
      <c r="E55" s="648" t="s">
        <v>14</v>
      </c>
      <c r="F55" s="865" t="s">
        <v>8</v>
      </c>
      <c r="G55" s="866" t="s">
        <v>8</v>
      </c>
      <c r="H55" s="866" t="s">
        <v>8</v>
      </c>
      <c r="I55" s="866" t="s">
        <v>12</v>
      </c>
      <c r="J55" s="867" t="s">
        <v>8</v>
      </c>
      <c r="K55" s="865" t="s">
        <v>12</v>
      </c>
      <c r="L55" s="866" t="s">
        <v>8</v>
      </c>
      <c r="M55" s="866" t="s">
        <v>12</v>
      </c>
      <c r="N55" s="866" t="s">
        <v>8</v>
      </c>
      <c r="O55" s="868" t="s">
        <v>8</v>
      </c>
      <c r="P55" s="869" t="s">
        <v>8</v>
      </c>
      <c r="Q55" s="866" t="s">
        <v>8</v>
      </c>
      <c r="R55" s="866" t="s">
        <v>12</v>
      </c>
      <c r="S55" s="866" t="s">
        <v>8</v>
      </c>
      <c r="T55" s="867" t="s">
        <v>8</v>
      </c>
      <c r="U55" s="865">
        <v>0</v>
      </c>
      <c r="V55" s="866">
        <v>0</v>
      </c>
      <c r="W55" s="866" t="s">
        <v>12</v>
      </c>
      <c r="X55" s="866">
        <v>0</v>
      </c>
      <c r="Y55" s="868" t="s">
        <v>8</v>
      </c>
      <c r="Z55" s="869" t="s">
        <v>8</v>
      </c>
      <c r="AA55" s="866" t="s">
        <v>8</v>
      </c>
      <c r="AB55" s="866" t="s">
        <v>12</v>
      </c>
      <c r="AC55" s="866" t="s">
        <v>22</v>
      </c>
      <c r="AD55" s="867" t="s">
        <v>8</v>
      </c>
      <c r="AE55" s="865" t="s">
        <v>8</v>
      </c>
      <c r="AF55" s="866" t="s">
        <v>8</v>
      </c>
      <c r="AG55" s="866" t="s">
        <v>8</v>
      </c>
      <c r="AH55" s="866" t="s">
        <v>8</v>
      </c>
      <c r="AI55" s="868" t="s">
        <v>8</v>
      </c>
      <c r="AJ55" s="869" t="s">
        <v>12</v>
      </c>
      <c r="AK55" s="866">
        <v>0</v>
      </c>
      <c r="AL55" s="866" t="s">
        <v>8</v>
      </c>
      <c r="AM55" s="866" t="s">
        <v>8</v>
      </c>
      <c r="AN55" s="867" t="s">
        <v>8</v>
      </c>
      <c r="AO55" s="865" t="s">
        <v>8</v>
      </c>
      <c r="AP55" s="866" t="s">
        <v>8</v>
      </c>
      <c r="AQ55" s="866" t="s">
        <v>8</v>
      </c>
      <c r="AR55" s="866">
        <v>0</v>
      </c>
      <c r="AS55" s="868" t="s">
        <v>12</v>
      </c>
      <c r="AT55" s="869" t="s">
        <v>8</v>
      </c>
      <c r="AU55" s="866">
        <v>0</v>
      </c>
      <c r="AV55" s="866" t="s">
        <v>8</v>
      </c>
      <c r="AW55" s="866" t="s">
        <v>8</v>
      </c>
      <c r="AX55" s="867">
        <v>0</v>
      </c>
      <c r="AY55" s="865" t="s">
        <v>8</v>
      </c>
      <c r="AZ55" s="866" t="s">
        <v>8</v>
      </c>
      <c r="BA55" s="866" t="s">
        <v>8</v>
      </c>
      <c r="BB55" s="866" t="s">
        <v>8</v>
      </c>
      <c r="BC55" s="868" t="s">
        <v>12</v>
      </c>
      <c r="BD55" s="869">
        <v>0</v>
      </c>
      <c r="BE55" s="866" t="s">
        <v>12</v>
      </c>
      <c r="BF55" s="866" t="s">
        <v>8</v>
      </c>
      <c r="BG55" s="866" t="s">
        <v>12</v>
      </c>
      <c r="BH55" s="867" t="s">
        <v>8</v>
      </c>
      <c r="BI55" s="865" t="s">
        <v>8</v>
      </c>
      <c r="BJ55" s="868">
        <v>0</v>
      </c>
      <c r="BK55" s="869">
        <v>0</v>
      </c>
      <c r="BL55" s="866" t="s">
        <v>8</v>
      </c>
      <c r="BM55" s="867">
        <v>0</v>
      </c>
      <c r="BN55" s="865" t="s">
        <v>8</v>
      </c>
      <c r="BO55" s="866">
        <v>0</v>
      </c>
      <c r="BP55" s="866" t="s">
        <v>7</v>
      </c>
      <c r="BQ55" s="866" t="s">
        <v>12</v>
      </c>
      <c r="BR55" s="868" t="s">
        <v>8</v>
      </c>
      <c r="BS55" s="869" t="s">
        <v>8</v>
      </c>
      <c r="BT55" s="866" t="s">
        <v>8</v>
      </c>
      <c r="BU55" s="866">
        <v>0</v>
      </c>
      <c r="BV55" s="866" t="s">
        <v>8</v>
      </c>
      <c r="BW55" s="867" t="s">
        <v>8</v>
      </c>
      <c r="BX55" s="865">
        <v>0</v>
      </c>
      <c r="BY55" s="866" t="s">
        <v>8</v>
      </c>
      <c r="BZ55" s="866" t="s">
        <v>12</v>
      </c>
      <c r="CA55" s="866">
        <v>0</v>
      </c>
      <c r="CB55" s="868" t="s">
        <v>8</v>
      </c>
      <c r="CC55" s="869" t="s">
        <v>12</v>
      </c>
      <c r="CD55" s="866">
        <v>0</v>
      </c>
      <c r="CE55" s="866" t="s">
        <v>8</v>
      </c>
      <c r="CF55" s="866">
        <v>0</v>
      </c>
      <c r="CG55" s="867">
        <v>0</v>
      </c>
      <c r="CH55" s="865" t="s">
        <v>8</v>
      </c>
      <c r="CI55" s="866" t="s">
        <v>8</v>
      </c>
      <c r="CJ55" s="866" t="s">
        <v>8</v>
      </c>
      <c r="CK55" s="866" t="s">
        <v>8</v>
      </c>
      <c r="CL55" s="868" t="s">
        <v>8</v>
      </c>
      <c r="CM55" s="869" t="s">
        <v>8</v>
      </c>
      <c r="CN55" s="866" t="s">
        <v>8</v>
      </c>
      <c r="CO55" s="867" t="s">
        <v>8</v>
      </c>
      <c r="CP55" s="1019" t="s">
        <v>10</v>
      </c>
      <c r="CQ55" s="845">
        <f t="shared" si="89"/>
        <v>49</v>
      </c>
      <c r="CR55" s="75" t="str">
        <f t="shared" si="90"/>
        <v>カンタスDFDF</v>
      </c>
    </row>
    <row r="56" spans="1:96" s="75" customFormat="1" ht="23.45" customHeight="1" thickBot="1">
      <c r="A56" s="1245"/>
      <c r="B56" s="668">
        <f t="shared" si="91"/>
        <v>50</v>
      </c>
      <c r="C56" s="669" t="s">
        <v>829</v>
      </c>
      <c r="D56" s="228">
        <v>50</v>
      </c>
      <c r="E56" s="671" t="s">
        <v>1</v>
      </c>
      <c r="F56" s="880" t="s">
        <v>8</v>
      </c>
      <c r="G56" s="881">
        <v>0</v>
      </c>
      <c r="H56" s="881" t="s">
        <v>8</v>
      </c>
      <c r="I56" s="881">
        <v>0</v>
      </c>
      <c r="J56" s="882">
        <v>0</v>
      </c>
      <c r="K56" s="880" t="s">
        <v>8</v>
      </c>
      <c r="L56" s="881" t="s">
        <v>10</v>
      </c>
      <c r="M56" s="881">
        <v>0</v>
      </c>
      <c r="N56" s="881">
        <v>0</v>
      </c>
      <c r="O56" s="883" t="s">
        <v>8</v>
      </c>
      <c r="P56" s="884" t="s">
        <v>8</v>
      </c>
      <c r="Q56" s="881">
        <v>0</v>
      </c>
      <c r="R56" s="881">
        <v>0</v>
      </c>
      <c r="S56" s="881">
        <v>0</v>
      </c>
      <c r="T56" s="882">
        <v>0</v>
      </c>
      <c r="U56" s="880">
        <v>0</v>
      </c>
      <c r="V56" s="881">
        <v>0</v>
      </c>
      <c r="W56" s="881" t="s">
        <v>8</v>
      </c>
      <c r="X56" s="881">
        <v>0</v>
      </c>
      <c r="Y56" s="883">
        <v>0</v>
      </c>
      <c r="Z56" s="884" t="s">
        <v>15</v>
      </c>
      <c r="AA56" s="881" t="s">
        <v>8</v>
      </c>
      <c r="AB56" s="881">
        <v>0</v>
      </c>
      <c r="AC56" s="881" t="s">
        <v>22</v>
      </c>
      <c r="AD56" s="882">
        <v>0</v>
      </c>
      <c r="AE56" s="880">
        <v>0</v>
      </c>
      <c r="AF56" s="881" t="s">
        <v>8</v>
      </c>
      <c r="AG56" s="881">
        <v>0</v>
      </c>
      <c r="AH56" s="881" t="s">
        <v>8</v>
      </c>
      <c r="AI56" s="883">
        <v>0</v>
      </c>
      <c r="AJ56" s="884">
        <v>0</v>
      </c>
      <c r="AK56" s="881">
        <v>0</v>
      </c>
      <c r="AL56" s="881" t="s">
        <v>10</v>
      </c>
      <c r="AM56" s="881">
        <v>0</v>
      </c>
      <c r="AN56" s="882">
        <v>0</v>
      </c>
      <c r="AO56" s="880">
        <v>0</v>
      </c>
      <c r="AP56" s="881">
        <v>0</v>
      </c>
      <c r="AQ56" s="881">
        <v>0</v>
      </c>
      <c r="AR56" s="881">
        <v>0</v>
      </c>
      <c r="AS56" s="883">
        <v>0</v>
      </c>
      <c r="AT56" s="884" t="s">
        <v>8</v>
      </c>
      <c r="AU56" s="881">
        <v>0</v>
      </c>
      <c r="AV56" s="881" t="s">
        <v>8</v>
      </c>
      <c r="AW56" s="881">
        <v>0</v>
      </c>
      <c r="AX56" s="882">
        <v>0</v>
      </c>
      <c r="AY56" s="880">
        <v>0</v>
      </c>
      <c r="AZ56" s="881" t="s">
        <v>8</v>
      </c>
      <c r="BA56" s="881">
        <v>0</v>
      </c>
      <c r="BB56" s="881" t="s">
        <v>8</v>
      </c>
      <c r="BC56" s="883">
        <v>0</v>
      </c>
      <c r="BD56" s="884">
        <v>0</v>
      </c>
      <c r="BE56" s="881">
        <v>0</v>
      </c>
      <c r="BF56" s="881" t="s">
        <v>8</v>
      </c>
      <c r="BG56" s="881" t="s">
        <v>8</v>
      </c>
      <c r="BH56" s="882" t="s">
        <v>15</v>
      </c>
      <c r="BI56" s="880" t="s">
        <v>8</v>
      </c>
      <c r="BJ56" s="883">
        <v>0</v>
      </c>
      <c r="BK56" s="884">
        <v>0</v>
      </c>
      <c r="BL56" s="881" t="s">
        <v>8</v>
      </c>
      <c r="BM56" s="882">
        <v>0</v>
      </c>
      <c r="BN56" s="880">
        <v>0</v>
      </c>
      <c r="BO56" s="881">
        <v>0</v>
      </c>
      <c r="BP56" s="881">
        <v>0</v>
      </c>
      <c r="BQ56" s="881">
        <v>0</v>
      </c>
      <c r="BR56" s="883">
        <v>0</v>
      </c>
      <c r="BS56" s="884">
        <v>0</v>
      </c>
      <c r="BT56" s="881">
        <v>0</v>
      </c>
      <c r="BU56" s="881">
        <v>0</v>
      </c>
      <c r="BV56" s="881" t="s">
        <v>8</v>
      </c>
      <c r="BW56" s="882">
        <v>0</v>
      </c>
      <c r="BX56" s="880">
        <v>0</v>
      </c>
      <c r="BY56" s="881" t="s">
        <v>8</v>
      </c>
      <c r="BZ56" s="881">
        <v>0</v>
      </c>
      <c r="CA56" s="881">
        <v>0</v>
      </c>
      <c r="CB56" s="883" t="s">
        <v>8</v>
      </c>
      <c r="CC56" s="884">
        <v>0</v>
      </c>
      <c r="CD56" s="881">
        <v>0</v>
      </c>
      <c r="CE56" s="881">
        <v>0</v>
      </c>
      <c r="CF56" s="881">
        <v>0</v>
      </c>
      <c r="CG56" s="882">
        <v>0</v>
      </c>
      <c r="CH56" s="880">
        <v>0</v>
      </c>
      <c r="CI56" s="881" t="s">
        <v>11</v>
      </c>
      <c r="CJ56" s="881">
        <v>0</v>
      </c>
      <c r="CK56" s="881">
        <v>0</v>
      </c>
      <c r="CL56" s="883" t="s">
        <v>8</v>
      </c>
      <c r="CM56" s="884">
        <v>0</v>
      </c>
      <c r="CN56" s="881">
        <v>0</v>
      </c>
      <c r="CO56" s="882" t="s">
        <v>8</v>
      </c>
      <c r="CP56" s="1022">
        <v>0</v>
      </c>
      <c r="CQ56" s="848">
        <f t="shared" si="89"/>
        <v>50</v>
      </c>
      <c r="CR56" s="75" t="str">
        <f t="shared" si="90"/>
        <v>サンクリスタル乳乳</v>
      </c>
    </row>
    <row r="57" spans="1:96" s="79" customFormat="1" ht="23.45" customHeight="1">
      <c r="A57" s="1245"/>
      <c r="B57" s="678">
        <f t="shared" si="91"/>
        <v>51</v>
      </c>
      <c r="C57" s="679" t="s">
        <v>976</v>
      </c>
      <c r="D57" s="853">
        <v>51</v>
      </c>
      <c r="E57" s="678" t="s">
        <v>4</v>
      </c>
      <c r="F57" s="860" t="s">
        <v>8</v>
      </c>
      <c r="G57" s="861" t="s">
        <v>8</v>
      </c>
      <c r="H57" s="861" t="s">
        <v>8</v>
      </c>
      <c r="I57" s="861" t="s">
        <v>8</v>
      </c>
      <c r="J57" s="862" t="s">
        <v>8</v>
      </c>
      <c r="K57" s="860" t="s">
        <v>8</v>
      </c>
      <c r="L57" s="861" t="s">
        <v>8</v>
      </c>
      <c r="M57" s="861" t="s">
        <v>8</v>
      </c>
      <c r="N57" s="861" t="s">
        <v>8</v>
      </c>
      <c r="O57" s="863" t="s">
        <v>8</v>
      </c>
      <c r="P57" s="864" t="s">
        <v>8</v>
      </c>
      <c r="Q57" s="861" t="s">
        <v>8</v>
      </c>
      <c r="R57" s="861" t="s">
        <v>8</v>
      </c>
      <c r="S57" s="861">
        <v>0</v>
      </c>
      <c r="T57" s="862" t="s">
        <v>8</v>
      </c>
      <c r="U57" s="860" t="s">
        <v>8</v>
      </c>
      <c r="V57" s="861">
        <v>0</v>
      </c>
      <c r="W57" s="861" t="s">
        <v>8</v>
      </c>
      <c r="X57" s="861" t="s">
        <v>8</v>
      </c>
      <c r="Y57" s="863" t="s">
        <v>10</v>
      </c>
      <c r="Z57" s="864" t="s">
        <v>8</v>
      </c>
      <c r="AA57" s="861" t="s">
        <v>8</v>
      </c>
      <c r="AB57" s="861" t="s">
        <v>8</v>
      </c>
      <c r="AC57" s="861" t="s">
        <v>22</v>
      </c>
      <c r="AD57" s="862" t="s">
        <v>8</v>
      </c>
      <c r="AE57" s="860" t="s">
        <v>8</v>
      </c>
      <c r="AF57" s="861" t="s">
        <v>8</v>
      </c>
      <c r="AG57" s="861" t="s">
        <v>8</v>
      </c>
      <c r="AH57" s="861" t="s">
        <v>8</v>
      </c>
      <c r="AI57" s="863" t="s">
        <v>8</v>
      </c>
      <c r="AJ57" s="864">
        <v>0</v>
      </c>
      <c r="AK57" s="861" t="s">
        <v>12</v>
      </c>
      <c r="AL57" s="861" t="s">
        <v>8</v>
      </c>
      <c r="AM57" s="861">
        <v>0</v>
      </c>
      <c r="AN57" s="862" t="s">
        <v>8</v>
      </c>
      <c r="AO57" s="860" t="s">
        <v>8</v>
      </c>
      <c r="AP57" s="861" t="s">
        <v>8</v>
      </c>
      <c r="AQ57" s="861" t="s">
        <v>8</v>
      </c>
      <c r="AR57" s="861" t="s">
        <v>8</v>
      </c>
      <c r="AS57" s="863" t="s">
        <v>8</v>
      </c>
      <c r="AT57" s="864" t="s">
        <v>8</v>
      </c>
      <c r="AU57" s="861" t="s">
        <v>8</v>
      </c>
      <c r="AV57" s="861" t="s">
        <v>8</v>
      </c>
      <c r="AW57" s="861" t="s">
        <v>8</v>
      </c>
      <c r="AX57" s="862" t="s">
        <v>8</v>
      </c>
      <c r="AY57" s="860" t="s">
        <v>8</v>
      </c>
      <c r="AZ57" s="861" t="s">
        <v>8</v>
      </c>
      <c r="BA57" s="861" t="s">
        <v>8</v>
      </c>
      <c r="BB57" s="861" t="s">
        <v>8</v>
      </c>
      <c r="BC57" s="863">
        <v>0</v>
      </c>
      <c r="BD57" s="864" t="s">
        <v>10</v>
      </c>
      <c r="BE57" s="861" t="s">
        <v>8</v>
      </c>
      <c r="BF57" s="861" t="s">
        <v>8</v>
      </c>
      <c r="BG57" s="861" t="s">
        <v>8</v>
      </c>
      <c r="BH57" s="862" t="s">
        <v>8</v>
      </c>
      <c r="BI57" s="860" t="s">
        <v>8</v>
      </c>
      <c r="BJ57" s="863" t="s">
        <v>15</v>
      </c>
      <c r="BK57" s="864" t="s">
        <v>7</v>
      </c>
      <c r="BL57" s="861" t="s">
        <v>8</v>
      </c>
      <c r="BM57" s="862" t="s">
        <v>8</v>
      </c>
      <c r="BN57" s="860" t="s">
        <v>8</v>
      </c>
      <c r="BO57" s="861" t="s">
        <v>7</v>
      </c>
      <c r="BP57" s="861" t="s">
        <v>8</v>
      </c>
      <c r="BQ57" s="861" t="s">
        <v>8</v>
      </c>
      <c r="BR57" s="863" t="s">
        <v>8</v>
      </c>
      <c r="BS57" s="864" t="s">
        <v>7</v>
      </c>
      <c r="BT57" s="861" t="s">
        <v>8</v>
      </c>
      <c r="BU57" s="861" t="s">
        <v>8</v>
      </c>
      <c r="BV57" s="861" t="s">
        <v>8</v>
      </c>
      <c r="BW57" s="862" t="s">
        <v>8</v>
      </c>
      <c r="BX57" s="860" t="s">
        <v>15</v>
      </c>
      <c r="BY57" s="861" t="s">
        <v>8</v>
      </c>
      <c r="BZ57" s="861" t="s">
        <v>7</v>
      </c>
      <c r="CA57" s="861" t="s">
        <v>8</v>
      </c>
      <c r="CB57" s="863" t="s">
        <v>8</v>
      </c>
      <c r="CC57" s="864" t="s">
        <v>8</v>
      </c>
      <c r="CD57" s="861">
        <v>0</v>
      </c>
      <c r="CE57" s="861" t="s">
        <v>12</v>
      </c>
      <c r="CF57" s="861" t="s">
        <v>8</v>
      </c>
      <c r="CG57" s="862">
        <v>0</v>
      </c>
      <c r="CH57" s="860" t="s">
        <v>8</v>
      </c>
      <c r="CI57" s="861" t="s">
        <v>11</v>
      </c>
      <c r="CJ57" s="861" t="s">
        <v>8</v>
      </c>
      <c r="CK57" s="861" t="s">
        <v>8</v>
      </c>
      <c r="CL57" s="863" t="s">
        <v>8</v>
      </c>
      <c r="CM57" s="864" t="s">
        <v>8</v>
      </c>
      <c r="CN57" s="861" t="s">
        <v>8</v>
      </c>
      <c r="CO57" s="862" t="s">
        <v>8</v>
      </c>
      <c r="CP57" s="1018" t="s">
        <v>8</v>
      </c>
      <c r="CQ57" s="844">
        <f t="shared" si="89"/>
        <v>51</v>
      </c>
      <c r="CR57" s="79" t="str">
        <f t="shared" si="90"/>
        <v>ジーファイン水※3水</v>
      </c>
    </row>
    <row r="58" spans="1:96" s="79" customFormat="1" ht="23.45" customHeight="1">
      <c r="A58" s="1245"/>
      <c r="B58" s="648">
        <f t="shared" si="91"/>
        <v>52</v>
      </c>
      <c r="C58" s="649" t="s">
        <v>769</v>
      </c>
      <c r="D58" s="227">
        <v>52</v>
      </c>
      <c r="E58" s="648" t="s">
        <v>13</v>
      </c>
      <c r="F58" s="865" t="s">
        <v>8</v>
      </c>
      <c r="G58" s="866">
        <v>0</v>
      </c>
      <c r="H58" s="866" t="s">
        <v>8</v>
      </c>
      <c r="I58" s="866" t="s">
        <v>8</v>
      </c>
      <c r="J58" s="867" t="s">
        <v>8</v>
      </c>
      <c r="K58" s="865" t="s">
        <v>12</v>
      </c>
      <c r="L58" s="866" t="s">
        <v>8</v>
      </c>
      <c r="M58" s="866" t="s">
        <v>8</v>
      </c>
      <c r="N58" s="866" t="s">
        <v>8</v>
      </c>
      <c r="O58" s="868" t="s">
        <v>8</v>
      </c>
      <c r="P58" s="869" t="s">
        <v>8</v>
      </c>
      <c r="Q58" s="866">
        <v>0</v>
      </c>
      <c r="R58" s="866" t="s">
        <v>8</v>
      </c>
      <c r="S58" s="866">
        <v>0</v>
      </c>
      <c r="T58" s="867">
        <v>0</v>
      </c>
      <c r="U58" s="865" t="s">
        <v>8</v>
      </c>
      <c r="V58" s="866">
        <v>0</v>
      </c>
      <c r="W58" s="866" t="s">
        <v>12</v>
      </c>
      <c r="X58" s="866">
        <v>0</v>
      </c>
      <c r="Y58" s="868" t="s">
        <v>8</v>
      </c>
      <c r="Z58" s="869" t="s">
        <v>8</v>
      </c>
      <c r="AA58" s="866" t="s">
        <v>8</v>
      </c>
      <c r="AB58" s="866" t="s">
        <v>8</v>
      </c>
      <c r="AC58" s="866" t="s">
        <v>22</v>
      </c>
      <c r="AD58" s="867" t="s">
        <v>8</v>
      </c>
      <c r="AE58" s="865" t="s">
        <v>8</v>
      </c>
      <c r="AF58" s="866" t="s">
        <v>8</v>
      </c>
      <c r="AG58" s="866" t="s">
        <v>8</v>
      </c>
      <c r="AH58" s="866" t="s">
        <v>8</v>
      </c>
      <c r="AI58" s="868" t="s">
        <v>9</v>
      </c>
      <c r="AJ58" s="869" t="s">
        <v>8</v>
      </c>
      <c r="AK58" s="866">
        <v>0</v>
      </c>
      <c r="AL58" s="866" t="s">
        <v>8</v>
      </c>
      <c r="AM58" s="866">
        <v>0</v>
      </c>
      <c r="AN58" s="867" t="s">
        <v>8</v>
      </c>
      <c r="AO58" s="865" t="s">
        <v>8</v>
      </c>
      <c r="AP58" s="866" t="s">
        <v>8</v>
      </c>
      <c r="AQ58" s="866">
        <v>0</v>
      </c>
      <c r="AR58" s="866">
        <v>0</v>
      </c>
      <c r="AS58" s="868" t="s">
        <v>8</v>
      </c>
      <c r="AT58" s="869" t="s">
        <v>8</v>
      </c>
      <c r="AU58" s="866" t="s">
        <v>12</v>
      </c>
      <c r="AV58" s="866" t="s">
        <v>8</v>
      </c>
      <c r="AW58" s="866" t="s">
        <v>8</v>
      </c>
      <c r="AX58" s="867" t="s">
        <v>8</v>
      </c>
      <c r="AY58" s="865" t="s">
        <v>8</v>
      </c>
      <c r="AZ58" s="866" t="s">
        <v>8</v>
      </c>
      <c r="BA58" s="866">
        <v>0</v>
      </c>
      <c r="BB58" s="866" t="s">
        <v>8</v>
      </c>
      <c r="BC58" s="868" t="s">
        <v>8</v>
      </c>
      <c r="BD58" s="869" t="s">
        <v>8</v>
      </c>
      <c r="BE58" s="866" t="s">
        <v>8</v>
      </c>
      <c r="BF58" s="866" t="s">
        <v>8</v>
      </c>
      <c r="BG58" s="866" t="s">
        <v>12</v>
      </c>
      <c r="BH58" s="867" t="s">
        <v>8</v>
      </c>
      <c r="BI58" s="865" t="s">
        <v>8</v>
      </c>
      <c r="BJ58" s="868" t="s">
        <v>8</v>
      </c>
      <c r="BK58" s="869">
        <v>0</v>
      </c>
      <c r="BL58" s="866" t="s">
        <v>8</v>
      </c>
      <c r="BM58" s="867" t="s">
        <v>8</v>
      </c>
      <c r="BN58" s="865" t="s">
        <v>8</v>
      </c>
      <c r="BO58" s="866">
        <v>0</v>
      </c>
      <c r="BP58" s="866" t="s">
        <v>8</v>
      </c>
      <c r="BQ58" s="866" t="s">
        <v>12</v>
      </c>
      <c r="BR58" s="868">
        <v>0</v>
      </c>
      <c r="BS58" s="869" t="s">
        <v>8</v>
      </c>
      <c r="BT58" s="866" t="s">
        <v>7</v>
      </c>
      <c r="BU58" s="866">
        <v>0</v>
      </c>
      <c r="BV58" s="866" t="s">
        <v>12</v>
      </c>
      <c r="BW58" s="867" t="s">
        <v>8</v>
      </c>
      <c r="BX58" s="865" t="s">
        <v>8</v>
      </c>
      <c r="BY58" s="866" t="s">
        <v>8</v>
      </c>
      <c r="BZ58" s="866">
        <v>0</v>
      </c>
      <c r="CA58" s="866">
        <v>0</v>
      </c>
      <c r="CB58" s="868" t="s">
        <v>8</v>
      </c>
      <c r="CC58" s="869">
        <v>0</v>
      </c>
      <c r="CD58" s="866">
        <v>0</v>
      </c>
      <c r="CE58" s="866">
        <v>0</v>
      </c>
      <c r="CF58" s="866">
        <v>0</v>
      </c>
      <c r="CG58" s="867">
        <v>0</v>
      </c>
      <c r="CH58" s="865" t="s">
        <v>8</v>
      </c>
      <c r="CI58" s="866" t="s">
        <v>8</v>
      </c>
      <c r="CJ58" s="866" t="s">
        <v>8</v>
      </c>
      <c r="CK58" s="866" t="s">
        <v>8</v>
      </c>
      <c r="CL58" s="868" t="s">
        <v>8</v>
      </c>
      <c r="CM58" s="869" t="s">
        <v>8</v>
      </c>
      <c r="CN58" s="866" t="s">
        <v>8</v>
      </c>
      <c r="CO58" s="867" t="s">
        <v>8</v>
      </c>
      <c r="CP58" s="1019" t="s">
        <v>8</v>
      </c>
      <c r="CQ58" s="845">
        <f t="shared" si="89"/>
        <v>52</v>
      </c>
      <c r="CR58" s="79" t="str">
        <f t="shared" si="90"/>
        <v>シグナムＷＤＧ顆顆</v>
      </c>
    </row>
    <row r="59" spans="1:96" s="103" customFormat="1" ht="23.45" customHeight="1">
      <c r="A59" s="1245"/>
      <c r="B59" s="648">
        <f t="shared" si="91"/>
        <v>53</v>
      </c>
      <c r="C59" s="649" t="s">
        <v>619</v>
      </c>
      <c r="D59" s="227">
        <v>53</v>
      </c>
      <c r="E59" s="648" t="s">
        <v>6</v>
      </c>
      <c r="F59" s="865" t="s">
        <v>22</v>
      </c>
      <c r="G59" s="866" t="s">
        <v>22</v>
      </c>
      <c r="H59" s="866" t="s">
        <v>22</v>
      </c>
      <c r="I59" s="866" t="s">
        <v>22</v>
      </c>
      <c r="J59" s="867" t="s">
        <v>22</v>
      </c>
      <c r="K59" s="865" t="s">
        <v>22</v>
      </c>
      <c r="L59" s="866" t="s">
        <v>22</v>
      </c>
      <c r="M59" s="866" t="s">
        <v>22</v>
      </c>
      <c r="N59" s="866" t="s">
        <v>22</v>
      </c>
      <c r="O59" s="868" t="s">
        <v>22</v>
      </c>
      <c r="P59" s="869" t="s">
        <v>22</v>
      </c>
      <c r="Q59" s="866" t="s">
        <v>22</v>
      </c>
      <c r="R59" s="866" t="s">
        <v>22</v>
      </c>
      <c r="S59" s="866" t="s">
        <v>22</v>
      </c>
      <c r="T59" s="867" t="s">
        <v>22</v>
      </c>
      <c r="U59" s="865" t="s">
        <v>22</v>
      </c>
      <c r="V59" s="866" t="s">
        <v>22</v>
      </c>
      <c r="W59" s="866" t="s">
        <v>22</v>
      </c>
      <c r="X59" s="866" t="s">
        <v>22</v>
      </c>
      <c r="Y59" s="868" t="s">
        <v>8</v>
      </c>
      <c r="Z59" s="869" t="s">
        <v>22</v>
      </c>
      <c r="AA59" s="866" t="s">
        <v>22</v>
      </c>
      <c r="AB59" s="866" t="s">
        <v>22</v>
      </c>
      <c r="AC59" s="866" t="s">
        <v>8</v>
      </c>
      <c r="AD59" s="867" t="s">
        <v>22</v>
      </c>
      <c r="AE59" s="865" t="s">
        <v>22</v>
      </c>
      <c r="AF59" s="866" t="s">
        <v>22</v>
      </c>
      <c r="AG59" s="866" t="s">
        <v>22</v>
      </c>
      <c r="AH59" s="866" t="s">
        <v>22</v>
      </c>
      <c r="AI59" s="868" t="s">
        <v>22</v>
      </c>
      <c r="AJ59" s="869" t="s">
        <v>22</v>
      </c>
      <c r="AK59" s="866" t="s">
        <v>22</v>
      </c>
      <c r="AL59" s="866" t="s">
        <v>22</v>
      </c>
      <c r="AM59" s="866" t="s">
        <v>22</v>
      </c>
      <c r="AN59" s="867" t="s">
        <v>22</v>
      </c>
      <c r="AO59" s="865" t="s">
        <v>22</v>
      </c>
      <c r="AP59" s="866" t="s">
        <v>8</v>
      </c>
      <c r="AQ59" s="866" t="s">
        <v>22</v>
      </c>
      <c r="AR59" s="866" t="s">
        <v>22</v>
      </c>
      <c r="AS59" s="868" t="s">
        <v>22</v>
      </c>
      <c r="AT59" s="869" t="s">
        <v>22</v>
      </c>
      <c r="AU59" s="866" t="s">
        <v>22</v>
      </c>
      <c r="AV59" s="866" t="s">
        <v>22</v>
      </c>
      <c r="AW59" s="866" t="s">
        <v>22</v>
      </c>
      <c r="AX59" s="867" t="s">
        <v>22</v>
      </c>
      <c r="AY59" s="865" t="s">
        <v>22</v>
      </c>
      <c r="AZ59" s="866" t="s">
        <v>22</v>
      </c>
      <c r="BA59" s="866" t="s">
        <v>22</v>
      </c>
      <c r="BB59" s="866" t="s">
        <v>22</v>
      </c>
      <c r="BC59" s="868" t="s">
        <v>22</v>
      </c>
      <c r="BD59" s="869" t="s">
        <v>22</v>
      </c>
      <c r="BE59" s="866" t="s">
        <v>22</v>
      </c>
      <c r="BF59" s="866" t="s">
        <v>22</v>
      </c>
      <c r="BG59" s="866" t="s">
        <v>22</v>
      </c>
      <c r="BH59" s="867" t="s">
        <v>22</v>
      </c>
      <c r="BI59" s="865" t="s">
        <v>22</v>
      </c>
      <c r="BJ59" s="868" t="s">
        <v>22</v>
      </c>
      <c r="BK59" s="869" t="s">
        <v>22</v>
      </c>
      <c r="BL59" s="866" t="s">
        <v>22</v>
      </c>
      <c r="BM59" s="867" t="s">
        <v>22</v>
      </c>
      <c r="BN59" s="865" t="s">
        <v>22</v>
      </c>
      <c r="BO59" s="866" t="s">
        <v>22</v>
      </c>
      <c r="BP59" s="866" t="s">
        <v>22</v>
      </c>
      <c r="BQ59" s="866" t="s">
        <v>22</v>
      </c>
      <c r="BR59" s="868" t="s">
        <v>22</v>
      </c>
      <c r="BS59" s="869" t="s">
        <v>22</v>
      </c>
      <c r="BT59" s="866" t="s">
        <v>22</v>
      </c>
      <c r="BU59" s="866" t="s">
        <v>22</v>
      </c>
      <c r="BV59" s="866" t="s">
        <v>22</v>
      </c>
      <c r="BW59" s="867" t="s">
        <v>22</v>
      </c>
      <c r="BX59" s="865" t="s">
        <v>22</v>
      </c>
      <c r="BY59" s="866" t="s">
        <v>22</v>
      </c>
      <c r="BZ59" s="866" t="s">
        <v>22</v>
      </c>
      <c r="CA59" s="866" t="s">
        <v>22</v>
      </c>
      <c r="CB59" s="868" t="s">
        <v>22</v>
      </c>
      <c r="CC59" s="869" t="s">
        <v>22</v>
      </c>
      <c r="CD59" s="866" t="s">
        <v>22</v>
      </c>
      <c r="CE59" s="866" t="s">
        <v>22</v>
      </c>
      <c r="CF59" s="866" t="s">
        <v>22</v>
      </c>
      <c r="CG59" s="867" t="s">
        <v>22</v>
      </c>
      <c r="CH59" s="865" t="s">
        <v>22</v>
      </c>
      <c r="CI59" s="866" t="s">
        <v>22</v>
      </c>
      <c r="CJ59" s="866" t="s">
        <v>22</v>
      </c>
      <c r="CK59" s="866" t="s">
        <v>22</v>
      </c>
      <c r="CL59" s="868" t="s">
        <v>22</v>
      </c>
      <c r="CM59" s="869" t="s">
        <v>22</v>
      </c>
      <c r="CN59" s="866" t="s">
        <v>22</v>
      </c>
      <c r="CO59" s="867" t="s">
        <v>22</v>
      </c>
      <c r="CP59" s="1019" t="s">
        <v>22</v>
      </c>
      <c r="CQ59" s="845">
        <f t="shared" si="89"/>
        <v>53</v>
      </c>
      <c r="CR59" s="103" t="str">
        <f t="shared" si="90"/>
        <v>スクレアFLFL</v>
      </c>
    </row>
    <row r="60" spans="1:96" s="103" customFormat="1" ht="23.45" customHeight="1">
      <c r="A60" s="1245"/>
      <c r="B60" s="648">
        <f t="shared" si="91"/>
        <v>54</v>
      </c>
      <c r="C60" s="649" t="s">
        <v>539</v>
      </c>
      <c r="D60" s="227">
        <v>54</v>
      </c>
      <c r="E60" s="648" t="s">
        <v>6</v>
      </c>
      <c r="F60" s="865" t="s">
        <v>8</v>
      </c>
      <c r="G60" s="866">
        <v>0</v>
      </c>
      <c r="H60" s="866" t="s">
        <v>8</v>
      </c>
      <c r="I60" s="866" t="s">
        <v>8</v>
      </c>
      <c r="J60" s="867" t="s">
        <v>8</v>
      </c>
      <c r="K60" s="865" t="s">
        <v>8</v>
      </c>
      <c r="L60" s="866">
        <v>0</v>
      </c>
      <c r="M60" s="866" t="s">
        <v>8</v>
      </c>
      <c r="N60" s="866" t="s">
        <v>8</v>
      </c>
      <c r="O60" s="868" t="s">
        <v>8</v>
      </c>
      <c r="P60" s="869" t="s">
        <v>8</v>
      </c>
      <c r="Q60" s="866" t="s">
        <v>8</v>
      </c>
      <c r="R60" s="866" t="s">
        <v>8</v>
      </c>
      <c r="S60" s="866" t="s">
        <v>8</v>
      </c>
      <c r="T60" s="867" t="s">
        <v>8</v>
      </c>
      <c r="U60" s="865">
        <v>0</v>
      </c>
      <c r="V60" s="866">
        <v>0</v>
      </c>
      <c r="W60" s="866" t="s">
        <v>8</v>
      </c>
      <c r="X60" s="866">
        <v>0</v>
      </c>
      <c r="Y60" s="868" t="s">
        <v>8</v>
      </c>
      <c r="Z60" s="869" t="s">
        <v>8</v>
      </c>
      <c r="AA60" s="866" t="s">
        <v>8</v>
      </c>
      <c r="AB60" s="866" t="s">
        <v>8</v>
      </c>
      <c r="AC60" s="866" t="s">
        <v>22</v>
      </c>
      <c r="AD60" s="867" t="s">
        <v>15</v>
      </c>
      <c r="AE60" s="865" t="s">
        <v>8</v>
      </c>
      <c r="AF60" s="866" t="s">
        <v>8</v>
      </c>
      <c r="AG60" s="866" t="s">
        <v>8</v>
      </c>
      <c r="AH60" s="866" t="s">
        <v>8</v>
      </c>
      <c r="AI60" s="868" t="s">
        <v>8</v>
      </c>
      <c r="AJ60" s="869" t="s">
        <v>8</v>
      </c>
      <c r="AK60" s="866">
        <v>0</v>
      </c>
      <c r="AL60" s="866" t="s">
        <v>8</v>
      </c>
      <c r="AM60" s="866" t="s">
        <v>8</v>
      </c>
      <c r="AN60" s="867" t="s">
        <v>8</v>
      </c>
      <c r="AO60" s="865" t="s">
        <v>8</v>
      </c>
      <c r="AP60" s="866">
        <v>0</v>
      </c>
      <c r="AQ60" s="866" t="s">
        <v>8</v>
      </c>
      <c r="AR60" s="866" t="s">
        <v>8</v>
      </c>
      <c r="AS60" s="868">
        <v>0</v>
      </c>
      <c r="AT60" s="869" t="s">
        <v>8</v>
      </c>
      <c r="AU60" s="866" t="s">
        <v>8</v>
      </c>
      <c r="AV60" s="866" t="s">
        <v>8</v>
      </c>
      <c r="AW60" s="866" t="s">
        <v>8</v>
      </c>
      <c r="AX60" s="867" t="s">
        <v>8</v>
      </c>
      <c r="AY60" s="865" t="s">
        <v>8</v>
      </c>
      <c r="AZ60" s="866" t="s">
        <v>8</v>
      </c>
      <c r="BA60" s="866" t="s">
        <v>8</v>
      </c>
      <c r="BB60" s="866" t="s">
        <v>8</v>
      </c>
      <c r="BC60" s="868" t="s">
        <v>8</v>
      </c>
      <c r="BD60" s="869">
        <v>0</v>
      </c>
      <c r="BE60" s="866" t="s">
        <v>8</v>
      </c>
      <c r="BF60" s="866" t="s">
        <v>8</v>
      </c>
      <c r="BG60" s="866" t="s">
        <v>8</v>
      </c>
      <c r="BH60" s="867" t="s">
        <v>8</v>
      </c>
      <c r="BI60" s="865" t="s">
        <v>8</v>
      </c>
      <c r="BJ60" s="868" t="s">
        <v>8</v>
      </c>
      <c r="BK60" s="869" t="s">
        <v>8</v>
      </c>
      <c r="BL60" s="866" t="s">
        <v>8</v>
      </c>
      <c r="BM60" s="867">
        <v>0</v>
      </c>
      <c r="BN60" s="865">
        <v>0</v>
      </c>
      <c r="BO60" s="866">
        <v>0</v>
      </c>
      <c r="BP60" s="866" t="s">
        <v>8</v>
      </c>
      <c r="BQ60" s="866">
        <v>0</v>
      </c>
      <c r="BR60" s="868">
        <v>0</v>
      </c>
      <c r="BS60" s="869" t="s">
        <v>8</v>
      </c>
      <c r="BT60" s="866" t="s">
        <v>8</v>
      </c>
      <c r="BU60" s="866">
        <v>0</v>
      </c>
      <c r="BV60" s="866" t="s">
        <v>8</v>
      </c>
      <c r="BW60" s="867" t="s">
        <v>8</v>
      </c>
      <c r="BX60" s="865" t="s">
        <v>8</v>
      </c>
      <c r="BY60" s="866" t="s">
        <v>8</v>
      </c>
      <c r="BZ60" s="866">
        <v>0</v>
      </c>
      <c r="CA60" s="866" t="s">
        <v>8</v>
      </c>
      <c r="CB60" s="868" t="s">
        <v>8</v>
      </c>
      <c r="CC60" s="869" t="s">
        <v>8</v>
      </c>
      <c r="CD60" s="866">
        <v>0</v>
      </c>
      <c r="CE60" s="866" t="s">
        <v>8</v>
      </c>
      <c r="CF60" s="866">
        <v>0</v>
      </c>
      <c r="CG60" s="867">
        <v>0</v>
      </c>
      <c r="CH60" s="865" t="s">
        <v>8</v>
      </c>
      <c r="CI60" s="866" t="s">
        <v>8</v>
      </c>
      <c r="CJ60" s="866" t="s">
        <v>8</v>
      </c>
      <c r="CK60" s="866">
        <v>0</v>
      </c>
      <c r="CL60" s="868" t="s">
        <v>8</v>
      </c>
      <c r="CM60" s="869">
        <v>0</v>
      </c>
      <c r="CN60" s="866">
        <v>0</v>
      </c>
      <c r="CO60" s="867" t="s">
        <v>8</v>
      </c>
      <c r="CP60" s="1019">
        <v>0</v>
      </c>
      <c r="CQ60" s="845">
        <f t="shared" si="89"/>
        <v>54</v>
      </c>
      <c r="CR60" s="103" t="str">
        <f t="shared" si="90"/>
        <v>ストロビーFLFL</v>
      </c>
    </row>
    <row r="61" spans="1:96" s="75" customFormat="1" ht="23.45" customHeight="1" thickBot="1">
      <c r="A61" s="1245"/>
      <c r="B61" s="657">
        <f t="shared" si="91"/>
        <v>55</v>
      </c>
      <c r="C61" s="658" t="s">
        <v>620</v>
      </c>
      <c r="D61" s="854">
        <v>55</v>
      </c>
      <c r="E61" s="657" t="s">
        <v>4</v>
      </c>
      <c r="F61" s="870" t="s">
        <v>8</v>
      </c>
      <c r="G61" s="871" t="s">
        <v>8</v>
      </c>
      <c r="H61" s="871" t="s">
        <v>8</v>
      </c>
      <c r="I61" s="871" t="s">
        <v>8</v>
      </c>
      <c r="J61" s="872" t="s">
        <v>8</v>
      </c>
      <c r="K61" s="870" t="s">
        <v>8</v>
      </c>
      <c r="L61" s="871" t="s">
        <v>8</v>
      </c>
      <c r="M61" s="871" t="s">
        <v>8</v>
      </c>
      <c r="N61" s="871" t="s">
        <v>8</v>
      </c>
      <c r="O61" s="873">
        <v>0</v>
      </c>
      <c r="P61" s="874">
        <v>0</v>
      </c>
      <c r="Q61" s="871" t="s">
        <v>8</v>
      </c>
      <c r="R61" s="871" t="s">
        <v>15</v>
      </c>
      <c r="S61" s="871" t="s">
        <v>8</v>
      </c>
      <c r="T61" s="872" t="s">
        <v>8</v>
      </c>
      <c r="U61" s="870">
        <v>0</v>
      </c>
      <c r="V61" s="871">
        <v>0</v>
      </c>
      <c r="W61" s="871" t="s">
        <v>8</v>
      </c>
      <c r="X61" s="871">
        <v>0</v>
      </c>
      <c r="Y61" s="873">
        <v>0</v>
      </c>
      <c r="Z61" s="874">
        <v>0</v>
      </c>
      <c r="AA61" s="871" t="s">
        <v>8</v>
      </c>
      <c r="AB61" s="871" t="s">
        <v>8</v>
      </c>
      <c r="AC61" s="871" t="s">
        <v>22</v>
      </c>
      <c r="AD61" s="872" t="s">
        <v>8</v>
      </c>
      <c r="AE61" s="870" t="s">
        <v>8</v>
      </c>
      <c r="AF61" s="871" t="s">
        <v>8</v>
      </c>
      <c r="AG61" s="871" t="s">
        <v>8</v>
      </c>
      <c r="AH61" s="871" t="s">
        <v>8</v>
      </c>
      <c r="AI61" s="873" t="s">
        <v>8</v>
      </c>
      <c r="AJ61" s="874" t="s">
        <v>8</v>
      </c>
      <c r="AK61" s="871">
        <v>0</v>
      </c>
      <c r="AL61" s="871" t="s">
        <v>8</v>
      </c>
      <c r="AM61" s="871" t="s">
        <v>8</v>
      </c>
      <c r="AN61" s="872">
        <v>0</v>
      </c>
      <c r="AO61" s="870">
        <v>0</v>
      </c>
      <c r="AP61" s="871" t="s">
        <v>8</v>
      </c>
      <c r="AQ61" s="871" t="s">
        <v>8</v>
      </c>
      <c r="AR61" s="871">
        <v>0</v>
      </c>
      <c r="AS61" s="873">
        <v>0</v>
      </c>
      <c r="AT61" s="874">
        <v>0</v>
      </c>
      <c r="AU61" s="871" t="s">
        <v>8</v>
      </c>
      <c r="AV61" s="871" t="s">
        <v>8</v>
      </c>
      <c r="AW61" s="871">
        <v>0</v>
      </c>
      <c r="AX61" s="872">
        <v>0</v>
      </c>
      <c r="AY61" s="870" t="s">
        <v>8</v>
      </c>
      <c r="AZ61" s="871" t="s">
        <v>8</v>
      </c>
      <c r="BA61" s="871" t="s">
        <v>8</v>
      </c>
      <c r="BB61" s="871" t="s">
        <v>8</v>
      </c>
      <c r="BC61" s="873" t="s">
        <v>8</v>
      </c>
      <c r="BD61" s="874">
        <v>0</v>
      </c>
      <c r="BE61" s="871" t="s">
        <v>8</v>
      </c>
      <c r="BF61" s="871" t="s">
        <v>8</v>
      </c>
      <c r="BG61" s="871">
        <v>0</v>
      </c>
      <c r="BH61" s="872" t="s">
        <v>8</v>
      </c>
      <c r="BI61" s="870" t="s">
        <v>8</v>
      </c>
      <c r="BJ61" s="873" t="s">
        <v>8</v>
      </c>
      <c r="BK61" s="874" t="s">
        <v>8</v>
      </c>
      <c r="BL61" s="871" t="s">
        <v>8</v>
      </c>
      <c r="BM61" s="872">
        <v>0</v>
      </c>
      <c r="BN61" s="870" t="s">
        <v>8</v>
      </c>
      <c r="BO61" s="871">
        <v>0</v>
      </c>
      <c r="BP61" s="871" t="s">
        <v>8</v>
      </c>
      <c r="BQ61" s="871">
        <v>0</v>
      </c>
      <c r="BR61" s="873">
        <v>0</v>
      </c>
      <c r="BS61" s="874" t="s">
        <v>8</v>
      </c>
      <c r="BT61" s="871" t="s">
        <v>12</v>
      </c>
      <c r="BU61" s="871">
        <v>0</v>
      </c>
      <c r="BV61" s="871" t="s">
        <v>7</v>
      </c>
      <c r="BW61" s="872" t="s">
        <v>8</v>
      </c>
      <c r="BX61" s="870" t="s">
        <v>8</v>
      </c>
      <c r="BY61" s="871" t="s">
        <v>8</v>
      </c>
      <c r="BZ61" s="871" t="s">
        <v>8</v>
      </c>
      <c r="CA61" s="871" t="s">
        <v>8</v>
      </c>
      <c r="CB61" s="873" t="s">
        <v>8</v>
      </c>
      <c r="CC61" s="874">
        <v>0</v>
      </c>
      <c r="CD61" s="871">
        <v>0</v>
      </c>
      <c r="CE61" s="871" t="s">
        <v>8</v>
      </c>
      <c r="CF61" s="871">
        <v>0</v>
      </c>
      <c r="CG61" s="872">
        <v>0</v>
      </c>
      <c r="CH61" s="870" t="s">
        <v>8</v>
      </c>
      <c r="CI61" s="871" t="s">
        <v>8</v>
      </c>
      <c r="CJ61" s="871" t="s">
        <v>8</v>
      </c>
      <c r="CK61" s="871">
        <v>0</v>
      </c>
      <c r="CL61" s="873" t="s">
        <v>8</v>
      </c>
      <c r="CM61" s="874">
        <v>0</v>
      </c>
      <c r="CN61" s="871">
        <v>0</v>
      </c>
      <c r="CO61" s="872" t="s">
        <v>7</v>
      </c>
      <c r="CP61" s="1020" t="s">
        <v>8</v>
      </c>
      <c r="CQ61" s="846">
        <f t="shared" si="89"/>
        <v>55</v>
      </c>
      <c r="CR61" s="75" t="str">
        <f t="shared" si="90"/>
        <v>スミレックス水水</v>
      </c>
    </row>
    <row r="62" spans="1:96" s="75" customFormat="1" ht="23.45" customHeight="1">
      <c r="A62" s="1245"/>
      <c r="B62" s="666">
        <f t="shared" si="91"/>
        <v>56</v>
      </c>
      <c r="C62" s="640" t="s">
        <v>523</v>
      </c>
      <c r="D62" s="855">
        <v>56</v>
      </c>
      <c r="E62" s="639" t="s">
        <v>6</v>
      </c>
      <c r="F62" s="875" t="s">
        <v>8</v>
      </c>
      <c r="G62" s="876" t="s">
        <v>8</v>
      </c>
      <c r="H62" s="876" t="s">
        <v>8</v>
      </c>
      <c r="I62" s="876" t="s">
        <v>8</v>
      </c>
      <c r="J62" s="877" t="s">
        <v>8</v>
      </c>
      <c r="K62" s="875" t="s">
        <v>8</v>
      </c>
      <c r="L62" s="876" t="s">
        <v>8</v>
      </c>
      <c r="M62" s="876" t="s">
        <v>8</v>
      </c>
      <c r="N62" s="876" t="s">
        <v>8</v>
      </c>
      <c r="O62" s="878" t="s">
        <v>8</v>
      </c>
      <c r="P62" s="879" t="s">
        <v>8</v>
      </c>
      <c r="Q62" s="876" t="s">
        <v>8</v>
      </c>
      <c r="R62" s="876" t="s">
        <v>8</v>
      </c>
      <c r="S62" s="876" t="s">
        <v>8</v>
      </c>
      <c r="T62" s="877" t="s">
        <v>8</v>
      </c>
      <c r="U62" s="875">
        <v>0</v>
      </c>
      <c r="V62" s="876">
        <v>0</v>
      </c>
      <c r="W62" s="876" t="s">
        <v>8</v>
      </c>
      <c r="X62" s="876">
        <v>0</v>
      </c>
      <c r="Y62" s="878" t="s">
        <v>8</v>
      </c>
      <c r="Z62" s="879">
        <v>0</v>
      </c>
      <c r="AA62" s="876" t="s">
        <v>8</v>
      </c>
      <c r="AB62" s="876" t="s">
        <v>8</v>
      </c>
      <c r="AC62" s="876" t="s">
        <v>22</v>
      </c>
      <c r="AD62" s="877" t="s">
        <v>8</v>
      </c>
      <c r="AE62" s="875" t="s">
        <v>8</v>
      </c>
      <c r="AF62" s="876">
        <v>0</v>
      </c>
      <c r="AG62" s="876" t="s">
        <v>8</v>
      </c>
      <c r="AH62" s="876" t="s">
        <v>8</v>
      </c>
      <c r="AI62" s="878" t="s">
        <v>8</v>
      </c>
      <c r="AJ62" s="879" t="s">
        <v>8</v>
      </c>
      <c r="AK62" s="876">
        <v>0</v>
      </c>
      <c r="AL62" s="876" t="s">
        <v>8</v>
      </c>
      <c r="AM62" s="876" t="s">
        <v>8</v>
      </c>
      <c r="AN62" s="877">
        <v>0</v>
      </c>
      <c r="AO62" s="875" t="s">
        <v>8</v>
      </c>
      <c r="AP62" s="876" t="s">
        <v>8</v>
      </c>
      <c r="AQ62" s="876" t="s">
        <v>8</v>
      </c>
      <c r="AR62" s="876" t="s">
        <v>8</v>
      </c>
      <c r="AS62" s="878">
        <v>0</v>
      </c>
      <c r="AT62" s="879" t="s">
        <v>8</v>
      </c>
      <c r="AU62" s="876">
        <v>0</v>
      </c>
      <c r="AV62" s="876" t="s">
        <v>8</v>
      </c>
      <c r="AW62" s="876" t="s">
        <v>8</v>
      </c>
      <c r="AX62" s="877">
        <v>0</v>
      </c>
      <c r="AY62" s="875" t="s">
        <v>8</v>
      </c>
      <c r="AZ62" s="876" t="s">
        <v>8</v>
      </c>
      <c r="BA62" s="876" t="s">
        <v>8</v>
      </c>
      <c r="BB62" s="876" t="s">
        <v>8</v>
      </c>
      <c r="BC62" s="878" t="s">
        <v>8</v>
      </c>
      <c r="BD62" s="879">
        <v>0</v>
      </c>
      <c r="BE62" s="876" t="s">
        <v>8</v>
      </c>
      <c r="BF62" s="876" t="s">
        <v>8</v>
      </c>
      <c r="BG62" s="876" t="s">
        <v>8</v>
      </c>
      <c r="BH62" s="877" t="s">
        <v>8</v>
      </c>
      <c r="BI62" s="875" t="s">
        <v>8</v>
      </c>
      <c r="BJ62" s="878">
        <v>0</v>
      </c>
      <c r="BK62" s="879">
        <v>0</v>
      </c>
      <c r="BL62" s="876" t="s">
        <v>8</v>
      </c>
      <c r="BM62" s="877">
        <v>0</v>
      </c>
      <c r="BN62" s="875" t="s">
        <v>8</v>
      </c>
      <c r="BO62" s="876">
        <v>0</v>
      </c>
      <c r="BP62" s="876" t="s">
        <v>8</v>
      </c>
      <c r="BQ62" s="876" t="s">
        <v>8</v>
      </c>
      <c r="BR62" s="878">
        <v>0</v>
      </c>
      <c r="BS62" s="879" t="s">
        <v>8</v>
      </c>
      <c r="BT62" s="876" t="s">
        <v>8</v>
      </c>
      <c r="BU62" s="876">
        <v>0</v>
      </c>
      <c r="BV62" s="876" t="s">
        <v>8</v>
      </c>
      <c r="BW62" s="877" t="s">
        <v>7</v>
      </c>
      <c r="BX62" s="875" t="s">
        <v>8</v>
      </c>
      <c r="BY62" s="876" t="s">
        <v>8</v>
      </c>
      <c r="BZ62" s="876">
        <v>0</v>
      </c>
      <c r="CA62" s="876" t="s">
        <v>8</v>
      </c>
      <c r="CB62" s="878" t="s">
        <v>8</v>
      </c>
      <c r="CC62" s="879" t="s">
        <v>8</v>
      </c>
      <c r="CD62" s="876">
        <v>0</v>
      </c>
      <c r="CE62" s="876" t="s">
        <v>8</v>
      </c>
      <c r="CF62" s="876">
        <v>0</v>
      </c>
      <c r="CG62" s="877">
        <v>0</v>
      </c>
      <c r="CH62" s="875" t="s">
        <v>8</v>
      </c>
      <c r="CI62" s="876">
        <v>0</v>
      </c>
      <c r="CJ62" s="876" t="s">
        <v>8</v>
      </c>
      <c r="CK62" s="876">
        <v>0</v>
      </c>
      <c r="CL62" s="878" t="s">
        <v>8</v>
      </c>
      <c r="CM62" s="879">
        <v>0</v>
      </c>
      <c r="CN62" s="876" t="s">
        <v>8</v>
      </c>
      <c r="CO62" s="877" t="s">
        <v>8</v>
      </c>
      <c r="CP62" s="1021" t="s">
        <v>8</v>
      </c>
      <c r="CQ62" s="847">
        <f t="shared" si="89"/>
        <v>56</v>
      </c>
      <c r="CR62" s="75" t="str">
        <f t="shared" si="90"/>
        <v>ダコニール１０００FLFL</v>
      </c>
    </row>
    <row r="63" spans="1:96" s="75" customFormat="1" ht="23.45" customHeight="1">
      <c r="A63" s="1245"/>
      <c r="B63" s="667">
        <f t="shared" si="91"/>
        <v>57</v>
      </c>
      <c r="C63" s="649" t="s">
        <v>780</v>
      </c>
      <c r="D63" s="227">
        <v>57</v>
      </c>
      <c r="E63" s="648" t="s">
        <v>6</v>
      </c>
      <c r="F63" s="865" t="s">
        <v>8</v>
      </c>
      <c r="G63" s="866">
        <v>0</v>
      </c>
      <c r="H63" s="866">
        <v>0</v>
      </c>
      <c r="I63" s="866" t="s">
        <v>8</v>
      </c>
      <c r="J63" s="867">
        <v>0</v>
      </c>
      <c r="K63" s="865" t="s">
        <v>8</v>
      </c>
      <c r="L63" s="866" t="s">
        <v>8</v>
      </c>
      <c r="M63" s="866" t="s">
        <v>8</v>
      </c>
      <c r="N63" s="866" t="s">
        <v>8</v>
      </c>
      <c r="O63" s="868">
        <v>0</v>
      </c>
      <c r="P63" s="869" t="s">
        <v>8</v>
      </c>
      <c r="Q63" s="866" t="s">
        <v>8</v>
      </c>
      <c r="R63" s="866" t="s">
        <v>8</v>
      </c>
      <c r="S63" s="866">
        <v>0</v>
      </c>
      <c r="T63" s="867" t="s">
        <v>8</v>
      </c>
      <c r="U63" s="865">
        <v>0</v>
      </c>
      <c r="V63" s="866">
        <v>0</v>
      </c>
      <c r="W63" s="866" t="s">
        <v>8</v>
      </c>
      <c r="X63" s="866">
        <v>0</v>
      </c>
      <c r="Y63" s="868">
        <v>0</v>
      </c>
      <c r="Z63" s="869" t="s">
        <v>8</v>
      </c>
      <c r="AA63" s="866" t="s">
        <v>8</v>
      </c>
      <c r="AB63" s="866" t="s">
        <v>8</v>
      </c>
      <c r="AC63" s="866" t="s">
        <v>22</v>
      </c>
      <c r="AD63" s="867">
        <v>0</v>
      </c>
      <c r="AE63" s="865">
        <v>0</v>
      </c>
      <c r="AF63" s="866">
        <v>0</v>
      </c>
      <c r="AG63" s="866">
        <v>0</v>
      </c>
      <c r="AH63" s="866" t="s">
        <v>9</v>
      </c>
      <c r="AI63" s="868">
        <v>0</v>
      </c>
      <c r="AJ63" s="869">
        <v>0</v>
      </c>
      <c r="AK63" s="866">
        <v>0</v>
      </c>
      <c r="AL63" s="866">
        <v>0</v>
      </c>
      <c r="AM63" s="866" t="s">
        <v>8</v>
      </c>
      <c r="AN63" s="867">
        <v>0</v>
      </c>
      <c r="AO63" s="865" t="s">
        <v>8</v>
      </c>
      <c r="AP63" s="866">
        <v>0</v>
      </c>
      <c r="AQ63" s="866" t="s">
        <v>8</v>
      </c>
      <c r="AR63" s="866">
        <v>0</v>
      </c>
      <c r="AS63" s="868" t="s">
        <v>8</v>
      </c>
      <c r="AT63" s="869">
        <v>0</v>
      </c>
      <c r="AU63" s="866">
        <v>0</v>
      </c>
      <c r="AV63" s="866">
        <v>0</v>
      </c>
      <c r="AW63" s="866" t="s">
        <v>8</v>
      </c>
      <c r="AX63" s="867">
        <v>0</v>
      </c>
      <c r="AY63" s="865" t="s">
        <v>8</v>
      </c>
      <c r="AZ63" s="866">
        <v>0</v>
      </c>
      <c r="BA63" s="866" t="s">
        <v>8</v>
      </c>
      <c r="BB63" s="866" t="s">
        <v>8</v>
      </c>
      <c r="BC63" s="868">
        <v>0</v>
      </c>
      <c r="BD63" s="869">
        <v>0</v>
      </c>
      <c r="BE63" s="866" t="s">
        <v>8</v>
      </c>
      <c r="BF63" s="866">
        <v>0</v>
      </c>
      <c r="BG63" s="866">
        <v>0</v>
      </c>
      <c r="BH63" s="867" t="s">
        <v>8</v>
      </c>
      <c r="BI63" s="865">
        <v>0</v>
      </c>
      <c r="BJ63" s="868">
        <v>0</v>
      </c>
      <c r="BK63" s="869">
        <v>0</v>
      </c>
      <c r="BL63" s="866" t="s">
        <v>8</v>
      </c>
      <c r="BM63" s="867">
        <v>0</v>
      </c>
      <c r="BN63" s="865">
        <v>0</v>
      </c>
      <c r="BO63" s="866">
        <v>0</v>
      </c>
      <c r="BP63" s="866" t="s">
        <v>8</v>
      </c>
      <c r="BQ63" s="866">
        <v>0</v>
      </c>
      <c r="BR63" s="868">
        <v>0</v>
      </c>
      <c r="BS63" s="869" t="s">
        <v>8</v>
      </c>
      <c r="BT63" s="866" t="s">
        <v>8</v>
      </c>
      <c r="BU63" s="866">
        <v>0</v>
      </c>
      <c r="BV63" s="866" t="s">
        <v>8</v>
      </c>
      <c r="BW63" s="867">
        <v>0</v>
      </c>
      <c r="BX63" s="865">
        <v>0</v>
      </c>
      <c r="BY63" s="866">
        <v>0</v>
      </c>
      <c r="BZ63" s="866">
        <v>0</v>
      </c>
      <c r="CA63" s="866" t="s">
        <v>8</v>
      </c>
      <c r="CB63" s="868">
        <v>0</v>
      </c>
      <c r="CC63" s="869">
        <v>0</v>
      </c>
      <c r="CD63" s="866">
        <v>0</v>
      </c>
      <c r="CE63" s="866" t="s">
        <v>8</v>
      </c>
      <c r="CF63" s="866">
        <v>0</v>
      </c>
      <c r="CG63" s="867">
        <v>0</v>
      </c>
      <c r="CH63" s="865">
        <v>0</v>
      </c>
      <c r="CI63" s="866" t="s">
        <v>8</v>
      </c>
      <c r="CJ63" s="866">
        <v>0</v>
      </c>
      <c r="CK63" s="866">
        <v>0</v>
      </c>
      <c r="CL63" s="868">
        <v>0</v>
      </c>
      <c r="CM63" s="869">
        <v>0</v>
      </c>
      <c r="CN63" s="866">
        <v>0</v>
      </c>
      <c r="CO63" s="867" t="s">
        <v>8</v>
      </c>
      <c r="CP63" s="1019">
        <v>0</v>
      </c>
      <c r="CQ63" s="845">
        <f t="shared" si="89"/>
        <v>57</v>
      </c>
      <c r="CR63" s="75" t="str">
        <f t="shared" si="90"/>
        <v>ドーシャスFLFL</v>
      </c>
    </row>
    <row r="64" spans="1:96" s="75" customFormat="1" ht="23.45" customHeight="1">
      <c r="A64" s="1245"/>
      <c r="B64" s="667">
        <f t="shared" si="91"/>
        <v>58</v>
      </c>
      <c r="C64" s="649" t="s">
        <v>542</v>
      </c>
      <c r="D64" s="227">
        <v>58</v>
      </c>
      <c r="E64" s="648" t="s">
        <v>4</v>
      </c>
      <c r="F64" s="865" t="s">
        <v>8</v>
      </c>
      <c r="G64" s="866" t="s">
        <v>8</v>
      </c>
      <c r="H64" s="866" t="s">
        <v>8</v>
      </c>
      <c r="I64" s="866" t="s">
        <v>8</v>
      </c>
      <c r="J64" s="867" t="s">
        <v>8</v>
      </c>
      <c r="K64" s="865" t="s">
        <v>8</v>
      </c>
      <c r="L64" s="866" t="s">
        <v>8</v>
      </c>
      <c r="M64" s="866" t="s">
        <v>8</v>
      </c>
      <c r="N64" s="866" t="s">
        <v>8</v>
      </c>
      <c r="O64" s="868" t="s">
        <v>8</v>
      </c>
      <c r="P64" s="869" t="s">
        <v>8</v>
      </c>
      <c r="Q64" s="866" t="s">
        <v>8</v>
      </c>
      <c r="R64" s="866" t="s">
        <v>8</v>
      </c>
      <c r="S64" s="866" t="s">
        <v>8</v>
      </c>
      <c r="T64" s="867" t="s">
        <v>8</v>
      </c>
      <c r="U64" s="865">
        <v>0</v>
      </c>
      <c r="V64" s="866">
        <v>0</v>
      </c>
      <c r="W64" s="866" t="s">
        <v>8</v>
      </c>
      <c r="X64" s="866">
        <v>0</v>
      </c>
      <c r="Y64" s="868" t="s">
        <v>8</v>
      </c>
      <c r="Z64" s="869">
        <v>0</v>
      </c>
      <c r="AA64" s="866" t="s">
        <v>8</v>
      </c>
      <c r="AB64" s="866" t="s">
        <v>8</v>
      </c>
      <c r="AC64" s="866" t="s">
        <v>22</v>
      </c>
      <c r="AD64" s="867">
        <v>0</v>
      </c>
      <c r="AE64" s="865" t="s">
        <v>8</v>
      </c>
      <c r="AF64" s="866">
        <v>0</v>
      </c>
      <c r="AG64" s="866" t="s">
        <v>8</v>
      </c>
      <c r="AH64" s="866" t="s">
        <v>8</v>
      </c>
      <c r="AI64" s="868" t="s">
        <v>8</v>
      </c>
      <c r="AJ64" s="869" t="s">
        <v>8</v>
      </c>
      <c r="AK64" s="866">
        <v>0</v>
      </c>
      <c r="AL64" s="866" t="s">
        <v>8</v>
      </c>
      <c r="AM64" s="866" t="s">
        <v>8</v>
      </c>
      <c r="AN64" s="867">
        <v>0</v>
      </c>
      <c r="AO64" s="865">
        <v>0</v>
      </c>
      <c r="AP64" s="866">
        <v>0</v>
      </c>
      <c r="AQ64" s="866" t="s">
        <v>8</v>
      </c>
      <c r="AR64" s="866" t="s">
        <v>8</v>
      </c>
      <c r="AS64" s="868">
        <v>0</v>
      </c>
      <c r="AT64" s="869" t="s">
        <v>8</v>
      </c>
      <c r="AU64" s="866" t="s">
        <v>8</v>
      </c>
      <c r="AV64" s="866" t="s">
        <v>8</v>
      </c>
      <c r="AW64" s="866">
        <v>0</v>
      </c>
      <c r="AX64" s="867">
        <v>0</v>
      </c>
      <c r="AY64" s="865" t="s">
        <v>8</v>
      </c>
      <c r="AZ64" s="866" t="s">
        <v>8</v>
      </c>
      <c r="BA64" s="866" t="s">
        <v>8</v>
      </c>
      <c r="BB64" s="866" t="s">
        <v>8</v>
      </c>
      <c r="BC64" s="868" t="s">
        <v>8</v>
      </c>
      <c r="BD64" s="869">
        <v>0</v>
      </c>
      <c r="BE64" s="866" t="s">
        <v>8</v>
      </c>
      <c r="BF64" s="866" t="s">
        <v>8</v>
      </c>
      <c r="BG64" s="866" t="s">
        <v>8</v>
      </c>
      <c r="BH64" s="867" t="s">
        <v>8</v>
      </c>
      <c r="BI64" s="865" t="s">
        <v>8</v>
      </c>
      <c r="BJ64" s="868" t="s">
        <v>12</v>
      </c>
      <c r="BK64" s="869" t="s">
        <v>8</v>
      </c>
      <c r="BL64" s="866" t="s">
        <v>8</v>
      </c>
      <c r="BM64" s="867">
        <v>0</v>
      </c>
      <c r="BN64" s="865" t="s">
        <v>8</v>
      </c>
      <c r="BO64" s="866">
        <v>0</v>
      </c>
      <c r="BP64" s="866" t="s">
        <v>8</v>
      </c>
      <c r="BQ64" s="866" t="s">
        <v>8</v>
      </c>
      <c r="BR64" s="868">
        <v>0</v>
      </c>
      <c r="BS64" s="869" t="s">
        <v>8</v>
      </c>
      <c r="BT64" s="866" t="s">
        <v>8</v>
      </c>
      <c r="BU64" s="866">
        <v>0</v>
      </c>
      <c r="BV64" s="866" t="s">
        <v>8</v>
      </c>
      <c r="BW64" s="867" t="s">
        <v>8</v>
      </c>
      <c r="BX64" s="865" t="s">
        <v>8</v>
      </c>
      <c r="BY64" s="866" t="s">
        <v>7</v>
      </c>
      <c r="BZ64" s="866" t="s">
        <v>10</v>
      </c>
      <c r="CA64" s="866" t="s">
        <v>8</v>
      </c>
      <c r="CB64" s="868" t="s">
        <v>7</v>
      </c>
      <c r="CC64" s="869" t="s">
        <v>8</v>
      </c>
      <c r="CD64" s="866" t="s">
        <v>8</v>
      </c>
      <c r="CE64" s="866" t="s">
        <v>8</v>
      </c>
      <c r="CF64" s="866">
        <v>0</v>
      </c>
      <c r="CG64" s="867">
        <v>0</v>
      </c>
      <c r="CH64" s="865" t="s">
        <v>8</v>
      </c>
      <c r="CI64" s="866" t="s">
        <v>8</v>
      </c>
      <c r="CJ64" s="866" t="s">
        <v>8</v>
      </c>
      <c r="CK64" s="866">
        <v>0</v>
      </c>
      <c r="CL64" s="868" t="s">
        <v>8</v>
      </c>
      <c r="CM64" s="869" t="s">
        <v>8</v>
      </c>
      <c r="CN64" s="866" t="s">
        <v>8</v>
      </c>
      <c r="CO64" s="867" t="s">
        <v>8</v>
      </c>
      <c r="CP64" s="1019">
        <v>0</v>
      </c>
      <c r="CQ64" s="845">
        <f t="shared" si="89"/>
        <v>58</v>
      </c>
      <c r="CR64" s="75" t="str">
        <f t="shared" si="90"/>
        <v>トリフミン水水</v>
      </c>
    </row>
    <row r="65" spans="1:96" s="75" customFormat="1" ht="23.45" customHeight="1">
      <c r="A65" s="1245"/>
      <c r="B65" s="667">
        <f t="shared" si="91"/>
        <v>59</v>
      </c>
      <c r="C65" s="649" t="s">
        <v>764</v>
      </c>
      <c r="D65" s="227">
        <v>59</v>
      </c>
      <c r="E65" s="648" t="s">
        <v>3</v>
      </c>
      <c r="F65" s="865" t="s">
        <v>8</v>
      </c>
      <c r="G65" s="866">
        <v>0</v>
      </c>
      <c r="H65" s="866" t="s">
        <v>8</v>
      </c>
      <c r="I65" s="866">
        <v>0</v>
      </c>
      <c r="J65" s="867">
        <v>0</v>
      </c>
      <c r="K65" s="865">
        <v>0</v>
      </c>
      <c r="L65" s="866">
        <v>0</v>
      </c>
      <c r="M65" s="866" t="s">
        <v>8</v>
      </c>
      <c r="N65" s="866" t="s">
        <v>8</v>
      </c>
      <c r="O65" s="868" t="s">
        <v>8</v>
      </c>
      <c r="P65" s="869">
        <v>0</v>
      </c>
      <c r="Q65" s="866" t="s">
        <v>8</v>
      </c>
      <c r="R65" s="866" t="s">
        <v>8</v>
      </c>
      <c r="S65" s="866">
        <v>0</v>
      </c>
      <c r="T65" s="867">
        <v>0</v>
      </c>
      <c r="U65" s="865">
        <v>0</v>
      </c>
      <c r="V65" s="866">
        <v>0</v>
      </c>
      <c r="W65" s="866">
        <v>0</v>
      </c>
      <c r="X65" s="866">
        <v>0</v>
      </c>
      <c r="Y65" s="868">
        <v>0</v>
      </c>
      <c r="Z65" s="869">
        <v>0</v>
      </c>
      <c r="AA65" s="866" t="s">
        <v>8</v>
      </c>
      <c r="AB65" s="866">
        <v>0</v>
      </c>
      <c r="AC65" s="866" t="s">
        <v>22</v>
      </c>
      <c r="AD65" s="867">
        <v>0</v>
      </c>
      <c r="AE65" s="865" t="s">
        <v>8</v>
      </c>
      <c r="AF65" s="866">
        <v>0</v>
      </c>
      <c r="AG65" s="866">
        <v>0</v>
      </c>
      <c r="AH65" s="866" t="s">
        <v>8</v>
      </c>
      <c r="AI65" s="868">
        <v>0</v>
      </c>
      <c r="AJ65" s="869" t="s">
        <v>8</v>
      </c>
      <c r="AK65" s="866">
        <v>0</v>
      </c>
      <c r="AL65" s="866">
        <v>0</v>
      </c>
      <c r="AM65" s="866">
        <v>0</v>
      </c>
      <c r="AN65" s="867">
        <v>0</v>
      </c>
      <c r="AO65" s="865">
        <v>0</v>
      </c>
      <c r="AP65" s="866">
        <v>0</v>
      </c>
      <c r="AQ65" s="866" t="s">
        <v>8</v>
      </c>
      <c r="AR65" s="866">
        <v>0</v>
      </c>
      <c r="AS65" s="868">
        <v>0</v>
      </c>
      <c r="AT65" s="869">
        <v>0</v>
      </c>
      <c r="AU65" s="866">
        <v>0</v>
      </c>
      <c r="AV65" s="866">
        <v>0</v>
      </c>
      <c r="AW65" s="866">
        <v>0</v>
      </c>
      <c r="AX65" s="867">
        <v>0</v>
      </c>
      <c r="AY65" s="865" t="s">
        <v>8</v>
      </c>
      <c r="AZ65" s="866" t="s">
        <v>8</v>
      </c>
      <c r="BA65" s="866" t="s">
        <v>8</v>
      </c>
      <c r="BB65" s="866">
        <v>0</v>
      </c>
      <c r="BC65" s="868" t="s">
        <v>8</v>
      </c>
      <c r="BD65" s="869">
        <v>0</v>
      </c>
      <c r="BE65" s="866">
        <v>0</v>
      </c>
      <c r="BF65" s="866" t="s">
        <v>8</v>
      </c>
      <c r="BG65" s="866" t="s">
        <v>8</v>
      </c>
      <c r="BH65" s="867">
        <v>0</v>
      </c>
      <c r="BI65" s="865">
        <v>0</v>
      </c>
      <c r="BJ65" s="868">
        <v>0</v>
      </c>
      <c r="BK65" s="869">
        <v>0</v>
      </c>
      <c r="BL65" s="866">
        <v>0</v>
      </c>
      <c r="BM65" s="867">
        <v>0</v>
      </c>
      <c r="BN65" s="865">
        <v>0</v>
      </c>
      <c r="BO65" s="866">
        <v>0</v>
      </c>
      <c r="BP65" s="866" t="s">
        <v>12</v>
      </c>
      <c r="BQ65" s="866">
        <v>0</v>
      </c>
      <c r="BR65" s="868">
        <v>0</v>
      </c>
      <c r="BS65" s="869" t="s">
        <v>7</v>
      </c>
      <c r="BT65" s="866">
        <v>0</v>
      </c>
      <c r="BU65" s="866">
        <v>0</v>
      </c>
      <c r="BV65" s="866" t="s">
        <v>8</v>
      </c>
      <c r="BW65" s="867">
        <v>0</v>
      </c>
      <c r="BX65" s="865">
        <v>0</v>
      </c>
      <c r="BY65" s="866" t="s">
        <v>10</v>
      </c>
      <c r="BZ65" s="866" t="s">
        <v>7</v>
      </c>
      <c r="CA65" s="866" t="s">
        <v>8</v>
      </c>
      <c r="CB65" s="868" t="s">
        <v>8</v>
      </c>
      <c r="CC65" s="869">
        <v>0</v>
      </c>
      <c r="CD65" s="866">
        <v>0</v>
      </c>
      <c r="CE65" s="866">
        <v>0</v>
      </c>
      <c r="CF65" s="866">
        <v>0</v>
      </c>
      <c r="CG65" s="867">
        <v>0</v>
      </c>
      <c r="CH65" s="865">
        <v>0</v>
      </c>
      <c r="CI65" s="866">
        <v>0</v>
      </c>
      <c r="CJ65" s="866" t="s">
        <v>8</v>
      </c>
      <c r="CK65" s="866">
        <v>0</v>
      </c>
      <c r="CL65" s="868" t="s">
        <v>8</v>
      </c>
      <c r="CM65" s="869">
        <v>0</v>
      </c>
      <c r="CN65" s="866">
        <v>0</v>
      </c>
      <c r="CO65" s="867" t="s">
        <v>8</v>
      </c>
      <c r="CP65" s="1019">
        <v>0</v>
      </c>
      <c r="CQ65" s="845">
        <f t="shared" si="89"/>
        <v>59</v>
      </c>
      <c r="CR65" s="75" t="str">
        <f t="shared" si="90"/>
        <v>ハーモメイト溶溶</v>
      </c>
    </row>
    <row r="66" spans="1:96" s="75" customFormat="1" ht="23.45" customHeight="1" thickBot="1">
      <c r="A66" s="1245"/>
      <c r="B66" s="668">
        <f t="shared" si="91"/>
        <v>60</v>
      </c>
      <c r="C66" s="669" t="s">
        <v>622</v>
      </c>
      <c r="D66" s="228">
        <v>60</v>
      </c>
      <c r="E66" s="671" t="s">
        <v>6</v>
      </c>
      <c r="F66" s="880" t="s">
        <v>8</v>
      </c>
      <c r="G66" s="881">
        <v>0</v>
      </c>
      <c r="H66" s="881" t="s">
        <v>8</v>
      </c>
      <c r="I66" s="881" t="s">
        <v>8</v>
      </c>
      <c r="J66" s="882" t="s">
        <v>8</v>
      </c>
      <c r="K66" s="880" t="s">
        <v>8</v>
      </c>
      <c r="L66" s="881" t="s">
        <v>8</v>
      </c>
      <c r="M66" s="881" t="s">
        <v>8</v>
      </c>
      <c r="N66" s="881" t="s">
        <v>8</v>
      </c>
      <c r="O66" s="883" t="s">
        <v>8</v>
      </c>
      <c r="P66" s="884" t="s">
        <v>8</v>
      </c>
      <c r="Q66" s="881" t="s">
        <v>8</v>
      </c>
      <c r="R66" s="881" t="s">
        <v>8</v>
      </c>
      <c r="S66" s="881">
        <v>0</v>
      </c>
      <c r="T66" s="882">
        <v>0</v>
      </c>
      <c r="U66" s="880" t="s">
        <v>8</v>
      </c>
      <c r="V66" s="881">
        <v>0</v>
      </c>
      <c r="W66" s="881" t="s">
        <v>8</v>
      </c>
      <c r="X66" s="881" t="s">
        <v>8</v>
      </c>
      <c r="Y66" s="883" t="s">
        <v>8</v>
      </c>
      <c r="Z66" s="884" t="s">
        <v>8</v>
      </c>
      <c r="AA66" s="881" t="s">
        <v>8</v>
      </c>
      <c r="AB66" s="881" t="s">
        <v>8</v>
      </c>
      <c r="AC66" s="881" t="s">
        <v>22</v>
      </c>
      <c r="AD66" s="882" t="s">
        <v>8</v>
      </c>
      <c r="AE66" s="880" t="s">
        <v>8</v>
      </c>
      <c r="AF66" s="881" t="s">
        <v>8</v>
      </c>
      <c r="AG66" s="881" t="s">
        <v>8</v>
      </c>
      <c r="AH66" s="881" t="s">
        <v>8</v>
      </c>
      <c r="AI66" s="883" t="s">
        <v>8</v>
      </c>
      <c r="AJ66" s="884">
        <v>0</v>
      </c>
      <c r="AK66" s="881">
        <v>0</v>
      </c>
      <c r="AL66" s="881" t="s">
        <v>8</v>
      </c>
      <c r="AM66" s="881">
        <v>0</v>
      </c>
      <c r="AN66" s="882" t="s">
        <v>8</v>
      </c>
      <c r="AO66" s="880" t="s">
        <v>8</v>
      </c>
      <c r="AP66" s="881">
        <v>0</v>
      </c>
      <c r="AQ66" s="881" t="s">
        <v>8</v>
      </c>
      <c r="AR66" s="881" t="s">
        <v>8</v>
      </c>
      <c r="AS66" s="883" t="s">
        <v>8</v>
      </c>
      <c r="AT66" s="884" t="s">
        <v>8</v>
      </c>
      <c r="AU66" s="881" t="s">
        <v>8</v>
      </c>
      <c r="AV66" s="881" t="s">
        <v>8</v>
      </c>
      <c r="AW66" s="881">
        <v>0</v>
      </c>
      <c r="AX66" s="882" t="s">
        <v>8</v>
      </c>
      <c r="AY66" s="880" t="s">
        <v>8</v>
      </c>
      <c r="AZ66" s="881" t="s">
        <v>8</v>
      </c>
      <c r="BA66" s="881" t="s">
        <v>8</v>
      </c>
      <c r="BB66" s="881" t="s">
        <v>8</v>
      </c>
      <c r="BC66" s="883" t="s">
        <v>8</v>
      </c>
      <c r="BD66" s="884" t="s">
        <v>8</v>
      </c>
      <c r="BE66" s="881" t="s">
        <v>8</v>
      </c>
      <c r="BF66" s="881" t="s">
        <v>8</v>
      </c>
      <c r="BG66" s="881" t="s">
        <v>8</v>
      </c>
      <c r="BH66" s="882" t="s">
        <v>8</v>
      </c>
      <c r="BI66" s="880" t="s">
        <v>8</v>
      </c>
      <c r="BJ66" s="883" t="s">
        <v>8</v>
      </c>
      <c r="BK66" s="884" t="s">
        <v>8</v>
      </c>
      <c r="BL66" s="881">
        <v>0</v>
      </c>
      <c r="BM66" s="882">
        <v>0</v>
      </c>
      <c r="BN66" s="880" t="s">
        <v>8</v>
      </c>
      <c r="BO66" s="881">
        <v>0</v>
      </c>
      <c r="BP66" s="881">
        <v>0</v>
      </c>
      <c r="BQ66" s="881" t="s">
        <v>8</v>
      </c>
      <c r="BR66" s="883" t="s">
        <v>8</v>
      </c>
      <c r="BS66" s="884" t="s">
        <v>8</v>
      </c>
      <c r="BT66" s="881">
        <v>0</v>
      </c>
      <c r="BU66" s="881">
        <v>0</v>
      </c>
      <c r="BV66" s="881" t="s">
        <v>8</v>
      </c>
      <c r="BW66" s="882" t="s">
        <v>8</v>
      </c>
      <c r="BX66" s="880" t="s">
        <v>8</v>
      </c>
      <c r="BY66" s="881" t="s">
        <v>8</v>
      </c>
      <c r="BZ66" s="881" t="s">
        <v>8</v>
      </c>
      <c r="CA66" s="881">
        <v>0</v>
      </c>
      <c r="CB66" s="883" t="s">
        <v>9</v>
      </c>
      <c r="CC66" s="884" t="s">
        <v>8</v>
      </c>
      <c r="CD66" s="881">
        <v>0</v>
      </c>
      <c r="CE66" s="881">
        <v>0</v>
      </c>
      <c r="CF66" s="881">
        <v>0</v>
      </c>
      <c r="CG66" s="882" t="s">
        <v>8</v>
      </c>
      <c r="CH66" s="880" t="s">
        <v>8</v>
      </c>
      <c r="CI66" s="881">
        <v>0</v>
      </c>
      <c r="CJ66" s="881" t="s">
        <v>8</v>
      </c>
      <c r="CK66" s="881" t="s">
        <v>8</v>
      </c>
      <c r="CL66" s="883" t="s">
        <v>8</v>
      </c>
      <c r="CM66" s="884" t="s">
        <v>8</v>
      </c>
      <c r="CN66" s="881" t="s">
        <v>8</v>
      </c>
      <c r="CO66" s="882" t="s">
        <v>8</v>
      </c>
      <c r="CP66" s="1022" t="s">
        <v>8</v>
      </c>
      <c r="CQ66" s="848">
        <f t="shared" si="89"/>
        <v>60</v>
      </c>
      <c r="CR66" s="75" t="str">
        <f t="shared" si="90"/>
        <v>パレード２０FLFL</v>
      </c>
    </row>
    <row r="67" spans="1:96" s="103" customFormat="1" ht="23.45" customHeight="1">
      <c r="A67" s="1245"/>
      <c r="B67" s="678">
        <f t="shared" si="91"/>
        <v>61</v>
      </c>
      <c r="C67" s="679" t="s">
        <v>545</v>
      </c>
      <c r="D67" s="853">
        <v>61</v>
      </c>
      <c r="E67" s="678" t="s">
        <v>13</v>
      </c>
      <c r="F67" s="860" t="s">
        <v>8</v>
      </c>
      <c r="G67" s="861" t="s">
        <v>8</v>
      </c>
      <c r="H67" s="861" t="s">
        <v>8</v>
      </c>
      <c r="I67" s="861" t="s">
        <v>8</v>
      </c>
      <c r="J67" s="862" t="s">
        <v>12</v>
      </c>
      <c r="K67" s="860" t="s">
        <v>8</v>
      </c>
      <c r="L67" s="861" t="s">
        <v>8</v>
      </c>
      <c r="M67" s="861" t="s">
        <v>8</v>
      </c>
      <c r="N67" s="861" t="s">
        <v>8</v>
      </c>
      <c r="O67" s="863" t="s">
        <v>8</v>
      </c>
      <c r="P67" s="864" t="s">
        <v>8</v>
      </c>
      <c r="Q67" s="861" t="s">
        <v>8</v>
      </c>
      <c r="R67" s="861" t="s">
        <v>8</v>
      </c>
      <c r="S67" s="861" t="s">
        <v>8</v>
      </c>
      <c r="T67" s="862" t="s">
        <v>8</v>
      </c>
      <c r="U67" s="860">
        <v>0</v>
      </c>
      <c r="V67" s="861">
        <v>0</v>
      </c>
      <c r="W67" s="861" t="s">
        <v>8</v>
      </c>
      <c r="X67" s="861">
        <v>0</v>
      </c>
      <c r="Y67" s="863">
        <v>0</v>
      </c>
      <c r="Z67" s="864">
        <v>0</v>
      </c>
      <c r="AA67" s="861" t="s">
        <v>8</v>
      </c>
      <c r="AB67" s="861" t="s">
        <v>8</v>
      </c>
      <c r="AC67" s="861" t="s">
        <v>22</v>
      </c>
      <c r="AD67" s="862" t="s">
        <v>8</v>
      </c>
      <c r="AE67" s="860" t="s">
        <v>8</v>
      </c>
      <c r="AF67" s="861" t="s">
        <v>8</v>
      </c>
      <c r="AG67" s="861">
        <v>0</v>
      </c>
      <c r="AH67" s="861" t="s">
        <v>8</v>
      </c>
      <c r="AI67" s="863" t="s">
        <v>8</v>
      </c>
      <c r="AJ67" s="864" t="s">
        <v>8</v>
      </c>
      <c r="AK67" s="861">
        <v>0</v>
      </c>
      <c r="AL67" s="861" t="s">
        <v>8</v>
      </c>
      <c r="AM67" s="861" t="s">
        <v>8</v>
      </c>
      <c r="AN67" s="862">
        <v>0</v>
      </c>
      <c r="AO67" s="860">
        <v>0</v>
      </c>
      <c r="AP67" s="861" t="s">
        <v>8</v>
      </c>
      <c r="AQ67" s="861" t="s">
        <v>8</v>
      </c>
      <c r="AR67" s="861" t="s">
        <v>8</v>
      </c>
      <c r="AS67" s="863" t="s">
        <v>8</v>
      </c>
      <c r="AT67" s="864" t="s">
        <v>8</v>
      </c>
      <c r="AU67" s="861">
        <v>0</v>
      </c>
      <c r="AV67" s="861" t="s">
        <v>8</v>
      </c>
      <c r="AW67" s="861">
        <v>0</v>
      </c>
      <c r="AX67" s="862" t="s">
        <v>8</v>
      </c>
      <c r="AY67" s="860" t="s">
        <v>8</v>
      </c>
      <c r="AZ67" s="861" t="s">
        <v>8</v>
      </c>
      <c r="BA67" s="861" t="s">
        <v>8</v>
      </c>
      <c r="BB67" s="861" t="s">
        <v>8</v>
      </c>
      <c r="BC67" s="863" t="s">
        <v>8</v>
      </c>
      <c r="BD67" s="864">
        <v>0</v>
      </c>
      <c r="BE67" s="861" t="s">
        <v>8</v>
      </c>
      <c r="BF67" s="861" t="s">
        <v>8</v>
      </c>
      <c r="BG67" s="861" t="s">
        <v>8</v>
      </c>
      <c r="BH67" s="862" t="s">
        <v>8</v>
      </c>
      <c r="BI67" s="860" t="s">
        <v>8</v>
      </c>
      <c r="BJ67" s="863">
        <v>0</v>
      </c>
      <c r="BK67" s="864" t="s">
        <v>8</v>
      </c>
      <c r="BL67" s="861" t="s">
        <v>8</v>
      </c>
      <c r="BM67" s="862">
        <v>0</v>
      </c>
      <c r="BN67" s="860">
        <v>0</v>
      </c>
      <c r="BO67" s="861" t="s">
        <v>8</v>
      </c>
      <c r="BP67" s="861" t="s">
        <v>8</v>
      </c>
      <c r="BQ67" s="861">
        <v>0</v>
      </c>
      <c r="BR67" s="863" t="s">
        <v>8</v>
      </c>
      <c r="BS67" s="864" t="s">
        <v>8</v>
      </c>
      <c r="BT67" s="861" t="s">
        <v>8</v>
      </c>
      <c r="BU67" s="861">
        <v>0</v>
      </c>
      <c r="BV67" s="861" t="s">
        <v>8</v>
      </c>
      <c r="BW67" s="862" t="s">
        <v>8</v>
      </c>
      <c r="BX67" s="860">
        <v>0</v>
      </c>
      <c r="BY67" s="861" t="s">
        <v>7</v>
      </c>
      <c r="BZ67" s="861" t="s">
        <v>8</v>
      </c>
      <c r="CA67" s="861" t="s">
        <v>9</v>
      </c>
      <c r="CB67" s="863" t="s">
        <v>7</v>
      </c>
      <c r="CC67" s="864" t="s">
        <v>8</v>
      </c>
      <c r="CD67" s="861">
        <v>0</v>
      </c>
      <c r="CE67" s="861">
        <v>0</v>
      </c>
      <c r="CF67" s="861">
        <v>0</v>
      </c>
      <c r="CG67" s="862">
        <v>0</v>
      </c>
      <c r="CH67" s="860">
        <v>0</v>
      </c>
      <c r="CI67" s="861">
        <v>0</v>
      </c>
      <c r="CJ67" s="861">
        <v>0</v>
      </c>
      <c r="CK67" s="861">
        <v>0</v>
      </c>
      <c r="CL67" s="863" t="s">
        <v>8</v>
      </c>
      <c r="CM67" s="864">
        <v>0</v>
      </c>
      <c r="CN67" s="861">
        <v>0</v>
      </c>
      <c r="CO67" s="862" t="s">
        <v>8</v>
      </c>
      <c r="CP67" s="1018">
        <v>0</v>
      </c>
      <c r="CQ67" s="844">
        <f t="shared" si="89"/>
        <v>61</v>
      </c>
      <c r="CR67" s="103" t="str">
        <f t="shared" si="90"/>
        <v>パンチョＴＦ顆顆</v>
      </c>
    </row>
    <row r="68" spans="1:96" s="103" customFormat="1" ht="23.45" customHeight="1">
      <c r="A68" s="1245"/>
      <c r="B68" s="648">
        <f t="shared" si="91"/>
        <v>62</v>
      </c>
      <c r="C68" s="649" t="s">
        <v>765</v>
      </c>
      <c r="D68" s="227">
        <v>62</v>
      </c>
      <c r="E68" s="648" t="s">
        <v>6</v>
      </c>
      <c r="F68" s="865">
        <v>0</v>
      </c>
      <c r="G68" s="866">
        <v>0</v>
      </c>
      <c r="H68" s="866">
        <v>0</v>
      </c>
      <c r="I68" s="866">
        <v>0</v>
      </c>
      <c r="J68" s="867">
        <v>0</v>
      </c>
      <c r="K68" s="865">
        <v>0</v>
      </c>
      <c r="L68" s="866">
        <v>0</v>
      </c>
      <c r="M68" s="866" t="s">
        <v>12</v>
      </c>
      <c r="N68" s="866">
        <v>0</v>
      </c>
      <c r="O68" s="868">
        <v>0</v>
      </c>
      <c r="P68" s="869">
        <v>0</v>
      </c>
      <c r="Q68" s="866" t="s">
        <v>8</v>
      </c>
      <c r="R68" s="866" t="s">
        <v>8</v>
      </c>
      <c r="S68" s="866">
        <v>0</v>
      </c>
      <c r="T68" s="867" t="s">
        <v>8</v>
      </c>
      <c r="U68" s="865">
        <v>0</v>
      </c>
      <c r="V68" s="866">
        <v>0</v>
      </c>
      <c r="W68" s="866" t="s">
        <v>12</v>
      </c>
      <c r="X68" s="866">
        <v>0</v>
      </c>
      <c r="Y68" s="868">
        <v>0</v>
      </c>
      <c r="Z68" s="869" t="s">
        <v>8</v>
      </c>
      <c r="AA68" s="866" t="s">
        <v>8</v>
      </c>
      <c r="AB68" s="866" t="s">
        <v>8</v>
      </c>
      <c r="AC68" s="866" t="s">
        <v>22</v>
      </c>
      <c r="AD68" s="867">
        <v>0</v>
      </c>
      <c r="AE68" s="865">
        <v>0</v>
      </c>
      <c r="AF68" s="866">
        <v>0</v>
      </c>
      <c r="AG68" s="866" t="s">
        <v>8</v>
      </c>
      <c r="AH68" s="866" t="s">
        <v>8</v>
      </c>
      <c r="AI68" s="868">
        <v>0</v>
      </c>
      <c r="AJ68" s="869">
        <v>0</v>
      </c>
      <c r="AK68" s="866">
        <v>0</v>
      </c>
      <c r="AL68" s="866">
        <v>0</v>
      </c>
      <c r="AM68" s="866">
        <v>0</v>
      </c>
      <c r="AN68" s="867">
        <v>0</v>
      </c>
      <c r="AO68" s="865">
        <v>0</v>
      </c>
      <c r="AP68" s="866" t="s">
        <v>8</v>
      </c>
      <c r="AQ68" s="866">
        <v>0</v>
      </c>
      <c r="AR68" s="866">
        <v>0</v>
      </c>
      <c r="AS68" s="868" t="s">
        <v>12</v>
      </c>
      <c r="AT68" s="869" t="s">
        <v>8</v>
      </c>
      <c r="AU68" s="866" t="s">
        <v>8</v>
      </c>
      <c r="AV68" s="866">
        <v>0</v>
      </c>
      <c r="AW68" s="866">
        <v>0</v>
      </c>
      <c r="AX68" s="867">
        <v>0</v>
      </c>
      <c r="AY68" s="865" t="s">
        <v>8</v>
      </c>
      <c r="AZ68" s="866" t="s">
        <v>8</v>
      </c>
      <c r="BA68" s="866">
        <v>0</v>
      </c>
      <c r="BB68" s="866">
        <v>0</v>
      </c>
      <c r="BC68" s="868">
        <v>0</v>
      </c>
      <c r="BD68" s="869">
        <v>0</v>
      </c>
      <c r="BE68" s="866">
        <v>0</v>
      </c>
      <c r="BF68" s="866">
        <v>0</v>
      </c>
      <c r="BG68" s="866" t="s">
        <v>12</v>
      </c>
      <c r="BH68" s="867" t="s">
        <v>8</v>
      </c>
      <c r="BI68" s="865" t="s">
        <v>8</v>
      </c>
      <c r="BJ68" s="868">
        <v>0</v>
      </c>
      <c r="BK68" s="869">
        <v>0</v>
      </c>
      <c r="BL68" s="866" t="s">
        <v>8</v>
      </c>
      <c r="BM68" s="867" t="s">
        <v>8</v>
      </c>
      <c r="BN68" s="865">
        <v>0</v>
      </c>
      <c r="BO68" s="866">
        <v>0</v>
      </c>
      <c r="BP68" s="866" t="s">
        <v>12</v>
      </c>
      <c r="BQ68" s="866" t="s">
        <v>8</v>
      </c>
      <c r="BR68" s="868">
        <v>0</v>
      </c>
      <c r="BS68" s="869" t="s">
        <v>8</v>
      </c>
      <c r="BT68" s="866">
        <v>0</v>
      </c>
      <c r="BU68" s="866" t="s">
        <v>8</v>
      </c>
      <c r="BV68" s="866">
        <v>0</v>
      </c>
      <c r="BW68" s="867" t="s">
        <v>8</v>
      </c>
      <c r="BX68" s="865" t="s">
        <v>8</v>
      </c>
      <c r="BY68" s="866" t="s">
        <v>8</v>
      </c>
      <c r="BZ68" s="866">
        <v>0</v>
      </c>
      <c r="CA68" s="866" t="s">
        <v>8</v>
      </c>
      <c r="CB68" s="868" t="s">
        <v>8</v>
      </c>
      <c r="CC68" s="869" t="s">
        <v>7</v>
      </c>
      <c r="CD68" s="866" t="s">
        <v>8</v>
      </c>
      <c r="CE68" s="866">
        <v>0</v>
      </c>
      <c r="CF68" s="866">
        <v>0</v>
      </c>
      <c r="CG68" s="867">
        <v>0</v>
      </c>
      <c r="CH68" s="865">
        <v>0</v>
      </c>
      <c r="CI68" s="866">
        <v>0</v>
      </c>
      <c r="CJ68" s="866">
        <v>0</v>
      </c>
      <c r="CK68" s="866" t="s">
        <v>8</v>
      </c>
      <c r="CL68" s="868">
        <v>0</v>
      </c>
      <c r="CM68" s="869">
        <v>0</v>
      </c>
      <c r="CN68" s="866">
        <v>0</v>
      </c>
      <c r="CO68" s="867" t="s">
        <v>8</v>
      </c>
      <c r="CP68" s="1019">
        <v>0</v>
      </c>
      <c r="CQ68" s="845">
        <f t="shared" si="89"/>
        <v>62</v>
      </c>
      <c r="CR68" s="103" t="str">
        <f t="shared" si="90"/>
        <v>ピシロックFLFL</v>
      </c>
    </row>
    <row r="69" spans="1:96" s="103" customFormat="1" ht="23.45" customHeight="1">
      <c r="A69" s="1245"/>
      <c r="B69" s="648">
        <f t="shared" si="91"/>
        <v>63</v>
      </c>
      <c r="C69" s="649" t="s">
        <v>657</v>
      </c>
      <c r="D69" s="227">
        <v>63</v>
      </c>
      <c r="E69" s="648" t="s">
        <v>6</v>
      </c>
      <c r="F69" s="865">
        <v>0</v>
      </c>
      <c r="G69" s="866">
        <v>0</v>
      </c>
      <c r="H69" s="866" t="s">
        <v>8</v>
      </c>
      <c r="I69" s="866" t="s">
        <v>8</v>
      </c>
      <c r="J69" s="867">
        <v>0</v>
      </c>
      <c r="K69" s="865" t="s">
        <v>8</v>
      </c>
      <c r="L69" s="866" t="s">
        <v>8</v>
      </c>
      <c r="M69" s="866">
        <v>0</v>
      </c>
      <c r="N69" s="866">
        <v>0</v>
      </c>
      <c r="O69" s="868">
        <v>0</v>
      </c>
      <c r="P69" s="869">
        <v>0</v>
      </c>
      <c r="Q69" s="866" t="s">
        <v>8</v>
      </c>
      <c r="R69" s="866" t="s">
        <v>8</v>
      </c>
      <c r="S69" s="866" t="s">
        <v>8</v>
      </c>
      <c r="T69" s="867" t="s">
        <v>8</v>
      </c>
      <c r="U69" s="865">
        <v>0</v>
      </c>
      <c r="V69" s="866" t="s">
        <v>8</v>
      </c>
      <c r="W69" s="866" t="s">
        <v>8</v>
      </c>
      <c r="X69" s="866" t="s">
        <v>8</v>
      </c>
      <c r="Y69" s="868">
        <v>0</v>
      </c>
      <c r="Z69" s="869" t="s">
        <v>8</v>
      </c>
      <c r="AA69" s="866" t="s">
        <v>8</v>
      </c>
      <c r="AB69" s="866" t="s">
        <v>8</v>
      </c>
      <c r="AC69" s="866" t="s">
        <v>22</v>
      </c>
      <c r="AD69" s="867">
        <v>0</v>
      </c>
      <c r="AE69" s="865" t="s">
        <v>8</v>
      </c>
      <c r="AF69" s="866" t="s">
        <v>8</v>
      </c>
      <c r="AG69" s="866" t="s">
        <v>8</v>
      </c>
      <c r="AH69" s="866">
        <v>0</v>
      </c>
      <c r="AI69" s="868">
        <v>0</v>
      </c>
      <c r="AJ69" s="869">
        <v>0</v>
      </c>
      <c r="AK69" s="866" t="s">
        <v>8</v>
      </c>
      <c r="AL69" s="866">
        <v>0</v>
      </c>
      <c r="AM69" s="866">
        <v>0</v>
      </c>
      <c r="AN69" s="867">
        <v>0</v>
      </c>
      <c r="AO69" s="865" t="s">
        <v>8</v>
      </c>
      <c r="AP69" s="866" t="s">
        <v>8</v>
      </c>
      <c r="AQ69" s="866">
        <v>0</v>
      </c>
      <c r="AR69" s="866" t="s">
        <v>8</v>
      </c>
      <c r="AS69" s="868">
        <v>0</v>
      </c>
      <c r="AT69" s="869">
        <v>0</v>
      </c>
      <c r="AU69" s="866" t="s">
        <v>8</v>
      </c>
      <c r="AV69" s="866" t="s">
        <v>8</v>
      </c>
      <c r="AW69" s="866" t="s">
        <v>8</v>
      </c>
      <c r="AX69" s="867" t="s">
        <v>8</v>
      </c>
      <c r="AY69" s="865" t="s">
        <v>8</v>
      </c>
      <c r="AZ69" s="866" t="s">
        <v>8</v>
      </c>
      <c r="BA69" s="866" t="s">
        <v>8</v>
      </c>
      <c r="BB69" s="866" t="s">
        <v>8</v>
      </c>
      <c r="BC69" s="868" t="s">
        <v>8</v>
      </c>
      <c r="BD69" s="869" t="s">
        <v>8</v>
      </c>
      <c r="BE69" s="866" t="s">
        <v>8</v>
      </c>
      <c r="BF69" s="866">
        <v>0</v>
      </c>
      <c r="BG69" s="866">
        <v>0</v>
      </c>
      <c r="BH69" s="867" t="s">
        <v>8</v>
      </c>
      <c r="BI69" s="865" t="s">
        <v>8</v>
      </c>
      <c r="BJ69" s="868">
        <v>0</v>
      </c>
      <c r="BK69" s="869">
        <v>0</v>
      </c>
      <c r="BL69" s="866">
        <v>0</v>
      </c>
      <c r="BM69" s="867">
        <v>0</v>
      </c>
      <c r="BN69" s="865">
        <v>0</v>
      </c>
      <c r="BO69" s="866">
        <v>0</v>
      </c>
      <c r="BP69" s="866">
        <v>0</v>
      </c>
      <c r="BQ69" s="866">
        <v>0</v>
      </c>
      <c r="BR69" s="868">
        <v>0</v>
      </c>
      <c r="BS69" s="869">
        <v>0</v>
      </c>
      <c r="BT69" s="866">
        <v>0</v>
      </c>
      <c r="BU69" s="866">
        <v>0</v>
      </c>
      <c r="BV69" s="866">
        <v>0</v>
      </c>
      <c r="BW69" s="867">
        <v>0</v>
      </c>
      <c r="BX69" s="865">
        <v>0</v>
      </c>
      <c r="BY69" s="866" t="s">
        <v>8</v>
      </c>
      <c r="BZ69" s="866">
        <v>0</v>
      </c>
      <c r="CA69" s="866">
        <v>0</v>
      </c>
      <c r="CB69" s="868">
        <v>0</v>
      </c>
      <c r="CC69" s="869" t="s">
        <v>8</v>
      </c>
      <c r="CD69" s="866" t="s">
        <v>7</v>
      </c>
      <c r="CE69" s="866">
        <v>0</v>
      </c>
      <c r="CF69" s="866">
        <v>0</v>
      </c>
      <c r="CG69" s="867">
        <v>0</v>
      </c>
      <c r="CH69" s="865">
        <v>0</v>
      </c>
      <c r="CI69" s="866">
        <v>0</v>
      </c>
      <c r="CJ69" s="866" t="s">
        <v>8</v>
      </c>
      <c r="CK69" s="866">
        <v>0</v>
      </c>
      <c r="CL69" s="868" t="s">
        <v>8</v>
      </c>
      <c r="CM69" s="869">
        <v>0</v>
      </c>
      <c r="CN69" s="866" t="s">
        <v>8</v>
      </c>
      <c r="CO69" s="867">
        <v>0</v>
      </c>
      <c r="CP69" s="1019">
        <v>0</v>
      </c>
      <c r="CQ69" s="845">
        <f t="shared" si="89"/>
        <v>63</v>
      </c>
      <c r="CR69" s="103" t="str">
        <f t="shared" si="90"/>
        <v>フルピカFLFL</v>
      </c>
    </row>
    <row r="70" spans="1:96" s="103" customFormat="1" ht="23.45" customHeight="1">
      <c r="A70" s="1245"/>
      <c r="B70" s="648">
        <f t="shared" si="91"/>
        <v>64</v>
      </c>
      <c r="C70" s="649" t="s">
        <v>583</v>
      </c>
      <c r="D70" s="227">
        <v>64</v>
      </c>
      <c r="E70" s="648" t="s">
        <v>6</v>
      </c>
      <c r="F70" s="865" t="s">
        <v>8</v>
      </c>
      <c r="G70" s="866" t="s">
        <v>8</v>
      </c>
      <c r="H70" s="866" t="s">
        <v>8</v>
      </c>
      <c r="I70" s="866">
        <v>0</v>
      </c>
      <c r="J70" s="867">
        <v>0</v>
      </c>
      <c r="K70" s="865" t="s">
        <v>8</v>
      </c>
      <c r="L70" s="866" t="s">
        <v>8</v>
      </c>
      <c r="M70" s="866" t="s">
        <v>8</v>
      </c>
      <c r="N70" s="866">
        <v>0</v>
      </c>
      <c r="O70" s="868">
        <v>0</v>
      </c>
      <c r="P70" s="869" t="s">
        <v>8</v>
      </c>
      <c r="Q70" s="866">
        <v>0</v>
      </c>
      <c r="R70" s="866" t="s">
        <v>8</v>
      </c>
      <c r="S70" s="866">
        <v>0</v>
      </c>
      <c r="T70" s="867" t="s">
        <v>12</v>
      </c>
      <c r="U70" s="865">
        <v>0</v>
      </c>
      <c r="V70" s="866">
        <v>0</v>
      </c>
      <c r="W70" s="866">
        <v>0</v>
      </c>
      <c r="X70" s="866" t="s">
        <v>8</v>
      </c>
      <c r="Y70" s="868" t="s">
        <v>8</v>
      </c>
      <c r="Z70" s="869" t="s">
        <v>8</v>
      </c>
      <c r="AA70" s="866" t="s">
        <v>8</v>
      </c>
      <c r="AB70" s="866" t="s">
        <v>8</v>
      </c>
      <c r="AC70" s="866" t="s">
        <v>22</v>
      </c>
      <c r="AD70" s="867">
        <v>0</v>
      </c>
      <c r="AE70" s="865">
        <v>0</v>
      </c>
      <c r="AF70" s="866" t="s">
        <v>8</v>
      </c>
      <c r="AG70" s="866" t="s">
        <v>8</v>
      </c>
      <c r="AH70" s="866" t="s">
        <v>8</v>
      </c>
      <c r="AI70" s="868">
        <v>0</v>
      </c>
      <c r="AJ70" s="869">
        <v>0</v>
      </c>
      <c r="AK70" s="866">
        <v>0</v>
      </c>
      <c r="AL70" s="866">
        <v>0</v>
      </c>
      <c r="AM70" s="866">
        <v>0</v>
      </c>
      <c r="AN70" s="867" t="s">
        <v>8</v>
      </c>
      <c r="AO70" s="865">
        <v>0</v>
      </c>
      <c r="AP70" s="866">
        <v>0</v>
      </c>
      <c r="AQ70" s="866">
        <v>0</v>
      </c>
      <c r="AR70" s="866" t="s">
        <v>8</v>
      </c>
      <c r="AS70" s="868">
        <v>0</v>
      </c>
      <c r="AT70" s="869">
        <v>0</v>
      </c>
      <c r="AU70" s="866" t="s">
        <v>8</v>
      </c>
      <c r="AV70" s="866" t="s">
        <v>8</v>
      </c>
      <c r="AW70" s="866" t="s">
        <v>8</v>
      </c>
      <c r="AX70" s="867">
        <v>0</v>
      </c>
      <c r="AY70" s="865" t="s">
        <v>8</v>
      </c>
      <c r="AZ70" s="866" t="s">
        <v>8</v>
      </c>
      <c r="BA70" s="866" t="s">
        <v>8</v>
      </c>
      <c r="BB70" s="866" t="s">
        <v>8</v>
      </c>
      <c r="BC70" s="868" t="s">
        <v>8</v>
      </c>
      <c r="BD70" s="869" t="s">
        <v>8</v>
      </c>
      <c r="BE70" s="866">
        <v>0</v>
      </c>
      <c r="BF70" s="866">
        <v>0</v>
      </c>
      <c r="BG70" s="866">
        <v>0</v>
      </c>
      <c r="BH70" s="867">
        <v>0</v>
      </c>
      <c r="BI70" s="865" t="s">
        <v>8</v>
      </c>
      <c r="BJ70" s="868">
        <v>0</v>
      </c>
      <c r="BK70" s="869">
        <v>0</v>
      </c>
      <c r="BL70" s="866" t="s">
        <v>8</v>
      </c>
      <c r="BM70" s="867">
        <v>0</v>
      </c>
      <c r="BN70" s="865">
        <v>0</v>
      </c>
      <c r="BO70" s="866" t="s">
        <v>8</v>
      </c>
      <c r="BP70" s="866" t="s">
        <v>8</v>
      </c>
      <c r="BQ70" s="866">
        <v>0</v>
      </c>
      <c r="BR70" s="868">
        <v>0</v>
      </c>
      <c r="BS70" s="869" t="s">
        <v>12</v>
      </c>
      <c r="BT70" s="866">
        <v>0</v>
      </c>
      <c r="BU70" s="866">
        <v>0</v>
      </c>
      <c r="BV70" s="866" t="s">
        <v>8</v>
      </c>
      <c r="BW70" s="867" t="s">
        <v>8</v>
      </c>
      <c r="BX70" s="865" t="s">
        <v>8</v>
      </c>
      <c r="BY70" s="866" t="s">
        <v>8</v>
      </c>
      <c r="BZ70" s="866">
        <v>0</v>
      </c>
      <c r="CA70" s="866">
        <v>0</v>
      </c>
      <c r="CB70" s="868">
        <v>0</v>
      </c>
      <c r="CC70" s="869" t="s">
        <v>8</v>
      </c>
      <c r="CD70" s="866">
        <v>0</v>
      </c>
      <c r="CE70" s="866" t="s">
        <v>7</v>
      </c>
      <c r="CF70" s="866">
        <v>0</v>
      </c>
      <c r="CG70" s="867">
        <v>0</v>
      </c>
      <c r="CH70" s="865" t="s">
        <v>8</v>
      </c>
      <c r="CI70" s="866">
        <v>0</v>
      </c>
      <c r="CJ70" s="866" t="s">
        <v>8</v>
      </c>
      <c r="CK70" s="866">
        <v>0</v>
      </c>
      <c r="CL70" s="868" t="s">
        <v>8</v>
      </c>
      <c r="CM70" s="869">
        <v>0</v>
      </c>
      <c r="CN70" s="866">
        <v>0</v>
      </c>
      <c r="CO70" s="867" t="s">
        <v>978</v>
      </c>
      <c r="CP70" s="1019">
        <v>0</v>
      </c>
      <c r="CQ70" s="845">
        <f t="shared" si="89"/>
        <v>64</v>
      </c>
      <c r="CR70" s="103" t="str">
        <f t="shared" si="90"/>
        <v>プロパティFLFL</v>
      </c>
    </row>
    <row r="71" spans="1:96" s="103" customFormat="1" ht="23.45" customHeight="1" thickBot="1">
      <c r="A71" s="1245"/>
      <c r="B71" s="657">
        <f t="shared" si="91"/>
        <v>65</v>
      </c>
      <c r="C71" s="658" t="s">
        <v>822</v>
      </c>
      <c r="D71" s="854">
        <v>65</v>
      </c>
      <c r="E71" s="657" t="s">
        <v>6</v>
      </c>
      <c r="F71" s="870" t="s">
        <v>8</v>
      </c>
      <c r="G71" s="871">
        <v>0</v>
      </c>
      <c r="H71" s="871" t="s">
        <v>8</v>
      </c>
      <c r="I71" s="871" t="s">
        <v>8</v>
      </c>
      <c r="J71" s="872" t="s">
        <v>8</v>
      </c>
      <c r="K71" s="870" t="s">
        <v>8</v>
      </c>
      <c r="L71" s="871" t="s">
        <v>8</v>
      </c>
      <c r="M71" s="871" t="s">
        <v>8</v>
      </c>
      <c r="N71" s="871" t="s">
        <v>8</v>
      </c>
      <c r="O71" s="873" t="s">
        <v>8</v>
      </c>
      <c r="P71" s="874" t="s">
        <v>8</v>
      </c>
      <c r="Q71" s="871" t="s">
        <v>8</v>
      </c>
      <c r="R71" s="871" t="s">
        <v>8</v>
      </c>
      <c r="S71" s="871" t="s">
        <v>8</v>
      </c>
      <c r="T71" s="872" t="s">
        <v>8</v>
      </c>
      <c r="U71" s="870">
        <v>0</v>
      </c>
      <c r="V71" s="871">
        <v>0</v>
      </c>
      <c r="W71" s="871" t="s">
        <v>8</v>
      </c>
      <c r="X71" s="871">
        <v>0</v>
      </c>
      <c r="Y71" s="873" t="s">
        <v>8</v>
      </c>
      <c r="Z71" s="874" t="s">
        <v>8</v>
      </c>
      <c r="AA71" s="871" t="s">
        <v>8</v>
      </c>
      <c r="AB71" s="871">
        <v>0</v>
      </c>
      <c r="AC71" s="871" t="s">
        <v>22</v>
      </c>
      <c r="AD71" s="872" t="s">
        <v>8</v>
      </c>
      <c r="AE71" s="870" t="s">
        <v>8</v>
      </c>
      <c r="AF71" s="871" t="s">
        <v>8</v>
      </c>
      <c r="AG71" s="871" t="s">
        <v>8</v>
      </c>
      <c r="AH71" s="871" t="s">
        <v>8</v>
      </c>
      <c r="AI71" s="873" t="s">
        <v>8</v>
      </c>
      <c r="AJ71" s="874">
        <v>0</v>
      </c>
      <c r="AK71" s="871">
        <v>0</v>
      </c>
      <c r="AL71" s="871" t="s">
        <v>8</v>
      </c>
      <c r="AM71" s="871">
        <v>0</v>
      </c>
      <c r="AN71" s="872">
        <v>0</v>
      </c>
      <c r="AO71" s="870" t="s">
        <v>8</v>
      </c>
      <c r="AP71" s="871" t="s">
        <v>8</v>
      </c>
      <c r="AQ71" s="871" t="s">
        <v>8</v>
      </c>
      <c r="AR71" s="871" t="s">
        <v>8</v>
      </c>
      <c r="AS71" s="873">
        <v>0</v>
      </c>
      <c r="AT71" s="874">
        <v>0</v>
      </c>
      <c r="AU71" s="871" t="s">
        <v>8</v>
      </c>
      <c r="AV71" s="871" t="s">
        <v>8</v>
      </c>
      <c r="AW71" s="871" t="s">
        <v>8</v>
      </c>
      <c r="AX71" s="872">
        <v>0</v>
      </c>
      <c r="AY71" s="870" t="s">
        <v>8</v>
      </c>
      <c r="AZ71" s="871" t="s">
        <v>8</v>
      </c>
      <c r="BA71" s="871" t="s">
        <v>8</v>
      </c>
      <c r="BB71" s="871">
        <v>0</v>
      </c>
      <c r="BC71" s="873" t="s">
        <v>8</v>
      </c>
      <c r="BD71" s="874" t="s">
        <v>8</v>
      </c>
      <c r="BE71" s="871">
        <v>0</v>
      </c>
      <c r="BF71" s="871" t="s">
        <v>8</v>
      </c>
      <c r="BG71" s="871" t="s">
        <v>8</v>
      </c>
      <c r="BH71" s="872" t="s">
        <v>8</v>
      </c>
      <c r="BI71" s="870" t="s">
        <v>8</v>
      </c>
      <c r="BJ71" s="873" t="s">
        <v>8</v>
      </c>
      <c r="BK71" s="874">
        <v>0</v>
      </c>
      <c r="BL71" s="871">
        <v>0</v>
      </c>
      <c r="BM71" s="872">
        <v>0</v>
      </c>
      <c r="BN71" s="870">
        <v>0</v>
      </c>
      <c r="BO71" s="871">
        <v>0</v>
      </c>
      <c r="BP71" s="871">
        <v>0</v>
      </c>
      <c r="BQ71" s="871">
        <v>0</v>
      </c>
      <c r="BR71" s="873">
        <v>0</v>
      </c>
      <c r="BS71" s="874" t="s">
        <v>8</v>
      </c>
      <c r="BT71" s="871">
        <v>0</v>
      </c>
      <c r="BU71" s="871">
        <v>0</v>
      </c>
      <c r="BV71" s="871">
        <v>0</v>
      </c>
      <c r="BW71" s="872">
        <v>0</v>
      </c>
      <c r="BX71" s="870">
        <v>0</v>
      </c>
      <c r="BY71" s="871">
        <v>0</v>
      </c>
      <c r="BZ71" s="871">
        <v>0</v>
      </c>
      <c r="CA71" s="871">
        <v>0</v>
      </c>
      <c r="CB71" s="873">
        <v>0</v>
      </c>
      <c r="CC71" s="874">
        <v>0</v>
      </c>
      <c r="CD71" s="871">
        <v>0</v>
      </c>
      <c r="CE71" s="871">
        <v>0</v>
      </c>
      <c r="CF71" s="871" t="s">
        <v>7</v>
      </c>
      <c r="CG71" s="872">
        <v>0</v>
      </c>
      <c r="CH71" s="870">
        <v>0</v>
      </c>
      <c r="CI71" s="871">
        <v>0</v>
      </c>
      <c r="CJ71" s="871">
        <v>0</v>
      </c>
      <c r="CK71" s="871">
        <v>0</v>
      </c>
      <c r="CL71" s="873">
        <v>0</v>
      </c>
      <c r="CM71" s="874">
        <v>0</v>
      </c>
      <c r="CN71" s="871">
        <v>0</v>
      </c>
      <c r="CO71" s="872">
        <v>0</v>
      </c>
      <c r="CP71" s="1020">
        <v>0</v>
      </c>
      <c r="CQ71" s="846">
        <f t="shared" si="89"/>
        <v>65</v>
      </c>
      <c r="CR71" s="103" t="str">
        <f t="shared" si="90"/>
        <v>ベジセイバーFLFL</v>
      </c>
    </row>
    <row r="72" spans="1:96" s="75" customFormat="1" ht="23.45" customHeight="1">
      <c r="A72" s="1245"/>
      <c r="B72" s="666">
        <f t="shared" si="91"/>
        <v>66</v>
      </c>
      <c r="C72" s="640" t="s">
        <v>919</v>
      </c>
      <c r="D72" s="855">
        <v>66</v>
      </c>
      <c r="E72" s="639" t="s">
        <v>1</v>
      </c>
      <c r="F72" s="875" t="s">
        <v>8</v>
      </c>
      <c r="G72" s="876" t="s">
        <v>8</v>
      </c>
      <c r="H72" s="876" t="s">
        <v>8</v>
      </c>
      <c r="I72" s="876" t="s">
        <v>8</v>
      </c>
      <c r="J72" s="877" t="s">
        <v>8</v>
      </c>
      <c r="K72" s="875" t="s">
        <v>8</v>
      </c>
      <c r="L72" s="876" t="s">
        <v>8</v>
      </c>
      <c r="M72" s="876" t="s">
        <v>8</v>
      </c>
      <c r="N72" s="876" t="s">
        <v>8</v>
      </c>
      <c r="O72" s="878" t="s">
        <v>8</v>
      </c>
      <c r="P72" s="879" t="s">
        <v>8</v>
      </c>
      <c r="Q72" s="876" t="s">
        <v>8</v>
      </c>
      <c r="R72" s="876" t="s">
        <v>8</v>
      </c>
      <c r="S72" s="876">
        <v>0</v>
      </c>
      <c r="T72" s="877" t="s">
        <v>8</v>
      </c>
      <c r="U72" s="875">
        <v>0</v>
      </c>
      <c r="V72" s="876">
        <v>0</v>
      </c>
      <c r="W72" s="876" t="s">
        <v>8</v>
      </c>
      <c r="X72" s="876">
        <v>0</v>
      </c>
      <c r="Y72" s="878" t="s">
        <v>8</v>
      </c>
      <c r="Z72" s="879">
        <v>0</v>
      </c>
      <c r="AA72" s="876" t="s">
        <v>8</v>
      </c>
      <c r="AB72" s="876" t="s">
        <v>8</v>
      </c>
      <c r="AC72" s="876" t="s">
        <v>22</v>
      </c>
      <c r="AD72" s="877">
        <v>0</v>
      </c>
      <c r="AE72" s="875" t="s">
        <v>8</v>
      </c>
      <c r="AF72" s="876">
        <v>0</v>
      </c>
      <c r="AG72" s="876" t="s">
        <v>8</v>
      </c>
      <c r="AH72" s="876" t="s">
        <v>8</v>
      </c>
      <c r="AI72" s="878" t="s">
        <v>8</v>
      </c>
      <c r="AJ72" s="879">
        <v>0</v>
      </c>
      <c r="AK72" s="876">
        <v>0</v>
      </c>
      <c r="AL72" s="876" t="s">
        <v>8</v>
      </c>
      <c r="AM72" s="876">
        <v>0</v>
      </c>
      <c r="AN72" s="877">
        <v>0</v>
      </c>
      <c r="AO72" s="875">
        <v>0</v>
      </c>
      <c r="AP72" s="876">
        <v>0</v>
      </c>
      <c r="AQ72" s="876" t="s">
        <v>8</v>
      </c>
      <c r="AR72" s="876">
        <v>0</v>
      </c>
      <c r="AS72" s="878">
        <v>0</v>
      </c>
      <c r="AT72" s="879">
        <v>0</v>
      </c>
      <c r="AU72" s="876">
        <v>0</v>
      </c>
      <c r="AV72" s="876" t="s">
        <v>8</v>
      </c>
      <c r="AW72" s="876">
        <v>0</v>
      </c>
      <c r="AX72" s="877">
        <v>0</v>
      </c>
      <c r="AY72" s="875" t="s">
        <v>8</v>
      </c>
      <c r="AZ72" s="876" t="s">
        <v>8</v>
      </c>
      <c r="BA72" s="876" t="s">
        <v>8</v>
      </c>
      <c r="BB72" s="876">
        <v>0</v>
      </c>
      <c r="BC72" s="878" t="s">
        <v>8</v>
      </c>
      <c r="BD72" s="879">
        <v>0</v>
      </c>
      <c r="BE72" s="876">
        <v>0</v>
      </c>
      <c r="BF72" s="876" t="s">
        <v>8</v>
      </c>
      <c r="BG72" s="876" t="s">
        <v>8</v>
      </c>
      <c r="BH72" s="877" t="s">
        <v>8</v>
      </c>
      <c r="BI72" s="875" t="s">
        <v>8</v>
      </c>
      <c r="BJ72" s="878" t="s">
        <v>8</v>
      </c>
      <c r="BK72" s="879">
        <v>0</v>
      </c>
      <c r="BL72" s="876" t="s">
        <v>8</v>
      </c>
      <c r="BM72" s="877">
        <v>0</v>
      </c>
      <c r="BN72" s="875" t="s">
        <v>8</v>
      </c>
      <c r="BO72" s="876">
        <v>0</v>
      </c>
      <c r="BP72" s="876" t="s">
        <v>8</v>
      </c>
      <c r="BQ72" s="876">
        <v>0</v>
      </c>
      <c r="BR72" s="878">
        <v>0</v>
      </c>
      <c r="BS72" s="879" t="s">
        <v>8</v>
      </c>
      <c r="BT72" s="876" t="s">
        <v>8</v>
      </c>
      <c r="BU72" s="876">
        <v>0</v>
      </c>
      <c r="BV72" s="876" t="s">
        <v>8</v>
      </c>
      <c r="BW72" s="877" t="s">
        <v>8</v>
      </c>
      <c r="BX72" s="875" t="s">
        <v>8</v>
      </c>
      <c r="BY72" s="876" t="s">
        <v>8</v>
      </c>
      <c r="BZ72" s="876">
        <v>0</v>
      </c>
      <c r="CA72" s="876" t="s">
        <v>8</v>
      </c>
      <c r="CB72" s="878">
        <v>0</v>
      </c>
      <c r="CC72" s="879">
        <v>0</v>
      </c>
      <c r="CD72" s="876">
        <v>0</v>
      </c>
      <c r="CE72" s="876" t="s">
        <v>8</v>
      </c>
      <c r="CF72" s="876">
        <v>0</v>
      </c>
      <c r="CG72" s="877">
        <v>0</v>
      </c>
      <c r="CH72" s="875" t="s">
        <v>7</v>
      </c>
      <c r="CI72" s="876">
        <v>0</v>
      </c>
      <c r="CJ72" s="876" t="s">
        <v>8</v>
      </c>
      <c r="CK72" s="876">
        <v>0</v>
      </c>
      <c r="CL72" s="878" t="s">
        <v>8</v>
      </c>
      <c r="CM72" s="879">
        <v>0</v>
      </c>
      <c r="CN72" s="876">
        <v>0</v>
      </c>
      <c r="CO72" s="877">
        <v>0</v>
      </c>
      <c r="CP72" s="1021">
        <v>0</v>
      </c>
      <c r="CQ72" s="847">
        <f t="shared" ref="CQ72:CQ79" si="92">B72</f>
        <v>66</v>
      </c>
      <c r="CR72" s="75" t="str">
        <f t="shared" ref="CR72:CR79" si="93">+C72&amp;E72</f>
        <v>ポリオキシンＡＬ乳乳</v>
      </c>
    </row>
    <row r="73" spans="1:96" s="75" customFormat="1" ht="23.25" customHeight="1">
      <c r="A73" s="1245"/>
      <c r="B73" s="667">
        <f t="shared" ref="B73:B79" si="94">B72+1</f>
        <v>67</v>
      </c>
      <c r="C73" s="649" t="s">
        <v>661</v>
      </c>
      <c r="D73" s="227">
        <v>67</v>
      </c>
      <c r="E73" s="648" t="s">
        <v>6</v>
      </c>
      <c r="F73" s="865" t="s">
        <v>8</v>
      </c>
      <c r="G73" s="866">
        <v>0</v>
      </c>
      <c r="H73" s="866" t="s">
        <v>8</v>
      </c>
      <c r="I73" s="866" t="s">
        <v>8</v>
      </c>
      <c r="J73" s="867" t="s">
        <v>8</v>
      </c>
      <c r="K73" s="865" t="s">
        <v>8</v>
      </c>
      <c r="L73" s="866">
        <v>0</v>
      </c>
      <c r="M73" s="866" t="s">
        <v>8</v>
      </c>
      <c r="N73" s="866" t="s">
        <v>8</v>
      </c>
      <c r="O73" s="868" t="s">
        <v>8</v>
      </c>
      <c r="P73" s="869" t="s">
        <v>8</v>
      </c>
      <c r="Q73" s="866" t="s">
        <v>8</v>
      </c>
      <c r="R73" s="866" t="s">
        <v>8</v>
      </c>
      <c r="S73" s="866">
        <v>0</v>
      </c>
      <c r="T73" s="867" t="s">
        <v>8</v>
      </c>
      <c r="U73" s="865">
        <v>0</v>
      </c>
      <c r="V73" s="866">
        <v>0</v>
      </c>
      <c r="W73" s="866" t="s">
        <v>8</v>
      </c>
      <c r="X73" s="866">
        <v>0</v>
      </c>
      <c r="Y73" s="868">
        <v>0</v>
      </c>
      <c r="Z73" s="869">
        <v>0</v>
      </c>
      <c r="AA73" s="866" t="s">
        <v>8</v>
      </c>
      <c r="AB73" s="866" t="s">
        <v>8</v>
      </c>
      <c r="AC73" s="866" t="s">
        <v>22</v>
      </c>
      <c r="AD73" s="867" t="s">
        <v>11</v>
      </c>
      <c r="AE73" s="865" t="s">
        <v>8</v>
      </c>
      <c r="AF73" s="866" t="s">
        <v>8</v>
      </c>
      <c r="AG73" s="866" t="s">
        <v>8</v>
      </c>
      <c r="AH73" s="866" t="s">
        <v>8</v>
      </c>
      <c r="AI73" s="868" t="s">
        <v>8</v>
      </c>
      <c r="AJ73" s="869">
        <v>0</v>
      </c>
      <c r="AK73" s="866">
        <v>0</v>
      </c>
      <c r="AL73" s="866" t="s">
        <v>8</v>
      </c>
      <c r="AM73" s="866" t="s">
        <v>8</v>
      </c>
      <c r="AN73" s="867">
        <v>0</v>
      </c>
      <c r="AO73" s="865">
        <v>0</v>
      </c>
      <c r="AP73" s="866" t="s">
        <v>8</v>
      </c>
      <c r="AQ73" s="866">
        <v>0</v>
      </c>
      <c r="AR73" s="866" t="s">
        <v>8</v>
      </c>
      <c r="AS73" s="868">
        <v>0</v>
      </c>
      <c r="AT73" s="869">
        <v>0</v>
      </c>
      <c r="AU73" s="866" t="s">
        <v>8</v>
      </c>
      <c r="AV73" s="866" t="s">
        <v>8</v>
      </c>
      <c r="AW73" s="866">
        <v>0</v>
      </c>
      <c r="AX73" s="867">
        <v>0</v>
      </c>
      <c r="AY73" s="865" t="s">
        <v>12</v>
      </c>
      <c r="AZ73" s="866" t="s">
        <v>8</v>
      </c>
      <c r="BA73" s="866">
        <v>0</v>
      </c>
      <c r="BB73" s="866" t="s">
        <v>8</v>
      </c>
      <c r="BC73" s="868" t="s">
        <v>8</v>
      </c>
      <c r="BD73" s="869">
        <v>0</v>
      </c>
      <c r="BE73" s="866" t="s">
        <v>8</v>
      </c>
      <c r="BF73" s="866">
        <v>0</v>
      </c>
      <c r="BG73" s="866" t="s">
        <v>8</v>
      </c>
      <c r="BH73" s="867" t="s">
        <v>8</v>
      </c>
      <c r="BI73" s="865" t="s">
        <v>8</v>
      </c>
      <c r="BJ73" s="868" t="s">
        <v>8</v>
      </c>
      <c r="BK73" s="869">
        <v>0</v>
      </c>
      <c r="BL73" s="866" t="s">
        <v>8</v>
      </c>
      <c r="BM73" s="867">
        <v>0</v>
      </c>
      <c r="BN73" s="865">
        <v>0</v>
      </c>
      <c r="BO73" s="866">
        <v>0</v>
      </c>
      <c r="BP73" s="866" t="s">
        <v>8</v>
      </c>
      <c r="BQ73" s="866">
        <v>0</v>
      </c>
      <c r="BR73" s="868">
        <v>0</v>
      </c>
      <c r="BS73" s="869" t="s">
        <v>11</v>
      </c>
      <c r="BT73" s="866" t="s">
        <v>8</v>
      </c>
      <c r="BU73" s="866">
        <v>0</v>
      </c>
      <c r="BV73" s="866" t="s">
        <v>8</v>
      </c>
      <c r="BW73" s="867">
        <v>0</v>
      </c>
      <c r="BX73" s="865" t="s">
        <v>8</v>
      </c>
      <c r="BY73" s="866" t="s">
        <v>8</v>
      </c>
      <c r="BZ73" s="866">
        <v>0</v>
      </c>
      <c r="CA73" s="866">
        <v>0</v>
      </c>
      <c r="CB73" s="868">
        <v>0</v>
      </c>
      <c r="CC73" s="869">
        <v>0</v>
      </c>
      <c r="CD73" s="866">
        <v>0</v>
      </c>
      <c r="CE73" s="866">
        <v>0</v>
      </c>
      <c r="CF73" s="866">
        <v>0</v>
      </c>
      <c r="CG73" s="867">
        <v>0</v>
      </c>
      <c r="CH73" s="865">
        <v>0</v>
      </c>
      <c r="CI73" s="866">
        <v>0</v>
      </c>
      <c r="CJ73" s="866" t="s">
        <v>8</v>
      </c>
      <c r="CK73" s="866">
        <v>0</v>
      </c>
      <c r="CL73" s="868" t="s">
        <v>8</v>
      </c>
      <c r="CM73" s="869">
        <v>0</v>
      </c>
      <c r="CN73" s="866">
        <v>0</v>
      </c>
      <c r="CO73" s="867">
        <v>0</v>
      </c>
      <c r="CP73" s="1019">
        <v>0</v>
      </c>
      <c r="CQ73" s="845">
        <f t="shared" si="92"/>
        <v>67</v>
      </c>
      <c r="CR73" s="75" t="str">
        <f t="shared" si="93"/>
        <v>ミギワ１０FLFL</v>
      </c>
    </row>
    <row r="74" spans="1:96" s="75" customFormat="1" ht="23.25" customHeight="1">
      <c r="A74" s="1245"/>
      <c r="B74" s="667">
        <f t="shared" si="94"/>
        <v>68</v>
      </c>
      <c r="C74" s="649" t="s">
        <v>920</v>
      </c>
      <c r="D74" s="227">
        <v>68</v>
      </c>
      <c r="E74" s="648" t="s">
        <v>4</v>
      </c>
      <c r="F74" s="865" t="s">
        <v>8</v>
      </c>
      <c r="G74" s="866">
        <v>0</v>
      </c>
      <c r="H74" s="866">
        <v>0</v>
      </c>
      <c r="I74" s="866" t="s">
        <v>8</v>
      </c>
      <c r="J74" s="867" t="s">
        <v>15</v>
      </c>
      <c r="K74" s="865" t="s">
        <v>8</v>
      </c>
      <c r="L74" s="866" t="s">
        <v>8</v>
      </c>
      <c r="M74" s="866" t="s">
        <v>8</v>
      </c>
      <c r="N74" s="866" t="s">
        <v>8</v>
      </c>
      <c r="O74" s="868" t="s">
        <v>8</v>
      </c>
      <c r="P74" s="869" t="s">
        <v>8</v>
      </c>
      <c r="Q74" s="866" t="s">
        <v>8</v>
      </c>
      <c r="R74" s="866" t="s">
        <v>15</v>
      </c>
      <c r="S74" s="866">
        <v>0</v>
      </c>
      <c r="T74" s="867" t="s">
        <v>8</v>
      </c>
      <c r="U74" s="865">
        <v>0</v>
      </c>
      <c r="V74" s="866">
        <v>0</v>
      </c>
      <c r="W74" s="866" t="s">
        <v>8</v>
      </c>
      <c r="X74" s="866">
        <v>0</v>
      </c>
      <c r="Y74" s="868" t="s">
        <v>8</v>
      </c>
      <c r="Z74" s="869">
        <v>0</v>
      </c>
      <c r="AA74" s="866" t="s">
        <v>8</v>
      </c>
      <c r="AB74" s="866" t="s">
        <v>8</v>
      </c>
      <c r="AC74" s="866" t="s">
        <v>22</v>
      </c>
      <c r="AD74" s="867">
        <v>0</v>
      </c>
      <c r="AE74" s="865" t="s">
        <v>8</v>
      </c>
      <c r="AF74" s="866" t="s">
        <v>8</v>
      </c>
      <c r="AG74" s="866" t="s">
        <v>8</v>
      </c>
      <c r="AH74" s="866" t="s">
        <v>8</v>
      </c>
      <c r="AI74" s="868" t="s">
        <v>8</v>
      </c>
      <c r="AJ74" s="869" t="s">
        <v>8</v>
      </c>
      <c r="AK74" s="866">
        <v>0</v>
      </c>
      <c r="AL74" s="866" t="s">
        <v>8</v>
      </c>
      <c r="AM74" s="866" t="s">
        <v>8</v>
      </c>
      <c r="AN74" s="867">
        <v>0</v>
      </c>
      <c r="AO74" s="865">
        <v>0</v>
      </c>
      <c r="AP74" s="866" t="s">
        <v>8</v>
      </c>
      <c r="AQ74" s="866" t="s">
        <v>8</v>
      </c>
      <c r="AR74" s="866">
        <v>0</v>
      </c>
      <c r="AS74" s="868">
        <v>0</v>
      </c>
      <c r="AT74" s="869">
        <v>0</v>
      </c>
      <c r="AU74" s="866">
        <v>0</v>
      </c>
      <c r="AV74" s="866">
        <v>0</v>
      </c>
      <c r="AW74" s="866">
        <v>0</v>
      </c>
      <c r="AX74" s="867">
        <v>0</v>
      </c>
      <c r="AY74" s="865" t="s">
        <v>8</v>
      </c>
      <c r="AZ74" s="866" t="s">
        <v>8</v>
      </c>
      <c r="BA74" s="866" t="s">
        <v>8</v>
      </c>
      <c r="BB74" s="866" t="s">
        <v>8</v>
      </c>
      <c r="BC74" s="868">
        <v>0</v>
      </c>
      <c r="BD74" s="869">
        <v>0</v>
      </c>
      <c r="BE74" s="866">
        <v>0</v>
      </c>
      <c r="BF74" s="866" t="s">
        <v>8</v>
      </c>
      <c r="BG74" s="866" t="s">
        <v>15</v>
      </c>
      <c r="BH74" s="867" t="s">
        <v>8</v>
      </c>
      <c r="BI74" s="865" t="s">
        <v>8</v>
      </c>
      <c r="BJ74" s="868" t="s">
        <v>8</v>
      </c>
      <c r="BK74" s="869">
        <v>0</v>
      </c>
      <c r="BL74" s="866" t="s">
        <v>8</v>
      </c>
      <c r="BM74" s="867">
        <v>0</v>
      </c>
      <c r="BN74" s="865">
        <v>0</v>
      </c>
      <c r="BO74" s="866">
        <v>0</v>
      </c>
      <c r="BP74" s="866">
        <v>0</v>
      </c>
      <c r="BQ74" s="866">
        <v>0</v>
      </c>
      <c r="BR74" s="868">
        <v>0</v>
      </c>
      <c r="BS74" s="869" t="s">
        <v>8</v>
      </c>
      <c r="BT74" s="866" t="s">
        <v>8</v>
      </c>
      <c r="BU74" s="866">
        <v>0</v>
      </c>
      <c r="BV74" s="866" t="s">
        <v>8</v>
      </c>
      <c r="BW74" s="867">
        <v>0</v>
      </c>
      <c r="BX74" s="865" t="s">
        <v>8</v>
      </c>
      <c r="BY74" s="866" t="s">
        <v>8</v>
      </c>
      <c r="BZ74" s="866" t="s">
        <v>8</v>
      </c>
      <c r="CA74" s="866" t="s">
        <v>8</v>
      </c>
      <c r="CB74" s="868" t="s">
        <v>8</v>
      </c>
      <c r="CC74" s="869">
        <v>0</v>
      </c>
      <c r="CD74" s="866">
        <v>0</v>
      </c>
      <c r="CE74" s="866">
        <v>0</v>
      </c>
      <c r="CF74" s="866">
        <v>0</v>
      </c>
      <c r="CG74" s="867">
        <v>0</v>
      </c>
      <c r="CH74" s="865" t="s">
        <v>8</v>
      </c>
      <c r="CI74" s="866">
        <v>0</v>
      </c>
      <c r="CJ74" s="866" t="s">
        <v>8</v>
      </c>
      <c r="CK74" s="866">
        <v>0</v>
      </c>
      <c r="CL74" s="868" t="s">
        <v>8</v>
      </c>
      <c r="CM74" s="869">
        <v>0</v>
      </c>
      <c r="CN74" s="866" t="s">
        <v>8</v>
      </c>
      <c r="CO74" s="867" t="s">
        <v>8</v>
      </c>
      <c r="CP74" s="1019" t="s">
        <v>8</v>
      </c>
      <c r="CQ74" s="845">
        <f t="shared" si="92"/>
        <v>68</v>
      </c>
      <c r="CR74" s="75" t="str">
        <f t="shared" si="93"/>
        <v>モレスタン水水</v>
      </c>
    </row>
    <row r="75" spans="1:96" ht="23.25" customHeight="1">
      <c r="A75" s="1245"/>
      <c r="B75" s="667">
        <f t="shared" si="94"/>
        <v>69</v>
      </c>
      <c r="C75" s="649" t="s">
        <v>629</v>
      </c>
      <c r="D75" s="227">
        <v>69</v>
      </c>
      <c r="E75" s="648" t="s">
        <v>6</v>
      </c>
      <c r="F75" s="865" t="s">
        <v>8</v>
      </c>
      <c r="G75" s="866">
        <v>0</v>
      </c>
      <c r="H75" s="866" t="s">
        <v>8</v>
      </c>
      <c r="I75" s="866">
        <v>0</v>
      </c>
      <c r="J75" s="867" t="s">
        <v>8</v>
      </c>
      <c r="K75" s="865" t="s">
        <v>8</v>
      </c>
      <c r="L75" s="866" t="s">
        <v>8</v>
      </c>
      <c r="M75" s="866" t="s">
        <v>8</v>
      </c>
      <c r="N75" s="866" t="s">
        <v>8</v>
      </c>
      <c r="O75" s="868" t="s">
        <v>8</v>
      </c>
      <c r="P75" s="869" t="s">
        <v>8</v>
      </c>
      <c r="Q75" s="866" t="s">
        <v>8</v>
      </c>
      <c r="R75" s="866" t="s">
        <v>8</v>
      </c>
      <c r="S75" s="866">
        <v>0</v>
      </c>
      <c r="T75" s="867" t="s">
        <v>8</v>
      </c>
      <c r="U75" s="865">
        <v>0</v>
      </c>
      <c r="V75" s="866">
        <v>0</v>
      </c>
      <c r="W75" s="866" t="s">
        <v>8</v>
      </c>
      <c r="X75" s="866">
        <v>0</v>
      </c>
      <c r="Y75" s="868" t="s">
        <v>8</v>
      </c>
      <c r="Z75" s="869" t="s">
        <v>8</v>
      </c>
      <c r="AA75" s="866" t="s">
        <v>8</v>
      </c>
      <c r="AB75" s="866">
        <v>0</v>
      </c>
      <c r="AC75" s="866" t="s">
        <v>22</v>
      </c>
      <c r="AD75" s="867" t="s">
        <v>8</v>
      </c>
      <c r="AE75" s="865" t="s">
        <v>8</v>
      </c>
      <c r="AF75" s="866" t="s">
        <v>8</v>
      </c>
      <c r="AG75" s="866" t="s">
        <v>8</v>
      </c>
      <c r="AH75" s="866" t="s">
        <v>8</v>
      </c>
      <c r="AI75" s="868">
        <v>0</v>
      </c>
      <c r="AJ75" s="869" t="s">
        <v>8</v>
      </c>
      <c r="AK75" s="866">
        <v>0</v>
      </c>
      <c r="AL75" s="866" t="s">
        <v>8</v>
      </c>
      <c r="AM75" s="866" t="s">
        <v>8</v>
      </c>
      <c r="AN75" s="867" t="s">
        <v>8</v>
      </c>
      <c r="AO75" s="865" t="s">
        <v>8</v>
      </c>
      <c r="AP75" s="866">
        <v>0</v>
      </c>
      <c r="AQ75" s="866" t="s">
        <v>8</v>
      </c>
      <c r="AR75" s="866">
        <v>0</v>
      </c>
      <c r="AS75" s="868" t="s">
        <v>8</v>
      </c>
      <c r="AT75" s="869">
        <v>0</v>
      </c>
      <c r="AU75" s="866">
        <v>0</v>
      </c>
      <c r="AV75" s="866" t="s">
        <v>8</v>
      </c>
      <c r="AW75" s="866" t="s">
        <v>8</v>
      </c>
      <c r="AX75" s="867">
        <v>0</v>
      </c>
      <c r="AY75" s="865" t="s">
        <v>8</v>
      </c>
      <c r="AZ75" s="866" t="s">
        <v>8</v>
      </c>
      <c r="BA75" s="866">
        <v>0</v>
      </c>
      <c r="BB75" s="866" t="s">
        <v>10</v>
      </c>
      <c r="BC75" s="868" t="s">
        <v>8</v>
      </c>
      <c r="BD75" s="869" t="s">
        <v>8</v>
      </c>
      <c r="BE75" s="866" t="s">
        <v>8</v>
      </c>
      <c r="BF75" s="866" t="s">
        <v>8</v>
      </c>
      <c r="BG75" s="866" t="s">
        <v>8</v>
      </c>
      <c r="BH75" s="867" t="s">
        <v>8</v>
      </c>
      <c r="BI75" s="865" t="s">
        <v>8</v>
      </c>
      <c r="BJ75" s="868" t="s">
        <v>8</v>
      </c>
      <c r="BK75" s="869" t="s">
        <v>8</v>
      </c>
      <c r="BL75" s="866" t="s">
        <v>8</v>
      </c>
      <c r="BM75" s="867">
        <v>0</v>
      </c>
      <c r="BN75" s="865">
        <v>0</v>
      </c>
      <c r="BO75" s="866">
        <v>0</v>
      </c>
      <c r="BP75" s="866" t="s">
        <v>8</v>
      </c>
      <c r="BQ75" s="866" t="s">
        <v>8</v>
      </c>
      <c r="BR75" s="868">
        <v>0</v>
      </c>
      <c r="BS75" s="869" t="s">
        <v>8</v>
      </c>
      <c r="BT75" s="866" t="s">
        <v>8</v>
      </c>
      <c r="BU75" s="866">
        <v>0</v>
      </c>
      <c r="BV75" s="866" t="s">
        <v>8</v>
      </c>
      <c r="BW75" s="867" t="s">
        <v>8</v>
      </c>
      <c r="BX75" s="865" t="s">
        <v>8</v>
      </c>
      <c r="BY75" s="866" t="s">
        <v>8</v>
      </c>
      <c r="BZ75" s="866" t="s">
        <v>8</v>
      </c>
      <c r="CA75" s="866" t="s">
        <v>8</v>
      </c>
      <c r="CB75" s="868">
        <v>0</v>
      </c>
      <c r="CC75" s="869">
        <v>0</v>
      </c>
      <c r="CD75" s="866" t="s">
        <v>8</v>
      </c>
      <c r="CE75" s="866" t="s">
        <v>8</v>
      </c>
      <c r="CF75" s="866">
        <v>0</v>
      </c>
      <c r="CG75" s="867">
        <v>0</v>
      </c>
      <c r="CH75" s="865" t="s">
        <v>8</v>
      </c>
      <c r="CI75" s="866" t="s">
        <v>8</v>
      </c>
      <c r="CJ75" s="866" t="s">
        <v>7</v>
      </c>
      <c r="CK75" s="866" t="s">
        <v>8</v>
      </c>
      <c r="CL75" s="868">
        <v>0</v>
      </c>
      <c r="CM75" s="869" t="s">
        <v>8</v>
      </c>
      <c r="CN75" s="866">
        <v>0</v>
      </c>
      <c r="CO75" s="867" t="s">
        <v>8</v>
      </c>
      <c r="CP75" s="1019">
        <v>0</v>
      </c>
      <c r="CQ75" s="845">
        <f t="shared" si="92"/>
        <v>69</v>
      </c>
      <c r="CR75" s="44" t="str">
        <f t="shared" si="93"/>
        <v>ライメイFLFL</v>
      </c>
    </row>
    <row r="76" spans="1:96" ht="23.25" customHeight="1" thickBot="1">
      <c r="A76" s="1245"/>
      <c r="B76" s="668">
        <f t="shared" si="94"/>
        <v>70</v>
      </c>
      <c r="C76" s="669" t="s">
        <v>553</v>
      </c>
      <c r="D76" s="228">
        <v>70</v>
      </c>
      <c r="E76" s="671" t="s">
        <v>6</v>
      </c>
      <c r="F76" s="880" t="s">
        <v>8</v>
      </c>
      <c r="G76" s="881" t="s">
        <v>8</v>
      </c>
      <c r="H76" s="881" t="s">
        <v>8</v>
      </c>
      <c r="I76" s="881" t="s">
        <v>8</v>
      </c>
      <c r="J76" s="882" t="s">
        <v>8</v>
      </c>
      <c r="K76" s="880" t="s">
        <v>8</v>
      </c>
      <c r="L76" s="881" t="s">
        <v>8</v>
      </c>
      <c r="M76" s="881" t="s">
        <v>8</v>
      </c>
      <c r="N76" s="881" t="s">
        <v>8</v>
      </c>
      <c r="O76" s="883" t="s">
        <v>8</v>
      </c>
      <c r="P76" s="884" t="s">
        <v>8</v>
      </c>
      <c r="Q76" s="881" t="s">
        <v>8</v>
      </c>
      <c r="R76" s="881" t="s">
        <v>8</v>
      </c>
      <c r="S76" s="881" t="s">
        <v>8</v>
      </c>
      <c r="T76" s="882" t="s">
        <v>8</v>
      </c>
      <c r="U76" s="880">
        <v>0</v>
      </c>
      <c r="V76" s="881">
        <v>0</v>
      </c>
      <c r="W76" s="881" t="s">
        <v>8</v>
      </c>
      <c r="X76" s="881" t="s">
        <v>8</v>
      </c>
      <c r="Y76" s="883" t="s">
        <v>8</v>
      </c>
      <c r="Z76" s="884" t="s">
        <v>8</v>
      </c>
      <c r="AA76" s="881" t="s">
        <v>8</v>
      </c>
      <c r="AB76" s="881" t="s">
        <v>8</v>
      </c>
      <c r="AC76" s="881" t="s">
        <v>22</v>
      </c>
      <c r="AD76" s="882">
        <v>0</v>
      </c>
      <c r="AE76" s="880" t="s">
        <v>8</v>
      </c>
      <c r="AF76" s="881" t="s">
        <v>8</v>
      </c>
      <c r="AG76" s="881" t="s">
        <v>8</v>
      </c>
      <c r="AH76" s="881" t="s">
        <v>8</v>
      </c>
      <c r="AI76" s="883">
        <v>0</v>
      </c>
      <c r="AJ76" s="884" t="s">
        <v>8</v>
      </c>
      <c r="AK76" s="881">
        <v>0</v>
      </c>
      <c r="AL76" s="881" t="s">
        <v>8</v>
      </c>
      <c r="AM76" s="881" t="s">
        <v>8</v>
      </c>
      <c r="AN76" s="882" t="s">
        <v>8</v>
      </c>
      <c r="AO76" s="880" t="s">
        <v>8</v>
      </c>
      <c r="AP76" s="881" t="s">
        <v>8</v>
      </c>
      <c r="AQ76" s="881" t="s">
        <v>8</v>
      </c>
      <c r="AR76" s="881" t="s">
        <v>8</v>
      </c>
      <c r="AS76" s="883" t="s">
        <v>8</v>
      </c>
      <c r="AT76" s="884" t="s">
        <v>8</v>
      </c>
      <c r="AU76" s="881" t="s">
        <v>8</v>
      </c>
      <c r="AV76" s="881" t="s">
        <v>8</v>
      </c>
      <c r="AW76" s="881" t="s">
        <v>8</v>
      </c>
      <c r="AX76" s="882" t="s">
        <v>8</v>
      </c>
      <c r="AY76" s="880" t="s">
        <v>8</v>
      </c>
      <c r="AZ76" s="881" t="s">
        <v>8</v>
      </c>
      <c r="BA76" s="881" t="s">
        <v>8</v>
      </c>
      <c r="BB76" s="881" t="s">
        <v>8</v>
      </c>
      <c r="BC76" s="883" t="s">
        <v>8</v>
      </c>
      <c r="BD76" s="884">
        <v>0</v>
      </c>
      <c r="BE76" s="881" t="s">
        <v>8</v>
      </c>
      <c r="BF76" s="881" t="s">
        <v>8</v>
      </c>
      <c r="BG76" s="881" t="s">
        <v>8</v>
      </c>
      <c r="BH76" s="882" t="s">
        <v>8</v>
      </c>
      <c r="BI76" s="880" t="s">
        <v>8</v>
      </c>
      <c r="BJ76" s="883" t="s">
        <v>8</v>
      </c>
      <c r="BK76" s="884" t="s">
        <v>8</v>
      </c>
      <c r="BL76" s="881" t="s">
        <v>8</v>
      </c>
      <c r="BM76" s="882" t="s">
        <v>8</v>
      </c>
      <c r="BN76" s="880">
        <v>0</v>
      </c>
      <c r="BO76" s="881">
        <v>0</v>
      </c>
      <c r="BP76" s="881" t="s">
        <v>8</v>
      </c>
      <c r="BQ76" s="881" t="s">
        <v>8</v>
      </c>
      <c r="BR76" s="883" t="s">
        <v>8</v>
      </c>
      <c r="BS76" s="884" t="s">
        <v>8</v>
      </c>
      <c r="BT76" s="881" t="s">
        <v>8</v>
      </c>
      <c r="BU76" s="881">
        <v>0</v>
      </c>
      <c r="BV76" s="881" t="s">
        <v>8</v>
      </c>
      <c r="BW76" s="882" t="s">
        <v>8</v>
      </c>
      <c r="BX76" s="880" t="s">
        <v>8</v>
      </c>
      <c r="BY76" s="881" t="s">
        <v>8</v>
      </c>
      <c r="BZ76" s="881" t="s">
        <v>8</v>
      </c>
      <c r="CA76" s="881" t="s">
        <v>8</v>
      </c>
      <c r="CB76" s="883" t="s">
        <v>8</v>
      </c>
      <c r="CC76" s="884">
        <v>0</v>
      </c>
      <c r="CD76" s="881" t="s">
        <v>8</v>
      </c>
      <c r="CE76" s="881" t="s">
        <v>8</v>
      </c>
      <c r="CF76" s="881">
        <v>0</v>
      </c>
      <c r="CG76" s="882">
        <v>0</v>
      </c>
      <c r="CH76" s="880" t="s">
        <v>8</v>
      </c>
      <c r="CI76" s="881" t="s">
        <v>8</v>
      </c>
      <c r="CJ76" s="881">
        <v>0</v>
      </c>
      <c r="CK76" s="881" t="s">
        <v>8</v>
      </c>
      <c r="CL76" s="883" t="s">
        <v>7</v>
      </c>
      <c r="CM76" s="884" t="s">
        <v>8</v>
      </c>
      <c r="CN76" s="881">
        <v>0</v>
      </c>
      <c r="CO76" s="882" t="s">
        <v>8</v>
      </c>
      <c r="CP76" s="1022">
        <v>0</v>
      </c>
      <c r="CQ76" s="848">
        <f t="shared" si="92"/>
        <v>70</v>
      </c>
      <c r="CR76" s="44" t="str">
        <f t="shared" si="93"/>
        <v>ランマンFLFL</v>
      </c>
    </row>
    <row r="77" spans="1:96" ht="23.25" customHeight="1">
      <c r="A77" s="1245"/>
      <c r="B77" s="678">
        <f t="shared" si="94"/>
        <v>71</v>
      </c>
      <c r="C77" s="679" t="s">
        <v>631</v>
      </c>
      <c r="D77" s="853">
        <v>71</v>
      </c>
      <c r="E77" s="678" t="s">
        <v>6</v>
      </c>
      <c r="F77" s="860">
        <v>0</v>
      </c>
      <c r="G77" s="861">
        <v>0</v>
      </c>
      <c r="H77" s="861" t="s">
        <v>8</v>
      </c>
      <c r="I77" s="861" t="s">
        <v>8</v>
      </c>
      <c r="J77" s="862">
        <v>0</v>
      </c>
      <c r="K77" s="860">
        <v>0</v>
      </c>
      <c r="L77" s="861" t="s">
        <v>8</v>
      </c>
      <c r="M77" s="861">
        <v>0</v>
      </c>
      <c r="N77" s="861">
        <v>0</v>
      </c>
      <c r="O77" s="863">
        <v>0</v>
      </c>
      <c r="P77" s="864">
        <v>0</v>
      </c>
      <c r="Q77" s="861">
        <v>0</v>
      </c>
      <c r="R77" s="861" t="s">
        <v>8</v>
      </c>
      <c r="S77" s="861">
        <v>0</v>
      </c>
      <c r="T77" s="862">
        <v>0</v>
      </c>
      <c r="U77" s="860">
        <v>0</v>
      </c>
      <c r="V77" s="861">
        <v>0</v>
      </c>
      <c r="W77" s="861" t="s">
        <v>8</v>
      </c>
      <c r="X77" s="861">
        <v>0</v>
      </c>
      <c r="Y77" s="863">
        <v>0</v>
      </c>
      <c r="Z77" s="864" t="s">
        <v>8</v>
      </c>
      <c r="AA77" s="861">
        <v>0</v>
      </c>
      <c r="AB77" s="861" t="s">
        <v>8</v>
      </c>
      <c r="AC77" s="861" t="s">
        <v>22</v>
      </c>
      <c r="AD77" s="862" t="s">
        <v>8</v>
      </c>
      <c r="AE77" s="860" t="s">
        <v>8</v>
      </c>
      <c r="AF77" s="861" t="s">
        <v>8</v>
      </c>
      <c r="AG77" s="861">
        <v>0</v>
      </c>
      <c r="AH77" s="861" t="s">
        <v>8</v>
      </c>
      <c r="AI77" s="863">
        <v>0</v>
      </c>
      <c r="AJ77" s="864" t="s">
        <v>8</v>
      </c>
      <c r="AK77" s="861">
        <v>0</v>
      </c>
      <c r="AL77" s="861" t="s">
        <v>8</v>
      </c>
      <c r="AM77" s="861" t="s">
        <v>8</v>
      </c>
      <c r="AN77" s="862">
        <v>0</v>
      </c>
      <c r="AO77" s="860" t="s">
        <v>8</v>
      </c>
      <c r="AP77" s="861">
        <v>0</v>
      </c>
      <c r="AQ77" s="861">
        <v>0</v>
      </c>
      <c r="AR77" s="861">
        <v>0</v>
      </c>
      <c r="AS77" s="863" t="s">
        <v>8</v>
      </c>
      <c r="AT77" s="864">
        <v>0</v>
      </c>
      <c r="AU77" s="861" t="s">
        <v>8</v>
      </c>
      <c r="AV77" s="861">
        <v>0</v>
      </c>
      <c r="AW77" s="861">
        <v>0</v>
      </c>
      <c r="AX77" s="862">
        <v>0</v>
      </c>
      <c r="AY77" s="860">
        <v>0</v>
      </c>
      <c r="AZ77" s="861" t="s">
        <v>8</v>
      </c>
      <c r="BA77" s="861">
        <v>0</v>
      </c>
      <c r="BB77" s="861" t="s">
        <v>8</v>
      </c>
      <c r="BC77" s="863" t="s">
        <v>8</v>
      </c>
      <c r="BD77" s="864" t="s">
        <v>8</v>
      </c>
      <c r="BE77" s="861" t="s">
        <v>8</v>
      </c>
      <c r="BF77" s="861">
        <v>0</v>
      </c>
      <c r="BG77" s="861">
        <v>0</v>
      </c>
      <c r="BH77" s="862">
        <v>0</v>
      </c>
      <c r="BI77" s="860" t="s">
        <v>8</v>
      </c>
      <c r="BJ77" s="863">
        <v>0</v>
      </c>
      <c r="BK77" s="864" t="s">
        <v>8</v>
      </c>
      <c r="BL77" s="861" t="s">
        <v>8</v>
      </c>
      <c r="BM77" s="862" t="s">
        <v>8</v>
      </c>
      <c r="BN77" s="860">
        <v>0</v>
      </c>
      <c r="BO77" s="861">
        <v>0</v>
      </c>
      <c r="BP77" s="861" t="s">
        <v>8</v>
      </c>
      <c r="BQ77" s="861">
        <v>0</v>
      </c>
      <c r="BR77" s="863">
        <v>0</v>
      </c>
      <c r="BS77" s="864" t="s">
        <v>8</v>
      </c>
      <c r="BT77" s="861" t="s">
        <v>8</v>
      </c>
      <c r="BU77" s="861">
        <v>0</v>
      </c>
      <c r="BV77" s="861">
        <v>0</v>
      </c>
      <c r="BW77" s="862" t="s">
        <v>8</v>
      </c>
      <c r="BX77" s="860">
        <v>0</v>
      </c>
      <c r="BY77" s="861" t="s">
        <v>8</v>
      </c>
      <c r="BZ77" s="861">
        <v>0</v>
      </c>
      <c r="CA77" s="861" t="s">
        <v>8</v>
      </c>
      <c r="CB77" s="863">
        <v>0</v>
      </c>
      <c r="CC77" s="864">
        <v>0</v>
      </c>
      <c r="CD77" s="861" t="s">
        <v>8</v>
      </c>
      <c r="CE77" s="861">
        <v>0</v>
      </c>
      <c r="CF77" s="861">
        <v>0</v>
      </c>
      <c r="CG77" s="862">
        <v>0</v>
      </c>
      <c r="CH77" s="860">
        <v>0</v>
      </c>
      <c r="CI77" s="861">
        <v>0</v>
      </c>
      <c r="CJ77" s="861">
        <v>0</v>
      </c>
      <c r="CK77" s="861">
        <v>0</v>
      </c>
      <c r="CL77" s="863" t="s">
        <v>8</v>
      </c>
      <c r="CM77" s="864">
        <v>0</v>
      </c>
      <c r="CN77" s="861" t="s">
        <v>7</v>
      </c>
      <c r="CO77" s="862">
        <v>0</v>
      </c>
      <c r="CP77" s="1018">
        <v>0</v>
      </c>
      <c r="CQ77" s="844">
        <f t="shared" si="92"/>
        <v>71</v>
      </c>
      <c r="CR77" s="44" t="str">
        <f t="shared" si="93"/>
        <v>レーバスFLFL</v>
      </c>
    </row>
    <row r="78" spans="1:96" ht="23.25" customHeight="1" thickBot="1">
      <c r="A78" s="1246"/>
      <c r="B78" s="671">
        <f t="shared" si="94"/>
        <v>72</v>
      </c>
      <c r="C78" s="669" t="s">
        <v>632</v>
      </c>
      <c r="D78" s="228">
        <v>72</v>
      </c>
      <c r="E78" s="671" t="s">
        <v>4</v>
      </c>
      <c r="F78" s="880" t="s">
        <v>8</v>
      </c>
      <c r="G78" s="881" t="s">
        <v>8</v>
      </c>
      <c r="H78" s="881" t="s">
        <v>8</v>
      </c>
      <c r="I78" s="881" t="s">
        <v>8</v>
      </c>
      <c r="J78" s="882" t="s">
        <v>8</v>
      </c>
      <c r="K78" s="880" t="s">
        <v>8</v>
      </c>
      <c r="L78" s="881" t="s">
        <v>8</v>
      </c>
      <c r="M78" s="881" t="s">
        <v>8</v>
      </c>
      <c r="N78" s="881" t="s">
        <v>8</v>
      </c>
      <c r="O78" s="883" t="s">
        <v>8</v>
      </c>
      <c r="P78" s="884" t="s">
        <v>8</v>
      </c>
      <c r="Q78" s="881" t="s">
        <v>8</v>
      </c>
      <c r="R78" s="881" t="s">
        <v>8</v>
      </c>
      <c r="S78" s="881" t="s">
        <v>8</v>
      </c>
      <c r="T78" s="882" t="s">
        <v>8</v>
      </c>
      <c r="U78" s="880">
        <v>0</v>
      </c>
      <c r="V78" s="881">
        <v>0</v>
      </c>
      <c r="W78" s="881" t="s">
        <v>8</v>
      </c>
      <c r="X78" s="881">
        <v>0</v>
      </c>
      <c r="Y78" s="883" t="s">
        <v>8</v>
      </c>
      <c r="Z78" s="884">
        <v>0</v>
      </c>
      <c r="AA78" s="881" t="s">
        <v>8</v>
      </c>
      <c r="AB78" s="881" t="s">
        <v>8</v>
      </c>
      <c r="AC78" s="881" t="s">
        <v>22</v>
      </c>
      <c r="AD78" s="882">
        <v>0</v>
      </c>
      <c r="AE78" s="880" t="s">
        <v>8</v>
      </c>
      <c r="AF78" s="881" t="s">
        <v>8</v>
      </c>
      <c r="AG78" s="881" t="s">
        <v>8</v>
      </c>
      <c r="AH78" s="881" t="s">
        <v>8</v>
      </c>
      <c r="AI78" s="883" t="s">
        <v>8</v>
      </c>
      <c r="AJ78" s="884">
        <v>0</v>
      </c>
      <c r="AK78" s="881">
        <v>0</v>
      </c>
      <c r="AL78" s="881" t="s">
        <v>8</v>
      </c>
      <c r="AM78" s="881" t="s">
        <v>8</v>
      </c>
      <c r="AN78" s="882">
        <v>0</v>
      </c>
      <c r="AO78" s="880" t="s">
        <v>8</v>
      </c>
      <c r="AP78" s="881" t="s">
        <v>8</v>
      </c>
      <c r="AQ78" s="881" t="s">
        <v>8</v>
      </c>
      <c r="AR78" s="881" t="s">
        <v>8</v>
      </c>
      <c r="AS78" s="883">
        <v>0</v>
      </c>
      <c r="AT78" s="884">
        <v>0</v>
      </c>
      <c r="AU78" s="881">
        <v>0</v>
      </c>
      <c r="AV78" s="881" t="s">
        <v>8</v>
      </c>
      <c r="AW78" s="881" t="s">
        <v>8</v>
      </c>
      <c r="AX78" s="882">
        <v>0</v>
      </c>
      <c r="AY78" s="880" t="s">
        <v>8</v>
      </c>
      <c r="AZ78" s="881" t="s">
        <v>8</v>
      </c>
      <c r="BA78" s="881" t="s">
        <v>8</v>
      </c>
      <c r="BB78" s="881" t="s">
        <v>8</v>
      </c>
      <c r="BC78" s="883" t="s">
        <v>8</v>
      </c>
      <c r="BD78" s="884">
        <v>0</v>
      </c>
      <c r="BE78" s="881" t="s">
        <v>8</v>
      </c>
      <c r="BF78" s="881" t="s">
        <v>8</v>
      </c>
      <c r="BG78" s="881" t="s">
        <v>8</v>
      </c>
      <c r="BH78" s="882" t="s">
        <v>8</v>
      </c>
      <c r="BI78" s="880" t="s">
        <v>8</v>
      </c>
      <c r="BJ78" s="883" t="s">
        <v>8</v>
      </c>
      <c r="BK78" s="884" t="s">
        <v>8</v>
      </c>
      <c r="BL78" s="881" t="s">
        <v>8</v>
      </c>
      <c r="BM78" s="882">
        <v>0</v>
      </c>
      <c r="BN78" s="880" t="s">
        <v>8</v>
      </c>
      <c r="BO78" s="881">
        <v>0</v>
      </c>
      <c r="BP78" s="881" t="s">
        <v>8</v>
      </c>
      <c r="BQ78" s="881">
        <v>0</v>
      </c>
      <c r="BR78" s="883">
        <v>0</v>
      </c>
      <c r="BS78" s="884" t="s">
        <v>8</v>
      </c>
      <c r="BT78" s="881" t="s">
        <v>8</v>
      </c>
      <c r="BU78" s="881">
        <v>0</v>
      </c>
      <c r="BV78" s="881" t="s">
        <v>7</v>
      </c>
      <c r="BW78" s="882" t="s">
        <v>8</v>
      </c>
      <c r="BX78" s="880" t="s">
        <v>8</v>
      </c>
      <c r="BY78" s="881" t="s">
        <v>8</v>
      </c>
      <c r="BZ78" s="881" t="s">
        <v>8</v>
      </c>
      <c r="CA78" s="881" t="s">
        <v>8</v>
      </c>
      <c r="CB78" s="883" t="s">
        <v>8</v>
      </c>
      <c r="CC78" s="884" t="s">
        <v>8</v>
      </c>
      <c r="CD78" s="881">
        <v>0</v>
      </c>
      <c r="CE78" s="881" t="s">
        <v>978</v>
      </c>
      <c r="CF78" s="881">
        <v>0</v>
      </c>
      <c r="CG78" s="882">
        <v>0</v>
      </c>
      <c r="CH78" s="880">
        <v>0</v>
      </c>
      <c r="CI78" s="881">
        <v>0</v>
      </c>
      <c r="CJ78" s="881" t="s">
        <v>8</v>
      </c>
      <c r="CK78" s="881">
        <v>0</v>
      </c>
      <c r="CL78" s="883" t="s">
        <v>8</v>
      </c>
      <c r="CM78" s="884">
        <v>0</v>
      </c>
      <c r="CN78" s="881">
        <v>0</v>
      </c>
      <c r="CO78" s="882" t="s">
        <v>7</v>
      </c>
      <c r="CP78" s="1022" t="s">
        <v>8</v>
      </c>
      <c r="CQ78" s="848">
        <f t="shared" si="92"/>
        <v>72</v>
      </c>
      <c r="CR78" s="44" t="str">
        <f t="shared" si="93"/>
        <v>ロブラール水水</v>
      </c>
    </row>
    <row r="79" spans="1:96" ht="23.25" customHeight="1" thickBot="1">
      <c r="A79" s="638" t="s">
        <v>376</v>
      </c>
      <c r="B79" s="1041">
        <f t="shared" si="94"/>
        <v>73</v>
      </c>
      <c r="C79" s="1042" t="s">
        <v>923</v>
      </c>
      <c r="D79" s="1043">
        <v>73</v>
      </c>
      <c r="E79" s="1041" t="s">
        <v>22</v>
      </c>
      <c r="F79" s="839">
        <v>0</v>
      </c>
      <c r="G79" s="840">
        <v>0</v>
      </c>
      <c r="H79" s="840" t="s">
        <v>8</v>
      </c>
      <c r="I79" s="840" t="s">
        <v>8</v>
      </c>
      <c r="J79" s="841" t="s">
        <v>8</v>
      </c>
      <c r="K79" s="839" t="s">
        <v>8</v>
      </c>
      <c r="L79" s="840">
        <v>0</v>
      </c>
      <c r="M79" s="840">
        <v>0</v>
      </c>
      <c r="N79" s="840">
        <v>0</v>
      </c>
      <c r="O79" s="842" t="s">
        <v>8</v>
      </c>
      <c r="P79" s="843" t="s">
        <v>8</v>
      </c>
      <c r="Q79" s="840">
        <v>0</v>
      </c>
      <c r="R79" s="840">
        <v>0</v>
      </c>
      <c r="S79" s="840">
        <v>0</v>
      </c>
      <c r="T79" s="841">
        <v>0</v>
      </c>
      <c r="U79" s="839">
        <v>0</v>
      </c>
      <c r="V79" s="840">
        <v>0</v>
      </c>
      <c r="W79" s="840">
        <v>0</v>
      </c>
      <c r="X79" s="840">
        <v>0</v>
      </c>
      <c r="Y79" s="842">
        <v>0</v>
      </c>
      <c r="Z79" s="843">
        <v>0</v>
      </c>
      <c r="AA79" s="840">
        <v>0</v>
      </c>
      <c r="AB79" s="840">
        <v>0</v>
      </c>
      <c r="AC79" s="840" t="s">
        <v>22</v>
      </c>
      <c r="AD79" s="841">
        <v>0</v>
      </c>
      <c r="AE79" s="839">
        <v>0</v>
      </c>
      <c r="AF79" s="840">
        <v>0</v>
      </c>
      <c r="AG79" s="840">
        <v>0</v>
      </c>
      <c r="AH79" s="840">
        <v>0</v>
      </c>
      <c r="AI79" s="842">
        <v>0</v>
      </c>
      <c r="AJ79" s="843">
        <v>0</v>
      </c>
      <c r="AK79" s="840" t="s">
        <v>8</v>
      </c>
      <c r="AL79" s="840">
        <v>0</v>
      </c>
      <c r="AM79" s="840" t="s">
        <v>8</v>
      </c>
      <c r="AN79" s="841">
        <v>0</v>
      </c>
      <c r="AO79" s="839">
        <v>0</v>
      </c>
      <c r="AP79" s="840">
        <v>0</v>
      </c>
      <c r="AQ79" s="840">
        <v>0</v>
      </c>
      <c r="AR79" s="840">
        <v>0</v>
      </c>
      <c r="AS79" s="842">
        <v>0</v>
      </c>
      <c r="AT79" s="843">
        <v>0</v>
      </c>
      <c r="AU79" s="840">
        <v>0</v>
      </c>
      <c r="AV79" s="840">
        <v>0</v>
      </c>
      <c r="AW79" s="840" t="s">
        <v>8</v>
      </c>
      <c r="AX79" s="841">
        <v>0</v>
      </c>
      <c r="AY79" s="839">
        <v>0</v>
      </c>
      <c r="AZ79" s="840">
        <v>0</v>
      </c>
      <c r="BA79" s="840">
        <v>0</v>
      </c>
      <c r="BB79" s="840">
        <v>0</v>
      </c>
      <c r="BC79" s="842" t="s">
        <v>8</v>
      </c>
      <c r="BD79" s="843">
        <v>0</v>
      </c>
      <c r="BE79" s="840">
        <v>0</v>
      </c>
      <c r="BF79" s="840">
        <v>0</v>
      </c>
      <c r="BG79" s="840">
        <v>0</v>
      </c>
      <c r="BH79" s="841">
        <v>0</v>
      </c>
      <c r="BI79" s="839">
        <v>0</v>
      </c>
      <c r="BJ79" s="842">
        <v>0</v>
      </c>
      <c r="BK79" s="843">
        <v>0</v>
      </c>
      <c r="BL79" s="840" t="s">
        <v>8</v>
      </c>
      <c r="BM79" s="841">
        <v>0</v>
      </c>
      <c r="BN79" s="839" t="s">
        <v>8</v>
      </c>
      <c r="BO79" s="840">
        <v>0</v>
      </c>
      <c r="BP79" s="840" t="s">
        <v>10</v>
      </c>
      <c r="BQ79" s="840">
        <v>0</v>
      </c>
      <c r="BR79" s="842">
        <v>0</v>
      </c>
      <c r="BS79" s="843" t="s">
        <v>8</v>
      </c>
      <c r="BT79" s="840" t="s">
        <v>8</v>
      </c>
      <c r="BU79" s="840">
        <v>0</v>
      </c>
      <c r="BV79" s="840" t="s">
        <v>8</v>
      </c>
      <c r="BW79" s="841" t="s">
        <v>8</v>
      </c>
      <c r="BX79" s="839" t="s">
        <v>8</v>
      </c>
      <c r="BY79" s="840">
        <v>0</v>
      </c>
      <c r="BZ79" s="840">
        <v>0</v>
      </c>
      <c r="CA79" s="840" t="s">
        <v>8</v>
      </c>
      <c r="CB79" s="842">
        <v>0</v>
      </c>
      <c r="CC79" s="843">
        <v>0</v>
      </c>
      <c r="CD79" s="840">
        <v>0</v>
      </c>
      <c r="CE79" s="840">
        <v>0</v>
      </c>
      <c r="CF79" s="840">
        <v>0</v>
      </c>
      <c r="CG79" s="841">
        <v>0</v>
      </c>
      <c r="CH79" s="839">
        <v>0</v>
      </c>
      <c r="CI79" s="840">
        <v>0</v>
      </c>
      <c r="CJ79" s="840">
        <v>0</v>
      </c>
      <c r="CK79" s="840">
        <v>0</v>
      </c>
      <c r="CL79" s="842">
        <v>0</v>
      </c>
      <c r="CM79" s="843">
        <v>0</v>
      </c>
      <c r="CN79" s="840">
        <v>0</v>
      </c>
      <c r="CO79" s="841" t="s">
        <v>8</v>
      </c>
      <c r="CP79" s="851" t="s">
        <v>7</v>
      </c>
      <c r="CQ79" s="859">
        <f t="shared" si="92"/>
        <v>73</v>
      </c>
      <c r="CR79" s="44" t="str">
        <f t="shared" si="93"/>
        <v>ニーズ（展着剤）</v>
      </c>
    </row>
    <row r="80" spans="1:96">
      <c r="A80" s="605"/>
      <c r="B80" s="608"/>
      <c r="C80" s="606"/>
      <c r="D80" s="719"/>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row>
    <row r="81" spans="1:95">
      <c r="A81" s="605" t="s">
        <v>394</v>
      </c>
      <c r="B81" s="605"/>
      <c r="C81" s="608"/>
      <c r="D81" s="719"/>
      <c r="E81" s="608"/>
      <c r="F81" s="608"/>
      <c r="G81" s="608"/>
      <c r="H81" s="608"/>
      <c r="I81" s="60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c r="AR81" s="608"/>
      <c r="AS81" s="608"/>
      <c r="AT81" s="608"/>
      <c r="AU81" s="608"/>
      <c r="AV81" s="608"/>
      <c r="AW81" s="608"/>
      <c r="AX81" s="608"/>
      <c r="AY81" s="608"/>
      <c r="AZ81" s="608"/>
      <c r="BA81" s="608"/>
      <c r="BB81" s="608"/>
      <c r="BC81" s="608"/>
      <c r="BD81" s="608"/>
      <c r="BE81" s="608"/>
      <c r="BF81" s="608"/>
      <c r="BG81" s="608"/>
      <c r="BH81" s="608"/>
      <c r="BI81" s="608"/>
      <c r="BJ81" s="608"/>
      <c r="BK81" s="608"/>
      <c r="BL81" s="608"/>
      <c r="BM81" s="608"/>
      <c r="BN81" s="608"/>
      <c r="BO81" s="608"/>
      <c r="BP81" s="608"/>
      <c r="BQ81" s="608"/>
      <c r="BR81" s="608"/>
      <c r="BS81" s="608"/>
      <c r="BT81" s="608"/>
      <c r="BU81" s="608"/>
      <c r="BV81" s="608"/>
      <c r="BW81" s="608"/>
      <c r="BX81" s="608"/>
      <c r="BY81" s="608"/>
      <c r="BZ81" s="608"/>
      <c r="CA81" s="608"/>
      <c r="CB81" s="608"/>
      <c r="CC81" s="608"/>
      <c r="CD81" s="608"/>
      <c r="CE81" s="608"/>
      <c r="CF81" s="608"/>
      <c r="CG81" s="608"/>
      <c r="CH81" s="608"/>
      <c r="CI81" s="608"/>
      <c r="CJ81" s="608"/>
      <c r="CK81" s="608"/>
      <c r="CL81" s="608"/>
      <c r="CM81" s="608"/>
      <c r="CN81" s="608"/>
      <c r="CO81" s="608"/>
      <c r="CP81" s="608"/>
      <c r="CQ81" s="608"/>
    </row>
    <row r="82" spans="1:95">
      <c r="A82" s="605" t="s">
        <v>395</v>
      </c>
      <c r="B82" s="605"/>
      <c r="C82" s="608"/>
      <c r="D82" s="719"/>
      <c r="E82" s="608"/>
      <c r="F82" s="608"/>
      <c r="G82" s="608"/>
      <c r="H82" s="608"/>
      <c r="I82" s="60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c r="AR82" s="608"/>
      <c r="AS82" s="608"/>
      <c r="AT82" s="608"/>
      <c r="AU82" s="608"/>
      <c r="AV82" s="608"/>
      <c r="AW82" s="608"/>
      <c r="AX82" s="608"/>
      <c r="AY82" s="608"/>
      <c r="AZ82" s="608"/>
      <c r="BA82" s="608"/>
      <c r="BB82" s="608"/>
      <c r="BC82" s="608"/>
      <c r="BD82" s="608"/>
      <c r="BE82" s="608"/>
      <c r="BF82" s="608"/>
      <c r="BG82" s="608"/>
      <c r="BH82" s="608"/>
      <c r="BI82" s="608"/>
      <c r="BJ82" s="608"/>
      <c r="BK82" s="608"/>
      <c r="BL82" s="608"/>
      <c r="BM82" s="608"/>
      <c r="BN82" s="608"/>
      <c r="BO82" s="608"/>
      <c r="BP82" s="608"/>
      <c r="BQ82" s="608"/>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row>
    <row r="83" spans="1:95">
      <c r="A83" s="605" t="s">
        <v>396</v>
      </c>
      <c r="B83" s="605"/>
      <c r="C83" s="608"/>
      <c r="D83" s="719"/>
      <c r="E83" s="608"/>
      <c r="F83" s="608"/>
      <c r="G83" s="608"/>
      <c r="H83" s="608"/>
      <c r="I83" s="60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c r="AR83" s="608"/>
      <c r="AS83" s="608"/>
      <c r="AT83" s="608"/>
      <c r="AU83" s="608"/>
      <c r="AV83" s="608"/>
      <c r="AW83" s="608"/>
      <c r="AX83" s="608"/>
      <c r="AY83" s="608"/>
      <c r="AZ83" s="608"/>
      <c r="BA83" s="608"/>
      <c r="BB83" s="608"/>
      <c r="BC83" s="608"/>
      <c r="BD83" s="608"/>
      <c r="BE83" s="608"/>
      <c r="BF83" s="608"/>
      <c r="BG83" s="608"/>
      <c r="BH83" s="608"/>
      <c r="BI83" s="608"/>
      <c r="BJ83" s="608"/>
      <c r="BK83" s="608"/>
      <c r="BL83" s="608"/>
      <c r="BM83" s="608"/>
      <c r="BN83" s="608"/>
      <c r="BO83" s="608"/>
      <c r="BP83" s="608"/>
      <c r="BQ83" s="608"/>
      <c r="BR83" s="608"/>
      <c r="BS83" s="608"/>
      <c r="BT83" s="608"/>
      <c r="BU83" s="608"/>
      <c r="BV83" s="608"/>
      <c r="BW83" s="608"/>
      <c r="BX83" s="608"/>
      <c r="BY83" s="608"/>
      <c r="BZ83" s="608"/>
      <c r="CA83" s="608"/>
      <c r="CB83" s="608"/>
      <c r="CC83" s="608"/>
      <c r="CD83" s="608"/>
      <c r="CE83" s="608"/>
      <c r="CF83" s="608"/>
      <c r="CG83" s="608"/>
      <c r="CH83" s="608"/>
      <c r="CI83" s="608"/>
      <c r="CJ83" s="608"/>
      <c r="CK83" s="608"/>
      <c r="CL83" s="608"/>
      <c r="CM83" s="608"/>
      <c r="CN83" s="608"/>
      <c r="CO83" s="608"/>
      <c r="CP83" s="608"/>
      <c r="CQ83" s="608"/>
    </row>
    <row r="85" spans="1:95">
      <c r="F85" s="72" t="str">
        <f>+F4&amp;F6</f>
        <v>アーデント水水</v>
      </c>
      <c r="G85" s="72" t="str">
        <f t="shared" ref="G85:BR85" si="95">+G4&amp;G6</f>
        <v>アクセルFLFL</v>
      </c>
      <c r="H85" s="75" t="str">
        <f t="shared" si="95"/>
        <v>アクタラ顆顆</v>
      </c>
      <c r="I85" s="75" t="str">
        <f t="shared" si="95"/>
        <v>アグリメック乳乳</v>
      </c>
      <c r="J85" s="72" t="str">
        <f t="shared" si="95"/>
        <v>アグロスリン水水</v>
      </c>
      <c r="K85" s="72" t="str">
        <f t="shared" si="95"/>
        <v>アグロスリン乳乳</v>
      </c>
      <c r="L85" s="72" t="str">
        <f t="shared" si="95"/>
        <v>アタブロン乳乳</v>
      </c>
      <c r="M85" s="72" t="str">
        <f t="shared" si="95"/>
        <v>アディオン乳乳</v>
      </c>
      <c r="N85" s="72" t="str">
        <f t="shared" si="95"/>
        <v>アドマイヤーFLFL</v>
      </c>
      <c r="O85" s="72" t="str">
        <f t="shared" si="95"/>
        <v>アドマイヤー顆顆</v>
      </c>
      <c r="P85" s="72" t="str">
        <f t="shared" si="95"/>
        <v>アドマイヤー水水</v>
      </c>
      <c r="Q85" s="72" t="str">
        <f t="shared" si="95"/>
        <v>アニキ乳乳</v>
      </c>
      <c r="R85" s="72" t="str">
        <f t="shared" si="95"/>
        <v>アファーム乳乳</v>
      </c>
      <c r="S85" s="72" t="str">
        <f t="shared" si="95"/>
        <v>アファームエクセラ顆顆</v>
      </c>
      <c r="T85" s="72" t="str">
        <f t="shared" si="95"/>
        <v>ウララDFDF</v>
      </c>
      <c r="U85" s="72" t="str">
        <f t="shared" si="95"/>
        <v>エコピタ液液</v>
      </c>
      <c r="V85" s="72" t="str">
        <f t="shared" si="95"/>
        <v>カウンター乳乳</v>
      </c>
      <c r="W85" s="72" t="str">
        <f t="shared" si="95"/>
        <v>カスケード乳乳</v>
      </c>
      <c r="X85" s="72" t="str">
        <f t="shared" si="95"/>
        <v>カネマイトFLFL</v>
      </c>
      <c r="Y85" s="72" t="str">
        <f t="shared" si="95"/>
        <v>グレーシア乳乳</v>
      </c>
      <c r="Z85" s="72" t="str">
        <f t="shared" si="95"/>
        <v>コテツFLFL</v>
      </c>
      <c r="AA85" s="72" t="str">
        <f t="shared" si="95"/>
        <v>コルト顆顆</v>
      </c>
      <c r="AB85" s="72" t="str">
        <f t="shared" si="95"/>
        <v>コロマイト乳乳</v>
      </c>
      <c r="AC85" s="72" t="str">
        <f t="shared" si="95"/>
        <v>サフオイル乳乳</v>
      </c>
      <c r="AD85" s="72" t="str">
        <f t="shared" si="95"/>
        <v>サンクリスタル乳乳</v>
      </c>
      <c r="AE85" s="72" t="str">
        <f t="shared" si="95"/>
        <v>サンマイトFLFL</v>
      </c>
      <c r="AF85" s="72" t="str">
        <f t="shared" si="95"/>
        <v>スタークル顆顆</v>
      </c>
      <c r="AG85" s="44" t="str">
        <f t="shared" si="95"/>
        <v>スターマイトFLFL</v>
      </c>
      <c r="AH85" s="72" t="str">
        <f t="shared" si="95"/>
        <v>スピノエース顆顆</v>
      </c>
      <c r="AI85" s="72" t="str">
        <f t="shared" si="95"/>
        <v>ゼンターリ顆顆</v>
      </c>
      <c r="AJ85" s="72" t="str">
        <f t="shared" si="95"/>
        <v>ダニオーテFLFL</v>
      </c>
      <c r="AK85" s="72" t="str">
        <f t="shared" si="95"/>
        <v>ダニサラバFLFL</v>
      </c>
      <c r="AL85" s="72" t="str">
        <f t="shared" si="95"/>
        <v>ダニトロンFLFL</v>
      </c>
      <c r="AM85" s="72" t="str">
        <f t="shared" si="95"/>
        <v>ダブルフェースFLFL</v>
      </c>
      <c r="AN85" s="72" t="str">
        <f t="shared" si="95"/>
        <v>ダントツ溶溶</v>
      </c>
      <c r="AO85" s="72" t="str">
        <f t="shared" si="95"/>
        <v>チェス顆顆</v>
      </c>
      <c r="AP85" s="44" t="str">
        <f t="shared" si="95"/>
        <v>ディアナSCSC</v>
      </c>
      <c r="AQ85" s="44" t="str">
        <f t="shared" si="95"/>
        <v>トランスフォームFLFL</v>
      </c>
      <c r="AR85" s="72" t="str">
        <f t="shared" si="95"/>
        <v>トルネードエースDFDF</v>
      </c>
      <c r="AS85" s="72" t="str">
        <f t="shared" si="95"/>
        <v>トレボン乳乳</v>
      </c>
      <c r="AT85" s="72" t="str">
        <f t="shared" si="95"/>
        <v>ニッソラン水水</v>
      </c>
      <c r="AU85" s="72" t="str">
        <f t="shared" si="95"/>
        <v>ハチハチ乳乳</v>
      </c>
      <c r="AV85" s="72" t="str">
        <f t="shared" si="95"/>
        <v>バリアード顆顆</v>
      </c>
      <c r="AW85" s="72" t="str">
        <f t="shared" si="95"/>
        <v>ファインセーブFLFL</v>
      </c>
      <c r="AX85" s="72" t="str">
        <f t="shared" si="95"/>
        <v>ファルコンFLFL</v>
      </c>
      <c r="AY85" s="72" t="str">
        <f t="shared" si="95"/>
        <v>フェニックス顆顆</v>
      </c>
      <c r="AZ85" s="72" t="str">
        <f t="shared" si="95"/>
        <v>プレオFLFL</v>
      </c>
      <c r="BA85" s="72" t="str">
        <f t="shared" si="95"/>
        <v>プレバソンFLFL</v>
      </c>
      <c r="BB85" s="72" t="str">
        <f t="shared" si="95"/>
        <v>ベストガード溶溶</v>
      </c>
      <c r="BC85" s="72" t="str">
        <f t="shared" si="95"/>
        <v>ベネビアODOD</v>
      </c>
      <c r="BD85" s="72" t="str">
        <f t="shared" si="95"/>
        <v>マイトコーネFLFL</v>
      </c>
      <c r="BE85" s="72" t="str">
        <f t="shared" si="95"/>
        <v>マッチ乳乳</v>
      </c>
      <c r="BF85" s="72" t="str">
        <f t="shared" si="95"/>
        <v>マトリックFLFL</v>
      </c>
      <c r="BG85" s="72" t="str">
        <f t="shared" si="95"/>
        <v>マラソン乳乳</v>
      </c>
      <c r="BH85" s="72" t="str">
        <f t="shared" si="95"/>
        <v>モスピラン顆顆</v>
      </c>
      <c r="BI85" s="72" t="str">
        <f t="shared" si="95"/>
        <v>モベントFLFL</v>
      </c>
      <c r="BJ85" s="72" t="str">
        <f t="shared" si="95"/>
        <v>ランネート４５DF※1DF</v>
      </c>
      <c r="BK85" s="72" t="str">
        <f t="shared" si="95"/>
        <v>Ｚボルドー水水</v>
      </c>
      <c r="BL85" s="72" t="str">
        <f t="shared" si="95"/>
        <v>アフェットFLFL</v>
      </c>
      <c r="BM85" s="72" t="str">
        <f t="shared" si="95"/>
        <v>アミスター２０FLFL</v>
      </c>
      <c r="BN85" s="72" t="str">
        <f t="shared" si="95"/>
        <v>エコショット顆顆</v>
      </c>
      <c r="BO85" s="72" t="str">
        <f t="shared" si="95"/>
        <v>カリグリーン溶溶</v>
      </c>
      <c r="BP85" s="72" t="str">
        <f t="shared" si="95"/>
        <v>カンタスDFDF</v>
      </c>
      <c r="BQ85" s="72" t="str">
        <f t="shared" si="95"/>
        <v>サプロール乳乳</v>
      </c>
      <c r="BR85" s="72" t="str">
        <f t="shared" si="95"/>
        <v>サンヨール乳乳</v>
      </c>
      <c r="BS85" s="72" t="str">
        <f t="shared" ref="BS85:CP85" si="96">+BS4&amp;BS6</f>
        <v>ジーファイン水※3水</v>
      </c>
      <c r="BT85" s="72" t="str">
        <f t="shared" si="96"/>
        <v>シグナムＷＤＧ顆顆</v>
      </c>
      <c r="BU85" s="72" t="str">
        <f t="shared" si="96"/>
        <v>スコアWDGWDG</v>
      </c>
      <c r="BV85" s="72" t="str">
        <f t="shared" si="96"/>
        <v>スミレックス水水</v>
      </c>
      <c r="BW85" s="72" t="str">
        <f t="shared" si="96"/>
        <v>ダコニール１０００FLFL</v>
      </c>
      <c r="BX85" s="72" t="str">
        <f t="shared" si="96"/>
        <v>トップジンＭ水水</v>
      </c>
      <c r="BY85" s="72" t="str">
        <f t="shared" si="96"/>
        <v>トリフミン水水</v>
      </c>
      <c r="BZ85" s="72" t="str">
        <f t="shared" si="96"/>
        <v>ハーモメイト溶溶</v>
      </c>
      <c r="CA85" s="72" t="str">
        <f t="shared" si="96"/>
        <v>パレード２０FLFL</v>
      </c>
      <c r="CB85" s="72" t="str">
        <f t="shared" si="96"/>
        <v>パンチョＴＦ顆顆</v>
      </c>
      <c r="CC85" s="72" t="str">
        <f t="shared" si="96"/>
        <v>ピシロックFLFL</v>
      </c>
      <c r="CD85" s="72" t="str">
        <f t="shared" si="96"/>
        <v>フルピカFLFL</v>
      </c>
      <c r="CE85" s="72" t="str">
        <f t="shared" si="96"/>
        <v>プロパティFLFL</v>
      </c>
      <c r="CF85" s="72" t="str">
        <f t="shared" si="96"/>
        <v>ベジセイバーFLFL</v>
      </c>
      <c r="CG85" s="72" t="str">
        <f t="shared" si="96"/>
        <v>ボトキラー水水</v>
      </c>
      <c r="CH85" s="72" t="str">
        <f t="shared" si="96"/>
        <v>ポリオキシンＡＬ乳乳</v>
      </c>
      <c r="CI85" s="72" t="str">
        <f t="shared" si="96"/>
        <v>ミギワ１０FLFL</v>
      </c>
      <c r="CJ85" s="72" t="str">
        <f t="shared" si="96"/>
        <v>ライメイFLFL</v>
      </c>
      <c r="CK85" s="72" t="str">
        <f t="shared" si="96"/>
        <v>ラリー水水</v>
      </c>
      <c r="CL85" s="72" t="str">
        <f t="shared" si="96"/>
        <v>ランマンFLFL</v>
      </c>
      <c r="CM85" s="72" t="str">
        <f t="shared" si="96"/>
        <v>ルビゲン水水</v>
      </c>
      <c r="CN85" s="44" t="str">
        <f t="shared" si="96"/>
        <v>レーバスFLFL</v>
      </c>
      <c r="CO85" s="44" t="str">
        <f t="shared" si="96"/>
        <v>ロブラール水水</v>
      </c>
      <c r="CP85" s="44" t="str">
        <f t="shared" si="96"/>
        <v>ニーズ（展着剤）展展</v>
      </c>
    </row>
  </sheetData>
  <sheetProtection password="CEE3" sheet="1" objects="1" scenarios="1"/>
  <mergeCells count="6">
    <mergeCell ref="CQ2:CQ6"/>
    <mergeCell ref="A50:A78"/>
    <mergeCell ref="A2:E6"/>
    <mergeCell ref="A7:A49"/>
    <mergeCell ref="F2:BJ2"/>
    <mergeCell ref="BK2:CO2"/>
  </mergeCells>
  <phoneticPr fontId="3"/>
  <printOptions gridLinesSet="0"/>
  <pageMargins left="0.59055118110236227" right="0.59055118110236227" top="0.55118110236220474" bottom="0.55118110236220474" header="0" footer="0"/>
  <pageSetup paperSize="9" scale="41" pageOrder="overThenDown" orientation="portrait" r:id="rId1"/>
  <headerFooter alignWithMargins="0"/>
  <colBreaks count="1" manualBreakCount="1">
    <brk id="44" max="78"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CFF"/>
  </sheetPr>
  <dimension ref="A1:AV41"/>
  <sheetViews>
    <sheetView view="pageBreakPreview" zoomScale="50" zoomScaleNormal="50" zoomScaleSheetLayoutView="50" workbookViewId="0">
      <pane xSplit="4" ySplit="6" topLeftCell="E7" activePane="bottomRight" state="frozen"/>
      <selection activeCell="B59" sqref="B59"/>
      <selection pane="topRight" activeCell="B59" sqref="B59"/>
      <selection pane="bottomLeft" activeCell="B59" sqref="B59"/>
      <selection pane="bottomRight" activeCell="AU2" sqref="AU2:AU6"/>
    </sheetView>
  </sheetViews>
  <sheetFormatPr defaultColWidth="13.125" defaultRowHeight="13.5"/>
  <cols>
    <col min="1" max="1" width="4.125" style="12" customWidth="1"/>
    <col min="2" max="2" width="5.25" style="12" customWidth="1"/>
    <col min="3" max="3" width="26.875" style="82" customWidth="1"/>
    <col min="4" max="4" width="7" style="23" customWidth="1"/>
    <col min="5" max="46" width="6.125" style="12" customWidth="1"/>
    <col min="47" max="16384" width="13.125" style="12"/>
  </cols>
  <sheetData>
    <row r="1" spans="1:48" ht="19.5" customHeight="1" thickBot="1">
      <c r="A1" s="1106" t="s">
        <v>40</v>
      </c>
      <c r="B1" s="289"/>
      <c r="C1" s="290"/>
      <c r="D1" s="289"/>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16" t="s">
        <v>18</v>
      </c>
    </row>
    <row r="2" spans="1:48" ht="19.5" customHeight="1" thickBot="1">
      <c r="A2" s="1162"/>
      <c r="B2" s="1163"/>
      <c r="C2" s="1163"/>
      <c r="D2" s="1163"/>
      <c r="E2" s="1324"/>
      <c r="F2" s="1327" t="s">
        <v>270</v>
      </c>
      <c r="G2" s="1170"/>
      <c r="H2" s="1170"/>
      <c r="I2" s="1170"/>
      <c r="J2" s="1170"/>
      <c r="K2" s="1170"/>
      <c r="L2" s="1170"/>
      <c r="M2" s="1170"/>
      <c r="N2" s="1170"/>
      <c r="O2" s="1170"/>
      <c r="P2" s="1170"/>
      <c r="Q2" s="1170"/>
      <c r="R2" s="1170"/>
      <c r="S2" s="1170"/>
      <c r="T2" s="1170"/>
      <c r="U2" s="1169" t="s">
        <v>397</v>
      </c>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1"/>
      <c r="AU2" s="1299"/>
    </row>
    <row r="3" spans="1:48" s="35" customFormat="1" ht="19.5" customHeight="1">
      <c r="A3" s="1164"/>
      <c r="B3" s="1165"/>
      <c r="C3" s="1165"/>
      <c r="D3" s="1165"/>
      <c r="E3" s="1325"/>
      <c r="F3" s="298">
        <v>1</v>
      </c>
      <c r="G3" s="298">
        <f>F3+1</f>
        <v>2</v>
      </c>
      <c r="H3" s="298">
        <f t="shared" ref="H3:AT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310">
        <f t="shared" si="0"/>
        <v>16</v>
      </c>
      <c r="V3" s="298">
        <f t="shared" si="0"/>
        <v>17</v>
      </c>
      <c r="W3" s="298">
        <f t="shared" si="0"/>
        <v>18</v>
      </c>
      <c r="X3" s="299">
        <f t="shared" si="0"/>
        <v>19</v>
      </c>
      <c r="Y3" s="294">
        <f t="shared" si="0"/>
        <v>20</v>
      </c>
      <c r="Z3" s="295">
        <f t="shared" si="0"/>
        <v>21</v>
      </c>
      <c r="AA3" s="295">
        <f t="shared" si="0"/>
        <v>22</v>
      </c>
      <c r="AB3" s="295">
        <f t="shared" si="0"/>
        <v>23</v>
      </c>
      <c r="AC3" s="295">
        <f t="shared" si="0"/>
        <v>24</v>
      </c>
      <c r="AD3" s="296">
        <f t="shared" si="0"/>
        <v>25</v>
      </c>
      <c r="AE3" s="297">
        <f t="shared" si="0"/>
        <v>26</v>
      </c>
      <c r="AF3" s="298">
        <f t="shared" si="0"/>
        <v>27</v>
      </c>
      <c r="AG3" s="298">
        <f t="shared" si="0"/>
        <v>28</v>
      </c>
      <c r="AH3" s="298">
        <f t="shared" si="0"/>
        <v>29</v>
      </c>
      <c r="AI3" s="299">
        <f t="shared" si="0"/>
        <v>30</v>
      </c>
      <c r="AJ3" s="294">
        <f t="shared" si="0"/>
        <v>31</v>
      </c>
      <c r="AK3" s="295">
        <f t="shared" si="0"/>
        <v>32</v>
      </c>
      <c r="AL3" s="295">
        <f t="shared" si="0"/>
        <v>33</v>
      </c>
      <c r="AM3" s="295">
        <f t="shared" si="0"/>
        <v>34</v>
      </c>
      <c r="AN3" s="296">
        <f t="shared" si="0"/>
        <v>35</v>
      </c>
      <c r="AO3" s="297">
        <f t="shared" si="0"/>
        <v>36</v>
      </c>
      <c r="AP3" s="298">
        <f t="shared" si="0"/>
        <v>37</v>
      </c>
      <c r="AQ3" s="298">
        <f t="shared" si="0"/>
        <v>38</v>
      </c>
      <c r="AR3" s="298">
        <f t="shared" si="0"/>
        <v>39</v>
      </c>
      <c r="AS3" s="299">
        <f t="shared" si="0"/>
        <v>40</v>
      </c>
      <c r="AT3" s="301">
        <f t="shared" si="0"/>
        <v>41</v>
      </c>
      <c r="AU3" s="1300"/>
    </row>
    <row r="4" spans="1:48" s="26" customFormat="1" ht="189.95" customHeight="1">
      <c r="A4" s="1164"/>
      <c r="B4" s="1165"/>
      <c r="C4" s="1165"/>
      <c r="D4" s="1165"/>
      <c r="E4" s="1325"/>
      <c r="F4" s="304" t="s">
        <v>573</v>
      </c>
      <c r="G4" s="304" t="s">
        <v>597</v>
      </c>
      <c r="H4" s="304" t="s">
        <v>748</v>
      </c>
      <c r="I4" s="304" t="s">
        <v>574</v>
      </c>
      <c r="J4" s="307" t="s">
        <v>575</v>
      </c>
      <c r="K4" s="303" t="s">
        <v>599</v>
      </c>
      <c r="L4" s="304" t="s">
        <v>601</v>
      </c>
      <c r="M4" s="304" t="s">
        <v>108</v>
      </c>
      <c r="N4" s="304" t="s">
        <v>718</v>
      </c>
      <c r="O4" s="305" t="s">
        <v>703</v>
      </c>
      <c r="P4" s="306" t="s">
        <v>609</v>
      </c>
      <c r="Q4" s="304" t="s">
        <v>707</v>
      </c>
      <c r="R4" s="304" t="s">
        <v>503</v>
      </c>
      <c r="S4" s="304" t="s">
        <v>664</v>
      </c>
      <c r="T4" s="307" t="s">
        <v>709</v>
      </c>
      <c r="U4" s="303" t="s">
        <v>611</v>
      </c>
      <c r="V4" s="304" t="s">
        <v>642</v>
      </c>
      <c r="W4" s="304" t="s">
        <v>771</v>
      </c>
      <c r="X4" s="307" t="s">
        <v>534</v>
      </c>
      <c r="Y4" s="303" t="s">
        <v>535</v>
      </c>
      <c r="Z4" s="304" t="s">
        <v>647</v>
      </c>
      <c r="AA4" s="304" t="s">
        <v>713</v>
      </c>
      <c r="AB4" s="304" t="s">
        <v>769</v>
      </c>
      <c r="AC4" s="304" t="s">
        <v>943</v>
      </c>
      <c r="AD4" s="305" t="s">
        <v>539</v>
      </c>
      <c r="AE4" s="306" t="s">
        <v>523</v>
      </c>
      <c r="AF4" s="304" t="s">
        <v>857</v>
      </c>
      <c r="AG4" s="304" t="s">
        <v>542</v>
      </c>
      <c r="AH4" s="304" t="s">
        <v>764</v>
      </c>
      <c r="AI4" s="307" t="s">
        <v>981</v>
      </c>
      <c r="AJ4" s="303" t="s">
        <v>545</v>
      </c>
      <c r="AK4" s="304" t="s">
        <v>624</v>
      </c>
      <c r="AL4" s="304" t="s">
        <v>583</v>
      </c>
      <c r="AM4" s="304" t="s">
        <v>822</v>
      </c>
      <c r="AN4" s="305" t="s">
        <v>627</v>
      </c>
      <c r="AO4" s="306" t="s">
        <v>770</v>
      </c>
      <c r="AP4" s="304" t="s">
        <v>774</v>
      </c>
      <c r="AQ4" s="304" t="s">
        <v>920</v>
      </c>
      <c r="AR4" s="304" t="s">
        <v>629</v>
      </c>
      <c r="AS4" s="307" t="s">
        <v>965</v>
      </c>
      <c r="AT4" s="308" t="s">
        <v>553</v>
      </c>
      <c r="AU4" s="1300"/>
    </row>
    <row r="5" spans="1:48" s="81" customFormat="1" ht="24" customHeight="1">
      <c r="A5" s="1164"/>
      <c r="B5" s="1165"/>
      <c r="C5" s="1165"/>
      <c r="D5" s="1165"/>
      <c r="E5" s="1325"/>
      <c r="F5" s="1044">
        <v>1</v>
      </c>
      <c r="G5" s="1044">
        <v>2</v>
      </c>
      <c r="H5" s="1044">
        <v>3</v>
      </c>
      <c r="I5" s="1044">
        <v>4</v>
      </c>
      <c r="J5" s="1045">
        <v>5</v>
      </c>
      <c r="K5" s="1046">
        <v>6</v>
      </c>
      <c r="L5" s="1044">
        <v>7</v>
      </c>
      <c r="M5" s="1044">
        <v>8</v>
      </c>
      <c r="N5" s="1044">
        <v>9</v>
      </c>
      <c r="O5" s="1047">
        <v>10</v>
      </c>
      <c r="P5" s="1048">
        <v>11</v>
      </c>
      <c r="Q5" s="1044">
        <v>12</v>
      </c>
      <c r="R5" s="1044">
        <v>13</v>
      </c>
      <c r="S5" s="1044">
        <v>14</v>
      </c>
      <c r="T5" s="1045">
        <v>15</v>
      </c>
      <c r="U5" s="1046">
        <v>16</v>
      </c>
      <c r="V5" s="1044">
        <v>17</v>
      </c>
      <c r="W5" s="1044">
        <v>18</v>
      </c>
      <c r="X5" s="1045">
        <v>19</v>
      </c>
      <c r="Y5" s="1046">
        <v>20</v>
      </c>
      <c r="Z5" s="1044">
        <v>21</v>
      </c>
      <c r="AA5" s="1044">
        <v>22</v>
      </c>
      <c r="AB5" s="1044">
        <v>23</v>
      </c>
      <c r="AC5" s="1044">
        <v>24</v>
      </c>
      <c r="AD5" s="1047">
        <v>25</v>
      </c>
      <c r="AE5" s="1048">
        <v>26</v>
      </c>
      <c r="AF5" s="1044">
        <v>27</v>
      </c>
      <c r="AG5" s="1044">
        <v>28</v>
      </c>
      <c r="AH5" s="1044">
        <v>29</v>
      </c>
      <c r="AI5" s="1045">
        <v>30</v>
      </c>
      <c r="AJ5" s="1046">
        <v>31</v>
      </c>
      <c r="AK5" s="1044">
        <v>32</v>
      </c>
      <c r="AL5" s="1044">
        <v>33</v>
      </c>
      <c r="AM5" s="1044">
        <v>34</v>
      </c>
      <c r="AN5" s="1047">
        <v>35</v>
      </c>
      <c r="AO5" s="1048">
        <v>36</v>
      </c>
      <c r="AP5" s="1044">
        <v>37</v>
      </c>
      <c r="AQ5" s="1044">
        <v>38</v>
      </c>
      <c r="AR5" s="1044">
        <v>39</v>
      </c>
      <c r="AS5" s="1045">
        <v>40</v>
      </c>
      <c r="AT5" s="1049">
        <v>41</v>
      </c>
      <c r="AU5" s="1300"/>
    </row>
    <row r="6" spans="1:48" s="23" customFormat="1" ht="21.75" customHeight="1" thickBot="1">
      <c r="A6" s="1166"/>
      <c r="B6" s="1167"/>
      <c r="C6" s="1167"/>
      <c r="D6" s="1167"/>
      <c r="E6" s="1326"/>
      <c r="F6" s="314" t="s">
        <v>1</v>
      </c>
      <c r="G6" s="314" t="s">
        <v>1</v>
      </c>
      <c r="H6" s="314" t="s">
        <v>6</v>
      </c>
      <c r="I6" s="314" t="s">
        <v>14</v>
      </c>
      <c r="J6" s="317" t="s">
        <v>1</v>
      </c>
      <c r="K6" s="313" t="s">
        <v>1</v>
      </c>
      <c r="L6" s="314" t="s">
        <v>13</v>
      </c>
      <c r="M6" s="314" t="s">
        <v>1</v>
      </c>
      <c r="N6" s="314" t="s">
        <v>4</v>
      </c>
      <c r="O6" s="315" t="s">
        <v>1</v>
      </c>
      <c r="P6" s="316" t="s">
        <v>33</v>
      </c>
      <c r="Q6" s="314" t="s">
        <v>4</v>
      </c>
      <c r="R6" s="314" t="s">
        <v>1</v>
      </c>
      <c r="S6" s="314" t="s">
        <v>13</v>
      </c>
      <c r="T6" s="317" t="s">
        <v>6</v>
      </c>
      <c r="U6" s="313" t="s">
        <v>4</v>
      </c>
      <c r="V6" s="314" t="s">
        <v>6</v>
      </c>
      <c r="W6" s="314" t="s">
        <v>4</v>
      </c>
      <c r="X6" s="317" t="s">
        <v>6</v>
      </c>
      <c r="Y6" s="313" t="s">
        <v>4</v>
      </c>
      <c r="Z6" s="314" t="s">
        <v>14</v>
      </c>
      <c r="AA6" s="314" t="s">
        <v>4</v>
      </c>
      <c r="AB6" s="314" t="s">
        <v>13</v>
      </c>
      <c r="AC6" s="314" t="s">
        <v>13</v>
      </c>
      <c r="AD6" s="315" t="s">
        <v>6</v>
      </c>
      <c r="AE6" s="316" t="s">
        <v>6</v>
      </c>
      <c r="AF6" s="314" t="s">
        <v>4</v>
      </c>
      <c r="AG6" s="314" t="s">
        <v>4</v>
      </c>
      <c r="AH6" s="314" t="s">
        <v>3</v>
      </c>
      <c r="AI6" s="317" t="s">
        <v>1</v>
      </c>
      <c r="AJ6" s="313" t="s">
        <v>13</v>
      </c>
      <c r="AK6" s="314" t="s">
        <v>4</v>
      </c>
      <c r="AL6" s="314" t="s">
        <v>6</v>
      </c>
      <c r="AM6" s="314" t="s">
        <v>6</v>
      </c>
      <c r="AN6" s="315" t="s">
        <v>13</v>
      </c>
      <c r="AO6" s="316" t="s">
        <v>6</v>
      </c>
      <c r="AP6" s="314" t="s">
        <v>4</v>
      </c>
      <c r="AQ6" s="314" t="s">
        <v>4</v>
      </c>
      <c r="AR6" s="314" t="s">
        <v>6</v>
      </c>
      <c r="AS6" s="317" t="s">
        <v>13</v>
      </c>
      <c r="AT6" s="318" t="s">
        <v>6</v>
      </c>
      <c r="AU6" s="1301"/>
    </row>
    <row r="7" spans="1:48" s="23" customFormat="1" ht="34.5" customHeight="1">
      <c r="A7" s="1168" t="s">
        <v>271</v>
      </c>
      <c r="B7" s="360">
        <v>1</v>
      </c>
      <c r="C7" s="361" t="s">
        <v>611</v>
      </c>
      <c r="D7" s="362">
        <v>1</v>
      </c>
      <c r="E7" s="366" t="s">
        <v>4</v>
      </c>
      <c r="F7" s="364">
        <v>0</v>
      </c>
      <c r="G7" s="364">
        <v>0</v>
      </c>
      <c r="H7" s="364">
        <v>0</v>
      </c>
      <c r="I7" s="364" t="s">
        <v>8</v>
      </c>
      <c r="J7" s="367" t="s">
        <v>8</v>
      </c>
      <c r="K7" s="363">
        <v>0</v>
      </c>
      <c r="L7" s="364">
        <v>0</v>
      </c>
      <c r="M7" s="364" t="s">
        <v>8</v>
      </c>
      <c r="N7" s="364">
        <v>0</v>
      </c>
      <c r="O7" s="365">
        <v>0</v>
      </c>
      <c r="P7" s="366">
        <v>0</v>
      </c>
      <c r="Q7" s="364">
        <v>0</v>
      </c>
      <c r="R7" s="364" t="s">
        <v>8</v>
      </c>
      <c r="S7" s="364">
        <v>0</v>
      </c>
      <c r="T7" s="367" t="s">
        <v>8</v>
      </c>
      <c r="U7" s="363" t="s">
        <v>7</v>
      </c>
      <c r="V7" s="364">
        <v>0</v>
      </c>
      <c r="W7" s="364" t="s">
        <v>8</v>
      </c>
      <c r="X7" s="367">
        <v>0</v>
      </c>
      <c r="Y7" s="363">
        <v>0</v>
      </c>
      <c r="Z7" s="364">
        <v>0</v>
      </c>
      <c r="AA7" s="364">
        <v>0</v>
      </c>
      <c r="AB7" s="364" t="s">
        <v>12</v>
      </c>
      <c r="AC7" s="364">
        <v>0</v>
      </c>
      <c r="AD7" s="365" t="s">
        <v>8</v>
      </c>
      <c r="AE7" s="366" t="s">
        <v>8</v>
      </c>
      <c r="AF7" s="364">
        <v>0</v>
      </c>
      <c r="AG7" s="364">
        <v>0</v>
      </c>
      <c r="AH7" s="364">
        <v>0</v>
      </c>
      <c r="AI7" s="367">
        <v>0</v>
      </c>
      <c r="AJ7" s="363">
        <v>0</v>
      </c>
      <c r="AK7" s="364">
        <v>0</v>
      </c>
      <c r="AL7" s="364">
        <v>0</v>
      </c>
      <c r="AM7" s="364">
        <v>0</v>
      </c>
      <c r="AN7" s="365">
        <v>0</v>
      </c>
      <c r="AO7" s="366">
        <v>0</v>
      </c>
      <c r="AP7" s="364">
        <v>0</v>
      </c>
      <c r="AQ7" s="364" t="s">
        <v>8</v>
      </c>
      <c r="AR7" s="364">
        <v>0</v>
      </c>
      <c r="AS7" s="367">
        <v>0</v>
      </c>
      <c r="AT7" s="368">
        <v>0</v>
      </c>
      <c r="AU7" s="369">
        <f>B7</f>
        <v>1</v>
      </c>
      <c r="AV7" s="23" t="str">
        <f>+C7&amp;E7</f>
        <v>Ｚボルドー水水</v>
      </c>
    </row>
    <row r="8" spans="1:48" s="23" customFormat="1" ht="34.5" customHeight="1">
      <c r="A8" s="1160"/>
      <c r="B8" s="334">
        <f>B7+1</f>
        <v>2</v>
      </c>
      <c r="C8" s="332" t="s">
        <v>642</v>
      </c>
      <c r="D8" s="333">
        <v>2</v>
      </c>
      <c r="E8" s="338" t="s">
        <v>6</v>
      </c>
      <c r="F8" s="336" t="s">
        <v>8</v>
      </c>
      <c r="G8" s="336" t="s">
        <v>8</v>
      </c>
      <c r="H8" s="336">
        <v>0</v>
      </c>
      <c r="I8" s="336" t="s">
        <v>12</v>
      </c>
      <c r="J8" s="339" t="s">
        <v>8</v>
      </c>
      <c r="K8" s="335">
        <v>0</v>
      </c>
      <c r="L8" s="336">
        <v>0</v>
      </c>
      <c r="M8" s="336">
        <v>0</v>
      </c>
      <c r="N8" s="336">
        <v>0</v>
      </c>
      <c r="O8" s="337">
        <v>0</v>
      </c>
      <c r="P8" s="338" t="s">
        <v>8</v>
      </c>
      <c r="Q8" s="336" t="s">
        <v>8</v>
      </c>
      <c r="R8" s="336">
        <v>0</v>
      </c>
      <c r="S8" s="336" t="s">
        <v>8</v>
      </c>
      <c r="T8" s="339" t="s">
        <v>8</v>
      </c>
      <c r="U8" s="335">
        <v>0</v>
      </c>
      <c r="V8" s="336" t="s">
        <v>7</v>
      </c>
      <c r="W8" s="336" t="s">
        <v>8</v>
      </c>
      <c r="X8" s="339">
        <v>0</v>
      </c>
      <c r="Y8" s="335" t="s">
        <v>8</v>
      </c>
      <c r="Z8" s="336" t="s">
        <v>8</v>
      </c>
      <c r="AA8" s="336" t="s">
        <v>8</v>
      </c>
      <c r="AB8" s="336">
        <v>0</v>
      </c>
      <c r="AC8" s="336">
        <v>0</v>
      </c>
      <c r="AD8" s="337">
        <v>0</v>
      </c>
      <c r="AE8" s="338" t="s">
        <v>8</v>
      </c>
      <c r="AF8" s="336">
        <v>0</v>
      </c>
      <c r="AG8" s="336">
        <v>0</v>
      </c>
      <c r="AH8" s="336">
        <v>0</v>
      </c>
      <c r="AI8" s="339">
        <v>0</v>
      </c>
      <c r="AJ8" s="335">
        <v>0</v>
      </c>
      <c r="AK8" s="336" t="s">
        <v>8</v>
      </c>
      <c r="AL8" s="336">
        <v>0</v>
      </c>
      <c r="AM8" s="336">
        <v>0</v>
      </c>
      <c r="AN8" s="337">
        <v>0</v>
      </c>
      <c r="AO8" s="338">
        <v>0</v>
      </c>
      <c r="AP8" s="336">
        <v>0</v>
      </c>
      <c r="AQ8" s="336">
        <v>0</v>
      </c>
      <c r="AR8" s="336">
        <v>0</v>
      </c>
      <c r="AS8" s="339">
        <v>0</v>
      </c>
      <c r="AT8" s="340">
        <v>0</v>
      </c>
      <c r="AU8" s="341">
        <f t="shared" ref="AU8:AU37" si="1">B8</f>
        <v>2</v>
      </c>
      <c r="AV8" s="23" t="str">
        <f t="shared" ref="AV8:AV37" si="2">+C8&amp;E8</f>
        <v>アフェットFLFL</v>
      </c>
    </row>
    <row r="9" spans="1:48" s="23" customFormat="1" ht="34.5" customHeight="1">
      <c r="A9" s="1160"/>
      <c r="B9" s="334">
        <f t="shared" ref="B9:B37" si="3">B8+1</f>
        <v>3</v>
      </c>
      <c r="C9" s="332" t="s">
        <v>771</v>
      </c>
      <c r="D9" s="333">
        <v>3</v>
      </c>
      <c r="E9" s="338" t="s">
        <v>4</v>
      </c>
      <c r="F9" s="336">
        <v>0</v>
      </c>
      <c r="G9" s="336">
        <v>0</v>
      </c>
      <c r="H9" s="336">
        <v>0</v>
      </c>
      <c r="I9" s="336" t="s">
        <v>11</v>
      </c>
      <c r="J9" s="339">
        <v>0</v>
      </c>
      <c r="K9" s="335">
        <v>0</v>
      </c>
      <c r="L9" s="336">
        <v>0</v>
      </c>
      <c r="M9" s="336">
        <v>0</v>
      </c>
      <c r="N9" s="336">
        <v>0</v>
      </c>
      <c r="O9" s="337">
        <v>0</v>
      </c>
      <c r="P9" s="338">
        <v>0</v>
      </c>
      <c r="Q9" s="336">
        <v>0</v>
      </c>
      <c r="R9" s="336">
        <v>0</v>
      </c>
      <c r="S9" s="336" t="s">
        <v>8</v>
      </c>
      <c r="T9" s="339" t="s">
        <v>8</v>
      </c>
      <c r="U9" s="335" t="s">
        <v>8</v>
      </c>
      <c r="V9" s="336" t="s">
        <v>8</v>
      </c>
      <c r="W9" s="336" t="s">
        <v>7</v>
      </c>
      <c r="X9" s="339">
        <v>0</v>
      </c>
      <c r="Y9" s="335">
        <v>0</v>
      </c>
      <c r="Z9" s="336" t="s">
        <v>11</v>
      </c>
      <c r="AA9" s="336" t="s">
        <v>10</v>
      </c>
      <c r="AB9" s="336">
        <v>0</v>
      </c>
      <c r="AC9" s="336">
        <v>0</v>
      </c>
      <c r="AD9" s="337">
        <v>0</v>
      </c>
      <c r="AE9" s="338" t="s">
        <v>8</v>
      </c>
      <c r="AF9" s="336">
        <v>0</v>
      </c>
      <c r="AG9" s="336" t="s">
        <v>8</v>
      </c>
      <c r="AH9" s="336">
        <v>0</v>
      </c>
      <c r="AI9" s="339">
        <v>0</v>
      </c>
      <c r="AJ9" s="335" t="s">
        <v>8</v>
      </c>
      <c r="AK9" s="336">
        <v>0</v>
      </c>
      <c r="AL9" s="336" t="s">
        <v>8</v>
      </c>
      <c r="AM9" s="336">
        <v>0</v>
      </c>
      <c r="AN9" s="337" t="s">
        <v>12</v>
      </c>
      <c r="AO9" s="338">
        <v>0</v>
      </c>
      <c r="AP9" s="336" t="s">
        <v>8</v>
      </c>
      <c r="AQ9" s="336" t="s">
        <v>8</v>
      </c>
      <c r="AR9" s="336">
        <v>0</v>
      </c>
      <c r="AS9" s="339">
        <v>0</v>
      </c>
      <c r="AT9" s="340" t="s">
        <v>8</v>
      </c>
      <c r="AU9" s="341">
        <f t="shared" si="1"/>
        <v>3</v>
      </c>
      <c r="AV9" s="23" t="str">
        <f t="shared" si="2"/>
        <v>アリエッティ水水</v>
      </c>
    </row>
    <row r="10" spans="1:48" s="23" customFormat="1" ht="34.5" customHeight="1">
      <c r="A10" s="1160"/>
      <c r="B10" s="334">
        <f t="shared" si="3"/>
        <v>4</v>
      </c>
      <c r="C10" s="332" t="s">
        <v>534</v>
      </c>
      <c r="D10" s="333">
        <v>4</v>
      </c>
      <c r="E10" s="338" t="s">
        <v>6</v>
      </c>
      <c r="F10" s="336">
        <v>0</v>
      </c>
      <c r="G10" s="336">
        <v>0</v>
      </c>
      <c r="H10" s="336">
        <v>0</v>
      </c>
      <c r="I10" s="336" t="s">
        <v>8</v>
      </c>
      <c r="J10" s="339">
        <v>0</v>
      </c>
      <c r="K10" s="335">
        <v>0</v>
      </c>
      <c r="L10" s="336">
        <v>0</v>
      </c>
      <c r="M10" s="336">
        <v>0</v>
      </c>
      <c r="N10" s="336">
        <v>0</v>
      </c>
      <c r="O10" s="337">
        <v>0</v>
      </c>
      <c r="P10" s="338">
        <v>0</v>
      </c>
      <c r="Q10" s="336">
        <v>0</v>
      </c>
      <c r="R10" s="336">
        <v>0</v>
      </c>
      <c r="S10" s="336">
        <v>0</v>
      </c>
      <c r="T10" s="339" t="s">
        <v>8</v>
      </c>
      <c r="U10" s="335">
        <v>0</v>
      </c>
      <c r="V10" s="336">
        <v>0</v>
      </c>
      <c r="W10" s="336">
        <v>0</v>
      </c>
      <c r="X10" s="339">
        <v>0</v>
      </c>
      <c r="Y10" s="335">
        <v>0</v>
      </c>
      <c r="Z10" s="336">
        <v>0</v>
      </c>
      <c r="AA10" s="336">
        <v>0</v>
      </c>
      <c r="AB10" s="336">
        <v>0</v>
      </c>
      <c r="AC10" s="336">
        <v>0</v>
      </c>
      <c r="AD10" s="337">
        <v>0</v>
      </c>
      <c r="AE10" s="338">
        <v>0</v>
      </c>
      <c r="AF10" s="336">
        <v>0</v>
      </c>
      <c r="AG10" s="336">
        <v>0</v>
      </c>
      <c r="AH10" s="336">
        <v>0</v>
      </c>
      <c r="AI10" s="339">
        <v>0</v>
      </c>
      <c r="AJ10" s="335">
        <v>0</v>
      </c>
      <c r="AK10" s="336">
        <v>0</v>
      </c>
      <c r="AL10" s="336" t="s">
        <v>8</v>
      </c>
      <c r="AM10" s="336">
        <v>0</v>
      </c>
      <c r="AN10" s="337">
        <v>0</v>
      </c>
      <c r="AO10" s="338">
        <v>0</v>
      </c>
      <c r="AP10" s="336">
        <v>0</v>
      </c>
      <c r="AQ10" s="336">
        <v>0</v>
      </c>
      <c r="AR10" s="336">
        <v>0</v>
      </c>
      <c r="AS10" s="339" t="s">
        <v>8</v>
      </c>
      <c r="AT10" s="340">
        <v>0</v>
      </c>
      <c r="AU10" s="341">
        <f t="shared" si="1"/>
        <v>4</v>
      </c>
      <c r="AV10" s="23" t="str">
        <f t="shared" si="2"/>
        <v>イオウFLFL</v>
      </c>
    </row>
    <row r="11" spans="1:48" s="23" customFormat="1" ht="34.5" customHeight="1" thickBot="1">
      <c r="A11" s="1160"/>
      <c r="B11" s="370">
        <f t="shared" si="3"/>
        <v>5</v>
      </c>
      <c r="C11" s="371" t="s">
        <v>535</v>
      </c>
      <c r="D11" s="372">
        <v>5</v>
      </c>
      <c r="E11" s="376" t="s">
        <v>4</v>
      </c>
      <c r="F11" s="374">
        <v>0</v>
      </c>
      <c r="G11" s="374">
        <v>0</v>
      </c>
      <c r="H11" s="374">
        <v>0</v>
      </c>
      <c r="I11" s="374">
        <v>0</v>
      </c>
      <c r="J11" s="377" t="s">
        <v>8</v>
      </c>
      <c r="K11" s="373" t="s">
        <v>8</v>
      </c>
      <c r="L11" s="374" t="s">
        <v>8</v>
      </c>
      <c r="M11" s="374" t="s">
        <v>8</v>
      </c>
      <c r="N11" s="374">
        <v>0</v>
      </c>
      <c r="O11" s="375" t="s">
        <v>8</v>
      </c>
      <c r="P11" s="376">
        <v>0</v>
      </c>
      <c r="Q11" s="374">
        <v>0</v>
      </c>
      <c r="R11" s="374" t="s">
        <v>8</v>
      </c>
      <c r="S11" s="374" t="s">
        <v>8</v>
      </c>
      <c r="T11" s="377">
        <v>0</v>
      </c>
      <c r="U11" s="373">
        <v>0</v>
      </c>
      <c r="V11" s="374" t="s">
        <v>8</v>
      </c>
      <c r="W11" s="374">
        <v>0</v>
      </c>
      <c r="X11" s="377">
        <v>0</v>
      </c>
      <c r="Y11" s="373" t="s">
        <v>7</v>
      </c>
      <c r="Z11" s="374">
        <v>0</v>
      </c>
      <c r="AA11" s="374" t="s">
        <v>8</v>
      </c>
      <c r="AB11" s="374" t="s">
        <v>8</v>
      </c>
      <c r="AC11" s="374">
        <v>0</v>
      </c>
      <c r="AD11" s="375">
        <v>0</v>
      </c>
      <c r="AE11" s="376">
        <v>0</v>
      </c>
      <c r="AF11" s="374">
        <v>0</v>
      </c>
      <c r="AG11" s="374" t="s">
        <v>8</v>
      </c>
      <c r="AH11" s="374">
        <v>0</v>
      </c>
      <c r="AI11" s="377">
        <v>0</v>
      </c>
      <c r="AJ11" s="373" t="s">
        <v>8</v>
      </c>
      <c r="AK11" s="374">
        <v>0</v>
      </c>
      <c r="AL11" s="374">
        <v>0</v>
      </c>
      <c r="AM11" s="374">
        <v>0</v>
      </c>
      <c r="AN11" s="375" t="s">
        <v>8</v>
      </c>
      <c r="AO11" s="376">
        <v>0</v>
      </c>
      <c r="AP11" s="374" t="s">
        <v>8</v>
      </c>
      <c r="AQ11" s="374" t="s">
        <v>8</v>
      </c>
      <c r="AR11" s="374">
        <v>0</v>
      </c>
      <c r="AS11" s="377">
        <v>0</v>
      </c>
      <c r="AT11" s="378" t="s">
        <v>8</v>
      </c>
      <c r="AU11" s="302">
        <f t="shared" si="1"/>
        <v>5</v>
      </c>
      <c r="AV11" s="23" t="str">
        <f t="shared" si="2"/>
        <v>オーソサイド水水</v>
      </c>
    </row>
    <row r="12" spans="1:48" s="23" customFormat="1" ht="34.5" customHeight="1">
      <c r="A12" s="1160"/>
      <c r="B12" s="320">
        <f t="shared" si="3"/>
        <v>6</v>
      </c>
      <c r="C12" s="321" t="s">
        <v>647</v>
      </c>
      <c r="D12" s="322">
        <v>6</v>
      </c>
      <c r="E12" s="327" t="s">
        <v>14</v>
      </c>
      <c r="F12" s="325" t="s">
        <v>8</v>
      </c>
      <c r="G12" s="325">
        <v>0</v>
      </c>
      <c r="H12" s="325">
        <v>0</v>
      </c>
      <c r="I12" s="325" t="s">
        <v>8</v>
      </c>
      <c r="J12" s="328">
        <v>0</v>
      </c>
      <c r="K12" s="324">
        <v>0</v>
      </c>
      <c r="L12" s="325">
        <v>0</v>
      </c>
      <c r="M12" s="325">
        <v>0</v>
      </c>
      <c r="N12" s="325">
        <v>0</v>
      </c>
      <c r="O12" s="326">
        <v>0</v>
      </c>
      <c r="P12" s="327">
        <v>0</v>
      </c>
      <c r="Q12" s="325" t="s">
        <v>8</v>
      </c>
      <c r="R12" s="325" t="s">
        <v>8</v>
      </c>
      <c r="S12" s="325" t="s">
        <v>8</v>
      </c>
      <c r="T12" s="328" t="s">
        <v>8</v>
      </c>
      <c r="U12" s="324">
        <v>0</v>
      </c>
      <c r="V12" s="325" t="s">
        <v>8</v>
      </c>
      <c r="W12" s="325" t="s">
        <v>11</v>
      </c>
      <c r="X12" s="328" t="s">
        <v>8</v>
      </c>
      <c r="Y12" s="324">
        <v>0</v>
      </c>
      <c r="Z12" s="325" t="s">
        <v>7</v>
      </c>
      <c r="AA12" s="325" t="s">
        <v>11</v>
      </c>
      <c r="AB12" s="325" t="s">
        <v>8</v>
      </c>
      <c r="AC12" s="325">
        <v>0</v>
      </c>
      <c r="AD12" s="326">
        <v>0</v>
      </c>
      <c r="AE12" s="327" t="s">
        <v>8</v>
      </c>
      <c r="AF12" s="325" t="s">
        <v>8</v>
      </c>
      <c r="AG12" s="325" t="s">
        <v>8</v>
      </c>
      <c r="AH12" s="325">
        <v>0</v>
      </c>
      <c r="AI12" s="328">
        <v>0</v>
      </c>
      <c r="AJ12" s="324" t="s">
        <v>8</v>
      </c>
      <c r="AK12" s="325">
        <v>0</v>
      </c>
      <c r="AL12" s="325">
        <v>0</v>
      </c>
      <c r="AM12" s="325" t="s">
        <v>8</v>
      </c>
      <c r="AN12" s="326">
        <v>0</v>
      </c>
      <c r="AO12" s="327">
        <v>0</v>
      </c>
      <c r="AP12" s="325">
        <v>0</v>
      </c>
      <c r="AQ12" s="325">
        <v>0</v>
      </c>
      <c r="AR12" s="325">
        <v>0</v>
      </c>
      <c r="AS12" s="328">
        <v>0</v>
      </c>
      <c r="AT12" s="329" t="s">
        <v>8</v>
      </c>
      <c r="AU12" s="330">
        <f t="shared" si="1"/>
        <v>6</v>
      </c>
      <c r="AV12" s="23" t="str">
        <f t="shared" si="2"/>
        <v>コサイド３０００DFDF</v>
      </c>
    </row>
    <row r="13" spans="1:48" s="23" customFormat="1" ht="34.5" customHeight="1">
      <c r="A13" s="1160"/>
      <c r="B13" s="331">
        <f t="shared" si="3"/>
        <v>7</v>
      </c>
      <c r="C13" s="332" t="s">
        <v>980</v>
      </c>
      <c r="D13" s="333">
        <v>7</v>
      </c>
      <c r="E13" s="338" t="s">
        <v>398</v>
      </c>
      <c r="F13" s="336">
        <v>0</v>
      </c>
      <c r="G13" s="336">
        <v>0</v>
      </c>
      <c r="H13" s="336">
        <v>0</v>
      </c>
      <c r="I13" s="336" t="s">
        <v>12</v>
      </c>
      <c r="J13" s="339">
        <v>0</v>
      </c>
      <c r="K13" s="335">
        <v>0</v>
      </c>
      <c r="L13" s="336">
        <v>0</v>
      </c>
      <c r="M13" s="336">
        <v>0</v>
      </c>
      <c r="N13" s="336">
        <v>0</v>
      </c>
      <c r="O13" s="337">
        <v>0</v>
      </c>
      <c r="P13" s="338">
        <v>0</v>
      </c>
      <c r="Q13" s="336">
        <v>0</v>
      </c>
      <c r="R13" s="336">
        <v>0</v>
      </c>
      <c r="S13" s="336" t="s">
        <v>8</v>
      </c>
      <c r="T13" s="339" t="s">
        <v>8</v>
      </c>
      <c r="U13" s="335">
        <v>0</v>
      </c>
      <c r="V13" s="336">
        <v>0</v>
      </c>
      <c r="W13" s="336">
        <v>0</v>
      </c>
      <c r="X13" s="339">
        <v>0</v>
      </c>
      <c r="Y13" s="335">
        <v>0</v>
      </c>
      <c r="Z13" s="336">
        <v>0</v>
      </c>
      <c r="AA13" s="336">
        <v>0</v>
      </c>
      <c r="AB13" s="336">
        <v>0</v>
      </c>
      <c r="AC13" s="336">
        <v>0</v>
      </c>
      <c r="AD13" s="337">
        <v>0</v>
      </c>
      <c r="AE13" s="338">
        <v>0</v>
      </c>
      <c r="AF13" s="336">
        <v>0</v>
      </c>
      <c r="AG13" s="336">
        <v>0</v>
      </c>
      <c r="AH13" s="336">
        <v>0</v>
      </c>
      <c r="AI13" s="339">
        <v>0</v>
      </c>
      <c r="AJ13" s="335">
        <v>0</v>
      </c>
      <c r="AK13" s="336">
        <v>0</v>
      </c>
      <c r="AL13" s="336">
        <v>0</v>
      </c>
      <c r="AM13" s="336">
        <v>0</v>
      </c>
      <c r="AN13" s="337">
        <v>0</v>
      </c>
      <c r="AO13" s="338">
        <v>0</v>
      </c>
      <c r="AP13" s="336">
        <v>0</v>
      </c>
      <c r="AQ13" s="336">
        <v>0</v>
      </c>
      <c r="AR13" s="336">
        <v>0</v>
      </c>
      <c r="AS13" s="339">
        <v>0</v>
      </c>
      <c r="AT13" s="340">
        <v>0</v>
      </c>
      <c r="AU13" s="341">
        <f t="shared" si="1"/>
        <v>7</v>
      </c>
      <c r="AV13" s="23" t="str">
        <f t="shared" si="2"/>
        <v>サルバドーレＭＥMEME</v>
      </c>
    </row>
    <row r="14" spans="1:48" s="23" customFormat="1" ht="34.5" customHeight="1">
      <c r="A14" s="1160"/>
      <c r="B14" s="331">
        <f t="shared" si="3"/>
        <v>8</v>
      </c>
      <c r="C14" s="332" t="s">
        <v>713</v>
      </c>
      <c r="D14" s="333">
        <v>8</v>
      </c>
      <c r="E14" s="338" t="s">
        <v>4</v>
      </c>
      <c r="F14" s="336" t="s">
        <v>8</v>
      </c>
      <c r="G14" s="336" t="s">
        <v>8</v>
      </c>
      <c r="H14" s="336">
        <v>0</v>
      </c>
      <c r="I14" s="336">
        <v>0</v>
      </c>
      <c r="J14" s="339" t="s">
        <v>8</v>
      </c>
      <c r="K14" s="335">
        <v>0</v>
      </c>
      <c r="L14" s="336">
        <v>0</v>
      </c>
      <c r="M14" s="336" t="s">
        <v>8</v>
      </c>
      <c r="N14" s="336" t="s">
        <v>8</v>
      </c>
      <c r="O14" s="337" t="s">
        <v>8</v>
      </c>
      <c r="P14" s="338">
        <v>0</v>
      </c>
      <c r="Q14" s="336" t="s">
        <v>8</v>
      </c>
      <c r="R14" s="336" t="s">
        <v>8</v>
      </c>
      <c r="S14" s="336">
        <v>0</v>
      </c>
      <c r="T14" s="339">
        <v>0</v>
      </c>
      <c r="U14" s="335">
        <v>0</v>
      </c>
      <c r="V14" s="336" t="s">
        <v>8</v>
      </c>
      <c r="W14" s="336" t="s">
        <v>10</v>
      </c>
      <c r="X14" s="339">
        <v>0</v>
      </c>
      <c r="Y14" s="335" t="s">
        <v>8</v>
      </c>
      <c r="Z14" s="336" t="s">
        <v>11</v>
      </c>
      <c r="AA14" s="336" t="s">
        <v>7</v>
      </c>
      <c r="AB14" s="336" t="s">
        <v>8</v>
      </c>
      <c r="AC14" s="336">
        <v>0</v>
      </c>
      <c r="AD14" s="337" t="s">
        <v>8</v>
      </c>
      <c r="AE14" s="338" t="s">
        <v>8</v>
      </c>
      <c r="AF14" s="336">
        <v>0</v>
      </c>
      <c r="AG14" s="336" t="s">
        <v>8</v>
      </c>
      <c r="AH14" s="336" t="s">
        <v>7</v>
      </c>
      <c r="AI14" s="339" t="s">
        <v>8</v>
      </c>
      <c r="AJ14" s="335" t="s">
        <v>8</v>
      </c>
      <c r="AK14" s="336" t="s">
        <v>8</v>
      </c>
      <c r="AL14" s="336">
        <v>0</v>
      </c>
      <c r="AM14" s="336">
        <v>0</v>
      </c>
      <c r="AN14" s="337">
        <v>0</v>
      </c>
      <c r="AO14" s="338">
        <v>0</v>
      </c>
      <c r="AP14" s="336">
        <v>0</v>
      </c>
      <c r="AQ14" s="336" t="s">
        <v>8</v>
      </c>
      <c r="AR14" s="336" t="s">
        <v>8</v>
      </c>
      <c r="AS14" s="339">
        <v>0</v>
      </c>
      <c r="AT14" s="340" t="s">
        <v>8</v>
      </c>
      <c r="AU14" s="341">
        <f t="shared" si="1"/>
        <v>8</v>
      </c>
      <c r="AV14" s="23" t="str">
        <f t="shared" si="2"/>
        <v>ジーファイン水水</v>
      </c>
    </row>
    <row r="15" spans="1:48" s="23" customFormat="1" ht="34.5" customHeight="1">
      <c r="A15" s="1160"/>
      <c r="B15" s="331">
        <f t="shared" si="3"/>
        <v>9</v>
      </c>
      <c r="C15" s="332" t="s">
        <v>769</v>
      </c>
      <c r="D15" s="333">
        <v>9</v>
      </c>
      <c r="E15" s="338" t="s">
        <v>13</v>
      </c>
      <c r="F15" s="336" t="s">
        <v>12</v>
      </c>
      <c r="G15" s="336" t="s">
        <v>8</v>
      </c>
      <c r="H15" s="336">
        <v>0</v>
      </c>
      <c r="I15" s="336">
        <v>0</v>
      </c>
      <c r="J15" s="339" t="s">
        <v>12</v>
      </c>
      <c r="K15" s="335" t="s">
        <v>12</v>
      </c>
      <c r="L15" s="336">
        <v>0</v>
      </c>
      <c r="M15" s="336" t="s">
        <v>12</v>
      </c>
      <c r="N15" s="336">
        <v>0</v>
      </c>
      <c r="O15" s="337" t="s">
        <v>8</v>
      </c>
      <c r="P15" s="338" t="s">
        <v>8</v>
      </c>
      <c r="Q15" s="336" t="s">
        <v>8</v>
      </c>
      <c r="R15" s="336" t="s">
        <v>12</v>
      </c>
      <c r="S15" s="336" t="s">
        <v>8</v>
      </c>
      <c r="T15" s="339" t="s">
        <v>8</v>
      </c>
      <c r="U15" s="335" t="s">
        <v>12</v>
      </c>
      <c r="V15" s="336">
        <v>0</v>
      </c>
      <c r="W15" s="336">
        <v>0</v>
      </c>
      <c r="X15" s="339">
        <v>0</v>
      </c>
      <c r="Y15" s="335" t="s">
        <v>8</v>
      </c>
      <c r="Z15" s="336" t="s">
        <v>8</v>
      </c>
      <c r="AA15" s="336" t="s">
        <v>8</v>
      </c>
      <c r="AB15" s="336" t="s">
        <v>7</v>
      </c>
      <c r="AC15" s="336">
        <v>0</v>
      </c>
      <c r="AD15" s="337">
        <v>0</v>
      </c>
      <c r="AE15" s="338" t="s">
        <v>8</v>
      </c>
      <c r="AF15" s="336">
        <v>0</v>
      </c>
      <c r="AG15" s="336">
        <v>0</v>
      </c>
      <c r="AH15" s="336">
        <v>0</v>
      </c>
      <c r="AI15" s="339">
        <v>0</v>
      </c>
      <c r="AJ15" s="335">
        <v>0</v>
      </c>
      <c r="AK15" s="336" t="s">
        <v>8</v>
      </c>
      <c r="AL15" s="336">
        <v>0</v>
      </c>
      <c r="AM15" s="336">
        <v>0</v>
      </c>
      <c r="AN15" s="337" t="s">
        <v>8</v>
      </c>
      <c r="AO15" s="338">
        <v>0</v>
      </c>
      <c r="AP15" s="336">
        <v>0</v>
      </c>
      <c r="AQ15" s="336">
        <v>0</v>
      </c>
      <c r="AR15" s="336">
        <v>0</v>
      </c>
      <c r="AS15" s="339">
        <v>0</v>
      </c>
      <c r="AT15" s="340" t="s">
        <v>8</v>
      </c>
      <c r="AU15" s="341">
        <f t="shared" si="1"/>
        <v>9</v>
      </c>
      <c r="AV15" s="23" t="str">
        <f t="shared" si="2"/>
        <v>シグナムＷＤＧ顆顆</v>
      </c>
    </row>
    <row r="16" spans="1:48" s="23" customFormat="1" ht="34.5" customHeight="1" thickBot="1">
      <c r="A16" s="1160"/>
      <c r="B16" s="342">
        <f t="shared" si="3"/>
        <v>10</v>
      </c>
      <c r="C16" s="343" t="s">
        <v>618</v>
      </c>
      <c r="D16" s="344">
        <v>10</v>
      </c>
      <c r="E16" s="349" t="s">
        <v>4</v>
      </c>
      <c r="F16" s="347">
        <v>0</v>
      </c>
      <c r="G16" s="347">
        <v>0</v>
      </c>
      <c r="H16" s="347">
        <v>0</v>
      </c>
      <c r="I16" s="347" t="s">
        <v>12</v>
      </c>
      <c r="J16" s="350">
        <v>0</v>
      </c>
      <c r="K16" s="346">
        <v>0</v>
      </c>
      <c r="L16" s="347">
        <v>0</v>
      </c>
      <c r="M16" s="347">
        <v>0</v>
      </c>
      <c r="N16" s="347">
        <v>0</v>
      </c>
      <c r="O16" s="348">
        <v>0</v>
      </c>
      <c r="P16" s="349">
        <v>0</v>
      </c>
      <c r="Q16" s="347">
        <v>0</v>
      </c>
      <c r="R16" s="347">
        <v>0</v>
      </c>
      <c r="S16" s="347" t="s">
        <v>8</v>
      </c>
      <c r="T16" s="350" t="s">
        <v>8</v>
      </c>
      <c r="U16" s="346">
        <v>0</v>
      </c>
      <c r="V16" s="347">
        <v>0</v>
      </c>
      <c r="W16" s="347">
        <v>0</v>
      </c>
      <c r="X16" s="350">
        <v>0</v>
      </c>
      <c r="Y16" s="346">
        <v>0</v>
      </c>
      <c r="Z16" s="347">
        <v>0</v>
      </c>
      <c r="AA16" s="347">
        <v>0</v>
      </c>
      <c r="AB16" s="347">
        <v>0</v>
      </c>
      <c r="AC16" s="347">
        <v>0</v>
      </c>
      <c r="AD16" s="348">
        <v>0</v>
      </c>
      <c r="AE16" s="349">
        <v>0</v>
      </c>
      <c r="AF16" s="347">
        <v>0</v>
      </c>
      <c r="AG16" s="347">
        <v>0</v>
      </c>
      <c r="AH16" s="347">
        <v>0</v>
      </c>
      <c r="AI16" s="350">
        <v>0</v>
      </c>
      <c r="AJ16" s="346">
        <v>0</v>
      </c>
      <c r="AK16" s="347">
        <v>0</v>
      </c>
      <c r="AL16" s="347">
        <v>0</v>
      </c>
      <c r="AM16" s="347">
        <v>0</v>
      </c>
      <c r="AN16" s="348">
        <v>0</v>
      </c>
      <c r="AO16" s="349">
        <v>0</v>
      </c>
      <c r="AP16" s="347" t="s">
        <v>8</v>
      </c>
      <c r="AQ16" s="347">
        <v>0</v>
      </c>
      <c r="AR16" s="347">
        <v>0</v>
      </c>
      <c r="AS16" s="350">
        <v>0</v>
      </c>
      <c r="AT16" s="351">
        <v>0</v>
      </c>
      <c r="AU16" s="352">
        <f t="shared" si="1"/>
        <v>10</v>
      </c>
      <c r="AV16" s="23" t="str">
        <f t="shared" si="2"/>
        <v>ジマンダイセン水水</v>
      </c>
    </row>
    <row r="17" spans="1:48" s="23" customFormat="1" ht="34.5" customHeight="1">
      <c r="A17" s="1160"/>
      <c r="B17" s="360">
        <f t="shared" si="3"/>
        <v>11</v>
      </c>
      <c r="C17" s="361" t="s">
        <v>539</v>
      </c>
      <c r="D17" s="362">
        <v>11</v>
      </c>
      <c r="E17" s="366" t="s">
        <v>6</v>
      </c>
      <c r="F17" s="364" t="s">
        <v>8</v>
      </c>
      <c r="G17" s="364" t="s">
        <v>8</v>
      </c>
      <c r="H17" s="364">
        <v>0</v>
      </c>
      <c r="I17" s="364">
        <v>0</v>
      </c>
      <c r="J17" s="367">
        <v>0</v>
      </c>
      <c r="K17" s="363" t="s">
        <v>8</v>
      </c>
      <c r="L17" s="364" t="s">
        <v>8</v>
      </c>
      <c r="M17" s="364">
        <v>0</v>
      </c>
      <c r="N17" s="364" t="s">
        <v>8</v>
      </c>
      <c r="O17" s="365">
        <v>0</v>
      </c>
      <c r="P17" s="366">
        <v>0</v>
      </c>
      <c r="Q17" s="364" t="s">
        <v>8</v>
      </c>
      <c r="R17" s="364">
        <v>0</v>
      </c>
      <c r="S17" s="364" t="s">
        <v>8</v>
      </c>
      <c r="T17" s="367" t="s">
        <v>8</v>
      </c>
      <c r="U17" s="363" t="s">
        <v>8</v>
      </c>
      <c r="V17" s="364">
        <v>0</v>
      </c>
      <c r="W17" s="364">
        <v>0</v>
      </c>
      <c r="X17" s="367">
        <v>0</v>
      </c>
      <c r="Y17" s="363">
        <v>0</v>
      </c>
      <c r="Z17" s="364">
        <v>0</v>
      </c>
      <c r="AA17" s="364" t="s">
        <v>8</v>
      </c>
      <c r="AB17" s="364">
        <v>0</v>
      </c>
      <c r="AC17" s="364">
        <v>0</v>
      </c>
      <c r="AD17" s="365" t="s">
        <v>7</v>
      </c>
      <c r="AE17" s="366">
        <v>0</v>
      </c>
      <c r="AF17" s="364">
        <v>0</v>
      </c>
      <c r="AG17" s="364">
        <v>0</v>
      </c>
      <c r="AH17" s="364">
        <v>0</v>
      </c>
      <c r="AI17" s="367" t="s">
        <v>8</v>
      </c>
      <c r="AJ17" s="363" t="s">
        <v>8</v>
      </c>
      <c r="AK17" s="364">
        <v>0</v>
      </c>
      <c r="AL17" s="364" t="s">
        <v>8</v>
      </c>
      <c r="AM17" s="364">
        <v>0</v>
      </c>
      <c r="AN17" s="365" t="s">
        <v>8</v>
      </c>
      <c r="AO17" s="366">
        <v>0</v>
      </c>
      <c r="AP17" s="364">
        <v>0</v>
      </c>
      <c r="AQ17" s="364">
        <v>0</v>
      </c>
      <c r="AR17" s="364">
        <v>0</v>
      </c>
      <c r="AS17" s="367" t="s">
        <v>8</v>
      </c>
      <c r="AT17" s="368" t="s">
        <v>8</v>
      </c>
      <c r="AU17" s="369">
        <f t="shared" si="1"/>
        <v>11</v>
      </c>
      <c r="AV17" s="23" t="str">
        <f t="shared" si="2"/>
        <v>ストロビーFLFL</v>
      </c>
    </row>
    <row r="18" spans="1:48" s="23" customFormat="1" ht="34.5" customHeight="1">
      <c r="A18" s="1160"/>
      <c r="B18" s="334">
        <f t="shared" si="3"/>
        <v>12</v>
      </c>
      <c r="C18" s="332" t="s">
        <v>523</v>
      </c>
      <c r="D18" s="333">
        <v>12</v>
      </c>
      <c r="E18" s="338" t="s">
        <v>6</v>
      </c>
      <c r="F18" s="336" t="s">
        <v>8</v>
      </c>
      <c r="G18" s="336" t="s">
        <v>8</v>
      </c>
      <c r="H18" s="336">
        <v>0</v>
      </c>
      <c r="I18" s="336" t="s">
        <v>8</v>
      </c>
      <c r="J18" s="339">
        <v>0</v>
      </c>
      <c r="K18" s="335" t="s">
        <v>8</v>
      </c>
      <c r="L18" s="336" t="s">
        <v>8</v>
      </c>
      <c r="M18" s="336" t="s">
        <v>8</v>
      </c>
      <c r="N18" s="336">
        <v>0</v>
      </c>
      <c r="O18" s="337" t="s">
        <v>8</v>
      </c>
      <c r="P18" s="338">
        <v>0</v>
      </c>
      <c r="Q18" s="336" t="s">
        <v>8</v>
      </c>
      <c r="R18" s="336" t="s">
        <v>8</v>
      </c>
      <c r="S18" s="336" t="s">
        <v>8</v>
      </c>
      <c r="T18" s="339" t="s">
        <v>8</v>
      </c>
      <c r="U18" s="335" t="s">
        <v>8</v>
      </c>
      <c r="V18" s="336" t="s">
        <v>8</v>
      </c>
      <c r="W18" s="336" t="s">
        <v>8</v>
      </c>
      <c r="X18" s="339">
        <v>0</v>
      </c>
      <c r="Y18" s="335">
        <v>0</v>
      </c>
      <c r="Z18" s="336" t="s">
        <v>8</v>
      </c>
      <c r="AA18" s="336" t="s">
        <v>8</v>
      </c>
      <c r="AB18" s="336" t="s">
        <v>8</v>
      </c>
      <c r="AC18" s="336">
        <v>0</v>
      </c>
      <c r="AD18" s="337">
        <v>0</v>
      </c>
      <c r="AE18" s="338" t="s">
        <v>7</v>
      </c>
      <c r="AF18" s="336">
        <v>0</v>
      </c>
      <c r="AG18" s="336" t="s">
        <v>8</v>
      </c>
      <c r="AH18" s="336" t="s">
        <v>8</v>
      </c>
      <c r="AI18" s="339">
        <v>0</v>
      </c>
      <c r="AJ18" s="335" t="s">
        <v>8</v>
      </c>
      <c r="AK18" s="336">
        <v>0</v>
      </c>
      <c r="AL18" s="336" t="s">
        <v>8</v>
      </c>
      <c r="AM18" s="336">
        <v>0</v>
      </c>
      <c r="AN18" s="337" t="s">
        <v>8</v>
      </c>
      <c r="AO18" s="338">
        <v>0</v>
      </c>
      <c r="AP18" s="336" t="s">
        <v>8</v>
      </c>
      <c r="AQ18" s="336" t="s">
        <v>8</v>
      </c>
      <c r="AR18" s="336">
        <v>0</v>
      </c>
      <c r="AS18" s="339" t="s">
        <v>8</v>
      </c>
      <c r="AT18" s="340">
        <v>0</v>
      </c>
      <c r="AU18" s="341">
        <f t="shared" si="1"/>
        <v>12</v>
      </c>
      <c r="AV18" s="23" t="str">
        <f t="shared" si="2"/>
        <v>ダコニール１０００FLFL</v>
      </c>
    </row>
    <row r="19" spans="1:48" s="23" customFormat="1" ht="34.5" customHeight="1">
      <c r="A19" s="1160"/>
      <c r="B19" s="334">
        <f t="shared" si="3"/>
        <v>13</v>
      </c>
      <c r="C19" s="332" t="s">
        <v>857</v>
      </c>
      <c r="D19" s="333">
        <v>13</v>
      </c>
      <c r="E19" s="338" t="s">
        <v>4</v>
      </c>
      <c r="F19" s="336">
        <v>0</v>
      </c>
      <c r="G19" s="336">
        <v>0</v>
      </c>
      <c r="H19" s="336">
        <v>0</v>
      </c>
      <c r="I19" s="336">
        <v>0</v>
      </c>
      <c r="J19" s="339">
        <v>0</v>
      </c>
      <c r="K19" s="335">
        <v>0</v>
      </c>
      <c r="L19" s="336">
        <v>0</v>
      </c>
      <c r="M19" s="336">
        <v>0</v>
      </c>
      <c r="N19" s="336">
        <v>0</v>
      </c>
      <c r="O19" s="337">
        <v>0</v>
      </c>
      <c r="P19" s="338">
        <v>0</v>
      </c>
      <c r="Q19" s="336">
        <v>0</v>
      </c>
      <c r="R19" s="336">
        <v>0</v>
      </c>
      <c r="S19" s="336">
        <v>0</v>
      </c>
      <c r="T19" s="339">
        <v>0</v>
      </c>
      <c r="U19" s="335">
        <v>0</v>
      </c>
      <c r="V19" s="336">
        <v>0</v>
      </c>
      <c r="W19" s="336">
        <v>0</v>
      </c>
      <c r="X19" s="339">
        <v>0</v>
      </c>
      <c r="Y19" s="335">
        <v>0</v>
      </c>
      <c r="Z19" s="336" t="s">
        <v>8</v>
      </c>
      <c r="AA19" s="336">
        <v>0</v>
      </c>
      <c r="AB19" s="336">
        <v>0</v>
      </c>
      <c r="AC19" s="336">
        <v>0</v>
      </c>
      <c r="AD19" s="337">
        <v>0</v>
      </c>
      <c r="AE19" s="338">
        <v>0</v>
      </c>
      <c r="AF19" s="336" t="s">
        <v>7</v>
      </c>
      <c r="AG19" s="336">
        <v>0</v>
      </c>
      <c r="AH19" s="336">
        <v>0</v>
      </c>
      <c r="AI19" s="339">
        <v>0</v>
      </c>
      <c r="AJ19" s="335">
        <v>0</v>
      </c>
      <c r="AK19" s="336">
        <v>0</v>
      </c>
      <c r="AL19" s="336" t="s">
        <v>8</v>
      </c>
      <c r="AM19" s="336">
        <v>0</v>
      </c>
      <c r="AN19" s="337">
        <v>0</v>
      </c>
      <c r="AO19" s="338">
        <v>0</v>
      </c>
      <c r="AP19" s="336">
        <v>0</v>
      </c>
      <c r="AQ19" s="336">
        <v>0</v>
      </c>
      <c r="AR19" s="336">
        <v>0</v>
      </c>
      <c r="AS19" s="339">
        <v>0</v>
      </c>
      <c r="AT19" s="340">
        <v>0</v>
      </c>
      <c r="AU19" s="341">
        <f t="shared" si="1"/>
        <v>13</v>
      </c>
      <c r="AV19" s="23" t="str">
        <f t="shared" si="2"/>
        <v>テーク水水</v>
      </c>
    </row>
    <row r="20" spans="1:48" s="23" customFormat="1" ht="34.5" customHeight="1">
      <c r="A20" s="1160"/>
      <c r="B20" s="334">
        <f t="shared" si="3"/>
        <v>14</v>
      </c>
      <c r="C20" s="332" t="s">
        <v>542</v>
      </c>
      <c r="D20" s="333">
        <v>14</v>
      </c>
      <c r="E20" s="338" t="s">
        <v>4</v>
      </c>
      <c r="F20" s="336">
        <v>0</v>
      </c>
      <c r="G20" s="336" t="s">
        <v>8</v>
      </c>
      <c r="H20" s="336">
        <v>0</v>
      </c>
      <c r="I20" s="336" t="s">
        <v>8</v>
      </c>
      <c r="J20" s="339" t="s">
        <v>8</v>
      </c>
      <c r="K20" s="335" t="s">
        <v>8</v>
      </c>
      <c r="L20" s="336" t="s">
        <v>8</v>
      </c>
      <c r="M20" s="336" t="s">
        <v>8</v>
      </c>
      <c r="N20" s="336" t="s">
        <v>8</v>
      </c>
      <c r="O20" s="337" t="s">
        <v>8</v>
      </c>
      <c r="P20" s="338">
        <v>0</v>
      </c>
      <c r="Q20" s="336" t="s">
        <v>8</v>
      </c>
      <c r="R20" s="336" t="s">
        <v>8</v>
      </c>
      <c r="S20" s="336" t="s">
        <v>8</v>
      </c>
      <c r="T20" s="339">
        <v>0</v>
      </c>
      <c r="U20" s="335">
        <v>0</v>
      </c>
      <c r="V20" s="336">
        <v>0</v>
      </c>
      <c r="W20" s="336" t="s">
        <v>8</v>
      </c>
      <c r="X20" s="339">
        <v>0</v>
      </c>
      <c r="Y20" s="335" t="s">
        <v>8</v>
      </c>
      <c r="Z20" s="336" t="s">
        <v>8</v>
      </c>
      <c r="AA20" s="336" t="s">
        <v>8</v>
      </c>
      <c r="AB20" s="336">
        <v>0</v>
      </c>
      <c r="AC20" s="336">
        <v>0</v>
      </c>
      <c r="AD20" s="337">
        <v>0</v>
      </c>
      <c r="AE20" s="338" t="s">
        <v>8</v>
      </c>
      <c r="AF20" s="336">
        <v>0</v>
      </c>
      <c r="AG20" s="336" t="s">
        <v>7</v>
      </c>
      <c r="AH20" s="336">
        <v>0</v>
      </c>
      <c r="AI20" s="339" t="s">
        <v>8</v>
      </c>
      <c r="AJ20" s="335" t="s">
        <v>7</v>
      </c>
      <c r="AK20" s="336">
        <v>0</v>
      </c>
      <c r="AL20" s="336" t="s">
        <v>8</v>
      </c>
      <c r="AM20" s="336">
        <v>0</v>
      </c>
      <c r="AN20" s="337" t="s">
        <v>8</v>
      </c>
      <c r="AO20" s="338">
        <v>0</v>
      </c>
      <c r="AP20" s="336">
        <v>0</v>
      </c>
      <c r="AQ20" s="336" t="s">
        <v>8</v>
      </c>
      <c r="AR20" s="336">
        <v>0</v>
      </c>
      <c r="AS20" s="339">
        <v>0</v>
      </c>
      <c r="AT20" s="340" t="s">
        <v>8</v>
      </c>
      <c r="AU20" s="341">
        <f t="shared" si="1"/>
        <v>14</v>
      </c>
      <c r="AV20" s="23" t="str">
        <f t="shared" si="2"/>
        <v>トリフミン水水</v>
      </c>
    </row>
    <row r="21" spans="1:48" s="23" customFormat="1" ht="34.5" customHeight="1" thickBot="1">
      <c r="A21" s="1160"/>
      <c r="B21" s="370">
        <f t="shared" si="3"/>
        <v>15</v>
      </c>
      <c r="C21" s="371" t="s">
        <v>764</v>
      </c>
      <c r="D21" s="372">
        <v>15</v>
      </c>
      <c r="E21" s="376" t="s">
        <v>3</v>
      </c>
      <c r="F21" s="374">
        <v>0</v>
      </c>
      <c r="G21" s="374">
        <v>0</v>
      </c>
      <c r="H21" s="374">
        <v>0</v>
      </c>
      <c r="I21" s="374">
        <v>0</v>
      </c>
      <c r="J21" s="377">
        <v>0</v>
      </c>
      <c r="K21" s="373">
        <v>0</v>
      </c>
      <c r="L21" s="374">
        <v>0</v>
      </c>
      <c r="M21" s="374" t="s">
        <v>8</v>
      </c>
      <c r="N21" s="374">
        <v>0</v>
      </c>
      <c r="O21" s="375">
        <v>0</v>
      </c>
      <c r="P21" s="376">
        <v>0</v>
      </c>
      <c r="Q21" s="374">
        <v>0</v>
      </c>
      <c r="R21" s="374" t="s">
        <v>8</v>
      </c>
      <c r="S21" s="374">
        <v>0</v>
      </c>
      <c r="T21" s="377">
        <v>0</v>
      </c>
      <c r="U21" s="373">
        <v>0</v>
      </c>
      <c r="V21" s="374">
        <v>0</v>
      </c>
      <c r="W21" s="374">
        <v>0</v>
      </c>
      <c r="X21" s="377">
        <v>0</v>
      </c>
      <c r="Y21" s="373">
        <v>0</v>
      </c>
      <c r="Z21" s="374">
        <v>0</v>
      </c>
      <c r="AA21" s="374" t="s">
        <v>7</v>
      </c>
      <c r="AB21" s="374">
        <v>0</v>
      </c>
      <c r="AC21" s="374">
        <v>0</v>
      </c>
      <c r="AD21" s="375">
        <v>0</v>
      </c>
      <c r="AE21" s="376" t="s">
        <v>8</v>
      </c>
      <c r="AF21" s="374">
        <v>0</v>
      </c>
      <c r="AG21" s="374">
        <v>0</v>
      </c>
      <c r="AH21" s="374" t="s">
        <v>7</v>
      </c>
      <c r="AI21" s="377">
        <v>0</v>
      </c>
      <c r="AJ21" s="373">
        <v>0</v>
      </c>
      <c r="AK21" s="374">
        <v>0</v>
      </c>
      <c r="AL21" s="374">
        <v>0</v>
      </c>
      <c r="AM21" s="374">
        <v>0</v>
      </c>
      <c r="AN21" s="375">
        <v>0</v>
      </c>
      <c r="AO21" s="376">
        <v>0</v>
      </c>
      <c r="AP21" s="374">
        <v>0</v>
      </c>
      <c r="AQ21" s="374">
        <v>0</v>
      </c>
      <c r="AR21" s="374" t="s">
        <v>8</v>
      </c>
      <c r="AS21" s="377">
        <v>0</v>
      </c>
      <c r="AT21" s="378">
        <v>0</v>
      </c>
      <c r="AU21" s="302">
        <f t="shared" si="1"/>
        <v>15</v>
      </c>
      <c r="AV21" s="23" t="str">
        <f t="shared" si="2"/>
        <v>ハーモメイト溶溶</v>
      </c>
    </row>
    <row r="22" spans="1:48" s="23" customFormat="1" ht="34.5" customHeight="1">
      <c r="A22" s="1160"/>
      <c r="B22" s="320">
        <f t="shared" si="3"/>
        <v>16</v>
      </c>
      <c r="C22" s="321" t="s">
        <v>981</v>
      </c>
      <c r="D22" s="322">
        <v>16</v>
      </c>
      <c r="E22" s="327" t="s">
        <v>1</v>
      </c>
      <c r="F22" s="325">
        <v>0</v>
      </c>
      <c r="G22" s="325" t="s">
        <v>8</v>
      </c>
      <c r="H22" s="325">
        <v>0</v>
      </c>
      <c r="I22" s="325">
        <v>0</v>
      </c>
      <c r="J22" s="328">
        <v>0</v>
      </c>
      <c r="K22" s="324">
        <v>0</v>
      </c>
      <c r="L22" s="325">
        <v>0</v>
      </c>
      <c r="M22" s="325" t="s">
        <v>8</v>
      </c>
      <c r="N22" s="325">
        <v>0</v>
      </c>
      <c r="O22" s="326" t="s">
        <v>8</v>
      </c>
      <c r="P22" s="327">
        <v>0</v>
      </c>
      <c r="Q22" s="325">
        <v>0</v>
      </c>
      <c r="R22" s="325">
        <v>0</v>
      </c>
      <c r="S22" s="325" t="s">
        <v>8</v>
      </c>
      <c r="T22" s="328">
        <v>0</v>
      </c>
      <c r="U22" s="324">
        <v>0</v>
      </c>
      <c r="V22" s="325">
        <v>0</v>
      </c>
      <c r="W22" s="325">
        <v>0</v>
      </c>
      <c r="X22" s="328">
        <v>0</v>
      </c>
      <c r="Y22" s="324">
        <v>0</v>
      </c>
      <c r="Z22" s="325">
        <v>0</v>
      </c>
      <c r="AA22" s="325" t="s">
        <v>8</v>
      </c>
      <c r="AB22" s="325">
        <v>0</v>
      </c>
      <c r="AC22" s="325">
        <v>0</v>
      </c>
      <c r="AD22" s="326" t="s">
        <v>8</v>
      </c>
      <c r="AE22" s="327">
        <v>0</v>
      </c>
      <c r="AF22" s="325">
        <v>0</v>
      </c>
      <c r="AG22" s="325">
        <v>0</v>
      </c>
      <c r="AH22" s="325">
        <v>0</v>
      </c>
      <c r="AI22" s="328" t="s">
        <v>7</v>
      </c>
      <c r="AJ22" s="324">
        <v>0</v>
      </c>
      <c r="AK22" s="325">
        <v>0</v>
      </c>
      <c r="AL22" s="325">
        <v>0</v>
      </c>
      <c r="AM22" s="325">
        <v>0</v>
      </c>
      <c r="AN22" s="326">
        <v>0</v>
      </c>
      <c r="AO22" s="327">
        <v>0</v>
      </c>
      <c r="AP22" s="325">
        <v>0</v>
      </c>
      <c r="AQ22" s="325">
        <v>0</v>
      </c>
      <c r="AR22" s="325">
        <v>0</v>
      </c>
      <c r="AS22" s="328">
        <v>0</v>
      </c>
      <c r="AT22" s="329">
        <v>0</v>
      </c>
      <c r="AU22" s="330">
        <f t="shared" si="1"/>
        <v>16</v>
      </c>
      <c r="AV22" s="23" t="str">
        <f t="shared" si="2"/>
        <v>ハッパ乳乳</v>
      </c>
    </row>
    <row r="23" spans="1:48" s="23" customFormat="1" ht="34.5" customHeight="1">
      <c r="A23" s="1160"/>
      <c r="B23" s="331">
        <f t="shared" si="3"/>
        <v>17</v>
      </c>
      <c r="C23" s="332" t="s">
        <v>545</v>
      </c>
      <c r="D23" s="333">
        <v>17</v>
      </c>
      <c r="E23" s="338" t="s">
        <v>13</v>
      </c>
      <c r="F23" s="336" t="s">
        <v>12</v>
      </c>
      <c r="G23" s="336" t="s">
        <v>8</v>
      </c>
      <c r="H23" s="336">
        <v>0</v>
      </c>
      <c r="I23" s="336" t="s">
        <v>8</v>
      </c>
      <c r="J23" s="339" t="s">
        <v>8</v>
      </c>
      <c r="K23" s="335">
        <v>0</v>
      </c>
      <c r="L23" s="336" t="s">
        <v>8</v>
      </c>
      <c r="M23" s="336" t="s">
        <v>8</v>
      </c>
      <c r="N23" s="336">
        <v>0</v>
      </c>
      <c r="O23" s="337" t="s">
        <v>8</v>
      </c>
      <c r="P23" s="338">
        <v>0</v>
      </c>
      <c r="Q23" s="336" t="s">
        <v>8</v>
      </c>
      <c r="R23" s="336">
        <v>0</v>
      </c>
      <c r="S23" s="336">
        <v>0</v>
      </c>
      <c r="T23" s="339" t="s">
        <v>8</v>
      </c>
      <c r="U23" s="335">
        <v>0</v>
      </c>
      <c r="V23" s="336">
        <v>0</v>
      </c>
      <c r="W23" s="336" t="s">
        <v>8</v>
      </c>
      <c r="X23" s="339">
        <v>0</v>
      </c>
      <c r="Y23" s="335" t="s">
        <v>8</v>
      </c>
      <c r="Z23" s="336" t="s">
        <v>8</v>
      </c>
      <c r="AA23" s="336" t="s">
        <v>8</v>
      </c>
      <c r="AB23" s="336">
        <v>0</v>
      </c>
      <c r="AC23" s="336">
        <v>0</v>
      </c>
      <c r="AD23" s="337" t="s">
        <v>8</v>
      </c>
      <c r="AE23" s="338" t="s">
        <v>8</v>
      </c>
      <c r="AF23" s="336">
        <v>0</v>
      </c>
      <c r="AG23" s="336" t="s">
        <v>7</v>
      </c>
      <c r="AH23" s="336">
        <v>0</v>
      </c>
      <c r="AI23" s="339" t="s">
        <v>8</v>
      </c>
      <c r="AJ23" s="335" t="s">
        <v>7</v>
      </c>
      <c r="AK23" s="336" t="s">
        <v>8</v>
      </c>
      <c r="AL23" s="336">
        <v>0</v>
      </c>
      <c r="AM23" s="336">
        <v>0</v>
      </c>
      <c r="AN23" s="337" t="s">
        <v>8</v>
      </c>
      <c r="AO23" s="338">
        <v>0</v>
      </c>
      <c r="AP23" s="336">
        <v>0</v>
      </c>
      <c r="AQ23" s="336">
        <v>0</v>
      </c>
      <c r="AR23" s="336">
        <v>0</v>
      </c>
      <c r="AS23" s="339">
        <v>0</v>
      </c>
      <c r="AT23" s="340" t="s">
        <v>8</v>
      </c>
      <c r="AU23" s="341">
        <f t="shared" si="1"/>
        <v>17</v>
      </c>
      <c r="AV23" s="23" t="str">
        <f t="shared" si="2"/>
        <v>パンチョＴＦ顆顆</v>
      </c>
    </row>
    <row r="24" spans="1:48" s="23" customFormat="1" ht="34.5" customHeight="1">
      <c r="A24" s="1160"/>
      <c r="B24" s="331">
        <f t="shared" si="3"/>
        <v>18</v>
      </c>
      <c r="C24" s="332" t="s">
        <v>624</v>
      </c>
      <c r="D24" s="333">
        <v>18</v>
      </c>
      <c r="E24" s="338" t="s">
        <v>4</v>
      </c>
      <c r="F24" s="336">
        <v>0</v>
      </c>
      <c r="G24" s="336">
        <v>0</v>
      </c>
      <c r="H24" s="336">
        <v>0</v>
      </c>
      <c r="I24" s="336" t="s">
        <v>8</v>
      </c>
      <c r="J24" s="339">
        <v>0</v>
      </c>
      <c r="K24" s="335">
        <v>0</v>
      </c>
      <c r="L24" s="336">
        <v>0</v>
      </c>
      <c r="M24" s="336">
        <v>0</v>
      </c>
      <c r="N24" s="336">
        <v>0</v>
      </c>
      <c r="O24" s="337">
        <v>0</v>
      </c>
      <c r="P24" s="338">
        <v>0</v>
      </c>
      <c r="Q24" s="336">
        <v>0</v>
      </c>
      <c r="R24" s="336">
        <v>0</v>
      </c>
      <c r="S24" s="336">
        <v>0</v>
      </c>
      <c r="T24" s="339" t="s">
        <v>8</v>
      </c>
      <c r="U24" s="335">
        <v>0</v>
      </c>
      <c r="V24" s="336" t="s">
        <v>8</v>
      </c>
      <c r="W24" s="336">
        <v>0</v>
      </c>
      <c r="X24" s="339">
        <v>0</v>
      </c>
      <c r="Y24" s="335">
        <v>0</v>
      </c>
      <c r="Z24" s="336">
        <v>0</v>
      </c>
      <c r="AA24" s="336" t="s">
        <v>8</v>
      </c>
      <c r="AB24" s="336" t="s">
        <v>8</v>
      </c>
      <c r="AC24" s="336">
        <v>0</v>
      </c>
      <c r="AD24" s="337">
        <v>0</v>
      </c>
      <c r="AE24" s="338">
        <v>0</v>
      </c>
      <c r="AF24" s="336">
        <v>0</v>
      </c>
      <c r="AG24" s="336">
        <v>0</v>
      </c>
      <c r="AH24" s="336">
        <v>0</v>
      </c>
      <c r="AI24" s="339">
        <v>0</v>
      </c>
      <c r="AJ24" s="335" t="s">
        <v>8</v>
      </c>
      <c r="AK24" s="336">
        <v>0</v>
      </c>
      <c r="AL24" s="336" t="s">
        <v>8</v>
      </c>
      <c r="AM24" s="336">
        <v>0</v>
      </c>
      <c r="AN24" s="337">
        <v>0</v>
      </c>
      <c r="AO24" s="338">
        <v>0</v>
      </c>
      <c r="AP24" s="336">
        <v>0</v>
      </c>
      <c r="AQ24" s="336" t="s">
        <v>8</v>
      </c>
      <c r="AR24" s="336">
        <v>0</v>
      </c>
      <c r="AS24" s="339">
        <v>0</v>
      </c>
      <c r="AT24" s="340" t="s">
        <v>8</v>
      </c>
      <c r="AU24" s="341">
        <f t="shared" si="1"/>
        <v>18</v>
      </c>
      <c r="AV24" s="23" t="str">
        <f t="shared" si="2"/>
        <v>フェスティバルＣ水水</v>
      </c>
    </row>
    <row r="25" spans="1:48" s="23" customFormat="1" ht="34.5" customHeight="1">
      <c r="A25" s="1160"/>
      <c r="B25" s="331">
        <f t="shared" si="3"/>
        <v>19</v>
      </c>
      <c r="C25" s="332" t="s">
        <v>782</v>
      </c>
      <c r="D25" s="333">
        <v>19</v>
      </c>
      <c r="E25" s="338" t="s">
        <v>6</v>
      </c>
      <c r="F25" s="336" t="s">
        <v>8</v>
      </c>
      <c r="G25" s="336" t="s">
        <v>8</v>
      </c>
      <c r="H25" s="336">
        <v>0</v>
      </c>
      <c r="I25" s="336">
        <v>0</v>
      </c>
      <c r="J25" s="339" t="s">
        <v>8</v>
      </c>
      <c r="K25" s="335">
        <v>0</v>
      </c>
      <c r="L25" s="336" t="s">
        <v>8</v>
      </c>
      <c r="M25" s="336" t="s">
        <v>8</v>
      </c>
      <c r="N25" s="336">
        <v>0</v>
      </c>
      <c r="O25" s="337" t="s">
        <v>8</v>
      </c>
      <c r="P25" s="338">
        <v>0</v>
      </c>
      <c r="Q25" s="336" t="s">
        <v>8</v>
      </c>
      <c r="R25" s="336">
        <v>0</v>
      </c>
      <c r="S25" s="336" t="s">
        <v>8</v>
      </c>
      <c r="T25" s="339">
        <v>0</v>
      </c>
      <c r="U25" s="335" t="s">
        <v>8</v>
      </c>
      <c r="V25" s="336">
        <v>0</v>
      </c>
      <c r="W25" s="336">
        <v>0</v>
      </c>
      <c r="X25" s="339">
        <v>0</v>
      </c>
      <c r="Y25" s="335">
        <v>0</v>
      </c>
      <c r="Z25" s="336" t="s">
        <v>8</v>
      </c>
      <c r="AA25" s="336" t="s">
        <v>8</v>
      </c>
      <c r="AB25" s="336">
        <v>0</v>
      </c>
      <c r="AC25" s="336" t="s">
        <v>8</v>
      </c>
      <c r="AD25" s="337">
        <v>0</v>
      </c>
      <c r="AE25" s="338">
        <v>0</v>
      </c>
      <c r="AF25" s="336">
        <v>0</v>
      </c>
      <c r="AG25" s="336">
        <v>0</v>
      </c>
      <c r="AH25" s="336">
        <v>0</v>
      </c>
      <c r="AI25" s="339">
        <v>0</v>
      </c>
      <c r="AJ25" s="335">
        <v>0</v>
      </c>
      <c r="AK25" s="336">
        <v>0</v>
      </c>
      <c r="AL25" s="336">
        <v>0</v>
      </c>
      <c r="AM25" s="336">
        <v>0</v>
      </c>
      <c r="AN25" s="337" t="s">
        <v>8</v>
      </c>
      <c r="AO25" s="338">
        <v>0</v>
      </c>
      <c r="AP25" s="336">
        <v>0</v>
      </c>
      <c r="AQ25" s="336">
        <v>0</v>
      </c>
      <c r="AR25" s="336">
        <v>0</v>
      </c>
      <c r="AS25" s="339">
        <v>0</v>
      </c>
      <c r="AT25" s="340">
        <v>0</v>
      </c>
      <c r="AU25" s="341">
        <f t="shared" si="1"/>
        <v>19</v>
      </c>
      <c r="AV25" s="23" t="str">
        <f t="shared" si="2"/>
        <v>フォリオゴールドFLFL</v>
      </c>
    </row>
    <row r="26" spans="1:48" ht="34.5" customHeight="1" thickBot="1">
      <c r="A26" s="1160"/>
      <c r="B26" s="342">
        <f t="shared" si="3"/>
        <v>20</v>
      </c>
      <c r="C26" s="343" t="s">
        <v>657</v>
      </c>
      <c r="D26" s="344">
        <v>20</v>
      </c>
      <c r="E26" s="349" t="s">
        <v>6</v>
      </c>
      <c r="F26" s="347" t="s">
        <v>8</v>
      </c>
      <c r="G26" s="347" t="s">
        <v>8</v>
      </c>
      <c r="H26" s="347">
        <v>0</v>
      </c>
      <c r="I26" s="347">
        <v>0</v>
      </c>
      <c r="J26" s="350" t="s">
        <v>8</v>
      </c>
      <c r="K26" s="346" t="s">
        <v>8</v>
      </c>
      <c r="L26" s="347" t="s">
        <v>8</v>
      </c>
      <c r="M26" s="347" t="s">
        <v>8</v>
      </c>
      <c r="N26" s="347">
        <v>0</v>
      </c>
      <c r="O26" s="348">
        <v>0</v>
      </c>
      <c r="P26" s="349">
        <v>0</v>
      </c>
      <c r="Q26" s="347">
        <v>0</v>
      </c>
      <c r="R26" s="347" t="s">
        <v>8</v>
      </c>
      <c r="S26" s="347" t="s">
        <v>8</v>
      </c>
      <c r="T26" s="350">
        <v>0</v>
      </c>
      <c r="U26" s="346" t="s">
        <v>8</v>
      </c>
      <c r="V26" s="347">
        <v>0</v>
      </c>
      <c r="W26" s="347" t="s">
        <v>8</v>
      </c>
      <c r="X26" s="350">
        <v>0</v>
      </c>
      <c r="Y26" s="346">
        <v>0</v>
      </c>
      <c r="Z26" s="347">
        <v>0</v>
      </c>
      <c r="AA26" s="347" t="s">
        <v>8</v>
      </c>
      <c r="AB26" s="347">
        <v>0</v>
      </c>
      <c r="AC26" s="347">
        <v>0</v>
      </c>
      <c r="AD26" s="348">
        <v>0</v>
      </c>
      <c r="AE26" s="349" t="s">
        <v>8</v>
      </c>
      <c r="AF26" s="347">
        <v>0</v>
      </c>
      <c r="AG26" s="347">
        <v>0</v>
      </c>
      <c r="AH26" s="347">
        <v>0</v>
      </c>
      <c r="AI26" s="350">
        <v>0</v>
      </c>
      <c r="AJ26" s="346" t="s">
        <v>8</v>
      </c>
      <c r="AK26" s="347">
        <v>0</v>
      </c>
      <c r="AL26" s="347" t="s">
        <v>8</v>
      </c>
      <c r="AM26" s="347">
        <v>0</v>
      </c>
      <c r="AN26" s="348" t="s">
        <v>8</v>
      </c>
      <c r="AO26" s="349">
        <v>0</v>
      </c>
      <c r="AP26" s="347">
        <v>0</v>
      </c>
      <c r="AQ26" s="347">
        <v>0</v>
      </c>
      <c r="AR26" s="347">
        <v>0</v>
      </c>
      <c r="AS26" s="350">
        <v>0</v>
      </c>
      <c r="AT26" s="351">
        <v>0</v>
      </c>
      <c r="AU26" s="352">
        <f t="shared" si="1"/>
        <v>20</v>
      </c>
      <c r="AV26" s="23" t="str">
        <f t="shared" si="2"/>
        <v>フルピカFLFL</v>
      </c>
    </row>
    <row r="27" spans="1:48" ht="34.5" customHeight="1">
      <c r="A27" s="1160"/>
      <c r="B27" s="360">
        <f t="shared" si="3"/>
        <v>21</v>
      </c>
      <c r="C27" s="361" t="s">
        <v>583</v>
      </c>
      <c r="D27" s="362">
        <v>21</v>
      </c>
      <c r="E27" s="366" t="s">
        <v>6</v>
      </c>
      <c r="F27" s="364" t="s">
        <v>8</v>
      </c>
      <c r="G27" s="364" t="s">
        <v>8</v>
      </c>
      <c r="H27" s="364">
        <v>0</v>
      </c>
      <c r="I27" s="364" t="s">
        <v>8</v>
      </c>
      <c r="J27" s="367" t="s">
        <v>8</v>
      </c>
      <c r="K27" s="363">
        <v>0</v>
      </c>
      <c r="L27" s="364">
        <v>0</v>
      </c>
      <c r="M27" s="364">
        <v>0</v>
      </c>
      <c r="N27" s="364" t="s">
        <v>12</v>
      </c>
      <c r="O27" s="365">
        <v>0</v>
      </c>
      <c r="P27" s="366">
        <v>0</v>
      </c>
      <c r="Q27" s="364">
        <v>0</v>
      </c>
      <c r="R27" s="364" t="s">
        <v>8</v>
      </c>
      <c r="S27" s="364" t="s">
        <v>8</v>
      </c>
      <c r="T27" s="367">
        <v>0</v>
      </c>
      <c r="U27" s="363">
        <v>0</v>
      </c>
      <c r="V27" s="364">
        <v>0</v>
      </c>
      <c r="W27" s="364" t="s">
        <v>8</v>
      </c>
      <c r="X27" s="367" t="s">
        <v>8</v>
      </c>
      <c r="Y27" s="363">
        <v>0</v>
      </c>
      <c r="Z27" s="364">
        <v>0</v>
      </c>
      <c r="AA27" s="364">
        <v>0</v>
      </c>
      <c r="AB27" s="364">
        <v>0</v>
      </c>
      <c r="AC27" s="364">
        <v>0</v>
      </c>
      <c r="AD27" s="365" t="s">
        <v>8</v>
      </c>
      <c r="AE27" s="366" t="s">
        <v>8</v>
      </c>
      <c r="AF27" s="364" t="s">
        <v>8</v>
      </c>
      <c r="AG27" s="364" t="s">
        <v>8</v>
      </c>
      <c r="AH27" s="364">
        <v>0</v>
      </c>
      <c r="AI27" s="367">
        <v>0</v>
      </c>
      <c r="AJ27" s="363">
        <v>0</v>
      </c>
      <c r="AK27" s="364" t="s">
        <v>8</v>
      </c>
      <c r="AL27" s="364" t="s">
        <v>7</v>
      </c>
      <c r="AM27" s="364">
        <v>0</v>
      </c>
      <c r="AN27" s="365">
        <v>0</v>
      </c>
      <c r="AO27" s="366">
        <v>0</v>
      </c>
      <c r="AP27" s="364" t="s">
        <v>12</v>
      </c>
      <c r="AQ27" s="364">
        <v>0</v>
      </c>
      <c r="AR27" s="364" t="s">
        <v>8</v>
      </c>
      <c r="AS27" s="367">
        <v>0</v>
      </c>
      <c r="AT27" s="368" t="s">
        <v>8</v>
      </c>
      <c r="AU27" s="369">
        <f t="shared" si="1"/>
        <v>21</v>
      </c>
      <c r="AV27" s="23" t="str">
        <f t="shared" si="2"/>
        <v>プロパティFLFL</v>
      </c>
    </row>
    <row r="28" spans="1:48" ht="34.5" customHeight="1">
      <c r="A28" s="1160"/>
      <c r="B28" s="334">
        <f t="shared" si="3"/>
        <v>22</v>
      </c>
      <c r="C28" s="332" t="s">
        <v>822</v>
      </c>
      <c r="D28" s="333">
        <v>22</v>
      </c>
      <c r="E28" s="338" t="s">
        <v>6</v>
      </c>
      <c r="F28" s="336">
        <v>0</v>
      </c>
      <c r="G28" s="336" t="s">
        <v>8</v>
      </c>
      <c r="H28" s="336">
        <v>0</v>
      </c>
      <c r="I28" s="336">
        <v>0</v>
      </c>
      <c r="J28" s="339">
        <v>0</v>
      </c>
      <c r="K28" s="335">
        <v>0</v>
      </c>
      <c r="L28" s="336">
        <v>0</v>
      </c>
      <c r="M28" s="336">
        <v>0</v>
      </c>
      <c r="N28" s="336" t="s">
        <v>8</v>
      </c>
      <c r="O28" s="337">
        <v>0</v>
      </c>
      <c r="P28" s="338" t="s">
        <v>8</v>
      </c>
      <c r="Q28" s="336" t="s">
        <v>8</v>
      </c>
      <c r="R28" s="336">
        <v>0</v>
      </c>
      <c r="S28" s="336" t="s">
        <v>8</v>
      </c>
      <c r="T28" s="339" t="s">
        <v>8</v>
      </c>
      <c r="U28" s="335">
        <v>0</v>
      </c>
      <c r="V28" s="336">
        <v>0</v>
      </c>
      <c r="W28" s="336">
        <v>0</v>
      </c>
      <c r="X28" s="339">
        <v>0</v>
      </c>
      <c r="Y28" s="335">
        <v>0</v>
      </c>
      <c r="Z28" s="336" t="s">
        <v>8</v>
      </c>
      <c r="AA28" s="336">
        <v>0</v>
      </c>
      <c r="AB28" s="336">
        <v>0</v>
      </c>
      <c r="AC28" s="336">
        <v>0</v>
      </c>
      <c r="AD28" s="337">
        <v>0</v>
      </c>
      <c r="AE28" s="338">
        <v>0</v>
      </c>
      <c r="AF28" s="336">
        <v>0</v>
      </c>
      <c r="AG28" s="336">
        <v>0</v>
      </c>
      <c r="AH28" s="336">
        <v>0</v>
      </c>
      <c r="AI28" s="339">
        <v>0</v>
      </c>
      <c r="AJ28" s="335">
        <v>0</v>
      </c>
      <c r="AK28" s="336">
        <v>0</v>
      </c>
      <c r="AL28" s="336">
        <v>0</v>
      </c>
      <c r="AM28" s="336" t="s">
        <v>7</v>
      </c>
      <c r="AN28" s="337">
        <v>0</v>
      </c>
      <c r="AO28" s="338">
        <v>0</v>
      </c>
      <c r="AP28" s="336">
        <v>0</v>
      </c>
      <c r="AQ28" s="336">
        <v>0</v>
      </c>
      <c r="AR28" s="336">
        <v>0</v>
      </c>
      <c r="AS28" s="339">
        <v>0</v>
      </c>
      <c r="AT28" s="340">
        <v>0</v>
      </c>
      <c r="AU28" s="341">
        <f t="shared" si="1"/>
        <v>22</v>
      </c>
      <c r="AV28" s="23" t="str">
        <f t="shared" si="2"/>
        <v>ベジセイバーFLFL</v>
      </c>
    </row>
    <row r="29" spans="1:48" ht="34.5" customHeight="1">
      <c r="A29" s="1160"/>
      <c r="B29" s="334">
        <f t="shared" si="3"/>
        <v>23</v>
      </c>
      <c r="C29" s="332" t="s">
        <v>627</v>
      </c>
      <c r="D29" s="333">
        <v>23</v>
      </c>
      <c r="E29" s="338" t="s">
        <v>13</v>
      </c>
      <c r="F29" s="336" t="s">
        <v>8</v>
      </c>
      <c r="G29" s="336">
        <v>0</v>
      </c>
      <c r="H29" s="336">
        <v>0</v>
      </c>
      <c r="I29" s="336">
        <v>0</v>
      </c>
      <c r="J29" s="339" t="s">
        <v>8</v>
      </c>
      <c r="K29" s="335">
        <v>0</v>
      </c>
      <c r="L29" s="336">
        <v>0</v>
      </c>
      <c r="M29" s="336" t="s">
        <v>8</v>
      </c>
      <c r="N29" s="336" t="s">
        <v>8</v>
      </c>
      <c r="O29" s="337">
        <v>0</v>
      </c>
      <c r="P29" s="338">
        <v>0</v>
      </c>
      <c r="Q29" s="336" t="s">
        <v>8</v>
      </c>
      <c r="R29" s="336" t="s">
        <v>8</v>
      </c>
      <c r="S29" s="336" t="s">
        <v>8</v>
      </c>
      <c r="T29" s="339">
        <v>0</v>
      </c>
      <c r="U29" s="335">
        <v>0</v>
      </c>
      <c r="V29" s="336" t="s">
        <v>8</v>
      </c>
      <c r="W29" s="336" t="s">
        <v>12</v>
      </c>
      <c r="X29" s="339">
        <v>0</v>
      </c>
      <c r="Y29" s="335" t="s">
        <v>8</v>
      </c>
      <c r="Z29" s="336">
        <v>0</v>
      </c>
      <c r="AA29" s="336">
        <v>0</v>
      </c>
      <c r="AB29" s="336" t="s">
        <v>8</v>
      </c>
      <c r="AC29" s="336">
        <v>0</v>
      </c>
      <c r="AD29" s="337" t="s">
        <v>8</v>
      </c>
      <c r="AE29" s="338" t="s">
        <v>8</v>
      </c>
      <c r="AF29" s="336">
        <v>0</v>
      </c>
      <c r="AG29" s="336" t="s">
        <v>8</v>
      </c>
      <c r="AH29" s="336">
        <v>0</v>
      </c>
      <c r="AI29" s="339">
        <v>0</v>
      </c>
      <c r="AJ29" s="335" t="s">
        <v>8</v>
      </c>
      <c r="AK29" s="336">
        <v>0</v>
      </c>
      <c r="AL29" s="336">
        <v>0</v>
      </c>
      <c r="AM29" s="336">
        <v>0</v>
      </c>
      <c r="AN29" s="337" t="s">
        <v>7</v>
      </c>
      <c r="AO29" s="338" t="s">
        <v>8</v>
      </c>
      <c r="AP29" s="336">
        <v>0</v>
      </c>
      <c r="AQ29" s="336" t="s">
        <v>8</v>
      </c>
      <c r="AR29" s="336">
        <v>0</v>
      </c>
      <c r="AS29" s="339" t="s">
        <v>8</v>
      </c>
      <c r="AT29" s="340">
        <v>0</v>
      </c>
      <c r="AU29" s="341">
        <f t="shared" si="1"/>
        <v>23</v>
      </c>
      <c r="AV29" s="23" t="str">
        <f t="shared" si="2"/>
        <v>ベトファイター顆顆</v>
      </c>
    </row>
    <row r="30" spans="1:48" s="23" customFormat="1" ht="34.5" customHeight="1">
      <c r="A30" s="1160"/>
      <c r="B30" s="334">
        <f t="shared" si="3"/>
        <v>24</v>
      </c>
      <c r="C30" s="332" t="s">
        <v>770</v>
      </c>
      <c r="D30" s="333">
        <v>24</v>
      </c>
      <c r="E30" s="338" t="s">
        <v>6</v>
      </c>
      <c r="F30" s="336">
        <v>0</v>
      </c>
      <c r="G30" s="336">
        <v>0</v>
      </c>
      <c r="H30" s="336">
        <v>0</v>
      </c>
      <c r="I30" s="336">
        <v>0</v>
      </c>
      <c r="J30" s="339">
        <v>0</v>
      </c>
      <c r="K30" s="335">
        <v>0</v>
      </c>
      <c r="L30" s="336">
        <v>0</v>
      </c>
      <c r="M30" s="336">
        <v>0</v>
      </c>
      <c r="N30" s="336">
        <v>0</v>
      </c>
      <c r="O30" s="337">
        <v>0</v>
      </c>
      <c r="P30" s="338">
        <v>0</v>
      </c>
      <c r="Q30" s="336">
        <v>0</v>
      </c>
      <c r="R30" s="336">
        <v>0</v>
      </c>
      <c r="S30" s="336">
        <v>0</v>
      </c>
      <c r="T30" s="339">
        <v>0</v>
      </c>
      <c r="U30" s="335">
        <v>0</v>
      </c>
      <c r="V30" s="336">
        <v>0</v>
      </c>
      <c r="W30" s="336">
        <v>0</v>
      </c>
      <c r="X30" s="339">
        <v>0</v>
      </c>
      <c r="Y30" s="335">
        <v>0</v>
      </c>
      <c r="Z30" s="336">
        <v>0</v>
      </c>
      <c r="AA30" s="336">
        <v>0</v>
      </c>
      <c r="AB30" s="336">
        <v>0</v>
      </c>
      <c r="AC30" s="336">
        <v>0</v>
      </c>
      <c r="AD30" s="337">
        <v>0</v>
      </c>
      <c r="AE30" s="338">
        <v>0</v>
      </c>
      <c r="AF30" s="336">
        <v>0</v>
      </c>
      <c r="AG30" s="336">
        <v>0</v>
      </c>
      <c r="AH30" s="336">
        <v>0</v>
      </c>
      <c r="AI30" s="339">
        <v>0</v>
      </c>
      <c r="AJ30" s="335">
        <v>0</v>
      </c>
      <c r="AK30" s="336">
        <v>0</v>
      </c>
      <c r="AL30" s="336">
        <v>0</v>
      </c>
      <c r="AM30" s="336">
        <v>0</v>
      </c>
      <c r="AN30" s="337" t="s">
        <v>8</v>
      </c>
      <c r="AO30" s="338" t="s">
        <v>7</v>
      </c>
      <c r="AP30" s="336">
        <v>0</v>
      </c>
      <c r="AQ30" s="336">
        <v>0</v>
      </c>
      <c r="AR30" s="336">
        <v>0</v>
      </c>
      <c r="AS30" s="339">
        <v>0</v>
      </c>
      <c r="AT30" s="340">
        <v>0</v>
      </c>
      <c r="AU30" s="341">
        <f t="shared" si="1"/>
        <v>24</v>
      </c>
      <c r="AV30" s="23" t="str">
        <f t="shared" si="2"/>
        <v>ベルクートFLFL</v>
      </c>
    </row>
    <row r="31" spans="1:48" s="23" customFormat="1" ht="34.5" customHeight="1" thickBot="1">
      <c r="A31" s="1160"/>
      <c r="B31" s="370">
        <f t="shared" si="3"/>
        <v>25</v>
      </c>
      <c r="C31" s="371" t="s">
        <v>670</v>
      </c>
      <c r="D31" s="372">
        <v>25</v>
      </c>
      <c r="E31" s="376" t="s">
        <v>4</v>
      </c>
      <c r="F31" s="374" t="s">
        <v>8</v>
      </c>
      <c r="G31" s="374" t="s">
        <v>8</v>
      </c>
      <c r="H31" s="374">
        <v>0</v>
      </c>
      <c r="I31" s="374" t="s">
        <v>8</v>
      </c>
      <c r="J31" s="377" t="s">
        <v>8</v>
      </c>
      <c r="K31" s="373" t="s">
        <v>8</v>
      </c>
      <c r="L31" s="374" t="s">
        <v>8</v>
      </c>
      <c r="M31" s="374" t="s">
        <v>8</v>
      </c>
      <c r="N31" s="374" t="s">
        <v>8</v>
      </c>
      <c r="O31" s="375" t="s">
        <v>8</v>
      </c>
      <c r="P31" s="376">
        <v>0</v>
      </c>
      <c r="Q31" s="374">
        <v>0</v>
      </c>
      <c r="R31" s="374" t="s">
        <v>8</v>
      </c>
      <c r="S31" s="374" t="s">
        <v>8</v>
      </c>
      <c r="T31" s="377">
        <v>0</v>
      </c>
      <c r="U31" s="373" t="s">
        <v>8</v>
      </c>
      <c r="V31" s="374">
        <v>0</v>
      </c>
      <c r="W31" s="374">
        <v>0</v>
      </c>
      <c r="X31" s="377">
        <v>0</v>
      </c>
      <c r="Y31" s="373">
        <v>0</v>
      </c>
      <c r="Z31" s="374">
        <v>0</v>
      </c>
      <c r="AA31" s="374" t="s">
        <v>8</v>
      </c>
      <c r="AB31" s="374" t="s">
        <v>9</v>
      </c>
      <c r="AC31" s="374">
        <v>0</v>
      </c>
      <c r="AD31" s="375">
        <v>0</v>
      </c>
      <c r="AE31" s="376">
        <v>0</v>
      </c>
      <c r="AF31" s="374">
        <v>0</v>
      </c>
      <c r="AG31" s="374">
        <v>0</v>
      </c>
      <c r="AH31" s="374">
        <v>0</v>
      </c>
      <c r="AI31" s="377" t="s">
        <v>8</v>
      </c>
      <c r="AJ31" s="373" t="s">
        <v>8</v>
      </c>
      <c r="AK31" s="374">
        <v>0</v>
      </c>
      <c r="AL31" s="374" t="s">
        <v>12</v>
      </c>
      <c r="AM31" s="374">
        <v>0</v>
      </c>
      <c r="AN31" s="375" t="s">
        <v>8</v>
      </c>
      <c r="AO31" s="376">
        <v>0</v>
      </c>
      <c r="AP31" s="374">
        <v>0</v>
      </c>
      <c r="AQ31" s="374">
        <v>0</v>
      </c>
      <c r="AR31" s="374" t="s">
        <v>8</v>
      </c>
      <c r="AS31" s="377">
        <v>0</v>
      </c>
      <c r="AT31" s="378">
        <v>0</v>
      </c>
      <c r="AU31" s="302">
        <f t="shared" si="1"/>
        <v>25</v>
      </c>
      <c r="AV31" s="23" t="str">
        <f t="shared" si="2"/>
        <v>ベルクート水水</v>
      </c>
    </row>
    <row r="32" spans="1:48" s="23" customFormat="1" ht="34.5" customHeight="1">
      <c r="A32" s="1160"/>
      <c r="B32" s="320">
        <f t="shared" si="3"/>
        <v>26</v>
      </c>
      <c r="C32" s="321" t="s">
        <v>774</v>
      </c>
      <c r="D32" s="322">
        <v>26</v>
      </c>
      <c r="E32" s="327" t="s">
        <v>4</v>
      </c>
      <c r="F32" s="325" t="s">
        <v>8</v>
      </c>
      <c r="G32" s="325" t="s">
        <v>8</v>
      </c>
      <c r="H32" s="325" t="s">
        <v>8</v>
      </c>
      <c r="I32" s="325">
        <v>0</v>
      </c>
      <c r="J32" s="328" t="s">
        <v>8</v>
      </c>
      <c r="K32" s="324" t="s">
        <v>8</v>
      </c>
      <c r="L32" s="325">
        <v>0</v>
      </c>
      <c r="M32" s="325" t="s">
        <v>8</v>
      </c>
      <c r="N32" s="325">
        <v>0</v>
      </c>
      <c r="O32" s="326">
        <v>0</v>
      </c>
      <c r="P32" s="327">
        <v>0</v>
      </c>
      <c r="Q32" s="325" t="s">
        <v>8</v>
      </c>
      <c r="R32" s="325" t="s">
        <v>8</v>
      </c>
      <c r="S32" s="325" t="s">
        <v>8</v>
      </c>
      <c r="T32" s="328" t="s">
        <v>8</v>
      </c>
      <c r="U32" s="324">
        <v>0</v>
      </c>
      <c r="V32" s="325">
        <v>0</v>
      </c>
      <c r="W32" s="325" t="s">
        <v>8</v>
      </c>
      <c r="X32" s="328">
        <v>0</v>
      </c>
      <c r="Y32" s="324" t="s">
        <v>8</v>
      </c>
      <c r="Z32" s="325">
        <v>0</v>
      </c>
      <c r="AA32" s="325">
        <v>0</v>
      </c>
      <c r="AB32" s="325">
        <v>0</v>
      </c>
      <c r="AC32" s="325">
        <v>0</v>
      </c>
      <c r="AD32" s="326">
        <v>0</v>
      </c>
      <c r="AE32" s="327" t="s">
        <v>8</v>
      </c>
      <c r="AF32" s="325">
        <v>0</v>
      </c>
      <c r="AG32" s="325">
        <v>0</v>
      </c>
      <c r="AH32" s="325">
        <v>0</v>
      </c>
      <c r="AI32" s="328">
        <v>0</v>
      </c>
      <c r="AJ32" s="324">
        <v>0</v>
      </c>
      <c r="AK32" s="325">
        <v>0</v>
      </c>
      <c r="AL32" s="325" t="s">
        <v>12</v>
      </c>
      <c r="AM32" s="325">
        <v>0</v>
      </c>
      <c r="AN32" s="326">
        <v>0</v>
      </c>
      <c r="AO32" s="327">
        <v>0</v>
      </c>
      <c r="AP32" s="325">
        <v>0</v>
      </c>
      <c r="AQ32" s="325">
        <v>0</v>
      </c>
      <c r="AR32" s="325">
        <v>0</v>
      </c>
      <c r="AS32" s="328">
        <v>0</v>
      </c>
      <c r="AT32" s="329" t="s">
        <v>9</v>
      </c>
      <c r="AU32" s="330">
        <f t="shared" si="1"/>
        <v>26</v>
      </c>
      <c r="AV32" s="23" t="str">
        <f t="shared" si="2"/>
        <v>ポリベリン水水</v>
      </c>
    </row>
    <row r="33" spans="1:48" s="23" customFormat="1" ht="34.5" customHeight="1">
      <c r="A33" s="1160"/>
      <c r="B33" s="331">
        <f t="shared" si="3"/>
        <v>27</v>
      </c>
      <c r="C33" s="332" t="s">
        <v>920</v>
      </c>
      <c r="D33" s="333">
        <v>27</v>
      </c>
      <c r="E33" s="338" t="s">
        <v>4</v>
      </c>
      <c r="F33" s="336">
        <v>0</v>
      </c>
      <c r="G33" s="336">
        <v>0</v>
      </c>
      <c r="H33" s="336">
        <v>0</v>
      </c>
      <c r="I33" s="336" t="s">
        <v>8</v>
      </c>
      <c r="J33" s="339" t="s">
        <v>10</v>
      </c>
      <c r="K33" s="335">
        <v>0</v>
      </c>
      <c r="L33" s="336">
        <v>0</v>
      </c>
      <c r="M33" s="336" t="s">
        <v>8</v>
      </c>
      <c r="N33" s="336">
        <v>0</v>
      </c>
      <c r="O33" s="337" t="s">
        <v>9</v>
      </c>
      <c r="P33" s="338">
        <v>0</v>
      </c>
      <c r="Q33" s="336" t="s">
        <v>8</v>
      </c>
      <c r="R33" s="336" t="s">
        <v>10</v>
      </c>
      <c r="S33" s="336" t="s">
        <v>8</v>
      </c>
      <c r="T33" s="339" t="s">
        <v>8</v>
      </c>
      <c r="U33" s="335" t="s">
        <v>8</v>
      </c>
      <c r="V33" s="336">
        <v>0</v>
      </c>
      <c r="W33" s="336" t="s">
        <v>8</v>
      </c>
      <c r="X33" s="339">
        <v>0</v>
      </c>
      <c r="Y33" s="335" t="s">
        <v>8</v>
      </c>
      <c r="Z33" s="336">
        <v>0</v>
      </c>
      <c r="AA33" s="336" t="s">
        <v>8</v>
      </c>
      <c r="AB33" s="336">
        <v>0</v>
      </c>
      <c r="AC33" s="336">
        <v>0</v>
      </c>
      <c r="AD33" s="337">
        <v>0</v>
      </c>
      <c r="AE33" s="338" t="s">
        <v>8</v>
      </c>
      <c r="AF33" s="336">
        <v>0</v>
      </c>
      <c r="AG33" s="336" t="s">
        <v>8</v>
      </c>
      <c r="AH33" s="336">
        <v>0</v>
      </c>
      <c r="AI33" s="339" t="s">
        <v>8</v>
      </c>
      <c r="AJ33" s="335">
        <v>0</v>
      </c>
      <c r="AK33" s="336" t="s">
        <v>8</v>
      </c>
      <c r="AL33" s="336">
        <v>0</v>
      </c>
      <c r="AM33" s="336">
        <v>0</v>
      </c>
      <c r="AN33" s="337" t="s">
        <v>8</v>
      </c>
      <c r="AO33" s="338">
        <v>0</v>
      </c>
      <c r="AP33" s="336">
        <v>0</v>
      </c>
      <c r="AQ33" s="336" t="s">
        <v>7</v>
      </c>
      <c r="AR33" s="336">
        <v>0</v>
      </c>
      <c r="AS33" s="339">
        <v>0</v>
      </c>
      <c r="AT33" s="340">
        <v>0</v>
      </c>
      <c r="AU33" s="341">
        <f t="shared" si="1"/>
        <v>27</v>
      </c>
      <c r="AV33" s="23" t="str">
        <f t="shared" si="2"/>
        <v>モレスタン水水</v>
      </c>
    </row>
    <row r="34" spans="1:48" s="23" customFormat="1" ht="34.5" customHeight="1">
      <c r="A34" s="1160"/>
      <c r="B34" s="331">
        <f t="shared" si="3"/>
        <v>28</v>
      </c>
      <c r="C34" s="332" t="s">
        <v>629</v>
      </c>
      <c r="D34" s="333">
        <v>28</v>
      </c>
      <c r="E34" s="338" t="s">
        <v>6</v>
      </c>
      <c r="F34" s="336" t="s">
        <v>8</v>
      </c>
      <c r="G34" s="336" t="s">
        <v>8</v>
      </c>
      <c r="H34" s="336">
        <v>0</v>
      </c>
      <c r="I34" s="336">
        <v>0</v>
      </c>
      <c r="J34" s="339" t="s">
        <v>8</v>
      </c>
      <c r="K34" s="335">
        <v>0</v>
      </c>
      <c r="L34" s="336" t="s">
        <v>8</v>
      </c>
      <c r="M34" s="336">
        <v>0</v>
      </c>
      <c r="N34" s="336">
        <v>0</v>
      </c>
      <c r="O34" s="337">
        <v>0</v>
      </c>
      <c r="P34" s="338">
        <v>0</v>
      </c>
      <c r="Q34" s="336" t="s">
        <v>8</v>
      </c>
      <c r="R34" s="336">
        <v>0</v>
      </c>
      <c r="S34" s="336" t="s">
        <v>8</v>
      </c>
      <c r="T34" s="339">
        <v>0</v>
      </c>
      <c r="U34" s="335">
        <v>0</v>
      </c>
      <c r="V34" s="336">
        <v>0</v>
      </c>
      <c r="W34" s="336">
        <v>0</v>
      </c>
      <c r="X34" s="339" t="s">
        <v>8</v>
      </c>
      <c r="Y34" s="335">
        <v>0</v>
      </c>
      <c r="Z34" s="336">
        <v>0</v>
      </c>
      <c r="AA34" s="336" t="s">
        <v>8</v>
      </c>
      <c r="AB34" s="336">
        <v>0</v>
      </c>
      <c r="AC34" s="336">
        <v>0</v>
      </c>
      <c r="AD34" s="337">
        <v>0</v>
      </c>
      <c r="AE34" s="338">
        <v>0</v>
      </c>
      <c r="AF34" s="336">
        <v>0</v>
      </c>
      <c r="AG34" s="336">
        <v>0</v>
      </c>
      <c r="AH34" s="336" t="s">
        <v>8</v>
      </c>
      <c r="AI34" s="339">
        <v>0</v>
      </c>
      <c r="AJ34" s="335">
        <v>0</v>
      </c>
      <c r="AK34" s="336">
        <v>0</v>
      </c>
      <c r="AL34" s="336" t="s">
        <v>8</v>
      </c>
      <c r="AM34" s="336">
        <v>0</v>
      </c>
      <c r="AN34" s="337">
        <v>0</v>
      </c>
      <c r="AO34" s="338">
        <v>0</v>
      </c>
      <c r="AP34" s="336">
        <v>0</v>
      </c>
      <c r="AQ34" s="336">
        <v>0</v>
      </c>
      <c r="AR34" s="336" t="s">
        <v>7</v>
      </c>
      <c r="AS34" s="339">
        <v>0</v>
      </c>
      <c r="AT34" s="340">
        <v>0</v>
      </c>
      <c r="AU34" s="341">
        <f t="shared" si="1"/>
        <v>28</v>
      </c>
      <c r="AV34" s="23" t="str">
        <f t="shared" si="2"/>
        <v>ライメイFLFL</v>
      </c>
    </row>
    <row r="35" spans="1:48" s="23" customFormat="1" ht="34.5" customHeight="1">
      <c r="A35" s="1160"/>
      <c r="B35" s="331">
        <f t="shared" si="3"/>
        <v>29</v>
      </c>
      <c r="C35" s="332" t="s">
        <v>965</v>
      </c>
      <c r="D35" s="333">
        <v>29</v>
      </c>
      <c r="E35" s="338" t="s">
        <v>13</v>
      </c>
      <c r="F35" s="336" t="s">
        <v>8</v>
      </c>
      <c r="G35" s="336" t="s">
        <v>8</v>
      </c>
      <c r="H35" s="336" t="s">
        <v>8</v>
      </c>
      <c r="I35" s="336">
        <v>0</v>
      </c>
      <c r="J35" s="339" t="s">
        <v>8</v>
      </c>
      <c r="K35" s="335">
        <v>0</v>
      </c>
      <c r="L35" s="336">
        <v>0</v>
      </c>
      <c r="M35" s="336" t="s">
        <v>8</v>
      </c>
      <c r="N35" s="336" t="s">
        <v>9</v>
      </c>
      <c r="O35" s="337">
        <v>0</v>
      </c>
      <c r="P35" s="338">
        <v>0</v>
      </c>
      <c r="Q35" s="336" t="s">
        <v>8</v>
      </c>
      <c r="R35" s="336" t="s">
        <v>8</v>
      </c>
      <c r="S35" s="336" t="s">
        <v>8</v>
      </c>
      <c r="T35" s="339">
        <v>0</v>
      </c>
      <c r="U35" s="335">
        <v>0</v>
      </c>
      <c r="V35" s="336">
        <v>0</v>
      </c>
      <c r="W35" s="336">
        <v>0</v>
      </c>
      <c r="X35" s="339" t="s">
        <v>8</v>
      </c>
      <c r="Y35" s="335">
        <v>0</v>
      </c>
      <c r="Z35" s="336">
        <v>0</v>
      </c>
      <c r="AA35" s="336">
        <v>0</v>
      </c>
      <c r="AB35" s="336">
        <v>0</v>
      </c>
      <c r="AC35" s="336">
        <v>0</v>
      </c>
      <c r="AD35" s="337" t="s">
        <v>8</v>
      </c>
      <c r="AE35" s="338" t="s">
        <v>8</v>
      </c>
      <c r="AF35" s="336">
        <v>0</v>
      </c>
      <c r="AG35" s="336">
        <v>0</v>
      </c>
      <c r="AH35" s="336">
        <v>0</v>
      </c>
      <c r="AI35" s="339">
        <v>0</v>
      </c>
      <c r="AJ35" s="335">
        <v>0</v>
      </c>
      <c r="AK35" s="336">
        <v>0</v>
      </c>
      <c r="AL35" s="336">
        <v>0</v>
      </c>
      <c r="AM35" s="336">
        <v>0</v>
      </c>
      <c r="AN35" s="337" t="s">
        <v>8</v>
      </c>
      <c r="AO35" s="338">
        <v>0</v>
      </c>
      <c r="AP35" s="336">
        <v>0</v>
      </c>
      <c r="AQ35" s="336">
        <v>0</v>
      </c>
      <c r="AR35" s="336">
        <v>0</v>
      </c>
      <c r="AS35" s="339" t="s">
        <v>7</v>
      </c>
      <c r="AT35" s="340" t="s">
        <v>8</v>
      </c>
      <c r="AU35" s="341">
        <f t="shared" si="1"/>
        <v>29</v>
      </c>
      <c r="AV35" s="23" t="str">
        <f t="shared" si="2"/>
        <v>ラミック顆顆</v>
      </c>
    </row>
    <row r="36" spans="1:48" s="23" customFormat="1" ht="34.5" customHeight="1" thickBot="1">
      <c r="A36" s="1160"/>
      <c r="B36" s="342">
        <f t="shared" si="3"/>
        <v>30</v>
      </c>
      <c r="C36" s="343" t="s">
        <v>553</v>
      </c>
      <c r="D36" s="344">
        <v>30</v>
      </c>
      <c r="E36" s="349" t="s">
        <v>6</v>
      </c>
      <c r="F36" s="347" t="s">
        <v>8</v>
      </c>
      <c r="G36" s="347" t="s">
        <v>8</v>
      </c>
      <c r="H36" s="347">
        <v>0</v>
      </c>
      <c r="I36" s="347" t="s">
        <v>8</v>
      </c>
      <c r="J36" s="350" t="s">
        <v>8</v>
      </c>
      <c r="K36" s="346" t="s">
        <v>8</v>
      </c>
      <c r="L36" s="347" t="s">
        <v>8</v>
      </c>
      <c r="M36" s="347">
        <v>0</v>
      </c>
      <c r="N36" s="347">
        <v>0</v>
      </c>
      <c r="O36" s="348">
        <v>0</v>
      </c>
      <c r="P36" s="349">
        <v>0</v>
      </c>
      <c r="Q36" s="347">
        <v>0</v>
      </c>
      <c r="R36" s="347">
        <v>0</v>
      </c>
      <c r="S36" s="347">
        <v>0</v>
      </c>
      <c r="T36" s="350">
        <v>0</v>
      </c>
      <c r="U36" s="346">
        <v>0</v>
      </c>
      <c r="V36" s="347">
        <v>0</v>
      </c>
      <c r="W36" s="347" t="s">
        <v>9</v>
      </c>
      <c r="X36" s="350">
        <v>0</v>
      </c>
      <c r="Y36" s="346" t="s">
        <v>8</v>
      </c>
      <c r="Z36" s="347" t="s">
        <v>8</v>
      </c>
      <c r="AA36" s="347" t="s">
        <v>8</v>
      </c>
      <c r="AB36" s="347" t="s">
        <v>8</v>
      </c>
      <c r="AC36" s="347">
        <v>0</v>
      </c>
      <c r="AD36" s="348" t="s">
        <v>8</v>
      </c>
      <c r="AE36" s="349">
        <v>0</v>
      </c>
      <c r="AF36" s="347">
        <v>0</v>
      </c>
      <c r="AG36" s="347" t="s">
        <v>8</v>
      </c>
      <c r="AH36" s="347">
        <v>0</v>
      </c>
      <c r="AI36" s="350">
        <v>0</v>
      </c>
      <c r="AJ36" s="346" t="s">
        <v>8</v>
      </c>
      <c r="AK36" s="347" t="s">
        <v>8</v>
      </c>
      <c r="AL36" s="347" t="s">
        <v>8</v>
      </c>
      <c r="AM36" s="347">
        <v>0</v>
      </c>
      <c r="AN36" s="348">
        <v>0</v>
      </c>
      <c r="AO36" s="349">
        <v>0</v>
      </c>
      <c r="AP36" s="347" t="s">
        <v>9</v>
      </c>
      <c r="AQ36" s="347">
        <v>0</v>
      </c>
      <c r="AR36" s="347">
        <v>0</v>
      </c>
      <c r="AS36" s="350" t="s">
        <v>8</v>
      </c>
      <c r="AT36" s="351" t="s">
        <v>7</v>
      </c>
      <c r="AU36" s="352">
        <f t="shared" si="1"/>
        <v>30</v>
      </c>
      <c r="AV36" s="23" t="str">
        <f t="shared" si="2"/>
        <v>ランマンFLFL</v>
      </c>
    </row>
    <row r="37" spans="1:48" s="23" customFormat="1" ht="34.5" customHeight="1" thickBot="1">
      <c r="A37" s="1161"/>
      <c r="B37" s="421">
        <f t="shared" si="3"/>
        <v>31</v>
      </c>
      <c r="C37" s="419" t="s">
        <v>630</v>
      </c>
      <c r="D37" s="1050">
        <v>31</v>
      </c>
      <c r="E37" s="316" t="s">
        <v>13</v>
      </c>
      <c r="F37" s="314" t="s">
        <v>8</v>
      </c>
      <c r="G37" s="314" t="s">
        <v>8</v>
      </c>
      <c r="H37" s="314">
        <v>0</v>
      </c>
      <c r="I37" s="314">
        <v>0</v>
      </c>
      <c r="J37" s="317" t="s">
        <v>8</v>
      </c>
      <c r="K37" s="313">
        <v>0</v>
      </c>
      <c r="L37" s="314" t="s">
        <v>8</v>
      </c>
      <c r="M37" s="314" t="s">
        <v>8</v>
      </c>
      <c r="N37" s="314">
        <v>0</v>
      </c>
      <c r="O37" s="315" t="s">
        <v>8</v>
      </c>
      <c r="P37" s="316">
        <v>0</v>
      </c>
      <c r="Q37" s="314" t="s">
        <v>8</v>
      </c>
      <c r="R37" s="314">
        <v>0</v>
      </c>
      <c r="S37" s="314" t="s">
        <v>8</v>
      </c>
      <c r="T37" s="317">
        <v>0</v>
      </c>
      <c r="U37" s="313" t="s">
        <v>8</v>
      </c>
      <c r="V37" s="314">
        <v>0</v>
      </c>
      <c r="W37" s="314">
        <v>0</v>
      </c>
      <c r="X37" s="317">
        <v>0</v>
      </c>
      <c r="Y37" s="313">
        <v>0</v>
      </c>
      <c r="Z37" s="314">
        <v>0</v>
      </c>
      <c r="AA37" s="314" t="s">
        <v>8</v>
      </c>
      <c r="AB37" s="314">
        <v>0</v>
      </c>
      <c r="AC37" s="314" t="s">
        <v>8</v>
      </c>
      <c r="AD37" s="315">
        <v>0</v>
      </c>
      <c r="AE37" s="316">
        <v>0</v>
      </c>
      <c r="AF37" s="314">
        <v>0</v>
      </c>
      <c r="AG37" s="314">
        <v>0</v>
      </c>
      <c r="AH37" s="314">
        <v>0</v>
      </c>
      <c r="AI37" s="317">
        <v>0</v>
      </c>
      <c r="AJ37" s="313">
        <v>0</v>
      </c>
      <c r="AK37" s="314">
        <v>0</v>
      </c>
      <c r="AL37" s="314" t="s">
        <v>8</v>
      </c>
      <c r="AM37" s="314">
        <v>0</v>
      </c>
      <c r="AN37" s="315">
        <v>0</v>
      </c>
      <c r="AO37" s="316">
        <v>0</v>
      </c>
      <c r="AP37" s="314">
        <v>0</v>
      </c>
      <c r="AQ37" s="314">
        <v>0</v>
      </c>
      <c r="AR37" s="314">
        <v>0</v>
      </c>
      <c r="AS37" s="317" t="s">
        <v>8</v>
      </c>
      <c r="AT37" s="318">
        <v>0</v>
      </c>
      <c r="AU37" s="852">
        <f t="shared" si="1"/>
        <v>31</v>
      </c>
      <c r="AV37" s="23" t="str">
        <f t="shared" si="2"/>
        <v>リドミルゴールドＭＺ顆顆</v>
      </c>
    </row>
    <row r="40" spans="1:48">
      <c r="F40" s="12" t="str">
        <f>+F4&amp;F6</f>
        <v>アグロスリン乳乳</v>
      </c>
      <c r="G40" s="12" t="str">
        <f t="shared" ref="G40:AT40" si="4">+G4&amp;G6</f>
        <v>アディオン乳乳</v>
      </c>
      <c r="H40" s="12" t="str">
        <f t="shared" si="4"/>
        <v>アドマイヤーFLFL</v>
      </c>
      <c r="I40" s="12" t="str">
        <f t="shared" si="4"/>
        <v>ウララDFDF</v>
      </c>
      <c r="J40" s="12" t="str">
        <f t="shared" si="4"/>
        <v>エルサン乳乳</v>
      </c>
      <c r="K40" s="12" t="str">
        <f t="shared" si="4"/>
        <v>カスケード乳乳</v>
      </c>
      <c r="L40" s="12" t="str">
        <f t="shared" si="4"/>
        <v>コルト顆顆</v>
      </c>
      <c r="M40" s="12" t="str">
        <f t="shared" si="4"/>
        <v>スミチオン乳乳</v>
      </c>
      <c r="N40" s="12" t="str">
        <f t="shared" si="4"/>
        <v>ダイアジノン水水</v>
      </c>
      <c r="O40" s="12" t="str">
        <f t="shared" si="4"/>
        <v>ダイアジノン乳乳</v>
      </c>
      <c r="P40" s="12" t="str">
        <f t="shared" si="4"/>
        <v>ベネビアODOD</v>
      </c>
      <c r="Q40" s="12" t="str">
        <f t="shared" si="4"/>
        <v>マブリック水水</v>
      </c>
      <c r="R40" s="12" t="str">
        <f t="shared" si="4"/>
        <v>マラソン乳乳</v>
      </c>
      <c r="S40" s="12" t="str">
        <f t="shared" si="4"/>
        <v>モスピラン顆顆</v>
      </c>
      <c r="T40" s="12" t="str">
        <f t="shared" si="4"/>
        <v>モベントFLFL</v>
      </c>
      <c r="U40" s="12" t="str">
        <f t="shared" si="4"/>
        <v>Ｚボルドー水水</v>
      </c>
      <c r="V40" s="12" t="str">
        <f t="shared" si="4"/>
        <v>アフェットFLFL</v>
      </c>
      <c r="W40" s="12" t="str">
        <f t="shared" si="4"/>
        <v>アリエッティ水水</v>
      </c>
      <c r="X40" s="12" t="str">
        <f t="shared" si="4"/>
        <v>イオウFLFL</v>
      </c>
      <c r="Y40" s="12" t="str">
        <f t="shared" si="4"/>
        <v>オーソサイド水水</v>
      </c>
      <c r="Z40" s="12" t="str">
        <f t="shared" si="4"/>
        <v>コサイド３０００DFDF</v>
      </c>
      <c r="AA40" s="12" t="str">
        <f t="shared" si="4"/>
        <v>ジーファイン水水</v>
      </c>
      <c r="AB40" s="12" t="str">
        <f t="shared" si="4"/>
        <v>シグナムＷＤＧ顆顆</v>
      </c>
      <c r="AC40" s="12" t="str">
        <f t="shared" si="4"/>
        <v>スコア顆顆</v>
      </c>
      <c r="AD40" s="12" t="str">
        <f t="shared" si="4"/>
        <v>ストロビーFLFL</v>
      </c>
      <c r="AE40" s="12" t="str">
        <f t="shared" si="4"/>
        <v>ダコニール１０００FLFL</v>
      </c>
      <c r="AF40" s="12" t="str">
        <f t="shared" si="4"/>
        <v>テーク水水</v>
      </c>
      <c r="AG40" s="12" t="str">
        <f t="shared" si="4"/>
        <v>トリフミン水水</v>
      </c>
      <c r="AH40" s="12" t="str">
        <f t="shared" si="4"/>
        <v>ハーモメイト溶溶</v>
      </c>
      <c r="AI40" s="12" t="str">
        <f t="shared" si="4"/>
        <v>ハッパ乳乳</v>
      </c>
      <c r="AJ40" s="12" t="str">
        <f t="shared" si="4"/>
        <v>パンチョＴＦ顆顆</v>
      </c>
      <c r="AK40" s="12" t="str">
        <f t="shared" si="4"/>
        <v>フェスティバルＣ水水</v>
      </c>
      <c r="AL40" s="12" t="str">
        <f t="shared" si="4"/>
        <v>プロパティFLFL</v>
      </c>
      <c r="AM40" s="12" t="str">
        <f t="shared" si="4"/>
        <v>ベジセイバーFLFL</v>
      </c>
      <c r="AN40" s="12" t="str">
        <f t="shared" si="4"/>
        <v>ベトファイター顆顆</v>
      </c>
      <c r="AO40" s="12" t="str">
        <f t="shared" si="4"/>
        <v>ベルクートFLFL</v>
      </c>
      <c r="AP40" s="12" t="str">
        <f t="shared" si="4"/>
        <v>ポリベリン水水</v>
      </c>
      <c r="AQ40" s="12" t="str">
        <f t="shared" si="4"/>
        <v>モレスタン水水</v>
      </c>
      <c r="AR40" s="12" t="str">
        <f t="shared" si="4"/>
        <v>ライメイFLFL</v>
      </c>
      <c r="AS40" s="12" t="str">
        <f t="shared" si="4"/>
        <v>ラミック顆顆</v>
      </c>
      <c r="AT40" s="12" t="str">
        <f t="shared" si="4"/>
        <v>ランマンFLFL</v>
      </c>
    </row>
    <row r="41" spans="1:48">
      <c r="G41" s="12" t="str">
        <f t="shared" ref="G41:AT41" si="5">+G5&amp;G7</f>
        <v>20</v>
      </c>
      <c r="H41" s="12" t="str">
        <f t="shared" si="5"/>
        <v>30</v>
      </c>
      <c r="I41" s="12" t="str">
        <f t="shared" si="5"/>
        <v>4●</v>
      </c>
      <c r="J41" s="12" t="str">
        <f t="shared" si="5"/>
        <v>5●</v>
      </c>
      <c r="K41" s="12" t="str">
        <f t="shared" si="5"/>
        <v>60</v>
      </c>
      <c r="L41" s="12" t="str">
        <f t="shared" si="5"/>
        <v>70</v>
      </c>
      <c r="M41" s="12" t="str">
        <f t="shared" si="5"/>
        <v>8●</v>
      </c>
      <c r="N41" s="12" t="str">
        <f t="shared" si="5"/>
        <v>90</v>
      </c>
      <c r="O41" s="12" t="str">
        <f t="shared" si="5"/>
        <v>100</v>
      </c>
      <c r="P41" s="12" t="str">
        <f t="shared" si="5"/>
        <v>110</v>
      </c>
      <c r="Q41" s="12" t="str">
        <f t="shared" si="5"/>
        <v>120</v>
      </c>
      <c r="R41" s="12" t="str">
        <f t="shared" si="5"/>
        <v>13●</v>
      </c>
      <c r="S41" s="12" t="str">
        <f t="shared" si="5"/>
        <v>140</v>
      </c>
      <c r="T41" s="12" t="str">
        <f t="shared" si="5"/>
        <v>15●</v>
      </c>
      <c r="U41" s="12" t="str">
        <f t="shared" si="5"/>
        <v>16－</v>
      </c>
      <c r="V41" s="12" t="str">
        <f t="shared" si="5"/>
        <v>170</v>
      </c>
      <c r="W41" s="12" t="str">
        <f t="shared" si="5"/>
        <v>18●</v>
      </c>
      <c r="X41" s="12" t="str">
        <f t="shared" si="5"/>
        <v>190</v>
      </c>
      <c r="Y41" s="12" t="str">
        <f t="shared" si="5"/>
        <v>200</v>
      </c>
      <c r="Z41" s="12" t="str">
        <f t="shared" si="5"/>
        <v>210</v>
      </c>
      <c r="AA41" s="12" t="str">
        <f t="shared" si="5"/>
        <v>220</v>
      </c>
      <c r="AB41" s="12" t="str">
        <f t="shared" si="5"/>
        <v>23◎</v>
      </c>
      <c r="AC41" s="12" t="str">
        <f t="shared" si="5"/>
        <v>240</v>
      </c>
      <c r="AD41" s="12" t="str">
        <f t="shared" si="5"/>
        <v>25●</v>
      </c>
      <c r="AE41" s="12" t="str">
        <f t="shared" si="5"/>
        <v>26●</v>
      </c>
      <c r="AF41" s="12" t="str">
        <f t="shared" si="5"/>
        <v>270</v>
      </c>
      <c r="AG41" s="12" t="str">
        <f t="shared" si="5"/>
        <v>280</v>
      </c>
      <c r="AH41" s="12" t="str">
        <f t="shared" si="5"/>
        <v>290</v>
      </c>
      <c r="AI41" s="12" t="str">
        <f t="shared" si="5"/>
        <v>300</v>
      </c>
      <c r="AJ41" s="12" t="str">
        <f t="shared" si="5"/>
        <v>310</v>
      </c>
      <c r="AK41" s="12" t="str">
        <f t="shared" si="5"/>
        <v>320</v>
      </c>
      <c r="AL41" s="12" t="str">
        <f t="shared" si="5"/>
        <v>330</v>
      </c>
      <c r="AM41" s="12" t="str">
        <f t="shared" si="5"/>
        <v>340</v>
      </c>
      <c r="AN41" s="12" t="str">
        <f t="shared" si="5"/>
        <v>350</v>
      </c>
      <c r="AO41" s="12" t="str">
        <f t="shared" si="5"/>
        <v>360</v>
      </c>
      <c r="AP41" s="12" t="str">
        <f t="shared" si="5"/>
        <v>370</v>
      </c>
      <c r="AQ41" s="12" t="str">
        <f t="shared" si="5"/>
        <v>38●</v>
      </c>
      <c r="AR41" s="12" t="str">
        <f t="shared" si="5"/>
        <v>390</v>
      </c>
      <c r="AS41" s="12" t="str">
        <f t="shared" si="5"/>
        <v>400</v>
      </c>
      <c r="AT41" s="12" t="str">
        <f t="shared" si="5"/>
        <v>410</v>
      </c>
    </row>
  </sheetData>
  <sheetProtection password="CEE3" sheet="1" objects="1" scenarios="1"/>
  <mergeCells count="5">
    <mergeCell ref="A7:A37"/>
    <mergeCell ref="AU2:AU6"/>
    <mergeCell ref="A2:E6"/>
    <mergeCell ref="F2:T2"/>
    <mergeCell ref="U2:AT2"/>
  </mergeCells>
  <phoneticPr fontId="3"/>
  <printOptions gridLinesSet="0"/>
  <pageMargins left="0.59055118110236227" right="0.59055118110236227" top="0.55118110236220474" bottom="0.55118110236220474" header="0" footer="0"/>
  <pageSetup paperSize="9" scale="57" pageOrder="overThenDown" orientation="portrait" r:id="rId1"/>
  <headerFooter alignWithMargins="0"/>
  <colBreaks count="1" manualBreakCount="1">
    <brk id="20" max="3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CFF"/>
  </sheetPr>
  <dimension ref="A1:AG46"/>
  <sheetViews>
    <sheetView zoomScale="90" zoomScaleNormal="90" zoomScaleSheetLayoutView="100" workbookViewId="0">
      <selection activeCell="AG4" sqref="AG4"/>
    </sheetView>
  </sheetViews>
  <sheetFormatPr defaultColWidth="11" defaultRowHeight="13.5"/>
  <cols>
    <col min="1" max="1" width="3.625" style="12" customWidth="1"/>
    <col min="2" max="2" width="2.875" style="12" customWidth="1"/>
    <col min="3" max="3" width="26.5" style="12" customWidth="1"/>
    <col min="4" max="4" width="2.375" style="12" customWidth="1"/>
    <col min="5" max="5" width="4.875" style="110" customWidth="1"/>
    <col min="6" max="31" width="4.125" style="7" customWidth="1"/>
    <col min="32" max="32" width="2.625" style="119" customWidth="1"/>
    <col min="33" max="33" width="19.5" style="119" customWidth="1"/>
    <col min="34" max="34" width="3.125" style="12" customWidth="1"/>
    <col min="35" max="57" width="4.5" style="12" customWidth="1"/>
    <col min="58" max="58" width="6" style="12" customWidth="1"/>
    <col min="59" max="16384" width="11" style="12"/>
  </cols>
  <sheetData>
    <row r="1" spans="1:33" ht="19.5" customHeight="1" thickBot="1">
      <c r="A1" s="1104" t="s">
        <v>38</v>
      </c>
      <c r="B1" s="289"/>
      <c r="C1" s="290"/>
      <c r="D1" s="289"/>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92"/>
      <c r="AF1" s="216" t="s">
        <v>18</v>
      </c>
      <c r="AG1" s="11"/>
    </row>
    <row r="2" spans="1:33" ht="14.25" thickBot="1">
      <c r="A2" s="1162"/>
      <c r="B2" s="1163"/>
      <c r="C2" s="1163"/>
      <c r="D2" s="1163"/>
      <c r="E2" s="1163"/>
      <c r="F2" s="1169" t="s">
        <v>270</v>
      </c>
      <c r="G2" s="1170"/>
      <c r="H2" s="1170"/>
      <c r="I2" s="1170"/>
      <c r="J2" s="1170"/>
      <c r="K2" s="1170"/>
      <c r="L2" s="1170"/>
      <c r="M2" s="1170"/>
      <c r="N2" s="1170"/>
      <c r="O2" s="1170"/>
      <c r="P2" s="1170"/>
      <c r="Q2" s="1170"/>
      <c r="R2" s="1170"/>
      <c r="S2" s="1170"/>
      <c r="T2" s="1170"/>
      <c r="U2" s="1170"/>
      <c r="V2" s="1170"/>
      <c r="W2" s="1170"/>
      <c r="X2" s="1171"/>
      <c r="Y2" s="1169" t="s">
        <v>271</v>
      </c>
      <c r="Z2" s="1170"/>
      <c r="AA2" s="1170"/>
      <c r="AB2" s="1170"/>
      <c r="AC2" s="1170"/>
      <c r="AD2" s="1171"/>
      <c r="AE2" s="281" t="s">
        <v>24</v>
      </c>
      <c r="AF2" s="1156"/>
    </row>
    <row r="3" spans="1:33">
      <c r="A3" s="1164"/>
      <c r="B3" s="1165"/>
      <c r="C3" s="1165"/>
      <c r="D3" s="1165"/>
      <c r="E3" s="1165"/>
      <c r="F3" s="294">
        <v>1</v>
      </c>
      <c r="G3" s="295">
        <f>F3+1</f>
        <v>2</v>
      </c>
      <c r="H3" s="295">
        <f t="shared" ref="H3:AE3" si="0">G3+1</f>
        <v>3</v>
      </c>
      <c r="I3" s="295">
        <f t="shared" si="0"/>
        <v>4</v>
      </c>
      <c r="J3" s="296">
        <f t="shared" si="0"/>
        <v>5</v>
      </c>
      <c r="K3" s="297">
        <f t="shared" si="0"/>
        <v>6</v>
      </c>
      <c r="L3" s="298">
        <f t="shared" si="0"/>
        <v>7</v>
      </c>
      <c r="M3" s="298">
        <f t="shared" si="0"/>
        <v>8</v>
      </c>
      <c r="N3" s="298">
        <f t="shared" si="0"/>
        <v>9</v>
      </c>
      <c r="O3" s="299">
        <f t="shared" si="0"/>
        <v>10</v>
      </c>
      <c r="P3" s="294">
        <f t="shared" si="0"/>
        <v>11</v>
      </c>
      <c r="Q3" s="295">
        <f t="shared" si="0"/>
        <v>12</v>
      </c>
      <c r="R3" s="295">
        <f t="shared" si="0"/>
        <v>13</v>
      </c>
      <c r="S3" s="295">
        <f t="shared" si="0"/>
        <v>14</v>
      </c>
      <c r="T3" s="296">
        <f t="shared" si="0"/>
        <v>15</v>
      </c>
      <c r="U3" s="297">
        <f t="shared" si="0"/>
        <v>16</v>
      </c>
      <c r="V3" s="298">
        <f t="shared" si="0"/>
        <v>17</v>
      </c>
      <c r="W3" s="298">
        <f t="shared" si="0"/>
        <v>18</v>
      </c>
      <c r="X3" s="300">
        <f t="shared" si="0"/>
        <v>19</v>
      </c>
      <c r="Y3" s="301">
        <f t="shared" si="0"/>
        <v>20</v>
      </c>
      <c r="Z3" s="297">
        <f t="shared" si="0"/>
        <v>21</v>
      </c>
      <c r="AA3" s="298">
        <f t="shared" si="0"/>
        <v>22</v>
      </c>
      <c r="AB3" s="298">
        <f t="shared" si="0"/>
        <v>23</v>
      </c>
      <c r="AC3" s="298">
        <f t="shared" si="0"/>
        <v>24</v>
      </c>
      <c r="AD3" s="300">
        <f t="shared" si="0"/>
        <v>25</v>
      </c>
      <c r="AE3" s="302">
        <f t="shared" si="0"/>
        <v>26</v>
      </c>
      <c r="AF3" s="1157"/>
    </row>
    <row r="4" spans="1:33" s="26" customFormat="1" ht="157.5" customHeight="1">
      <c r="A4" s="1164"/>
      <c r="B4" s="1165"/>
      <c r="C4" s="1165"/>
      <c r="D4" s="1165"/>
      <c r="E4" s="1165"/>
      <c r="F4" s="303" t="s">
        <v>497</v>
      </c>
      <c r="G4" s="304" t="s">
        <v>126</v>
      </c>
      <c r="H4" s="304" t="s">
        <v>106</v>
      </c>
      <c r="I4" s="304" t="s">
        <v>478</v>
      </c>
      <c r="J4" s="305" t="s">
        <v>498</v>
      </c>
      <c r="K4" s="306" t="s">
        <v>107</v>
      </c>
      <c r="L4" s="304" t="s">
        <v>499</v>
      </c>
      <c r="M4" s="304" t="s">
        <v>500</v>
      </c>
      <c r="N4" s="304" t="s">
        <v>108</v>
      </c>
      <c r="O4" s="307" t="s">
        <v>479</v>
      </c>
      <c r="P4" s="303" t="s">
        <v>109</v>
      </c>
      <c r="Q4" s="304" t="s">
        <v>110</v>
      </c>
      <c r="R4" s="304" t="s">
        <v>111</v>
      </c>
      <c r="S4" s="304" t="s">
        <v>112</v>
      </c>
      <c r="T4" s="305" t="s">
        <v>501</v>
      </c>
      <c r="U4" s="306" t="s">
        <v>480</v>
      </c>
      <c r="V4" s="304" t="s">
        <v>502</v>
      </c>
      <c r="W4" s="304" t="s">
        <v>503</v>
      </c>
      <c r="X4" s="305" t="s">
        <v>481</v>
      </c>
      <c r="Y4" s="308" t="s">
        <v>113</v>
      </c>
      <c r="Z4" s="306" t="s">
        <v>114</v>
      </c>
      <c r="AA4" s="304" t="s">
        <v>486</v>
      </c>
      <c r="AB4" s="304" t="s">
        <v>115</v>
      </c>
      <c r="AC4" s="304" t="s">
        <v>116</v>
      </c>
      <c r="AD4" s="305" t="s">
        <v>504</v>
      </c>
      <c r="AE4" s="309" t="s">
        <v>505</v>
      </c>
      <c r="AF4" s="1157"/>
      <c r="AG4" s="119"/>
    </row>
    <row r="5" spans="1:33" s="26" customFormat="1" ht="11.1" customHeight="1">
      <c r="A5" s="1164"/>
      <c r="B5" s="1165"/>
      <c r="C5" s="1165"/>
      <c r="D5" s="1165"/>
      <c r="E5" s="1165"/>
      <c r="F5" s="310">
        <v>1</v>
      </c>
      <c r="G5" s="298">
        <v>2</v>
      </c>
      <c r="H5" s="298">
        <v>3</v>
      </c>
      <c r="I5" s="298">
        <v>4</v>
      </c>
      <c r="J5" s="300">
        <v>5</v>
      </c>
      <c r="K5" s="297">
        <v>6</v>
      </c>
      <c r="L5" s="298">
        <v>7</v>
      </c>
      <c r="M5" s="298">
        <v>8</v>
      </c>
      <c r="N5" s="298">
        <v>9</v>
      </c>
      <c r="O5" s="299">
        <v>10</v>
      </c>
      <c r="P5" s="310">
        <v>11</v>
      </c>
      <c r="Q5" s="298">
        <v>12</v>
      </c>
      <c r="R5" s="298">
        <v>13</v>
      </c>
      <c r="S5" s="298">
        <v>14</v>
      </c>
      <c r="T5" s="300">
        <v>15</v>
      </c>
      <c r="U5" s="297">
        <v>16</v>
      </c>
      <c r="V5" s="298">
        <v>17</v>
      </c>
      <c r="W5" s="298">
        <v>18</v>
      </c>
      <c r="X5" s="300">
        <v>19</v>
      </c>
      <c r="Y5" s="311">
        <v>20</v>
      </c>
      <c r="Z5" s="297">
        <v>21</v>
      </c>
      <c r="AA5" s="298">
        <v>22</v>
      </c>
      <c r="AB5" s="298">
        <v>23</v>
      </c>
      <c r="AC5" s="298">
        <v>24</v>
      </c>
      <c r="AD5" s="300">
        <v>25</v>
      </c>
      <c r="AE5" s="312">
        <v>26</v>
      </c>
      <c r="AF5" s="1158"/>
      <c r="AG5" s="119"/>
    </row>
    <row r="6" spans="1:33" s="23" customFormat="1" ht="23.25" customHeight="1" thickBot="1">
      <c r="A6" s="1166"/>
      <c r="B6" s="1167"/>
      <c r="C6" s="1167"/>
      <c r="D6" s="1167"/>
      <c r="E6" s="1167"/>
      <c r="F6" s="313" t="s">
        <v>1</v>
      </c>
      <c r="G6" s="314" t="s">
        <v>2</v>
      </c>
      <c r="H6" s="314" t="s">
        <v>6</v>
      </c>
      <c r="I6" s="314" t="s">
        <v>6</v>
      </c>
      <c r="J6" s="315" t="s">
        <v>1</v>
      </c>
      <c r="K6" s="316" t="s">
        <v>6</v>
      </c>
      <c r="L6" s="314" t="s">
        <v>13</v>
      </c>
      <c r="M6" s="314" t="s">
        <v>5</v>
      </c>
      <c r="N6" s="314" t="s">
        <v>1</v>
      </c>
      <c r="O6" s="317" t="s">
        <v>6</v>
      </c>
      <c r="P6" s="313" t="s">
        <v>3</v>
      </c>
      <c r="Q6" s="314" t="s">
        <v>6</v>
      </c>
      <c r="R6" s="314" t="s">
        <v>2</v>
      </c>
      <c r="S6" s="314" t="s">
        <v>1</v>
      </c>
      <c r="T6" s="315" t="s">
        <v>3</v>
      </c>
      <c r="U6" s="316" t="s">
        <v>3</v>
      </c>
      <c r="V6" s="314" t="s">
        <v>6</v>
      </c>
      <c r="W6" s="314" t="s">
        <v>1</v>
      </c>
      <c r="X6" s="315" t="s">
        <v>1</v>
      </c>
      <c r="Y6" s="318" t="s">
        <v>6</v>
      </c>
      <c r="Z6" s="316" t="s">
        <v>25</v>
      </c>
      <c r="AA6" s="314" t="s">
        <v>4</v>
      </c>
      <c r="AB6" s="314" t="s">
        <v>5</v>
      </c>
      <c r="AC6" s="314" t="s">
        <v>6</v>
      </c>
      <c r="AD6" s="315" t="s">
        <v>6</v>
      </c>
      <c r="AE6" s="319" t="s">
        <v>6</v>
      </c>
      <c r="AF6" s="1159"/>
      <c r="AG6" s="119"/>
    </row>
    <row r="7" spans="1:33" s="13" customFormat="1" ht="21" customHeight="1">
      <c r="A7" s="1160" t="s">
        <v>270</v>
      </c>
      <c r="B7" s="320">
        <v>1</v>
      </c>
      <c r="C7" s="321" t="s">
        <v>474</v>
      </c>
      <c r="D7" s="322">
        <v>1</v>
      </c>
      <c r="E7" s="323" t="s">
        <v>2</v>
      </c>
      <c r="F7" s="324" t="s">
        <v>22</v>
      </c>
      <c r="G7" s="325" t="s">
        <v>7</v>
      </c>
      <c r="H7" s="325" t="s">
        <v>22</v>
      </c>
      <c r="I7" s="325" t="s">
        <v>8</v>
      </c>
      <c r="J7" s="326" t="s">
        <v>22</v>
      </c>
      <c r="K7" s="327" t="s">
        <v>8</v>
      </c>
      <c r="L7" s="325" t="s">
        <v>22</v>
      </c>
      <c r="M7" s="325" t="s">
        <v>22</v>
      </c>
      <c r="N7" s="325" t="s">
        <v>8</v>
      </c>
      <c r="O7" s="328" t="s">
        <v>22</v>
      </c>
      <c r="P7" s="324" t="s">
        <v>22</v>
      </c>
      <c r="Q7" s="325" t="s">
        <v>22</v>
      </c>
      <c r="R7" s="325" t="s">
        <v>22</v>
      </c>
      <c r="S7" s="325" t="s">
        <v>22</v>
      </c>
      <c r="T7" s="326" t="s">
        <v>8</v>
      </c>
      <c r="U7" s="327" t="s">
        <v>8</v>
      </c>
      <c r="V7" s="325" t="s">
        <v>8</v>
      </c>
      <c r="W7" s="325" t="s">
        <v>22</v>
      </c>
      <c r="X7" s="326" t="s">
        <v>22</v>
      </c>
      <c r="Y7" s="329" t="s">
        <v>8</v>
      </c>
      <c r="Z7" s="327" t="s">
        <v>8</v>
      </c>
      <c r="AA7" s="325" t="s">
        <v>8</v>
      </c>
      <c r="AB7" s="325" t="s">
        <v>8</v>
      </c>
      <c r="AC7" s="325" t="s">
        <v>8</v>
      </c>
      <c r="AD7" s="326" t="s">
        <v>8</v>
      </c>
      <c r="AE7" s="330" t="s">
        <v>8</v>
      </c>
      <c r="AF7" s="218">
        <f t="shared" ref="AF7:AF45" si="1">B7</f>
        <v>1</v>
      </c>
      <c r="AG7" s="32" t="str">
        <f>+C7&amp;E7</f>
        <v>ＭＲ．ジョーカーEWEW</v>
      </c>
    </row>
    <row r="8" spans="1:33" s="13" customFormat="1" ht="21" customHeight="1">
      <c r="A8" s="1160"/>
      <c r="B8" s="331">
        <f>B7+1</f>
        <v>2</v>
      </c>
      <c r="C8" s="332" t="s">
        <v>475</v>
      </c>
      <c r="D8" s="333">
        <v>2</v>
      </c>
      <c r="E8" s="334" t="s">
        <v>6</v>
      </c>
      <c r="F8" s="335" t="s">
        <v>22</v>
      </c>
      <c r="G8" s="336" t="s">
        <v>8</v>
      </c>
      <c r="H8" s="336" t="s">
        <v>8</v>
      </c>
      <c r="I8" s="336" t="s">
        <v>22</v>
      </c>
      <c r="J8" s="337" t="s">
        <v>22</v>
      </c>
      <c r="K8" s="338" t="s">
        <v>8</v>
      </c>
      <c r="L8" s="336" t="s">
        <v>8</v>
      </c>
      <c r="M8" s="336" t="s">
        <v>8</v>
      </c>
      <c r="N8" s="336" t="s">
        <v>8</v>
      </c>
      <c r="O8" s="339" t="s">
        <v>22</v>
      </c>
      <c r="P8" s="335" t="s">
        <v>8</v>
      </c>
      <c r="Q8" s="336" t="s">
        <v>22</v>
      </c>
      <c r="R8" s="336" t="s">
        <v>8</v>
      </c>
      <c r="S8" s="336" t="s">
        <v>8</v>
      </c>
      <c r="T8" s="337" t="s">
        <v>8</v>
      </c>
      <c r="U8" s="338" t="s">
        <v>22</v>
      </c>
      <c r="V8" s="336" t="s">
        <v>22</v>
      </c>
      <c r="W8" s="336" t="s">
        <v>22</v>
      </c>
      <c r="X8" s="337" t="s">
        <v>22</v>
      </c>
      <c r="Y8" s="340" t="s">
        <v>8</v>
      </c>
      <c r="Z8" s="338" t="s">
        <v>8</v>
      </c>
      <c r="AA8" s="336" t="s">
        <v>8</v>
      </c>
      <c r="AB8" s="336" t="s">
        <v>8</v>
      </c>
      <c r="AC8" s="336" t="s">
        <v>8</v>
      </c>
      <c r="AD8" s="337" t="s">
        <v>22</v>
      </c>
      <c r="AE8" s="341" t="s">
        <v>22</v>
      </c>
      <c r="AF8" s="219">
        <f t="shared" si="1"/>
        <v>2</v>
      </c>
      <c r="AG8" s="32" t="str">
        <f t="shared" ref="AG8:AG45" si="2">+C8&amp;E8</f>
        <v>アプロードFLFL</v>
      </c>
    </row>
    <row r="9" spans="1:33" s="13" customFormat="1" ht="21" customHeight="1">
      <c r="A9" s="1160"/>
      <c r="B9" s="331">
        <f t="shared" ref="B9:B45" si="3">B8+1</f>
        <v>3</v>
      </c>
      <c r="C9" s="332" t="s">
        <v>476</v>
      </c>
      <c r="D9" s="333">
        <v>3</v>
      </c>
      <c r="E9" s="334" t="s">
        <v>4</v>
      </c>
      <c r="F9" s="335" t="s">
        <v>22</v>
      </c>
      <c r="G9" s="336" t="s">
        <v>8</v>
      </c>
      <c r="H9" s="336" t="s">
        <v>22</v>
      </c>
      <c r="I9" s="336" t="s">
        <v>22</v>
      </c>
      <c r="J9" s="337" t="s">
        <v>22</v>
      </c>
      <c r="K9" s="338" t="s">
        <v>8</v>
      </c>
      <c r="L9" s="336" t="s">
        <v>8</v>
      </c>
      <c r="M9" s="336" t="s">
        <v>8</v>
      </c>
      <c r="N9" s="336" t="s">
        <v>8</v>
      </c>
      <c r="O9" s="339" t="s">
        <v>22</v>
      </c>
      <c r="P9" s="335" t="s">
        <v>8</v>
      </c>
      <c r="Q9" s="336" t="s">
        <v>22</v>
      </c>
      <c r="R9" s="336" t="s">
        <v>8</v>
      </c>
      <c r="S9" s="336" t="s">
        <v>8</v>
      </c>
      <c r="T9" s="337" t="s">
        <v>8</v>
      </c>
      <c r="U9" s="338" t="s">
        <v>22</v>
      </c>
      <c r="V9" s="336" t="s">
        <v>22</v>
      </c>
      <c r="W9" s="336" t="s">
        <v>22</v>
      </c>
      <c r="X9" s="337" t="s">
        <v>22</v>
      </c>
      <c r="Y9" s="340" t="s">
        <v>8</v>
      </c>
      <c r="Z9" s="338" t="s">
        <v>8</v>
      </c>
      <c r="AA9" s="336" t="s">
        <v>8</v>
      </c>
      <c r="AB9" s="336" t="s">
        <v>8</v>
      </c>
      <c r="AC9" s="336" t="s">
        <v>8</v>
      </c>
      <c r="AD9" s="337" t="s">
        <v>22</v>
      </c>
      <c r="AE9" s="341" t="s">
        <v>8</v>
      </c>
      <c r="AF9" s="219">
        <f t="shared" si="1"/>
        <v>3</v>
      </c>
      <c r="AG9" s="32" t="str">
        <f t="shared" si="2"/>
        <v>アプロード水水</v>
      </c>
    </row>
    <row r="10" spans="1:33" s="13" customFormat="1" ht="21" customHeight="1">
      <c r="A10" s="1160"/>
      <c r="B10" s="331">
        <f t="shared" si="3"/>
        <v>4</v>
      </c>
      <c r="C10" s="332" t="s">
        <v>477</v>
      </c>
      <c r="D10" s="333">
        <v>4</v>
      </c>
      <c r="E10" s="334" t="s">
        <v>25</v>
      </c>
      <c r="F10" s="335" t="s">
        <v>22</v>
      </c>
      <c r="G10" s="336" t="s">
        <v>22</v>
      </c>
      <c r="H10" s="336" t="s">
        <v>22</v>
      </c>
      <c r="I10" s="336" t="s">
        <v>22</v>
      </c>
      <c r="J10" s="337" t="s">
        <v>22</v>
      </c>
      <c r="K10" s="338" t="s">
        <v>22</v>
      </c>
      <c r="L10" s="336" t="s">
        <v>22</v>
      </c>
      <c r="M10" s="336" t="s">
        <v>22</v>
      </c>
      <c r="N10" s="336" t="s">
        <v>22</v>
      </c>
      <c r="O10" s="339" t="s">
        <v>22</v>
      </c>
      <c r="P10" s="335" t="s">
        <v>22</v>
      </c>
      <c r="Q10" s="336" t="s">
        <v>22</v>
      </c>
      <c r="R10" s="336" t="s">
        <v>22</v>
      </c>
      <c r="S10" s="336" t="s">
        <v>22</v>
      </c>
      <c r="T10" s="337" t="s">
        <v>22</v>
      </c>
      <c r="U10" s="338" t="s">
        <v>22</v>
      </c>
      <c r="V10" s="336" t="s">
        <v>8</v>
      </c>
      <c r="W10" s="336" t="s">
        <v>22</v>
      </c>
      <c r="X10" s="337" t="s">
        <v>22</v>
      </c>
      <c r="Y10" s="340" t="s">
        <v>22</v>
      </c>
      <c r="Z10" s="338" t="s">
        <v>8</v>
      </c>
      <c r="AA10" s="336" t="s">
        <v>22</v>
      </c>
      <c r="AB10" s="336" t="s">
        <v>22</v>
      </c>
      <c r="AC10" s="336" t="s">
        <v>22</v>
      </c>
      <c r="AD10" s="337" t="s">
        <v>22</v>
      </c>
      <c r="AE10" s="341" t="s">
        <v>22</v>
      </c>
      <c r="AF10" s="219">
        <f t="shared" si="1"/>
        <v>4</v>
      </c>
      <c r="AG10" s="32" t="str">
        <f t="shared" si="2"/>
        <v>アプロードスタークルｿﾞﾙｿﾞﾙ</v>
      </c>
    </row>
    <row r="11" spans="1:33" s="13" customFormat="1" ht="21" customHeight="1" thickBot="1">
      <c r="A11" s="1160"/>
      <c r="B11" s="342">
        <f t="shared" si="3"/>
        <v>5</v>
      </c>
      <c r="C11" s="343" t="s">
        <v>478</v>
      </c>
      <c r="D11" s="344">
        <v>5</v>
      </c>
      <c r="E11" s="345" t="s">
        <v>6</v>
      </c>
      <c r="F11" s="346" t="s">
        <v>22</v>
      </c>
      <c r="G11" s="347" t="s">
        <v>8</v>
      </c>
      <c r="H11" s="347" t="s">
        <v>8</v>
      </c>
      <c r="I11" s="347" t="s">
        <v>7</v>
      </c>
      <c r="J11" s="348" t="s">
        <v>22</v>
      </c>
      <c r="K11" s="349" t="s">
        <v>8</v>
      </c>
      <c r="L11" s="347" t="s">
        <v>8</v>
      </c>
      <c r="M11" s="347" t="s">
        <v>8</v>
      </c>
      <c r="N11" s="347" t="s">
        <v>8</v>
      </c>
      <c r="O11" s="350" t="s">
        <v>8</v>
      </c>
      <c r="P11" s="346" t="s">
        <v>22</v>
      </c>
      <c r="Q11" s="347" t="s">
        <v>22</v>
      </c>
      <c r="R11" s="347" t="s">
        <v>8</v>
      </c>
      <c r="S11" s="347" t="s">
        <v>8</v>
      </c>
      <c r="T11" s="348" t="s">
        <v>8</v>
      </c>
      <c r="U11" s="349" t="s">
        <v>22</v>
      </c>
      <c r="V11" s="347" t="s">
        <v>8</v>
      </c>
      <c r="W11" s="347" t="s">
        <v>22</v>
      </c>
      <c r="X11" s="348" t="s">
        <v>22</v>
      </c>
      <c r="Y11" s="351" t="s">
        <v>8</v>
      </c>
      <c r="Z11" s="349" t="s">
        <v>8</v>
      </c>
      <c r="AA11" s="347" t="s">
        <v>8</v>
      </c>
      <c r="AB11" s="347" t="s">
        <v>8</v>
      </c>
      <c r="AC11" s="347" t="s">
        <v>8</v>
      </c>
      <c r="AD11" s="348" t="s">
        <v>8</v>
      </c>
      <c r="AE11" s="352" t="s">
        <v>8</v>
      </c>
      <c r="AF11" s="220">
        <f t="shared" si="1"/>
        <v>5</v>
      </c>
      <c r="AG11" s="32" t="str">
        <f t="shared" si="2"/>
        <v>エミリアFLFL</v>
      </c>
    </row>
    <row r="12" spans="1:33" s="13" customFormat="1" ht="21" customHeight="1">
      <c r="A12" s="1160"/>
      <c r="B12" s="320">
        <f t="shared" si="3"/>
        <v>6</v>
      </c>
      <c r="C12" s="321" t="s">
        <v>479</v>
      </c>
      <c r="D12" s="322">
        <v>6</v>
      </c>
      <c r="E12" s="323" t="s">
        <v>6</v>
      </c>
      <c r="F12" s="324" t="s">
        <v>22</v>
      </c>
      <c r="G12" s="325" t="s">
        <v>22</v>
      </c>
      <c r="H12" s="325" t="s">
        <v>22</v>
      </c>
      <c r="I12" s="325" t="s">
        <v>8</v>
      </c>
      <c r="J12" s="326" t="s">
        <v>22</v>
      </c>
      <c r="K12" s="327" t="s">
        <v>22</v>
      </c>
      <c r="L12" s="325" t="s">
        <v>22</v>
      </c>
      <c r="M12" s="325" t="s">
        <v>22</v>
      </c>
      <c r="N12" s="325" t="s">
        <v>22</v>
      </c>
      <c r="O12" s="328" t="s">
        <v>7</v>
      </c>
      <c r="P12" s="324" t="s">
        <v>22</v>
      </c>
      <c r="Q12" s="325" t="s">
        <v>7</v>
      </c>
      <c r="R12" s="325" t="s">
        <v>22</v>
      </c>
      <c r="S12" s="325" t="s">
        <v>22</v>
      </c>
      <c r="T12" s="326" t="s">
        <v>22</v>
      </c>
      <c r="U12" s="327" t="s">
        <v>22</v>
      </c>
      <c r="V12" s="325" t="s">
        <v>22</v>
      </c>
      <c r="W12" s="325" t="s">
        <v>22</v>
      </c>
      <c r="X12" s="326" t="s">
        <v>22</v>
      </c>
      <c r="Y12" s="329" t="s">
        <v>22</v>
      </c>
      <c r="Z12" s="327" t="s">
        <v>22</v>
      </c>
      <c r="AA12" s="325" t="s">
        <v>8</v>
      </c>
      <c r="AB12" s="325" t="s">
        <v>22</v>
      </c>
      <c r="AC12" s="325" t="s">
        <v>8</v>
      </c>
      <c r="AD12" s="326" t="s">
        <v>22</v>
      </c>
      <c r="AE12" s="330" t="s">
        <v>22</v>
      </c>
      <c r="AF12" s="218">
        <f t="shared" si="1"/>
        <v>6</v>
      </c>
      <c r="AG12" s="32" t="str">
        <f t="shared" si="2"/>
        <v>ダントツFLFL</v>
      </c>
    </row>
    <row r="13" spans="1:33" s="13" customFormat="1" ht="21" customHeight="1">
      <c r="A13" s="1160"/>
      <c r="B13" s="331">
        <f t="shared" si="3"/>
        <v>7</v>
      </c>
      <c r="C13" s="332" t="s">
        <v>110</v>
      </c>
      <c r="D13" s="333">
        <v>7</v>
      </c>
      <c r="E13" s="334" t="s">
        <v>6</v>
      </c>
      <c r="F13" s="335" t="s">
        <v>22</v>
      </c>
      <c r="G13" s="336" t="s">
        <v>22</v>
      </c>
      <c r="H13" s="336" t="s">
        <v>22</v>
      </c>
      <c r="I13" s="336" t="s">
        <v>22</v>
      </c>
      <c r="J13" s="337" t="s">
        <v>22</v>
      </c>
      <c r="K13" s="338" t="s">
        <v>22</v>
      </c>
      <c r="L13" s="336" t="s">
        <v>22</v>
      </c>
      <c r="M13" s="336" t="s">
        <v>22</v>
      </c>
      <c r="N13" s="336" t="s">
        <v>22</v>
      </c>
      <c r="O13" s="339" t="s">
        <v>7</v>
      </c>
      <c r="P13" s="335" t="s">
        <v>22</v>
      </c>
      <c r="Q13" s="336" t="s">
        <v>7</v>
      </c>
      <c r="R13" s="336" t="s">
        <v>22</v>
      </c>
      <c r="S13" s="336" t="s">
        <v>22</v>
      </c>
      <c r="T13" s="337" t="s">
        <v>22</v>
      </c>
      <c r="U13" s="338" t="s">
        <v>22</v>
      </c>
      <c r="V13" s="336" t="s">
        <v>22</v>
      </c>
      <c r="W13" s="336" t="s">
        <v>22</v>
      </c>
      <c r="X13" s="337" t="s">
        <v>22</v>
      </c>
      <c r="Y13" s="340" t="s">
        <v>8</v>
      </c>
      <c r="Z13" s="338" t="s">
        <v>22</v>
      </c>
      <c r="AA13" s="336" t="s">
        <v>8</v>
      </c>
      <c r="AB13" s="336" t="s">
        <v>22</v>
      </c>
      <c r="AC13" s="336" t="s">
        <v>22</v>
      </c>
      <c r="AD13" s="337" t="s">
        <v>22</v>
      </c>
      <c r="AE13" s="341" t="s">
        <v>22</v>
      </c>
      <c r="AF13" s="219">
        <f t="shared" si="1"/>
        <v>7</v>
      </c>
      <c r="AG13" s="32" t="str">
        <f t="shared" si="2"/>
        <v>ダントツＥＸFLFL</v>
      </c>
    </row>
    <row r="14" spans="1:33" s="13" customFormat="1" ht="21" customHeight="1">
      <c r="A14" s="1160"/>
      <c r="B14" s="331">
        <f t="shared" si="3"/>
        <v>8</v>
      </c>
      <c r="C14" s="332" t="s">
        <v>111</v>
      </c>
      <c r="D14" s="333">
        <v>8</v>
      </c>
      <c r="E14" s="334" t="s">
        <v>2</v>
      </c>
      <c r="F14" s="335" t="s">
        <v>22</v>
      </c>
      <c r="G14" s="336" t="s">
        <v>22</v>
      </c>
      <c r="H14" s="336" t="s">
        <v>8</v>
      </c>
      <c r="I14" s="336" t="s">
        <v>8</v>
      </c>
      <c r="J14" s="337" t="s">
        <v>22</v>
      </c>
      <c r="K14" s="338" t="s">
        <v>22</v>
      </c>
      <c r="L14" s="336" t="s">
        <v>22</v>
      </c>
      <c r="M14" s="336" t="s">
        <v>22</v>
      </c>
      <c r="N14" s="336" t="s">
        <v>22</v>
      </c>
      <c r="O14" s="339" t="s">
        <v>22</v>
      </c>
      <c r="P14" s="335" t="s">
        <v>22</v>
      </c>
      <c r="Q14" s="336" t="s">
        <v>22</v>
      </c>
      <c r="R14" s="336" t="s">
        <v>7</v>
      </c>
      <c r="S14" s="336" t="s">
        <v>22</v>
      </c>
      <c r="T14" s="337" t="s">
        <v>22</v>
      </c>
      <c r="U14" s="338" t="s">
        <v>22</v>
      </c>
      <c r="V14" s="336" t="s">
        <v>8</v>
      </c>
      <c r="W14" s="336" t="s">
        <v>22</v>
      </c>
      <c r="X14" s="337" t="s">
        <v>22</v>
      </c>
      <c r="Y14" s="340" t="s">
        <v>8</v>
      </c>
      <c r="Z14" s="338" t="s">
        <v>8</v>
      </c>
      <c r="AA14" s="336" t="s">
        <v>8</v>
      </c>
      <c r="AB14" s="336" t="s">
        <v>8</v>
      </c>
      <c r="AC14" s="336" t="s">
        <v>8</v>
      </c>
      <c r="AD14" s="337" t="s">
        <v>22</v>
      </c>
      <c r="AE14" s="341" t="s">
        <v>8</v>
      </c>
      <c r="AF14" s="219">
        <f t="shared" si="1"/>
        <v>8</v>
      </c>
      <c r="AG14" s="32" t="str">
        <f t="shared" si="2"/>
        <v>トレボンEWEW</v>
      </c>
    </row>
    <row r="15" spans="1:33" s="13" customFormat="1" ht="21" customHeight="1">
      <c r="A15" s="1160"/>
      <c r="B15" s="331">
        <f t="shared" si="3"/>
        <v>9</v>
      </c>
      <c r="C15" s="332" t="s">
        <v>112</v>
      </c>
      <c r="D15" s="333">
        <v>9</v>
      </c>
      <c r="E15" s="334" t="s">
        <v>1</v>
      </c>
      <c r="F15" s="335" t="s">
        <v>22</v>
      </c>
      <c r="G15" s="336" t="s">
        <v>22</v>
      </c>
      <c r="H15" s="336" t="s">
        <v>8</v>
      </c>
      <c r="I15" s="336" t="s">
        <v>8</v>
      </c>
      <c r="J15" s="337" t="s">
        <v>22</v>
      </c>
      <c r="K15" s="338" t="s">
        <v>8</v>
      </c>
      <c r="L15" s="336" t="s">
        <v>22</v>
      </c>
      <c r="M15" s="336" t="s">
        <v>22</v>
      </c>
      <c r="N15" s="336" t="s">
        <v>22</v>
      </c>
      <c r="O15" s="339" t="s">
        <v>7</v>
      </c>
      <c r="P15" s="335" t="s">
        <v>22</v>
      </c>
      <c r="Q15" s="336" t="s">
        <v>7</v>
      </c>
      <c r="R15" s="336" t="s">
        <v>7</v>
      </c>
      <c r="S15" s="336" t="s">
        <v>7</v>
      </c>
      <c r="T15" s="337" t="s">
        <v>22</v>
      </c>
      <c r="U15" s="338" t="s">
        <v>22</v>
      </c>
      <c r="V15" s="336" t="s">
        <v>22</v>
      </c>
      <c r="W15" s="336" t="s">
        <v>22</v>
      </c>
      <c r="X15" s="337" t="s">
        <v>22</v>
      </c>
      <c r="Y15" s="340" t="s">
        <v>8</v>
      </c>
      <c r="Z15" s="338" t="s">
        <v>22</v>
      </c>
      <c r="AA15" s="336" t="s">
        <v>8</v>
      </c>
      <c r="AB15" s="336" t="s">
        <v>8</v>
      </c>
      <c r="AC15" s="336" t="s">
        <v>8</v>
      </c>
      <c r="AD15" s="337" t="s">
        <v>22</v>
      </c>
      <c r="AE15" s="341" t="s">
        <v>8</v>
      </c>
      <c r="AF15" s="219">
        <f t="shared" si="1"/>
        <v>9</v>
      </c>
      <c r="AG15" s="32" t="str">
        <f t="shared" si="2"/>
        <v>トレボン乳乳</v>
      </c>
    </row>
    <row r="16" spans="1:33" s="13" customFormat="1" ht="21" customHeight="1" thickBot="1">
      <c r="A16" s="1160"/>
      <c r="B16" s="342">
        <f t="shared" si="3"/>
        <v>10</v>
      </c>
      <c r="C16" s="343" t="s">
        <v>480</v>
      </c>
      <c r="D16" s="344">
        <v>10</v>
      </c>
      <c r="E16" s="345" t="s">
        <v>3</v>
      </c>
      <c r="F16" s="346" t="s">
        <v>22</v>
      </c>
      <c r="G16" s="347" t="s">
        <v>8</v>
      </c>
      <c r="H16" s="347" t="s">
        <v>22</v>
      </c>
      <c r="I16" s="347" t="s">
        <v>22</v>
      </c>
      <c r="J16" s="348" t="s">
        <v>22</v>
      </c>
      <c r="K16" s="349" t="s">
        <v>22</v>
      </c>
      <c r="L16" s="347" t="s">
        <v>22</v>
      </c>
      <c r="M16" s="347" t="s">
        <v>22</v>
      </c>
      <c r="N16" s="347" t="s">
        <v>22</v>
      </c>
      <c r="O16" s="350" t="s">
        <v>22</v>
      </c>
      <c r="P16" s="346" t="s">
        <v>22</v>
      </c>
      <c r="Q16" s="347" t="s">
        <v>22</v>
      </c>
      <c r="R16" s="347" t="s">
        <v>22</v>
      </c>
      <c r="S16" s="347" t="s">
        <v>22</v>
      </c>
      <c r="T16" s="348" t="s">
        <v>8</v>
      </c>
      <c r="U16" s="349" t="s">
        <v>7</v>
      </c>
      <c r="V16" s="347" t="s">
        <v>22</v>
      </c>
      <c r="W16" s="347" t="s">
        <v>22</v>
      </c>
      <c r="X16" s="348" t="s">
        <v>22</v>
      </c>
      <c r="Y16" s="351" t="s">
        <v>22</v>
      </c>
      <c r="Z16" s="349" t="s">
        <v>22</v>
      </c>
      <c r="AA16" s="347" t="s">
        <v>22</v>
      </c>
      <c r="AB16" s="347" t="s">
        <v>8</v>
      </c>
      <c r="AC16" s="347" t="s">
        <v>8</v>
      </c>
      <c r="AD16" s="348" t="s">
        <v>22</v>
      </c>
      <c r="AE16" s="352" t="s">
        <v>22</v>
      </c>
      <c r="AF16" s="220">
        <f t="shared" si="1"/>
        <v>10</v>
      </c>
      <c r="AG16" s="32" t="str">
        <f t="shared" si="2"/>
        <v>ベストガード溶溶</v>
      </c>
    </row>
    <row r="17" spans="1:33" s="13" customFormat="1" ht="21" customHeight="1" thickBot="1">
      <c r="A17" s="1160"/>
      <c r="B17" s="353">
        <f t="shared" si="3"/>
        <v>11</v>
      </c>
      <c r="C17" s="354" t="s">
        <v>481</v>
      </c>
      <c r="D17" s="355">
        <v>11</v>
      </c>
      <c r="E17" s="356" t="s">
        <v>1</v>
      </c>
      <c r="F17" s="294" t="s">
        <v>8</v>
      </c>
      <c r="G17" s="295" t="s">
        <v>22</v>
      </c>
      <c r="H17" s="295" t="s">
        <v>22</v>
      </c>
      <c r="I17" s="295" t="s">
        <v>22</v>
      </c>
      <c r="J17" s="296" t="s">
        <v>8</v>
      </c>
      <c r="K17" s="357" t="s">
        <v>22</v>
      </c>
      <c r="L17" s="295" t="s">
        <v>22</v>
      </c>
      <c r="M17" s="295" t="s">
        <v>22</v>
      </c>
      <c r="N17" s="295" t="s">
        <v>8</v>
      </c>
      <c r="O17" s="358" t="s">
        <v>22</v>
      </c>
      <c r="P17" s="294" t="s">
        <v>22</v>
      </c>
      <c r="Q17" s="295" t="s">
        <v>22</v>
      </c>
      <c r="R17" s="295" t="s">
        <v>22</v>
      </c>
      <c r="S17" s="295" t="s">
        <v>22</v>
      </c>
      <c r="T17" s="296" t="s">
        <v>8</v>
      </c>
      <c r="U17" s="357" t="s">
        <v>22</v>
      </c>
      <c r="V17" s="295" t="s">
        <v>22</v>
      </c>
      <c r="W17" s="295" t="s">
        <v>7</v>
      </c>
      <c r="X17" s="296" t="s">
        <v>7</v>
      </c>
      <c r="Y17" s="301" t="s">
        <v>22</v>
      </c>
      <c r="Z17" s="357" t="s">
        <v>8</v>
      </c>
      <c r="AA17" s="295" t="s">
        <v>8</v>
      </c>
      <c r="AB17" s="295" t="s">
        <v>8</v>
      </c>
      <c r="AC17" s="295" t="s">
        <v>22</v>
      </c>
      <c r="AD17" s="296" t="s">
        <v>22</v>
      </c>
      <c r="AE17" s="359" t="s">
        <v>8</v>
      </c>
      <c r="AF17" s="217">
        <f t="shared" si="1"/>
        <v>11</v>
      </c>
      <c r="AG17" s="32" t="str">
        <f t="shared" si="2"/>
        <v>マラバッサ乳乳</v>
      </c>
    </row>
    <row r="18" spans="1:33" s="13" customFormat="1" ht="21" customHeight="1">
      <c r="A18" s="1168" t="s">
        <v>271</v>
      </c>
      <c r="B18" s="320">
        <f t="shared" si="3"/>
        <v>12</v>
      </c>
      <c r="C18" s="321" t="s">
        <v>482</v>
      </c>
      <c r="D18" s="322">
        <v>12</v>
      </c>
      <c r="E18" s="323" t="s">
        <v>6</v>
      </c>
      <c r="F18" s="324" t="s">
        <v>22</v>
      </c>
      <c r="G18" s="325" t="s">
        <v>8</v>
      </c>
      <c r="H18" s="325" t="s">
        <v>8</v>
      </c>
      <c r="I18" s="325" t="s">
        <v>22</v>
      </c>
      <c r="J18" s="326" t="s">
        <v>22</v>
      </c>
      <c r="K18" s="327" t="s">
        <v>8</v>
      </c>
      <c r="L18" s="325" t="s">
        <v>22</v>
      </c>
      <c r="M18" s="325" t="s">
        <v>22</v>
      </c>
      <c r="N18" s="325" t="s">
        <v>8</v>
      </c>
      <c r="O18" s="328" t="s">
        <v>22</v>
      </c>
      <c r="P18" s="324" t="s">
        <v>22</v>
      </c>
      <c r="Q18" s="325" t="s">
        <v>22</v>
      </c>
      <c r="R18" s="325" t="s">
        <v>22</v>
      </c>
      <c r="S18" s="325" t="s">
        <v>8</v>
      </c>
      <c r="T18" s="326" t="s">
        <v>22</v>
      </c>
      <c r="U18" s="327" t="s">
        <v>22</v>
      </c>
      <c r="V18" s="325" t="s">
        <v>22</v>
      </c>
      <c r="W18" s="325" t="s">
        <v>22</v>
      </c>
      <c r="X18" s="326" t="s">
        <v>22</v>
      </c>
      <c r="Y18" s="329" t="s">
        <v>22</v>
      </c>
      <c r="Z18" s="327" t="s">
        <v>22</v>
      </c>
      <c r="AA18" s="325" t="s">
        <v>22</v>
      </c>
      <c r="AB18" s="325" t="s">
        <v>22</v>
      </c>
      <c r="AC18" s="325" t="s">
        <v>22</v>
      </c>
      <c r="AD18" s="326" t="s">
        <v>22</v>
      </c>
      <c r="AE18" s="330" t="s">
        <v>22</v>
      </c>
      <c r="AF18" s="218">
        <f t="shared" si="1"/>
        <v>12</v>
      </c>
      <c r="AG18" s="32" t="str">
        <f t="shared" si="2"/>
        <v>アミスターエイトFLFL</v>
      </c>
    </row>
    <row r="19" spans="1:33" s="7" customFormat="1" ht="21" customHeight="1">
      <c r="A19" s="1160"/>
      <c r="B19" s="331">
        <f t="shared" si="3"/>
        <v>13</v>
      </c>
      <c r="C19" s="332" t="s">
        <v>483</v>
      </c>
      <c r="D19" s="333">
        <v>13</v>
      </c>
      <c r="E19" s="334" t="s">
        <v>5</v>
      </c>
      <c r="F19" s="335" t="s">
        <v>8</v>
      </c>
      <c r="G19" s="336" t="s">
        <v>8</v>
      </c>
      <c r="H19" s="336" t="s">
        <v>8</v>
      </c>
      <c r="I19" s="336" t="s">
        <v>22</v>
      </c>
      <c r="J19" s="337" t="s">
        <v>8</v>
      </c>
      <c r="K19" s="338" t="s">
        <v>8</v>
      </c>
      <c r="L19" s="336" t="s">
        <v>8</v>
      </c>
      <c r="M19" s="336" t="s">
        <v>8</v>
      </c>
      <c r="N19" s="336" t="s">
        <v>8</v>
      </c>
      <c r="O19" s="339" t="s">
        <v>22</v>
      </c>
      <c r="P19" s="335" t="s">
        <v>8</v>
      </c>
      <c r="Q19" s="336" t="s">
        <v>22</v>
      </c>
      <c r="R19" s="336" t="s">
        <v>8</v>
      </c>
      <c r="S19" s="336" t="s">
        <v>8</v>
      </c>
      <c r="T19" s="337" t="s">
        <v>8</v>
      </c>
      <c r="U19" s="338" t="s">
        <v>22</v>
      </c>
      <c r="V19" s="336" t="s">
        <v>22</v>
      </c>
      <c r="W19" s="336" t="s">
        <v>8</v>
      </c>
      <c r="X19" s="337" t="s">
        <v>8</v>
      </c>
      <c r="Y19" s="340" t="s">
        <v>22</v>
      </c>
      <c r="Z19" s="338" t="s">
        <v>8</v>
      </c>
      <c r="AA19" s="336" t="s">
        <v>8</v>
      </c>
      <c r="AB19" s="336" t="s">
        <v>8</v>
      </c>
      <c r="AC19" s="336" t="s">
        <v>8</v>
      </c>
      <c r="AD19" s="337" t="s">
        <v>22</v>
      </c>
      <c r="AE19" s="341" t="s">
        <v>8</v>
      </c>
      <c r="AF19" s="219">
        <f t="shared" si="1"/>
        <v>13</v>
      </c>
      <c r="AG19" s="32" t="str">
        <f t="shared" si="2"/>
        <v>カスミン液液</v>
      </c>
    </row>
    <row r="20" spans="1:33" s="13" customFormat="1" ht="21" customHeight="1">
      <c r="A20" s="1160"/>
      <c r="B20" s="331">
        <f t="shared" si="3"/>
        <v>14</v>
      </c>
      <c r="C20" s="332" t="s">
        <v>113</v>
      </c>
      <c r="D20" s="333">
        <v>14</v>
      </c>
      <c r="E20" s="334" t="s">
        <v>6</v>
      </c>
      <c r="F20" s="335" t="s">
        <v>22</v>
      </c>
      <c r="G20" s="336" t="s">
        <v>8</v>
      </c>
      <c r="H20" s="336" t="s">
        <v>8</v>
      </c>
      <c r="I20" s="336" t="s">
        <v>8</v>
      </c>
      <c r="J20" s="337" t="s">
        <v>22</v>
      </c>
      <c r="K20" s="338" t="s">
        <v>8</v>
      </c>
      <c r="L20" s="336" t="s">
        <v>8</v>
      </c>
      <c r="M20" s="336" t="s">
        <v>8</v>
      </c>
      <c r="N20" s="336" t="s">
        <v>8</v>
      </c>
      <c r="O20" s="339" t="s">
        <v>22</v>
      </c>
      <c r="P20" s="335" t="s">
        <v>8</v>
      </c>
      <c r="Q20" s="336" t="s">
        <v>8</v>
      </c>
      <c r="R20" s="336" t="s">
        <v>8</v>
      </c>
      <c r="S20" s="336" t="s">
        <v>8</v>
      </c>
      <c r="T20" s="337" t="s">
        <v>8</v>
      </c>
      <c r="U20" s="338" t="s">
        <v>22</v>
      </c>
      <c r="V20" s="336" t="s">
        <v>22</v>
      </c>
      <c r="W20" s="336" t="s">
        <v>22</v>
      </c>
      <c r="X20" s="337" t="s">
        <v>22</v>
      </c>
      <c r="Y20" s="340" t="s">
        <v>7</v>
      </c>
      <c r="Z20" s="338" t="s">
        <v>22</v>
      </c>
      <c r="AA20" s="336" t="s">
        <v>8</v>
      </c>
      <c r="AB20" s="336" t="s">
        <v>8</v>
      </c>
      <c r="AC20" s="336" t="s">
        <v>8</v>
      </c>
      <c r="AD20" s="337" t="s">
        <v>22</v>
      </c>
      <c r="AE20" s="341" t="s">
        <v>8</v>
      </c>
      <c r="AF20" s="219">
        <f t="shared" si="1"/>
        <v>14</v>
      </c>
      <c r="AG20" s="32" t="str">
        <f t="shared" si="2"/>
        <v>ダブルカットFLFL</v>
      </c>
    </row>
    <row r="21" spans="1:33" s="13" customFormat="1" ht="21" customHeight="1" thickBot="1">
      <c r="A21" s="1160"/>
      <c r="B21" s="342">
        <f t="shared" si="3"/>
        <v>15</v>
      </c>
      <c r="C21" s="343" t="s">
        <v>484</v>
      </c>
      <c r="D21" s="344">
        <v>15</v>
      </c>
      <c r="E21" s="345" t="s">
        <v>6</v>
      </c>
      <c r="F21" s="346" t="s">
        <v>22</v>
      </c>
      <c r="G21" s="347" t="s">
        <v>8</v>
      </c>
      <c r="H21" s="347" t="s">
        <v>8</v>
      </c>
      <c r="I21" s="347" t="s">
        <v>22</v>
      </c>
      <c r="J21" s="348" t="s">
        <v>22</v>
      </c>
      <c r="K21" s="349" t="s">
        <v>8</v>
      </c>
      <c r="L21" s="347" t="s">
        <v>8</v>
      </c>
      <c r="M21" s="347" t="s">
        <v>8</v>
      </c>
      <c r="N21" s="347" t="s">
        <v>22</v>
      </c>
      <c r="O21" s="350" t="s">
        <v>22</v>
      </c>
      <c r="P21" s="346" t="s">
        <v>22</v>
      </c>
      <c r="Q21" s="347" t="s">
        <v>22</v>
      </c>
      <c r="R21" s="347" t="s">
        <v>8</v>
      </c>
      <c r="S21" s="347" t="s">
        <v>8</v>
      </c>
      <c r="T21" s="348" t="s">
        <v>22</v>
      </c>
      <c r="U21" s="349" t="s">
        <v>22</v>
      </c>
      <c r="V21" s="347" t="s">
        <v>22</v>
      </c>
      <c r="W21" s="347" t="s">
        <v>22</v>
      </c>
      <c r="X21" s="348" t="s">
        <v>22</v>
      </c>
      <c r="Y21" s="351" t="s">
        <v>22</v>
      </c>
      <c r="Z21" s="349" t="s">
        <v>22</v>
      </c>
      <c r="AA21" s="347" t="s">
        <v>22</v>
      </c>
      <c r="AB21" s="347" t="s">
        <v>22</v>
      </c>
      <c r="AC21" s="347" t="s">
        <v>22</v>
      </c>
      <c r="AD21" s="348" t="s">
        <v>22</v>
      </c>
      <c r="AE21" s="352" t="s">
        <v>8</v>
      </c>
      <c r="AF21" s="220">
        <f t="shared" si="1"/>
        <v>15</v>
      </c>
      <c r="AG21" s="32" t="str">
        <f t="shared" si="2"/>
        <v>ダブルカットバリダFLFL</v>
      </c>
    </row>
    <row r="22" spans="1:33" s="13" customFormat="1" ht="21" customHeight="1">
      <c r="A22" s="1160"/>
      <c r="B22" s="320">
        <f t="shared" si="3"/>
        <v>16</v>
      </c>
      <c r="C22" s="321" t="s">
        <v>117</v>
      </c>
      <c r="D22" s="322">
        <v>16</v>
      </c>
      <c r="E22" s="323" t="s">
        <v>6</v>
      </c>
      <c r="F22" s="324" t="s">
        <v>8</v>
      </c>
      <c r="G22" s="325" t="s">
        <v>22</v>
      </c>
      <c r="H22" s="325" t="s">
        <v>22</v>
      </c>
      <c r="I22" s="325" t="s">
        <v>22</v>
      </c>
      <c r="J22" s="326" t="s">
        <v>8</v>
      </c>
      <c r="K22" s="327" t="s">
        <v>8</v>
      </c>
      <c r="L22" s="325" t="s">
        <v>8</v>
      </c>
      <c r="M22" s="325" t="s">
        <v>8</v>
      </c>
      <c r="N22" s="325" t="s">
        <v>8</v>
      </c>
      <c r="O22" s="328" t="s">
        <v>22</v>
      </c>
      <c r="P22" s="324" t="s">
        <v>8</v>
      </c>
      <c r="Q22" s="325" t="s">
        <v>22</v>
      </c>
      <c r="R22" s="325" t="s">
        <v>22</v>
      </c>
      <c r="S22" s="325" t="s">
        <v>8</v>
      </c>
      <c r="T22" s="326" t="s">
        <v>8</v>
      </c>
      <c r="U22" s="327" t="s">
        <v>8</v>
      </c>
      <c r="V22" s="325" t="s">
        <v>22</v>
      </c>
      <c r="W22" s="325" t="s">
        <v>8</v>
      </c>
      <c r="X22" s="326" t="s">
        <v>8</v>
      </c>
      <c r="Y22" s="329" t="s">
        <v>22</v>
      </c>
      <c r="Z22" s="327" t="s">
        <v>22</v>
      </c>
      <c r="AA22" s="325" t="s">
        <v>22</v>
      </c>
      <c r="AB22" s="325" t="s">
        <v>8</v>
      </c>
      <c r="AC22" s="325" t="s">
        <v>22</v>
      </c>
      <c r="AD22" s="326" t="s">
        <v>22</v>
      </c>
      <c r="AE22" s="330" t="s">
        <v>8</v>
      </c>
      <c r="AF22" s="218">
        <f t="shared" si="1"/>
        <v>16</v>
      </c>
      <c r="AG22" s="32" t="str">
        <f t="shared" si="2"/>
        <v>ノンブラスFLFL</v>
      </c>
    </row>
    <row r="23" spans="1:33" s="13" customFormat="1" ht="21" customHeight="1">
      <c r="A23" s="1160"/>
      <c r="B23" s="331">
        <f t="shared" si="3"/>
        <v>17</v>
      </c>
      <c r="C23" s="332" t="s">
        <v>485</v>
      </c>
      <c r="D23" s="333">
        <v>17</v>
      </c>
      <c r="E23" s="334" t="s">
        <v>6</v>
      </c>
      <c r="F23" s="335" t="s">
        <v>22</v>
      </c>
      <c r="G23" s="336" t="s">
        <v>8</v>
      </c>
      <c r="H23" s="336" t="s">
        <v>22</v>
      </c>
      <c r="I23" s="336" t="s">
        <v>22</v>
      </c>
      <c r="J23" s="337" t="s">
        <v>22</v>
      </c>
      <c r="K23" s="338" t="s">
        <v>8</v>
      </c>
      <c r="L23" s="336" t="s">
        <v>22</v>
      </c>
      <c r="M23" s="336" t="s">
        <v>8</v>
      </c>
      <c r="N23" s="336" t="s">
        <v>22</v>
      </c>
      <c r="O23" s="339" t="s">
        <v>8</v>
      </c>
      <c r="P23" s="335" t="s">
        <v>22</v>
      </c>
      <c r="Q23" s="336" t="s">
        <v>22</v>
      </c>
      <c r="R23" s="336" t="s">
        <v>22</v>
      </c>
      <c r="S23" s="336" t="s">
        <v>22</v>
      </c>
      <c r="T23" s="337" t="s">
        <v>22</v>
      </c>
      <c r="U23" s="338" t="s">
        <v>22</v>
      </c>
      <c r="V23" s="336" t="s">
        <v>22</v>
      </c>
      <c r="W23" s="336" t="s">
        <v>22</v>
      </c>
      <c r="X23" s="337" t="s">
        <v>22</v>
      </c>
      <c r="Y23" s="340" t="s">
        <v>22</v>
      </c>
      <c r="Z23" s="338" t="s">
        <v>22</v>
      </c>
      <c r="AA23" s="336" t="s">
        <v>22</v>
      </c>
      <c r="AB23" s="336" t="s">
        <v>22</v>
      </c>
      <c r="AC23" s="336" t="s">
        <v>22</v>
      </c>
      <c r="AD23" s="337" t="s">
        <v>22</v>
      </c>
      <c r="AE23" s="341" t="s">
        <v>22</v>
      </c>
      <c r="AF23" s="219">
        <f t="shared" si="1"/>
        <v>17</v>
      </c>
      <c r="AG23" s="32" t="str">
        <f t="shared" si="2"/>
        <v>ノンブラスバリダFLFL</v>
      </c>
    </row>
    <row r="24" spans="1:33" s="13" customFormat="1" ht="21" customHeight="1">
      <c r="A24" s="1160"/>
      <c r="B24" s="331">
        <f t="shared" si="3"/>
        <v>18</v>
      </c>
      <c r="C24" s="332" t="s">
        <v>114</v>
      </c>
      <c r="D24" s="333">
        <v>18</v>
      </c>
      <c r="E24" s="334" t="s">
        <v>25</v>
      </c>
      <c r="F24" s="335" t="s">
        <v>22</v>
      </c>
      <c r="G24" s="336" t="s">
        <v>8</v>
      </c>
      <c r="H24" s="336" t="s">
        <v>22</v>
      </c>
      <c r="I24" s="336" t="s">
        <v>8</v>
      </c>
      <c r="J24" s="337" t="s">
        <v>8</v>
      </c>
      <c r="K24" s="338" t="s">
        <v>22</v>
      </c>
      <c r="L24" s="336" t="s">
        <v>8</v>
      </c>
      <c r="M24" s="336" t="s">
        <v>22</v>
      </c>
      <c r="N24" s="336" t="s">
        <v>8</v>
      </c>
      <c r="O24" s="339" t="s">
        <v>22</v>
      </c>
      <c r="P24" s="335" t="s">
        <v>22</v>
      </c>
      <c r="Q24" s="336" t="s">
        <v>22</v>
      </c>
      <c r="R24" s="336" t="s">
        <v>8</v>
      </c>
      <c r="S24" s="336" t="s">
        <v>22</v>
      </c>
      <c r="T24" s="337" t="s">
        <v>8</v>
      </c>
      <c r="U24" s="338" t="s">
        <v>22</v>
      </c>
      <c r="V24" s="336" t="s">
        <v>22</v>
      </c>
      <c r="W24" s="336" t="s">
        <v>22</v>
      </c>
      <c r="X24" s="337" t="s">
        <v>8</v>
      </c>
      <c r="Y24" s="340" t="s">
        <v>22</v>
      </c>
      <c r="Z24" s="338" t="s">
        <v>7</v>
      </c>
      <c r="AA24" s="336" t="s">
        <v>22</v>
      </c>
      <c r="AB24" s="336" t="s">
        <v>22</v>
      </c>
      <c r="AC24" s="336" t="s">
        <v>22</v>
      </c>
      <c r="AD24" s="337" t="s">
        <v>22</v>
      </c>
      <c r="AE24" s="341" t="s">
        <v>8</v>
      </c>
      <c r="AF24" s="219">
        <f t="shared" si="1"/>
        <v>18</v>
      </c>
      <c r="AG24" s="32" t="str">
        <f t="shared" si="2"/>
        <v>バシタックｿﾞﾙｿﾞﾙ</v>
      </c>
    </row>
    <row r="25" spans="1:33" s="13" customFormat="1" ht="21" customHeight="1">
      <c r="A25" s="1160"/>
      <c r="B25" s="331">
        <f t="shared" si="3"/>
        <v>19</v>
      </c>
      <c r="C25" s="332" t="s">
        <v>486</v>
      </c>
      <c r="D25" s="333">
        <v>19</v>
      </c>
      <c r="E25" s="334" t="s">
        <v>4</v>
      </c>
      <c r="F25" s="335" t="s">
        <v>8</v>
      </c>
      <c r="G25" s="336" t="s">
        <v>8</v>
      </c>
      <c r="H25" s="336" t="s">
        <v>8</v>
      </c>
      <c r="I25" s="336" t="s">
        <v>8</v>
      </c>
      <c r="J25" s="337" t="s">
        <v>8</v>
      </c>
      <c r="K25" s="338" t="s">
        <v>22</v>
      </c>
      <c r="L25" s="336" t="s">
        <v>8</v>
      </c>
      <c r="M25" s="336" t="s">
        <v>8</v>
      </c>
      <c r="N25" s="336" t="s">
        <v>8</v>
      </c>
      <c r="O25" s="339" t="s">
        <v>8</v>
      </c>
      <c r="P25" s="335" t="s">
        <v>22</v>
      </c>
      <c r="Q25" s="336" t="s">
        <v>8</v>
      </c>
      <c r="R25" s="336" t="s">
        <v>8</v>
      </c>
      <c r="S25" s="336" t="s">
        <v>8</v>
      </c>
      <c r="T25" s="337" t="s">
        <v>8</v>
      </c>
      <c r="U25" s="338" t="s">
        <v>22</v>
      </c>
      <c r="V25" s="336" t="s">
        <v>22</v>
      </c>
      <c r="W25" s="336" t="s">
        <v>8</v>
      </c>
      <c r="X25" s="337" t="s">
        <v>8</v>
      </c>
      <c r="Y25" s="340" t="s">
        <v>8</v>
      </c>
      <c r="Z25" s="338" t="s">
        <v>22</v>
      </c>
      <c r="AA25" s="336" t="s">
        <v>7</v>
      </c>
      <c r="AB25" s="336" t="s">
        <v>7</v>
      </c>
      <c r="AC25" s="336" t="s">
        <v>7</v>
      </c>
      <c r="AD25" s="337" t="s">
        <v>22</v>
      </c>
      <c r="AE25" s="341" t="s">
        <v>8</v>
      </c>
      <c r="AF25" s="219">
        <f t="shared" si="1"/>
        <v>19</v>
      </c>
      <c r="AG25" s="32" t="str">
        <f t="shared" si="2"/>
        <v>バシタック水水</v>
      </c>
    </row>
    <row r="26" spans="1:33" s="13" customFormat="1" ht="21" customHeight="1" thickBot="1">
      <c r="A26" s="1160"/>
      <c r="B26" s="342">
        <f t="shared" si="3"/>
        <v>20</v>
      </c>
      <c r="C26" s="343" t="s">
        <v>115</v>
      </c>
      <c r="D26" s="344">
        <v>20</v>
      </c>
      <c r="E26" s="345" t="s">
        <v>5</v>
      </c>
      <c r="F26" s="346" t="s">
        <v>8</v>
      </c>
      <c r="G26" s="347" t="s">
        <v>8</v>
      </c>
      <c r="H26" s="347" t="s">
        <v>8</v>
      </c>
      <c r="I26" s="347" t="s">
        <v>8</v>
      </c>
      <c r="J26" s="348" t="s">
        <v>8</v>
      </c>
      <c r="K26" s="349" t="s">
        <v>8</v>
      </c>
      <c r="L26" s="347" t="s">
        <v>8</v>
      </c>
      <c r="M26" s="347" t="s">
        <v>8</v>
      </c>
      <c r="N26" s="347" t="s">
        <v>8</v>
      </c>
      <c r="O26" s="350" t="s">
        <v>22</v>
      </c>
      <c r="P26" s="346" t="s">
        <v>8</v>
      </c>
      <c r="Q26" s="347" t="s">
        <v>22</v>
      </c>
      <c r="R26" s="347" t="s">
        <v>8</v>
      </c>
      <c r="S26" s="347" t="s">
        <v>8</v>
      </c>
      <c r="T26" s="348" t="s">
        <v>8</v>
      </c>
      <c r="U26" s="349" t="s">
        <v>8</v>
      </c>
      <c r="V26" s="347" t="s">
        <v>22</v>
      </c>
      <c r="W26" s="347" t="s">
        <v>8</v>
      </c>
      <c r="X26" s="348" t="s">
        <v>8</v>
      </c>
      <c r="Y26" s="351" t="s">
        <v>8</v>
      </c>
      <c r="Z26" s="349" t="s">
        <v>22</v>
      </c>
      <c r="AA26" s="347" t="s">
        <v>7</v>
      </c>
      <c r="AB26" s="347" t="s">
        <v>7</v>
      </c>
      <c r="AC26" s="347" t="s">
        <v>7</v>
      </c>
      <c r="AD26" s="348" t="s">
        <v>22</v>
      </c>
      <c r="AE26" s="352" t="s">
        <v>8</v>
      </c>
      <c r="AF26" s="220">
        <f t="shared" si="1"/>
        <v>20</v>
      </c>
      <c r="AG26" s="32" t="str">
        <f t="shared" si="2"/>
        <v>バリダシン液液</v>
      </c>
    </row>
    <row r="27" spans="1:33" s="13" customFormat="1" ht="21" customHeight="1">
      <c r="A27" s="1160"/>
      <c r="B27" s="360">
        <f t="shared" si="3"/>
        <v>21</v>
      </c>
      <c r="C27" s="361" t="s">
        <v>487</v>
      </c>
      <c r="D27" s="362">
        <v>21</v>
      </c>
      <c r="E27" s="360" t="s">
        <v>4</v>
      </c>
      <c r="F27" s="363" t="s">
        <v>22</v>
      </c>
      <c r="G27" s="364" t="s">
        <v>8</v>
      </c>
      <c r="H27" s="364" t="s">
        <v>22</v>
      </c>
      <c r="I27" s="364" t="s">
        <v>22</v>
      </c>
      <c r="J27" s="365" t="s">
        <v>22</v>
      </c>
      <c r="K27" s="366" t="s">
        <v>22</v>
      </c>
      <c r="L27" s="364" t="s">
        <v>22</v>
      </c>
      <c r="M27" s="364" t="s">
        <v>22</v>
      </c>
      <c r="N27" s="364" t="s">
        <v>8</v>
      </c>
      <c r="O27" s="367" t="s">
        <v>22</v>
      </c>
      <c r="P27" s="363" t="s">
        <v>22</v>
      </c>
      <c r="Q27" s="364" t="s">
        <v>22</v>
      </c>
      <c r="R27" s="364" t="s">
        <v>8</v>
      </c>
      <c r="S27" s="364" t="s">
        <v>8</v>
      </c>
      <c r="T27" s="365" t="s">
        <v>22</v>
      </c>
      <c r="U27" s="366" t="s">
        <v>22</v>
      </c>
      <c r="V27" s="364" t="s">
        <v>22</v>
      </c>
      <c r="W27" s="364" t="s">
        <v>22</v>
      </c>
      <c r="X27" s="365" t="s">
        <v>22</v>
      </c>
      <c r="Y27" s="368" t="s">
        <v>22</v>
      </c>
      <c r="Z27" s="366" t="s">
        <v>22</v>
      </c>
      <c r="AA27" s="364" t="s">
        <v>22</v>
      </c>
      <c r="AB27" s="364" t="s">
        <v>8</v>
      </c>
      <c r="AC27" s="364" t="s">
        <v>22</v>
      </c>
      <c r="AD27" s="365" t="s">
        <v>22</v>
      </c>
      <c r="AE27" s="369" t="s">
        <v>22</v>
      </c>
      <c r="AF27" s="218">
        <f t="shared" si="1"/>
        <v>21</v>
      </c>
      <c r="AG27" s="32" t="str">
        <f t="shared" si="2"/>
        <v>ビーム水水</v>
      </c>
    </row>
    <row r="28" spans="1:33" s="13" customFormat="1" ht="21" customHeight="1">
      <c r="A28" s="1160"/>
      <c r="B28" s="334">
        <f t="shared" si="3"/>
        <v>22</v>
      </c>
      <c r="C28" s="332" t="s">
        <v>118</v>
      </c>
      <c r="D28" s="333">
        <v>22</v>
      </c>
      <c r="E28" s="334" t="s">
        <v>25</v>
      </c>
      <c r="F28" s="335" t="s">
        <v>22</v>
      </c>
      <c r="G28" s="336" t="s">
        <v>8</v>
      </c>
      <c r="H28" s="336" t="s">
        <v>8</v>
      </c>
      <c r="I28" s="336" t="s">
        <v>8</v>
      </c>
      <c r="J28" s="337" t="s">
        <v>8</v>
      </c>
      <c r="K28" s="338" t="s">
        <v>8</v>
      </c>
      <c r="L28" s="336" t="s">
        <v>8</v>
      </c>
      <c r="M28" s="336" t="s">
        <v>8</v>
      </c>
      <c r="N28" s="336" t="s">
        <v>8</v>
      </c>
      <c r="O28" s="339" t="s">
        <v>8</v>
      </c>
      <c r="P28" s="335" t="s">
        <v>8</v>
      </c>
      <c r="Q28" s="336" t="s">
        <v>8</v>
      </c>
      <c r="R28" s="336" t="s">
        <v>8</v>
      </c>
      <c r="S28" s="336" t="s">
        <v>8</v>
      </c>
      <c r="T28" s="337" t="s">
        <v>8</v>
      </c>
      <c r="U28" s="338" t="s">
        <v>8</v>
      </c>
      <c r="V28" s="336" t="s">
        <v>22</v>
      </c>
      <c r="W28" s="336" t="s">
        <v>8</v>
      </c>
      <c r="X28" s="337" t="s">
        <v>8</v>
      </c>
      <c r="Y28" s="340" t="s">
        <v>22</v>
      </c>
      <c r="Z28" s="338" t="s">
        <v>8</v>
      </c>
      <c r="AA28" s="336" t="s">
        <v>8</v>
      </c>
      <c r="AB28" s="336" t="s">
        <v>8</v>
      </c>
      <c r="AC28" s="336" t="s">
        <v>8</v>
      </c>
      <c r="AD28" s="337" t="s">
        <v>22</v>
      </c>
      <c r="AE28" s="341" t="s">
        <v>8</v>
      </c>
      <c r="AF28" s="219">
        <f t="shared" si="1"/>
        <v>22</v>
      </c>
      <c r="AG28" s="32" t="str">
        <f t="shared" si="2"/>
        <v>ビームｿﾞﾙｿﾞﾙ</v>
      </c>
    </row>
    <row r="29" spans="1:33" s="13" customFormat="1" ht="21" customHeight="1">
      <c r="A29" s="1160"/>
      <c r="B29" s="334">
        <f t="shared" si="3"/>
        <v>23</v>
      </c>
      <c r="C29" s="332" t="s">
        <v>488</v>
      </c>
      <c r="D29" s="333">
        <v>23</v>
      </c>
      <c r="E29" s="334" t="s">
        <v>25</v>
      </c>
      <c r="F29" s="335" t="s">
        <v>22</v>
      </c>
      <c r="G29" s="336" t="s">
        <v>22</v>
      </c>
      <c r="H29" s="336" t="s">
        <v>22</v>
      </c>
      <c r="I29" s="336" t="s">
        <v>8</v>
      </c>
      <c r="J29" s="337" t="s">
        <v>22</v>
      </c>
      <c r="K29" s="338" t="s">
        <v>22</v>
      </c>
      <c r="L29" s="336" t="s">
        <v>22</v>
      </c>
      <c r="M29" s="336" t="s">
        <v>22</v>
      </c>
      <c r="N29" s="336" t="s">
        <v>22</v>
      </c>
      <c r="O29" s="339" t="s">
        <v>22</v>
      </c>
      <c r="P29" s="335" t="s">
        <v>22</v>
      </c>
      <c r="Q29" s="336" t="s">
        <v>22</v>
      </c>
      <c r="R29" s="336" t="s">
        <v>22</v>
      </c>
      <c r="S29" s="336" t="s">
        <v>22</v>
      </c>
      <c r="T29" s="337" t="s">
        <v>22</v>
      </c>
      <c r="U29" s="338" t="s">
        <v>22</v>
      </c>
      <c r="V29" s="336" t="s">
        <v>22</v>
      </c>
      <c r="W29" s="336" t="s">
        <v>22</v>
      </c>
      <c r="X29" s="337" t="s">
        <v>22</v>
      </c>
      <c r="Y29" s="340" t="s">
        <v>22</v>
      </c>
      <c r="Z29" s="338" t="s">
        <v>22</v>
      </c>
      <c r="AA29" s="336" t="s">
        <v>22</v>
      </c>
      <c r="AB29" s="336" t="s">
        <v>22</v>
      </c>
      <c r="AC29" s="336" t="s">
        <v>22</v>
      </c>
      <c r="AD29" s="337" t="s">
        <v>22</v>
      </c>
      <c r="AE29" s="341" t="s">
        <v>22</v>
      </c>
      <c r="AF29" s="219">
        <f t="shared" si="1"/>
        <v>23</v>
      </c>
      <c r="AG29" s="32" t="str">
        <f t="shared" si="2"/>
        <v>ビームエイトｿﾞﾙｿﾞﾙ</v>
      </c>
    </row>
    <row r="30" spans="1:33" s="13" customFormat="1" ht="21" customHeight="1">
      <c r="A30" s="1160"/>
      <c r="B30" s="334">
        <f t="shared" si="3"/>
        <v>24</v>
      </c>
      <c r="C30" s="332" t="s">
        <v>489</v>
      </c>
      <c r="D30" s="333">
        <v>24</v>
      </c>
      <c r="E30" s="334" t="s">
        <v>6</v>
      </c>
      <c r="F30" s="335" t="s">
        <v>22</v>
      </c>
      <c r="G30" s="336" t="s">
        <v>8</v>
      </c>
      <c r="H30" s="336" t="s">
        <v>22</v>
      </c>
      <c r="I30" s="336" t="s">
        <v>8</v>
      </c>
      <c r="J30" s="337" t="s">
        <v>22</v>
      </c>
      <c r="K30" s="338" t="s">
        <v>8</v>
      </c>
      <c r="L30" s="336" t="s">
        <v>8</v>
      </c>
      <c r="M30" s="336" t="s">
        <v>8</v>
      </c>
      <c r="N30" s="336" t="s">
        <v>8</v>
      </c>
      <c r="O30" s="339" t="s">
        <v>8</v>
      </c>
      <c r="P30" s="335" t="s">
        <v>8</v>
      </c>
      <c r="Q30" s="336" t="s">
        <v>22</v>
      </c>
      <c r="R30" s="336" t="s">
        <v>8</v>
      </c>
      <c r="S30" s="336" t="s">
        <v>12</v>
      </c>
      <c r="T30" s="337" t="s">
        <v>8</v>
      </c>
      <c r="U30" s="338" t="s">
        <v>22</v>
      </c>
      <c r="V30" s="336" t="s">
        <v>22</v>
      </c>
      <c r="W30" s="336" t="s">
        <v>22</v>
      </c>
      <c r="X30" s="337" t="s">
        <v>22</v>
      </c>
      <c r="Y30" s="340" t="s">
        <v>22</v>
      </c>
      <c r="Z30" s="338" t="s">
        <v>22</v>
      </c>
      <c r="AA30" s="336" t="s">
        <v>22</v>
      </c>
      <c r="AB30" s="336" t="s">
        <v>22</v>
      </c>
      <c r="AC30" s="336" t="s">
        <v>7</v>
      </c>
      <c r="AD30" s="337" t="s">
        <v>22</v>
      </c>
      <c r="AE30" s="341" t="s">
        <v>22</v>
      </c>
      <c r="AF30" s="219">
        <f t="shared" si="1"/>
        <v>24</v>
      </c>
      <c r="AG30" s="32" t="str">
        <f t="shared" si="2"/>
        <v>ビームエイトモンカットFLFL</v>
      </c>
    </row>
    <row r="31" spans="1:33" s="13" customFormat="1" ht="21" customHeight="1" thickBot="1">
      <c r="A31" s="1160"/>
      <c r="B31" s="370">
        <f t="shared" si="3"/>
        <v>25</v>
      </c>
      <c r="C31" s="371" t="s">
        <v>490</v>
      </c>
      <c r="D31" s="372">
        <v>25</v>
      </c>
      <c r="E31" s="370" t="s">
        <v>1</v>
      </c>
      <c r="F31" s="373" t="s">
        <v>8</v>
      </c>
      <c r="G31" s="374" t="s">
        <v>8</v>
      </c>
      <c r="H31" s="374" t="s">
        <v>8</v>
      </c>
      <c r="I31" s="374" t="s">
        <v>22</v>
      </c>
      <c r="J31" s="375" t="s">
        <v>8</v>
      </c>
      <c r="K31" s="376" t="s">
        <v>8</v>
      </c>
      <c r="L31" s="374" t="s">
        <v>8</v>
      </c>
      <c r="M31" s="374" t="s">
        <v>8</v>
      </c>
      <c r="N31" s="374" t="s">
        <v>8</v>
      </c>
      <c r="O31" s="377" t="s">
        <v>8</v>
      </c>
      <c r="P31" s="373" t="s">
        <v>8</v>
      </c>
      <c r="Q31" s="374" t="s">
        <v>22</v>
      </c>
      <c r="R31" s="374" t="s">
        <v>8</v>
      </c>
      <c r="S31" s="374" t="s">
        <v>8</v>
      </c>
      <c r="T31" s="375" t="s">
        <v>8</v>
      </c>
      <c r="U31" s="376" t="s">
        <v>22</v>
      </c>
      <c r="V31" s="374" t="s">
        <v>22</v>
      </c>
      <c r="W31" s="374" t="s">
        <v>8</v>
      </c>
      <c r="X31" s="375" t="s">
        <v>8</v>
      </c>
      <c r="Y31" s="378" t="s">
        <v>22</v>
      </c>
      <c r="Z31" s="376" t="s">
        <v>8</v>
      </c>
      <c r="AA31" s="374" t="s">
        <v>8</v>
      </c>
      <c r="AB31" s="374" t="s">
        <v>8</v>
      </c>
      <c r="AC31" s="374" t="s">
        <v>8</v>
      </c>
      <c r="AD31" s="375" t="s">
        <v>22</v>
      </c>
      <c r="AE31" s="302" t="s">
        <v>8</v>
      </c>
      <c r="AF31" s="220">
        <f t="shared" si="1"/>
        <v>25</v>
      </c>
      <c r="AG31" s="32" t="str">
        <f t="shared" si="2"/>
        <v>フジワン乳乳</v>
      </c>
    </row>
    <row r="32" spans="1:33" s="13" customFormat="1" ht="21" customHeight="1">
      <c r="A32" s="1160"/>
      <c r="B32" s="320">
        <f t="shared" si="3"/>
        <v>26</v>
      </c>
      <c r="C32" s="321" t="s">
        <v>119</v>
      </c>
      <c r="D32" s="322">
        <v>26</v>
      </c>
      <c r="E32" s="323" t="s">
        <v>6</v>
      </c>
      <c r="F32" s="324" t="s">
        <v>8</v>
      </c>
      <c r="G32" s="325" t="s">
        <v>8</v>
      </c>
      <c r="H32" s="325" t="s">
        <v>8</v>
      </c>
      <c r="I32" s="325" t="s">
        <v>8</v>
      </c>
      <c r="J32" s="326" t="s">
        <v>8</v>
      </c>
      <c r="K32" s="327" t="s">
        <v>8</v>
      </c>
      <c r="L32" s="325" t="s">
        <v>8</v>
      </c>
      <c r="M32" s="325" t="s">
        <v>8</v>
      </c>
      <c r="N32" s="325" t="s">
        <v>8</v>
      </c>
      <c r="O32" s="328" t="s">
        <v>8</v>
      </c>
      <c r="P32" s="324" t="s">
        <v>8</v>
      </c>
      <c r="Q32" s="325" t="s">
        <v>8</v>
      </c>
      <c r="R32" s="325" t="s">
        <v>8</v>
      </c>
      <c r="S32" s="325" t="s">
        <v>8</v>
      </c>
      <c r="T32" s="326" t="s">
        <v>8</v>
      </c>
      <c r="U32" s="327" t="s">
        <v>8</v>
      </c>
      <c r="V32" s="325" t="s">
        <v>22</v>
      </c>
      <c r="W32" s="325" t="s">
        <v>8</v>
      </c>
      <c r="X32" s="326" t="s">
        <v>8</v>
      </c>
      <c r="Y32" s="329" t="s">
        <v>22</v>
      </c>
      <c r="Z32" s="327" t="s">
        <v>8</v>
      </c>
      <c r="AA32" s="325" t="s">
        <v>22</v>
      </c>
      <c r="AB32" s="325" t="s">
        <v>8</v>
      </c>
      <c r="AC32" s="325" t="s">
        <v>22</v>
      </c>
      <c r="AD32" s="326" t="s">
        <v>22</v>
      </c>
      <c r="AE32" s="330" t="s">
        <v>8</v>
      </c>
      <c r="AF32" s="218">
        <f t="shared" si="1"/>
        <v>26</v>
      </c>
      <c r="AG32" s="32" t="str">
        <f t="shared" si="2"/>
        <v>ブラシンFLFL</v>
      </c>
    </row>
    <row r="33" spans="1:33" s="13" customFormat="1" ht="21" customHeight="1">
      <c r="A33" s="1160"/>
      <c r="B33" s="331">
        <f t="shared" si="3"/>
        <v>27</v>
      </c>
      <c r="C33" s="332" t="s">
        <v>491</v>
      </c>
      <c r="D33" s="333">
        <v>27</v>
      </c>
      <c r="E33" s="334" t="s">
        <v>4</v>
      </c>
      <c r="F33" s="335" t="s">
        <v>8</v>
      </c>
      <c r="G33" s="336" t="s">
        <v>8</v>
      </c>
      <c r="H33" s="336" t="s">
        <v>22</v>
      </c>
      <c r="I33" s="336" t="s">
        <v>22</v>
      </c>
      <c r="J33" s="337" t="s">
        <v>8</v>
      </c>
      <c r="K33" s="338" t="s">
        <v>8</v>
      </c>
      <c r="L33" s="336" t="s">
        <v>8</v>
      </c>
      <c r="M33" s="336" t="s">
        <v>8</v>
      </c>
      <c r="N33" s="336" t="s">
        <v>8</v>
      </c>
      <c r="O33" s="339" t="s">
        <v>22</v>
      </c>
      <c r="P33" s="335" t="s">
        <v>22</v>
      </c>
      <c r="Q33" s="336" t="s">
        <v>22</v>
      </c>
      <c r="R33" s="336" t="s">
        <v>8</v>
      </c>
      <c r="S33" s="336" t="s">
        <v>8</v>
      </c>
      <c r="T33" s="337" t="s">
        <v>8</v>
      </c>
      <c r="U33" s="338" t="s">
        <v>8</v>
      </c>
      <c r="V33" s="336" t="s">
        <v>8</v>
      </c>
      <c r="W33" s="336" t="s">
        <v>8</v>
      </c>
      <c r="X33" s="337" t="s">
        <v>22</v>
      </c>
      <c r="Y33" s="340" t="s">
        <v>22</v>
      </c>
      <c r="Z33" s="338" t="s">
        <v>8</v>
      </c>
      <c r="AA33" s="336" t="s">
        <v>8</v>
      </c>
      <c r="AB33" s="336" t="s">
        <v>8</v>
      </c>
      <c r="AC33" s="336" t="s">
        <v>8</v>
      </c>
      <c r="AD33" s="337" t="s">
        <v>22</v>
      </c>
      <c r="AE33" s="341" t="s">
        <v>8</v>
      </c>
      <c r="AF33" s="219">
        <f t="shared" si="1"/>
        <v>27</v>
      </c>
      <c r="AG33" s="32" t="str">
        <f t="shared" si="2"/>
        <v>ブラシン水水</v>
      </c>
    </row>
    <row r="34" spans="1:33" s="13" customFormat="1" ht="21" customHeight="1">
      <c r="A34" s="1160"/>
      <c r="B34" s="331">
        <f t="shared" si="3"/>
        <v>28</v>
      </c>
      <c r="C34" s="332" t="s">
        <v>492</v>
      </c>
      <c r="D34" s="333">
        <v>28</v>
      </c>
      <c r="E34" s="334" t="s">
        <v>6</v>
      </c>
      <c r="F34" s="335" t="s">
        <v>8</v>
      </c>
      <c r="G34" s="336" t="s">
        <v>22</v>
      </c>
      <c r="H34" s="336" t="s">
        <v>8</v>
      </c>
      <c r="I34" s="336" t="s">
        <v>22</v>
      </c>
      <c r="J34" s="337" t="s">
        <v>8</v>
      </c>
      <c r="K34" s="338" t="s">
        <v>8</v>
      </c>
      <c r="L34" s="336" t="s">
        <v>8</v>
      </c>
      <c r="M34" s="336" t="s">
        <v>8</v>
      </c>
      <c r="N34" s="336" t="s">
        <v>8</v>
      </c>
      <c r="O34" s="339" t="s">
        <v>9</v>
      </c>
      <c r="P34" s="335" t="s">
        <v>8</v>
      </c>
      <c r="Q34" s="336" t="s">
        <v>9</v>
      </c>
      <c r="R34" s="336" t="s">
        <v>22</v>
      </c>
      <c r="S34" s="336" t="s">
        <v>8</v>
      </c>
      <c r="T34" s="337" t="s">
        <v>8</v>
      </c>
      <c r="U34" s="338" t="s">
        <v>8</v>
      </c>
      <c r="V34" s="336" t="s">
        <v>22</v>
      </c>
      <c r="W34" s="336" t="s">
        <v>8</v>
      </c>
      <c r="X34" s="337" t="s">
        <v>8</v>
      </c>
      <c r="Y34" s="340" t="s">
        <v>22</v>
      </c>
      <c r="Z34" s="338" t="s">
        <v>22</v>
      </c>
      <c r="AA34" s="336" t="s">
        <v>7</v>
      </c>
      <c r="AB34" s="336" t="s">
        <v>7</v>
      </c>
      <c r="AC34" s="336" t="s">
        <v>22</v>
      </c>
      <c r="AD34" s="337" t="s">
        <v>22</v>
      </c>
      <c r="AE34" s="341" t="s">
        <v>22</v>
      </c>
      <c r="AF34" s="219">
        <f t="shared" si="1"/>
        <v>28</v>
      </c>
      <c r="AG34" s="32" t="str">
        <f t="shared" si="2"/>
        <v>ブラシンバリダFLFL</v>
      </c>
    </row>
    <row r="35" spans="1:33" s="13" customFormat="1" ht="21" customHeight="1">
      <c r="A35" s="1160"/>
      <c r="B35" s="331">
        <f t="shared" si="3"/>
        <v>29</v>
      </c>
      <c r="C35" s="332" t="s">
        <v>116</v>
      </c>
      <c r="D35" s="333">
        <v>29</v>
      </c>
      <c r="E35" s="334" t="s">
        <v>6</v>
      </c>
      <c r="F35" s="335" t="s">
        <v>22</v>
      </c>
      <c r="G35" s="336" t="s">
        <v>8</v>
      </c>
      <c r="H35" s="336" t="s">
        <v>8</v>
      </c>
      <c r="I35" s="336" t="s">
        <v>8</v>
      </c>
      <c r="J35" s="337" t="s">
        <v>8</v>
      </c>
      <c r="K35" s="338" t="s">
        <v>8</v>
      </c>
      <c r="L35" s="336" t="s">
        <v>8</v>
      </c>
      <c r="M35" s="336" t="s">
        <v>8</v>
      </c>
      <c r="N35" s="336" t="s">
        <v>8</v>
      </c>
      <c r="O35" s="339" t="s">
        <v>8</v>
      </c>
      <c r="P35" s="335" t="s">
        <v>8</v>
      </c>
      <c r="Q35" s="336" t="s">
        <v>22</v>
      </c>
      <c r="R35" s="336" t="s">
        <v>8</v>
      </c>
      <c r="S35" s="336" t="s">
        <v>8</v>
      </c>
      <c r="T35" s="337" t="s">
        <v>8</v>
      </c>
      <c r="U35" s="338" t="s">
        <v>8</v>
      </c>
      <c r="V35" s="336" t="s">
        <v>22</v>
      </c>
      <c r="W35" s="336" t="s">
        <v>8</v>
      </c>
      <c r="X35" s="337" t="s">
        <v>22</v>
      </c>
      <c r="Y35" s="340" t="s">
        <v>8</v>
      </c>
      <c r="Z35" s="338" t="s">
        <v>7</v>
      </c>
      <c r="AA35" s="336" t="s">
        <v>7</v>
      </c>
      <c r="AB35" s="336" t="s">
        <v>7</v>
      </c>
      <c r="AC35" s="336" t="s">
        <v>7</v>
      </c>
      <c r="AD35" s="337" t="s">
        <v>22</v>
      </c>
      <c r="AE35" s="341" t="s">
        <v>8</v>
      </c>
      <c r="AF35" s="219">
        <f t="shared" si="1"/>
        <v>29</v>
      </c>
      <c r="AG35" s="32" t="str">
        <f t="shared" si="2"/>
        <v>モンカットFLFL</v>
      </c>
    </row>
    <row r="36" spans="1:33" s="13" customFormat="1" ht="21" customHeight="1" thickBot="1">
      <c r="A36" s="1160"/>
      <c r="B36" s="291">
        <f t="shared" si="3"/>
        <v>30</v>
      </c>
      <c r="C36" s="379" t="s">
        <v>493</v>
      </c>
      <c r="D36" s="289">
        <v>30</v>
      </c>
      <c r="E36" s="291" t="s">
        <v>4</v>
      </c>
      <c r="F36" s="310" t="s">
        <v>22</v>
      </c>
      <c r="G36" s="298" t="s">
        <v>8</v>
      </c>
      <c r="H36" s="298" t="s">
        <v>8</v>
      </c>
      <c r="I36" s="298" t="s">
        <v>8</v>
      </c>
      <c r="J36" s="300" t="s">
        <v>8</v>
      </c>
      <c r="K36" s="297" t="s">
        <v>8</v>
      </c>
      <c r="L36" s="298" t="s">
        <v>8</v>
      </c>
      <c r="M36" s="298" t="s">
        <v>8</v>
      </c>
      <c r="N36" s="298" t="s">
        <v>8</v>
      </c>
      <c r="O36" s="299" t="s">
        <v>22</v>
      </c>
      <c r="P36" s="310" t="s">
        <v>22</v>
      </c>
      <c r="Q36" s="298" t="s">
        <v>22</v>
      </c>
      <c r="R36" s="298" t="s">
        <v>8</v>
      </c>
      <c r="S36" s="298" t="s">
        <v>8</v>
      </c>
      <c r="T36" s="300" t="s">
        <v>8</v>
      </c>
      <c r="U36" s="297" t="s">
        <v>22</v>
      </c>
      <c r="V36" s="298" t="s">
        <v>22</v>
      </c>
      <c r="W36" s="298" t="s">
        <v>8</v>
      </c>
      <c r="X36" s="300" t="s">
        <v>22</v>
      </c>
      <c r="Y36" s="311" t="s">
        <v>22</v>
      </c>
      <c r="Z36" s="297" t="s">
        <v>22</v>
      </c>
      <c r="AA36" s="298" t="s">
        <v>7</v>
      </c>
      <c r="AB36" s="298" t="s">
        <v>7</v>
      </c>
      <c r="AC36" s="298" t="s">
        <v>7</v>
      </c>
      <c r="AD36" s="300" t="s">
        <v>22</v>
      </c>
      <c r="AE36" s="312" t="s">
        <v>8</v>
      </c>
      <c r="AF36" s="380">
        <f t="shared" si="1"/>
        <v>30</v>
      </c>
      <c r="AG36" s="32" t="str">
        <f t="shared" si="2"/>
        <v>モンカット水水</v>
      </c>
    </row>
    <row r="37" spans="1:33" s="13" customFormat="1" ht="21" customHeight="1">
      <c r="A37" s="1160"/>
      <c r="B37" s="320">
        <f t="shared" si="3"/>
        <v>31</v>
      </c>
      <c r="C37" s="321" t="s">
        <v>494</v>
      </c>
      <c r="D37" s="322">
        <v>31</v>
      </c>
      <c r="E37" s="323" t="s">
        <v>6</v>
      </c>
      <c r="F37" s="324" t="s">
        <v>22</v>
      </c>
      <c r="G37" s="325" t="s">
        <v>22</v>
      </c>
      <c r="H37" s="325" t="s">
        <v>22</v>
      </c>
      <c r="I37" s="325" t="s">
        <v>22</v>
      </c>
      <c r="J37" s="326" t="s">
        <v>22</v>
      </c>
      <c r="K37" s="327" t="s">
        <v>22</v>
      </c>
      <c r="L37" s="325" t="s">
        <v>8</v>
      </c>
      <c r="M37" s="325" t="s">
        <v>22</v>
      </c>
      <c r="N37" s="325" t="s">
        <v>22</v>
      </c>
      <c r="O37" s="328" t="s">
        <v>22</v>
      </c>
      <c r="P37" s="324" t="s">
        <v>22</v>
      </c>
      <c r="Q37" s="325" t="s">
        <v>22</v>
      </c>
      <c r="R37" s="325" t="s">
        <v>22</v>
      </c>
      <c r="S37" s="325" t="s">
        <v>22</v>
      </c>
      <c r="T37" s="326" t="s">
        <v>22</v>
      </c>
      <c r="U37" s="327" t="s">
        <v>22</v>
      </c>
      <c r="V37" s="325" t="s">
        <v>22</v>
      </c>
      <c r="W37" s="325" t="s">
        <v>22</v>
      </c>
      <c r="X37" s="326" t="s">
        <v>22</v>
      </c>
      <c r="Y37" s="329" t="s">
        <v>22</v>
      </c>
      <c r="Z37" s="327" t="s">
        <v>22</v>
      </c>
      <c r="AA37" s="325" t="s">
        <v>22</v>
      </c>
      <c r="AB37" s="325" t="s">
        <v>22</v>
      </c>
      <c r="AC37" s="325" t="s">
        <v>22</v>
      </c>
      <c r="AD37" s="326" t="s">
        <v>22</v>
      </c>
      <c r="AE37" s="330" t="s">
        <v>22</v>
      </c>
      <c r="AF37" s="218">
        <f t="shared" si="1"/>
        <v>31</v>
      </c>
      <c r="AG37" s="32" t="str">
        <f t="shared" si="2"/>
        <v>モンカットラブサイド20FLFL</v>
      </c>
    </row>
    <row r="38" spans="1:33" s="13" customFormat="1" ht="21" customHeight="1" thickBot="1">
      <c r="A38" s="1161"/>
      <c r="B38" s="342">
        <f t="shared" si="3"/>
        <v>32</v>
      </c>
      <c r="C38" s="343" t="s">
        <v>120</v>
      </c>
      <c r="D38" s="344">
        <v>32</v>
      </c>
      <c r="E38" s="345" t="s">
        <v>6</v>
      </c>
      <c r="F38" s="346" t="s">
        <v>8</v>
      </c>
      <c r="G38" s="347" t="s">
        <v>12</v>
      </c>
      <c r="H38" s="347" t="s">
        <v>8</v>
      </c>
      <c r="I38" s="347" t="s">
        <v>8</v>
      </c>
      <c r="J38" s="348" t="s">
        <v>8</v>
      </c>
      <c r="K38" s="349" t="s">
        <v>8</v>
      </c>
      <c r="L38" s="347" t="s">
        <v>22</v>
      </c>
      <c r="M38" s="347" t="s">
        <v>22</v>
      </c>
      <c r="N38" s="347" t="s">
        <v>8</v>
      </c>
      <c r="O38" s="350" t="s">
        <v>22</v>
      </c>
      <c r="P38" s="346" t="s">
        <v>8</v>
      </c>
      <c r="Q38" s="347" t="s">
        <v>22</v>
      </c>
      <c r="R38" s="347" t="s">
        <v>22</v>
      </c>
      <c r="S38" s="347" t="s">
        <v>22</v>
      </c>
      <c r="T38" s="348" t="s">
        <v>8</v>
      </c>
      <c r="U38" s="349" t="s">
        <v>22</v>
      </c>
      <c r="V38" s="347" t="s">
        <v>22</v>
      </c>
      <c r="W38" s="347" t="s">
        <v>8</v>
      </c>
      <c r="X38" s="348" t="s">
        <v>8</v>
      </c>
      <c r="Y38" s="351" t="s">
        <v>22</v>
      </c>
      <c r="Z38" s="349" t="s">
        <v>8</v>
      </c>
      <c r="AA38" s="347" t="s">
        <v>8</v>
      </c>
      <c r="AB38" s="347" t="s">
        <v>8</v>
      </c>
      <c r="AC38" s="347" t="s">
        <v>8</v>
      </c>
      <c r="AD38" s="348" t="s">
        <v>22</v>
      </c>
      <c r="AE38" s="352" t="s">
        <v>8</v>
      </c>
      <c r="AF38" s="220">
        <f t="shared" si="1"/>
        <v>32</v>
      </c>
      <c r="AG38" s="32" t="str">
        <f t="shared" si="2"/>
        <v>ラブサイドFLFL</v>
      </c>
    </row>
    <row r="39" spans="1:33" s="13" customFormat="1" ht="21" customHeight="1">
      <c r="A39" s="1160" t="s">
        <v>272</v>
      </c>
      <c r="B39" s="381">
        <f t="shared" si="3"/>
        <v>33</v>
      </c>
      <c r="C39" s="361" t="s">
        <v>121</v>
      </c>
      <c r="D39" s="362">
        <v>33</v>
      </c>
      <c r="E39" s="360" t="s">
        <v>6</v>
      </c>
      <c r="F39" s="363" t="s">
        <v>22</v>
      </c>
      <c r="G39" s="364" t="s">
        <v>7</v>
      </c>
      <c r="H39" s="364" t="s">
        <v>22</v>
      </c>
      <c r="I39" s="364" t="s">
        <v>22</v>
      </c>
      <c r="J39" s="365" t="s">
        <v>22</v>
      </c>
      <c r="K39" s="366" t="s">
        <v>22</v>
      </c>
      <c r="L39" s="364" t="s">
        <v>22</v>
      </c>
      <c r="M39" s="364" t="s">
        <v>22</v>
      </c>
      <c r="N39" s="364" t="s">
        <v>22</v>
      </c>
      <c r="O39" s="367" t="s">
        <v>22</v>
      </c>
      <c r="P39" s="363" t="s">
        <v>22</v>
      </c>
      <c r="Q39" s="364" t="s">
        <v>22</v>
      </c>
      <c r="R39" s="364" t="s">
        <v>22</v>
      </c>
      <c r="S39" s="364" t="s">
        <v>22</v>
      </c>
      <c r="T39" s="365" t="s">
        <v>22</v>
      </c>
      <c r="U39" s="366" t="s">
        <v>22</v>
      </c>
      <c r="V39" s="364" t="s">
        <v>22</v>
      </c>
      <c r="W39" s="364" t="s">
        <v>22</v>
      </c>
      <c r="X39" s="365" t="s">
        <v>22</v>
      </c>
      <c r="Y39" s="368" t="s">
        <v>7</v>
      </c>
      <c r="Z39" s="366" t="s">
        <v>22</v>
      </c>
      <c r="AA39" s="364" t="s">
        <v>22</v>
      </c>
      <c r="AB39" s="364" t="s">
        <v>8</v>
      </c>
      <c r="AC39" s="364" t="s">
        <v>22</v>
      </c>
      <c r="AD39" s="365" t="s">
        <v>22</v>
      </c>
      <c r="AE39" s="369" t="s">
        <v>22</v>
      </c>
      <c r="AF39" s="218">
        <f t="shared" si="1"/>
        <v>33</v>
      </c>
      <c r="AG39" s="32" t="str">
        <f t="shared" si="2"/>
        <v>ダブルカットＪFLFL</v>
      </c>
    </row>
    <row r="40" spans="1:33" s="13" customFormat="1" ht="21" customHeight="1">
      <c r="A40" s="1160"/>
      <c r="B40" s="331">
        <f t="shared" si="3"/>
        <v>34</v>
      </c>
      <c r="C40" s="332" t="s">
        <v>122</v>
      </c>
      <c r="D40" s="333">
        <v>34</v>
      </c>
      <c r="E40" s="334" t="s">
        <v>6</v>
      </c>
      <c r="F40" s="335" t="s">
        <v>22</v>
      </c>
      <c r="G40" s="336" t="s">
        <v>22</v>
      </c>
      <c r="H40" s="336" t="s">
        <v>22</v>
      </c>
      <c r="I40" s="336" t="s">
        <v>22</v>
      </c>
      <c r="J40" s="337" t="s">
        <v>22</v>
      </c>
      <c r="K40" s="338" t="s">
        <v>7</v>
      </c>
      <c r="L40" s="336" t="s">
        <v>22</v>
      </c>
      <c r="M40" s="336" t="s">
        <v>22</v>
      </c>
      <c r="N40" s="336" t="s">
        <v>22</v>
      </c>
      <c r="O40" s="339" t="s">
        <v>22</v>
      </c>
      <c r="P40" s="335" t="s">
        <v>22</v>
      </c>
      <c r="Q40" s="336" t="s">
        <v>22</v>
      </c>
      <c r="R40" s="336" t="s">
        <v>22</v>
      </c>
      <c r="S40" s="336" t="s">
        <v>22</v>
      </c>
      <c r="T40" s="337" t="s">
        <v>22</v>
      </c>
      <c r="U40" s="338" t="s">
        <v>22</v>
      </c>
      <c r="V40" s="336" t="s">
        <v>22</v>
      </c>
      <c r="W40" s="336" t="s">
        <v>22</v>
      </c>
      <c r="X40" s="337" t="s">
        <v>22</v>
      </c>
      <c r="Y40" s="340" t="s">
        <v>7</v>
      </c>
      <c r="Z40" s="338" t="s">
        <v>22</v>
      </c>
      <c r="AA40" s="336" t="s">
        <v>22</v>
      </c>
      <c r="AB40" s="336" t="s">
        <v>8</v>
      </c>
      <c r="AC40" s="336" t="s">
        <v>22</v>
      </c>
      <c r="AD40" s="337" t="s">
        <v>22</v>
      </c>
      <c r="AE40" s="341" t="s">
        <v>22</v>
      </c>
      <c r="AF40" s="219">
        <f t="shared" si="1"/>
        <v>34</v>
      </c>
      <c r="AG40" s="32" t="str">
        <f t="shared" si="2"/>
        <v>ダブルカットＫFLFL</v>
      </c>
    </row>
    <row r="41" spans="1:33" s="13" customFormat="1" ht="21" customHeight="1" thickBot="1">
      <c r="A41" s="1160"/>
      <c r="B41" s="342">
        <f t="shared" si="3"/>
        <v>35</v>
      </c>
      <c r="C41" s="343" t="s">
        <v>123</v>
      </c>
      <c r="D41" s="344">
        <v>35</v>
      </c>
      <c r="E41" s="345" t="s">
        <v>6</v>
      </c>
      <c r="F41" s="346" t="s">
        <v>22</v>
      </c>
      <c r="G41" s="347" t="s">
        <v>22</v>
      </c>
      <c r="H41" s="347" t="s">
        <v>22</v>
      </c>
      <c r="I41" s="347" t="s">
        <v>8</v>
      </c>
      <c r="J41" s="348" t="s">
        <v>22</v>
      </c>
      <c r="K41" s="349" t="s">
        <v>22</v>
      </c>
      <c r="L41" s="347" t="s">
        <v>22</v>
      </c>
      <c r="M41" s="347" t="s">
        <v>22</v>
      </c>
      <c r="N41" s="347" t="s">
        <v>22</v>
      </c>
      <c r="O41" s="350" t="s">
        <v>22</v>
      </c>
      <c r="P41" s="346" t="s">
        <v>22</v>
      </c>
      <c r="Q41" s="347" t="s">
        <v>22</v>
      </c>
      <c r="R41" s="347" t="s">
        <v>22</v>
      </c>
      <c r="S41" s="347" t="s">
        <v>22</v>
      </c>
      <c r="T41" s="348" t="s">
        <v>22</v>
      </c>
      <c r="U41" s="349" t="s">
        <v>22</v>
      </c>
      <c r="V41" s="347" t="s">
        <v>22</v>
      </c>
      <c r="W41" s="347" t="s">
        <v>22</v>
      </c>
      <c r="X41" s="348" t="s">
        <v>22</v>
      </c>
      <c r="Y41" s="351" t="s">
        <v>22</v>
      </c>
      <c r="Z41" s="349" t="s">
        <v>22</v>
      </c>
      <c r="AA41" s="347" t="s">
        <v>22</v>
      </c>
      <c r="AB41" s="347" t="s">
        <v>8</v>
      </c>
      <c r="AC41" s="347" t="s">
        <v>22</v>
      </c>
      <c r="AD41" s="348" t="s">
        <v>22</v>
      </c>
      <c r="AE41" s="352" t="s">
        <v>22</v>
      </c>
      <c r="AF41" s="220">
        <f t="shared" si="1"/>
        <v>35</v>
      </c>
      <c r="AG41" s="32" t="str">
        <f t="shared" si="2"/>
        <v>ダブルカットスタークルFLFL</v>
      </c>
    </row>
    <row r="42" spans="1:33" s="13" customFormat="1" ht="21" customHeight="1">
      <c r="A42" s="1160"/>
      <c r="B42" s="360">
        <f t="shared" si="3"/>
        <v>36</v>
      </c>
      <c r="C42" s="361" t="s">
        <v>124</v>
      </c>
      <c r="D42" s="362">
        <v>36</v>
      </c>
      <c r="E42" s="360" t="s">
        <v>6</v>
      </c>
      <c r="F42" s="363" t="s">
        <v>22</v>
      </c>
      <c r="G42" s="364" t="s">
        <v>22</v>
      </c>
      <c r="H42" s="364" t="s">
        <v>22</v>
      </c>
      <c r="I42" s="364" t="s">
        <v>22</v>
      </c>
      <c r="J42" s="365" t="s">
        <v>22</v>
      </c>
      <c r="K42" s="366" t="s">
        <v>22</v>
      </c>
      <c r="L42" s="364" t="s">
        <v>22</v>
      </c>
      <c r="M42" s="364" t="s">
        <v>22</v>
      </c>
      <c r="N42" s="364" t="s">
        <v>22</v>
      </c>
      <c r="O42" s="367" t="s">
        <v>22</v>
      </c>
      <c r="P42" s="363" t="s">
        <v>22</v>
      </c>
      <c r="Q42" s="364" t="s">
        <v>22</v>
      </c>
      <c r="R42" s="364" t="s">
        <v>7</v>
      </c>
      <c r="S42" s="364" t="s">
        <v>7</v>
      </c>
      <c r="T42" s="365" t="s">
        <v>22</v>
      </c>
      <c r="U42" s="366" t="s">
        <v>22</v>
      </c>
      <c r="V42" s="364" t="s">
        <v>22</v>
      </c>
      <c r="W42" s="364" t="s">
        <v>22</v>
      </c>
      <c r="X42" s="365" t="s">
        <v>22</v>
      </c>
      <c r="Y42" s="368" t="s">
        <v>7</v>
      </c>
      <c r="Z42" s="366" t="s">
        <v>22</v>
      </c>
      <c r="AA42" s="364" t="s">
        <v>22</v>
      </c>
      <c r="AB42" s="364" t="s">
        <v>8</v>
      </c>
      <c r="AC42" s="364" t="s">
        <v>22</v>
      </c>
      <c r="AD42" s="365" t="s">
        <v>22</v>
      </c>
      <c r="AE42" s="369" t="s">
        <v>8</v>
      </c>
      <c r="AF42" s="218">
        <f t="shared" si="1"/>
        <v>36</v>
      </c>
      <c r="AG42" s="32" t="str">
        <f t="shared" si="2"/>
        <v>ダブルカットトレボンFLFL</v>
      </c>
    </row>
    <row r="43" spans="1:33" s="13" customFormat="1" ht="21" customHeight="1">
      <c r="A43" s="1160"/>
      <c r="B43" s="334">
        <f t="shared" si="3"/>
        <v>37</v>
      </c>
      <c r="C43" s="332" t="s">
        <v>495</v>
      </c>
      <c r="D43" s="333">
        <v>37</v>
      </c>
      <c r="E43" s="334" t="s">
        <v>25</v>
      </c>
      <c r="F43" s="335" t="s">
        <v>22</v>
      </c>
      <c r="G43" s="336" t="s">
        <v>8</v>
      </c>
      <c r="H43" s="336" t="s">
        <v>22</v>
      </c>
      <c r="I43" s="336" t="s">
        <v>8</v>
      </c>
      <c r="J43" s="337" t="s">
        <v>22</v>
      </c>
      <c r="K43" s="338" t="s">
        <v>22</v>
      </c>
      <c r="L43" s="336" t="s">
        <v>22</v>
      </c>
      <c r="M43" s="336" t="s">
        <v>22</v>
      </c>
      <c r="N43" s="336" t="s">
        <v>8</v>
      </c>
      <c r="O43" s="339" t="s">
        <v>22</v>
      </c>
      <c r="P43" s="335" t="s">
        <v>22</v>
      </c>
      <c r="Q43" s="336" t="s">
        <v>22</v>
      </c>
      <c r="R43" s="336" t="s">
        <v>22</v>
      </c>
      <c r="S43" s="336" t="s">
        <v>22</v>
      </c>
      <c r="T43" s="337" t="s">
        <v>22</v>
      </c>
      <c r="U43" s="338" t="s">
        <v>22</v>
      </c>
      <c r="V43" s="336" t="s">
        <v>22</v>
      </c>
      <c r="W43" s="336" t="s">
        <v>22</v>
      </c>
      <c r="X43" s="337" t="s">
        <v>22</v>
      </c>
      <c r="Y43" s="340" t="s">
        <v>22</v>
      </c>
      <c r="Z43" s="338" t="s">
        <v>22</v>
      </c>
      <c r="AA43" s="336" t="s">
        <v>22</v>
      </c>
      <c r="AB43" s="336" t="s">
        <v>8</v>
      </c>
      <c r="AC43" s="336" t="s">
        <v>22</v>
      </c>
      <c r="AD43" s="337" t="s">
        <v>22</v>
      </c>
      <c r="AE43" s="341" t="s">
        <v>22</v>
      </c>
      <c r="AF43" s="219">
        <f t="shared" si="1"/>
        <v>37</v>
      </c>
      <c r="AG43" s="32" t="str">
        <f t="shared" si="2"/>
        <v>ビームエイトスタークルｿﾞﾙｿﾞﾙ</v>
      </c>
    </row>
    <row r="44" spans="1:33" s="13" customFormat="1" ht="21" customHeight="1">
      <c r="A44" s="1160"/>
      <c r="B44" s="334">
        <f t="shared" si="3"/>
        <v>38</v>
      </c>
      <c r="C44" s="332" t="s">
        <v>125</v>
      </c>
      <c r="D44" s="333">
        <v>38</v>
      </c>
      <c r="E44" s="334" t="s">
        <v>6</v>
      </c>
      <c r="F44" s="335" t="s">
        <v>22</v>
      </c>
      <c r="G44" s="336" t="s">
        <v>22</v>
      </c>
      <c r="H44" s="336" t="s">
        <v>22</v>
      </c>
      <c r="I44" s="336" t="s">
        <v>22</v>
      </c>
      <c r="J44" s="337" t="s">
        <v>7</v>
      </c>
      <c r="K44" s="338" t="s">
        <v>22</v>
      </c>
      <c r="L44" s="336" t="s">
        <v>22</v>
      </c>
      <c r="M44" s="336" t="s">
        <v>22</v>
      </c>
      <c r="N44" s="336" t="s">
        <v>22</v>
      </c>
      <c r="O44" s="339" t="s">
        <v>22</v>
      </c>
      <c r="P44" s="335" t="s">
        <v>22</v>
      </c>
      <c r="Q44" s="336" t="s">
        <v>22</v>
      </c>
      <c r="R44" s="336" t="s">
        <v>22</v>
      </c>
      <c r="S44" s="336" t="s">
        <v>22</v>
      </c>
      <c r="T44" s="337" t="s">
        <v>22</v>
      </c>
      <c r="U44" s="338" t="s">
        <v>22</v>
      </c>
      <c r="V44" s="336" t="s">
        <v>22</v>
      </c>
      <c r="W44" s="336" t="s">
        <v>22</v>
      </c>
      <c r="X44" s="337" t="s">
        <v>22</v>
      </c>
      <c r="Y44" s="340" t="s">
        <v>22</v>
      </c>
      <c r="Z44" s="338" t="s">
        <v>8</v>
      </c>
      <c r="AA44" s="336" t="s">
        <v>22</v>
      </c>
      <c r="AB44" s="336" t="s">
        <v>8</v>
      </c>
      <c r="AC44" s="336" t="s">
        <v>8</v>
      </c>
      <c r="AD44" s="337" t="s">
        <v>22</v>
      </c>
      <c r="AE44" s="341" t="s">
        <v>8</v>
      </c>
      <c r="AF44" s="219">
        <f t="shared" si="1"/>
        <v>38</v>
      </c>
      <c r="AG44" s="32" t="str">
        <f t="shared" si="2"/>
        <v>ブラシンジョーカーFLFL</v>
      </c>
    </row>
    <row r="45" spans="1:33" s="16" customFormat="1" ht="21" customHeight="1" thickBot="1">
      <c r="A45" s="1161"/>
      <c r="B45" s="345">
        <f t="shared" si="3"/>
        <v>39</v>
      </c>
      <c r="C45" s="343" t="s">
        <v>496</v>
      </c>
      <c r="D45" s="344">
        <v>39</v>
      </c>
      <c r="E45" s="345" t="s">
        <v>6</v>
      </c>
      <c r="F45" s="346" t="s">
        <v>22</v>
      </c>
      <c r="G45" s="347" t="s">
        <v>8</v>
      </c>
      <c r="H45" s="347" t="s">
        <v>8</v>
      </c>
      <c r="I45" s="347" t="s">
        <v>22</v>
      </c>
      <c r="J45" s="348" t="s">
        <v>22</v>
      </c>
      <c r="K45" s="349" t="s">
        <v>22</v>
      </c>
      <c r="L45" s="347" t="s">
        <v>22</v>
      </c>
      <c r="M45" s="347" t="s">
        <v>22</v>
      </c>
      <c r="N45" s="347" t="s">
        <v>8</v>
      </c>
      <c r="O45" s="350" t="s">
        <v>22</v>
      </c>
      <c r="P45" s="346" t="s">
        <v>22</v>
      </c>
      <c r="Q45" s="347" t="s">
        <v>22</v>
      </c>
      <c r="R45" s="347" t="s">
        <v>12</v>
      </c>
      <c r="S45" s="347" t="s">
        <v>8</v>
      </c>
      <c r="T45" s="348" t="s">
        <v>8</v>
      </c>
      <c r="U45" s="349" t="s">
        <v>22</v>
      </c>
      <c r="V45" s="347" t="s">
        <v>22</v>
      </c>
      <c r="W45" s="347" t="s">
        <v>22</v>
      </c>
      <c r="X45" s="348" t="s">
        <v>22</v>
      </c>
      <c r="Y45" s="351" t="s">
        <v>22</v>
      </c>
      <c r="Z45" s="349" t="s">
        <v>22</v>
      </c>
      <c r="AA45" s="347" t="s">
        <v>12</v>
      </c>
      <c r="AB45" s="347" t="s">
        <v>8</v>
      </c>
      <c r="AC45" s="347" t="s">
        <v>8</v>
      </c>
      <c r="AD45" s="348" t="s">
        <v>8</v>
      </c>
      <c r="AE45" s="352" t="s">
        <v>12</v>
      </c>
      <c r="AF45" s="220">
        <f t="shared" si="1"/>
        <v>39</v>
      </c>
      <c r="AG45" s="32" t="str">
        <f t="shared" si="2"/>
        <v>ブレードスタークルゾルFLFL</v>
      </c>
    </row>
    <row r="46" spans="1:33" s="16" customFormat="1" ht="17.25" customHeight="1">
      <c r="A46" s="31"/>
      <c r="B46" s="7"/>
      <c r="C46" s="33"/>
      <c r="D46" s="33"/>
      <c r="E46" s="32"/>
      <c r="F46" s="7" t="str">
        <f>+F4&amp;F6</f>
        <v>ＥＰＮ乳乳</v>
      </c>
      <c r="G46" s="7" t="str">
        <f t="shared" ref="G46:AE46" si="4">+G4&amp;G6</f>
        <v>ＭＲ.ジョーカーEWEW</v>
      </c>
      <c r="H46" s="7" t="str">
        <f t="shared" si="4"/>
        <v>エクシードFLFL</v>
      </c>
      <c r="I46" s="7" t="str">
        <f t="shared" si="4"/>
        <v>エミリアFLFL</v>
      </c>
      <c r="J46" s="7" t="str">
        <f t="shared" si="4"/>
        <v>エルサン・パプチオン乳乳</v>
      </c>
      <c r="K46" s="7" t="str">
        <f t="shared" si="4"/>
        <v>キラップFLFL</v>
      </c>
      <c r="L46" s="7" t="str">
        <f t="shared" si="4"/>
        <v>スタークル顆顆</v>
      </c>
      <c r="M46" s="7" t="str">
        <f t="shared" si="4"/>
        <v>スタークル１０液液</v>
      </c>
      <c r="N46" s="7" t="str">
        <f t="shared" si="4"/>
        <v>スミチオン乳乳</v>
      </c>
      <c r="O46" s="7" t="str">
        <f t="shared" si="4"/>
        <v>ダントツFLFL</v>
      </c>
      <c r="P46" s="7" t="str">
        <f t="shared" si="4"/>
        <v>ダントツ溶溶</v>
      </c>
      <c r="Q46" s="7" t="str">
        <f t="shared" si="4"/>
        <v>ダントツＥＸFLFL</v>
      </c>
      <c r="R46" s="7" t="str">
        <f t="shared" si="4"/>
        <v>トレボンEWEW</v>
      </c>
      <c r="S46" s="7" t="str">
        <f t="shared" si="4"/>
        <v>トレボン乳乳</v>
      </c>
      <c r="T46" s="7" t="str">
        <f t="shared" si="4"/>
        <v>パダンＳＧ溶溶</v>
      </c>
      <c r="U46" s="7" t="str">
        <f t="shared" si="4"/>
        <v>ベストガード溶溶</v>
      </c>
      <c r="V46" s="7" t="str">
        <f t="shared" si="4"/>
        <v>マトリックFLFL</v>
      </c>
      <c r="W46" s="7" t="str">
        <f t="shared" si="4"/>
        <v>マラソン乳乳</v>
      </c>
      <c r="X46" s="7" t="str">
        <f t="shared" si="4"/>
        <v>マラバッサ乳乳</v>
      </c>
      <c r="Y46" s="7" t="str">
        <f t="shared" si="4"/>
        <v>ダブルカットFLFL</v>
      </c>
      <c r="Z46" s="7" t="str">
        <f t="shared" si="4"/>
        <v>バシタックｿﾞﾙｿﾞﾙ</v>
      </c>
      <c r="AA46" s="7" t="str">
        <f t="shared" si="4"/>
        <v>バシタック水水</v>
      </c>
      <c r="AB46" s="7" t="str">
        <f t="shared" si="4"/>
        <v>バリダシン液液</v>
      </c>
      <c r="AC46" s="7" t="str">
        <f t="shared" si="4"/>
        <v>モンカットFLFL</v>
      </c>
      <c r="AD46" s="7" t="str">
        <f t="shared" si="4"/>
        <v>モンセレンFLFL</v>
      </c>
      <c r="AE46" s="7" t="str">
        <f t="shared" si="4"/>
        <v>ビビフルFLFL</v>
      </c>
      <c r="AF46" s="119"/>
      <c r="AG46" s="119"/>
    </row>
  </sheetData>
  <sheetProtection password="CEE3" sheet="1" objects="1" scenarios="1"/>
  <mergeCells count="7">
    <mergeCell ref="AF2:AF6"/>
    <mergeCell ref="A39:A45"/>
    <mergeCell ref="A2:E6"/>
    <mergeCell ref="A7:A17"/>
    <mergeCell ref="A18:A38"/>
    <mergeCell ref="F2:X2"/>
    <mergeCell ref="Y2:AD2"/>
  </mergeCells>
  <phoneticPr fontId="3"/>
  <printOptions horizontalCentered="1" gridLinesSet="0"/>
  <pageMargins left="0.59055118110236227" right="0.59055118110236227" top="0.55118110236220474" bottom="0.55118110236220474" header="0" footer="0"/>
  <pageSetup paperSize="9" scale="62" pageOrder="overThenDown"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CFF"/>
  </sheetPr>
  <dimension ref="A1:CW109"/>
  <sheetViews>
    <sheetView view="pageBreakPreview" zoomScale="60" zoomScaleNormal="55" workbookViewId="0">
      <pane xSplit="4" ySplit="5" topLeftCell="E6" activePane="bottomRight" state="frozen"/>
      <selection activeCell="B59" sqref="B59"/>
      <selection pane="topRight" activeCell="B59" sqref="B59"/>
      <selection pane="bottomLeft" activeCell="B59" sqref="B59"/>
      <selection pane="bottomRight" activeCell="AQ5" sqref="AQ5"/>
    </sheetView>
  </sheetViews>
  <sheetFormatPr defaultColWidth="11" defaultRowHeight="14.25"/>
  <cols>
    <col min="1" max="1" width="5.625" style="56" customWidth="1"/>
    <col min="2" max="2" width="4.25" style="56" customWidth="1"/>
    <col min="3" max="3" width="31.125" style="68" customWidth="1"/>
    <col min="4" max="4" width="5.375" style="64" customWidth="1"/>
    <col min="5" max="96" width="3.875" style="60" customWidth="1"/>
    <col min="97" max="97" width="5.625" style="56" customWidth="1"/>
    <col min="98" max="16384" width="11" style="56"/>
  </cols>
  <sheetData>
    <row r="1" spans="1:101" ht="19.5" customHeight="1" thickBot="1">
      <c r="A1" s="1106" t="s">
        <v>399</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64" t="s">
        <v>274</v>
      </c>
    </row>
    <row r="2" spans="1:101" s="57" customFormat="1" ht="16.5" customHeight="1" thickBot="1">
      <c r="A2" s="1208"/>
      <c r="B2" s="1209"/>
      <c r="C2" s="1209"/>
      <c r="D2" s="1209"/>
      <c r="E2" s="1209"/>
      <c r="F2" s="1214" t="s">
        <v>271</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6"/>
      <c r="CS2" s="979" t="s">
        <v>400</v>
      </c>
      <c r="CT2" s="1202"/>
    </row>
    <row r="3" spans="1:101" s="84" customFormat="1" ht="25.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CS3" si="1">BS3+1</f>
        <v>67</v>
      </c>
      <c r="BU3" s="721">
        <f t="shared" si="1"/>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1">
        <f t="shared" si="1"/>
        <v>77</v>
      </c>
      <c r="CE3" s="721">
        <f t="shared" si="1"/>
        <v>78</v>
      </c>
      <c r="CF3" s="721">
        <f t="shared" si="1"/>
        <v>79</v>
      </c>
      <c r="CG3" s="722">
        <f t="shared" si="1"/>
        <v>80</v>
      </c>
      <c r="CH3" s="698">
        <f t="shared" si="1"/>
        <v>81</v>
      </c>
      <c r="CI3" s="695">
        <f t="shared" si="1"/>
        <v>82</v>
      </c>
      <c r="CJ3" s="695">
        <f t="shared" si="1"/>
        <v>83</v>
      </c>
      <c r="CK3" s="695">
        <f t="shared" si="1"/>
        <v>84</v>
      </c>
      <c r="CL3" s="696">
        <f t="shared" si="1"/>
        <v>85</v>
      </c>
      <c r="CM3" s="720">
        <f t="shared" si="1"/>
        <v>86</v>
      </c>
      <c r="CN3" s="721">
        <f t="shared" si="1"/>
        <v>87</v>
      </c>
      <c r="CO3" s="721">
        <f t="shared" si="1"/>
        <v>88</v>
      </c>
      <c r="CP3" s="721">
        <f t="shared" si="1"/>
        <v>89</v>
      </c>
      <c r="CQ3" s="722">
        <f t="shared" si="1"/>
        <v>90</v>
      </c>
      <c r="CR3" s="513">
        <f t="shared" si="1"/>
        <v>91</v>
      </c>
      <c r="CS3" s="829">
        <f t="shared" si="1"/>
        <v>92</v>
      </c>
      <c r="CT3" s="1203"/>
    </row>
    <row r="4" spans="1:101" s="85" customFormat="1" ht="138.75" customHeight="1">
      <c r="A4" s="1210"/>
      <c r="B4" s="1211"/>
      <c r="C4" s="1211"/>
      <c r="D4" s="1211"/>
      <c r="E4" s="1211"/>
      <c r="F4" s="435" t="s">
        <v>666</v>
      </c>
      <c r="G4" s="436" t="s">
        <v>611</v>
      </c>
      <c r="H4" s="436" t="s">
        <v>912</v>
      </c>
      <c r="I4" s="436" t="s">
        <v>642</v>
      </c>
      <c r="J4" s="437" t="s">
        <v>985</v>
      </c>
      <c r="K4" s="435" t="s">
        <v>763</v>
      </c>
      <c r="L4" s="436" t="s">
        <v>989</v>
      </c>
      <c r="M4" s="436" t="s">
        <v>990</v>
      </c>
      <c r="N4" s="436" t="s">
        <v>534</v>
      </c>
      <c r="O4" s="438" t="s">
        <v>982</v>
      </c>
      <c r="P4" s="439" t="s">
        <v>679</v>
      </c>
      <c r="Q4" s="436" t="s">
        <v>535</v>
      </c>
      <c r="R4" s="436" t="s">
        <v>793</v>
      </c>
      <c r="S4" s="436" t="s">
        <v>612</v>
      </c>
      <c r="T4" s="437" t="s">
        <v>644</v>
      </c>
      <c r="U4" s="435" t="s">
        <v>613</v>
      </c>
      <c r="V4" s="436" t="s">
        <v>855</v>
      </c>
      <c r="W4" s="436" t="s">
        <v>536</v>
      </c>
      <c r="X4" s="436" t="s">
        <v>682</v>
      </c>
      <c r="Y4" s="438" t="s">
        <v>772</v>
      </c>
      <c r="Z4" s="439" t="s">
        <v>778</v>
      </c>
      <c r="AA4" s="436" t="s">
        <v>645</v>
      </c>
      <c r="AB4" s="436" t="s">
        <v>915</v>
      </c>
      <c r="AC4" s="436" t="s">
        <v>615</v>
      </c>
      <c r="AD4" s="437" t="s">
        <v>616</v>
      </c>
      <c r="AE4" s="435" t="s">
        <v>647</v>
      </c>
      <c r="AF4" s="436" t="s">
        <v>856</v>
      </c>
      <c r="AG4" s="436" t="s">
        <v>617</v>
      </c>
      <c r="AH4" s="436" t="s">
        <v>916</v>
      </c>
      <c r="AI4" s="438" t="s">
        <v>713</v>
      </c>
      <c r="AJ4" s="439" t="s">
        <v>960</v>
      </c>
      <c r="AK4" s="436" t="s">
        <v>618</v>
      </c>
      <c r="AL4" s="436" t="s">
        <v>779</v>
      </c>
      <c r="AM4" s="436" t="s">
        <v>867</v>
      </c>
      <c r="AN4" s="437" t="s">
        <v>619</v>
      </c>
      <c r="AO4" s="435" t="s">
        <v>685</v>
      </c>
      <c r="AP4" s="436" t="s">
        <v>943</v>
      </c>
      <c r="AQ4" s="436" t="s">
        <v>991</v>
      </c>
      <c r="AR4" s="436" t="s">
        <v>667</v>
      </c>
      <c r="AS4" s="438" t="s">
        <v>620</v>
      </c>
      <c r="AT4" s="439" t="s">
        <v>668</v>
      </c>
      <c r="AU4" s="436" t="s">
        <v>686</v>
      </c>
      <c r="AV4" s="436" t="s">
        <v>961</v>
      </c>
      <c r="AW4" s="436" t="s">
        <v>688</v>
      </c>
      <c r="AX4" s="437" t="s">
        <v>954</v>
      </c>
      <c r="AY4" s="435" t="s">
        <v>689</v>
      </c>
      <c r="AZ4" s="436" t="s">
        <v>523</v>
      </c>
      <c r="BA4" s="436" t="s">
        <v>690</v>
      </c>
      <c r="BB4" s="436" t="s">
        <v>857</v>
      </c>
      <c r="BC4" s="438" t="s">
        <v>669</v>
      </c>
      <c r="BD4" s="439" t="s">
        <v>780</v>
      </c>
      <c r="BE4" s="436" t="s">
        <v>801</v>
      </c>
      <c r="BF4" s="436" t="s">
        <v>541</v>
      </c>
      <c r="BG4" s="436" t="s">
        <v>983</v>
      </c>
      <c r="BH4" s="437" t="s">
        <v>517</v>
      </c>
      <c r="BI4" s="435" t="s">
        <v>542</v>
      </c>
      <c r="BJ4" s="436" t="s">
        <v>781</v>
      </c>
      <c r="BK4" s="436" t="s">
        <v>764</v>
      </c>
      <c r="BL4" s="436" t="s">
        <v>622</v>
      </c>
      <c r="BM4" s="438" t="s">
        <v>545</v>
      </c>
      <c r="BN4" s="439" t="s">
        <v>918</v>
      </c>
      <c r="BO4" s="436" t="s">
        <v>765</v>
      </c>
      <c r="BP4" s="436" t="s">
        <v>546</v>
      </c>
      <c r="BQ4" s="436" t="s">
        <v>956</v>
      </c>
      <c r="BR4" s="437" t="s">
        <v>693</v>
      </c>
      <c r="BS4" s="435" t="s">
        <v>624</v>
      </c>
      <c r="BT4" s="436" t="s">
        <v>782</v>
      </c>
      <c r="BU4" s="436" t="s">
        <v>650</v>
      </c>
      <c r="BV4" s="436" t="s">
        <v>657</v>
      </c>
      <c r="BW4" s="438" t="s">
        <v>583</v>
      </c>
      <c r="BX4" s="439" t="s">
        <v>626</v>
      </c>
      <c r="BY4" s="436" t="s">
        <v>627</v>
      </c>
      <c r="BZ4" s="436" t="s">
        <v>770</v>
      </c>
      <c r="CA4" s="436" t="s">
        <v>670</v>
      </c>
      <c r="CB4" s="437" t="s">
        <v>824</v>
      </c>
      <c r="CC4" s="435" t="s">
        <v>513</v>
      </c>
      <c r="CD4" s="436" t="s">
        <v>841</v>
      </c>
      <c r="CE4" s="436" t="s">
        <v>628</v>
      </c>
      <c r="CF4" s="436" t="s">
        <v>984</v>
      </c>
      <c r="CG4" s="438" t="s">
        <v>774</v>
      </c>
      <c r="CH4" s="439" t="s">
        <v>695</v>
      </c>
      <c r="CI4" s="436" t="s">
        <v>661</v>
      </c>
      <c r="CJ4" s="436" t="s">
        <v>920</v>
      </c>
      <c r="CK4" s="436" t="s">
        <v>629</v>
      </c>
      <c r="CL4" s="437" t="s">
        <v>965</v>
      </c>
      <c r="CM4" s="435" t="s">
        <v>859</v>
      </c>
      <c r="CN4" s="436" t="s">
        <v>553</v>
      </c>
      <c r="CO4" s="436" t="s">
        <v>630</v>
      </c>
      <c r="CP4" s="436" t="s">
        <v>921</v>
      </c>
      <c r="CQ4" s="438" t="s">
        <v>632</v>
      </c>
      <c r="CR4" s="1051" t="s">
        <v>922</v>
      </c>
      <c r="CS4" s="440" t="s">
        <v>923</v>
      </c>
      <c r="CT4" s="1203"/>
    </row>
    <row r="5" spans="1:101" s="66" customFormat="1" ht="15"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3">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2">
        <v>79</v>
      </c>
      <c r="CG5" s="444">
        <v>80</v>
      </c>
      <c r="CH5" s="445">
        <v>81</v>
      </c>
      <c r="CI5" s="442">
        <v>82</v>
      </c>
      <c r="CJ5" s="442">
        <v>83</v>
      </c>
      <c r="CK5" s="442">
        <v>84</v>
      </c>
      <c r="CL5" s="443">
        <v>85</v>
      </c>
      <c r="CM5" s="441">
        <v>86</v>
      </c>
      <c r="CN5" s="442">
        <v>87</v>
      </c>
      <c r="CO5" s="442">
        <v>88</v>
      </c>
      <c r="CP5" s="442">
        <v>89</v>
      </c>
      <c r="CQ5" s="444">
        <v>90</v>
      </c>
      <c r="CR5" s="1052">
        <v>91</v>
      </c>
      <c r="CS5" s="448">
        <v>92</v>
      </c>
      <c r="CT5" s="1203"/>
      <c r="CU5" s="53"/>
      <c r="CV5" s="53"/>
      <c r="CW5" s="53"/>
    </row>
    <row r="6" spans="1:101" s="53" customFormat="1" ht="15.6" customHeight="1" thickBot="1">
      <c r="A6" s="1212"/>
      <c r="B6" s="1213"/>
      <c r="C6" s="1213"/>
      <c r="D6" s="1213"/>
      <c r="E6" s="1213"/>
      <c r="F6" s="450" t="s">
        <v>4</v>
      </c>
      <c r="G6" s="451" t="s">
        <v>4</v>
      </c>
      <c r="H6" s="451" t="s">
        <v>4</v>
      </c>
      <c r="I6" s="451" t="s">
        <v>6</v>
      </c>
      <c r="J6" s="452" t="s">
        <v>6</v>
      </c>
      <c r="K6" s="450" t="s">
        <v>6</v>
      </c>
      <c r="L6" s="451" t="s">
        <v>4</v>
      </c>
      <c r="M6" s="451" t="s">
        <v>4</v>
      </c>
      <c r="N6" s="451" t="s">
        <v>6</v>
      </c>
      <c r="O6" s="453" t="s">
        <v>44</v>
      </c>
      <c r="P6" s="454" t="s">
        <v>6</v>
      </c>
      <c r="Q6" s="451" t="s">
        <v>4</v>
      </c>
      <c r="R6" s="451" t="s">
        <v>4</v>
      </c>
      <c r="S6" s="451" t="s">
        <v>4</v>
      </c>
      <c r="T6" s="452" t="s">
        <v>4</v>
      </c>
      <c r="U6" s="450" t="s">
        <v>4</v>
      </c>
      <c r="V6" s="451" t="s">
        <v>3</v>
      </c>
      <c r="W6" s="451" t="s">
        <v>14</v>
      </c>
      <c r="X6" s="451" t="s">
        <v>4</v>
      </c>
      <c r="Y6" s="453" t="s">
        <v>6</v>
      </c>
      <c r="Z6" s="454" t="s">
        <v>4</v>
      </c>
      <c r="AA6" s="451" t="s">
        <v>6</v>
      </c>
      <c r="AB6" s="451" t="s">
        <v>4</v>
      </c>
      <c r="AC6" s="451" t="s">
        <v>4</v>
      </c>
      <c r="AD6" s="452" t="s">
        <v>6</v>
      </c>
      <c r="AE6" s="450" t="s">
        <v>14</v>
      </c>
      <c r="AF6" s="451" t="s">
        <v>1</v>
      </c>
      <c r="AG6" s="451" t="s">
        <v>6</v>
      </c>
      <c r="AH6" s="451" t="s">
        <v>1</v>
      </c>
      <c r="AI6" s="453" t="s">
        <v>4</v>
      </c>
      <c r="AJ6" s="454" t="s">
        <v>6</v>
      </c>
      <c r="AK6" s="451" t="s">
        <v>4</v>
      </c>
      <c r="AL6" s="451" t="s">
        <v>6</v>
      </c>
      <c r="AM6" s="451" t="s">
        <v>13</v>
      </c>
      <c r="AN6" s="452" t="s">
        <v>6</v>
      </c>
      <c r="AO6" s="450" t="s">
        <v>4</v>
      </c>
      <c r="AP6" s="451" t="s">
        <v>13</v>
      </c>
      <c r="AQ6" s="451" t="s">
        <v>6</v>
      </c>
      <c r="AR6" s="451" t="s">
        <v>4</v>
      </c>
      <c r="AS6" s="453" t="s">
        <v>4</v>
      </c>
      <c r="AT6" s="454" t="s">
        <v>6</v>
      </c>
      <c r="AU6" s="451" t="s">
        <v>4</v>
      </c>
      <c r="AV6" s="451" t="s">
        <v>13</v>
      </c>
      <c r="AW6" s="451" t="s">
        <v>32</v>
      </c>
      <c r="AX6" s="452" t="s">
        <v>13</v>
      </c>
      <c r="AY6" s="450" t="s">
        <v>13</v>
      </c>
      <c r="AZ6" s="451" t="s">
        <v>6</v>
      </c>
      <c r="BA6" s="451" t="s">
        <v>6</v>
      </c>
      <c r="BB6" s="451" t="s">
        <v>4</v>
      </c>
      <c r="BC6" s="453" t="s">
        <v>4</v>
      </c>
      <c r="BD6" s="454" t="s">
        <v>6</v>
      </c>
      <c r="BE6" s="451" t="s">
        <v>6</v>
      </c>
      <c r="BF6" s="451" t="s">
        <v>4</v>
      </c>
      <c r="BG6" s="451" t="s">
        <v>6</v>
      </c>
      <c r="BH6" s="452" t="s">
        <v>1</v>
      </c>
      <c r="BI6" s="450" t="s">
        <v>4</v>
      </c>
      <c r="BJ6" s="451" t="s">
        <v>6</v>
      </c>
      <c r="BK6" s="451" t="s">
        <v>3</v>
      </c>
      <c r="BL6" s="451" t="s">
        <v>6</v>
      </c>
      <c r="BM6" s="453" t="s">
        <v>13</v>
      </c>
      <c r="BN6" s="454" t="s">
        <v>14</v>
      </c>
      <c r="BO6" s="451" t="s">
        <v>6</v>
      </c>
      <c r="BP6" s="451" t="s">
        <v>13</v>
      </c>
      <c r="BQ6" s="451" t="s">
        <v>13</v>
      </c>
      <c r="BR6" s="452" t="s">
        <v>4</v>
      </c>
      <c r="BS6" s="450" t="s">
        <v>4</v>
      </c>
      <c r="BT6" s="451" t="s">
        <v>6</v>
      </c>
      <c r="BU6" s="451" t="s">
        <v>4</v>
      </c>
      <c r="BV6" s="451" t="s">
        <v>6</v>
      </c>
      <c r="BW6" s="453" t="s">
        <v>6</v>
      </c>
      <c r="BX6" s="454" t="s">
        <v>13</v>
      </c>
      <c r="BY6" s="451" t="s">
        <v>13</v>
      </c>
      <c r="BZ6" s="451" t="s">
        <v>6</v>
      </c>
      <c r="CA6" s="451" t="s">
        <v>4</v>
      </c>
      <c r="CB6" s="452" t="s">
        <v>6</v>
      </c>
      <c r="CC6" s="450" t="s">
        <v>4</v>
      </c>
      <c r="CD6" s="451" t="s">
        <v>4</v>
      </c>
      <c r="CE6" s="451" t="s">
        <v>14</v>
      </c>
      <c r="CF6" s="451" t="s">
        <v>20</v>
      </c>
      <c r="CG6" s="453" t="s">
        <v>4</v>
      </c>
      <c r="CH6" s="454" t="s">
        <v>4</v>
      </c>
      <c r="CI6" s="451" t="s">
        <v>6</v>
      </c>
      <c r="CJ6" s="451" t="s">
        <v>4</v>
      </c>
      <c r="CK6" s="451" t="s">
        <v>6</v>
      </c>
      <c r="CL6" s="452" t="s">
        <v>13</v>
      </c>
      <c r="CM6" s="450" t="s">
        <v>4</v>
      </c>
      <c r="CN6" s="451" t="s">
        <v>6</v>
      </c>
      <c r="CO6" s="451" t="s">
        <v>13</v>
      </c>
      <c r="CP6" s="451" t="s">
        <v>4</v>
      </c>
      <c r="CQ6" s="453" t="s">
        <v>4</v>
      </c>
      <c r="CR6" s="510" t="s">
        <v>6</v>
      </c>
      <c r="CS6" s="830" t="s">
        <v>22</v>
      </c>
      <c r="CT6" s="1204"/>
    </row>
    <row r="7" spans="1:101" s="53" customFormat="1" ht="15.6" customHeight="1" thickBot="1">
      <c r="A7" s="1328" t="s">
        <v>271</v>
      </c>
      <c r="B7" s="482">
        <v>1</v>
      </c>
      <c r="C7" s="481" t="s">
        <v>666</v>
      </c>
      <c r="D7" s="855">
        <v>1</v>
      </c>
      <c r="E7" s="1053" t="s">
        <v>4</v>
      </c>
      <c r="F7" s="265">
        <v>0</v>
      </c>
      <c r="G7" s="699" t="s">
        <v>7</v>
      </c>
      <c r="H7" s="699">
        <v>0</v>
      </c>
      <c r="I7" s="699">
        <v>0</v>
      </c>
      <c r="J7" s="700">
        <v>0</v>
      </c>
      <c r="K7" s="265">
        <v>0</v>
      </c>
      <c r="L7" s="699">
        <v>0</v>
      </c>
      <c r="M7" s="699" t="s">
        <v>10</v>
      </c>
      <c r="N7" s="699">
        <v>0</v>
      </c>
      <c r="O7" s="701">
        <v>0</v>
      </c>
      <c r="P7" s="702">
        <v>0</v>
      </c>
      <c r="Q7" s="699" t="s">
        <v>10</v>
      </c>
      <c r="R7" s="699">
        <v>0</v>
      </c>
      <c r="S7" s="699">
        <v>0</v>
      </c>
      <c r="T7" s="700">
        <v>0</v>
      </c>
      <c r="U7" s="265">
        <v>0</v>
      </c>
      <c r="V7" s="699">
        <v>0</v>
      </c>
      <c r="W7" s="699">
        <v>0</v>
      </c>
      <c r="X7" s="699">
        <v>0</v>
      </c>
      <c r="Y7" s="701">
        <v>0</v>
      </c>
      <c r="Z7" s="702">
        <v>0</v>
      </c>
      <c r="AA7" s="699">
        <v>0</v>
      </c>
      <c r="AB7" s="699">
        <v>0</v>
      </c>
      <c r="AC7" s="699" t="s">
        <v>11</v>
      </c>
      <c r="AD7" s="700">
        <v>0</v>
      </c>
      <c r="AE7" s="265">
        <v>0</v>
      </c>
      <c r="AF7" s="699">
        <v>0</v>
      </c>
      <c r="AG7" s="699" t="s">
        <v>8</v>
      </c>
      <c r="AH7" s="699">
        <v>0</v>
      </c>
      <c r="AI7" s="701">
        <v>0</v>
      </c>
      <c r="AJ7" s="702">
        <v>0</v>
      </c>
      <c r="AK7" s="699">
        <v>0</v>
      </c>
      <c r="AL7" s="699">
        <v>0</v>
      </c>
      <c r="AM7" s="699">
        <v>0</v>
      </c>
      <c r="AN7" s="700">
        <v>0</v>
      </c>
      <c r="AO7" s="265">
        <v>0</v>
      </c>
      <c r="AP7" s="699">
        <v>0</v>
      </c>
      <c r="AQ7" s="699">
        <v>0</v>
      </c>
      <c r="AR7" s="699">
        <v>0</v>
      </c>
      <c r="AS7" s="701" t="s">
        <v>8</v>
      </c>
      <c r="AT7" s="702">
        <v>0</v>
      </c>
      <c r="AU7" s="699">
        <v>0</v>
      </c>
      <c r="AV7" s="699">
        <v>0</v>
      </c>
      <c r="AW7" s="699">
        <v>0</v>
      </c>
      <c r="AX7" s="700">
        <v>0</v>
      </c>
      <c r="AY7" s="265">
        <v>0</v>
      </c>
      <c r="AZ7" s="699" t="s">
        <v>8</v>
      </c>
      <c r="BA7" s="699">
        <v>0</v>
      </c>
      <c r="BB7" s="699">
        <v>0</v>
      </c>
      <c r="BC7" s="701">
        <v>0</v>
      </c>
      <c r="BD7" s="702">
        <v>0</v>
      </c>
      <c r="BE7" s="699">
        <v>0</v>
      </c>
      <c r="BF7" s="699" t="s">
        <v>10</v>
      </c>
      <c r="BG7" s="699">
        <v>0</v>
      </c>
      <c r="BH7" s="700">
        <v>0</v>
      </c>
      <c r="BI7" s="265" t="s">
        <v>8</v>
      </c>
      <c r="BJ7" s="699">
        <v>0</v>
      </c>
      <c r="BK7" s="699">
        <v>0</v>
      </c>
      <c r="BL7" s="699">
        <v>0</v>
      </c>
      <c r="BM7" s="701">
        <v>0</v>
      </c>
      <c r="BN7" s="702">
        <v>0</v>
      </c>
      <c r="BO7" s="699">
        <v>0</v>
      </c>
      <c r="BP7" s="699">
        <v>0</v>
      </c>
      <c r="BQ7" s="699">
        <v>0</v>
      </c>
      <c r="BR7" s="700">
        <v>0</v>
      </c>
      <c r="BS7" s="265">
        <v>0</v>
      </c>
      <c r="BT7" s="699">
        <v>0</v>
      </c>
      <c r="BU7" s="699">
        <v>0</v>
      </c>
      <c r="BV7" s="699">
        <v>0</v>
      </c>
      <c r="BW7" s="701">
        <v>0</v>
      </c>
      <c r="BX7" s="702">
        <v>0</v>
      </c>
      <c r="BY7" s="699">
        <v>0</v>
      </c>
      <c r="BZ7" s="699">
        <v>0</v>
      </c>
      <c r="CA7" s="699">
        <v>0</v>
      </c>
      <c r="CB7" s="700">
        <v>0</v>
      </c>
      <c r="CC7" s="265" t="s">
        <v>8</v>
      </c>
      <c r="CD7" s="699">
        <v>0</v>
      </c>
      <c r="CE7" s="699">
        <v>0</v>
      </c>
      <c r="CF7" s="699" t="s">
        <v>8</v>
      </c>
      <c r="CG7" s="701" t="s">
        <v>10</v>
      </c>
      <c r="CH7" s="702">
        <v>0</v>
      </c>
      <c r="CI7" s="699">
        <v>0</v>
      </c>
      <c r="CJ7" s="699" t="s">
        <v>10</v>
      </c>
      <c r="CK7" s="699">
        <v>0</v>
      </c>
      <c r="CL7" s="700">
        <v>0</v>
      </c>
      <c r="CM7" s="265">
        <v>0</v>
      </c>
      <c r="CN7" s="699">
        <v>0</v>
      </c>
      <c r="CO7" s="699">
        <v>0</v>
      </c>
      <c r="CP7" s="699">
        <v>0</v>
      </c>
      <c r="CQ7" s="701" t="s">
        <v>8</v>
      </c>
      <c r="CR7" s="267">
        <v>0</v>
      </c>
      <c r="CS7" s="560">
        <v>0</v>
      </c>
      <c r="CT7" s="267">
        <f>B7</f>
        <v>1</v>
      </c>
      <c r="CU7" s="53" t="str">
        <f>+C7&amp;E7</f>
        <v>ＫＢＷ水水</v>
      </c>
    </row>
    <row r="8" spans="1:101" s="53" customFormat="1" ht="15.6" customHeight="1" thickBot="1">
      <c r="A8" s="1328"/>
      <c r="B8" s="464">
        <f>B7+1</f>
        <v>2</v>
      </c>
      <c r="C8" s="465" t="s">
        <v>611</v>
      </c>
      <c r="D8" s="227">
        <v>2</v>
      </c>
      <c r="E8" s="1054" t="s">
        <v>4</v>
      </c>
      <c r="F8" s="268" t="s">
        <v>7</v>
      </c>
      <c r="G8" s="703">
        <v>0</v>
      </c>
      <c r="H8" s="703">
        <v>0</v>
      </c>
      <c r="I8" s="703" t="s">
        <v>8</v>
      </c>
      <c r="J8" s="704">
        <v>0</v>
      </c>
      <c r="K8" s="268">
        <v>0</v>
      </c>
      <c r="L8" s="703" t="s">
        <v>8</v>
      </c>
      <c r="M8" s="703" t="s">
        <v>10</v>
      </c>
      <c r="N8" s="703">
        <v>0</v>
      </c>
      <c r="O8" s="705" t="s">
        <v>8</v>
      </c>
      <c r="P8" s="706">
        <v>0</v>
      </c>
      <c r="Q8" s="703">
        <v>0</v>
      </c>
      <c r="R8" s="703">
        <v>0</v>
      </c>
      <c r="S8" s="703" t="s">
        <v>8</v>
      </c>
      <c r="T8" s="704">
        <v>0</v>
      </c>
      <c r="U8" s="268" t="s">
        <v>8</v>
      </c>
      <c r="V8" s="703">
        <v>0</v>
      </c>
      <c r="W8" s="703" t="s">
        <v>8</v>
      </c>
      <c r="X8" s="703">
        <v>0</v>
      </c>
      <c r="Y8" s="705">
        <v>0</v>
      </c>
      <c r="Z8" s="706">
        <v>0</v>
      </c>
      <c r="AA8" s="703">
        <v>0</v>
      </c>
      <c r="AB8" s="703">
        <v>0</v>
      </c>
      <c r="AC8" s="703">
        <v>0</v>
      </c>
      <c r="AD8" s="704" t="s">
        <v>8</v>
      </c>
      <c r="AE8" s="268">
        <v>0</v>
      </c>
      <c r="AF8" s="703">
        <v>0</v>
      </c>
      <c r="AG8" s="703" t="s">
        <v>8</v>
      </c>
      <c r="AH8" s="703">
        <v>0</v>
      </c>
      <c r="AI8" s="705">
        <v>0</v>
      </c>
      <c r="AJ8" s="706">
        <v>0</v>
      </c>
      <c r="AK8" s="703">
        <v>0</v>
      </c>
      <c r="AL8" s="703">
        <v>0</v>
      </c>
      <c r="AM8" s="703" t="s">
        <v>8</v>
      </c>
      <c r="AN8" s="704">
        <v>0</v>
      </c>
      <c r="AO8" s="268">
        <v>0</v>
      </c>
      <c r="AP8" s="703" t="s">
        <v>8</v>
      </c>
      <c r="AQ8" s="703" t="s">
        <v>8</v>
      </c>
      <c r="AR8" s="703" t="s">
        <v>8</v>
      </c>
      <c r="AS8" s="705" t="s">
        <v>8</v>
      </c>
      <c r="AT8" s="706" t="s">
        <v>8</v>
      </c>
      <c r="AU8" s="703">
        <v>0</v>
      </c>
      <c r="AV8" s="703" t="s">
        <v>11</v>
      </c>
      <c r="AW8" s="703">
        <v>0</v>
      </c>
      <c r="AX8" s="704">
        <v>0</v>
      </c>
      <c r="AY8" s="268">
        <v>0</v>
      </c>
      <c r="AZ8" s="703" t="s">
        <v>8</v>
      </c>
      <c r="BA8" s="703">
        <v>0</v>
      </c>
      <c r="BB8" s="703">
        <v>0</v>
      </c>
      <c r="BC8" s="705" t="s">
        <v>7</v>
      </c>
      <c r="BD8" s="706">
        <v>0</v>
      </c>
      <c r="BE8" s="703">
        <v>0</v>
      </c>
      <c r="BF8" s="703" t="s">
        <v>8</v>
      </c>
      <c r="BG8" s="703">
        <v>0</v>
      </c>
      <c r="BH8" s="704" t="s">
        <v>8</v>
      </c>
      <c r="BI8" s="268">
        <v>0</v>
      </c>
      <c r="BJ8" s="703">
        <v>0</v>
      </c>
      <c r="BK8" s="703">
        <v>0</v>
      </c>
      <c r="BL8" s="703" t="s">
        <v>8</v>
      </c>
      <c r="BM8" s="705" t="s">
        <v>8</v>
      </c>
      <c r="BN8" s="706">
        <v>0</v>
      </c>
      <c r="BO8" s="703">
        <v>0</v>
      </c>
      <c r="BP8" s="703">
        <v>0</v>
      </c>
      <c r="BQ8" s="703" t="s">
        <v>8</v>
      </c>
      <c r="BR8" s="704">
        <v>0</v>
      </c>
      <c r="BS8" s="268">
        <v>0</v>
      </c>
      <c r="BT8" s="703">
        <v>0</v>
      </c>
      <c r="BU8" s="703" t="s">
        <v>10</v>
      </c>
      <c r="BV8" s="703" t="s">
        <v>8</v>
      </c>
      <c r="BW8" s="705" t="s">
        <v>8</v>
      </c>
      <c r="BX8" s="706">
        <v>0</v>
      </c>
      <c r="BY8" s="703">
        <v>0</v>
      </c>
      <c r="BZ8" s="703" t="s">
        <v>8</v>
      </c>
      <c r="CA8" s="703" t="s">
        <v>8</v>
      </c>
      <c r="CB8" s="704" t="s">
        <v>8</v>
      </c>
      <c r="CC8" s="268" t="s">
        <v>8</v>
      </c>
      <c r="CD8" s="703">
        <v>0</v>
      </c>
      <c r="CE8" s="703">
        <v>0</v>
      </c>
      <c r="CF8" s="703" t="s">
        <v>8</v>
      </c>
      <c r="CG8" s="705">
        <v>0</v>
      </c>
      <c r="CH8" s="706" t="s">
        <v>10</v>
      </c>
      <c r="CI8" s="703">
        <v>0</v>
      </c>
      <c r="CJ8" s="703">
        <v>0</v>
      </c>
      <c r="CK8" s="703">
        <v>0</v>
      </c>
      <c r="CL8" s="704" t="s">
        <v>12</v>
      </c>
      <c r="CM8" s="268">
        <v>0</v>
      </c>
      <c r="CN8" s="703" t="s">
        <v>8</v>
      </c>
      <c r="CO8" s="703">
        <v>0</v>
      </c>
      <c r="CP8" s="703">
        <v>0</v>
      </c>
      <c r="CQ8" s="705" t="s">
        <v>8</v>
      </c>
      <c r="CR8" s="269">
        <v>0</v>
      </c>
      <c r="CS8" s="570">
        <v>0</v>
      </c>
      <c r="CT8" s="269">
        <f t="shared" ref="CT8:CT71" si="2">B8</f>
        <v>2</v>
      </c>
      <c r="CU8" s="53" t="str">
        <f t="shared" ref="CU8:CU71" si="3">+C8&amp;E8</f>
        <v>Ｚボルドー水水</v>
      </c>
    </row>
    <row r="9" spans="1:101" s="53" customFormat="1" ht="15.6" customHeight="1" thickBot="1">
      <c r="A9" s="1328"/>
      <c r="B9" s="464">
        <f t="shared" ref="B9:B72" si="4">B8+1</f>
        <v>3</v>
      </c>
      <c r="C9" s="465" t="s">
        <v>912</v>
      </c>
      <c r="D9" s="227">
        <v>3</v>
      </c>
      <c r="E9" s="1054" t="s">
        <v>4</v>
      </c>
      <c r="F9" s="268">
        <v>0</v>
      </c>
      <c r="G9" s="703">
        <v>0</v>
      </c>
      <c r="H9" s="703">
        <v>0</v>
      </c>
      <c r="I9" s="703">
        <v>0</v>
      </c>
      <c r="J9" s="704">
        <v>0</v>
      </c>
      <c r="K9" s="268">
        <v>0</v>
      </c>
      <c r="L9" s="703">
        <v>0</v>
      </c>
      <c r="M9" s="703">
        <v>0</v>
      </c>
      <c r="N9" s="703">
        <v>0</v>
      </c>
      <c r="O9" s="705">
        <v>0</v>
      </c>
      <c r="P9" s="706">
        <v>0</v>
      </c>
      <c r="Q9" s="703">
        <v>0</v>
      </c>
      <c r="R9" s="703">
        <v>0</v>
      </c>
      <c r="S9" s="703">
        <v>0</v>
      </c>
      <c r="T9" s="704" t="s">
        <v>8</v>
      </c>
      <c r="U9" s="268">
        <v>0</v>
      </c>
      <c r="V9" s="703">
        <v>0</v>
      </c>
      <c r="W9" s="703" t="s">
        <v>8</v>
      </c>
      <c r="X9" s="703">
        <v>0</v>
      </c>
      <c r="Y9" s="705">
        <v>0</v>
      </c>
      <c r="Z9" s="706">
        <v>0</v>
      </c>
      <c r="AA9" s="703">
        <v>0</v>
      </c>
      <c r="AB9" s="703">
        <v>0</v>
      </c>
      <c r="AC9" s="703" t="s">
        <v>8</v>
      </c>
      <c r="AD9" s="704">
        <v>0</v>
      </c>
      <c r="AE9" s="268">
        <v>0</v>
      </c>
      <c r="AF9" s="703">
        <v>0</v>
      </c>
      <c r="AG9" s="703">
        <v>0</v>
      </c>
      <c r="AH9" s="703">
        <v>0</v>
      </c>
      <c r="AI9" s="705" t="s">
        <v>8</v>
      </c>
      <c r="AJ9" s="706">
        <v>0</v>
      </c>
      <c r="AK9" s="703">
        <v>0</v>
      </c>
      <c r="AL9" s="703">
        <v>0</v>
      </c>
      <c r="AM9" s="703" t="s">
        <v>8</v>
      </c>
      <c r="AN9" s="704">
        <v>0</v>
      </c>
      <c r="AO9" s="268">
        <v>0</v>
      </c>
      <c r="AP9" s="703">
        <v>0</v>
      </c>
      <c r="AQ9" s="703">
        <v>0</v>
      </c>
      <c r="AR9" s="703">
        <v>0</v>
      </c>
      <c r="AS9" s="705" t="s">
        <v>8</v>
      </c>
      <c r="AT9" s="706">
        <v>0</v>
      </c>
      <c r="AU9" s="703">
        <v>0</v>
      </c>
      <c r="AV9" s="703">
        <v>0</v>
      </c>
      <c r="AW9" s="703">
        <v>0</v>
      </c>
      <c r="AX9" s="704">
        <v>0</v>
      </c>
      <c r="AY9" s="268">
        <v>0</v>
      </c>
      <c r="AZ9" s="703">
        <v>0</v>
      </c>
      <c r="BA9" s="703">
        <v>0</v>
      </c>
      <c r="BB9" s="703">
        <v>0</v>
      </c>
      <c r="BC9" s="705">
        <v>0</v>
      </c>
      <c r="BD9" s="706">
        <v>0</v>
      </c>
      <c r="BE9" s="703">
        <v>0</v>
      </c>
      <c r="BF9" s="703" t="s">
        <v>8</v>
      </c>
      <c r="BG9" s="703">
        <v>0</v>
      </c>
      <c r="BH9" s="704">
        <v>0</v>
      </c>
      <c r="BI9" s="268" t="s">
        <v>8</v>
      </c>
      <c r="BJ9" s="703">
        <v>0</v>
      </c>
      <c r="BK9" s="703" t="s">
        <v>8</v>
      </c>
      <c r="BL9" s="703">
        <v>0</v>
      </c>
      <c r="BM9" s="705" t="s">
        <v>8</v>
      </c>
      <c r="BN9" s="706">
        <v>0</v>
      </c>
      <c r="BO9" s="703">
        <v>0</v>
      </c>
      <c r="BP9" s="703">
        <v>0</v>
      </c>
      <c r="BQ9" s="703">
        <v>0</v>
      </c>
      <c r="BR9" s="704">
        <v>0</v>
      </c>
      <c r="BS9" s="268">
        <v>0</v>
      </c>
      <c r="BT9" s="703">
        <v>0</v>
      </c>
      <c r="BU9" s="703">
        <v>0</v>
      </c>
      <c r="BV9" s="703" t="s">
        <v>8</v>
      </c>
      <c r="BW9" s="705">
        <v>0</v>
      </c>
      <c r="BX9" s="706">
        <v>0</v>
      </c>
      <c r="BY9" s="703">
        <v>0</v>
      </c>
      <c r="BZ9" s="703" t="s">
        <v>8</v>
      </c>
      <c r="CA9" s="703" t="s">
        <v>8</v>
      </c>
      <c r="CB9" s="704">
        <v>0</v>
      </c>
      <c r="CC9" s="268">
        <v>0</v>
      </c>
      <c r="CD9" s="703">
        <v>0</v>
      </c>
      <c r="CE9" s="703">
        <v>0</v>
      </c>
      <c r="CF9" s="703">
        <v>0</v>
      </c>
      <c r="CG9" s="705">
        <v>0</v>
      </c>
      <c r="CH9" s="706" t="s">
        <v>8</v>
      </c>
      <c r="CI9" s="703">
        <v>0</v>
      </c>
      <c r="CJ9" s="703" t="s">
        <v>8</v>
      </c>
      <c r="CK9" s="703">
        <v>0</v>
      </c>
      <c r="CL9" s="704" t="s">
        <v>51</v>
      </c>
      <c r="CM9" s="268">
        <v>0</v>
      </c>
      <c r="CN9" s="703">
        <v>0</v>
      </c>
      <c r="CO9" s="703">
        <v>0</v>
      </c>
      <c r="CP9" s="703">
        <v>0</v>
      </c>
      <c r="CQ9" s="705" t="s">
        <v>8</v>
      </c>
      <c r="CR9" s="269">
        <v>0</v>
      </c>
      <c r="CS9" s="570">
        <v>0</v>
      </c>
      <c r="CT9" s="269">
        <f t="shared" si="2"/>
        <v>3</v>
      </c>
      <c r="CU9" s="53" t="str">
        <f t="shared" si="3"/>
        <v>アグロケア水水</v>
      </c>
    </row>
    <row r="10" spans="1:101" s="63" customFormat="1" ht="15.6" customHeight="1" thickBot="1">
      <c r="A10" s="1328"/>
      <c r="B10" s="464">
        <f t="shared" si="4"/>
        <v>4</v>
      </c>
      <c r="C10" s="465" t="s">
        <v>642</v>
      </c>
      <c r="D10" s="227">
        <v>4</v>
      </c>
      <c r="E10" s="1054" t="s">
        <v>6</v>
      </c>
      <c r="F10" s="268">
        <v>0</v>
      </c>
      <c r="G10" s="703" t="s">
        <v>8</v>
      </c>
      <c r="H10" s="703">
        <v>0</v>
      </c>
      <c r="I10" s="703">
        <v>0</v>
      </c>
      <c r="J10" s="704" t="s">
        <v>8</v>
      </c>
      <c r="K10" s="268" t="s">
        <v>8</v>
      </c>
      <c r="L10" s="703" t="s">
        <v>8</v>
      </c>
      <c r="M10" s="703" t="s">
        <v>8</v>
      </c>
      <c r="N10" s="703">
        <v>0</v>
      </c>
      <c r="O10" s="705">
        <v>0</v>
      </c>
      <c r="P10" s="706" t="s">
        <v>8</v>
      </c>
      <c r="Q10" s="703" t="s">
        <v>8</v>
      </c>
      <c r="R10" s="703" t="s">
        <v>8</v>
      </c>
      <c r="S10" s="703" t="s">
        <v>8</v>
      </c>
      <c r="T10" s="704" t="s">
        <v>8</v>
      </c>
      <c r="U10" s="268" t="s">
        <v>8</v>
      </c>
      <c r="V10" s="703" t="s">
        <v>8</v>
      </c>
      <c r="W10" s="703" t="s">
        <v>8</v>
      </c>
      <c r="X10" s="703">
        <v>0</v>
      </c>
      <c r="Y10" s="705" t="s">
        <v>8</v>
      </c>
      <c r="Z10" s="706" t="s">
        <v>8</v>
      </c>
      <c r="AA10" s="703" t="s">
        <v>8</v>
      </c>
      <c r="AB10" s="703">
        <v>0</v>
      </c>
      <c r="AC10" s="703" t="s">
        <v>8</v>
      </c>
      <c r="AD10" s="704">
        <v>0</v>
      </c>
      <c r="AE10" s="268" t="s">
        <v>8</v>
      </c>
      <c r="AF10" s="703" t="s">
        <v>8</v>
      </c>
      <c r="AG10" s="703" t="s">
        <v>8</v>
      </c>
      <c r="AH10" s="703" t="s">
        <v>8</v>
      </c>
      <c r="AI10" s="705" t="s">
        <v>8</v>
      </c>
      <c r="AJ10" s="706" t="s">
        <v>8</v>
      </c>
      <c r="AK10" s="703" t="s">
        <v>8</v>
      </c>
      <c r="AL10" s="703" t="s">
        <v>8</v>
      </c>
      <c r="AM10" s="703" t="s">
        <v>8</v>
      </c>
      <c r="AN10" s="704">
        <v>0</v>
      </c>
      <c r="AO10" s="268" t="s">
        <v>8</v>
      </c>
      <c r="AP10" s="703" t="s">
        <v>8</v>
      </c>
      <c r="AQ10" s="703" t="s">
        <v>8</v>
      </c>
      <c r="AR10" s="703" t="s">
        <v>8</v>
      </c>
      <c r="AS10" s="705" t="s">
        <v>8</v>
      </c>
      <c r="AT10" s="706" t="s">
        <v>8</v>
      </c>
      <c r="AU10" s="703" t="s">
        <v>8</v>
      </c>
      <c r="AV10" s="703" t="s">
        <v>8</v>
      </c>
      <c r="AW10" s="703" t="s">
        <v>8</v>
      </c>
      <c r="AX10" s="704">
        <v>0</v>
      </c>
      <c r="AY10" s="268">
        <v>0</v>
      </c>
      <c r="AZ10" s="703" t="s">
        <v>8</v>
      </c>
      <c r="BA10" s="703">
        <v>0</v>
      </c>
      <c r="BB10" s="703" t="s">
        <v>8</v>
      </c>
      <c r="BC10" s="705" t="s">
        <v>8</v>
      </c>
      <c r="BD10" s="706" t="s">
        <v>8</v>
      </c>
      <c r="BE10" s="703" t="s">
        <v>8</v>
      </c>
      <c r="BF10" s="703" t="s">
        <v>8</v>
      </c>
      <c r="BG10" s="703" t="s">
        <v>8</v>
      </c>
      <c r="BH10" s="704" t="s">
        <v>8</v>
      </c>
      <c r="BI10" s="268" t="s">
        <v>8</v>
      </c>
      <c r="BJ10" s="703">
        <v>0</v>
      </c>
      <c r="BK10" s="703" t="s">
        <v>8</v>
      </c>
      <c r="BL10" s="703">
        <v>0</v>
      </c>
      <c r="BM10" s="705" t="s">
        <v>8</v>
      </c>
      <c r="BN10" s="706">
        <v>0</v>
      </c>
      <c r="BO10" s="703" t="s">
        <v>8</v>
      </c>
      <c r="BP10" s="703" t="s">
        <v>8</v>
      </c>
      <c r="BQ10" s="703">
        <v>0</v>
      </c>
      <c r="BR10" s="704">
        <v>0</v>
      </c>
      <c r="BS10" s="268" t="s">
        <v>8</v>
      </c>
      <c r="BT10" s="703">
        <v>0</v>
      </c>
      <c r="BU10" s="703" t="s">
        <v>8</v>
      </c>
      <c r="BV10" s="703" t="s">
        <v>8</v>
      </c>
      <c r="BW10" s="705">
        <v>0</v>
      </c>
      <c r="BX10" s="706">
        <v>0</v>
      </c>
      <c r="BY10" s="703">
        <v>0</v>
      </c>
      <c r="BZ10" s="703" t="s">
        <v>8</v>
      </c>
      <c r="CA10" s="703" t="s">
        <v>8</v>
      </c>
      <c r="CB10" s="704" t="s">
        <v>8</v>
      </c>
      <c r="CC10" s="268" t="s">
        <v>8</v>
      </c>
      <c r="CD10" s="703" t="s">
        <v>8</v>
      </c>
      <c r="CE10" s="703" t="s">
        <v>8</v>
      </c>
      <c r="CF10" s="703" t="s">
        <v>8</v>
      </c>
      <c r="CG10" s="705" t="s">
        <v>8</v>
      </c>
      <c r="CH10" s="706" t="s">
        <v>8</v>
      </c>
      <c r="CI10" s="703" t="s">
        <v>8</v>
      </c>
      <c r="CJ10" s="703" t="s">
        <v>8</v>
      </c>
      <c r="CK10" s="703">
        <v>0</v>
      </c>
      <c r="CL10" s="704">
        <v>0</v>
      </c>
      <c r="CM10" s="268" t="s">
        <v>8</v>
      </c>
      <c r="CN10" s="703" t="s">
        <v>8</v>
      </c>
      <c r="CO10" s="703">
        <v>0</v>
      </c>
      <c r="CP10" s="703" t="s">
        <v>8</v>
      </c>
      <c r="CQ10" s="705" t="s">
        <v>8</v>
      </c>
      <c r="CR10" s="269" t="s">
        <v>8</v>
      </c>
      <c r="CS10" s="570" t="s">
        <v>8</v>
      </c>
      <c r="CT10" s="269">
        <f t="shared" si="2"/>
        <v>4</v>
      </c>
      <c r="CU10" s="53" t="str">
        <f t="shared" si="3"/>
        <v>アフェットFLFL</v>
      </c>
      <c r="CV10" s="53"/>
      <c r="CW10" s="53"/>
    </row>
    <row r="11" spans="1:101" s="53" customFormat="1" ht="15.6" customHeight="1" thickBot="1">
      <c r="A11" s="1328"/>
      <c r="B11" s="472">
        <f t="shared" si="4"/>
        <v>5</v>
      </c>
      <c r="C11" s="473" t="s">
        <v>985</v>
      </c>
      <c r="D11" s="854">
        <v>5</v>
      </c>
      <c r="E11" s="1055" t="s">
        <v>6</v>
      </c>
      <c r="F11" s="276">
        <v>0</v>
      </c>
      <c r="G11" s="707">
        <v>0</v>
      </c>
      <c r="H11" s="707">
        <v>0</v>
      </c>
      <c r="I11" s="707" t="s">
        <v>8</v>
      </c>
      <c r="J11" s="708">
        <v>0</v>
      </c>
      <c r="K11" s="276">
        <v>0</v>
      </c>
      <c r="L11" s="707">
        <v>0</v>
      </c>
      <c r="M11" s="707">
        <v>0</v>
      </c>
      <c r="N11" s="707">
        <v>0</v>
      </c>
      <c r="O11" s="709" t="s">
        <v>8</v>
      </c>
      <c r="P11" s="710" t="s">
        <v>8</v>
      </c>
      <c r="Q11" s="707">
        <v>0</v>
      </c>
      <c r="R11" s="707">
        <v>0</v>
      </c>
      <c r="S11" s="707">
        <v>0</v>
      </c>
      <c r="T11" s="708" t="s">
        <v>8</v>
      </c>
      <c r="U11" s="276">
        <v>0</v>
      </c>
      <c r="V11" s="707" t="s">
        <v>8</v>
      </c>
      <c r="W11" s="707" t="s">
        <v>8</v>
      </c>
      <c r="X11" s="707">
        <v>0</v>
      </c>
      <c r="Y11" s="709">
        <v>0</v>
      </c>
      <c r="Z11" s="710">
        <v>0</v>
      </c>
      <c r="AA11" s="707" t="s">
        <v>8</v>
      </c>
      <c r="AB11" s="707">
        <v>0</v>
      </c>
      <c r="AC11" s="707">
        <v>0</v>
      </c>
      <c r="AD11" s="708" t="s">
        <v>8</v>
      </c>
      <c r="AE11" s="276" t="s">
        <v>8</v>
      </c>
      <c r="AF11" s="707" t="s">
        <v>12</v>
      </c>
      <c r="AG11" s="707" t="s">
        <v>8</v>
      </c>
      <c r="AH11" s="707">
        <v>0</v>
      </c>
      <c r="AI11" s="709" t="s">
        <v>8</v>
      </c>
      <c r="AJ11" s="710">
        <v>0</v>
      </c>
      <c r="AK11" s="707">
        <v>0</v>
      </c>
      <c r="AL11" s="707" t="s">
        <v>8</v>
      </c>
      <c r="AM11" s="707">
        <v>0</v>
      </c>
      <c r="AN11" s="708" t="s">
        <v>8</v>
      </c>
      <c r="AO11" s="276">
        <v>0</v>
      </c>
      <c r="AP11" s="707" t="s">
        <v>8</v>
      </c>
      <c r="AQ11" s="707">
        <v>0</v>
      </c>
      <c r="AR11" s="707">
        <v>0</v>
      </c>
      <c r="AS11" s="709">
        <v>0</v>
      </c>
      <c r="AT11" s="710">
        <v>0</v>
      </c>
      <c r="AU11" s="707">
        <v>0</v>
      </c>
      <c r="AV11" s="707" t="s">
        <v>8</v>
      </c>
      <c r="AW11" s="707" t="s">
        <v>8</v>
      </c>
      <c r="AX11" s="708" t="s">
        <v>8</v>
      </c>
      <c r="AY11" s="276" t="s">
        <v>8</v>
      </c>
      <c r="AZ11" s="707" t="s">
        <v>8</v>
      </c>
      <c r="BA11" s="707">
        <v>0</v>
      </c>
      <c r="BB11" s="707">
        <v>0</v>
      </c>
      <c r="BC11" s="709">
        <v>0</v>
      </c>
      <c r="BD11" s="710">
        <v>0</v>
      </c>
      <c r="BE11" s="707">
        <v>0</v>
      </c>
      <c r="BF11" s="707">
        <v>0</v>
      </c>
      <c r="BG11" s="707">
        <v>0</v>
      </c>
      <c r="BH11" s="708" t="s">
        <v>12</v>
      </c>
      <c r="BI11" s="276" t="s">
        <v>12</v>
      </c>
      <c r="BJ11" s="707" t="s">
        <v>8</v>
      </c>
      <c r="BK11" s="707" t="s">
        <v>12</v>
      </c>
      <c r="BL11" s="707" t="s">
        <v>8</v>
      </c>
      <c r="BM11" s="709" t="s">
        <v>8</v>
      </c>
      <c r="BN11" s="710" t="s">
        <v>8</v>
      </c>
      <c r="BO11" s="707" t="s">
        <v>8</v>
      </c>
      <c r="BP11" s="707">
        <v>0</v>
      </c>
      <c r="BQ11" s="707">
        <v>0</v>
      </c>
      <c r="BR11" s="708" t="s">
        <v>8</v>
      </c>
      <c r="BS11" s="276">
        <v>0</v>
      </c>
      <c r="BT11" s="707">
        <v>0</v>
      </c>
      <c r="BU11" s="707" t="s">
        <v>8</v>
      </c>
      <c r="BV11" s="707" t="s">
        <v>8</v>
      </c>
      <c r="BW11" s="709" t="s">
        <v>8</v>
      </c>
      <c r="BX11" s="710" t="s">
        <v>8</v>
      </c>
      <c r="BY11" s="707">
        <v>0</v>
      </c>
      <c r="BZ11" s="707">
        <v>0</v>
      </c>
      <c r="CA11" s="707" t="s">
        <v>8</v>
      </c>
      <c r="CB11" s="708">
        <v>0</v>
      </c>
      <c r="CC11" s="276">
        <v>0</v>
      </c>
      <c r="CD11" s="707">
        <v>0</v>
      </c>
      <c r="CE11" s="707" t="s">
        <v>8</v>
      </c>
      <c r="CF11" s="707" t="s">
        <v>12</v>
      </c>
      <c r="CG11" s="709" t="s">
        <v>12</v>
      </c>
      <c r="CH11" s="710" t="s">
        <v>8</v>
      </c>
      <c r="CI11" s="707">
        <v>0</v>
      </c>
      <c r="CJ11" s="707" t="s">
        <v>12</v>
      </c>
      <c r="CK11" s="707" t="s">
        <v>8</v>
      </c>
      <c r="CL11" s="708" t="s">
        <v>8</v>
      </c>
      <c r="CM11" s="276">
        <v>0</v>
      </c>
      <c r="CN11" s="707" t="s">
        <v>15</v>
      </c>
      <c r="CO11" s="707">
        <v>0</v>
      </c>
      <c r="CP11" s="707">
        <v>0</v>
      </c>
      <c r="CQ11" s="709" t="s">
        <v>8</v>
      </c>
      <c r="CR11" s="278">
        <v>0</v>
      </c>
      <c r="CS11" s="580" t="s">
        <v>10</v>
      </c>
      <c r="CT11" s="278">
        <f t="shared" si="2"/>
        <v>5</v>
      </c>
      <c r="CU11" s="53" t="str">
        <f t="shared" si="3"/>
        <v>アミスター２０FL※1FL</v>
      </c>
    </row>
    <row r="12" spans="1:101" s="53" customFormat="1" ht="15.6" customHeight="1" thickBot="1">
      <c r="A12" s="1328"/>
      <c r="B12" s="480">
        <f t="shared" si="4"/>
        <v>6</v>
      </c>
      <c r="C12" s="481" t="s">
        <v>763</v>
      </c>
      <c r="D12" s="855">
        <v>6</v>
      </c>
      <c r="E12" s="1053" t="s">
        <v>6</v>
      </c>
      <c r="F12" s="265">
        <v>0</v>
      </c>
      <c r="G12" s="699">
        <v>0</v>
      </c>
      <c r="H12" s="699">
        <v>0</v>
      </c>
      <c r="I12" s="699" t="s">
        <v>8</v>
      </c>
      <c r="J12" s="700">
        <v>0</v>
      </c>
      <c r="K12" s="265">
        <v>0</v>
      </c>
      <c r="L12" s="699">
        <v>0</v>
      </c>
      <c r="M12" s="699">
        <v>0</v>
      </c>
      <c r="N12" s="699">
        <v>0</v>
      </c>
      <c r="O12" s="701">
        <v>0</v>
      </c>
      <c r="P12" s="702">
        <v>0</v>
      </c>
      <c r="Q12" s="699">
        <v>0</v>
      </c>
      <c r="R12" s="699">
        <v>0</v>
      </c>
      <c r="S12" s="699">
        <v>0</v>
      </c>
      <c r="T12" s="700" t="s">
        <v>8</v>
      </c>
      <c r="U12" s="265">
        <v>0</v>
      </c>
      <c r="V12" s="699">
        <v>0</v>
      </c>
      <c r="W12" s="699">
        <v>0</v>
      </c>
      <c r="X12" s="699">
        <v>0</v>
      </c>
      <c r="Y12" s="701">
        <v>0</v>
      </c>
      <c r="Z12" s="702">
        <v>0</v>
      </c>
      <c r="AA12" s="699">
        <v>0</v>
      </c>
      <c r="AB12" s="699">
        <v>0</v>
      </c>
      <c r="AC12" s="699">
        <v>0</v>
      </c>
      <c r="AD12" s="700" t="s">
        <v>8</v>
      </c>
      <c r="AE12" s="265">
        <v>0</v>
      </c>
      <c r="AF12" s="699">
        <v>0</v>
      </c>
      <c r="AG12" s="699" t="s">
        <v>8</v>
      </c>
      <c r="AH12" s="699">
        <v>0</v>
      </c>
      <c r="AI12" s="701" t="s">
        <v>8</v>
      </c>
      <c r="AJ12" s="702">
        <v>0</v>
      </c>
      <c r="AK12" s="699">
        <v>0</v>
      </c>
      <c r="AL12" s="699">
        <v>0</v>
      </c>
      <c r="AM12" s="699">
        <v>0</v>
      </c>
      <c r="AN12" s="700">
        <v>0</v>
      </c>
      <c r="AO12" s="265">
        <v>0</v>
      </c>
      <c r="AP12" s="699" t="s">
        <v>8</v>
      </c>
      <c r="AQ12" s="699">
        <v>0</v>
      </c>
      <c r="AR12" s="699">
        <v>0</v>
      </c>
      <c r="AS12" s="701">
        <v>0</v>
      </c>
      <c r="AT12" s="702" t="s">
        <v>8</v>
      </c>
      <c r="AU12" s="699">
        <v>0</v>
      </c>
      <c r="AV12" s="699">
        <v>0</v>
      </c>
      <c r="AW12" s="699">
        <v>0</v>
      </c>
      <c r="AX12" s="700">
        <v>0</v>
      </c>
      <c r="AY12" s="265">
        <v>0</v>
      </c>
      <c r="AZ12" s="699">
        <v>0</v>
      </c>
      <c r="BA12" s="699">
        <v>0</v>
      </c>
      <c r="BB12" s="699">
        <v>0</v>
      </c>
      <c r="BC12" s="701">
        <v>0</v>
      </c>
      <c r="BD12" s="702">
        <v>0</v>
      </c>
      <c r="BE12" s="699">
        <v>0</v>
      </c>
      <c r="BF12" s="699">
        <v>0</v>
      </c>
      <c r="BG12" s="699">
        <v>0</v>
      </c>
      <c r="BH12" s="700">
        <v>0</v>
      </c>
      <c r="BI12" s="265">
        <v>0</v>
      </c>
      <c r="BJ12" s="699">
        <v>0</v>
      </c>
      <c r="BK12" s="699">
        <v>0</v>
      </c>
      <c r="BL12" s="699" t="s">
        <v>8</v>
      </c>
      <c r="BM12" s="701">
        <v>0</v>
      </c>
      <c r="BN12" s="702">
        <v>0</v>
      </c>
      <c r="BO12" s="699">
        <v>0</v>
      </c>
      <c r="BP12" s="699">
        <v>0</v>
      </c>
      <c r="BQ12" s="699">
        <v>0</v>
      </c>
      <c r="BR12" s="700">
        <v>0</v>
      </c>
      <c r="BS12" s="265">
        <v>0</v>
      </c>
      <c r="BT12" s="699">
        <v>0</v>
      </c>
      <c r="BU12" s="699">
        <v>0</v>
      </c>
      <c r="BV12" s="699">
        <v>0</v>
      </c>
      <c r="BW12" s="701">
        <v>0</v>
      </c>
      <c r="BX12" s="702">
        <v>0</v>
      </c>
      <c r="BY12" s="699">
        <v>0</v>
      </c>
      <c r="BZ12" s="699">
        <v>0</v>
      </c>
      <c r="CA12" s="699">
        <v>0</v>
      </c>
      <c r="CB12" s="700">
        <v>0</v>
      </c>
      <c r="CC12" s="265">
        <v>0</v>
      </c>
      <c r="CD12" s="699">
        <v>0</v>
      </c>
      <c r="CE12" s="699">
        <v>0</v>
      </c>
      <c r="CF12" s="699">
        <v>0</v>
      </c>
      <c r="CG12" s="701">
        <v>0</v>
      </c>
      <c r="CH12" s="702" t="s">
        <v>8</v>
      </c>
      <c r="CI12" s="699">
        <v>0</v>
      </c>
      <c r="CJ12" s="699">
        <v>0</v>
      </c>
      <c r="CK12" s="699">
        <v>0</v>
      </c>
      <c r="CL12" s="700">
        <v>0</v>
      </c>
      <c r="CM12" s="265">
        <v>0</v>
      </c>
      <c r="CN12" s="699">
        <v>0</v>
      </c>
      <c r="CO12" s="699">
        <v>0</v>
      </c>
      <c r="CP12" s="699">
        <v>0</v>
      </c>
      <c r="CQ12" s="701">
        <v>0</v>
      </c>
      <c r="CR12" s="267">
        <v>0</v>
      </c>
      <c r="CS12" s="560">
        <v>0</v>
      </c>
      <c r="CT12" s="267">
        <f t="shared" si="2"/>
        <v>6</v>
      </c>
      <c r="CU12" s="53" t="str">
        <f t="shared" si="3"/>
        <v>アミスターオプティFLFL</v>
      </c>
    </row>
    <row r="13" spans="1:101" s="53" customFormat="1" ht="15.6" customHeight="1" thickBot="1">
      <c r="A13" s="1328"/>
      <c r="B13" s="489">
        <f t="shared" si="4"/>
        <v>7</v>
      </c>
      <c r="C13" s="465" t="s">
        <v>986</v>
      </c>
      <c r="D13" s="227">
        <v>7</v>
      </c>
      <c r="E13" s="1054" t="s">
        <v>4</v>
      </c>
      <c r="F13" s="268">
        <v>0</v>
      </c>
      <c r="G13" s="703" t="s">
        <v>8</v>
      </c>
      <c r="H13" s="703">
        <v>0</v>
      </c>
      <c r="I13" s="703" t="s">
        <v>8</v>
      </c>
      <c r="J13" s="704">
        <v>0</v>
      </c>
      <c r="K13" s="268">
        <v>0</v>
      </c>
      <c r="L13" s="703">
        <v>0</v>
      </c>
      <c r="M13" s="703" t="s">
        <v>7</v>
      </c>
      <c r="N13" s="703">
        <v>0</v>
      </c>
      <c r="O13" s="705">
        <v>0</v>
      </c>
      <c r="P13" s="706">
        <v>0</v>
      </c>
      <c r="Q13" s="703" t="s">
        <v>8</v>
      </c>
      <c r="R13" s="703">
        <v>0</v>
      </c>
      <c r="S13" s="703">
        <v>0</v>
      </c>
      <c r="T13" s="704">
        <v>0</v>
      </c>
      <c r="U13" s="268">
        <v>0</v>
      </c>
      <c r="V13" s="703" t="s">
        <v>10</v>
      </c>
      <c r="W13" s="703" t="s">
        <v>11</v>
      </c>
      <c r="X13" s="703">
        <v>0</v>
      </c>
      <c r="Y13" s="705">
        <v>0</v>
      </c>
      <c r="Z13" s="706">
        <v>0</v>
      </c>
      <c r="AA13" s="703">
        <v>0</v>
      </c>
      <c r="AB13" s="703">
        <v>0</v>
      </c>
      <c r="AC13" s="703" t="s">
        <v>8</v>
      </c>
      <c r="AD13" s="704" t="s">
        <v>8</v>
      </c>
      <c r="AE13" s="268">
        <v>0</v>
      </c>
      <c r="AF13" s="703">
        <v>0</v>
      </c>
      <c r="AG13" s="703" t="s">
        <v>8</v>
      </c>
      <c r="AH13" s="703" t="s">
        <v>8</v>
      </c>
      <c r="AI13" s="705" t="s">
        <v>10</v>
      </c>
      <c r="AJ13" s="706">
        <v>0</v>
      </c>
      <c r="AK13" s="703" t="s">
        <v>8</v>
      </c>
      <c r="AL13" s="703">
        <v>0</v>
      </c>
      <c r="AM13" s="703">
        <v>0</v>
      </c>
      <c r="AN13" s="704">
        <v>0</v>
      </c>
      <c r="AO13" s="268">
        <v>0</v>
      </c>
      <c r="AP13" s="703">
        <v>0</v>
      </c>
      <c r="AQ13" s="703" t="s">
        <v>8</v>
      </c>
      <c r="AR13" s="703">
        <v>0</v>
      </c>
      <c r="AS13" s="705" t="s">
        <v>8</v>
      </c>
      <c r="AT13" s="706">
        <v>0</v>
      </c>
      <c r="AU13" s="703">
        <v>0</v>
      </c>
      <c r="AV13" s="703">
        <v>0</v>
      </c>
      <c r="AW13" s="703">
        <v>0</v>
      </c>
      <c r="AX13" s="704">
        <v>0</v>
      </c>
      <c r="AY13" s="268">
        <v>0</v>
      </c>
      <c r="AZ13" s="703" t="s">
        <v>26</v>
      </c>
      <c r="BA13" s="703">
        <v>0</v>
      </c>
      <c r="BB13" s="703">
        <v>0</v>
      </c>
      <c r="BC13" s="705" t="s">
        <v>10</v>
      </c>
      <c r="BD13" s="706">
        <v>0</v>
      </c>
      <c r="BE13" s="703">
        <v>0</v>
      </c>
      <c r="BF13" s="703" t="s">
        <v>8</v>
      </c>
      <c r="BG13" s="703">
        <v>0</v>
      </c>
      <c r="BH13" s="704">
        <v>0</v>
      </c>
      <c r="BI13" s="268" t="s">
        <v>8</v>
      </c>
      <c r="BJ13" s="703">
        <v>0</v>
      </c>
      <c r="BK13" s="703" t="s">
        <v>8</v>
      </c>
      <c r="BL13" s="703" t="s">
        <v>8</v>
      </c>
      <c r="BM13" s="705" t="s">
        <v>8</v>
      </c>
      <c r="BN13" s="706">
        <v>0</v>
      </c>
      <c r="BO13" s="703">
        <v>0</v>
      </c>
      <c r="BP13" s="703">
        <v>0</v>
      </c>
      <c r="BQ13" s="703">
        <v>0</v>
      </c>
      <c r="BR13" s="704">
        <v>0</v>
      </c>
      <c r="BS13" s="268">
        <v>0</v>
      </c>
      <c r="BT13" s="703">
        <v>0</v>
      </c>
      <c r="BU13" s="703">
        <v>0</v>
      </c>
      <c r="BV13" s="703" t="s">
        <v>8</v>
      </c>
      <c r="BW13" s="705" t="s">
        <v>8</v>
      </c>
      <c r="BX13" s="706">
        <v>0</v>
      </c>
      <c r="BY13" s="703">
        <v>0</v>
      </c>
      <c r="BZ13" s="703" t="s">
        <v>8</v>
      </c>
      <c r="CA13" s="703" t="s">
        <v>8</v>
      </c>
      <c r="CB13" s="704">
        <v>0</v>
      </c>
      <c r="CC13" s="268" t="s">
        <v>8</v>
      </c>
      <c r="CD13" s="703">
        <v>0</v>
      </c>
      <c r="CE13" s="703">
        <v>0</v>
      </c>
      <c r="CF13" s="703" t="s">
        <v>8</v>
      </c>
      <c r="CG13" s="705">
        <v>0</v>
      </c>
      <c r="CH13" s="706" t="s">
        <v>10</v>
      </c>
      <c r="CI13" s="703">
        <v>0</v>
      </c>
      <c r="CJ13" s="703" t="s">
        <v>8</v>
      </c>
      <c r="CK13" s="703" t="s">
        <v>8</v>
      </c>
      <c r="CL13" s="704" t="s">
        <v>9</v>
      </c>
      <c r="CM13" s="268" t="s">
        <v>8</v>
      </c>
      <c r="CN13" s="703" t="s">
        <v>9</v>
      </c>
      <c r="CO13" s="703">
        <v>0</v>
      </c>
      <c r="CP13" s="703" t="s">
        <v>8</v>
      </c>
      <c r="CQ13" s="705" t="s">
        <v>8</v>
      </c>
      <c r="CR13" s="269">
        <v>0</v>
      </c>
      <c r="CS13" s="570">
        <v>0</v>
      </c>
      <c r="CT13" s="269">
        <f t="shared" si="2"/>
        <v>7</v>
      </c>
      <c r="CU13" s="53" t="str">
        <f t="shared" si="3"/>
        <v>アリエッティ水※2水</v>
      </c>
    </row>
    <row r="14" spans="1:101" s="53" customFormat="1" ht="15.6" customHeight="1" thickBot="1">
      <c r="A14" s="1328"/>
      <c r="B14" s="489">
        <f t="shared" si="4"/>
        <v>8</v>
      </c>
      <c r="C14" s="465" t="s">
        <v>987</v>
      </c>
      <c r="D14" s="227">
        <v>8</v>
      </c>
      <c r="E14" s="1054" t="s">
        <v>4</v>
      </c>
      <c r="F14" s="268" t="s">
        <v>10</v>
      </c>
      <c r="G14" s="703" t="s">
        <v>10</v>
      </c>
      <c r="H14" s="703">
        <v>0</v>
      </c>
      <c r="I14" s="703" t="s">
        <v>8</v>
      </c>
      <c r="J14" s="704">
        <v>0</v>
      </c>
      <c r="K14" s="268">
        <v>0</v>
      </c>
      <c r="L14" s="703" t="s">
        <v>7</v>
      </c>
      <c r="M14" s="703">
        <v>0</v>
      </c>
      <c r="N14" s="703">
        <v>0</v>
      </c>
      <c r="O14" s="705" t="s">
        <v>10</v>
      </c>
      <c r="P14" s="706" t="s">
        <v>11</v>
      </c>
      <c r="Q14" s="703" t="s">
        <v>7</v>
      </c>
      <c r="R14" s="703">
        <v>0</v>
      </c>
      <c r="S14" s="703">
        <v>0</v>
      </c>
      <c r="T14" s="704">
        <v>0</v>
      </c>
      <c r="U14" s="268">
        <v>0</v>
      </c>
      <c r="V14" s="703" t="s">
        <v>10</v>
      </c>
      <c r="W14" s="703" t="s">
        <v>11</v>
      </c>
      <c r="X14" s="703">
        <v>0</v>
      </c>
      <c r="Y14" s="705">
        <v>0</v>
      </c>
      <c r="Z14" s="706">
        <v>0</v>
      </c>
      <c r="AA14" s="703">
        <v>0</v>
      </c>
      <c r="AB14" s="703">
        <v>0</v>
      </c>
      <c r="AC14" s="703" t="s">
        <v>8</v>
      </c>
      <c r="AD14" s="704" t="s">
        <v>8</v>
      </c>
      <c r="AE14" s="268">
        <v>0</v>
      </c>
      <c r="AF14" s="703" t="s">
        <v>10</v>
      </c>
      <c r="AG14" s="703" t="s">
        <v>12</v>
      </c>
      <c r="AH14" s="703">
        <v>0</v>
      </c>
      <c r="AI14" s="705" t="s">
        <v>10</v>
      </c>
      <c r="AJ14" s="706">
        <v>0</v>
      </c>
      <c r="AK14" s="703" t="s">
        <v>8</v>
      </c>
      <c r="AL14" s="703">
        <v>0</v>
      </c>
      <c r="AM14" s="703">
        <v>0</v>
      </c>
      <c r="AN14" s="704">
        <v>0</v>
      </c>
      <c r="AO14" s="268">
        <v>0</v>
      </c>
      <c r="AP14" s="703">
        <v>0</v>
      </c>
      <c r="AQ14" s="703" t="s">
        <v>8</v>
      </c>
      <c r="AR14" s="703">
        <v>0</v>
      </c>
      <c r="AS14" s="705" t="s">
        <v>8</v>
      </c>
      <c r="AT14" s="706">
        <v>0</v>
      </c>
      <c r="AU14" s="703">
        <v>0</v>
      </c>
      <c r="AV14" s="703">
        <v>0</v>
      </c>
      <c r="AW14" s="703">
        <v>0</v>
      </c>
      <c r="AX14" s="704">
        <v>0</v>
      </c>
      <c r="AY14" s="268">
        <v>0</v>
      </c>
      <c r="AZ14" s="703" t="s">
        <v>8</v>
      </c>
      <c r="BA14" s="703">
        <v>0</v>
      </c>
      <c r="BB14" s="703">
        <v>0</v>
      </c>
      <c r="BC14" s="705" t="s">
        <v>10</v>
      </c>
      <c r="BD14" s="706">
        <v>0</v>
      </c>
      <c r="BE14" s="703">
        <v>0</v>
      </c>
      <c r="BF14" s="703" t="s">
        <v>8</v>
      </c>
      <c r="BG14" s="703">
        <v>0</v>
      </c>
      <c r="BH14" s="704" t="s">
        <v>8</v>
      </c>
      <c r="BI14" s="268" t="s">
        <v>8</v>
      </c>
      <c r="BJ14" s="703">
        <v>0</v>
      </c>
      <c r="BK14" s="703" t="s">
        <v>8</v>
      </c>
      <c r="BL14" s="703" t="s">
        <v>8</v>
      </c>
      <c r="BM14" s="705" t="s">
        <v>8</v>
      </c>
      <c r="BN14" s="706">
        <v>0</v>
      </c>
      <c r="BO14" s="703" t="s">
        <v>12</v>
      </c>
      <c r="BP14" s="703">
        <v>0</v>
      </c>
      <c r="BQ14" s="703">
        <v>0</v>
      </c>
      <c r="BR14" s="704" t="s">
        <v>12</v>
      </c>
      <c r="BS14" s="268">
        <v>0</v>
      </c>
      <c r="BT14" s="703">
        <v>0</v>
      </c>
      <c r="BU14" s="703" t="s">
        <v>10</v>
      </c>
      <c r="BV14" s="703" t="s">
        <v>8</v>
      </c>
      <c r="BW14" s="705">
        <v>0</v>
      </c>
      <c r="BX14" s="706">
        <v>0</v>
      </c>
      <c r="BY14" s="703">
        <v>0</v>
      </c>
      <c r="BZ14" s="703">
        <v>0</v>
      </c>
      <c r="CA14" s="703">
        <v>0</v>
      </c>
      <c r="CB14" s="704">
        <v>0</v>
      </c>
      <c r="CC14" s="268">
        <v>0</v>
      </c>
      <c r="CD14" s="703">
        <v>0</v>
      </c>
      <c r="CE14" s="703">
        <v>0</v>
      </c>
      <c r="CF14" s="703" t="s">
        <v>8</v>
      </c>
      <c r="CG14" s="705" t="s">
        <v>10</v>
      </c>
      <c r="CH14" s="706">
        <v>0</v>
      </c>
      <c r="CI14" s="703">
        <v>0</v>
      </c>
      <c r="CJ14" s="703" t="s">
        <v>8</v>
      </c>
      <c r="CK14" s="703" t="s">
        <v>8</v>
      </c>
      <c r="CL14" s="704">
        <v>0</v>
      </c>
      <c r="CM14" s="268">
        <v>0</v>
      </c>
      <c r="CN14" s="703" t="s">
        <v>11</v>
      </c>
      <c r="CO14" s="703">
        <v>0</v>
      </c>
      <c r="CP14" s="703" t="s">
        <v>8</v>
      </c>
      <c r="CQ14" s="705" t="s">
        <v>8</v>
      </c>
      <c r="CR14" s="269">
        <v>0</v>
      </c>
      <c r="CS14" s="570" t="s">
        <v>8</v>
      </c>
      <c r="CT14" s="269">
        <f t="shared" si="2"/>
        <v>8</v>
      </c>
      <c r="CU14" s="53" t="str">
        <f t="shared" si="3"/>
        <v>アリエッティＣ水※2水</v>
      </c>
    </row>
    <row r="15" spans="1:101" s="53" customFormat="1" ht="15.6" customHeight="1" thickBot="1">
      <c r="A15" s="1328"/>
      <c r="B15" s="489">
        <f t="shared" si="4"/>
        <v>9</v>
      </c>
      <c r="C15" s="465" t="s">
        <v>534</v>
      </c>
      <c r="D15" s="227">
        <v>9</v>
      </c>
      <c r="E15" s="1054" t="s">
        <v>6</v>
      </c>
      <c r="F15" s="268">
        <v>0</v>
      </c>
      <c r="G15" s="703">
        <v>0</v>
      </c>
      <c r="H15" s="703">
        <v>0</v>
      </c>
      <c r="I15" s="703">
        <v>0</v>
      </c>
      <c r="J15" s="704">
        <v>0</v>
      </c>
      <c r="K15" s="268">
        <v>0</v>
      </c>
      <c r="L15" s="703">
        <v>0</v>
      </c>
      <c r="M15" s="703">
        <v>0</v>
      </c>
      <c r="N15" s="703">
        <v>0</v>
      </c>
      <c r="O15" s="705">
        <v>0</v>
      </c>
      <c r="P15" s="706">
        <v>0</v>
      </c>
      <c r="Q15" s="703">
        <v>0</v>
      </c>
      <c r="R15" s="703">
        <v>0</v>
      </c>
      <c r="S15" s="703">
        <v>0</v>
      </c>
      <c r="T15" s="704">
        <v>0</v>
      </c>
      <c r="U15" s="268">
        <v>0</v>
      </c>
      <c r="V15" s="703">
        <v>0</v>
      </c>
      <c r="W15" s="703">
        <v>0</v>
      </c>
      <c r="X15" s="703">
        <v>0</v>
      </c>
      <c r="Y15" s="705">
        <v>0</v>
      </c>
      <c r="Z15" s="706">
        <v>0</v>
      </c>
      <c r="AA15" s="703">
        <v>0</v>
      </c>
      <c r="AB15" s="703">
        <v>0</v>
      </c>
      <c r="AC15" s="703">
        <v>0</v>
      </c>
      <c r="AD15" s="704" t="s">
        <v>8</v>
      </c>
      <c r="AE15" s="268">
        <v>0</v>
      </c>
      <c r="AF15" s="703">
        <v>0</v>
      </c>
      <c r="AG15" s="703">
        <v>0</v>
      </c>
      <c r="AH15" s="703">
        <v>0</v>
      </c>
      <c r="AI15" s="705">
        <v>0</v>
      </c>
      <c r="AJ15" s="706">
        <v>0</v>
      </c>
      <c r="AK15" s="703">
        <v>0</v>
      </c>
      <c r="AL15" s="703">
        <v>0</v>
      </c>
      <c r="AM15" s="703">
        <v>0</v>
      </c>
      <c r="AN15" s="704">
        <v>0</v>
      </c>
      <c r="AO15" s="268">
        <v>0</v>
      </c>
      <c r="AP15" s="703">
        <v>0</v>
      </c>
      <c r="AQ15" s="703">
        <v>0</v>
      </c>
      <c r="AR15" s="703">
        <v>0</v>
      </c>
      <c r="AS15" s="705">
        <v>0</v>
      </c>
      <c r="AT15" s="706">
        <v>0</v>
      </c>
      <c r="AU15" s="703">
        <v>0</v>
      </c>
      <c r="AV15" s="703">
        <v>0</v>
      </c>
      <c r="AW15" s="703">
        <v>0</v>
      </c>
      <c r="AX15" s="704">
        <v>0</v>
      </c>
      <c r="AY15" s="268">
        <v>0</v>
      </c>
      <c r="AZ15" s="703">
        <v>0</v>
      </c>
      <c r="BA15" s="703">
        <v>0</v>
      </c>
      <c r="BB15" s="703">
        <v>0</v>
      </c>
      <c r="BC15" s="705">
        <v>0</v>
      </c>
      <c r="BD15" s="706">
        <v>0</v>
      </c>
      <c r="BE15" s="703">
        <v>0</v>
      </c>
      <c r="BF15" s="703">
        <v>0</v>
      </c>
      <c r="BG15" s="703">
        <v>0</v>
      </c>
      <c r="BH15" s="704">
        <v>0</v>
      </c>
      <c r="BI15" s="268">
        <v>0</v>
      </c>
      <c r="BJ15" s="703">
        <v>0</v>
      </c>
      <c r="BK15" s="703">
        <v>0</v>
      </c>
      <c r="BL15" s="703">
        <v>0</v>
      </c>
      <c r="BM15" s="705" t="s">
        <v>8</v>
      </c>
      <c r="BN15" s="706">
        <v>0</v>
      </c>
      <c r="BO15" s="703">
        <v>0</v>
      </c>
      <c r="BP15" s="703">
        <v>0</v>
      </c>
      <c r="BQ15" s="703">
        <v>0</v>
      </c>
      <c r="BR15" s="704">
        <v>0</v>
      </c>
      <c r="BS15" s="268">
        <v>0</v>
      </c>
      <c r="BT15" s="703">
        <v>0</v>
      </c>
      <c r="BU15" s="703">
        <v>0</v>
      </c>
      <c r="BV15" s="703">
        <v>0</v>
      </c>
      <c r="BW15" s="705">
        <v>0</v>
      </c>
      <c r="BX15" s="706">
        <v>0</v>
      </c>
      <c r="BY15" s="703">
        <v>0</v>
      </c>
      <c r="BZ15" s="703">
        <v>0</v>
      </c>
      <c r="CA15" s="703">
        <v>0</v>
      </c>
      <c r="CB15" s="704">
        <v>0</v>
      </c>
      <c r="CC15" s="268">
        <v>0</v>
      </c>
      <c r="CD15" s="703">
        <v>0</v>
      </c>
      <c r="CE15" s="703">
        <v>0</v>
      </c>
      <c r="CF15" s="703">
        <v>0</v>
      </c>
      <c r="CG15" s="705">
        <v>0</v>
      </c>
      <c r="CH15" s="706" t="s">
        <v>8</v>
      </c>
      <c r="CI15" s="703">
        <v>0</v>
      </c>
      <c r="CJ15" s="703">
        <v>0</v>
      </c>
      <c r="CK15" s="703">
        <v>0</v>
      </c>
      <c r="CL15" s="704">
        <v>0</v>
      </c>
      <c r="CM15" s="268">
        <v>0</v>
      </c>
      <c r="CN15" s="703">
        <v>0</v>
      </c>
      <c r="CO15" s="703">
        <v>0</v>
      </c>
      <c r="CP15" s="703">
        <v>0</v>
      </c>
      <c r="CQ15" s="705">
        <v>0</v>
      </c>
      <c r="CR15" s="269">
        <v>0</v>
      </c>
      <c r="CS15" s="570">
        <v>0</v>
      </c>
      <c r="CT15" s="269">
        <f t="shared" si="2"/>
        <v>9</v>
      </c>
      <c r="CU15" s="53" t="str">
        <f t="shared" si="3"/>
        <v>イオウFLFL</v>
      </c>
    </row>
    <row r="16" spans="1:101" s="53" customFormat="1" ht="15.6" customHeight="1" thickBot="1">
      <c r="A16" s="1328"/>
      <c r="B16" s="490">
        <f t="shared" si="4"/>
        <v>10</v>
      </c>
      <c r="C16" s="491" t="s">
        <v>982</v>
      </c>
      <c r="D16" s="228">
        <v>10</v>
      </c>
      <c r="E16" s="1056" t="s">
        <v>44</v>
      </c>
      <c r="F16" s="270">
        <v>0</v>
      </c>
      <c r="G16" s="711" t="s">
        <v>8</v>
      </c>
      <c r="H16" s="711">
        <v>0</v>
      </c>
      <c r="I16" s="711">
        <v>0</v>
      </c>
      <c r="J16" s="712" t="s">
        <v>8</v>
      </c>
      <c r="K16" s="270">
        <v>0</v>
      </c>
      <c r="L16" s="711">
        <v>0</v>
      </c>
      <c r="M16" s="711" t="s">
        <v>10</v>
      </c>
      <c r="N16" s="711">
        <v>0</v>
      </c>
      <c r="O16" s="713">
        <v>0</v>
      </c>
      <c r="P16" s="714">
        <v>0</v>
      </c>
      <c r="Q16" s="711" t="s">
        <v>8</v>
      </c>
      <c r="R16" s="711" t="s">
        <v>8</v>
      </c>
      <c r="S16" s="711">
        <v>0</v>
      </c>
      <c r="T16" s="712" t="s">
        <v>8</v>
      </c>
      <c r="U16" s="270">
        <v>0</v>
      </c>
      <c r="V16" s="711">
        <v>0</v>
      </c>
      <c r="W16" s="711" t="s">
        <v>8</v>
      </c>
      <c r="X16" s="711">
        <v>0</v>
      </c>
      <c r="Y16" s="713">
        <v>0</v>
      </c>
      <c r="Z16" s="714">
        <v>0</v>
      </c>
      <c r="AA16" s="711">
        <v>0</v>
      </c>
      <c r="AB16" s="711">
        <v>0</v>
      </c>
      <c r="AC16" s="711" t="s">
        <v>8</v>
      </c>
      <c r="AD16" s="712" t="s">
        <v>8</v>
      </c>
      <c r="AE16" s="270">
        <v>0</v>
      </c>
      <c r="AF16" s="711" t="s">
        <v>8</v>
      </c>
      <c r="AG16" s="711">
        <v>0</v>
      </c>
      <c r="AH16" s="711">
        <v>0</v>
      </c>
      <c r="AI16" s="713">
        <v>0</v>
      </c>
      <c r="AJ16" s="714">
        <v>0</v>
      </c>
      <c r="AK16" s="711" t="s">
        <v>8</v>
      </c>
      <c r="AL16" s="711">
        <v>0</v>
      </c>
      <c r="AM16" s="711">
        <v>0</v>
      </c>
      <c r="AN16" s="712">
        <v>0</v>
      </c>
      <c r="AO16" s="270">
        <v>0</v>
      </c>
      <c r="AP16" s="711">
        <v>0</v>
      </c>
      <c r="AQ16" s="711" t="s">
        <v>8</v>
      </c>
      <c r="AR16" s="711" t="s">
        <v>8</v>
      </c>
      <c r="AS16" s="713" t="s">
        <v>8</v>
      </c>
      <c r="AT16" s="714">
        <v>0</v>
      </c>
      <c r="AU16" s="711">
        <v>0</v>
      </c>
      <c r="AV16" s="711">
        <v>0</v>
      </c>
      <c r="AW16" s="711">
        <v>0</v>
      </c>
      <c r="AX16" s="712">
        <v>0</v>
      </c>
      <c r="AY16" s="270">
        <v>0</v>
      </c>
      <c r="AZ16" s="711" t="s">
        <v>8</v>
      </c>
      <c r="BA16" s="711">
        <v>0</v>
      </c>
      <c r="BB16" s="711">
        <v>0</v>
      </c>
      <c r="BC16" s="713">
        <v>0</v>
      </c>
      <c r="BD16" s="714">
        <v>0</v>
      </c>
      <c r="BE16" s="711">
        <v>0</v>
      </c>
      <c r="BF16" s="711" t="s">
        <v>8</v>
      </c>
      <c r="BG16" s="711">
        <v>0</v>
      </c>
      <c r="BH16" s="712">
        <v>0</v>
      </c>
      <c r="BI16" s="270" t="s">
        <v>8</v>
      </c>
      <c r="BJ16" s="711">
        <v>0</v>
      </c>
      <c r="BK16" s="711">
        <v>0</v>
      </c>
      <c r="BL16" s="711" t="s">
        <v>8</v>
      </c>
      <c r="BM16" s="713">
        <v>0</v>
      </c>
      <c r="BN16" s="714">
        <v>0</v>
      </c>
      <c r="BO16" s="711">
        <v>0</v>
      </c>
      <c r="BP16" s="711">
        <v>0</v>
      </c>
      <c r="BQ16" s="711">
        <v>0</v>
      </c>
      <c r="BR16" s="712">
        <v>0</v>
      </c>
      <c r="BS16" s="270">
        <v>0</v>
      </c>
      <c r="BT16" s="711">
        <v>0</v>
      </c>
      <c r="BU16" s="711">
        <v>0</v>
      </c>
      <c r="BV16" s="711" t="s">
        <v>8</v>
      </c>
      <c r="BW16" s="713" t="s">
        <v>8</v>
      </c>
      <c r="BX16" s="714">
        <v>0</v>
      </c>
      <c r="BY16" s="711">
        <v>0</v>
      </c>
      <c r="BZ16" s="711">
        <v>0</v>
      </c>
      <c r="CA16" s="711" t="s">
        <v>8</v>
      </c>
      <c r="CB16" s="712" t="s">
        <v>8</v>
      </c>
      <c r="CC16" s="270" t="s">
        <v>8</v>
      </c>
      <c r="CD16" s="711">
        <v>0</v>
      </c>
      <c r="CE16" s="711">
        <v>0</v>
      </c>
      <c r="CF16" s="711" t="s">
        <v>8</v>
      </c>
      <c r="CG16" s="713">
        <v>0</v>
      </c>
      <c r="CH16" s="714">
        <v>0</v>
      </c>
      <c r="CI16" s="711">
        <v>0</v>
      </c>
      <c r="CJ16" s="711">
        <v>0</v>
      </c>
      <c r="CK16" s="711">
        <v>0</v>
      </c>
      <c r="CL16" s="712" t="s">
        <v>12</v>
      </c>
      <c r="CM16" s="270">
        <v>0</v>
      </c>
      <c r="CN16" s="711">
        <v>0</v>
      </c>
      <c r="CO16" s="711">
        <v>0</v>
      </c>
      <c r="CP16" s="711">
        <v>0</v>
      </c>
      <c r="CQ16" s="713" t="s">
        <v>8</v>
      </c>
      <c r="CR16" s="272">
        <v>0</v>
      </c>
      <c r="CS16" s="593">
        <v>0</v>
      </c>
      <c r="CT16" s="272">
        <f t="shared" si="2"/>
        <v>10</v>
      </c>
      <c r="CU16" s="53" t="str">
        <f t="shared" si="3"/>
        <v>エコショットWGWG</v>
      </c>
    </row>
    <row r="17" spans="1:99" s="53" customFormat="1" ht="15.6" customHeight="1" thickBot="1">
      <c r="A17" s="1328"/>
      <c r="B17" s="456">
        <f t="shared" si="4"/>
        <v>11</v>
      </c>
      <c r="C17" s="457" t="s">
        <v>679</v>
      </c>
      <c r="D17" s="853">
        <v>11</v>
      </c>
      <c r="E17" s="1057" t="s">
        <v>6</v>
      </c>
      <c r="F17" s="273">
        <v>0</v>
      </c>
      <c r="G17" s="715">
        <v>0</v>
      </c>
      <c r="H17" s="715">
        <v>0</v>
      </c>
      <c r="I17" s="715" t="s">
        <v>8</v>
      </c>
      <c r="J17" s="716" t="s">
        <v>8</v>
      </c>
      <c r="K17" s="273">
        <v>0</v>
      </c>
      <c r="L17" s="715">
        <v>0</v>
      </c>
      <c r="M17" s="715" t="s">
        <v>11</v>
      </c>
      <c r="N17" s="715">
        <v>0</v>
      </c>
      <c r="O17" s="717">
        <v>0</v>
      </c>
      <c r="P17" s="718">
        <v>0</v>
      </c>
      <c r="Q17" s="715">
        <v>0</v>
      </c>
      <c r="R17" s="715">
        <v>0</v>
      </c>
      <c r="S17" s="715">
        <v>0</v>
      </c>
      <c r="T17" s="716">
        <v>0</v>
      </c>
      <c r="U17" s="273">
        <v>0</v>
      </c>
      <c r="V17" s="715" t="s">
        <v>8</v>
      </c>
      <c r="W17" s="715" t="s">
        <v>8</v>
      </c>
      <c r="X17" s="715">
        <v>0</v>
      </c>
      <c r="Y17" s="717">
        <v>0</v>
      </c>
      <c r="Z17" s="718" t="s">
        <v>8</v>
      </c>
      <c r="AA17" s="715">
        <v>0</v>
      </c>
      <c r="AB17" s="715">
        <v>0</v>
      </c>
      <c r="AC17" s="715" t="s">
        <v>8</v>
      </c>
      <c r="AD17" s="716">
        <v>0</v>
      </c>
      <c r="AE17" s="273">
        <v>0</v>
      </c>
      <c r="AF17" s="715" t="s">
        <v>8</v>
      </c>
      <c r="AG17" s="715">
        <v>0</v>
      </c>
      <c r="AH17" s="715" t="s">
        <v>8</v>
      </c>
      <c r="AI17" s="717" t="s">
        <v>8</v>
      </c>
      <c r="AJ17" s="718">
        <v>0</v>
      </c>
      <c r="AK17" s="715" t="s">
        <v>8</v>
      </c>
      <c r="AL17" s="715">
        <v>0</v>
      </c>
      <c r="AM17" s="715" t="s">
        <v>8</v>
      </c>
      <c r="AN17" s="716">
        <v>0</v>
      </c>
      <c r="AO17" s="273">
        <v>0</v>
      </c>
      <c r="AP17" s="715">
        <v>0</v>
      </c>
      <c r="AQ17" s="715" t="s">
        <v>8</v>
      </c>
      <c r="AR17" s="715" t="s">
        <v>8</v>
      </c>
      <c r="AS17" s="717" t="s">
        <v>8</v>
      </c>
      <c r="AT17" s="718" t="s">
        <v>8</v>
      </c>
      <c r="AU17" s="715">
        <v>0</v>
      </c>
      <c r="AV17" s="715">
        <v>0</v>
      </c>
      <c r="AW17" s="715">
        <v>0</v>
      </c>
      <c r="AX17" s="716">
        <v>0</v>
      </c>
      <c r="AY17" s="273">
        <v>0</v>
      </c>
      <c r="AZ17" s="715" t="s">
        <v>8</v>
      </c>
      <c r="BA17" s="715">
        <v>0</v>
      </c>
      <c r="BB17" s="715">
        <v>0</v>
      </c>
      <c r="BC17" s="717">
        <v>0</v>
      </c>
      <c r="BD17" s="718">
        <v>0</v>
      </c>
      <c r="BE17" s="715">
        <v>0</v>
      </c>
      <c r="BF17" s="715" t="s">
        <v>8</v>
      </c>
      <c r="BG17" s="715">
        <v>0</v>
      </c>
      <c r="BH17" s="716" t="s">
        <v>8</v>
      </c>
      <c r="BI17" s="273" t="s">
        <v>8</v>
      </c>
      <c r="BJ17" s="715">
        <v>0</v>
      </c>
      <c r="BK17" s="715" t="s">
        <v>8</v>
      </c>
      <c r="BL17" s="715">
        <v>0</v>
      </c>
      <c r="BM17" s="717" t="s">
        <v>8</v>
      </c>
      <c r="BN17" s="718">
        <v>0</v>
      </c>
      <c r="BO17" s="715">
        <v>0</v>
      </c>
      <c r="BP17" s="715" t="s">
        <v>8</v>
      </c>
      <c r="BQ17" s="715">
        <v>0</v>
      </c>
      <c r="BR17" s="716">
        <v>0</v>
      </c>
      <c r="BS17" s="273">
        <v>0</v>
      </c>
      <c r="BT17" s="715">
        <v>0</v>
      </c>
      <c r="BU17" s="715">
        <v>0</v>
      </c>
      <c r="BV17" s="715" t="s">
        <v>8</v>
      </c>
      <c r="BW17" s="717">
        <v>0</v>
      </c>
      <c r="BX17" s="718">
        <v>0</v>
      </c>
      <c r="BY17" s="715">
        <v>0</v>
      </c>
      <c r="BZ17" s="715" t="s">
        <v>8</v>
      </c>
      <c r="CA17" s="715" t="s">
        <v>8</v>
      </c>
      <c r="CB17" s="716">
        <v>0</v>
      </c>
      <c r="CC17" s="273" t="s">
        <v>8</v>
      </c>
      <c r="CD17" s="715">
        <v>0</v>
      </c>
      <c r="CE17" s="715">
        <v>0</v>
      </c>
      <c r="CF17" s="715" t="s">
        <v>11</v>
      </c>
      <c r="CG17" s="717" t="s">
        <v>8</v>
      </c>
      <c r="CH17" s="718">
        <v>0</v>
      </c>
      <c r="CI17" s="715" t="s">
        <v>8</v>
      </c>
      <c r="CJ17" s="715" t="s">
        <v>8</v>
      </c>
      <c r="CK17" s="715">
        <v>0</v>
      </c>
      <c r="CL17" s="716" t="s">
        <v>8</v>
      </c>
      <c r="CM17" s="273">
        <v>0</v>
      </c>
      <c r="CN17" s="715">
        <v>0</v>
      </c>
      <c r="CO17" s="715">
        <v>0</v>
      </c>
      <c r="CP17" s="715" t="s">
        <v>8</v>
      </c>
      <c r="CQ17" s="717" t="s">
        <v>8</v>
      </c>
      <c r="CR17" s="275">
        <v>0</v>
      </c>
      <c r="CS17" s="603">
        <v>0</v>
      </c>
      <c r="CT17" s="275">
        <f t="shared" si="2"/>
        <v>11</v>
      </c>
      <c r="CU17" s="53" t="str">
        <f t="shared" si="3"/>
        <v>エトフィンFLFL</v>
      </c>
    </row>
    <row r="18" spans="1:99" s="53" customFormat="1" ht="15.6" customHeight="1" thickBot="1">
      <c r="A18" s="1328"/>
      <c r="B18" s="464">
        <f t="shared" si="4"/>
        <v>12</v>
      </c>
      <c r="C18" s="465" t="s">
        <v>535</v>
      </c>
      <c r="D18" s="227">
        <v>12</v>
      </c>
      <c r="E18" s="1054" t="s">
        <v>4</v>
      </c>
      <c r="F18" s="268" t="s">
        <v>10</v>
      </c>
      <c r="G18" s="703">
        <v>0</v>
      </c>
      <c r="H18" s="703">
        <v>0</v>
      </c>
      <c r="I18" s="703" t="s">
        <v>8</v>
      </c>
      <c r="J18" s="704">
        <v>0</v>
      </c>
      <c r="K18" s="268">
        <v>0</v>
      </c>
      <c r="L18" s="703" t="s">
        <v>8</v>
      </c>
      <c r="M18" s="703" t="s">
        <v>7</v>
      </c>
      <c r="N18" s="703">
        <v>0</v>
      </c>
      <c r="O18" s="705" t="s">
        <v>8</v>
      </c>
      <c r="P18" s="706">
        <v>0</v>
      </c>
      <c r="Q18" s="703">
        <v>0</v>
      </c>
      <c r="R18" s="703">
        <v>0</v>
      </c>
      <c r="S18" s="703">
        <v>0</v>
      </c>
      <c r="T18" s="704" t="s">
        <v>8</v>
      </c>
      <c r="U18" s="268">
        <v>0</v>
      </c>
      <c r="V18" s="703">
        <v>0</v>
      </c>
      <c r="W18" s="703" t="s">
        <v>8</v>
      </c>
      <c r="X18" s="703">
        <v>0</v>
      </c>
      <c r="Y18" s="705">
        <v>0</v>
      </c>
      <c r="Z18" s="706">
        <v>0</v>
      </c>
      <c r="AA18" s="703" t="s">
        <v>8</v>
      </c>
      <c r="AB18" s="703">
        <v>0</v>
      </c>
      <c r="AC18" s="703">
        <v>0</v>
      </c>
      <c r="AD18" s="704" t="s">
        <v>8</v>
      </c>
      <c r="AE18" s="268">
        <v>0</v>
      </c>
      <c r="AF18" s="703" t="s">
        <v>8</v>
      </c>
      <c r="AG18" s="703" t="s">
        <v>8</v>
      </c>
      <c r="AH18" s="703">
        <v>0</v>
      </c>
      <c r="AI18" s="705" t="s">
        <v>8</v>
      </c>
      <c r="AJ18" s="706">
        <v>0</v>
      </c>
      <c r="AK18" s="703" t="s">
        <v>8</v>
      </c>
      <c r="AL18" s="703">
        <v>0</v>
      </c>
      <c r="AM18" s="703" t="s">
        <v>8</v>
      </c>
      <c r="AN18" s="704">
        <v>0</v>
      </c>
      <c r="AO18" s="268" t="s">
        <v>8</v>
      </c>
      <c r="AP18" s="703" t="s">
        <v>8</v>
      </c>
      <c r="AQ18" s="703" t="s">
        <v>8</v>
      </c>
      <c r="AR18" s="703">
        <v>0</v>
      </c>
      <c r="AS18" s="705" t="s">
        <v>8</v>
      </c>
      <c r="AT18" s="706" t="s">
        <v>8</v>
      </c>
      <c r="AU18" s="703">
        <v>0</v>
      </c>
      <c r="AV18" s="703">
        <v>0</v>
      </c>
      <c r="AW18" s="703">
        <v>0</v>
      </c>
      <c r="AX18" s="704" t="s">
        <v>8</v>
      </c>
      <c r="AY18" s="268">
        <v>0</v>
      </c>
      <c r="AZ18" s="703">
        <v>0</v>
      </c>
      <c r="BA18" s="703">
        <v>0</v>
      </c>
      <c r="BB18" s="703">
        <v>0</v>
      </c>
      <c r="BC18" s="705" t="s">
        <v>10</v>
      </c>
      <c r="BD18" s="706">
        <v>0</v>
      </c>
      <c r="BE18" s="703">
        <v>0</v>
      </c>
      <c r="BF18" s="703" t="s">
        <v>8</v>
      </c>
      <c r="BG18" s="703">
        <v>0</v>
      </c>
      <c r="BH18" s="704">
        <v>0</v>
      </c>
      <c r="BI18" s="268" t="s">
        <v>8</v>
      </c>
      <c r="BJ18" s="703" t="s">
        <v>8</v>
      </c>
      <c r="BK18" s="703">
        <v>0</v>
      </c>
      <c r="BL18" s="703" t="s">
        <v>8</v>
      </c>
      <c r="BM18" s="705" t="s">
        <v>8</v>
      </c>
      <c r="BN18" s="706">
        <v>0</v>
      </c>
      <c r="BO18" s="703" t="s">
        <v>12</v>
      </c>
      <c r="BP18" s="703" t="s">
        <v>8</v>
      </c>
      <c r="BQ18" s="703">
        <v>0</v>
      </c>
      <c r="BR18" s="704" t="s">
        <v>8</v>
      </c>
      <c r="BS18" s="268">
        <v>0</v>
      </c>
      <c r="BT18" s="703">
        <v>0</v>
      </c>
      <c r="BU18" s="703" t="s">
        <v>10</v>
      </c>
      <c r="BV18" s="703" t="s">
        <v>8</v>
      </c>
      <c r="BW18" s="705">
        <v>0</v>
      </c>
      <c r="BX18" s="706">
        <v>0</v>
      </c>
      <c r="BY18" s="703">
        <v>0</v>
      </c>
      <c r="BZ18" s="703">
        <v>0</v>
      </c>
      <c r="CA18" s="703">
        <v>0</v>
      </c>
      <c r="CB18" s="704">
        <v>0</v>
      </c>
      <c r="CC18" s="268" t="s">
        <v>8</v>
      </c>
      <c r="CD18" s="703">
        <v>0</v>
      </c>
      <c r="CE18" s="703">
        <v>0</v>
      </c>
      <c r="CF18" s="703" t="s">
        <v>8</v>
      </c>
      <c r="CG18" s="705" t="s">
        <v>8</v>
      </c>
      <c r="CH18" s="706" t="s">
        <v>8</v>
      </c>
      <c r="CI18" s="703">
        <v>0</v>
      </c>
      <c r="CJ18" s="703" t="s">
        <v>8</v>
      </c>
      <c r="CK18" s="703" t="s">
        <v>8</v>
      </c>
      <c r="CL18" s="704">
        <v>0</v>
      </c>
      <c r="CM18" s="268">
        <v>0</v>
      </c>
      <c r="CN18" s="703" t="s">
        <v>8</v>
      </c>
      <c r="CO18" s="703">
        <v>0</v>
      </c>
      <c r="CP18" s="703" t="s">
        <v>8</v>
      </c>
      <c r="CQ18" s="705" t="s">
        <v>8</v>
      </c>
      <c r="CR18" s="269">
        <v>0</v>
      </c>
      <c r="CS18" s="570">
        <v>0</v>
      </c>
      <c r="CT18" s="269">
        <f t="shared" si="2"/>
        <v>12</v>
      </c>
      <c r="CU18" s="53" t="str">
        <f t="shared" si="3"/>
        <v>オーソサイド水水</v>
      </c>
    </row>
    <row r="19" spans="1:99" s="53" customFormat="1" ht="15.6" customHeight="1" thickBot="1">
      <c r="A19" s="1328"/>
      <c r="B19" s="464">
        <f t="shared" si="4"/>
        <v>13</v>
      </c>
      <c r="C19" s="465" t="s">
        <v>793</v>
      </c>
      <c r="D19" s="227">
        <v>13</v>
      </c>
      <c r="E19" s="1054" t="s">
        <v>4</v>
      </c>
      <c r="F19" s="268">
        <v>0</v>
      </c>
      <c r="G19" s="703">
        <v>0</v>
      </c>
      <c r="H19" s="703">
        <v>0</v>
      </c>
      <c r="I19" s="703" t="s">
        <v>8</v>
      </c>
      <c r="J19" s="704">
        <v>0</v>
      </c>
      <c r="K19" s="268">
        <v>0</v>
      </c>
      <c r="L19" s="703">
        <v>0</v>
      </c>
      <c r="M19" s="703">
        <v>0</v>
      </c>
      <c r="N19" s="703">
        <v>0</v>
      </c>
      <c r="O19" s="705" t="s">
        <v>8</v>
      </c>
      <c r="P19" s="706">
        <v>0</v>
      </c>
      <c r="Q19" s="703">
        <v>0</v>
      </c>
      <c r="R19" s="703">
        <v>0</v>
      </c>
      <c r="S19" s="703">
        <v>0</v>
      </c>
      <c r="T19" s="704">
        <v>0</v>
      </c>
      <c r="U19" s="268">
        <v>0</v>
      </c>
      <c r="V19" s="703">
        <v>0</v>
      </c>
      <c r="W19" s="703" t="s">
        <v>8</v>
      </c>
      <c r="X19" s="703">
        <v>0</v>
      </c>
      <c r="Y19" s="705">
        <v>0</v>
      </c>
      <c r="Z19" s="706">
        <v>0</v>
      </c>
      <c r="AA19" s="703">
        <v>0</v>
      </c>
      <c r="AB19" s="703">
        <v>0</v>
      </c>
      <c r="AC19" s="703">
        <v>0</v>
      </c>
      <c r="AD19" s="704" t="s">
        <v>8</v>
      </c>
      <c r="AE19" s="268">
        <v>0</v>
      </c>
      <c r="AF19" s="703">
        <v>0</v>
      </c>
      <c r="AG19" s="703" t="s">
        <v>8</v>
      </c>
      <c r="AH19" s="703">
        <v>0</v>
      </c>
      <c r="AI19" s="705" t="s">
        <v>7</v>
      </c>
      <c r="AJ19" s="706">
        <v>0</v>
      </c>
      <c r="AK19" s="703">
        <v>0</v>
      </c>
      <c r="AL19" s="703">
        <v>0</v>
      </c>
      <c r="AM19" s="703">
        <v>0</v>
      </c>
      <c r="AN19" s="704">
        <v>0</v>
      </c>
      <c r="AO19" s="268">
        <v>0</v>
      </c>
      <c r="AP19" s="703">
        <v>0</v>
      </c>
      <c r="AQ19" s="703" t="s">
        <v>8</v>
      </c>
      <c r="AR19" s="703" t="s">
        <v>8</v>
      </c>
      <c r="AS19" s="705" t="s">
        <v>8</v>
      </c>
      <c r="AT19" s="706" t="s">
        <v>8</v>
      </c>
      <c r="AU19" s="703">
        <v>0</v>
      </c>
      <c r="AV19" s="703">
        <v>0</v>
      </c>
      <c r="AW19" s="703">
        <v>0</v>
      </c>
      <c r="AX19" s="704">
        <v>0</v>
      </c>
      <c r="AY19" s="268">
        <v>0</v>
      </c>
      <c r="AZ19" s="703">
        <v>0</v>
      </c>
      <c r="BA19" s="703">
        <v>0</v>
      </c>
      <c r="BB19" s="703">
        <v>0</v>
      </c>
      <c r="BC19" s="705">
        <v>0</v>
      </c>
      <c r="BD19" s="706">
        <v>0</v>
      </c>
      <c r="BE19" s="703">
        <v>0</v>
      </c>
      <c r="BF19" s="703">
        <v>0</v>
      </c>
      <c r="BG19" s="703">
        <v>0</v>
      </c>
      <c r="BH19" s="704">
        <v>0</v>
      </c>
      <c r="BI19" s="268" t="s">
        <v>8</v>
      </c>
      <c r="BJ19" s="703">
        <v>0</v>
      </c>
      <c r="BK19" s="703">
        <v>0</v>
      </c>
      <c r="BL19" s="703" t="s">
        <v>8</v>
      </c>
      <c r="BM19" s="705" t="s">
        <v>8</v>
      </c>
      <c r="BN19" s="706">
        <v>0</v>
      </c>
      <c r="BO19" s="703" t="s">
        <v>8</v>
      </c>
      <c r="BP19" s="703">
        <v>0</v>
      </c>
      <c r="BQ19" s="703">
        <v>0</v>
      </c>
      <c r="BR19" s="704">
        <v>0</v>
      </c>
      <c r="BS19" s="268">
        <v>0</v>
      </c>
      <c r="BT19" s="703">
        <v>0</v>
      </c>
      <c r="BU19" s="703">
        <v>0</v>
      </c>
      <c r="BV19" s="703">
        <v>0</v>
      </c>
      <c r="BW19" s="705">
        <v>0</v>
      </c>
      <c r="BX19" s="706">
        <v>0</v>
      </c>
      <c r="BY19" s="703">
        <v>0</v>
      </c>
      <c r="BZ19" s="703">
        <v>0</v>
      </c>
      <c r="CA19" s="703">
        <v>0</v>
      </c>
      <c r="CB19" s="704">
        <v>0</v>
      </c>
      <c r="CC19" s="268">
        <v>0</v>
      </c>
      <c r="CD19" s="703">
        <v>0</v>
      </c>
      <c r="CE19" s="703">
        <v>0</v>
      </c>
      <c r="CF19" s="703">
        <v>0</v>
      </c>
      <c r="CG19" s="705">
        <v>0</v>
      </c>
      <c r="CH19" s="706" t="s">
        <v>10</v>
      </c>
      <c r="CI19" s="703">
        <v>0</v>
      </c>
      <c r="CJ19" s="703">
        <v>0</v>
      </c>
      <c r="CK19" s="703" t="s">
        <v>8</v>
      </c>
      <c r="CL19" s="704">
        <v>0</v>
      </c>
      <c r="CM19" s="268">
        <v>0</v>
      </c>
      <c r="CN19" s="703" t="s">
        <v>8</v>
      </c>
      <c r="CO19" s="703">
        <v>0</v>
      </c>
      <c r="CP19" s="703">
        <v>0</v>
      </c>
      <c r="CQ19" s="705">
        <v>0</v>
      </c>
      <c r="CR19" s="269">
        <v>0</v>
      </c>
      <c r="CS19" s="570">
        <v>0</v>
      </c>
      <c r="CT19" s="269">
        <f t="shared" si="2"/>
        <v>13</v>
      </c>
      <c r="CU19" s="53" t="str">
        <f t="shared" si="3"/>
        <v>オキシラン水水</v>
      </c>
    </row>
    <row r="20" spans="1:99" s="53" customFormat="1" ht="15.6" customHeight="1" thickBot="1">
      <c r="A20" s="1328"/>
      <c r="B20" s="464">
        <f t="shared" si="4"/>
        <v>14</v>
      </c>
      <c r="C20" s="465" t="s">
        <v>612</v>
      </c>
      <c r="D20" s="227">
        <v>14</v>
      </c>
      <c r="E20" s="1054" t="s">
        <v>4</v>
      </c>
      <c r="F20" s="268">
        <v>0</v>
      </c>
      <c r="G20" s="703" t="s">
        <v>8</v>
      </c>
      <c r="H20" s="703">
        <v>0</v>
      </c>
      <c r="I20" s="703" t="s">
        <v>8</v>
      </c>
      <c r="J20" s="704">
        <v>0</v>
      </c>
      <c r="K20" s="268">
        <v>0</v>
      </c>
      <c r="L20" s="703">
        <v>0</v>
      </c>
      <c r="M20" s="703">
        <v>0</v>
      </c>
      <c r="N20" s="703">
        <v>0</v>
      </c>
      <c r="O20" s="705">
        <v>0</v>
      </c>
      <c r="P20" s="706">
        <v>0</v>
      </c>
      <c r="Q20" s="703">
        <v>0</v>
      </c>
      <c r="R20" s="703">
        <v>0</v>
      </c>
      <c r="S20" s="703">
        <v>0</v>
      </c>
      <c r="T20" s="704">
        <v>0</v>
      </c>
      <c r="U20" s="268">
        <v>0</v>
      </c>
      <c r="V20" s="703">
        <v>0</v>
      </c>
      <c r="W20" s="703" t="s">
        <v>8</v>
      </c>
      <c r="X20" s="703">
        <v>0</v>
      </c>
      <c r="Y20" s="705">
        <v>0</v>
      </c>
      <c r="Z20" s="706">
        <v>0</v>
      </c>
      <c r="AA20" s="703">
        <v>0</v>
      </c>
      <c r="AB20" s="703">
        <v>0</v>
      </c>
      <c r="AC20" s="703">
        <v>0</v>
      </c>
      <c r="AD20" s="704" t="s">
        <v>8</v>
      </c>
      <c r="AE20" s="268">
        <v>0</v>
      </c>
      <c r="AF20" s="703">
        <v>0</v>
      </c>
      <c r="AG20" s="703">
        <v>0</v>
      </c>
      <c r="AH20" s="703">
        <v>0</v>
      </c>
      <c r="AI20" s="705" t="s">
        <v>10</v>
      </c>
      <c r="AJ20" s="706">
        <v>0</v>
      </c>
      <c r="AK20" s="703">
        <v>0</v>
      </c>
      <c r="AL20" s="703">
        <v>0</v>
      </c>
      <c r="AM20" s="703">
        <v>0</v>
      </c>
      <c r="AN20" s="704" t="s">
        <v>8</v>
      </c>
      <c r="AO20" s="268">
        <v>0</v>
      </c>
      <c r="AP20" s="703" t="s">
        <v>8</v>
      </c>
      <c r="AQ20" s="703">
        <v>0</v>
      </c>
      <c r="AR20" s="703">
        <v>0</v>
      </c>
      <c r="AS20" s="705">
        <v>0</v>
      </c>
      <c r="AT20" s="706" t="s">
        <v>8</v>
      </c>
      <c r="AU20" s="703">
        <v>0</v>
      </c>
      <c r="AV20" s="703">
        <v>0</v>
      </c>
      <c r="AW20" s="703">
        <v>0</v>
      </c>
      <c r="AX20" s="704" t="s">
        <v>8</v>
      </c>
      <c r="AY20" s="268">
        <v>0</v>
      </c>
      <c r="AZ20" s="703">
        <v>0</v>
      </c>
      <c r="BA20" s="703">
        <v>0</v>
      </c>
      <c r="BB20" s="703">
        <v>0</v>
      </c>
      <c r="BC20" s="705">
        <v>0</v>
      </c>
      <c r="BD20" s="706">
        <v>0</v>
      </c>
      <c r="BE20" s="703">
        <v>0</v>
      </c>
      <c r="BF20" s="703">
        <v>0</v>
      </c>
      <c r="BG20" s="703">
        <v>0</v>
      </c>
      <c r="BH20" s="704">
        <v>0</v>
      </c>
      <c r="BI20" s="268">
        <v>0</v>
      </c>
      <c r="BJ20" s="703">
        <v>0</v>
      </c>
      <c r="BK20" s="703">
        <v>0</v>
      </c>
      <c r="BL20" s="703" t="s">
        <v>8</v>
      </c>
      <c r="BM20" s="705">
        <v>0</v>
      </c>
      <c r="BN20" s="706">
        <v>0</v>
      </c>
      <c r="BO20" s="703">
        <v>0</v>
      </c>
      <c r="BP20" s="703">
        <v>0</v>
      </c>
      <c r="BQ20" s="703">
        <v>0</v>
      </c>
      <c r="BR20" s="704">
        <v>0</v>
      </c>
      <c r="BS20" s="268">
        <v>0</v>
      </c>
      <c r="BT20" s="703">
        <v>0</v>
      </c>
      <c r="BU20" s="703">
        <v>0</v>
      </c>
      <c r="BV20" s="703" t="s">
        <v>8</v>
      </c>
      <c r="BW20" s="705">
        <v>0</v>
      </c>
      <c r="BX20" s="706">
        <v>0</v>
      </c>
      <c r="BY20" s="703">
        <v>0</v>
      </c>
      <c r="BZ20" s="703">
        <v>0</v>
      </c>
      <c r="CA20" s="703" t="s">
        <v>8</v>
      </c>
      <c r="CB20" s="704">
        <v>0</v>
      </c>
      <c r="CC20" s="268" t="s">
        <v>8</v>
      </c>
      <c r="CD20" s="703">
        <v>0</v>
      </c>
      <c r="CE20" s="703">
        <v>0</v>
      </c>
      <c r="CF20" s="703">
        <v>0</v>
      </c>
      <c r="CG20" s="705">
        <v>0</v>
      </c>
      <c r="CH20" s="706" t="s">
        <v>10</v>
      </c>
      <c r="CI20" s="703">
        <v>0</v>
      </c>
      <c r="CJ20" s="703" t="s">
        <v>8</v>
      </c>
      <c r="CK20" s="703" t="s">
        <v>8</v>
      </c>
      <c r="CL20" s="704" t="s">
        <v>12</v>
      </c>
      <c r="CM20" s="268">
        <v>0</v>
      </c>
      <c r="CN20" s="703" t="s">
        <v>8</v>
      </c>
      <c r="CO20" s="703">
        <v>0</v>
      </c>
      <c r="CP20" s="703">
        <v>0</v>
      </c>
      <c r="CQ20" s="705">
        <v>0</v>
      </c>
      <c r="CR20" s="269">
        <v>0</v>
      </c>
      <c r="CS20" s="570" t="s">
        <v>8</v>
      </c>
      <c r="CT20" s="269">
        <f t="shared" si="2"/>
        <v>14</v>
      </c>
      <c r="CU20" s="53" t="str">
        <f t="shared" si="3"/>
        <v>カーゼートＰＺ水水</v>
      </c>
    </row>
    <row r="21" spans="1:99" s="53" customFormat="1" ht="15.6" customHeight="1" thickBot="1">
      <c r="A21" s="1328"/>
      <c r="B21" s="472">
        <f t="shared" si="4"/>
        <v>15</v>
      </c>
      <c r="C21" s="473" t="s">
        <v>644</v>
      </c>
      <c r="D21" s="854">
        <v>15</v>
      </c>
      <c r="E21" s="1055" t="s">
        <v>4</v>
      </c>
      <c r="F21" s="276">
        <v>0</v>
      </c>
      <c r="G21" s="707">
        <v>0</v>
      </c>
      <c r="H21" s="707" t="s">
        <v>8</v>
      </c>
      <c r="I21" s="707" t="s">
        <v>8</v>
      </c>
      <c r="J21" s="708" t="s">
        <v>8</v>
      </c>
      <c r="K21" s="276" t="s">
        <v>8</v>
      </c>
      <c r="L21" s="707">
        <v>0</v>
      </c>
      <c r="M21" s="707">
        <v>0</v>
      </c>
      <c r="N21" s="707">
        <v>0</v>
      </c>
      <c r="O21" s="709" t="s">
        <v>8</v>
      </c>
      <c r="P21" s="710">
        <v>0</v>
      </c>
      <c r="Q21" s="707" t="s">
        <v>8</v>
      </c>
      <c r="R21" s="707">
        <v>0</v>
      </c>
      <c r="S21" s="707">
        <v>0</v>
      </c>
      <c r="T21" s="708">
        <v>0</v>
      </c>
      <c r="U21" s="276">
        <v>0</v>
      </c>
      <c r="V21" s="707" t="s">
        <v>8</v>
      </c>
      <c r="W21" s="707" t="s">
        <v>15</v>
      </c>
      <c r="X21" s="707">
        <v>0</v>
      </c>
      <c r="Y21" s="709">
        <v>0</v>
      </c>
      <c r="Z21" s="710">
        <v>0</v>
      </c>
      <c r="AA21" s="707">
        <v>0</v>
      </c>
      <c r="AB21" s="707">
        <v>0</v>
      </c>
      <c r="AC21" s="707" t="s">
        <v>11</v>
      </c>
      <c r="AD21" s="708" t="s">
        <v>8</v>
      </c>
      <c r="AE21" s="276">
        <v>0</v>
      </c>
      <c r="AF21" s="707">
        <v>0</v>
      </c>
      <c r="AG21" s="707" t="s">
        <v>8</v>
      </c>
      <c r="AH21" s="707">
        <v>0</v>
      </c>
      <c r="AI21" s="709" t="s">
        <v>8</v>
      </c>
      <c r="AJ21" s="710">
        <v>0</v>
      </c>
      <c r="AK21" s="707" t="s">
        <v>8</v>
      </c>
      <c r="AL21" s="707">
        <v>0</v>
      </c>
      <c r="AM21" s="707" t="s">
        <v>8</v>
      </c>
      <c r="AN21" s="708">
        <v>0</v>
      </c>
      <c r="AO21" s="276">
        <v>0</v>
      </c>
      <c r="AP21" s="707" t="s">
        <v>8</v>
      </c>
      <c r="AQ21" s="707" t="s">
        <v>8</v>
      </c>
      <c r="AR21" s="707" t="s">
        <v>8</v>
      </c>
      <c r="AS21" s="709" t="s">
        <v>8</v>
      </c>
      <c r="AT21" s="710" t="s">
        <v>8</v>
      </c>
      <c r="AU21" s="707">
        <v>0</v>
      </c>
      <c r="AV21" s="707">
        <v>0</v>
      </c>
      <c r="AW21" s="707">
        <v>0</v>
      </c>
      <c r="AX21" s="708">
        <v>0</v>
      </c>
      <c r="AY21" s="276">
        <v>0</v>
      </c>
      <c r="AZ21" s="707" t="s">
        <v>8</v>
      </c>
      <c r="BA21" s="707" t="s">
        <v>8</v>
      </c>
      <c r="BB21" s="707" t="s">
        <v>8</v>
      </c>
      <c r="BC21" s="709" t="s">
        <v>7</v>
      </c>
      <c r="BD21" s="710" t="s">
        <v>8</v>
      </c>
      <c r="BE21" s="707">
        <v>0</v>
      </c>
      <c r="BF21" s="707" t="s">
        <v>11</v>
      </c>
      <c r="BG21" s="707">
        <v>0</v>
      </c>
      <c r="BH21" s="708">
        <v>0</v>
      </c>
      <c r="BI21" s="276" t="s">
        <v>8</v>
      </c>
      <c r="BJ21" s="707" t="s">
        <v>8</v>
      </c>
      <c r="BK21" s="707" t="s">
        <v>8</v>
      </c>
      <c r="BL21" s="707" t="s">
        <v>8</v>
      </c>
      <c r="BM21" s="709">
        <v>0</v>
      </c>
      <c r="BN21" s="710">
        <v>0</v>
      </c>
      <c r="BO21" s="707" t="s">
        <v>8</v>
      </c>
      <c r="BP21" s="707" t="s">
        <v>8</v>
      </c>
      <c r="BQ21" s="707" t="s">
        <v>8</v>
      </c>
      <c r="BR21" s="708" t="s">
        <v>8</v>
      </c>
      <c r="BS21" s="276">
        <v>0</v>
      </c>
      <c r="BT21" s="707" t="s">
        <v>8</v>
      </c>
      <c r="BU21" s="707">
        <v>0</v>
      </c>
      <c r="BV21" s="707" t="s">
        <v>8</v>
      </c>
      <c r="BW21" s="709" t="s">
        <v>8</v>
      </c>
      <c r="BX21" s="710" t="s">
        <v>8</v>
      </c>
      <c r="BY21" s="707">
        <v>0</v>
      </c>
      <c r="BZ21" s="707">
        <v>0</v>
      </c>
      <c r="CA21" s="707" t="s">
        <v>8</v>
      </c>
      <c r="CB21" s="708" t="s">
        <v>8</v>
      </c>
      <c r="CC21" s="276" t="s">
        <v>8</v>
      </c>
      <c r="CD21" s="707">
        <v>0</v>
      </c>
      <c r="CE21" s="707">
        <v>0</v>
      </c>
      <c r="CF21" s="707" t="s">
        <v>8</v>
      </c>
      <c r="CG21" s="709" t="s">
        <v>11</v>
      </c>
      <c r="CH21" s="710" t="s">
        <v>11</v>
      </c>
      <c r="CI21" s="707" t="s">
        <v>8</v>
      </c>
      <c r="CJ21" s="707" t="s">
        <v>8</v>
      </c>
      <c r="CK21" s="707" t="s">
        <v>8</v>
      </c>
      <c r="CL21" s="708" t="s">
        <v>8</v>
      </c>
      <c r="CM21" s="276">
        <v>0</v>
      </c>
      <c r="CN21" s="707" t="s">
        <v>8</v>
      </c>
      <c r="CO21" s="707">
        <v>0</v>
      </c>
      <c r="CP21" s="707" t="s">
        <v>8</v>
      </c>
      <c r="CQ21" s="709" t="s">
        <v>8</v>
      </c>
      <c r="CR21" s="278">
        <v>0</v>
      </c>
      <c r="CS21" s="580" t="s">
        <v>8</v>
      </c>
      <c r="CT21" s="278">
        <f t="shared" si="2"/>
        <v>15</v>
      </c>
      <c r="CU21" s="53" t="str">
        <f t="shared" si="3"/>
        <v>カスミンボルドー水水</v>
      </c>
    </row>
    <row r="22" spans="1:99" s="53" customFormat="1" ht="15.6" customHeight="1" thickBot="1">
      <c r="A22" s="1328"/>
      <c r="B22" s="480">
        <f t="shared" si="4"/>
        <v>16</v>
      </c>
      <c r="C22" s="481" t="s">
        <v>613</v>
      </c>
      <c r="D22" s="855">
        <v>16</v>
      </c>
      <c r="E22" s="1053" t="s">
        <v>4</v>
      </c>
      <c r="F22" s="265">
        <v>0</v>
      </c>
      <c r="G22" s="699" t="s">
        <v>8</v>
      </c>
      <c r="H22" s="699">
        <v>0</v>
      </c>
      <c r="I22" s="699" t="s">
        <v>8</v>
      </c>
      <c r="J22" s="700">
        <v>0</v>
      </c>
      <c r="K22" s="265">
        <v>0</v>
      </c>
      <c r="L22" s="699">
        <v>0</v>
      </c>
      <c r="M22" s="699">
        <v>0</v>
      </c>
      <c r="N22" s="699">
        <v>0</v>
      </c>
      <c r="O22" s="701">
        <v>0</v>
      </c>
      <c r="P22" s="702">
        <v>0</v>
      </c>
      <c r="Q22" s="699">
        <v>0</v>
      </c>
      <c r="R22" s="699">
        <v>0</v>
      </c>
      <c r="S22" s="699">
        <v>0</v>
      </c>
      <c r="T22" s="700">
        <v>0</v>
      </c>
      <c r="U22" s="265">
        <v>0</v>
      </c>
      <c r="V22" s="699">
        <v>0</v>
      </c>
      <c r="W22" s="699" t="s">
        <v>8</v>
      </c>
      <c r="X22" s="699">
        <v>0</v>
      </c>
      <c r="Y22" s="701">
        <v>0</v>
      </c>
      <c r="Z22" s="702">
        <v>0</v>
      </c>
      <c r="AA22" s="699">
        <v>0</v>
      </c>
      <c r="AB22" s="699">
        <v>0</v>
      </c>
      <c r="AC22" s="699">
        <v>0</v>
      </c>
      <c r="AD22" s="700">
        <v>0</v>
      </c>
      <c r="AE22" s="265">
        <v>0</v>
      </c>
      <c r="AF22" s="699">
        <v>0</v>
      </c>
      <c r="AG22" s="699">
        <v>0</v>
      </c>
      <c r="AH22" s="699">
        <v>0</v>
      </c>
      <c r="AI22" s="701" t="s">
        <v>10</v>
      </c>
      <c r="AJ22" s="702">
        <v>0</v>
      </c>
      <c r="AK22" s="699">
        <v>0</v>
      </c>
      <c r="AL22" s="699">
        <v>0</v>
      </c>
      <c r="AM22" s="699">
        <v>0</v>
      </c>
      <c r="AN22" s="700" t="s">
        <v>8</v>
      </c>
      <c r="AO22" s="265">
        <v>0</v>
      </c>
      <c r="AP22" s="699">
        <v>0</v>
      </c>
      <c r="AQ22" s="699">
        <v>0</v>
      </c>
      <c r="AR22" s="699">
        <v>0</v>
      </c>
      <c r="AS22" s="701">
        <v>0</v>
      </c>
      <c r="AT22" s="702" t="s">
        <v>8</v>
      </c>
      <c r="AU22" s="699">
        <v>0</v>
      </c>
      <c r="AV22" s="699">
        <v>0</v>
      </c>
      <c r="AW22" s="699">
        <v>0</v>
      </c>
      <c r="AX22" s="700" t="s">
        <v>8</v>
      </c>
      <c r="AY22" s="265">
        <v>0</v>
      </c>
      <c r="AZ22" s="699">
        <v>0</v>
      </c>
      <c r="BA22" s="699">
        <v>0</v>
      </c>
      <c r="BB22" s="699">
        <v>0</v>
      </c>
      <c r="BC22" s="701">
        <v>0</v>
      </c>
      <c r="BD22" s="702">
        <v>0</v>
      </c>
      <c r="BE22" s="699">
        <v>0</v>
      </c>
      <c r="BF22" s="699">
        <v>0</v>
      </c>
      <c r="BG22" s="699">
        <v>0</v>
      </c>
      <c r="BH22" s="700">
        <v>0</v>
      </c>
      <c r="BI22" s="265">
        <v>0</v>
      </c>
      <c r="BJ22" s="699">
        <v>0</v>
      </c>
      <c r="BK22" s="699">
        <v>0</v>
      </c>
      <c r="BL22" s="699" t="s">
        <v>8</v>
      </c>
      <c r="BM22" s="701">
        <v>0</v>
      </c>
      <c r="BN22" s="702">
        <v>0</v>
      </c>
      <c r="BO22" s="699">
        <v>0</v>
      </c>
      <c r="BP22" s="699">
        <v>0</v>
      </c>
      <c r="BQ22" s="699">
        <v>0</v>
      </c>
      <c r="BR22" s="700">
        <v>0</v>
      </c>
      <c r="BS22" s="265">
        <v>0</v>
      </c>
      <c r="BT22" s="699">
        <v>0</v>
      </c>
      <c r="BU22" s="699">
        <v>0</v>
      </c>
      <c r="BV22" s="699" t="s">
        <v>8</v>
      </c>
      <c r="BW22" s="701">
        <v>0</v>
      </c>
      <c r="BX22" s="702">
        <v>0</v>
      </c>
      <c r="BY22" s="699">
        <v>0</v>
      </c>
      <c r="BZ22" s="699">
        <v>0</v>
      </c>
      <c r="CA22" s="699" t="s">
        <v>8</v>
      </c>
      <c r="CB22" s="700">
        <v>0</v>
      </c>
      <c r="CC22" s="265" t="s">
        <v>8</v>
      </c>
      <c r="CD22" s="699">
        <v>0</v>
      </c>
      <c r="CE22" s="699">
        <v>0</v>
      </c>
      <c r="CF22" s="699">
        <v>0</v>
      </c>
      <c r="CG22" s="701">
        <v>0</v>
      </c>
      <c r="CH22" s="702" t="s">
        <v>10</v>
      </c>
      <c r="CI22" s="699">
        <v>0</v>
      </c>
      <c r="CJ22" s="699" t="s">
        <v>8</v>
      </c>
      <c r="CK22" s="699" t="s">
        <v>8</v>
      </c>
      <c r="CL22" s="700" t="s">
        <v>12</v>
      </c>
      <c r="CM22" s="265">
        <v>0</v>
      </c>
      <c r="CN22" s="699" t="s">
        <v>8</v>
      </c>
      <c r="CO22" s="699">
        <v>0</v>
      </c>
      <c r="CP22" s="699">
        <v>0</v>
      </c>
      <c r="CQ22" s="701">
        <v>0</v>
      </c>
      <c r="CR22" s="267">
        <v>0</v>
      </c>
      <c r="CS22" s="560" t="s">
        <v>8</v>
      </c>
      <c r="CT22" s="267">
        <f t="shared" si="2"/>
        <v>16</v>
      </c>
      <c r="CU22" s="53" t="str">
        <f t="shared" si="3"/>
        <v>カビナイスＰＺ水水</v>
      </c>
    </row>
    <row r="23" spans="1:99" s="53" customFormat="1" ht="15.6" customHeight="1" thickBot="1">
      <c r="A23" s="1328"/>
      <c r="B23" s="489">
        <f t="shared" si="4"/>
        <v>17</v>
      </c>
      <c r="C23" s="465" t="s">
        <v>855</v>
      </c>
      <c r="D23" s="227">
        <v>17</v>
      </c>
      <c r="E23" s="1054" t="s">
        <v>3</v>
      </c>
      <c r="F23" s="268">
        <v>0</v>
      </c>
      <c r="G23" s="703">
        <v>0</v>
      </c>
      <c r="H23" s="703">
        <v>0</v>
      </c>
      <c r="I23" s="703" t="s">
        <v>8</v>
      </c>
      <c r="J23" s="704" t="s">
        <v>8</v>
      </c>
      <c r="K23" s="268">
        <v>0</v>
      </c>
      <c r="L23" s="703" t="s">
        <v>10</v>
      </c>
      <c r="M23" s="703" t="s">
        <v>10</v>
      </c>
      <c r="N23" s="703">
        <v>0</v>
      </c>
      <c r="O23" s="705">
        <v>0</v>
      </c>
      <c r="P23" s="706" t="s">
        <v>8</v>
      </c>
      <c r="Q23" s="703">
        <v>0</v>
      </c>
      <c r="R23" s="703">
        <v>0</v>
      </c>
      <c r="S23" s="703">
        <v>0</v>
      </c>
      <c r="T23" s="704" t="s">
        <v>8</v>
      </c>
      <c r="U23" s="268">
        <v>0</v>
      </c>
      <c r="V23" s="703">
        <v>0</v>
      </c>
      <c r="W23" s="703">
        <v>0</v>
      </c>
      <c r="X23" s="703">
        <v>0</v>
      </c>
      <c r="Y23" s="705">
        <v>0</v>
      </c>
      <c r="Z23" s="706">
        <v>0</v>
      </c>
      <c r="AA23" s="703">
        <v>0</v>
      </c>
      <c r="AB23" s="703">
        <v>0</v>
      </c>
      <c r="AC23" s="703">
        <v>0</v>
      </c>
      <c r="AD23" s="704" t="s">
        <v>8</v>
      </c>
      <c r="AE23" s="268">
        <v>0</v>
      </c>
      <c r="AF23" s="703" t="s">
        <v>8</v>
      </c>
      <c r="AG23" s="703" t="s">
        <v>12</v>
      </c>
      <c r="AH23" s="703" t="s">
        <v>8</v>
      </c>
      <c r="AI23" s="705" t="s">
        <v>7</v>
      </c>
      <c r="AJ23" s="706">
        <v>0</v>
      </c>
      <c r="AK23" s="703" t="s">
        <v>8</v>
      </c>
      <c r="AL23" s="703">
        <v>0</v>
      </c>
      <c r="AM23" s="703" t="s">
        <v>8</v>
      </c>
      <c r="AN23" s="704">
        <v>0</v>
      </c>
      <c r="AO23" s="268">
        <v>0</v>
      </c>
      <c r="AP23" s="703" t="s">
        <v>8</v>
      </c>
      <c r="AQ23" s="703" t="s">
        <v>8</v>
      </c>
      <c r="AR23" s="703">
        <v>0</v>
      </c>
      <c r="AS23" s="705">
        <v>0</v>
      </c>
      <c r="AT23" s="706" t="s">
        <v>8</v>
      </c>
      <c r="AU23" s="703">
        <v>0</v>
      </c>
      <c r="AV23" s="703">
        <v>0</v>
      </c>
      <c r="AW23" s="703">
        <v>0</v>
      </c>
      <c r="AX23" s="704">
        <v>0</v>
      </c>
      <c r="AY23" s="268" t="s">
        <v>10</v>
      </c>
      <c r="AZ23" s="703" t="s">
        <v>8</v>
      </c>
      <c r="BA23" s="703">
        <v>0</v>
      </c>
      <c r="BB23" s="703">
        <v>0</v>
      </c>
      <c r="BC23" s="705">
        <v>0</v>
      </c>
      <c r="BD23" s="706" t="s">
        <v>8</v>
      </c>
      <c r="BE23" s="703">
        <v>0</v>
      </c>
      <c r="BF23" s="703" t="s">
        <v>8</v>
      </c>
      <c r="BG23" s="703">
        <v>0</v>
      </c>
      <c r="BH23" s="704">
        <v>0</v>
      </c>
      <c r="BI23" s="268" t="s">
        <v>8</v>
      </c>
      <c r="BJ23" s="703">
        <v>0</v>
      </c>
      <c r="BK23" s="703">
        <v>0</v>
      </c>
      <c r="BL23" s="703" t="s">
        <v>8</v>
      </c>
      <c r="BM23" s="705" t="s">
        <v>8</v>
      </c>
      <c r="BN23" s="706">
        <v>0</v>
      </c>
      <c r="BO23" s="703" t="s">
        <v>8</v>
      </c>
      <c r="BP23" s="703" t="s">
        <v>9</v>
      </c>
      <c r="BQ23" s="703">
        <v>0</v>
      </c>
      <c r="BR23" s="704" t="s">
        <v>8</v>
      </c>
      <c r="BS23" s="268">
        <v>0</v>
      </c>
      <c r="BT23" s="703">
        <v>0</v>
      </c>
      <c r="BU23" s="703">
        <v>0</v>
      </c>
      <c r="BV23" s="703" t="s">
        <v>8</v>
      </c>
      <c r="BW23" s="705" t="s">
        <v>8</v>
      </c>
      <c r="BX23" s="706">
        <v>0</v>
      </c>
      <c r="BY23" s="703">
        <v>0</v>
      </c>
      <c r="BZ23" s="703">
        <v>0</v>
      </c>
      <c r="CA23" s="703" t="s">
        <v>8</v>
      </c>
      <c r="CB23" s="704">
        <v>0</v>
      </c>
      <c r="CC23" s="268" t="s">
        <v>10</v>
      </c>
      <c r="CD23" s="703">
        <v>0</v>
      </c>
      <c r="CE23" s="703" t="s">
        <v>10</v>
      </c>
      <c r="CF23" s="703" t="s">
        <v>8</v>
      </c>
      <c r="CG23" s="705">
        <v>0</v>
      </c>
      <c r="CH23" s="706" t="s">
        <v>10</v>
      </c>
      <c r="CI23" s="703">
        <v>0</v>
      </c>
      <c r="CJ23" s="703">
        <v>0</v>
      </c>
      <c r="CK23" s="703" t="s">
        <v>8</v>
      </c>
      <c r="CL23" s="704" t="s">
        <v>9</v>
      </c>
      <c r="CM23" s="268" t="s">
        <v>8</v>
      </c>
      <c r="CN23" s="703" t="s">
        <v>8</v>
      </c>
      <c r="CO23" s="703">
        <v>0</v>
      </c>
      <c r="CP23" s="703">
        <v>0</v>
      </c>
      <c r="CQ23" s="705" t="s">
        <v>8</v>
      </c>
      <c r="CR23" s="269">
        <v>0</v>
      </c>
      <c r="CS23" s="570">
        <v>0</v>
      </c>
      <c r="CT23" s="269">
        <f t="shared" si="2"/>
        <v>17</v>
      </c>
      <c r="CU23" s="53" t="str">
        <f t="shared" si="3"/>
        <v>カリグリーン溶溶</v>
      </c>
    </row>
    <row r="24" spans="1:99" s="53" customFormat="1" ht="15.6" customHeight="1" thickBot="1">
      <c r="A24" s="1328"/>
      <c r="B24" s="489">
        <f t="shared" si="4"/>
        <v>18</v>
      </c>
      <c r="C24" s="465" t="s">
        <v>536</v>
      </c>
      <c r="D24" s="227">
        <v>18</v>
      </c>
      <c r="E24" s="1054" t="s">
        <v>14</v>
      </c>
      <c r="F24" s="268">
        <v>0</v>
      </c>
      <c r="G24" s="703" t="s">
        <v>8</v>
      </c>
      <c r="H24" s="703" t="s">
        <v>8</v>
      </c>
      <c r="I24" s="703" t="s">
        <v>8</v>
      </c>
      <c r="J24" s="704" t="s">
        <v>8</v>
      </c>
      <c r="K24" s="268">
        <v>0</v>
      </c>
      <c r="L24" s="703" t="s">
        <v>11</v>
      </c>
      <c r="M24" s="703" t="s">
        <v>11</v>
      </c>
      <c r="N24" s="703">
        <v>0</v>
      </c>
      <c r="O24" s="705" t="s">
        <v>8</v>
      </c>
      <c r="P24" s="706" t="s">
        <v>8</v>
      </c>
      <c r="Q24" s="703" t="s">
        <v>8</v>
      </c>
      <c r="R24" s="703" t="s">
        <v>8</v>
      </c>
      <c r="S24" s="703" t="s">
        <v>8</v>
      </c>
      <c r="T24" s="704" t="s">
        <v>15</v>
      </c>
      <c r="U24" s="268" t="s">
        <v>8</v>
      </c>
      <c r="V24" s="703">
        <v>0</v>
      </c>
      <c r="W24" s="703">
        <v>0</v>
      </c>
      <c r="X24" s="703">
        <v>0</v>
      </c>
      <c r="Y24" s="705" t="s">
        <v>8</v>
      </c>
      <c r="Z24" s="706" t="s">
        <v>8</v>
      </c>
      <c r="AA24" s="703" t="s">
        <v>8</v>
      </c>
      <c r="AB24" s="703">
        <v>0</v>
      </c>
      <c r="AC24" s="703" t="s">
        <v>8</v>
      </c>
      <c r="AD24" s="704">
        <v>0</v>
      </c>
      <c r="AE24" s="268" t="s">
        <v>8</v>
      </c>
      <c r="AF24" s="703">
        <v>0</v>
      </c>
      <c r="AG24" s="703" t="s">
        <v>8</v>
      </c>
      <c r="AH24" s="703">
        <v>0</v>
      </c>
      <c r="AI24" s="705" t="s">
        <v>15</v>
      </c>
      <c r="AJ24" s="706">
        <v>0</v>
      </c>
      <c r="AK24" s="703" t="s">
        <v>8</v>
      </c>
      <c r="AL24" s="703" t="s">
        <v>8</v>
      </c>
      <c r="AM24" s="703">
        <v>0</v>
      </c>
      <c r="AN24" s="704">
        <v>0</v>
      </c>
      <c r="AO24" s="268" t="s">
        <v>11</v>
      </c>
      <c r="AP24" s="703" t="s">
        <v>8</v>
      </c>
      <c r="AQ24" s="703" t="s">
        <v>8</v>
      </c>
      <c r="AR24" s="703">
        <v>0</v>
      </c>
      <c r="AS24" s="705">
        <v>0</v>
      </c>
      <c r="AT24" s="706">
        <v>0</v>
      </c>
      <c r="AU24" s="703" t="s">
        <v>8</v>
      </c>
      <c r="AV24" s="703" t="s">
        <v>8</v>
      </c>
      <c r="AW24" s="703">
        <v>0</v>
      </c>
      <c r="AX24" s="704">
        <v>0</v>
      </c>
      <c r="AY24" s="268" t="s">
        <v>8</v>
      </c>
      <c r="AZ24" s="703" t="s">
        <v>8</v>
      </c>
      <c r="BA24" s="703">
        <v>0</v>
      </c>
      <c r="BB24" s="703">
        <v>0</v>
      </c>
      <c r="BC24" s="705">
        <v>0</v>
      </c>
      <c r="BD24" s="706">
        <v>0</v>
      </c>
      <c r="BE24" s="703" t="s">
        <v>8</v>
      </c>
      <c r="BF24" s="703" t="s">
        <v>8</v>
      </c>
      <c r="BG24" s="703" t="s">
        <v>8</v>
      </c>
      <c r="BH24" s="704" t="s">
        <v>15</v>
      </c>
      <c r="BI24" s="268" t="s">
        <v>8</v>
      </c>
      <c r="BJ24" s="703">
        <v>0</v>
      </c>
      <c r="BK24" s="703" t="s">
        <v>12</v>
      </c>
      <c r="BL24" s="703">
        <v>0</v>
      </c>
      <c r="BM24" s="705" t="s">
        <v>8</v>
      </c>
      <c r="BN24" s="706">
        <v>0</v>
      </c>
      <c r="BO24" s="703" t="s">
        <v>12</v>
      </c>
      <c r="BP24" s="703">
        <v>0</v>
      </c>
      <c r="BQ24" s="703" t="s">
        <v>8</v>
      </c>
      <c r="BR24" s="704" t="s">
        <v>8</v>
      </c>
      <c r="BS24" s="268">
        <v>0</v>
      </c>
      <c r="BT24" s="703">
        <v>0</v>
      </c>
      <c r="BU24" s="703" t="s">
        <v>8</v>
      </c>
      <c r="BV24" s="703">
        <v>0</v>
      </c>
      <c r="BW24" s="705">
        <v>0</v>
      </c>
      <c r="BX24" s="706" t="s">
        <v>8</v>
      </c>
      <c r="BY24" s="703" t="s">
        <v>8</v>
      </c>
      <c r="BZ24" s="703">
        <v>0</v>
      </c>
      <c r="CA24" s="703" t="s">
        <v>15</v>
      </c>
      <c r="CB24" s="704" t="s">
        <v>8</v>
      </c>
      <c r="CC24" s="268" t="s">
        <v>8</v>
      </c>
      <c r="CD24" s="703">
        <v>0</v>
      </c>
      <c r="CE24" s="703" t="s">
        <v>8</v>
      </c>
      <c r="CF24" s="703" t="s">
        <v>8</v>
      </c>
      <c r="CG24" s="705" t="s">
        <v>8</v>
      </c>
      <c r="CH24" s="706" t="s">
        <v>8</v>
      </c>
      <c r="CI24" s="703" t="s">
        <v>8</v>
      </c>
      <c r="CJ24" s="703" t="s">
        <v>8</v>
      </c>
      <c r="CK24" s="703" t="s">
        <v>8</v>
      </c>
      <c r="CL24" s="704" t="s">
        <v>8</v>
      </c>
      <c r="CM24" s="268" t="s">
        <v>8</v>
      </c>
      <c r="CN24" s="703" t="s">
        <v>8</v>
      </c>
      <c r="CO24" s="703">
        <v>0</v>
      </c>
      <c r="CP24" s="703">
        <v>0</v>
      </c>
      <c r="CQ24" s="705" t="s">
        <v>8</v>
      </c>
      <c r="CR24" s="269">
        <v>0</v>
      </c>
      <c r="CS24" s="570" t="s">
        <v>10</v>
      </c>
      <c r="CT24" s="269">
        <f t="shared" si="2"/>
        <v>18</v>
      </c>
      <c r="CU24" s="53" t="str">
        <f t="shared" si="3"/>
        <v>カンタスDFDF</v>
      </c>
    </row>
    <row r="25" spans="1:99" s="53" customFormat="1" ht="15.6" customHeight="1" thickBot="1">
      <c r="A25" s="1328"/>
      <c r="B25" s="489">
        <f t="shared" si="4"/>
        <v>19</v>
      </c>
      <c r="C25" s="465" t="s">
        <v>682</v>
      </c>
      <c r="D25" s="227">
        <v>19</v>
      </c>
      <c r="E25" s="1054" t="s">
        <v>4</v>
      </c>
      <c r="F25" s="268">
        <v>0</v>
      </c>
      <c r="G25" s="703">
        <v>0</v>
      </c>
      <c r="H25" s="703">
        <v>0</v>
      </c>
      <c r="I25" s="703">
        <v>0</v>
      </c>
      <c r="J25" s="704">
        <v>0</v>
      </c>
      <c r="K25" s="268">
        <v>0</v>
      </c>
      <c r="L25" s="703">
        <v>0</v>
      </c>
      <c r="M25" s="703">
        <v>0</v>
      </c>
      <c r="N25" s="703">
        <v>0</v>
      </c>
      <c r="O25" s="705">
        <v>0</v>
      </c>
      <c r="P25" s="706">
        <v>0</v>
      </c>
      <c r="Q25" s="703">
        <v>0</v>
      </c>
      <c r="R25" s="703">
        <v>0</v>
      </c>
      <c r="S25" s="703">
        <v>0</v>
      </c>
      <c r="T25" s="704">
        <v>0</v>
      </c>
      <c r="U25" s="268">
        <v>0</v>
      </c>
      <c r="V25" s="703">
        <v>0</v>
      </c>
      <c r="W25" s="703">
        <v>0</v>
      </c>
      <c r="X25" s="703">
        <v>0</v>
      </c>
      <c r="Y25" s="705">
        <v>0</v>
      </c>
      <c r="Z25" s="706">
        <v>0</v>
      </c>
      <c r="AA25" s="703">
        <v>0</v>
      </c>
      <c r="AB25" s="703" t="s">
        <v>8</v>
      </c>
      <c r="AC25" s="703" t="s">
        <v>8</v>
      </c>
      <c r="AD25" s="704">
        <v>0</v>
      </c>
      <c r="AE25" s="268">
        <v>0</v>
      </c>
      <c r="AF25" s="703">
        <v>0</v>
      </c>
      <c r="AG25" s="703">
        <v>0</v>
      </c>
      <c r="AH25" s="703">
        <v>0</v>
      </c>
      <c r="AI25" s="705">
        <v>0</v>
      </c>
      <c r="AJ25" s="706">
        <v>0</v>
      </c>
      <c r="AK25" s="703">
        <v>0</v>
      </c>
      <c r="AL25" s="703">
        <v>0</v>
      </c>
      <c r="AM25" s="703">
        <v>0</v>
      </c>
      <c r="AN25" s="704">
        <v>0</v>
      </c>
      <c r="AO25" s="268">
        <v>0</v>
      </c>
      <c r="AP25" s="703">
        <v>0</v>
      </c>
      <c r="AQ25" s="703">
        <v>0</v>
      </c>
      <c r="AR25" s="703" t="s">
        <v>8</v>
      </c>
      <c r="AS25" s="705">
        <v>0</v>
      </c>
      <c r="AT25" s="706">
        <v>0</v>
      </c>
      <c r="AU25" s="703">
        <v>0</v>
      </c>
      <c r="AV25" s="703">
        <v>0</v>
      </c>
      <c r="AW25" s="703">
        <v>0</v>
      </c>
      <c r="AX25" s="704">
        <v>0</v>
      </c>
      <c r="AY25" s="268">
        <v>0</v>
      </c>
      <c r="AZ25" s="703" t="s">
        <v>8</v>
      </c>
      <c r="BA25" s="703">
        <v>0</v>
      </c>
      <c r="BB25" s="703">
        <v>0</v>
      </c>
      <c r="BC25" s="705">
        <v>0</v>
      </c>
      <c r="BD25" s="706">
        <v>0</v>
      </c>
      <c r="BE25" s="703">
        <v>0</v>
      </c>
      <c r="BF25" s="703">
        <v>0</v>
      </c>
      <c r="BG25" s="703">
        <v>0</v>
      </c>
      <c r="BH25" s="704">
        <v>0</v>
      </c>
      <c r="BI25" s="268">
        <v>0</v>
      </c>
      <c r="BJ25" s="703">
        <v>0</v>
      </c>
      <c r="BK25" s="703">
        <v>0</v>
      </c>
      <c r="BL25" s="703" t="s">
        <v>8</v>
      </c>
      <c r="BM25" s="705">
        <v>0</v>
      </c>
      <c r="BN25" s="706">
        <v>0</v>
      </c>
      <c r="BO25" s="703">
        <v>0</v>
      </c>
      <c r="BP25" s="703">
        <v>0</v>
      </c>
      <c r="BQ25" s="703" t="s">
        <v>12</v>
      </c>
      <c r="BR25" s="704">
        <v>0</v>
      </c>
      <c r="BS25" s="268">
        <v>0</v>
      </c>
      <c r="BT25" s="703">
        <v>0</v>
      </c>
      <c r="BU25" s="703">
        <v>0</v>
      </c>
      <c r="BV25" s="703" t="s">
        <v>8</v>
      </c>
      <c r="BW25" s="705">
        <v>0</v>
      </c>
      <c r="BX25" s="706">
        <v>0</v>
      </c>
      <c r="BY25" s="703">
        <v>0</v>
      </c>
      <c r="BZ25" s="703">
        <v>0</v>
      </c>
      <c r="CA25" s="703">
        <v>0</v>
      </c>
      <c r="CB25" s="704">
        <v>0</v>
      </c>
      <c r="CC25" s="268">
        <v>0</v>
      </c>
      <c r="CD25" s="703">
        <v>0</v>
      </c>
      <c r="CE25" s="703">
        <v>0</v>
      </c>
      <c r="CF25" s="703">
        <v>0</v>
      </c>
      <c r="CG25" s="705">
        <v>0</v>
      </c>
      <c r="CH25" s="706">
        <v>0</v>
      </c>
      <c r="CI25" s="703">
        <v>0</v>
      </c>
      <c r="CJ25" s="703" t="s">
        <v>8</v>
      </c>
      <c r="CK25" s="703">
        <v>0</v>
      </c>
      <c r="CL25" s="704">
        <v>0</v>
      </c>
      <c r="CM25" s="268">
        <v>0</v>
      </c>
      <c r="CN25" s="703">
        <v>0</v>
      </c>
      <c r="CO25" s="703">
        <v>0</v>
      </c>
      <c r="CP25" s="703">
        <v>0</v>
      </c>
      <c r="CQ25" s="705">
        <v>0</v>
      </c>
      <c r="CR25" s="269">
        <v>0</v>
      </c>
      <c r="CS25" s="570" t="s">
        <v>8</v>
      </c>
      <c r="CT25" s="269">
        <f t="shared" si="2"/>
        <v>19</v>
      </c>
      <c r="CU25" s="53" t="str">
        <f t="shared" si="3"/>
        <v>カンパネラ水水</v>
      </c>
    </row>
    <row r="26" spans="1:99" s="53" customFormat="1" ht="15.6" customHeight="1" thickBot="1">
      <c r="A26" s="1328"/>
      <c r="B26" s="490">
        <f t="shared" si="4"/>
        <v>20</v>
      </c>
      <c r="C26" s="491" t="s">
        <v>772</v>
      </c>
      <c r="D26" s="228">
        <v>20</v>
      </c>
      <c r="E26" s="1056" t="s">
        <v>6</v>
      </c>
      <c r="F26" s="270">
        <v>0</v>
      </c>
      <c r="G26" s="711">
        <v>0</v>
      </c>
      <c r="H26" s="711">
        <v>0</v>
      </c>
      <c r="I26" s="711" t="s">
        <v>8</v>
      </c>
      <c r="J26" s="712">
        <v>0</v>
      </c>
      <c r="K26" s="270">
        <v>0</v>
      </c>
      <c r="L26" s="711">
        <v>0</v>
      </c>
      <c r="M26" s="711">
        <v>0</v>
      </c>
      <c r="N26" s="711">
        <v>0</v>
      </c>
      <c r="O26" s="713">
        <v>0</v>
      </c>
      <c r="P26" s="714">
        <v>0</v>
      </c>
      <c r="Q26" s="711">
        <v>0</v>
      </c>
      <c r="R26" s="711">
        <v>0</v>
      </c>
      <c r="S26" s="711">
        <v>0</v>
      </c>
      <c r="T26" s="712">
        <v>0</v>
      </c>
      <c r="U26" s="270">
        <v>0</v>
      </c>
      <c r="V26" s="711">
        <v>0</v>
      </c>
      <c r="W26" s="711" t="s">
        <v>8</v>
      </c>
      <c r="X26" s="711">
        <v>0</v>
      </c>
      <c r="Y26" s="713">
        <v>0</v>
      </c>
      <c r="Z26" s="714">
        <v>0</v>
      </c>
      <c r="AA26" s="711">
        <v>0</v>
      </c>
      <c r="AB26" s="711">
        <v>0</v>
      </c>
      <c r="AC26" s="711">
        <v>0</v>
      </c>
      <c r="AD26" s="712" t="s">
        <v>8</v>
      </c>
      <c r="AE26" s="270">
        <v>0</v>
      </c>
      <c r="AF26" s="711">
        <v>0</v>
      </c>
      <c r="AG26" s="711" t="s">
        <v>8</v>
      </c>
      <c r="AH26" s="711">
        <v>0</v>
      </c>
      <c r="AI26" s="713">
        <v>0</v>
      </c>
      <c r="AJ26" s="714">
        <v>0</v>
      </c>
      <c r="AK26" s="711">
        <v>0</v>
      </c>
      <c r="AL26" s="711">
        <v>0</v>
      </c>
      <c r="AM26" s="711">
        <v>0</v>
      </c>
      <c r="AN26" s="712">
        <v>0</v>
      </c>
      <c r="AO26" s="270">
        <v>0</v>
      </c>
      <c r="AP26" s="711" t="s">
        <v>8</v>
      </c>
      <c r="AQ26" s="711" t="s">
        <v>8</v>
      </c>
      <c r="AR26" s="711">
        <v>0</v>
      </c>
      <c r="AS26" s="713">
        <v>0</v>
      </c>
      <c r="AT26" s="714">
        <v>0</v>
      </c>
      <c r="AU26" s="711">
        <v>0</v>
      </c>
      <c r="AV26" s="711">
        <v>0</v>
      </c>
      <c r="AW26" s="711">
        <v>0</v>
      </c>
      <c r="AX26" s="712">
        <v>0</v>
      </c>
      <c r="AY26" s="270">
        <v>0</v>
      </c>
      <c r="AZ26" s="711">
        <v>0</v>
      </c>
      <c r="BA26" s="711">
        <v>0</v>
      </c>
      <c r="BB26" s="711">
        <v>0</v>
      </c>
      <c r="BC26" s="713">
        <v>0</v>
      </c>
      <c r="BD26" s="714">
        <v>0</v>
      </c>
      <c r="BE26" s="711">
        <v>0</v>
      </c>
      <c r="BF26" s="711">
        <v>0</v>
      </c>
      <c r="BG26" s="711">
        <v>0</v>
      </c>
      <c r="BH26" s="712">
        <v>0</v>
      </c>
      <c r="BI26" s="270">
        <v>0</v>
      </c>
      <c r="BJ26" s="711">
        <v>0</v>
      </c>
      <c r="BK26" s="711">
        <v>0</v>
      </c>
      <c r="BL26" s="711" t="s">
        <v>8</v>
      </c>
      <c r="BM26" s="713" t="s">
        <v>8</v>
      </c>
      <c r="BN26" s="714">
        <v>0</v>
      </c>
      <c r="BO26" s="711" t="s">
        <v>8</v>
      </c>
      <c r="BP26" s="711">
        <v>0</v>
      </c>
      <c r="BQ26" s="711">
        <v>0</v>
      </c>
      <c r="BR26" s="712" t="s">
        <v>8</v>
      </c>
      <c r="BS26" s="270">
        <v>0</v>
      </c>
      <c r="BT26" s="711">
        <v>0</v>
      </c>
      <c r="BU26" s="711">
        <v>0</v>
      </c>
      <c r="BV26" s="711">
        <v>0</v>
      </c>
      <c r="BW26" s="713" t="s">
        <v>8</v>
      </c>
      <c r="BX26" s="714">
        <v>0</v>
      </c>
      <c r="BY26" s="711">
        <v>0</v>
      </c>
      <c r="BZ26" s="711">
        <v>0</v>
      </c>
      <c r="CA26" s="711">
        <v>0</v>
      </c>
      <c r="CB26" s="712">
        <v>0</v>
      </c>
      <c r="CC26" s="270">
        <v>0</v>
      </c>
      <c r="CD26" s="711">
        <v>0</v>
      </c>
      <c r="CE26" s="711">
        <v>0</v>
      </c>
      <c r="CF26" s="711">
        <v>0</v>
      </c>
      <c r="CG26" s="713">
        <v>0</v>
      </c>
      <c r="CH26" s="714" t="s">
        <v>8</v>
      </c>
      <c r="CI26" s="711" t="s">
        <v>8</v>
      </c>
      <c r="CJ26" s="711">
        <v>0</v>
      </c>
      <c r="CK26" s="711">
        <v>0</v>
      </c>
      <c r="CL26" s="712" t="s">
        <v>8</v>
      </c>
      <c r="CM26" s="270">
        <v>0</v>
      </c>
      <c r="CN26" s="711" t="s">
        <v>8</v>
      </c>
      <c r="CO26" s="711">
        <v>0</v>
      </c>
      <c r="CP26" s="711">
        <v>0</v>
      </c>
      <c r="CQ26" s="713">
        <v>0</v>
      </c>
      <c r="CR26" s="272">
        <v>0</v>
      </c>
      <c r="CS26" s="593">
        <v>0</v>
      </c>
      <c r="CT26" s="272">
        <f t="shared" si="2"/>
        <v>20</v>
      </c>
      <c r="CU26" s="53" t="str">
        <f t="shared" si="3"/>
        <v>キノンドーFLFL</v>
      </c>
    </row>
    <row r="27" spans="1:99" s="53" customFormat="1" ht="15.6" customHeight="1" thickBot="1">
      <c r="A27" s="1328"/>
      <c r="B27" s="456">
        <f t="shared" si="4"/>
        <v>21</v>
      </c>
      <c r="C27" s="457" t="s">
        <v>778</v>
      </c>
      <c r="D27" s="853">
        <v>21</v>
      </c>
      <c r="E27" s="1057" t="s">
        <v>4</v>
      </c>
      <c r="F27" s="273">
        <v>0</v>
      </c>
      <c r="G27" s="715">
        <v>0</v>
      </c>
      <c r="H27" s="715">
        <v>0</v>
      </c>
      <c r="I27" s="715" t="s">
        <v>8</v>
      </c>
      <c r="J27" s="716">
        <v>0</v>
      </c>
      <c r="K27" s="273">
        <v>0</v>
      </c>
      <c r="L27" s="715">
        <v>0</v>
      </c>
      <c r="M27" s="715">
        <v>0</v>
      </c>
      <c r="N27" s="715">
        <v>0</v>
      </c>
      <c r="O27" s="717">
        <v>0</v>
      </c>
      <c r="P27" s="718" t="s">
        <v>8</v>
      </c>
      <c r="Q27" s="715">
        <v>0</v>
      </c>
      <c r="R27" s="715">
        <v>0</v>
      </c>
      <c r="S27" s="715">
        <v>0</v>
      </c>
      <c r="T27" s="716">
        <v>0</v>
      </c>
      <c r="U27" s="273">
        <v>0</v>
      </c>
      <c r="V27" s="715">
        <v>0</v>
      </c>
      <c r="W27" s="715" t="s">
        <v>8</v>
      </c>
      <c r="X27" s="715">
        <v>0</v>
      </c>
      <c r="Y27" s="717">
        <v>0</v>
      </c>
      <c r="Z27" s="718">
        <v>0</v>
      </c>
      <c r="AA27" s="715">
        <v>0</v>
      </c>
      <c r="AB27" s="715">
        <v>0</v>
      </c>
      <c r="AC27" s="715">
        <v>0</v>
      </c>
      <c r="AD27" s="716" t="s">
        <v>12</v>
      </c>
      <c r="AE27" s="273">
        <v>0</v>
      </c>
      <c r="AF27" s="715">
        <v>0</v>
      </c>
      <c r="AG27" s="715" t="s">
        <v>8</v>
      </c>
      <c r="AH27" s="715">
        <v>0</v>
      </c>
      <c r="AI27" s="717" t="s">
        <v>8</v>
      </c>
      <c r="AJ27" s="718">
        <v>0</v>
      </c>
      <c r="AK27" s="715">
        <v>0</v>
      </c>
      <c r="AL27" s="715">
        <v>0</v>
      </c>
      <c r="AM27" s="715">
        <v>0</v>
      </c>
      <c r="AN27" s="716">
        <v>0</v>
      </c>
      <c r="AO27" s="273">
        <v>0</v>
      </c>
      <c r="AP27" s="715">
        <v>0</v>
      </c>
      <c r="AQ27" s="715" t="s">
        <v>8</v>
      </c>
      <c r="AR27" s="715">
        <v>0</v>
      </c>
      <c r="AS27" s="717">
        <v>0</v>
      </c>
      <c r="AT27" s="718">
        <v>0</v>
      </c>
      <c r="AU27" s="715">
        <v>0</v>
      </c>
      <c r="AV27" s="715">
        <v>0</v>
      </c>
      <c r="AW27" s="715">
        <v>0</v>
      </c>
      <c r="AX27" s="716">
        <v>0</v>
      </c>
      <c r="AY27" s="273">
        <v>0</v>
      </c>
      <c r="AZ27" s="715">
        <v>0</v>
      </c>
      <c r="BA27" s="715">
        <v>0</v>
      </c>
      <c r="BB27" s="715">
        <v>0</v>
      </c>
      <c r="BC27" s="717">
        <v>0</v>
      </c>
      <c r="BD27" s="718">
        <v>0</v>
      </c>
      <c r="BE27" s="715">
        <v>0</v>
      </c>
      <c r="BF27" s="715">
        <v>0</v>
      </c>
      <c r="BG27" s="715">
        <v>0</v>
      </c>
      <c r="BH27" s="716">
        <v>0</v>
      </c>
      <c r="BI27" s="273">
        <v>0</v>
      </c>
      <c r="BJ27" s="715">
        <v>0</v>
      </c>
      <c r="BK27" s="715">
        <v>0</v>
      </c>
      <c r="BL27" s="715" t="s">
        <v>8</v>
      </c>
      <c r="BM27" s="717" t="s">
        <v>8</v>
      </c>
      <c r="BN27" s="718">
        <v>0</v>
      </c>
      <c r="BO27" s="715" t="s">
        <v>8</v>
      </c>
      <c r="BP27" s="715">
        <v>0</v>
      </c>
      <c r="BQ27" s="715">
        <v>0</v>
      </c>
      <c r="BR27" s="716" t="s">
        <v>8</v>
      </c>
      <c r="BS27" s="273">
        <v>0</v>
      </c>
      <c r="BT27" s="715">
        <v>0</v>
      </c>
      <c r="BU27" s="715">
        <v>0</v>
      </c>
      <c r="BV27" s="715" t="s">
        <v>8</v>
      </c>
      <c r="BW27" s="717" t="s">
        <v>9</v>
      </c>
      <c r="BX27" s="718">
        <v>0</v>
      </c>
      <c r="BY27" s="715">
        <v>0</v>
      </c>
      <c r="BZ27" s="715">
        <v>0</v>
      </c>
      <c r="CA27" s="715">
        <v>0</v>
      </c>
      <c r="CB27" s="716">
        <v>0</v>
      </c>
      <c r="CC27" s="273">
        <v>0</v>
      </c>
      <c r="CD27" s="715">
        <v>0</v>
      </c>
      <c r="CE27" s="715">
        <v>0</v>
      </c>
      <c r="CF27" s="715">
        <v>0</v>
      </c>
      <c r="CG27" s="717">
        <v>0</v>
      </c>
      <c r="CH27" s="718" t="s">
        <v>8</v>
      </c>
      <c r="CI27" s="715">
        <v>0</v>
      </c>
      <c r="CJ27" s="715">
        <v>0</v>
      </c>
      <c r="CK27" s="715">
        <v>0</v>
      </c>
      <c r="CL27" s="716" t="s">
        <v>9</v>
      </c>
      <c r="CM27" s="273">
        <v>0</v>
      </c>
      <c r="CN27" s="715" t="s">
        <v>8</v>
      </c>
      <c r="CO27" s="715">
        <v>0</v>
      </c>
      <c r="CP27" s="715">
        <v>0</v>
      </c>
      <c r="CQ27" s="717">
        <v>0</v>
      </c>
      <c r="CR27" s="275">
        <v>0</v>
      </c>
      <c r="CS27" s="603">
        <v>0</v>
      </c>
      <c r="CT27" s="275">
        <f t="shared" si="2"/>
        <v>21</v>
      </c>
      <c r="CU27" s="53" t="str">
        <f t="shared" si="3"/>
        <v>キノンドー４０水水</v>
      </c>
    </row>
    <row r="28" spans="1:99" s="53" customFormat="1" ht="15.6" customHeight="1" thickBot="1">
      <c r="A28" s="1328"/>
      <c r="B28" s="464">
        <f t="shared" si="4"/>
        <v>22</v>
      </c>
      <c r="C28" s="465" t="s">
        <v>645</v>
      </c>
      <c r="D28" s="227">
        <v>22</v>
      </c>
      <c r="E28" s="1054" t="s">
        <v>6</v>
      </c>
      <c r="F28" s="268">
        <v>0</v>
      </c>
      <c r="G28" s="703">
        <v>0</v>
      </c>
      <c r="H28" s="703">
        <v>0</v>
      </c>
      <c r="I28" s="703" t="s">
        <v>8</v>
      </c>
      <c r="J28" s="704" t="s">
        <v>8</v>
      </c>
      <c r="K28" s="268">
        <v>0</v>
      </c>
      <c r="L28" s="703">
        <v>0</v>
      </c>
      <c r="M28" s="703">
        <v>0</v>
      </c>
      <c r="N28" s="703">
        <v>0</v>
      </c>
      <c r="O28" s="705">
        <v>0</v>
      </c>
      <c r="P28" s="706">
        <v>0</v>
      </c>
      <c r="Q28" s="703" t="s">
        <v>8</v>
      </c>
      <c r="R28" s="703">
        <v>0</v>
      </c>
      <c r="S28" s="703">
        <v>0</v>
      </c>
      <c r="T28" s="704">
        <v>0</v>
      </c>
      <c r="U28" s="268">
        <v>0</v>
      </c>
      <c r="V28" s="703">
        <v>0</v>
      </c>
      <c r="W28" s="703" t="s">
        <v>8</v>
      </c>
      <c r="X28" s="703">
        <v>0</v>
      </c>
      <c r="Y28" s="705">
        <v>0</v>
      </c>
      <c r="Z28" s="706">
        <v>0</v>
      </c>
      <c r="AA28" s="703">
        <v>0</v>
      </c>
      <c r="AB28" s="703">
        <v>0</v>
      </c>
      <c r="AC28" s="703" t="s">
        <v>8</v>
      </c>
      <c r="AD28" s="704">
        <v>0</v>
      </c>
      <c r="AE28" s="268">
        <v>0</v>
      </c>
      <c r="AF28" s="703">
        <v>0</v>
      </c>
      <c r="AG28" s="703">
        <v>0</v>
      </c>
      <c r="AH28" s="703">
        <v>0</v>
      </c>
      <c r="AI28" s="705">
        <v>0</v>
      </c>
      <c r="AJ28" s="706">
        <v>0</v>
      </c>
      <c r="AK28" s="703" t="s">
        <v>8</v>
      </c>
      <c r="AL28" s="703">
        <v>0</v>
      </c>
      <c r="AM28" s="703">
        <v>0</v>
      </c>
      <c r="AN28" s="704">
        <v>0</v>
      </c>
      <c r="AO28" s="268">
        <v>0</v>
      </c>
      <c r="AP28" s="703" t="s">
        <v>8</v>
      </c>
      <c r="AQ28" s="703" t="s">
        <v>8</v>
      </c>
      <c r="AR28" s="703">
        <v>0</v>
      </c>
      <c r="AS28" s="705" t="s">
        <v>8</v>
      </c>
      <c r="AT28" s="706" t="s">
        <v>8</v>
      </c>
      <c r="AU28" s="703">
        <v>0</v>
      </c>
      <c r="AV28" s="703">
        <v>0</v>
      </c>
      <c r="AW28" s="703">
        <v>0</v>
      </c>
      <c r="AX28" s="704">
        <v>0</v>
      </c>
      <c r="AY28" s="268">
        <v>0</v>
      </c>
      <c r="AZ28" s="703" t="s">
        <v>8</v>
      </c>
      <c r="BA28" s="703">
        <v>0</v>
      </c>
      <c r="BB28" s="703">
        <v>0</v>
      </c>
      <c r="BC28" s="705">
        <v>0</v>
      </c>
      <c r="BD28" s="706" t="s">
        <v>8</v>
      </c>
      <c r="BE28" s="703">
        <v>0</v>
      </c>
      <c r="BF28" s="703" t="s">
        <v>8</v>
      </c>
      <c r="BG28" s="703">
        <v>0</v>
      </c>
      <c r="BH28" s="704">
        <v>0</v>
      </c>
      <c r="BI28" s="268" t="s">
        <v>8</v>
      </c>
      <c r="BJ28" s="703">
        <v>0</v>
      </c>
      <c r="BK28" s="703">
        <v>0</v>
      </c>
      <c r="BL28" s="703">
        <v>0</v>
      </c>
      <c r="BM28" s="705">
        <v>0</v>
      </c>
      <c r="BN28" s="706">
        <v>0</v>
      </c>
      <c r="BO28" s="703">
        <v>0</v>
      </c>
      <c r="BP28" s="703" t="s">
        <v>8</v>
      </c>
      <c r="BQ28" s="703">
        <v>0</v>
      </c>
      <c r="BR28" s="704">
        <v>0</v>
      </c>
      <c r="BS28" s="268">
        <v>0</v>
      </c>
      <c r="BT28" s="703">
        <v>0</v>
      </c>
      <c r="BU28" s="703">
        <v>0</v>
      </c>
      <c r="BV28" s="703" t="s">
        <v>8</v>
      </c>
      <c r="BW28" s="705">
        <v>0</v>
      </c>
      <c r="BX28" s="706" t="s">
        <v>8</v>
      </c>
      <c r="BY28" s="703" t="s">
        <v>8</v>
      </c>
      <c r="BZ28" s="703">
        <v>0</v>
      </c>
      <c r="CA28" s="703" t="s">
        <v>8</v>
      </c>
      <c r="CB28" s="704">
        <v>0</v>
      </c>
      <c r="CC28" s="268" t="s">
        <v>8</v>
      </c>
      <c r="CD28" s="703">
        <v>0</v>
      </c>
      <c r="CE28" s="703" t="s">
        <v>8</v>
      </c>
      <c r="CF28" s="703" t="s">
        <v>8</v>
      </c>
      <c r="CG28" s="705">
        <v>0</v>
      </c>
      <c r="CH28" s="706">
        <v>0</v>
      </c>
      <c r="CI28" s="703">
        <v>0</v>
      </c>
      <c r="CJ28" s="703" t="s">
        <v>8</v>
      </c>
      <c r="CK28" s="703" t="s">
        <v>8</v>
      </c>
      <c r="CL28" s="704">
        <v>0</v>
      </c>
      <c r="CM28" s="268">
        <v>0</v>
      </c>
      <c r="CN28" s="703" t="s">
        <v>8</v>
      </c>
      <c r="CO28" s="703" t="s">
        <v>8</v>
      </c>
      <c r="CP28" s="703">
        <v>0</v>
      </c>
      <c r="CQ28" s="705" t="s">
        <v>8</v>
      </c>
      <c r="CR28" s="269">
        <v>0</v>
      </c>
      <c r="CS28" s="570">
        <v>0</v>
      </c>
      <c r="CT28" s="269">
        <f t="shared" si="2"/>
        <v>22</v>
      </c>
      <c r="CU28" s="53" t="str">
        <f t="shared" si="3"/>
        <v>クプロシールドFLFL</v>
      </c>
    </row>
    <row r="29" spans="1:99" s="53" customFormat="1" ht="15.6" customHeight="1" thickBot="1">
      <c r="A29" s="1328"/>
      <c r="B29" s="464">
        <f t="shared" si="4"/>
        <v>23</v>
      </c>
      <c r="C29" s="465" t="s">
        <v>915</v>
      </c>
      <c r="D29" s="227">
        <v>23</v>
      </c>
      <c r="E29" s="1054" t="s">
        <v>4</v>
      </c>
      <c r="F29" s="268">
        <v>0</v>
      </c>
      <c r="G29" s="703">
        <v>0</v>
      </c>
      <c r="H29" s="703">
        <v>0</v>
      </c>
      <c r="I29" s="703">
        <v>0</v>
      </c>
      <c r="J29" s="704">
        <v>0</v>
      </c>
      <c r="K29" s="268">
        <v>0</v>
      </c>
      <c r="L29" s="703">
        <v>0</v>
      </c>
      <c r="M29" s="703">
        <v>0</v>
      </c>
      <c r="N29" s="703">
        <v>0</v>
      </c>
      <c r="O29" s="705">
        <v>0</v>
      </c>
      <c r="P29" s="706">
        <v>0</v>
      </c>
      <c r="Q29" s="703">
        <v>0</v>
      </c>
      <c r="R29" s="703">
        <v>0</v>
      </c>
      <c r="S29" s="703">
        <v>0</v>
      </c>
      <c r="T29" s="704">
        <v>0</v>
      </c>
      <c r="U29" s="268">
        <v>0</v>
      </c>
      <c r="V29" s="703">
        <v>0</v>
      </c>
      <c r="W29" s="703">
        <v>0</v>
      </c>
      <c r="X29" s="703" t="s">
        <v>8</v>
      </c>
      <c r="Y29" s="705">
        <v>0</v>
      </c>
      <c r="Z29" s="706">
        <v>0</v>
      </c>
      <c r="AA29" s="703">
        <v>0</v>
      </c>
      <c r="AB29" s="703">
        <v>0</v>
      </c>
      <c r="AC29" s="703">
        <v>0</v>
      </c>
      <c r="AD29" s="704">
        <v>0</v>
      </c>
      <c r="AE29" s="268">
        <v>0</v>
      </c>
      <c r="AF29" s="703">
        <v>0</v>
      </c>
      <c r="AG29" s="703">
        <v>0</v>
      </c>
      <c r="AH29" s="703">
        <v>0</v>
      </c>
      <c r="AI29" s="705">
        <v>0</v>
      </c>
      <c r="AJ29" s="706">
        <v>0</v>
      </c>
      <c r="AK29" s="703">
        <v>0</v>
      </c>
      <c r="AL29" s="703">
        <v>0</v>
      </c>
      <c r="AM29" s="703">
        <v>0</v>
      </c>
      <c r="AN29" s="704">
        <v>0</v>
      </c>
      <c r="AO29" s="268">
        <v>0</v>
      </c>
      <c r="AP29" s="703">
        <v>0</v>
      </c>
      <c r="AQ29" s="703">
        <v>0</v>
      </c>
      <c r="AR29" s="703">
        <v>0</v>
      </c>
      <c r="AS29" s="705">
        <v>0</v>
      </c>
      <c r="AT29" s="706">
        <v>0</v>
      </c>
      <c r="AU29" s="703">
        <v>0</v>
      </c>
      <c r="AV29" s="703">
        <v>0</v>
      </c>
      <c r="AW29" s="703">
        <v>0</v>
      </c>
      <c r="AX29" s="704">
        <v>0</v>
      </c>
      <c r="AY29" s="268">
        <v>0</v>
      </c>
      <c r="AZ29" s="703">
        <v>0</v>
      </c>
      <c r="BA29" s="703">
        <v>0</v>
      </c>
      <c r="BB29" s="703">
        <v>0</v>
      </c>
      <c r="BC29" s="705">
        <v>0</v>
      </c>
      <c r="BD29" s="706">
        <v>0</v>
      </c>
      <c r="BE29" s="703">
        <v>0</v>
      </c>
      <c r="BF29" s="703">
        <v>0</v>
      </c>
      <c r="BG29" s="703">
        <v>0</v>
      </c>
      <c r="BH29" s="704">
        <v>0</v>
      </c>
      <c r="BI29" s="268" t="s">
        <v>8</v>
      </c>
      <c r="BJ29" s="703">
        <v>0</v>
      </c>
      <c r="BK29" s="703">
        <v>0</v>
      </c>
      <c r="BL29" s="703">
        <v>0</v>
      </c>
      <c r="BM29" s="705">
        <v>0</v>
      </c>
      <c r="BN29" s="706">
        <v>0</v>
      </c>
      <c r="BO29" s="703">
        <v>0</v>
      </c>
      <c r="BP29" s="703" t="s">
        <v>8</v>
      </c>
      <c r="BQ29" s="703" t="s">
        <v>9</v>
      </c>
      <c r="BR29" s="704">
        <v>0</v>
      </c>
      <c r="BS29" s="268">
        <v>0</v>
      </c>
      <c r="BT29" s="703">
        <v>0</v>
      </c>
      <c r="BU29" s="703">
        <v>0</v>
      </c>
      <c r="BV29" s="703">
        <v>0</v>
      </c>
      <c r="BW29" s="705">
        <v>0</v>
      </c>
      <c r="BX29" s="706" t="s">
        <v>8</v>
      </c>
      <c r="BY29" s="703">
        <v>0</v>
      </c>
      <c r="BZ29" s="703">
        <v>0</v>
      </c>
      <c r="CA29" s="703">
        <v>0</v>
      </c>
      <c r="CB29" s="704">
        <v>0</v>
      </c>
      <c r="CC29" s="268">
        <v>0</v>
      </c>
      <c r="CD29" s="703">
        <v>0</v>
      </c>
      <c r="CE29" s="703">
        <v>0</v>
      </c>
      <c r="CF29" s="703">
        <v>0</v>
      </c>
      <c r="CG29" s="705">
        <v>0</v>
      </c>
      <c r="CH29" s="706">
        <v>0</v>
      </c>
      <c r="CI29" s="703">
        <v>0</v>
      </c>
      <c r="CJ29" s="703">
        <v>0</v>
      </c>
      <c r="CK29" s="703">
        <v>0</v>
      </c>
      <c r="CL29" s="704">
        <v>0</v>
      </c>
      <c r="CM29" s="268">
        <v>0</v>
      </c>
      <c r="CN29" s="703">
        <v>0</v>
      </c>
      <c r="CO29" s="703">
        <v>0</v>
      </c>
      <c r="CP29" s="703">
        <v>0</v>
      </c>
      <c r="CQ29" s="705">
        <v>0</v>
      </c>
      <c r="CR29" s="269">
        <v>0</v>
      </c>
      <c r="CS29" s="570">
        <v>0</v>
      </c>
      <c r="CT29" s="269">
        <f t="shared" si="2"/>
        <v>23</v>
      </c>
      <c r="CU29" s="53" t="str">
        <f t="shared" si="3"/>
        <v>クリーンカップ水水</v>
      </c>
    </row>
    <row r="30" spans="1:99" s="53" customFormat="1" ht="15.6" customHeight="1" thickBot="1">
      <c r="A30" s="1328"/>
      <c r="B30" s="489">
        <f t="shared" si="4"/>
        <v>24</v>
      </c>
      <c r="C30" s="465" t="s">
        <v>615</v>
      </c>
      <c r="D30" s="227">
        <v>24</v>
      </c>
      <c r="E30" s="1054" t="s">
        <v>4</v>
      </c>
      <c r="F30" s="268" t="s">
        <v>11</v>
      </c>
      <c r="G30" s="703">
        <v>0</v>
      </c>
      <c r="H30" s="703" t="s">
        <v>8</v>
      </c>
      <c r="I30" s="703" t="s">
        <v>8</v>
      </c>
      <c r="J30" s="704">
        <v>0</v>
      </c>
      <c r="K30" s="268">
        <v>0</v>
      </c>
      <c r="L30" s="703" t="s">
        <v>8</v>
      </c>
      <c r="M30" s="703" t="s">
        <v>8</v>
      </c>
      <c r="N30" s="703">
        <v>0</v>
      </c>
      <c r="O30" s="705" t="s">
        <v>8</v>
      </c>
      <c r="P30" s="706" t="s">
        <v>8</v>
      </c>
      <c r="Q30" s="703">
        <v>0</v>
      </c>
      <c r="R30" s="703">
        <v>0</v>
      </c>
      <c r="S30" s="703">
        <v>0</v>
      </c>
      <c r="T30" s="704" t="s">
        <v>11</v>
      </c>
      <c r="U30" s="268">
        <v>0</v>
      </c>
      <c r="V30" s="703">
        <v>0</v>
      </c>
      <c r="W30" s="703" t="s">
        <v>8</v>
      </c>
      <c r="X30" s="703" t="s">
        <v>8</v>
      </c>
      <c r="Y30" s="705">
        <v>0</v>
      </c>
      <c r="Z30" s="706">
        <v>0</v>
      </c>
      <c r="AA30" s="703" t="s">
        <v>8</v>
      </c>
      <c r="AB30" s="703">
        <v>0</v>
      </c>
      <c r="AC30" s="703">
        <v>0</v>
      </c>
      <c r="AD30" s="704" t="s">
        <v>8</v>
      </c>
      <c r="AE30" s="268">
        <v>0</v>
      </c>
      <c r="AF30" s="703">
        <v>0</v>
      </c>
      <c r="AG30" s="703" t="s">
        <v>8</v>
      </c>
      <c r="AH30" s="703">
        <v>0</v>
      </c>
      <c r="AI30" s="705" t="s">
        <v>11</v>
      </c>
      <c r="AJ30" s="706">
        <v>0</v>
      </c>
      <c r="AK30" s="703" t="s">
        <v>8</v>
      </c>
      <c r="AL30" s="703" t="s">
        <v>8</v>
      </c>
      <c r="AM30" s="703">
        <v>0</v>
      </c>
      <c r="AN30" s="704">
        <v>0</v>
      </c>
      <c r="AO30" s="268">
        <v>0</v>
      </c>
      <c r="AP30" s="703">
        <v>0</v>
      </c>
      <c r="AQ30" s="703" t="s">
        <v>8</v>
      </c>
      <c r="AR30" s="703">
        <v>0</v>
      </c>
      <c r="AS30" s="705">
        <v>0</v>
      </c>
      <c r="AT30" s="706">
        <v>0</v>
      </c>
      <c r="AU30" s="703" t="s">
        <v>8</v>
      </c>
      <c r="AV30" s="703" t="s">
        <v>8</v>
      </c>
      <c r="AW30" s="703">
        <v>0</v>
      </c>
      <c r="AX30" s="704">
        <v>0</v>
      </c>
      <c r="AY30" s="268" t="s">
        <v>8</v>
      </c>
      <c r="AZ30" s="703" t="s">
        <v>8</v>
      </c>
      <c r="BA30" s="703">
        <v>0</v>
      </c>
      <c r="BB30" s="703" t="s">
        <v>8</v>
      </c>
      <c r="BC30" s="705" t="s">
        <v>11</v>
      </c>
      <c r="BD30" s="706">
        <v>0</v>
      </c>
      <c r="BE30" s="703">
        <v>0</v>
      </c>
      <c r="BF30" s="703" t="s">
        <v>7</v>
      </c>
      <c r="BG30" s="703">
        <v>0</v>
      </c>
      <c r="BH30" s="704" t="s">
        <v>8</v>
      </c>
      <c r="BI30" s="268" t="s">
        <v>8</v>
      </c>
      <c r="BJ30" s="703">
        <v>0</v>
      </c>
      <c r="BK30" s="703">
        <v>0</v>
      </c>
      <c r="BL30" s="703" t="s">
        <v>8</v>
      </c>
      <c r="BM30" s="705" t="s">
        <v>8</v>
      </c>
      <c r="BN30" s="706">
        <v>0</v>
      </c>
      <c r="BO30" s="703" t="s">
        <v>15</v>
      </c>
      <c r="BP30" s="703">
        <v>0</v>
      </c>
      <c r="BQ30" s="703" t="s">
        <v>12</v>
      </c>
      <c r="BR30" s="704" t="s">
        <v>8</v>
      </c>
      <c r="BS30" s="268" t="s">
        <v>11</v>
      </c>
      <c r="BT30" s="703">
        <v>0</v>
      </c>
      <c r="BU30" s="703" t="s">
        <v>8</v>
      </c>
      <c r="BV30" s="703">
        <v>0</v>
      </c>
      <c r="BW30" s="705" t="s">
        <v>8</v>
      </c>
      <c r="BX30" s="706" t="s">
        <v>8</v>
      </c>
      <c r="BY30" s="703" t="s">
        <v>8</v>
      </c>
      <c r="BZ30" s="703">
        <v>0</v>
      </c>
      <c r="CA30" s="703">
        <v>0</v>
      </c>
      <c r="CB30" s="704" t="s">
        <v>8</v>
      </c>
      <c r="CC30" s="268">
        <v>0</v>
      </c>
      <c r="CD30" s="703">
        <v>0</v>
      </c>
      <c r="CE30" s="703" t="s">
        <v>8</v>
      </c>
      <c r="CF30" s="703" t="s">
        <v>8</v>
      </c>
      <c r="CG30" s="705">
        <v>0</v>
      </c>
      <c r="CH30" s="706" t="s">
        <v>8</v>
      </c>
      <c r="CI30" s="703" t="s">
        <v>8</v>
      </c>
      <c r="CJ30" s="703" t="s">
        <v>8</v>
      </c>
      <c r="CK30" s="703" t="s">
        <v>8</v>
      </c>
      <c r="CL30" s="704" t="s">
        <v>235</v>
      </c>
      <c r="CM30" s="268">
        <v>0</v>
      </c>
      <c r="CN30" s="703" t="s">
        <v>8</v>
      </c>
      <c r="CO30" s="703">
        <v>0</v>
      </c>
      <c r="CP30" s="703">
        <v>0</v>
      </c>
      <c r="CQ30" s="705">
        <v>0</v>
      </c>
      <c r="CR30" s="269">
        <v>0</v>
      </c>
      <c r="CS30" s="570">
        <v>0</v>
      </c>
      <c r="CT30" s="269">
        <f t="shared" si="2"/>
        <v>24</v>
      </c>
      <c r="CU30" s="53" t="str">
        <f t="shared" si="3"/>
        <v>ゲッター水水</v>
      </c>
    </row>
    <row r="31" spans="1:99" s="53" customFormat="1" ht="15.6" customHeight="1" thickBot="1">
      <c r="A31" s="1328"/>
      <c r="B31" s="490">
        <f t="shared" si="4"/>
        <v>25</v>
      </c>
      <c r="C31" s="491" t="s">
        <v>616</v>
      </c>
      <c r="D31" s="228">
        <v>25</v>
      </c>
      <c r="E31" s="1056" t="s">
        <v>6</v>
      </c>
      <c r="F31" s="270">
        <v>0</v>
      </c>
      <c r="G31" s="711" t="s">
        <v>8</v>
      </c>
      <c r="H31" s="711">
        <v>0</v>
      </c>
      <c r="I31" s="711">
        <v>0</v>
      </c>
      <c r="J31" s="712" t="s">
        <v>8</v>
      </c>
      <c r="K31" s="270" t="s">
        <v>8</v>
      </c>
      <c r="L31" s="711" t="s">
        <v>8</v>
      </c>
      <c r="M31" s="711" t="s">
        <v>8</v>
      </c>
      <c r="N31" s="711" t="s">
        <v>8</v>
      </c>
      <c r="O31" s="713" t="s">
        <v>8</v>
      </c>
      <c r="P31" s="714">
        <v>0</v>
      </c>
      <c r="Q31" s="711" t="s">
        <v>8</v>
      </c>
      <c r="R31" s="711" t="s">
        <v>8</v>
      </c>
      <c r="S31" s="711" t="s">
        <v>8</v>
      </c>
      <c r="T31" s="712" t="s">
        <v>8</v>
      </c>
      <c r="U31" s="270">
        <v>0</v>
      </c>
      <c r="V31" s="711" t="s">
        <v>8</v>
      </c>
      <c r="W31" s="711">
        <v>0</v>
      </c>
      <c r="X31" s="711">
        <v>0</v>
      </c>
      <c r="Y31" s="713" t="s">
        <v>8</v>
      </c>
      <c r="Z31" s="714" t="s">
        <v>12</v>
      </c>
      <c r="AA31" s="711">
        <v>0</v>
      </c>
      <c r="AB31" s="711">
        <v>0</v>
      </c>
      <c r="AC31" s="711" t="s">
        <v>8</v>
      </c>
      <c r="AD31" s="712">
        <v>0</v>
      </c>
      <c r="AE31" s="270" t="s">
        <v>8</v>
      </c>
      <c r="AF31" s="711">
        <v>0</v>
      </c>
      <c r="AG31" s="711" t="s">
        <v>8</v>
      </c>
      <c r="AH31" s="711" t="s">
        <v>8</v>
      </c>
      <c r="AI31" s="713" t="s">
        <v>12</v>
      </c>
      <c r="AJ31" s="714" t="s">
        <v>8</v>
      </c>
      <c r="AK31" s="711" t="s">
        <v>8</v>
      </c>
      <c r="AL31" s="711" t="s">
        <v>8</v>
      </c>
      <c r="AM31" s="711" t="s">
        <v>8</v>
      </c>
      <c r="AN31" s="712">
        <v>0</v>
      </c>
      <c r="AO31" s="270">
        <v>0</v>
      </c>
      <c r="AP31" s="711" t="s">
        <v>8</v>
      </c>
      <c r="AQ31" s="711" t="s">
        <v>8</v>
      </c>
      <c r="AR31" s="711" t="s">
        <v>8</v>
      </c>
      <c r="AS31" s="713">
        <v>0</v>
      </c>
      <c r="AT31" s="714" t="s">
        <v>8</v>
      </c>
      <c r="AU31" s="711">
        <v>0</v>
      </c>
      <c r="AV31" s="711">
        <v>0</v>
      </c>
      <c r="AW31" s="711">
        <v>0</v>
      </c>
      <c r="AX31" s="712">
        <v>0</v>
      </c>
      <c r="AY31" s="270">
        <v>0</v>
      </c>
      <c r="AZ31" s="711" t="s">
        <v>8</v>
      </c>
      <c r="BA31" s="711">
        <v>0</v>
      </c>
      <c r="BB31" s="711">
        <v>0</v>
      </c>
      <c r="BC31" s="713" t="s">
        <v>8</v>
      </c>
      <c r="BD31" s="714" t="s">
        <v>8</v>
      </c>
      <c r="BE31" s="711">
        <v>0</v>
      </c>
      <c r="BF31" s="711" t="s">
        <v>9</v>
      </c>
      <c r="BG31" s="711">
        <v>0</v>
      </c>
      <c r="BH31" s="712" t="s">
        <v>8</v>
      </c>
      <c r="BI31" s="270" t="s">
        <v>8</v>
      </c>
      <c r="BJ31" s="711">
        <v>0</v>
      </c>
      <c r="BK31" s="711" t="s">
        <v>8</v>
      </c>
      <c r="BL31" s="711">
        <v>0</v>
      </c>
      <c r="BM31" s="713" t="s">
        <v>8</v>
      </c>
      <c r="BN31" s="714">
        <v>0</v>
      </c>
      <c r="BO31" s="711" t="s">
        <v>8</v>
      </c>
      <c r="BP31" s="711">
        <v>0</v>
      </c>
      <c r="BQ31" s="711">
        <v>0</v>
      </c>
      <c r="BR31" s="712">
        <v>0</v>
      </c>
      <c r="BS31" s="270" t="s">
        <v>8</v>
      </c>
      <c r="BT31" s="711">
        <v>0</v>
      </c>
      <c r="BU31" s="711" t="s">
        <v>8</v>
      </c>
      <c r="BV31" s="711">
        <v>0</v>
      </c>
      <c r="BW31" s="713">
        <v>0</v>
      </c>
      <c r="BX31" s="714" t="s">
        <v>8</v>
      </c>
      <c r="BY31" s="711" t="s">
        <v>8</v>
      </c>
      <c r="BZ31" s="711">
        <v>0</v>
      </c>
      <c r="CA31" s="711">
        <v>0</v>
      </c>
      <c r="CB31" s="712" t="s">
        <v>8</v>
      </c>
      <c r="CC31" s="270">
        <v>0</v>
      </c>
      <c r="CD31" s="711" t="s">
        <v>8</v>
      </c>
      <c r="CE31" s="711" t="s">
        <v>8</v>
      </c>
      <c r="CF31" s="711">
        <v>0</v>
      </c>
      <c r="CG31" s="713">
        <v>0</v>
      </c>
      <c r="CH31" s="714">
        <v>0</v>
      </c>
      <c r="CI31" s="711">
        <v>0</v>
      </c>
      <c r="CJ31" s="711" t="s">
        <v>8</v>
      </c>
      <c r="CK31" s="711" t="s">
        <v>8</v>
      </c>
      <c r="CL31" s="712" t="s">
        <v>8</v>
      </c>
      <c r="CM31" s="270">
        <v>0</v>
      </c>
      <c r="CN31" s="711" t="s">
        <v>8</v>
      </c>
      <c r="CO31" s="711" t="s">
        <v>8</v>
      </c>
      <c r="CP31" s="711">
        <v>0</v>
      </c>
      <c r="CQ31" s="713">
        <v>0</v>
      </c>
      <c r="CR31" s="272" t="s">
        <v>8</v>
      </c>
      <c r="CS31" s="593">
        <v>0</v>
      </c>
      <c r="CT31" s="272">
        <f t="shared" si="2"/>
        <v>25</v>
      </c>
      <c r="CU31" s="53" t="str">
        <f t="shared" si="3"/>
        <v>ケンジャFLFL</v>
      </c>
    </row>
    <row r="32" spans="1:99" s="53" customFormat="1" ht="15.6" customHeight="1" thickBot="1">
      <c r="A32" s="1328"/>
      <c r="B32" s="990">
        <f t="shared" si="4"/>
        <v>26</v>
      </c>
      <c r="C32" s="457" t="s">
        <v>647</v>
      </c>
      <c r="D32" s="853">
        <v>26</v>
      </c>
      <c r="E32" s="1057" t="s">
        <v>14</v>
      </c>
      <c r="F32" s="273">
        <v>0</v>
      </c>
      <c r="G32" s="715">
        <v>0</v>
      </c>
      <c r="H32" s="715">
        <v>0</v>
      </c>
      <c r="I32" s="715" t="s">
        <v>8</v>
      </c>
      <c r="J32" s="716" t="s">
        <v>8</v>
      </c>
      <c r="K32" s="273">
        <v>0</v>
      </c>
      <c r="L32" s="715">
        <v>0</v>
      </c>
      <c r="M32" s="715">
        <v>0</v>
      </c>
      <c r="N32" s="715">
        <v>0</v>
      </c>
      <c r="O32" s="717">
        <v>0</v>
      </c>
      <c r="P32" s="718">
        <v>0</v>
      </c>
      <c r="Q32" s="715">
        <v>0</v>
      </c>
      <c r="R32" s="715">
        <v>0</v>
      </c>
      <c r="S32" s="715">
        <v>0</v>
      </c>
      <c r="T32" s="716">
        <v>0</v>
      </c>
      <c r="U32" s="273">
        <v>0</v>
      </c>
      <c r="V32" s="715">
        <v>0</v>
      </c>
      <c r="W32" s="715" t="s">
        <v>8</v>
      </c>
      <c r="X32" s="715">
        <v>0</v>
      </c>
      <c r="Y32" s="717">
        <v>0</v>
      </c>
      <c r="Z32" s="718">
        <v>0</v>
      </c>
      <c r="AA32" s="715">
        <v>0</v>
      </c>
      <c r="AB32" s="715">
        <v>0</v>
      </c>
      <c r="AC32" s="715">
        <v>0</v>
      </c>
      <c r="AD32" s="716" t="s">
        <v>8</v>
      </c>
      <c r="AE32" s="273">
        <v>0</v>
      </c>
      <c r="AF32" s="715">
        <v>0</v>
      </c>
      <c r="AG32" s="715">
        <v>0</v>
      </c>
      <c r="AH32" s="715">
        <v>0</v>
      </c>
      <c r="AI32" s="717">
        <v>0</v>
      </c>
      <c r="AJ32" s="718">
        <v>0</v>
      </c>
      <c r="AK32" s="715">
        <v>0</v>
      </c>
      <c r="AL32" s="715">
        <v>0</v>
      </c>
      <c r="AM32" s="715">
        <v>0</v>
      </c>
      <c r="AN32" s="716">
        <v>0</v>
      </c>
      <c r="AO32" s="273">
        <v>0</v>
      </c>
      <c r="AP32" s="715">
        <v>0</v>
      </c>
      <c r="AQ32" s="715">
        <v>0</v>
      </c>
      <c r="AR32" s="715">
        <v>0</v>
      </c>
      <c r="AS32" s="717">
        <v>0</v>
      </c>
      <c r="AT32" s="718">
        <v>0</v>
      </c>
      <c r="AU32" s="715" t="s">
        <v>8</v>
      </c>
      <c r="AV32" s="715" t="s">
        <v>11</v>
      </c>
      <c r="AW32" s="715">
        <v>0</v>
      </c>
      <c r="AX32" s="716">
        <v>0</v>
      </c>
      <c r="AY32" s="273">
        <v>0</v>
      </c>
      <c r="AZ32" s="715" t="s">
        <v>8</v>
      </c>
      <c r="BA32" s="715">
        <v>0</v>
      </c>
      <c r="BB32" s="715">
        <v>0</v>
      </c>
      <c r="BC32" s="717">
        <v>0</v>
      </c>
      <c r="BD32" s="718">
        <v>0</v>
      </c>
      <c r="BE32" s="715">
        <v>0</v>
      </c>
      <c r="BF32" s="715">
        <v>0</v>
      </c>
      <c r="BG32" s="715">
        <v>0</v>
      </c>
      <c r="BH32" s="716">
        <v>0</v>
      </c>
      <c r="BI32" s="273">
        <v>0</v>
      </c>
      <c r="BJ32" s="715">
        <v>0</v>
      </c>
      <c r="BK32" s="715">
        <v>0</v>
      </c>
      <c r="BL32" s="715">
        <v>0</v>
      </c>
      <c r="BM32" s="717" t="s">
        <v>8</v>
      </c>
      <c r="BN32" s="718">
        <v>0</v>
      </c>
      <c r="BO32" s="715" t="s">
        <v>12</v>
      </c>
      <c r="BP32" s="715" t="s">
        <v>8</v>
      </c>
      <c r="BQ32" s="715" t="s">
        <v>8</v>
      </c>
      <c r="BR32" s="716">
        <v>0</v>
      </c>
      <c r="BS32" s="273">
        <v>0</v>
      </c>
      <c r="BT32" s="715">
        <v>0</v>
      </c>
      <c r="BU32" s="715">
        <v>0</v>
      </c>
      <c r="BV32" s="715" t="s">
        <v>8</v>
      </c>
      <c r="BW32" s="717" t="s">
        <v>8</v>
      </c>
      <c r="BX32" s="718" t="s">
        <v>8</v>
      </c>
      <c r="BY32" s="715">
        <v>0</v>
      </c>
      <c r="BZ32" s="715">
        <v>0</v>
      </c>
      <c r="CA32" s="715">
        <v>0</v>
      </c>
      <c r="CB32" s="716">
        <v>0</v>
      </c>
      <c r="CC32" s="273">
        <v>0</v>
      </c>
      <c r="CD32" s="715">
        <v>0</v>
      </c>
      <c r="CE32" s="715">
        <v>0</v>
      </c>
      <c r="CF32" s="715">
        <v>0</v>
      </c>
      <c r="CG32" s="717">
        <v>0</v>
      </c>
      <c r="CH32" s="718" t="s">
        <v>10</v>
      </c>
      <c r="CI32" s="715" t="s">
        <v>8</v>
      </c>
      <c r="CJ32" s="715" t="s">
        <v>8</v>
      </c>
      <c r="CK32" s="715">
        <v>0</v>
      </c>
      <c r="CL32" s="716" t="s">
        <v>8</v>
      </c>
      <c r="CM32" s="273">
        <v>0</v>
      </c>
      <c r="CN32" s="715" t="s">
        <v>8</v>
      </c>
      <c r="CO32" s="715">
        <v>0</v>
      </c>
      <c r="CP32" s="715">
        <v>0</v>
      </c>
      <c r="CQ32" s="717">
        <v>0</v>
      </c>
      <c r="CR32" s="275">
        <v>0</v>
      </c>
      <c r="CS32" s="603">
        <v>0</v>
      </c>
      <c r="CT32" s="275">
        <f t="shared" si="2"/>
        <v>26</v>
      </c>
      <c r="CU32" s="53" t="str">
        <f t="shared" si="3"/>
        <v>コサイド３０００DFDF</v>
      </c>
    </row>
    <row r="33" spans="1:101" s="53" customFormat="1" ht="15.6" customHeight="1" thickBot="1">
      <c r="A33" s="1328"/>
      <c r="B33" s="489">
        <f t="shared" si="4"/>
        <v>27</v>
      </c>
      <c r="C33" s="465" t="s">
        <v>856</v>
      </c>
      <c r="D33" s="227">
        <v>27</v>
      </c>
      <c r="E33" s="1054" t="s">
        <v>1</v>
      </c>
      <c r="F33" s="268">
        <v>0</v>
      </c>
      <c r="G33" s="703">
        <v>0</v>
      </c>
      <c r="H33" s="703">
        <v>0</v>
      </c>
      <c r="I33" s="703" t="s">
        <v>8</v>
      </c>
      <c r="J33" s="704" t="s">
        <v>12</v>
      </c>
      <c r="K33" s="268">
        <v>0</v>
      </c>
      <c r="L33" s="703">
        <v>0</v>
      </c>
      <c r="M33" s="703" t="s">
        <v>10</v>
      </c>
      <c r="N33" s="703">
        <v>0</v>
      </c>
      <c r="O33" s="705" t="s">
        <v>8</v>
      </c>
      <c r="P33" s="706" t="s">
        <v>8</v>
      </c>
      <c r="Q33" s="703" t="s">
        <v>8</v>
      </c>
      <c r="R33" s="703">
        <v>0</v>
      </c>
      <c r="S33" s="703">
        <v>0</v>
      </c>
      <c r="T33" s="704">
        <v>0</v>
      </c>
      <c r="U33" s="268">
        <v>0</v>
      </c>
      <c r="V33" s="703">
        <v>0</v>
      </c>
      <c r="W33" s="703">
        <v>0</v>
      </c>
      <c r="X33" s="703">
        <v>0</v>
      </c>
      <c r="Y33" s="705">
        <v>0</v>
      </c>
      <c r="Z33" s="706">
        <v>0</v>
      </c>
      <c r="AA33" s="703">
        <v>0</v>
      </c>
      <c r="AB33" s="703">
        <v>0</v>
      </c>
      <c r="AC33" s="703">
        <v>0</v>
      </c>
      <c r="AD33" s="704">
        <v>0</v>
      </c>
      <c r="AE33" s="268">
        <v>0</v>
      </c>
      <c r="AF33" s="703">
        <v>0</v>
      </c>
      <c r="AG33" s="703" t="s">
        <v>8</v>
      </c>
      <c r="AH33" s="703">
        <v>0</v>
      </c>
      <c r="AI33" s="705" t="s">
        <v>8</v>
      </c>
      <c r="AJ33" s="706">
        <v>0</v>
      </c>
      <c r="AK33" s="703">
        <v>0</v>
      </c>
      <c r="AL33" s="703">
        <v>0</v>
      </c>
      <c r="AM33" s="703">
        <v>0</v>
      </c>
      <c r="AN33" s="704">
        <v>0</v>
      </c>
      <c r="AO33" s="268">
        <v>0</v>
      </c>
      <c r="AP33" s="703">
        <v>0</v>
      </c>
      <c r="AQ33" s="703">
        <v>0</v>
      </c>
      <c r="AR33" s="703">
        <v>0</v>
      </c>
      <c r="AS33" s="705">
        <v>0</v>
      </c>
      <c r="AT33" s="706" t="s">
        <v>8</v>
      </c>
      <c r="AU33" s="703">
        <v>0</v>
      </c>
      <c r="AV33" s="703">
        <v>0</v>
      </c>
      <c r="AW33" s="703">
        <v>0</v>
      </c>
      <c r="AX33" s="704">
        <v>0</v>
      </c>
      <c r="AY33" s="268">
        <v>0</v>
      </c>
      <c r="AZ33" s="703">
        <v>0</v>
      </c>
      <c r="BA33" s="703">
        <v>0</v>
      </c>
      <c r="BB33" s="703">
        <v>0</v>
      </c>
      <c r="BC33" s="705">
        <v>0</v>
      </c>
      <c r="BD33" s="706">
        <v>0</v>
      </c>
      <c r="BE33" s="703">
        <v>0</v>
      </c>
      <c r="BF33" s="703" t="s">
        <v>8</v>
      </c>
      <c r="BG33" s="703">
        <v>0</v>
      </c>
      <c r="BH33" s="704">
        <v>0</v>
      </c>
      <c r="BI33" s="268">
        <v>0</v>
      </c>
      <c r="BJ33" s="703">
        <v>0</v>
      </c>
      <c r="BK33" s="703">
        <v>0</v>
      </c>
      <c r="BL33" s="703" t="s">
        <v>8</v>
      </c>
      <c r="BM33" s="705">
        <v>0</v>
      </c>
      <c r="BN33" s="706">
        <v>0</v>
      </c>
      <c r="BO33" s="703" t="s">
        <v>8</v>
      </c>
      <c r="BP33" s="703">
        <v>0</v>
      </c>
      <c r="BQ33" s="703">
        <v>0</v>
      </c>
      <c r="BR33" s="704">
        <v>0</v>
      </c>
      <c r="BS33" s="268">
        <v>0</v>
      </c>
      <c r="BT33" s="703">
        <v>0</v>
      </c>
      <c r="BU33" s="703">
        <v>0</v>
      </c>
      <c r="BV33" s="703" t="s">
        <v>8</v>
      </c>
      <c r="BW33" s="705">
        <v>0</v>
      </c>
      <c r="BX33" s="706" t="s">
        <v>8</v>
      </c>
      <c r="BY33" s="703">
        <v>0</v>
      </c>
      <c r="BZ33" s="703">
        <v>0</v>
      </c>
      <c r="CA33" s="703">
        <v>0</v>
      </c>
      <c r="CB33" s="704">
        <v>0</v>
      </c>
      <c r="CC33" s="268">
        <v>0</v>
      </c>
      <c r="CD33" s="703">
        <v>0</v>
      </c>
      <c r="CE33" s="703">
        <v>0</v>
      </c>
      <c r="CF33" s="703">
        <v>0</v>
      </c>
      <c r="CG33" s="705">
        <v>0</v>
      </c>
      <c r="CH33" s="706">
        <v>0</v>
      </c>
      <c r="CI33" s="703">
        <v>0</v>
      </c>
      <c r="CJ33" s="703">
        <v>0</v>
      </c>
      <c r="CK33" s="703" t="s">
        <v>8</v>
      </c>
      <c r="CL33" s="704">
        <v>0</v>
      </c>
      <c r="CM33" s="268">
        <v>0</v>
      </c>
      <c r="CN33" s="703" t="s">
        <v>8</v>
      </c>
      <c r="CO33" s="703">
        <v>0</v>
      </c>
      <c r="CP33" s="703">
        <v>0</v>
      </c>
      <c r="CQ33" s="705" t="s">
        <v>8</v>
      </c>
      <c r="CR33" s="269">
        <v>0</v>
      </c>
      <c r="CS33" s="570">
        <v>0</v>
      </c>
      <c r="CT33" s="269">
        <f t="shared" si="2"/>
        <v>27</v>
      </c>
      <c r="CU33" s="53" t="str">
        <f t="shared" si="3"/>
        <v>サプロール乳乳</v>
      </c>
    </row>
    <row r="34" spans="1:101" s="53" customFormat="1" ht="15.6" customHeight="1" thickBot="1">
      <c r="A34" s="1328"/>
      <c r="B34" s="489">
        <f t="shared" si="4"/>
        <v>28</v>
      </c>
      <c r="C34" s="465" t="s">
        <v>617</v>
      </c>
      <c r="D34" s="227">
        <v>28</v>
      </c>
      <c r="E34" s="1054" t="s">
        <v>6</v>
      </c>
      <c r="F34" s="268" t="s">
        <v>8</v>
      </c>
      <c r="G34" s="703" t="s">
        <v>8</v>
      </c>
      <c r="H34" s="703">
        <v>0</v>
      </c>
      <c r="I34" s="703" t="s">
        <v>8</v>
      </c>
      <c r="J34" s="704" t="s">
        <v>8</v>
      </c>
      <c r="K34" s="268" t="s">
        <v>8</v>
      </c>
      <c r="L34" s="703" t="s">
        <v>8</v>
      </c>
      <c r="M34" s="703" t="s">
        <v>12</v>
      </c>
      <c r="N34" s="703">
        <v>0</v>
      </c>
      <c r="O34" s="705">
        <v>0</v>
      </c>
      <c r="P34" s="706">
        <v>0</v>
      </c>
      <c r="Q34" s="703" t="s">
        <v>8</v>
      </c>
      <c r="R34" s="703" t="s">
        <v>8</v>
      </c>
      <c r="S34" s="703">
        <v>0</v>
      </c>
      <c r="T34" s="704" t="s">
        <v>8</v>
      </c>
      <c r="U34" s="268">
        <v>0</v>
      </c>
      <c r="V34" s="703" t="s">
        <v>12</v>
      </c>
      <c r="W34" s="703" t="s">
        <v>8</v>
      </c>
      <c r="X34" s="703">
        <v>0</v>
      </c>
      <c r="Y34" s="705" t="s">
        <v>8</v>
      </c>
      <c r="Z34" s="706" t="s">
        <v>8</v>
      </c>
      <c r="AA34" s="703">
        <v>0</v>
      </c>
      <c r="AB34" s="703">
        <v>0</v>
      </c>
      <c r="AC34" s="703" t="s">
        <v>8</v>
      </c>
      <c r="AD34" s="704" t="s">
        <v>8</v>
      </c>
      <c r="AE34" s="268">
        <v>0</v>
      </c>
      <c r="AF34" s="703" t="s">
        <v>8</v>
      </c>
      <c r="AG34" s="703">
        <v>0</v>
      </c>
      <c r="AH34" s="703" t="s">
        <v>8</v>
      </c>
      <c r="AI34" s="705" t="s">
        <v>8</v>
      </c>
      <c r="AJ34" s="706">
        <v>0</v>
      </c>
      <c r="AK34" s="703" t="s">
        <v>8</v>
      </c>
      <c r="AL34" s="703">
        <v>0</v>
      </c>
      <c r="AM34" s="703" t="s">
        <v>8</v>
      </c>
      <c r="AN34" s="704">
        <v>0</v>
      </c>
      <c r="AO34" s="268">
        <v>0</v>
      </c>
      <c r="AP34" s="703" t="s">
        <v>8</v>
      </c>
      <c r="AQ34" s="703" t="s">
        <v>8</v>
      </c>
      <c r="AR34" s="703" t="s">
        <v>8</v>
      </c>
      <c r="AS34" s="705" t="s">
        <v>8</v>
      </c>
      <c r="AT34" s="706" t="s">
        <v>8</v>
      </c>
      <c r="AU34" s="703">
        <v>0</v>
      </c>
      <c r="AV34" s="703">
        <v>0</v>
      </c>
      <c r="AW34" s="703">
        <v>0</v>
      </c>
      <c r="AX34" s="704" t="s">
        <v>8</v>
      </c>
      <c r="AY34" s="268">
        <v>0</v>
      </c>
      <c r="AZ34" s="703" t="s">
        <v>8</v>
      </c>
      <c r="BA34" s="703">
        <v>0</v>
      </c>
      <c r="BB34" s="703">
        <v>0</v>
      </c>
      <c r="BC34" s="705">
        <v>0</v>
      </c>
      <c r="BD34" s="706" t="s">
        <v>8</v>
      </c>
      <c r="BE34" s="703" t="s">
        <v>8</v>
      </c>
      <c r="BF34" s="703" t="s">
        <v>8</v>
      </c>
      <c r="BG34" s="703">
        <v>0</v>
      </c>
      <c r="BH34" s="704" t="s">
        <v>8</v>
      </c>
      <c r="BI34" s="268" t="s">
        <v>8</v>
      </c>
      <c r="BJ34" s="703">
        <v>0</v>
      </c>
      <c r="BK34" s="703" t="s">
        <v>12</v>
      </c>
      <c r="BL34" s="703" t="s">
        <v>8</v>
      </c>
      <c r="BM34" s="705" t="s">
        <v>8</v>
      </c>
      <c r="BN34" s="706" t="s">
        <v>8</v>
      </c>
      <c r="BO34" s="703">
        <v>0</v>
      </c>
      <c r="BP34" s="703">
        <v>0</v>
      </c>
      <c r="BQ34" s="703" t="s">
        <v>8</v>
      </c>
      <c r="BR34" s="704">
        <v>0</v>
      </c>
      <c r="BS34" s="268">
        <v>0</v>
      </c>
      <c r="BT34" s="703">
        <v>0</v>
      </c>
      <c r="BU34" s="703">
        <v>0</v>
      </c>
      <c r="BV34" s="703" t="s">
        <v>8</v>
      </c>
      <c r="BW34" s="705" t="s">
        <v>8</v>
      </c>
      <c r="BX34" s="706">
        <v>0</v>
      </c>
      <c r="BY34" s="703">
        <v>0</v>
      </c>
      <c r="BZ34" s="703" t="s">
        <v>8</v>
      </c>
      <c r="CA34" s="703" t="s">
        <v>8</v>
      </c>
      <c r="CB34" s="704" t="s">
        <v>8</v>
      </c>
      <c r="CC34" s="268" t="s">
        <v>8</v>
      </c>
      <c r="CD34" s="703">
        <v>0</v>
      </c>
      <c r="CE34" s="703">
        <v>0</v>
      </c>
      <c r="CF34" s="703" t="s">
        <v>8</v>
      </c>
      <c r="CG34" s="705" t="s">
        <v>11</v>
      </c>
      <c r="CH34" s="706">
        <v>0</v>
      </c>
      <c r="CI34" s="703">
        <v>0</v>
      </c>
      <c r="CJ34" s="703" t="s">
        <v>8</v>
      </c>
      <c r="CK34" s="703">
        <v>0</v>
      </c>
      <c r="CL34" s="704">
        <v>0</v>
      </c>
      <c r="CM34" s="268" t="s">
        <v>8</v>
      </c>
      <c r="CN34" s="703" t="s">
        <v>8</v>
      </c>
      <c r="CO34" s="703">
        <v>0</v>
      </c>
      <c r="CP34" s="703" t="s">
        <v>8</v>
      </c>
      <c r="CQ34" s="705" t="s">
        <v>8</v>
      </c>
      <c r="CR34" s="269" t="s">
        <v>12</v>
      </c>
      <c r="CS34" s="570" t="s">
        <v>8</v>
      </c>
      <c r="CT34" s="269">
        <f t="shared" si="2"/>
        <v>28</v>
      </c>
      <c r="CU34" s="53" t="str">
        <f t="shared" si="3"/>
        <v>ザンプロＤＭFLFL</v>
      </c>
    </row>
    <row r="35" spans="1:101" s="53" customFormat="1" ht="15.6" customHeight="1" thickBot="1">
      <c r="A35" s="1328"/>
      <c r="B35" s="489">
        <f t="shared" si="4"/>
        <v>29</v>
      </c>
      <c r="C35" s="465" t="s">
        <v>916</v>
      </c>
      <c r="D35" s="227">
        <v>29</v>
      </c>
      <c r="E35" s="1054" t="s">
        <v>1</v>
      </c>
      <c r="F35" s="268">
        <v>0</v>
      </c>
      <c r="G35" s="703">
        <v>0</v>
      </c>
      <c r="H35" s="703">
        <v>0</v>
      </c>
      <c r="I35" s="703" t="s">
        <v>8</v>
      </c>
      <c r="J35" s="704">
        <v>0</v>
      </c>
      <c r="K35" s="268">
        <v>0</v>
      </c>
      <c r="L35" s="703" t="s">
        <v>8</v>
      </c>
      <c r="M35" s="703">
        <v>0</v>
      </c>
      <c r="N35" s="703">
        <v>0</v>
      </c>
      <c r="O35" s="705">
        <v>0</v>
      </c>
      <c r="P35" s="706" t="s">
        <v>8</v>
      </c>
      <c r="Q35" s="703">
        <v>0</v>
      </c>
      <c r="R35" s="703">
        <v>0</v>
      </c>
      <c r="S35" s="703">
        <v>0</v>
      </c>
      <c r="T35" s="704">
        <v>0</v>
      </c>
      <c r="U35" s="268">
        <v>0</v>
      </c>
      <c r="V35" s="703" t="s">
        <v>8</v>
      </c>
      <c r="W35" s="703">
        <v>0</v>
      </c>
      <c r="X35" s="703">
        <v>0</v>
      </c>
      <c r="Y35" s="705">
        <v>0</v>
      </c>
      <c r="Z35" s="706">
        <v>0</v>
      </c>
      <c r="AA35" s="703">
        <v>0</v>
      </c>
      <c r="AB35" s="703">
        <v>0</v>
      </c>
      <c r="AC35" s="703">
        <v>0</v>
      </c>
      <c r="AD35" s="704" t="s">
        <v>8</v>
      </c>
      <c r="AE35" s="268">
        <v>0</v>
      </c>
      <c r="AF35" s="703">
        <v>0</v>
      </c>
      <c r="AG35" s="703" t="s">
        <v>8</v>
      </c>
      <c r="AH35" s="703">
        <v>0</v>
      </c>
      <c r="AI35" s="705">
        <v>0</v>
      </c>
      <c r="AJ35" s="706">
        <v>0</v>
      </c>
      <c r="AK35" s="703">
        <v>0</v>
      </c>
      <c r="AL35" s="703">
        <v>0</v>
      </c>
      <c r="AM35" s="703">
        <v>0</v>
      </c>
      <c r="AN35" s="704">
        <v>0</v>
      </c>
      <c r="AO35" s="268">
        <v>0</v>
      </c>
      <c r="AP35" s="703">
        <v>0</v>
      </c>
      <c r="AQ35" s="703">
        <v>0</v>
      </c>
      <c r="AR35" s="703">
        <v>0</v>
      </c>
      <c r="AS35" s="705">
        <v>0</v>
      </c>
      <c r="AT35" s="706">
        <v>0</v>
      </c>
      <c r="AU35" s="703">
        <v>0</v>
      </c>
      <c r="AV35" s="703">
        <v>0</v>
      </c>
      <c r="AW35" s="703">
        <v>0</v>
      </c>
      <c r="AX35" s="704">
        <v>0</v>
      </c>
      <c r="AY35" s="268">
        <v>0</v>
      </c>
      <c r="AZ35" s="703">
        <v>0</v>
      </c>
      <c r="BA35" s="703">
        <v>0</v>
      </c>
      <c r="BB35" s="703">
        <v>0</v>
      </c>
      <c r="BC35" s="705">
        <v>0</v>
      </c>
      <c r="BD35" s="706">
        <v>0</v>
      </c>
      <c r="BE35" s="703">
        <v>0</v>
      </c>
      <c r="BF35" s="703" t="s">
        <v>10</v>
      </c>
      <c r="BG35" s="703">
        <v>0</v>
      </c>
      <c r="BH35" s="704">
        <v>0</v>
      </c>
      <c r="BI35" s="268">
        <v>0</v>
      </c>
      <c r="BJ35" s="703">
        <v>0</v>
      </c>
      <c r="BK35" s="703">
        <v>0</v>
      </c>
      <c r="BL35" s="703" t="s">
        <v>8</v>
      </c>
      <c r="BM35" s="705" t="s">
        <v>8</v>
      </c>
      <c r="BN35" s="706">
        <v>0</v>
      </c>
      <c r="BO35" s="703">
        <v>0</v>
      </c>
      <c r="BP35" s="703" t="s">
        <v>8</v>
      </c>
      <c r="BQ35" s="703">
        <v>0</v>
      </c>
      <c r="BR35" s="704">
        <v>0</v>
      </c>
      <c r="BS35" s="268">
        <v>0</v>
      </c>
      <c r="BT35" s="703">
        <v>0</v>
      </c>
      <c r="BU35" s="703">
        <v>0</v>
      </c>
      <c r="BV35" s="703">
        <v>0</v>
      </c>
      <c r="BW35" s="705" t="s">
        <v>8</v>
      </c>
      <c r="BX35" s="706" t="s">
        <v>8</v>
      </c>
      <c r="BY35" s="703">
        <v>0</v>
      </c>
      <c r="BZ35" s="703" t="s">
        <v>8</v>
      </c>
      <c r="CA35" s="703" t="s">
        <v>8</v>
      </c>
      <c r="CB35" s="704">
        <v>0</v>
      </c>
      <c r="CC35" s="268">
        <v>0</v>
      </c>
      <c r="CD35" s="703">
        <v>0</v>
      </c>
      <c r="CE35" s="703">
        <v>0</v>
      </c>
      <c r="CF35" s="703">
        <v>0</v>
      </c>
      <c r="CG35" s="705">
        <v>0</v>
      </c>
      <c r="CH35" s="706" t="s">
        <v>10</v>
      </c>
      <c r="CI35" s="703">
        <v>0</v>
      </c>
      <c r="CJ35" s="703">
        <v>0</v>
      </c>
      <c r="CK35" s="703" t="s">
        <v>8</v>
      </c>
      <c r="CL35" s="704" t="s">
        <v>8</v>
      </c>
      <c r="CM35" s="268">
        <v>0</v>
      </c>
      <c r="CN35" s="703" t="s">
        <v>8</v>
      </c>
      <c r="CO35" s="703">
        <v>0</v>
      </c>
      <c r="CP35" s="703">
        <v>0</v>
      </c>
      <c r="CQ35" s="705">
        <v>0</v>
      </c>
      <c r="CR35" s="269">
        <v>0</v>
      </c>
      <c r="CS35" s="570">
        <v>0</v>
      </c>
      <c r="CT35" s="269">
        <f t="shared" si="2"/>
        <v>29</v>
      </c>
      <c r="CU35" s="56" t="str">
        <f t="shared" si="3"/>
        <v>サンヨール乳乳</v>
      </c>
      <c r="CV35" s="56"/>
      <c r="CW35" s="56"/>
    </row>
    <row r="36" spans="1:101" s="53" customFormat="1" ht="15.6" customHeight="1" thickBot="1">
      <c r="A36" s="1328"/>
      <c r="B36" s="490">
        <f t="shared" si="4"/>
        <v>30</v>
      </c>
      <c r="C36" s="491" t="s">
        <v>713</v>
      </c>
      <c r="D36" s="228">
        <v>30</v>
      </c>
      <c r="E36" s="1056" t="s">
        <v>4</v>
      </c>
      <c r="F36" s="270">
        <v>0</v>
      </c>
      <c r="G36" s="711">
        <v>0</v>
      </c>
      <c r="H36" s="711" t="s">
        <v>8</v>
      </c>
      <c r="I36" s="711" t="s">
        <v>8</v>
      </c>
      <c r="J36" s="712" t="s">
        <v>8</v>
      </c>
      <c r="K36" s="270" t="s">
        <v>8</v>
      </c>
      <c r="L36" s="711" t="s">
        <v>10</v>
      </c>
      <c r="M36" s="711" t="s">
        <v>10</v>
      </c>
      <c r="N36" s="711">
        <v>0</v>
      </c>
      <c r="O36" s="713">
        <v>0</v>
      </c>
      <c r="P36" s="714" t="s">
        <v>8</v>
      </c>
      <c r="Q36" s="711" t="s">
        <v>8</v>
      </c>
      <c r="R36" s="711" t="s">
        <v>7</v>
      </c>
      <c r="S36" s="711" t="s">
        <v>10</v>
      </c>
      <c r="T36" s="712" t="s">
        <v>8</v>
      </c>
      <c r="U36" s="270" t="s">
        <v>10</v>
      </c>
      <c r="V36" s="711" t="s">
        <v>7</v>
      </c>
      <c r="W36" s="711" t="s">
        <v>15</v>
      </c>
      <c r="X36" s="711">
        <v>0</v>
      </c>
      <c r="Y36" s="713">
        <v>0</v>
      </c>
      <c r="Z36" s="714" t="s">
        <v>8</v>
      </c>
      <c r="AA36" s="711">
        <v>0</v>
      </c>
      <c r="AB36" s="711">
        <v>0</v>
      </c>
      <c r="AC36" s="711" t="s">
        <v>11</v>
      </c>
      <c r="AD36" s="712" t="s">
        <v>12</v>
      </c>
      <c r="AE36" s="270">
        <v>0</v>
      </c>
      <c r="AF36" s="711" t="s">
        <v>8</v>
      </c>
      <c r="AG36" s="711" t="s">
        <v>8</v>
      </c>
      <c r="AH36" s="711">
        <v>0</v>
      </c>
      <c r="AI36" s="713">
        <v>0</v>
      </c>
      <c r="AJ36" s="714">
        <v>0</v>
      </c>
      <c r="AK36" s="711" t="s">
        <v>10</v>
      </c>
      <c r="AL36" s="711" t="s">
        <v>8</v>
      </c>
      <c r="AM36" s="711" t="s">
        <v>8</v>
      </c>
      <c r="AN36" s="712">
        <v>0</v>
      </c>
      <c r="AO36" s="270">
        <v>0</v>
      </c>
      <c r="AP36" s="711" t="s">
        <v>8</v>
      </c>
      <c r="AQ36" s="711" t="s">
        <v>8</v>
      </c>
      <c r="AR36" s="711" t="s">
        <v>8</v>
      </c>
      <c r="AS36" s="713" t="s">
        <v>8</v>
      </c>
      <c r="AT36" s="714" t="s">
        <v>8</v>
      </c>
      <c r="AU36" s="711" t="s">
        <v>8</v>
      </c>
      <c r="AV36" s="711" t="s">
        <v>11</v>
      </c>
      <c r="AW36" s="711">
        <v>0</v>
      </c>
      <c r="AX36" s="712" t="s">
        <v>8</v>
      </c>
      <c r="AY36" s="270">
        <v>0</v>
      </c>
      <c r="AZ36" s="711" t="s">
        <v>8</v>
      </c>
      <c r="BA36" s="711">
        <v>0</v>
      </c>
      <c r="BB36" s="711">
        <v>0</v>
      </c>
      <c r="BC36" s="713">
        <v>0</v>
      </c>
      <c r="BD36" s="714" t="s">
        <v>8</v>
      </c>
      <c r="BE36" s="711">
        <v>0</v>
      </c>
      <c r="BF36" s="711" t="s">
        <v>11</v>
      </c>
      <c r="BG36" s="711">
        <v>0</v>
      </c>
      <c r="BH36" s="712" t="s">
        <v>8</v>
      </c>
      <c r="BI36" s="270" t="s">
        <v>8</v>
      </c>
      <c r="BJ36" s="711">
        <v>0</v>
      </c>
      <c r="BK36" s="711" t="s">
        <v>7</v>
      </c>
      <c r="BL36" s="711" t="s">
        <v>8</v>
      </c>
      <c r="BM36" s="713" t="s">
        <v>8</v>
      </c>
      <c r="BN36" s="714" t="s">
        <v>8</v>
      </c>
      <c r="BO36" s="711">
        <v>0</v>
      </c>
      <c r="BP36" s="711" t="s">
        <v>9</v>
      </c>
      <c r="BQ36" s="711" t="s">
        <v>8</v>
      </c>
      <c r="BR36" s="712" t="s">
        <v>8</v>
      </c>
      <c r="BS36" s="270" t="s">
        <v>8</v>
      </c>
      <c r="BT36" s="711" t="s">
        <v>8</v>
      </c>
      <c r="BU36" s="711" t="s">
        <v>8</v>
      </c>
      <c r="BV36" s="711" t="s">
        <v>8</v>
      </c>
      <c r="BW36" s="713" t="s">
        <v>12</v>
      </c>
      <c r="BX36" s="714" t="s">
        <v>8</v>
      </c>
      <c r="BY36" s="711" t="s">
        <v>8</v>
      </c>
      <c r="BZ36" s="711" t="s">
        <v>8</v>
      </c>
      <c r="CA36" s="711" t="s">
        <v>8</v>
      </c>
      <c r="CB36" s="712" t="s">
        <v>10</v>
      </c>
      <c r="CC36" s="270" t="s">
        <v>9</v>
      </c>
      <c r="CD36" s="711" t="s">
        <v>8</v>
      </c>
      <c r="CE36" s="711" t="s">
        <v>8</v>
      </c>
      <c r="CF36" s="711" t="s">
        <v>8</v>
      </c>
      <c r="CG36" s="713" t="s">
        <v>8</v>
      </c>
      <c r="CH36" s="714" t="s">
        <v>10</v>
      </c>
      <c r="CI36" s="711">
        <v>0</v>
      </c>
      <c r="CJ36" s="711" t="s">
        <v>15</v>
      </c>
      <c r="CK36" s="711" t="s">
        <v>8</v>
      </c>
      <c r="CL36" s="712" t="s">
        <v>9</v>
      </c>
      <c r="CM36" s="270" t="s">
        <v>8</v>
      </c>
      <c r="CN36" s="711" t="s">
        <v>8</v>
      </c>
      <c r="CO36" s="711" t="s">
        <v>10</v>
      </c>
      <c r="CP36" s="711">
        <v>0</v>
      </c>
      <c r="CQ36" s="713" t="s">
        <v>8</v>
      </c>
      <c r="CR36" s="272" t="s">
        <v>8</v>
      </c>
      <c r="CS36" s="593" t="s">
        <v>8</v>
      </c>
      <c r="CT36" s="272">
        <f t="shared" si="2"/>
        <v>30</v>
      </c>
      <c r="CU36" s="56" t="str">
        <f t="shared" si="3"/>
        <v>ジーファイン水水</v>
      </c>
      <c r="CV36" s="56"/>
      <c r="CW36" s="56"/>
    </row>
    <row r="37" spans="1:101" s="53" customFormat="1" ht="15.6" customHeight="1" thickBot="1">
      <c r="A37" s="1328"/>
      <c r="B37" s="456">
        <f t="shared" si="4"/>
        <v>31</v>
      </c>
      <c r="C37" s="457" t="s">
        <v>960</v>
      </c>
      <c r="D37" s="853">
        <v>31</v>
      </c>
      <c r="E37" s="1057" t="s">
        <v>6</v>
      </c>
      <c r="F37" s="273">
        <v>0</v>
      </c>
      <c r="G37" s="715">
        <v>0</v>
      </c>
      <c r="H37" s="715">
        <v>0</v>
      </c>
      <c r="I37" s="715" t="s">
        <v>8</v>
      </c>
      <c r="J37" s="716">
        <v>0</v>
      </c>
      <c r="K37" s="273">
        <v>0</v>
      </c>
      <c r="L37" s="715">
        <v>0</v>
      </c>
      <c r="M37" s="715">
        <v>0</v>
      </c>
      <c r="N37" s="715">
        <v>0</v>
      </c>
      <c r="O37" s="717">
        <v>0</v>
      </c>
      <c r="P37" s="718">
        <v>0</v>
      </c>
      <c r="Q37" s="715">
        <v>0</v>
      </c>
      <c r="R37" s="715">
        <v>0</v>
      </c>
      <c r="S37" s="715">
        <v>0</v>
      </c>
      <c r="T37" s="716">
        <v>0</v>
      </c>
      <c r="U37" s="273">
        <v>0</v>
      </c>
      <c r="V37" s="715">
        <v>0</v>
      </c>
      <c r="W37" s="715">
        <v>0</v>
      </c>
      <c r="X37" s="715">
        <v>0</v>
      </c>
      <c r="Y37" s="717">
        <v>0</v>
      </c>
      <c r="Z37" s="718">
        <v>0</v>
      </c>
      <c r="AA37" s="715">
        <v>0</v>
      </c>
      <c r="AB37" s="715">
        <v>0</v>
      </c>
      <c r="AC37" s="715">
        <v>0</v>
      </c>
      <c r="AD37" s="716" t="s">
        <v>8</v>
      </c>
      <c r="AE37" s="273">
        <v>0</v>
      </c>
      <c r="AF37" s="715">
        <v>0</v>
      </c>
      <c r="AG37" s="715">
        <v>0</v>
      </c>
      <c r="AH37" s="715">
        <v>0</v>
      </c>
      <c r="AI37" s="717">
        <v>0</v>
      </c>
      <c r="AJ37" s="718">
        <v>0</v>
      </c>
      <c r="AK37" s="715">
        <v>0</v>
      </c>
      <c r="AL37" s="715">
        <v>0</v>
      </c>
      <c r="AM37" s="715">
        <v>0</v>
      </c>
      <c r="AN37" s="716">
        <v>0</v>
      </c>
      <c r="AO37" s="273">
        <v>0</v>
      </c>
      <c r="AP37" s="715">
        <v>0</v>
      </c>
      <c r="AQ37" s="715">
        <v>0</v>
      </c>
      <c r="AR37" s="715">
        <v>0</v>
      </c>
      <c r="AS37" s="717">
        <v>0</v>
      </c>
      <c r="AT37" s="718">
        <v>0</v>
      </c>
      <c r="AU37" s="715">
        <v>0</v>
      </c>
      <c r="AV37" s="715">
        <v>0</v>
      </c>
      <c r="AW37" s="715" t="s">
        <v>8</v>
      </c>
      <c r="AX37" s="716">
        <v>0</v>
      </c>
      <c r="AY37" s="273">
        <v>0</v>
      </c>
      <c r="AZ37" s="715">
        <v>0</v>
      </c>
      <c r="BA37" s="715">
        <v>0</v>
      </c>
      <c r="BB37" s="715">
        <v>0</v>
      </c>
      <c r="BC37" s="717">
        <v>0</v>
      </c>
      <c r="BD37" s="718">
        <v>0</v>
      </c>
      <c r="BE37" s="715">
        <v>0</v>
      </c>
      <c r="BF37" s="715">
        <v>0</v>
      </c>
      <c r="BG37" s="715">
        <v>0</v>
      </c>
      <c r="BH37" s="716">
        <v>0</v>
      </c>
      <c r="BI37" s="273">
        <v>0</v>
      </c>
      <c r="BJ37" s="715">
        <v>0</v>
      </c>
      <c r="BK37" s="715">
        <v>0</v>
      </c>
      <c r="BL37" s="715" t="s">
        <v>8</v>
      </c>
      <c r="BM37" s="717">
        <v>0</v>
      </c>
      <c r="BN37" s="718">
        <v>0</v>
      </c>
      <c r="BO37" s="715">
        <v>0</v>
      </c>
      <c r="BP37" s="715">
        <v>0</v>
      </c>
      <c r="BQ37" s="715">
        <v>0</v>
      </c>
      <c r="BR37" s="716">
        <v>0</v>
      </c>
      <c r="BS37" s="273">
        <v>0</v>
      </c>
      <c r="BT37" s="715">
        <v>0</v>
      </c>
      <c r="BU37" s="715">
        <v>0</v>
      </c>
      <c r="BV37" s="715">
        <v>0</v>
      </c>
      <c r="BW37" s="717">
        <v>0</v>
      </c>
      <c r="BX37" s="718">
        <v>0</v>
      </c>
      <c r="BY37" s="715">
        <v>0</v>
      </c>
      <c r="BZ37" s="715">
        <v>0</v>
      </c>
      <c r="CA37" s="715">
        <v>0</v>
      </c>
      <c r="CB37" s="716">
        <v>0</v>
      </c>
      <c r="CC37" s="273">
        <v>0</v>
      </c>
      <c r="CD37" s="715">
        <v>0</v>
      </c>
      <c r="CE37" s="715">
        <v>0</v>
      </c>
      <c r="CF37" s="715">
        <v>0</v>
      </c>
      <c r="CG37" s="717">
        <v>0</v>
      </c>
      <c r="CH37" s="718">
        <v>0</v>
      </c>
      <c r="CI37" s="715">
        <v>0</v>
      </c>
      <c r="CJ37" s="715">
        <v>0</v>
      </c>
      <c r="CK37" s="715">
        <v>0</v>
      </c>
      <c r="CL37" s="716">
        <v>0</v>
      </c>
      <c r="CM37" s="273">
        <v>0</v>
      </c>
      <c r="CN37" s="715">
        <v>0</v>
      </c>
      <c r="CO37" s="715">
        <v>0</v>
      </c>
      <c r="CP37" s="715">
        <v>0</v>
      </c>
      <c r="CQ37" s="717">
        <v>0</v>
      </c>
      <c r="CR37" s="275">
        <v>0</v>
      </c>
      <c r="CS37" s="603">
        <v>0</v>
      </c>
      <c r="CT37" s="275">
        <f t="shared" si="2"/>
        <v>31</v>
      </c>
      <c r="CU37" s="53" t="str">
        <f t="shared" si="3"/>
        <v>ジマンダイセンFLFL</v>
      </c>
    </row>
    <row r="38" spans="1:101" s="53" customFormat="1" ht="15.6" customHeight="1" thickBot="1">
      <c r="A38" s="1328"/>
      <c r="B38" s="464">
        <f t="shared" si="4"/>
        <v>32</v>
      </c>
      <c r="C38" s="465" t="s">
        <v>618</v>
      </c>
      <c r="D38" s="227">
        <v>32</v>
      </c>
      <c r="E38" s="1054" t="s">
        <v>4</v>
      </c>
      <c r="F38" s="268">
        <v>0</v>
      </c>
      <c r="G38" s="703">
        <v>0</v>
      </c>
      <c r="H38" s="703">
        <v>0</v>
      </c>
      <c r="I38" s="703" t="s">
        <v>8</v>
      </c>
      <c r="J38" s="704">
        <v>0</v>
      </c>
      <c r="K38" s="268">
        <v>0</v>
      </c>
      <c r="L38" s="703" t="s">
        <v>8</v>
      </c>
      <c r="M38" s="703" t="s">
        <v>8</v>
      </c>
      <c r="N38" s="703">
        <v>0</v>
      </c>
      <c r="O38" s="705" t="s">
        <v>8</v>
      </c>
      <c r="P38" s="706" t="s">
        <v>8</v>
      </c>
      <c r="Q38" s="703" t="s">
        <v>8</v>
      </c>
      <c r="R38" s="703">
        <v>0</v>
      </c>
      <c r="S38" s="703">
        <v>0</v>
      </c>
      <c r="T38" s="704" t="s">
        <v>8</v>
      </c>
      <c r="U38" s="268">
        <v>0</v>
      </c>
      <c r="V38" s="703" t="s">
        <v>8</v>
      </c>
      <c r="W38" s="703" t="s">
        <v>8</v>
      </c>
      <c r="X38" s="703">
        <v>0</v>
      </c>
      <c r="Y38" s="705">
        <v>0</v>
      </c>
      <c r="Z38" s="706">
        <v>0</v>
      </c>
      <c r="AA38" s="703" t="s">
        <v>8</v>
      </c>
      <c r="AB38" s="703">
        <v>0</v>
      </c>
      <c r="AC38" s="703" t="s">
        <v>8</v>
      </c>
      <c r="AD38" s="704" t="s">
        <v>8</v>
      </c>
      <c r="AE38" s="268">
        <v>0</v>
      </c>
      <c r="AF38" s="703">
        <v>0</v>
      </c>
      <c r="AG38" s="703" t="s">
        <v>8</v>
      </c>
      <c r="AH38" s="703">
        <v>0</v>
      </c>
      <c r="AI38" s="705" t="s">
        <v>10</v>
      </c>
      <c r="AJ38" s="706">
        <v>0</v>
      </c>
      <c r="AK38" s="703">
        <v>0</v>
      </c>
      <c r="AL38" s="703">
        <v>0</v>
      </c>
      <c r="AM38" s="703">
        <v>0</v>
      </c>
      <c r="AN38" s="704" t="s">
        <v>8</v>
      </c>
      <c r="AO38" s="268">
        <v>0</v>
      </c>
      <c r="AP38" s="703" t="s">
        <v>8</v>
      </c>
      <c r="AQ38" s="703" t="s">
        <v>8</v>
      </c>
      <c r="AR38" s="703" t="s">
        <v>8</v>
      </c>
      <c r="AS38" s="705" t="s">
        <v>8</v>
      </c>
      <c r="AT38" s="706" t="s">
        <v>8</v>
      </c>
      <c r="AU38" s="703" t="s">
        <v>8</v>
      </c>
      <c r="AV38" s="703">
        <v>0</v>
      </c>
      <c r="AW38" s="703" t="s">
        <v>8</v>
      </c>
      <c r="AX38" s="704">
        <v>0</v>
      </c>
      <c r="AY38" s="268" t="s">
        <v>8</v>
      </c>
      <c r="AZ38" s="703">
        <v>0</v>
      </c>
      <c r="BA38" s="703">
        <v>0</v>
      </c>
      <c r="BB38" s="703">
        <v>0</v>
      </c>
      <c r="BC38" s="705">
        <v>0</v>
      </c>
      <c r="BD38" s="706">
        <v>0</v>
      </c>
      <c r="BE38" s="703">
        <v>0</v>
      </c>
      <c r="BF38" s="703" t="s">
        <v>8</v>
      </c>
      <c r="BG38" s="703">
        <v>0</v>
      </c>
      <c r="BH38" s="704">
        <v>0</v>
      </c>
      <c r="BI38" s="268">
        <v>0</v>
      </c>
      <c r="BJ38" s="703" t="s">
        <v>8</v>
      </c>
      <c r="BK38" s="703">
        <v>0</v>
      </c>
      <c r="BL38" s="703" t="s">
        <v>8</v>
      </c>
      <c r="BM38" s="705" t="s">
        <v>8</v>
      </c>
      <c r="BN38" s="706">
        <v>0</v>
      </c>
      <c r="BO38" s="703" t="s">
        <v>8</v>
      </c>
      <c r="BP38" s="703" t="s">
        <v>8</v>
      </c>
      <c r="BQ38" s="703" t="s">
        <v>8</v>
      </c>
      <c r="BR38" s="704" t="s">
        <v>8</v>
      </c>
      <c r="BS38" s="268">
        <v>0</v>
      </c>
      <c r="BT38" s="703">
        <v>0</v>
      </c>
      <c r="BU38" s="703">
        <v>0</v>
      </c>
      <c r="BV38" s="703" t="s">
        <v>8</v>
      </c>
      <c r="BW38" s="705" t="s">
        <v>8</v>
      </c>
      <c r="BX38" s="706">
        <v>0</v>
      </c>
      <c r="BY38" s="703" t="s">
        <v>8</v>
      </c>
      <c r="BZ38" s="703" t="s">
        <v>8</v>
      </c>
      <c r="CA38" s="703" t="s">
        <v>8</v>
      </c>
      <c r="CB38" s="704">
        <v>0</v>
      </c>
      <c r="CC38" s="268">
        <v>0</v>
      </c>
      <c r="CD38" s="703">
        <v>0</v>
      </c>
      <c r="CE38" s="703">
        <v>0</v>
      </c>
      <c r="CF38" s="703">
        <v>0</v>
      </c>
      <c r="CG38" s="705">
        <v>0</v>
      </c>
      <c r="CH38" s="706" t="s">
        <v>8</v>
      </c>
      <c r="CI38" s="703" t="s">
        <v>8</v>
      </c>
      <c r="CJ38" s="703">
        <v>0</v>
      </c>
      <c r="CK38" s="703" t="s">
        <v>47</v>
      </c>
      <c r="CL38" s="704" t="s">
        <v>12</v>
      </c>
      <c r="CM38" s="268">
        <v>0</v>
      </c>
      <c r="CN38" s="703" t="s">
        <v>8</v>
      </c>
      <c r="CO38" s="703" t="s">
        <v>7</v>
      </c>
      <c r="CP38" s="703">
        <v>0</v>
      </c>
      <c r="CQ38" s="705" t="s">
        <v>8</v>
      </c>
      <c r="CR38" s="269">
        <v>0</v>
      </c>
      <c r="CS38" s="570">
        <v>0</v>
      </c>
      <c r="CT38" s="269">
        <f t="shared" si="2"/>
        <v>32</v>
      </c>
      <c r="CU38" s="53" t="str">
        <f t="shared" si="3"/>
        <v>ジマンダイセン水水</v>
      </c>
    </row>
    <row r="39" spans="1:101" s="53" customFormat="1" ht="15.6" customHeight="1" thickBot="1">
      <c r="A39" s="1328"/>
      <c r="B39" s="464">
        <f t="shared" si="4"/>
        <v>33</v>
      </c>
      <c r="C39" s="465" t="s">
        <v>779</v>
      </c>
      <c r="D39" s="227">
        <v>33</v>
      </c>
      <c r="E39" s="1054" t="s">
        <v>6</v>
      </c>
      <c r="F39" s="268">
        <v>0</v>
      </c>
      <c r="G39" s="703">
        <v>0</v>
      </c>
      <c r="H39" s="703">
        <v>0</v>
      </c>
      <c r="I39" s="703" t="s">
        <v>8</v>
      </c>
      <c r="J39" s="704" t="s">
        <v>8</v>
      </c>
      <c r="K39" s="268">
        <v>0</v>
      </c>
      <c r="L39" s="703">
        <v>0</v>
      </c>
      <c r="M39" s="703">
        <v>0</v>
      </c>
      <c r="N39" s="703">
        <v>0</v>
      </c>
      <c r="O39" s="705">
        <v>0</v>
      </c>
      <c r="P39" s="706">
        <v>0</v>
      </c>
      <c r="Q39" s="703">
        <v>0</v>
      </c>
      <c r="R39" s="703">
        <v>0</v>
      </c>
      <c r="S39" s="703">
        <v>0</v>
      </c>
      <c r="T39" s="704">
        <v>0</v>
      </c>
      <c r="U39" s="268">
        <v>0</v>
      </c>
      <c r="V39" s="703">
        <v>0</v>
      </c>
      <c r="W39" s="703" t="s">
        <v>8</v>
      </c>
      <c r="X39" s="703">
        <v>0</v>
      </c>
      <c r="Y39" s="705">
        <v>0</v>
      </c>
      <c r="Z39" s="706">
        <v>0</v>
      </c>
      <c r="AA39" s="703">
        <v>0</v>
      </c>
      <c r="AB39" s="703">
        <v>0</v>
      </c>
      <c r="AC39" s="703" t="s">
        <v>8</v>
      </c>
      <c r="AD39" s="704" t="s">
        <v>8</v>
      </c>
      <c r="AE39" s="268">
        <v>0</v>
      </c>
      <c r="AF39" s="703">
        <v>0</v>
      </c>
      <c r="AG39" s="703">
        <v>0</v>
      </c>
      <c r="AH39" s="703">
        <v>0</v>
      </c>
      <c r="AI39" s="705" t="s">
        <v>8</v>
      </c>
      <c r="AJ39" s="706">
        <v>0</v>
      </c>
      <c r="AK39" s="703">
        <v>0</v>
      </c>
      <c r="AL39" s="703">
        <v>0</v>
      </c>
      <c r="AM39" s="703" t="s">
        <v>8</v>
      </c>
      <c r="AN39" s="704">
        <v>0</v>
      </c>
      <c r="AO39" s="268">
        <v>0</v>
      </c>
      <c r="AP39" s="703">
        <v>0</v>
      </c>
      <c r="AQ39" s="703">
        <v>0</v>
      </c>
      <c r="AR39" s="703">
        <v>0</v>
      </c>
      <c r="AS39" s="705">
        <v>0</v>
      </c>
      <c r="AT39" s="706" t="s">
        <v>8</v>
      </c>
      <c r="AU39" s="703">
        <v>0</v>
      </c>
      <c r="AV39" s="703">
        <v>0</v>
      </c>
      <c r="AW39" s="703">
        <v>0</v>
      </c>
      <c r="AX39" s="704">
        <v>0</v>
      </c>
      <c r="AY39" s="268">
        <v>0</v>
      </c>
      <c r="AZ39" s="703">
        <v>0</v>
      </c>
      <c r="BA39" s="703">
        <v>0</v>
      </c>
      <c r="BB39" s="703">
        <v>0</v>
      </c>
      <c r="BC39" s="705">
        <v>0</v>
      </c>
      <c r="BD39" s="706">
        <v>0</v>
      </c>
      <c r="BE39" s="703">
        <v>0</v>
      </c>
      <c r="BF39" s="703">
        <v>0</v>
      </c>
      <c r="BG39" s="703">
        <v>0</v>
      </c>
      <c r="BH39" s="704">
        <v>0</v>
      </c>
      <c r="BI39" s="268">
        <v>0</v>
      </c>
      <c r="BJ39" s="703">
        <v>0</v>
      </c>
      <c r="BK39" s="703">
        <v>0</v>
      </c>
      <c r="BL39" s="703" t="s">
        <v>8</v>
      </c>
      <c r="BM39" s="705" t="s">
        <v>8</v>
      </c>
      <c r="BN39" s="706" t="s">
        <v>8</v>
      </c>
      <c r="BO39" s="703">
        <v>0</v>
      </c>
      <c r="BP39" s="703" t="s">
        <v>8</v>
      </c>
      <c r="BQ39" s="703">
        <v>0</v>
      </c>
      <c r="BR39" s="704">
        <v>0</v>
      </c>
      <c r="BS39" s="268">
        <v>0</v>
      </c>
      <c r="BT39" s="703">
        <v>0</v>
      </c>
      <c r="BU39" s="703">
        <v>0</v>
      </c>
      <c r="BV39" s="703" t="s">
        <v>8</v>
      </c>
      <c r="BW39" s="705" t="s">
        <v>8</v>
      </c>
      <c r="BX39" s="706">
        <v>0</v>
      </c>
      <c r="BY39" s="703">
        <v>0</v>
      </c>
      <c r="BZ39" s="703">
        <v>0</v>
      </c>
      <c r="CA39" s="703">
        <v>0</v>
      </c>
      <c r="CB39" s="704">
        <v>0</v>
      </c>
      <c r="CC39" s="268">
        <v>0</v>
      </c>
      <c r="CD39" s="703">
        <v>0</v>
      </c>
      <c r="CE39" s="703">
        <v>0</v>
      </c>
      <c r="CF39" s="703">
        <v>0</v>
      </c>
      <c r="CG39" s="705">
        <v>0</v>
      </c>
      <c r="CH39" s="706">
        <v>0</v>
      </c>
      <c r="CI39" s="703" t="s">
        <v>8</v>
      </c>
      <c r="CJ39" s="703">
        <v>0</v>
      </c>
      <c r="CK39" s="703">
        <v>0</v>
      </c>
      <c r="CL39" s="704">
        <v>0</v>
      </c>
      <c r="CM39" s="268">
        <v>0</v>
      </c>
      <c r="CN39" s="703">
        <v>0</v>
      </c>
      <c r="CO39" s="703">
        <v>0</v>
      </c>
      <c r="CP39" s="703">
        <v>0</v>
      </c>
      <c r="CQ39" s="705" t="s">
        <v>8</v>
      </c>
      <c r="CR39" s="269">
        <v>0</v>
      </c>
      <c r="CS39" s="570">
        <v>0</v>
      </c>
      <c r="CT39" s="269">
        <f t="shared" si="2"/>
        <v>33</v>
      </c>
      <c r="CU39" s="53" t="str">
        <f t="shared" si="3"/>
        <v>ジャストフィットFLFL</v>
      </c>
    </row>
    <row r="40" spans="1:101" s="53" customFormat="1" ht="15.6" customHeight="1" thickBot="1">
      <c r="A40" s="1328"/>
      <c r="B40" s="464">
        <f t="shared" si="4"/>
        <v>34</v>
      </c>
      <c r="C40" s="465" t="s">
        <v>867</v>
      </c>
      <c r="D40" s="227">
        <v>34</v>
      </c>
      <c r="E40" s="1054" t="s">
        <v>13</v>
      </c>
      <c r="F40" s="268">
        <v>0</v>
      </c>
      <c r="G40" s="703" t="s">
        <v>8</v>
      </c>
      <c r="H40" s="703" t="s">
        <v>8</v>
      </c>
      <c r="I40" s="703" t="s">
        <v>8</v>
      </c>
      <c r="J40" s="704">
        <v>0</v>
      </c>
      <c r="K40" s="268">
        <v>0</v>
      </c>
      <c r="L40" s="703">
        <v>0</v>
      </c>
      <c r="M40" s="703">
        <v>0</v>
      </c>
      <c r="N40" s="703">
        <v>0</v>
      </c>
      <c r="O40" s="705">
        <v>0</v>
      </c>
      <c r="P40" s="706" t="s">
        <v>8</v>
      </c>
      <c r="Q40" s="703" t="s">
        <v>8</v>
      </c>
      <c r="R40" s="703">
        <v>0</v>
      </c>
      <c r="S40" s="703">
        <v>0</v>
      </c>
      <c r="T40" s="704" t="s">
        <v>8</v>
      </c>
      <c r="U40" s="268">
        <v>0</v>
      </c>
      <c r="V40" s="703" t="s">
        <v>8</v>
      </c>
      <c r="W40" s="703">
        <v>0</v>
      </c>
      <c r="X40" s="703">
        <v>0</v>
      </c>
      <c r="Y40" s="705">
        <v>0</v>
      </c>
      <c r="Z40" s="706">
        <v>0</v>
      </c>
      <c r="AA40" s="703">
        <v>0</v>
      </c>
      <c r="AB40" s="703">
        <v>0</v>
      </c>
      <c r="AC40" s="703">
        <v>0</v>
      </c>
      <c r="AD40" s="704" t="s">
        <v>8</v>
      </c>
      <c r="AE40" s="268">
        <v>0</v>
      </c>
      <c r="AF40" s="703">
        <v>0</v>
      </c>
      <c r="AG40" s="703" t="s">
        <v>8</v>
      </c>
      <c r="AH40" s="703">
        <v>0</v>
      </c>
      <c r="AI40" s="705" t="s">
        <v>8</v>
      </c>
      <c r="AJ40" s="706">
        <v>0</v>
      </c>
      <c r="AK40" s="703">
        <v>0</v>
      </c>
      <c r="AL40" s="703" t="s">
        <v>8</v>
      </c>
      <c r="AM40" s="703">
        <v>0</v>
      </c>
      <c r="AN40" s="704">
        <v>0</v>
      </c>
      <c r="AO40" s="268">
        <v>0</v>
      </c>
      <c r="AP40" s="703">
        <v>0</v>
      </c>
      <c r="AQ40" s="703">
        <v>0</v>
      </c>
      <c r="AR40" s="703">
        <v>0</v>
      </c>
      <c r="AS40" s="705">
        <v>0</v>
      </c>
      <c r="AT40" s="706">
        <v>0</v>
      </c>
      <c r="AU40" s="703" t="s">
        <v>8</v>
      </c>
      <c r="AV40" s="703" t="s">
        <v>8</v>
      </c>
      <c r="AW40" s="703">
        <v>0</v>
      </c>
      <c r="AX40" s="704">
        <v>0</v>
      </c>
      <c r="AY40" s="268" t="s">
        <v>8</v>
      </c>
      <c r="AZ40" s="703" t="s">
        <v>8</v>
      </c>
      <c r="BA40" s="703">
        <v>0</v>
      </c>
      <c r="BB40" s="703">
        <v>0</v>
      </c>
      <c r="BC40" s="705" t="s">
        <v>8</v>
      </c>
      <c r="BD40" s="706" t="s">
        <v>8</v>
      </c>
      <c r="BE40" s="703">
        <v>0</v>
      </c>
      <c r="BF40" s="703">
        <v>0</v>
      </c>
      <c r="BG40" s="703">
        <v>0</v>
      </c>
      <c r="BH40" s="704">
        <v>0</v>
      </c>
      <c r="BI40" s="268" t="s">
        <v>8</v>
      </c>
      <c r="BJ40" s="703">
        <v>0</v>
      </c>
      <c r="BK40" s="703">
        <v>0</v>
      </c>
      <c r="BL40" s="703" t="s">
        <v>8</v>
      </c>
      <c r="BM40" s="705" t="s">
        <v>8</v>
      </c>
      <c r="BN40" s="706">
        <v>0</v>
      </c>
      <c r="BO40" s="703" t="s">
        <v>8</v>
      </c>
      <c r="BP40" s="703">
        <v>0</v>
      </c>
      <c r="BQ40" s="703">
        <v>0</v>
      </c>
      <c r="BR40" s="704" t="s">
        <v>8</v>
      </c>
      <c r="BS40" s="268">
        <v>0</v>
      </c>
      <c r="BT40" s="703">
        <v>0</v>
      </c>
      <c r="BU40" s="703">
        <v>0</v>
      </c>
      <c r="BV40" s="703">
        <v>0</v>
      </c>
      <c r="BW40" s="705">
        <v>0</v>
      </c>
      <c r="BX40" s="706">
        <v>0</v>
      </c>
      <c r="BY40" s="703">
        <v>0</v>
      </c>
      <c r="BZ40" s="703">
        <v>0</v>
      </c>
      <c r="CA40" s="703">
        <v>0</v>
      </c>
      <c r="CB40" s="704">
        <v>0</v>
      </c>
      <c r="CC40" s="268">
        <v>0</v>
      </c>
      <c r="CD40" s="703">
        <v>0</v>
      </c>
      <c r="CE40" s="703" t="s">
        <v>8</v>
      </c>
      <c r="CF40" s="703" t="s">
        <v>8</v>
      </c>
      <c r="CG40" s="705">
        <v>0</v>
      </c>
      <c r="CH40" s="706" t="s">
        <v>8</v>
      </c>
      <c r="CI40" s="703">
        <v>0</v>
      </c>
      <c r="CJ40" s="703" t="s">
        <v>8</v>
      </c>
      <c r="CK40" s="703" t="s">
        <v>8</v>
      </c>
      <c r="CL40" s="704">
        <v>0</v>
      </c>
      <c r="CM40" s="268" t="s">
        <v>8</v>
      </c>
      <c r="CN40" s="703" t="s">
        <v>8</v>
      </c>
      <c r="CO40" s="703">
        <v>0</v>
      </c>
      <c r="CP40" s="703" t="s">
        <v>8</v>
      </c>
      <c r="CQ40" s="705">
        <v>0</v>
      </c>
      <c r="CR40" s="269">
        <v>0</v>
      </c>
      <c r="CS40" s="570">
        <v>0</v>
      </c>
      <c r="CT40" s="269">
        <f t="shared" si="2"/>
        <v>34</v>
      </c>
      <c r="CU40" s="53" t="str">
        <f t="shared" si="3"/>
        <v>ジャストミート顆顆</v>
      </c>
    </row>
    <row r="41" spans="1:101" s="53" customFormat="1" ht="15.6" customHeight="1" thickBot="1">
      <c r="A41" s="1328"/>
      <c r="B41" s="472">
        <f t="shared" si="4"/>
        <v>35</v>
      </c>
      <c r="C41" s="473" t="s">
        <v>619</v>
      </c>
      <c r="D41" s="854">
        <v>35</v>
      </c>
      <c r="E41" s="1055" t="s">
        <v>6</v>
      </c>
      <c r="F41" s="276">
        <v>0</v>
      </c>
      <c r="G41" s="707">
        <v>0</v>
      </c>
      <c r="H41" s="707">
        <v>0</v>
      </c>
      <c r="I41" s="707">
        <v>0</v>
      </c>
      <c r="J41" s="708" t="s">
        <v>8</v>
      </c>
      <c r="K41" s="276">
        <v>0</v>
      </c>
      <c r="L41" s="707">
        <v>0</v>
      </c>
      <c r="M41" s="707">
        <v>0</v>
      </c>
      <c r="N41" s="707">
        <v>0</v>
      </c>
      <c r="O41" s="709">
        <v>0</v>
      </c>
      <c r="P41" s="710">
        <v>0</v>
      </c>
      <c r="Q41" s="707">
        <v>0</v>
      </c>
      <c r="R41" s="707">
        <v>0</v>
      </c>
      <c r="S41" s="707" t="s">
        <v>8</v>
      </c>
      <c r="T41" s="708">
        <v>0</v>
      </c>
      <c r="U41" s="276" t="s">
        <v>8</v>
      </c>
      <c r="V41" s="707">
        <v>0</v>
      </c>
      <c r="W41" s="707">
        <v>0</v>
      </c>
      <c r="X41" s="707">
        <v>0</v>
      </c>
      <c r="Y41" s="709">
        <v>0</v>
      </c>
      <c r="Z41" s="710">
        <v>0</v>
      </c>
      <c r="AA41" s="707">
        <v>0</v>
      </c>
      <c r="AB41" s="707">
        <v>0</v>
      </c>
      <c r="AC41" s="707">
        <v>0</v>
      </c>
      <c r="AD41" s="708">
        <v>0</v>
      </c>
      <c r="AE41" s="276">
        <v>0</v>
      </c>
      <c r="AF41" s="707">
        <v>0</v>
      </c>
      <c r="AG41" s="707">
        <v>0</v>
      </c>
      <c r="AH41" s="707">
        <v>0</v>
      </c>
      <c r="AI41" s="709">
        <v>0</v>
      </c>
      <c r="AJ41" s="710">
        <v>0</v>
      </c>
      <c r="AK41" s="707" t="s">
        <v>8</v>
      </c>
      <c r="AL41" s="707">
        <v>0</v>
      </c>
      <c r="AM41" s="707">
        <v>0</v>
      </c>
      <c r="AN41" s="708">
        <v>0</v>
      </c>
      <c r="AO41" s="276">
        <v>0</v>
      </c>
      <c r="AP41" s="707">
        <v>0</v>
      </c>
      <c r="AQ41" s="707">
        <v>0</v>
      </c>
      <c r="AR41" s="707">
        <v>0</v>
      </c>
      <c r="AS41" s="709" t="s">
        <v>8</v>
      </c>
      <c r="AT41" s="710">
        <v>0</v>
      </c>
      <c r="AU41" s="707">
        <v>0</v>
      </c>
      <c r="AV41" s="707">
        <v>0</v>
      </c>
      <c r="AW41" s="707">
        <v>0</v>
      </c>
      <c r="AX41" s="708">
        <v>0</v>
      </c>
      <c r="AY41" s="276">
        <v>0</v>
      </c>
      <c r="AZ41" s="707" t="s">
        <v>8</v>
      </c>
      <c r="BA41" s="707">
        <v>0</v>
      </c>
      <c r="BB41" s="707">
        <v>0</v>
      </c>
      <c r="BC41" s="709">
        <v>0</v>
      </c>
      <c r="BD41" s="710">
        <v>0</v>
      </c>
      <c r="BE41" s="707">
        <v>0</v>
      </c>
      <c r="BF41" s="707">
        <v>0</v>
      </c>
      <c r="BG41" s="707">
        <v>0</v>
      </c>
      <c r="BH41" s="708">
        <v>0</v>
      </c>
      <c r="BI41" s="276">
        <v>0</v>
      </c>
      <c r="BJ41" s="707">
        <v>0</v>
      </c>
      <c r="BK41" s="707">
        <v>0</v>
      </c>
      <c r="BL41" s="707">
        <v>0</v>
      </c>
      <c r="BM41" s="709">
        <v>0</v>
      </c>
      <c r="BN41" s="710">
        <v>0</v>
      </c>
      <c r="BO41" s="707">
        <v>0</v>
      </c>
      <c r="BP41" s="707">
        <v>0</v>
      </c>
      <c r="BQ41" s="707">
        <v>0</v>
      </c>
      <c r="BR41" s="708" t="s">
        <v>8</v>
      </c>
      <c r="BS41" s="276">
        <v>0</v>
      </c>
      <c r="BT41" s="707">
        <v>0</v>
      </c>
      <c r="BU41" s="707">
        <v>0</v>
      </c>
      <c r="BV41" s="707">
        <v>0</v>
      </c>
      <c r="BW41" s="709">
        <v>0</v>
      </c>
      <c r="BX41" s="710" t="s">
        <v>8</v>
      </c>
      <c r="BY41" s="707">
        <v>0</v>
      </c>
      <c r="BZ41" s="707">
        <v>0</v>
      </c>
      <c r="CA41" s="707">
        <v>0</v>
      </c>
      <c r="CB41" s="708" t="s">
        <v>8</v>
      </c>
      <c r="CC41" s="276">
        <v>0</v>
      </c>
      <c r="CD41" s="707">
        <v>0</v>
      </c>
      <c r="CE41" s="707" t="s">
        <v>8</v>
      </c>
      <c r="CF41" s="707">
        <v>0</v>
      </c>
      <c r="CG41" s="709">
        <v>0</v>
      </c>
      <c r="CH41" s="710" t="s">
        <v>8</v>
      </c>
      <c r="CI41" s="707">
        <v>0</v>
      </c>
      <c r="CJ41" s="707">
        <v>0</v>
      </c>
      <c r="CK41" s="707" t="s">
        <v>8</v>
      </c>
      <c r="CL41" s="708">
        <v>0</v>
      </c>
      <c r="CM41" s="276">
        <v>0</v>
      </c>
      <c r="CN41" s="707" t="s">
        <v>8</v>
      </c>
      <c r="CO41" s="707" t="s">
        <v>8</v>
      </c>
      <c r="CP41" s="707">
        <v>0</v>
      </c>
      <c r="CQ41" s="709">
        <v>0</v>
      </c>
      <c r="CR41" s="278">
        <v>0</v>
      </c>
      <c r="CS41" s="580">
        <v>0</v>
      </c>
      <c r="CT41" s="278">
        <f t="shared" si="2"/>
        <v>35</v>
      </c>
      <c r="CU41" s="53" t="str">
        <f t="shared" si="3"/>
        <v>スクレアFLFL</v>
      </c>
    </row>
    <row r="42" spans="1:101" s="53" customFormat="1" ht="15.6" customHeight="1" thickBot="1">
      <c r="A42" s="1328"/>
      <c r="B42" s="480">
        <f t="shared" si="4"/>
        <v>36</v>
      </c>
      <c r="C42" s="481" t="s">
        <v>685</v>
      </c>
      <c r="D42" s="855">
        <v>36</v>
      </c>
      <c r="E42" s="1053" t="s">
        <v>4</v>
      </c>
      <c r="F42" s="265">
        <v>0</v>
      </c>
      <c r="G42" s="699">
        <v>0</v>
      </c>
      <c r="H42" s="699">
        <v>0</v>
      </c>
      <c r="I42" s="699" t="s">
        <v>8</v>
      </c>
      <c r="J42" s="700">
        <v>0</v>
      </c>
      <c r="K42" s="265">
        <v>0</v>
      </c>
      <c r="L42" s="699">
        <v>0</v>
      </c>
      <c r="M42" s="699">
        <v>0</v>
      </c>
      <c r="N42" s="699">
        <v>0</v>
      </c>
      <c r="O42" s="701">
        <v>0</v>
      </c>
      <c r="P42" s="702">
        <v>0</v>
      </c>
      <c r="Q42" s="699" t="s">
        <v>8</v>
      </c>
      <c r="R42" s="699">
        <v>0</v>
      </c>
      <c r="S42" s="699">
        <v>0</v>
      </c>
      <c r="T42" s="700">
        <v>0</v>
      </c>
      <c r="U42" s="265">
        <v>0</v>
      </c>
      <c r="V42" s="699">
        <v>0</v>
      </c>
      <c r="W42" s="699" t="s">
        <v>11</v>
      </c>
      <c r="X42" s="699">
        <v>0</v>
      </c>
      <c r="Y42" s="701">
        <v>0</v>
      </c>
      <c r="Z42" s="702">
        <v>0</v>
      </c>
      <c r="AA42" s="699">
        <v>0</v>
      </c>
      <c r="AB42" s="699">
        <v>0</v>
      </c>
      <c r="AC42" s="699">
        <v>0</v>
      </c>
      <c r="AD42" s="700">
        <v>0</v>
      </c>
      <c r="AE42" s="265">
        <v>0</v>
      </c>
      <c r="AF42" s="699">
        <v>0</v>
      </c>
      <c r="AG42" s="699">
        <v>0</v>
      </c>
      <c r="AH42" s="699">
        <v>0</v>
      </c>
      <c r="AI42" s="701">
        <v>0</v>
      </c>
      <c r="AJ42" s="702">
        <v>0</v>
      </c>
      <c r="AK42" s="699">
        <v>0</v>
      </c>
      <c r="AL42" s="699">
        <v>0</v>
      </c>
      <c r="AM42" s="699">
        <v>0</v>
      </c>
      <c r="AN42" s="700">
        <v>0</v>
      </c>
      <c r="AO42" s="265">
        <v>0</v>
      </c>
      <c r="AP42" s="699">
        <v>0</v>
      </c>
      <c r="AQ42" s="699">
        <v>0</v>
      </c>
      <c r="AR42" s="699">
        <v>0</v>
      </c>
      <c r="AS42" s="701" t="s">
        <v>7</v>
      </c>
      <c r="AT42" s="702">
        <v>0</v>
      </c>
      <c r="AU42" s="699">
        <v>0</v>
      </c>
      <c r="AV42" s="699">
        <v>0</v>
      </c>
      <c r="AW42" s="699">
        <v>0</v>
      </c>
      <c r="AX42" s="700">
        <v>0</v>
      </c>
      <c r="AY42" s="265">
        <v>0</v>
      </c>
      <c r="AZ42" s="699">
        <v>0</v>
      </c>
      <c r="BA42" s="699">
        <v>0</v>
      </c>
      <c r="BB42" s="699">
        <v>0</v>
      </c>
      <c r="BC42" s="701" t="s">
        <v>7</v>
      </c>
      <c r="BD42" s="702">
        <v>0</v>
      </c>
      <c r="BE42" s="699">
        <v>0</v>
      </c>
      <c r="BF42" s="699" t="s">
        <v>10</v>
      </c>
      <c r="BG42" s="699">
        <v>0</v>
      </c>
      <c r="BH42" s="700">
        <v>0</v>
      </c>
      <c r="BI42" s="265" t="s">
        <v>8</v>
      </c>
      <c r="BJ42" s="699">
        <v>0</v>
      </c>
      <c r="BK42" s="699">
        <v>0</v>
      </c>
      <c r="BL42" s="699" t="s">
        <v>8</v>
      </c>
      <c r="BM42" s="701">
        <v>0</v>
      </c>
      <c r="BN42" s="702">
        <v>0</v>
      </c>
      <c r="BO42" s="699">
        <v>0</v>
      </c>
      <c r="BP42" s="699">
        <v>0</v>
      </c>
      <c r="BQ42" s="699">
        <v>0</v>
      </c>
      <c r="BR42" s="700">
        <v>0</v>
      </c>
      <c r="BS42" s="265">
        <v>0</v>
      </c>
      <c r="BT42" s="699">
        <v>0</v>
      </c>
      <c r="BU42" s="699">
        <v>0</v>
      </c>
      <c r="BV42" s="699">
        <v>0</v>
      </c>
      <c r="BW42" s="701">
        <v>0</v>
      </c>
      <c r="BX42" s="702">
        <v>0</v>
      </c>
      <c r="BY42" s="699" t="s">
        <v>8</v>
      </c>
      <c r="BZ42" s="699">
        <v>0</v>
      </c>
      <c r="CA42" s="699">
        <v>0</v>
      </c>
      <c r="CB42" s="700">
        <v>0</v>
      </c>
      <c r="CC42" s="265" t="s">
        <v>8</v>
      </c>
      <c r="CD42" s="699">
        <v>0</v>
      </c>
      <c r="CE42" s="699">
        <v>0</v>
      </c>
      <c r="CF42" s="699" t="s">
        <v>8</v>
      </c>
      <c r="CG42" s="701" t="s">
        <v>10</v>
      </c>
      <c r="CH42" s="702" t="s">
        <v>10</v>
      </c>
      <c r="CI42" s="699">
        <v>0</v>
      </c>
      <c r="CJ42" s="699">
        <v>0</v>
      </c>
      <c r="CK42" s="699" t="s">
        <v>8</v>
      </c>
      <c r="CL42" s="700">
        <v>0</v>
      </c>
      <c r="CM42" s="265">
        <v>0</v>
      </c>
      <c r="CN42" s="699">
        <v>0</v>
      </c>
      <c r="CO42" s="699">
        <v>0</v>
      </c>
      <c r="CP42" s="699">
        <v>0</v>
      </c>
      <c r="CQ42" s="701">
        <v>0</v>
      </c>
      <c r="CR42" s="267">
        <v>0</v>
      </c>
      <c r="CS42" s="560">
        <v>0</v>
      </c>
      <c r="CT42" s="267">
        <f t="shared" si="2"/>
        <v>36</v>
      </c>
      <c r="CU42" s="53" t="str">
        <f t="shared" si="3"/>
        <v>スクレタン水水</v>
      </c>
    </row>
    <row r="43" spans="1:101" s="53" customFormat="1" ht="15.6" customHeight="1" thickBot="1">
      <c r="A43" s="1328"/>
      <c r="B43" s="489">
        <f t="shared" si="4"/>
        <v>37</v>
      </c>
      <c r="C43" s="465" t="s">
        <v>943</v>
      </c>
      <c r="D43" s="227">
        <v>37</v>
      </c>
      <c r="E43" s="1054" t="s">
        <v>13</v>
      </c>
      <c r="F43" s="268">
        <v>0</v>
      </c>
      <c r="G43" s="703" t="s">
        <v>8</v>
      </c>
      <c r="H43" s="703">
        <v>0</v>
      </c>
      <c r="I43" s="703" t="s">
        <v>8</v>
      </c>
      <c r="J43" s="704" t="s">
        <v>8</v>
      </c>
      <c r="K43" s="268" t="s">
        <v>8</v>
      </c>
      <c r="L43" s="703">
        <v>0</v>
      </c>
      <c r="M43" s="703">
        <v>0</v>
      </c>
      <c r="N43" s="703">
        <v>0</v>
      </c>
      <c r="O43" s="705">
        <v>0</v>
      </c>
      <c r="P43" s="706">
        <v>0</v>
      </c>
      <c r="Q43" s="703" t="s">
        <v>8</v>
      </c>
      <c r="R43" s="703">
        <v>0</v>
      </c>
      <c r="S43" s="703" t="s">
        <v>8</v>
      </c>
      <c r="T43" s="704" t="s">
        <v>8</v>
      </c>
      <c r="U43" s="268">
        <v>0</v>
      </c>
      <c r="V43" s="703" t="s">
        <v>8</v>
      </c>
      <c r="W43" s="703" t="s">
        <v>8</v>
      </c>
      <c r="X43" s="703">
        <v>0</v>
      </c>
      <c r="Y43" s="705" t="s">
        <v>8</v>
      </c>
      <c r="Z43" s="706">
        <v>0</v>
      </c>
      <c r="AA43" s="703" t="s">
        <v>8</v>
      </c>
      <c r="AB43" s="703">
        <v>0</v>
      </c>
      <c r="AC43" s="703">
        <v>0</v>
      </c>
      <c r="AD43" s="704" t="s">
        <v>8</v>
      </c>
      <c r="AE43" s="268">
        <v>0</v>
      </c>
      <c r="AF43" s="703">
        <v>0</v>
      </c>
      <c r="AG43" s="703" t="s">
        <v>8</v>
      </c>
      <c r="AH43" s="703">
        <v>0</v>
      </c>
      <c r="AI43" s="705" t="s">
        <v>8</v>
      </c>
      <c r="AJ43" s="706">
        <v>0</v>
      </c>
      <c r="AK43" s="703" t="s">
        <v>8</v>
      </c>
      <c r="AL43" s="703">
        <v>0</v>
      </c>
      <c r="AM43" s="703">
        <v>0</v>
      </c>
      <c r="AN43" s="704">
        <v>0</v>
      </c>
      <c r="AO43" s="268">
        <v>0</v>
      </c>
      <c r="AP43" s="703">
        <v>0</v>
      </c>
      <c r="AQ43" s="703" t="s">
        <v>8</v>
      </c>
      <c r="AR43" s="703">
        <v>0</v>
      </c>
      <c r="AS43" s="705">
        <v>0</v>
      </c>
      <c r="AT43" s="706" t="s">
        <v>8</v>
      </c>
      <c r="AU43" s="703" t="s">
        <v>8</v>
      </c>
      <c r="AV43" s="703" t="s">
        <v>8</v>
      </c>
      <c r="AW43" s="703" t="s">
        <v>8</v>
      </c>
      <c r="AX43" s="704">
        <v>0</v>
      </c>
      <c r="AY43" s="268">
        <v>0</v>
      </c>
      <c r="AZ43" s="703" t="s">
        <v>8</v>
      </c>
      <c r="BA43" s="703">
        <v>0</v>
      </c>
      <c r="BB43" s="703">
        <v>0</v>
      </c>
      <c r="BC43" s="705">
        <v>0</v>
      </c>
      <c r="BD43" s="706" t="s">
        <v>8</v>
      </c>
      <c r="BE43" s="703">
        <v>0</v>
      </c>
      <c r="BF43" s="703">
        <v>0</v>
      </c>
      <c r="BG43" s="703">
        <v>0</v>
      </c>
      <c r="BH43" s="704">
        <v>0</v>
      </c>
      <c r="BI43" s="268">
        <v>0</v>
      </c>
      <c r="BJ43" s="703">
        <v>0</v>
      </c>
      <c r="BK43" s="703">
        <v>0</v>
      </c>
      <c r="BL43" s="703" t="s">
        <v>8</v>
      </c>
      <c r="BM43" s="705">
        <v>0</v>
      </c>
      <c r="BN43" s="706">
        <v>0</v>
      </c>
      <c r="BO43" s="703">
        <v>0</v>
      </c>
      <c r="BP43" s="703">
        <v>0</v>
      </c>
      <c r="BQ43" s="703">
        <v>0</v>
      </c>
      <c r="BR43" s="704">
        <v>0</v>
      </c>
      <c r="BS43" s="268">
        <v>0</v>
      </c>
      <c r="BT43" s="703" t="s">
        <v>8</v>
      </c>
      <c r="BU43" s="703">
        <v>0</v>
      </c>
      <c r="BV43" s="703" t="s">
        <v>8</v>
      </c>
      <c r="BW43" s="705">
        <v>0</v>
      </c>
      <c r="BX43" s="706">
        <v>0</v>
      </c>
      <c r="BY43" s="703">
        <v>0</v>
      </c>
      <c r="BZ43" s="703">
        <v>0</v>
      </c>
      <c r="CA43" s="703" t="s">
        <v>8</v>
      </c>
      <c r="CB43" s="704">
        <v>0</v>
      </c>
      <c r="CC43" s="268">
        <v>0</v>
      </c>
      <c r="CD43" s="703">
        <v>0</v>
      </c>
      <c r="CE43" s="703" t="s">
        <v>8</v>
      </c>
      <c r="CF43" s="703">
        <v>0</v>
      </c>
      <c r="CG43" s="705">
        <v>0</v>
      </c>
      <c r="CH43" s="706" t="s">
        <v>8</v>
      </c>
      <c r="CI43" s="703">
        <v>0</v>
      </c>
      <c r="CJ43" s="703">
        <v>0</v>
      </c>
      <c r="CK43" s="703" t="s">
        <v>8</v>
      </c>
      <c r="CL43" s="704">
        <v>0</v>
      </c>
      <c r="CM43" s="268">
        <v>0</v>
      </c>
      <c r="CN43" s="703" t="s">
        <v>8</v>
      </c>
      <c r="CO43" s="703" t="s">
        <v>8</v>
      </c>
      <c r="CP43" s="703">
        <v>0</v>
      </c>
      <c r="CQ43" s="705">
        <v>0</v>
      </c>
      <c r="CR43" s="269">
        <v>0</v>
      </c>
      <c r="CS43" s="570">
        <v>0</v>
      </c>
      <c r="CT43" s="269">
        <f t="shared" si="2"/>
        <v>37</v>
      </c>
      <c r="CU43" s="53" t="str">
        <f t="shared" si="3"/>
        <v>スコア顆顆</v>
      </c>
    </row>
    <row r="44" spans="1:101" s="53" customFormat="1" ht="15.6" customHeight="1" thickBot="1">
      <c r="A44" s="1328"/>
      <c r="B44" s="489">
        <f t="shared" si="4"/>
        <v>38</v>
      </c>
      <c r="C44" s="465" t="s">
        <v>988</v>
      </c>
      <c r="D44" s="227">
        <v>38</v>
      </c>
      <c r="E44" s="1054" t="s">
        <v>6</v>
      </c>
      <c r="F44" s="268">
        <v>0</v>
      </c>
      <c r="G44" s="703" t="s">
        <v>8</v>
      </c>
      <c r="H44" s="703">
        <v>0</v>
      </c>
      <c r="I44" s="703" t="s">
        <v>8</v>
      </c>
      <c r="J44" s="704">
        <v>0</v>
      </c>
      <c r="K44" s="268">
        <v>0</v>
      </c>
      <c r="L44" s="703" t="s">
        <v>8</v>
      </c>
      <c r="M44" s="703" t="s">
        <v>8</v>
      </c>
      <c r="N44" s="703">
        <v>0</v>
      </c>
      <c r="O44" s="705" t="s">
        <v>8</v>
      </c>
      <c r="P44" s="706" t="s">
        <v>8</v>
      </c>
      <c r="Q44" s="703" t="s">
        <v>8</v>
      </c>
      <c r="R44" s="703" t="s">
        <v>8</v>
      </c>
      <c r="S44" s="703">
        <v>0</v>
      </c>
      <c r="T44" s="704" t="s">
        <v>8</v>
      </c>
      <c r="U44" s="268">
        <v>0</v>
      </c>
      <c r="V44" s="703" t="s">
        <v>8</v>
      </c>
      <c r="W44" s="703" t="s">
        <v>8</v>
      </c>
      <c r="X44" s="703">
        <v>0</v>
      </c>
      <c r="Y44" s="705" t="s">
        <v>8</v>
      </c>
      <c r="Z44" s="706" t="s">
        <v>8</v>
      </c>
      <c r="AA44" s="703" t="s">
        <v>8</v>
      </c>
      <c r="AB44" s="703">
        <v>0</v>
      </c>
      <c r="AC44" s="703" t="s">
        <v>8</v>
      </c>
      <c r="AD44" s="704" t="s">
        <v>8</v>
      </c>
      <c r="AE44" s="268">
        <v>0</v>
      </c>
      <c r="AF44" s="703">
        <v>0</v>
      </c>
      <c r="AG44" s="703" t="s">
        <v>8</v>
      </c>
      <c r="AH44" s="703">
        <v>0</v>
      </c>
      <c r="AI44" s="705" t="s">
        <v>8</v>
      </c>
      <c r="AJ44" s="706">
        <v>0</v>
      </c>
      <c r="AK44" s="703" t="s">
        <v>8</v>
      </c>
      <c r="AL44" s="703">
        <v>0</v>
      </c>
      <c r="AM44" s="703">
        <v>0</v>
      </c>
      <c r="AN44" s="704">
        <v>0</v>
      </c>
      <c r="AO44" s="268">
        <v>0</v>
      </c>
      <c r="AP44" s="703" t="s">
        <v>8</v>
      </c>
      <c r="AQ44" s="703">
        <v>0</v>
      </c>
      <c r="AR44" s="703" t="s">
        <v>8</v>
      </c>
      <c r="AS44" s="705" t="s">
        <v>8</v>
      </c>
      <c r="AT44" s="706">
        <v>0</v>
      </c>
      <c r="AU44" s="703" t="s">
        <v>8</v>
      </c>
      <c r="AV44" s="703" t="s">
        <v>8</v>
      </c>
      <c r="AW44" s="703" t="s">
        <v>8</v>
      </c>
      <c r="AX44" s="704" t="s">
        <v>8</v>
      </c>
      <c r="AY44" s="268" t="s">
        <v>8</v>
      </c>
      <c r="AZ44" s="703" t="s">
        <v>8</v>
      </c>
      <c r="BA44" s="703">
        <v>0</v>
      </c>
      <c r="BB44" s="703">
        <v>0</v>
      </c>
      <c r="BC44" s="705">
        <v>0</v>
      </c>
      <c r="BD44" s="706">
        <v>0</v>
      </c>
      <c r="BE44" s="703">
        <v>0</v>
      </c>
      <c r="BF44" s="703" t="s">
        <v>8</v>
      </c>
      <c r="BG44" s="703" t="s">
        <v>8</v>
      </c>
      <c r="BH44" s="704" t="s">
        <v>8</v>
      </c>
      <c r="BI44" s="268" t="s">
        <v>8</v>
      </c>
      <c r="BJ44" s="703">
        <v>0</v>
      </c>
      <c r="BK44" s="703" t="s">
        <v>8</v>
      </c>
      <c r="BL44" s="703" t="s">
        <v>8</v>
      </c>
      <c r="BM44" s="705" t="s">
        <v>8</v>
      </c>
      <c r="BN44" s="706" t="s">
        <v>8</v>
      </c>
      <c r="BO44" s="703" t="s">
        <v>8</v>
      </c>
      <c r="BP44" s="703">
        <v>0</v>
      </c>
      <c r="BQ44" s="703">
        <v>0</v>
      </c>
      <c r="BR44" s="704">
        <v>0</v>
      </c>
      <c r="BS44" s="268">
        <v>0</v>
      </c>
      <c r="BT44" s="703">
        <v>0</v>
      </c>
      <c r="BU44" s="703" t="s">
        <v>8</v>
      </c>
      <c r="BV44" s="703" t="s">
        <v>8</v>
      </c>
      <c r="BW44" s="705" t="s">
        <v>8</v>
      </c>
      <c r="BX44" s="706" t="s">
        <v>8</v>
      </c>
      <c r="BY44" s="703" t="s">
        <v>8</v>
      </c>
      <c r="BZ44" s="703">
        <v>0</v>
      </c>
      <c r="CA44" s="703" t="s">
        <v>8</v>
      </c>
      <c r="CB44" s="704">
        <v>0</v>
      </c>
      <c r="CC44" s="268" t="s">
        <v>8</v>
      </c>
      <c r="CD44" s="703">
        <v>0</v>
      </c>
      <c r="CE44" s="703" t="s">
        <v>8</v>
      </c>
      <c r="CF44" s="703" t="s">
        <v>8</v>
      </c>
      <c r="CG44" s="705" t="s">
        <v>8</v>
      </c>
      <c r="CH44" s="706" t="s">
        <v>8</v>
      </c>
      <c r="CI44" s="703" t="s">
        <v>8</v>
      </c>
      <c r="CJ44" s="703" t="s">
        <v>8</v>
      </c>
      <c r="CK44" s="703" t="s">
        <v>8</v>
      </c>
      <c r="CL44" s="704" t="s">
        <v>8</v>
      </c>
      <c r="CM44" s="268" t="s">
        <v>8</v>
      </c>
      <c r="CN44" s="703" t="s">
        <v>8</v>
      </c>
      <c r="CO44" s="703">
        <v>0</v>
      </c>
      <c r="CP44" s="703">
        <v>0</v>
      </c>
      <c r="CQ44" s="705" t="s">
        <v>8</v>
      </c>
      <c r="CR44" s="269" t="s">
        <v>8</v>
      </c>
      <c r="CS44" s="570" t="s">
        <v>10</v>
      </c>
      <c r="CT44" s="269">
        <f t="shared" si="2"/>
        <v>38</v>
      </c>
      <c r="CU44" s="53" t="str">
        <f t="shared" si="3"/>
        <v>ストロビーFL※3FL</v>
      </c>
    </row>
    <row r="45" spans="1:101" s="53" customFormat="1" ht="15.6" customHeight="1" thickBot="1">
      <c r="A45" s="1328"/>
      <c r="B45" s="489">
        <f t="shared" si="4"/>
        <v>39</v>
      </c>
      <c r="C45" s="465" t="s">
        <v>667</v>
      </c>
      <c r="D45" s="227">
        <v>39</v>
      </c>
      <c r="E45" s="1054" t="s">
        <v>4</v>
      </c>
      <c r="F45" s="268">
        <v>0</v>
      </c>
      <c r="G45" s="703" t="s">
        <v>8</v>
      </c>
      <c r="H45" s="703">
        <v>0</v>
      </c>
      <c r="I45" s="703" t="s">
        <v>8</v>
      </c>
      <c r="J45" s="704">
        <v>0</v>
      </c>
      <c r="K45" s="268">
        <v>0</v>
      </c>
      <c r="L45" s="703">
        <v>0</v>
      </c>
      <c r="M45" s="703">
        <v>0</v>
      </c>
      <c r="N45" s="703">
        <v>0</v>
      </c>
      <c r="O45" s="705" t="s">
        <v>8</v>
      </c>
      <c r="P45" s="706" t="s">
        <v>8</v>
      </c>
      <c r="Q45" s="703">
        <v>0</v>
      </c>
      <c r="R45" s="703" t="s">
        <v>8</v>
      </c>
      <c r="S45" s="703">
        <v>0</v>
      </c>
      <c r="T45" s="704" t="s">
        <v>8</v>
      </c>
      <c r="U45" s="268">
        <v>0</v>
      </c>
      <c r="V45" s="703">
        <v>0</v>
      </c>
      <c r="W45" s="703">
        <v>0</v>
      </c>
      <c r="X45" s="703" t="s">
        <v>8</v>
      </c>
      <c r="Y45" s="705">
        <v>0</v>
      </c>
      <c r="Z45" s="706">
        <v>0</v>
      </c>
      <c r="AA45" s="703">
        <v>0</v>
      </c>
      <c r="AB45" s="703">
        <v>0</v>
      </c>
      <c r="AC45" s="703">
        <v>0</v>
      </c>
      <c r="AD45" s="704" t="s">
        <v>8</v>
      </c>
      <c r="AE45" s="268">
        <v>0</v>
      </c>
      <c r="AF45" s="703">
        <v>0</v>
      </c>
      <c r="AG45" s="703" t="s">
        <v>8</v>
      </c>
      <c r="AH45" s="703">
        <v>0</v>
      </c>
      <c r="AI45" s="705" t="s">
        <v>8</v>
      </c>
      <c r="AJ45" s="706">
        <v>0</v>
      </c>
      <c r="AK45" s="703" t="s">
        <v>8</v>
      </c>
      <c r="AL45" s="703">
        <v>0</v>
      </c>
      <c r="AM45" s="703">
        <v>0</v>
      </c>
      <c r="AN45" s="704">
        <v>0</v>
      </c>
      <c r="AO45" s="268">
        <v>0</v>
      </c>
      <c r="AP45" s="703">
        <v>0</v>
      </c>
      <c r="AQ45" s="703" t="s">
        <v>8</v>
      </c>
      <c r="AR45" s="703">
        <v>0</v>
      </c>
      <c r="AS45" s="705">
        <v>0</v>
      </c>
      <c r="AT45" s="706">
        <v>0</v>
      </c>
      <c r="AU45" s="703">
        <v>0</v>
      </c>
      <c r="AV45" s="703">
        <v>0</v>
      </c>
      <c r="AW45" s="703" t="s">
        <v>8</v>
      </c>
      <c r="AX45" s="704">
        <v>0</v>
      </c>
      <c r="AY45" s="268">
        <v>0</v>
      </c>
      <c r="AZ45" s="703" t="s">
        <v>8</v>
      </c>
      <c r="BA45" s="703">
        <v>0</v>
      </c>
      <c r="BB45" s="703">
        <v>0</v>
      </c>
      <c r="BC45" s="705" t="s">
        <v>8</v>
      </c>
      <c r="BD45" s="706" t="s">
        <v>8</v>
      </c>
      <c r="BE45" s="703">
        <v>0</v>
      </c>
      <c r="BF45" s="703">
        <v>0</v>
      </c>
      <c r="BG45" s="703">
        <v>0</v>
      </c>
      <c r="BH45" s="704">
        <v>0</v>
      </c>
      <c r="BI45" s="268" t="s">
        <v>8</v>
      </c>
      <c r="BJ45" s="703">
        <v>0</v>
      </c>
      <c r="BK45" s="703">
        <v>0</v>
      </c>
      <c r="BL45" s="703" t="s">
        <v>8</v>
      </c>
      <c r="BM45" s="705" t="s">
        <v>8</v>
      </c>
      <c r="BN45" s="706">
        <v>0</v>
      </c>
      <c r="BO45" s="703" t="s">
        <v>8</v>
      </c>
      <c r="BP45" s="703">
        <v>0</v>
      </c>
      <c r="BQ45" s="703">
        <v>0</v>
      </c>
      <c r="BR45" s="704" t="s">
        <v>8</v>
      </c>
      <c r="BS45" s="268">
        <v>0</v>
      </c>
      <c r="BT45" s="703">
        <v>0</v>
      </c>
      <c r="BU45" s="703" t="s">
        <v>8</v>
      </c>
      <c r="BV45" s="703">
        <v>0</v>
      </c>
      <c r="BW45" s="705">
        <v>0</v>
      </c>
      <c r="BX45" s="706" t="s">
        <v>8</v>
      </c>
      <c r="BY45" s="703">
        <v>0</v>
      </c>
      <c r="BZ45" s="703">
        <v>0</v>
      </c>
      <c r="CA45" s="703">
        <v>0</v>
      </c>
      <c r="CB45" s="704" t="s">
        <v>8</v>
      </c>
      <c r="CC45" s="268">
        <v>0</v>
      </c>
      <c r="CD45" s="703">
        <v>0</v>
      </c>
      <c r="CE45" s="703">
        <v>0</v>
      </c>
      <c r="CF45" s="703">
        <v>0</v>
      </c>
      <c r="CG45" s="705">
        <v>0</v>
      </c>
      <c r="CH45" s="706" t="s">
        <v>8</v>
      </c>
      <c r="CI45" s="703">
        <v>0</v>
      </c>
      <c r="CJ45" s="703">
        <v>0</v>
      </c>
      <c r="CK45" s="703" t="s">
        <v>8</v>
      </c>
      <c r="CL45" s="704">
        <v>0</v>
      </c>
      <c r="CM45" s="268">
        <v>0</v>
      </c>
      <c r="CN45" s="703" t="s">
        <v>8</v>
      </c>
      <c r="CO45" s="703">
        <v>0</v>
      </c>
      <c r="CP45" s="703" t="s">
        <v>8</v>
      </c>
      <c r="CQ45" s="705">
        <v>0</v>
      </c>
      <c r="CR45" s="269">
        <v>0</v>
      </c>
      <c r="CS45" s="570">
        <v>0</v>
      </c>
      <c r="CT45" s="269">
        <f t="shared" si="2"/>
        <v>39</v>
      </c>
      <c r="CU45" s="53" t="str">
        <f t="shared" si="3"/>
        <v>スミブレンド水水</v>
      </c>
    </row>
    <row r="46" spans="1:101" s="53" customFormat="1" ht="15.6" customHeight="1" thickBot="1">
      <c r="A46" s="1328"/>
      <c r="B46" s="490">
        <f t="shared" si="4"/>
        <v>40</v>
      </c>
      <c r="C46" s="491" t="s">
        <v>620</v>
      </c>
      <c r="D46" s="228">
        <v>40</v>
      </c>
      <c r="E46" s="1056" t="s">
        <v>4</v>
      </c>
      <c r="F46" s="270" t="s">
        <v>8</v>
      </c>
      <c r="G46" s="711" t="s">
        <v>8</v>
      </c>
      <c r="H46" s="711" t="s">
        <v>8</v>
      </c>
      <c r="I46" s="711" t="s">
        <v>8</v>
      </c>
      <c r="J46" s="712">
        <v>0</v>
      </c>
      <c r="K46" s="270">
        <v>0</v>
      </c>
      <c r="L46" s="711" t="s">
        <v>8</v>
      </c>
      <c r="M46" s="711" t="s">
        <v>8</v>
      </c>
      <c r="N46" s="711">
        <v>0</v>
      </c>
      <c r="O46" s="713" t="s">
        <v>8</v>
      </c>
      <c r="P46" s="714" t="s">
        <v>8</v>
      </c>
      <c r="Q46" s="711" t="s">
        <v>8</v>
      </c>
      <c r="R46" s="711" t="s">
        <v>8</v>
      </c>
      <c r="S46" s="711">
        <v>0</v>
      </c>
      <c r="T46" s="712" t="s">
        <v>8</v>
      </c>
      <c r="U46" s="270">
        <v>0</v>
      </c>
      <c r="V46" s="711">
        <v>0</v>
      </c>
      <c r="W46" s="711">
        <v>0</v>
      </c>
      <c r="X46" s="711">
        <v>0</v>
      </c>
      <c r="Y46" s="713">
        <v>0</v>
      </c>
      <c r="Z46" s="714">
        <v>0</v>
      </c>
      <c r="AA46" s="711" t="s">
        <v>8</v>
      </c>
      <c r="AB46" s="711">
        <v>0</v>
      </c>
      <c r="AC46" s="711">
        <v>0</v>
      </c>
      <c r="AD46" s="712">
        <v>0</v>
      </c>
      <c r="AE46" s="270">
        <v>0</v>
      </c>
      <c r="AF46" s="711">
        <v>0</v>
      </c>
      <c r="AG46" s="711" t="s">
        <v>8</v>
      </c>
      <c r="AH46" s="711">
        <v>0</v>
      </c>
      <c r="AI46" s="713" t="s">
        <v>8</v>
      </c>
      <c r="AJ46" s="714">
        <v>0</v>
      </c>
      <c r="AK46" s="711" t="s">
        <v>8</v>
      </c>
      <c r="AL46" s="711">
        <v>0</v>
      </c>
      <c r="AM46" s="711">
        <v>0</v>
      </c>
      <c r="AN46" s="712" t="s">
        <v>8</v>
      </c>
      <c r="AO46" s="270" t="s">
        <v>7</v>
      </c>
      <c r="AP46" s="711">
        <v>0</v>
      </c>
      <c r="AQ46" s="711" t="s">
        <v>8</v>
      </c>
      <c r="AR46" s="711">
        <v>0</v>
      </c>
      <c r="AS46" s="713">
        <v>0</v>
      </c>
      <c r="AT46" s="714">
        <v>0</v>
      </c>
      <c r="AU46" s="711" t="s">
        <v>8</v>
      </c>
      <c r="AV46" s="711" t="s">
        <v>8</v>
      </c>
      <c r="AW46" s="711">
        <v>0</v>
      </c>
      <c r="AX46" s="712">
        <v>0</v>
      </c>
      <c r="AY46" s="270" t="s">
        <v>8</v>
      </c>
      <c r="AZ46" s="711" t="s">
        <v>8</v>
      </c>
      <c r="BA46" s="711" t="s">
        <v>8</v>
      </c>
      <c r="BB46" s="711">
        <v>0</v>
      </c>
      <c r="BC46" s="713" t="s">
        <v>8</v>
      </c>
      <c r="BD46" s="714" t="s">
        <v>8</v>
      </c>
      <c r="BE46" s="711">
        <v>0</v>
      </c>
      <c r="BF46" s="711" t="s">
        <v>8</v>
      </c>
      <c r="BG46" s="711">
        <v>0</v>
      </c>
      <c r="BH46" s="712" t="s">
        <v>8</v>
      </c>
      <c r="BI46" s="270" t="s">
        <v>8</v>
      </c>
      <c r="BJ46" s="711">
        <v>0</v>
      </c>
      <c r="BK46" s="711" t="s">
        <v>8</v>
      </c>
      <c r="BL46" s="711" t="s">
        <v>8</v>
      </c>
      <c r="BM46" s="713" t="s">
        <v>8</v>
      </c>
      <c r="BN46" s="714">
        <v>0</v>
      </c>
      <c r="BO46" s="711" t="s">
        <v>8</v>
      </c>
      <c r="BP46" s="711">
        <v>0</v>
      </c>
      <c r="BQ46" s="711">
        <v>0</v>
      </c>
      <c r="BR46" s="712" t="s">
        <v>8</v>
      </c>
      <c r="BS46" s="270">
        <v>0</v>
      </c>
      <c r="BT46" s="711" t="s">
        <v>8</v>
      </c>
      <c r="BU46" s="711" t="s">
        <v>8</v>
      </c>
      <c r="BV46" s="711" t="s">
        <v>8</v>
      </c>
      <c r="BW46" s="713">
        <v>0</v>
      </c>
      <c r="BX46" s="714" t="s">
        <v>12</v>
      </c>
      <c r="BY46" s="711" t="s">
        <v>8</v>
      </c>
      <c r="BZ46" s="711">
        <v>0</v>
      </c>
      <c r="CA46" s="711">
        <v>0</v>
      </c>
      <c r="CB46" s="712" t="s">
        <v>8</v>
      </c>
      <c r="CC46" s="270" t="s">
        <v>8</v>
      </c>
      <c r="CD46" s="711">
        <v>0</v>
      </c>
      <c r="CE46" s="711" t="s">
        <v>8</v>
      </c>
      <c r="CF46" s="711" t="s">
        <v>8</v>
      </c>
      <c r="CG46" s="713" t="s">
        <v>11</v>
      </c>
      <c r="CH46" s="714" t="s">
        <v>8</v>
      </c>
      <c r="CI46" s="711" t="s">
        <v>8</v>
      </c>
      <c r="CJ46" s="711" t="s">
        <v>8</v>
      </c>
      <c r="CK46" s="711" t="s">
        <v>8</v>
      </c>
      <c r="CL46" s="712">
        <v>0</v>
      </c>
      <c r="CM46" s="270">
        <v>0</v>
      </c>
      <c r="CN46" s="711" t="s">
        <v>8</v>
      </c>
      <c r="CO46" s="711" t="s">
        <v>8</v>
      </c>
      <c r="CP46" s="711">
        <v>0</v>
      </c>
      <c r="CQ46" s="713" t="s">
        <v>7</v>
      </c>
      <c r="CR46" s="272">
        <v>0</v>
      </c>
      <c r="CS46" s="593" t="s">
        <v>8</v>
      </c>
      <c r="CT46" s="272">
        <f t="shared" si="2"/>
        <v>40</v>
      </c>
      <c r="CU46" s="53" t="str">
        <f t="shared" si="3"/>
        <v>スミレックス水水</v>
      </c>
    </row>
    <row r="47" spans="1:101" s="53" customFormat="1" ht="15.6" customHeight="1" thickBot="1">
      <c r="A47" s="1328"/>
      <c r="B47" s="456">
        <f t="shared" si="4"/>
        <v>41</v>
      </c>
      <c r="C47" s="457" t="s">
        <v>668</v>
      </c>
      <c r="D47" s="853">
        <v>41</v>
      </c>
      <c r="E47" s="1057" t="s">
        <v>6</v>
      </c>
      <c r="F47" s="273">
        <v>0</v>
      </c>
      <c r="G47" s="715" t="s">
        <v>8</v>
      </c>
      <c r="H47" s="715">
        <v>0</v>
      </c>
      <c r="I47" s="715" t="s">
        <v>8</v>
      </c>
      <c r="J47" s="716">
        <v>0</v>
      </c>
      <c r="K47" s="273" t="s">
        <v>8</v>
      </c>
      <c r="L47" s="715">
        <v>0</v>
      </c>
      <c r="M47" s="715">
        <v>0</v>
      </c>
      <c r="N47" s="715">
        <v>0</v>
      </c>
      <c r="O47" s="717">
        <v>0</v>
      </c>
      <c r="P47" s="718" t="s">
        <v>8</v>
      </c>
      <c r="Q47" s="715" t="s">
        <v>8</v>
      </c>
      <c r="R47" s="715" t="s">
        <v>8</v>
      </c>
      <c r="S47" s="715" t="s">
        <v>8</v>
      </c>
      <c r="T47" s="716" t="s">
        <v>8</v>
      </c>
      <c r="U47" s="273" t="s">
        <v>8</v>
      </c>
      <c r="V47" s="715" t="s">
        <v>8</v>
      </c>
      <c r="W47" s="715">
        <v>0</v>
      </c>
      <c r="X47" s="715">
        <v>0</v>
      </c>
      <c r="Y47" s="717">
        <v>0</v>
      </c>
      <c r="Z47" s="718">
        <v>0</v>
      </c>
      <c r="AA47" s="715" t="s">
        <v>8</v>
      </c>
      <c r="AB47" s="715">
        <v>0</v>
      </c>
      <c r="AC47" s="715">
        <v>0</v>
      </c>
      <c r="AD47" s="716" t="s">
        <v>8</v>
      </c>
      <c r="AE47" s="273">
        <v>0</v>
      </c>
      <c r="AF47" s="715" t="s">
        <v>8</v>
      </c>
      <c r="AG47" s="715" t="s">
        <v>8</v>
      </c>
      <c r="AH47" s="715">
        <v>0</v>
      </c>
      <c r="AI47" s="717" t="s">
        <v>8</v>
      </c>
      <c r="AJ47" s="718">
        <v>0</v>
      </c>
      <c r="AK47" s="715" t="s">
        <v>8</v>
      </c>
      <c r="AL47" s="715" t="s">
        <v>8</v>
      </c>
      <c r="AM47" s="715">
        <v>0</v>
      </c>
      <c r="AN47" s="716">
        <v>0</v>
      </c>
      <c r="AO47" s="273">
        <v>0</v>
      </c>
      <c r="AP47" s="715" t="s">
        <v>8</v>
      </c>
      <c r="AQ47" s="715">
        <v>0</v>
      </c>
      <c r="AR47" s="715">
        <v>0</v>
      </c>
      <c r="AS47" s="717">
        <v>0</v>
      </c>
      <c r="AT47" s="718">
        <v>0</v>
      </c>
      <c r="AU47" s="715" t="s">
        <v>8</v>
      </c>
      <c r="AV47" s="715" t="s">
        <v>8</v>
      </c>
      <c r="AW47" s="715">
        <v>0</v>
      </c>
      <c r="AX47" s="716">
        <v>0</v>
      </c>
      <c r="AY47" s="273" t="s">
        <v>8</v>
      </c>
      <c r="AZ47" s="715" t="s">
        <v>8</v>
      </c>
      <c r="BA47" s="715">
        <v>0</v>
      </c>
      <c r="BB47" s="715">
        <v>0</v>
      </c>
      <c r="BC47" s="717" t="s">
        <v>8</v>
      </c>
      <c r="BD47" s="718" t="s">
        <v>8</v>
      </c>
      <c r="BE47" s="715">
        <v>0</v>
      </c>
      <c r="BF47" s="715">
        <v>0</v>
      </c>
      <c r="BG47" s="715">
        <v>0</v>
      </c>
      <c r="BH47" s="716">
        <v>0</v>
      </c>
      <c r="BI47" s="273" t="s">
        <v>8</v>
      </c>
      <c r="BJ47" s="715">
        <v>0</v>
      </c>
      <c r="BK47" s="715">
        <v>0</v>
      </c>
      <c r="BL47" s="715" t="s">
        <v>8</v>
      </c>
      <c r="BM47" s="717" t="s">
        <v>8</v>
      </c>
      <c r="BN47" s="718">
        <v>0</v>
      </c>
      <c r="BO47" s="715" t="s">
        <v>12</v>
      </c>
      <c r="BP47" s="715" t="s">
        <v>8</v>
      </c>
      <c r="BQ47" s="715" t="s">
        <v>8</v>
      </c>
      <c r="BR47" s="716" t="s">
        <v>8</v>
      </c>
      <c r="BS47" s="273">
        <v>0</v>
      </c>
      <c r="BT47" s="715" t="s">
        <v>8</v>
      </c>
      <c r="BU47" s="715" t="s">
        <v>8</v>
      </c>
      <c r="BV47" s="715" t="s">
        <v>8</v>
      </c>
      <c r="BW47" s="717" t="s">
        <v>8</v>
      </c>
      <c r="BX47" s="718" t="s">
        <v>8</v>
      </c>
      <c r="BY47" s="715">
        <v>0</v>
      </c>
      <c r="BZ47" s="715">
        <v>0</v>
      </c>
      <c r="CA47" s="715">
        <v>0</v>
      </c>
      <c r="CB47" s="716">
        <v>0</v>
      </c>
      <c r="CC47" s="273">
        <v>0</v>
      </c>
      <c r="CD47" s="715">
        <v>0</v>
      </c>
      <c r="CE47" s="715" t="s">
        <v>8</v>
      </c>
      <c r="CF47" s="715" t="s">
        <v>8</v>
      </c>
      <c r="CG47" s="717">
        <v>0</v>
      </c>
      <c r="CH47" s="718" t="s">
        <v>8</v>
      </c>
      <c r="CI47" s="715" t="s">
        <v>8</v>
      </c>
      <c r="CJ47" s="715" t="s">
        <v>8</v>
      </c>
      <c r="CK47" s="715" t="s">
        <v>8</v>
      </c>
      <c r="CL47" s="716">
        <v>0</v>
      </c>
      <c r="CM47" s="273" t="s">
        <v>8</v>
      </c>
      <c r="CN47" s="715" t="s">
        <v>8</v>
      </c>
      <c r="CO47" s="715" t="s">
        <v>8</v>
      </c>
      <c r="CP47" s="715">
        <v>0</v>
      </c>
      <c r="CQ47" s="717">
        <v>0</v>
      </c>
      <c r="CR47" s="275">
        <v>0</v>
      </c>
      <c r="CS47" s="603">
        <v>0</v>
      </c>
      <c r="CT47" s="275">
        <f t="shared" si="2"/>
        <v>41</v>
      </c>
      <c r="CU47" s="53" t="str">
        <f t="shared" si="3"/>
        <v>セイビアーFLFL</v>
      </c>
    </row>
    <row r="48" spans="1:101" s="53" customFormat="1" ht="15.6" customHeight="1" thickBot="1">
      <c r="A48" s="1328"/>
      <c r="B48" s="464">
        <f t="shared" si="4"/>
        <v>42</v>
      </c>
      <c r="C48" s="465" t="s">
        <v>686</v>
      </c>
      <c r="D48" s="227">
        <v>42</v>
      </c>
      <c r="E48" s="1054" t="s">
        <v>4</v>
      </c>
      <c r="F48" s="268">
        <v>0</v>
      </c>
      <c r="G48" s="703">
        <v>0</v>
      </c>
      <c r="H48" s="703">
        <v>0</v>
      </c>
      <c r="I48" s="703" t="s">
        <v>8</v>
      </c>
      <c r="J48" s="704">
        <v>0</v>
      </c>
      <c r="K48" s="268">
        <v>0</v>
      </c>
      <c r="L48" s="703">
        <v>0</v>
      </c>
      <c r="M48" s="703">
        <v>0</v>
      </c>
      <c r="N48" s="703">
        <v>0</v>
      </c>
      <c r="O48" s="705">
        <v>0</v>
      </c>
      <c r="P48" s="706">
        <v>0</v>
      </c>
      <c r="Q48" s="703">
        <v>0</v>
      </c>
      <c r="R48" s="703">
        <v>0</v>
      </c>
      <c r="S48" s="703">
        <v>0</v>
      </c>
      <c r="T48" s="704">
        <v>0</v>
      </c>
      <c r="U48" s="268">
        <v>0</v>
      </c>
      <c r="V48" s="703">
        <v>0</v>
      </c>
      <c r="W48" s="703" t="s">
        <v>8</v>
      </c>
      <c r="X48" s="703">
        <v>0</v>
      </c>
      <c r="Y48" s="705">
        <v>0</v>
      </c>
      <c r="Z48" s="706">
        <v>0</v>
      </c>
      <c r="AA48" s="703">
        <v>0</v>
      </c>
      <c r="AB48" s="703">
        <v>0</v>
      </c>
      <c r="AC48" s="703" t="s">
        <v>8</v>
      </c>
      <c r="AD48" s="704">
        <v>0</v>
      </c>
      <c r="AE48" s="268" t="s">
        <v>8</v>
      </c>
      <c r="AF48" s="703">
        <v>0</v>
      </c>
      <c r="AG48" s="703">
        <v>0</v>
      </c>
      <c r="AH48" s="703">
        <v>0</v>
      </c>
      <c r="AI48" s="705" t="s">
        <v>8</v>
      </c>
      <c r="AJ48" s="706">
        <v>0</v>
      </c>
      <c r="AK48" s="703" t="s">
        <v>8</v>
      </c>
      <c r="AL48" s="703">
        <v>0</v>
      </c>
      <c r="AM48" s="703" t="s">
        <v>8</v>
      </c>
      <c r="AN48" s="704">
        <v>0</v>
      </c>
      <c r="AO48" s="268">
        <v>0</v>
      </c>
      <c r="AP48" s="703" t="s">
        <v>8</v>
      </c>
      <c r="AQ48" s="703" t="s">
        <v>8</v>
      </c>
      <c r="AR48" s="703">
        <v>0</v>
      </c>
      <c r="AS48" s="705" t="s">
        <v>8</v>
      </c>
      <c r="AT48" s="706" t="s">
        <v>8</v>
      </c>
      <c r="AU48" s="703">
        <v>0</v>
      </c>
      <c r="AV48" s="703" t="s">
        <v>7</v>
      </c>
      <c r="AW48" s="703">
        <v>0</v>
      </c>
      <c r="AX48" s="704">
        <v>0</v>
      </c>
      <c r="AY48" s="268">
        <v>0</v>
      </c>
      <c r="AZ48" s="703" t="s">
        <v>8</v>
      </c>
      <c r="BA48" s="703">
        <v>0</v>
      </c>
      <c r="BB48" s="703">
        <v>0</v>
      </c>
      <c r="BC48" s="705">
        <v>0</v>
      </c>
      <c r="BD48" s="706">
        <v>0</v>
      </c>
      <c r="BE48" s="703">
        <v>0</v>
      </c>
      <c r="BF48" s="703" t="s">
        <v>8</v>
      </c>
      <c r="BG48" s="703">
        <v>0</v>
      </c>
      <c r="BH48" s="704">
        <v>0</v>
      </c>
      <c r="BI48" s="268" t="s">
        <v>8</v>
      </c>
      <c r="BJ48" s="703">
        <v>0</v>
      </c>
      <c r="BK48" s="703">
        <v>0</v>
      </c>
      <c r="BL48" s="703">
        <v>0</v>
      </c>
      <c r="BM48" s="705">
        <v>0</v>
      </c>
      <c r="BN48" s="706">
        <v>0</v>
      </c>
      <c r="BO48" s="703">
        <v>0</v>
      </c>
      <c r="BP48" s="703" t="s">
        <v>8</v>
      </c>
      <c r="BQ48" s="703">
        <v>0</v>
      </c>
      <c r="BR48" s="704">
        <v>0</v>
      </c>
      <c r="BS48" s="268">
        <v>0</v>
      </c>
      <c r="BT48" s="703">
        <v>0</v>
      </c>
      <c r="BU48" s="703">
        <v>0</v>
      </c>
      <c r="BV48" s="703">
        <v>0</v>
      </c>
      <c r="BW48" s="705">
        <v>0</v>
      </c>
      <c r="BX48" s="706">
        <v>0</v>
      </c>
      <c r="BY48" s="703">
        <v>0</v>
      </c>
      <c r="BZ48" s="703">
        <v>0</v>
      </c>
      <c r="CA48" s="703">
        <v>0</v>
      </c>
      <c r="CB48" s="704">
        <v>0</v>
      </c>
      <c r="CC48" s="268">
        <v>0</v>
      </c>
      <c r="CD48" s="703">
        <v>0</v>
      </c>
      <c r="CE48" s="703">
        <v>0</v>
      </c>
      <c r="CF48" s="703">
        <v>0</v>
      </c>
      <c r="CG48" s="705">
        <v>0</v>
      </c>
      <c r="CH48" s="706" t="s">
        <v>8</v>
      </c>
      <c r="CI48" s="703">
        <v>0</v>
      </c>
      <c r="CJ48" s="703">
        <v>0</v>
      </c>
      <c r="CK48" s="703">
        <v>0</v>
      </c>
      <c r="CL48" s="704">
        <v>0</v>
      </c>
      <c r="CM48" s="268">
        <v>0</v>
      </c>
      <c r="CN48" s="703">
        <v>0</v>
      </c>
      <c r="CO48" s="703">
        <v>0</v>
      </c>
      <c r="CP48" s="703">
        <v>0</v>
      </c>
      <c r="CQ48" s="705">
        <v>0</v>
      </c>
      <c r="CR48" s="269">
        <v>0</v>
      </c>
      <c r="CS48" s="570">
        <v>0</v>
      </c>
      <c r="CT48" s="269">
        <f t="shared" si="2"/>
        <v>42</v>
      </c>
      <c r="CU48" s="53" t="str">
        <f t="shared" si="3"/>
        <v>ゾーベックエニケード水水</v>
      </c>
    </row>
    <row r="49" spans="1:101" s="53" customFormat="1" ht="15.6" customHeight="1" thickBot="1">
      <c r="A49" s="1328"/>
      <c r="B49" s="464">
        <f t="shared" si="4"/>
        <v>43</v>
      </c>
      <c r="C49" s="465" t="s">
        <v>961</v>
      </c>
      <c r="D49" s="227">
        <v>43</v>
      </c>
      <c r="E49" s="1054" t="s">
        <v>13</v>
      </c>
      <c r="F49" s="268">
        <v>0</v>
      </c>
      <c r="G49" s="703" t="s">
        <v>11</v>
      </c>
      <c r="H49" s="703">
        <v>0</v>
      </c>
      <c r="I49" s="703" t="s">
        <v>8</v>
      </c>
      <c r="J49" s="704" t="s">
        <v>8</v>
      </c>
      <c r="K49" s="268">
        <v>0</v>
      </c>
      <c r="L49" s="703">
        <v>0</v>
      </c>
      <c r="M49" s="703">
        <v>0</v>
      </c>
      <c r="N49" s="703">
        <v>0</v>
      </c>
      <c r="O49" s="705">
        <v>0</v>
      </c>
      <c r="P49" s="706">
        <v>0</v>
      </c>
      <c r="Q49" s="703">
        <v>0</v>
      </c>
      <c r="R49" s="703">
        <v>0</v>
      </c>
      <c r="S49" s="703">
        <v>0</v>
      </c>
      <c r="T49" s="704">
        <v>0</v>
      </c>
      <c r="U49" s="268">
        <v>0</v>
      </c>
      <c r="V49" s="703">
        <v>0</v>
      </c>
      <c r="W49" s="703" t="s">
        <v>8</v>
      </c>
      <c r="X49" s="703">
        <v>0</v>
      </c>
      <c r="Y49" s="705">
        <v>0</v>
      </c>
      <c r="Z49" s="706">
        <v>0</v>
      </c>
      <c r="AA49" s="703">
        <v>0</v>
      </c>
      <c r="AB49" s="703">
        <v>0</v>
      </c>
      <c r="AC49" s="703" t="s">
        <v>8</v>
      </c>
      <c r="AD49" s="704">
        <v>0</v>
      </c>
      <c r="AE49" s="268" t="s">
        <v>11</v>
      </c>
      <c r="AF49" s="703">
        <v>0</v>
      </c>
      <c r="AG49" s="703">
        <v>0</v>
      </c>
      <c r="AH49" s="703">
        <v>0</v>
      </c>
      <c r="AI49" s="705" t="s">
        <v>11</v>
      </c>
      <c r="AJ49" s="706">
        <v>0</v>
      </c>
      <c r="AK49" s="703">
        <v>0</v>
      </c>
      <c r="AL49" s="703">
        <v>0</v>
      </c>
      <c r="AM49" s="703" t="s">
        <v>8</v>
      </c>
      <c r="AN49" s="704">
        <v>0</v>
      </c>
      <c r="AO49" s="268">
        <v>0</v>
      </c>
      <c r="AP49" s="703" t="s">
        <v>8</v>
      </c>
      <c r="AQ49" s="703" t="s">
        <v>8</v>
      </c>
      <c r="AR49" s="703">
        <v>0</v>
      </c>
      <c r="AS49" s="705" t="s">
        <v>8</v>
      </c>
      <c r="AT49" s="706" t="s">
        <v>8</v>
      </c>
      <c r="AU49" s="703" t="s">
        <v>7</v>
      </c>
      <c r="AV49" s="703" t="s">
        <v>7</v>
      </c>
      <c r="AW49" s="703">
        <v>0</v>
      </c>
      <c r="AX49" s="704">
        <v>0</v>
      </c>
      <c r="AY49" s="268">
        <v>0</v>
      </c>
      <c r="AZ49" s="703" t="s">
        <v>8</v>
      </c>
      <c r="BA49" s="703">
        <v>0</v>
      </c>
      <c r="BB49" s="703">
        <v>0</v>
      </c>
      <c r="BC49" s="705">
        <v>0</v>
      </c>
      <c r="BD49" s="706">
        <v>0</v>
      </c>
      <c r="BE49" s="703">
        <v>0</v>
      </c>
      <c r="BF49" s="703" t="s">
        <v>8</v>
      </c>
      <c r="BG49" s="703">
        <v>0</v>
      </c>
      <c r="BH49" s="704">
        <v>0</v>
      </c>
      <c r="BI49" s="268" t="s">
        <v>8</v>
      </c>
      <c r="BJ49" s="703">
        <v>0</v>
      </c>
      <c r="BK49" s="703">
        <v>0</v>
      </c>
      <c r="BL49" s="703">
        <v>0</v>
      </c>
      <c r="BM49" s="705">
        <v>0</v>
      </c>
      <c r="BN49" s="706">
        <v>0</v>
      </c>
      <c r="BO49" s="703">
        <v>0</v>
      </c>
      <c r="BP49" s="703" t="s">
        <v>8</v>
      </c>
      <c r="BQ49" s="703">
        <v>0</v>
      </c>
      <c r="BR49" s="704">
        <v>0</v>
      </c>
      <c r="BS49" s="268">
        <v>0</v>
      </c>
      <c r="BT49" s="703">
        <v>0</v>
      </c>
      <c r="BU49" s="703">
        <v>0</v>
      </c>
      <c r="BV49" s="703" t="s">
        <v>8</v>
      </c>
      <c r="BW49" s="705">
        <v>0</v>
      </c>
      <c r="BX49" s="706">
        <v>0</v>
      </c>
      <c r="BY49" s="703">
        <v>0</v>
      </c>
      <c r="BZ49" s="703">
        <v>0</v>
      </c>
      <c r="CA49" s="703" t="s">
        <v>8</v>
      </c>
      <c r="CB49" s="704">
        <v>0</v>
      </c>
      <c r="CC49" s="268">
        <v>0</v>
      </c>
      <c r="CD49" s="703">
        <v>0</v>
      </c>
      <c r="CE49" s="703">
        <v>0</v>
      </c>
      <c r="CF49" s="703">
        <v>0</v>
      </c>
      <c r="CG49" s="705">
        <v>0</v>
      </c>
      <c r="CH49" s="706">
        <v>0</v>
      </c>
      <c r="CI49" s="703">
        <v>0</v>
      </c>
      <c r="CJ49" s="703">
        <v>0</v>
      </c>
      <c r="CK49" s="703">
        <v>0</v>
      </c>
      <c r="CL49" s="704">
        <v>0</v>
      </c>
      <c r="CM49" s="268">
        <v>0</v>
      </c>
      <c r="CN49" s="703">
        <v>0</v>
      </c>
      <c r="CO49" s="703">
        <v>0</v>
      </c>
      <c r="CP49" s="703" t="s">
        <v>8</v>
      </c>
      <c r="CQ49" s="705" t="s">
        <v>8</v>
      </c>
      <c r="CR49" s="269">
        <v>0</v>
      </c>
      <c r="CS49" s="570">
        <v>0</v>
      </c>
      <c r="CT49" s="269">
        <f t="shared" si="2"/>
        <v>43</v>
      </c>
      <c r="CU49" s="53" t="str">
        <f t="shared" si="3"/>
        <v>ゾーベックエニベル顆顆</v>
      </c>
    </row>
    <row r="50" spans="1:101" s="53" customFormat="1" ht="15.6" customHeight="1" thickBot="1">
      <c r="A50" s="1328"/>
      <c r="B50" s="464">
        <f t="shared" si="4"/>
        <v>44</v>
      </c>
      <c r="C50" s="465" t="s">
        <v>688</v>
      </c>
      <c r="D50" s="227">
        <v>44</v>
      </c>
      <c r="E50" s="1054" t="s">
        <v>32</v>
      </c>
      <c r="F50" s="268">
        <v>0</v>
      </c>
      <c r="G50" s="703">
        <v>0</v>
      </c>
      <c r="H50" s="703">
        <v>0</v>
      </c>
      <c r="I50" s="703" t="s">
        <v>8</v>
      </c>
      <c r="J50" s="704" t="s">
        <v>8</v>
      </c>
      <c r="K50" s="268">
        <v>0</v>
      </c>
      <c r="L50" s="703">
        <v>0</v>
      </c>
      <c r="M50" s="703">
        <v>0</v>
      </c>
      <c r="N50" s="703">
        <v>0</v>
      </c>
      <c r="O50" s="705">
        <v>0</v>
      </c>
      <c r="P50" s="706">
        <v>0</v>
      </c>
      <c r="Q50" s="703">
        <v>0</v>
      </c>
      <c r="R50" s="703">
        <v>0</v>
      </c>
      <c r="S50" s="703">
        <v>0</v>
      </c>
      <c r="T50" s="704">
        <v>0</v>
      </c>
      <c r="U50" s="268">
        <v>0</v>
      </c>
      <c r="V50" s="703">
        <v>0</v>
      </c>
      <c r="W50" s="703">
        <v>0</v>
      </c>
      <c r="X50" s="703">
        <v>0</v>
      </c>
      <c r="Y50" s="705">
        <v>0</v>
      </c>
      <c r="Z50" s="706">
        <v>0</v>
      </c>
      <c r="AA50" s="703">
        <v>0</v>
      </c>
      <c r="AB50" s="703">
        <v>0</v>
      </c>
      <c r="AC50" s="703">
        <v>0</v>
      </c>
      <c r="AD50" s="704">
        <v>0</v>
      </c>
      <c r="AE50" s="268">
        <v>0</v>
      </c>
      <c r="AF50" s="703">
        <v>0</v>
      </c>
      <c r="AG50" s="703">
        <v>0</v>
      </c>
      <c r="AH50" s="703">
        <v>0</v>
      </c>
      <c r="AI50" s="705">
        <v>0</v>
      </c>
      <c r="AJ50" s="706" t="s">
        <v>8</v>
      </c>
      <c r="AK50" s="703" t="s">
        <v>8</v>
      </c>
      <c r="AL50" s="703">
        <v>0</v>
      </c>
      <c r="AM50" s="703">
        <v>0</v>
      </c>
      <c r="AN50" s="704">
        <v>0</v>
      </c>
      <c r="AO50" s="268">
        <v>0</v>
      </c>
      <c r="AP50" s="703" t="s">
        <v>8</v>
      </c>
      <c r="AQ50" s="703" t="s">
        <v>8</v>
      </c>
      <c r="AR50" s="703" t="s">
        <v>8</v>
      </c>
      <c r="AS50" s="705">
        <v>0</v>
      </c>
      <c r="AT50" s="706">
        <v>0</v>
      </c>
      <c r="AU50" s="703">
        <v>0</v>
      </c>
      <c r="AV50" s="703">
        <v>0</v>
      </c>
      <c r="AW50" s="703">
        <v>0</v>
      </c>
      <c r="AX50" s="704">
        <v>0</v>
      </c>
      <c r="AY50" s="268">
        <v>0</v>
      </c>
      <c r="AZ50" s="703" t="s">
        <v>8</v>
      </c>
      <c r="BA50" s="703">
        <v>0</v>
      </c>
      <c r="BB50" s="703">
        <v>0</v>
      </c>
      <c r="BC50" s="705">
        <v>0</v>
      </c>
      <c r="BD50" s="706">
        <v>0</v>
      </c>
      <c r="BE50" s="703">
        <v>0</v>
      </c>
      <c r="BF50" s="703" t="s">
        <v>8</v>
      </c>
      <c r="BG50" s="703">
        <v>0</v>
      </c>
      <c r="BH50" s="704">
        <v>0</v>
      </c>
      <c r="BI50" s="268" t="s">
        <v>8</v>
      </c>
      <c r="BJ50" s="703" t="s">
        <v>8</v>
      </c>
      <c r="BK50" s="703">
        <v>0</v>
      </c>
      <c r="BL50" s="703" t="s">
        <v>8</v>
      </c>
      <c r="BM50" s="705">
        <v>0</v>
      </c>
      <c r="BN50" s="706">
        <v>0</v>
      </c>
      <c r="BO50" s="703">
        <v>0</v>
      </c>
      <c r="BP50" s="703" t="s">
        <v>8</v>
      </c>
      <c r="BQ50" s="703">
        <v>0</v>
      </c>
      <c r="BR50" s="704">
        <v>0</v>
      </c>
      <c r="BS50" s="268">
        <v>0</v>
      </c>
      <c r="BT50" s="703">
        <v>0</v>
      </c>
      <c r="BU50" s="703">
        <v>0</v>
      </c>
      <c r="BV50" s="703">
        <v>0</v>
      </c>
      <c r="BW50" s="705">
        <v>0</v>
      </c>
      <c r="BX50" s="706">
        <v>0</v>
      </c>
      <c r="BY50" s="703">
        <v>0</v>
      </c>
      <c r="BZ50" s="703">
        <v>0</v>
      </c>
      <c r="CA50" s="703" t="s">
        <v>8</v>
      </c>
      <c r="CB50" s="704">
        <v>0</v>
      </c>
      <c r="CC50" s="268">
        <v>0</v>
      </c>
      <c r="CD50" s="703">
        <v>0</v>
      </c>
      <c r="CE50" s="703">
        <v>0</v>
      </c>
      <c r="CF50" s="703">
        <v>0</v>
      </c>
      <c r="CG50" s="705">
        <v>0</v>
      </c>
      <c r="CH50" s="706">
        <v>0</v>
      </c>
      <c r="CI50" s="703">
        <v>0</v>
      </c>
      <c r="CJ50" s="703" t="s">
        <v>8</v>
      </c>
      <c r="CK50" s="703">
        <v>0</v>
      </c>
      <c r="CL50" s="704">
        <v>0</v>
      </c>
      <c r="CM50" s="268" t="s">
        <v>8</v>
      </c>
      <c r="CN50" s="703">
        <v>0</v>
      </c>
      <c r="CO50" s="703">
        <v>0</v>
      </c>
      <c r="CP50" s="703">
        <v>0</v>
      </c>
      <c r="CQ50" s="705">
        <v>0</v>
      </c>
      <c r="CR50" s="269">
        <v>0</v>
      </c>
      <c r="CS50" s="570">
        <v>0</v>
      </c>
      <c r="CT50" s="269">
        <f t="shared" si="2"/>
        <v>44</v>
      </c>
      <c r="CU50" s="53" t="str">
        <f t="shared" si="3"/>
        <v>ゾーベックエンテクタSESE</v>
      </c>
    </row>
    <row r="51" spans="1:101" s="53" customFormat="1" ht="15.6" customHeight="1" thickBot="1">
      <c r="A51" s="1328"/>
      <c r="B51" s="472">
        <f t="shared" si="4"/>
        <v>45</v>
      </c>
      <c r="C51" s="473" t="s">
        <v>954</v>
      </c>
      <c r="D51" s="854">
        <v>45</v>
      </c>
      <c r="E51" s="1055" t="s">
        <v>13</v>
      </c>
      <c r="F51" s="276">
        <v>0</v>
      </c>
      <c r="G51" s="707">
        <v>0</v>
      </c>
      <c r="H51" s="707">
        <v>0</v>
      </c>
      <c r="I51" s="707">
        <v>0</v>
      </c>
      <c r="J51" s="708" t="s">
        <v>8</v>
      </c>
      <c r="K51" s="276">
        <v>0</v>
      </c>
      <c r="L51" s="707">
        <v>0</v>
      </c>
      <c r="M51" s="707">
        <v>0</v>
      </c>
      <c r="N51" s="707">
        <v>0</v>
      </c>
      <c r="O51" s="709">
        <v>0</v>
      </c>
      <c r="P51" s="710">
        <v>0</v>
      </c>
      <c r="Q51" s="707" t="s">
        <v>8</v>
      </c>
      <c r="R51" s="707">
        <v>0</v>
      </c>
      <c r="S51" s="707" t="s">
        <v>8</v>
      </c>
      <c r="T51" s="708">
        <v>0</v>
      </c>
      <c r="U51" s="276" t="s">
        <v>8</v>
      </c>
      <c r="V51" s="707">
        <v>0</v>
      </c>
      <c r="W51" s="707">
        <v>0</v>
      </c>
      <c r="X51" s="707">
        <v>0</v>
      </c>
      <c r="Y51" s="709">
        <v>0</v>
      </c>
      <c r="Z51" s="710">
        <v>0</v>
      </c>
      <c r="AA51" s="707">
        <v>0</v>
      </c>
      <c r="AB51" s="707">
        <v>0</v>
      </c>
      <c r="AC51" s="707">
        <v>0</v>
      </c>
      <c r="AD51" s="708">
        <v>0</v>
      </c>
      <c r="AE51" s="276">
        <v>0</v>
      </c>
      <c r="AF51" s="707">
        <v>0</v>
      </c>
      <c r="AG51" s="707" t="s">
        <v>8</v>
      </c>
      <c r="AH51" s="707">
        <v>0</v>
      </c>
      <c r="AI51" s="709" t="s">
        <v>8</v>
      </c>
      <c r="AJ51" s="710">
        <v>0</v>
      </c>
      <c r="AK51" s="707">
        <v>0</v>
      </c>
      <c r="AL51" s="707">
        <v>0</v>
      </c>
      <c r="AM51" s="707">
        <v>0</v>
      </c>
      <c r="AN51" s="708">
        <v>0</v>
      </c>
      <c r="AO51" s="276">
        <v>0</v>
      </c>
      <c r="AP51" s="707">
        <v>0</v>
      </c>
      <c r="AQ51" s="707" t="s">
        <v>8</v>
      </c>
      <c r="AR51" s="707">
        <v>0</v>
      </c>
      <c r="AS51" s="709">
        <v>0</v>
      </c>
      <c r="AT51" s="710">
        <v>0</v>
      </c>
      <c r="AU51" s="707">
        <v>0</v>
      </c>
      <c r="AV51" s="707">
        <v>0</v>
      </c>
      <c r="AW51" s="707">
        <v>0</v>
      </c>
      <c r="AX51" s="708">
        <v>0</v>
      </c>
      <c r="AY51" s="276">
        <v>0</v>
      </c>
      <c r="AZ51" s="707" t="s">
        <v>8</v>
      </c>
      <c r="BA51" s="707">
        <v>0</v>
      </c>
      <c r="BB51" s="707">
        <v>0</v>
      </c>
      <c r="BC51" s="709">
        <v>0</v>
      </c>
      <c r="BD51" s="710">
        <v>0</v>
      </c>
      <c r="BE51" s="707">
        <v>0</v>
      </c>
      <c r="BF51" s="707">
        <v>0</v>
      </c>
      <c r="BG51" s="707">
        <v>0</v>
      </c>
      <c r="BH51" s="708">
        <v>0</v>
      </c>
      <c r="BI51" s="276">
        <v>0</v>
      </c>
      <c r="BJ51" s="707">
        <v>0</v>
      </c>
      <c r="BK51" s="707">
        <v>0</v>
      </c>
      <c r="BL51" s="707" t="s">
        <v>8</v>
      </c>
      <c r="BM51" s="709" t="s">
        <v>8</v>
      </c>
      <c r="BN51" s="710">
        <v>0</v>
      </c>
      <c r="BO51" s="707">
        <v>0</v>
      </c>
      <c r="BP51" s="707">
        <v>0</v>
      </c>
      <c r="BQ51" s="707">
        <v>0</v>
      </c>
      <c r="BR51" s="708">
        <v>0</v>
      </c>
      <c r="BS51" s="276">
        <v>0</v>
      </c>
      <c r="BT51" s="707">
        <v>0</v>
      </c>
      <c r="BU51" s="707">
        <v>0</v>
      </c>
      <c r="BV51" s="707">
        <v>0</v>
      </c>
      <c r="BW51" s="709">
        <v>0</v>
      </c>
      <c r="BX51" s="710" t="s">
        <v>8</v>
      </c>
      <c r="BY51" s="707">
        <v>0</v>
      </c>
      <c r="BZ51" s="707">
        <v>0</v>
      </c>
      <c r="CA51" s="707">
        <v>0</v>
      </c>
      <c r="CB51" s="708" t="s">
        <v>8</v>
      </c>
      <c r="CC51" s="276">
        <v>0</v>
      </c>
      <c r="CD51" s="707">
        <v>0</v>
      </c>
      <c r="CE51" s="707" t="s">
        <v>8</v>
      </c>
      <c r="CF51" s="707">
        <v>0</v>
      </c>
      <c r="CG51" s="709">
        <v>0</v>
      </c>
      <c r="CH51" s="710">
        <v>0</v>
      </c>
      <c r="CI51" s="707">
        <v>0</v>
      </c>
      <c r="CJ51" s="707" t="s">
        <v>8</v>
      </c>
      <c r="CK51" s="707">
        <v>0</v>
      </c>
      <c r="CL51" s="708">
        <v>0</v>
      </c>
      <c r="CM51" s="276">
        <v>0</v>
      </c>
      <c r="CN51" s="707">
        <v>0</v>
      </c>
      <c r="CO51" s="707">
        <v>0</v>
      </c>
      <c r="CP51" s="707">
        <v>0</v>
      </c>
      <c r="CQ51" s="709">
        <v>0</v>
      </c>
      <c r="CR51" s="278">
        <v>0</v>
      </c>
      <c r="CS51" s="580" t="s">
        <v>8</v>
      </c>
      <c r="CT51" s="278">
        <f t="shared" si="2"/>
        <v>45</v>
      </c>
      <c r="CU51" s="53" t="str">
        <f t="shared" si="3"/>
        <v>ダイアメリットＤＦ顆顆</v>
      </c>
    </row>
    <row r="52" spans="1:101" s="53" customFormat="1" ht="15.6" customHeight="1" thickBot="1">
      <c r="A52" s="1328"/>
      <c r="B52" s="480">
        <f t="shared" si="4"/>
        <v>46</v>
      </c>
      <c r="C52" s="481" t="s">
        <v>689</v>
      </c>
      <c r="D52" s="855">
        <v>46</v>
      </c>
      <c r="E52" s="1053" t="s">
        <v>13</v>
      </c>
      <c r="F52" s="265">
        <v>0</v>
      </c>
      <c r="G52" s="699">
        <v>0</v>
      </c>
      <c r="H52" s="699">
        <v>0</v>
      </c>
      <c r="I52" s="699">
        <v>0</v>
      </c>
      <c r="J52" s="700" t="s">
        <v>8</v>
      </c>
      <c r="K52" s="265">
        <v>0</v>
      </c>
      <c r="L52" s="699">
        <v>0</v>
      </c>
      <c r="M52" s="699">
        <v>0</v>
      </c>
      <c r="N52" s="699">
        <v>0</v>
      </c>
      <c r="O52" s="701">
        <v>0</v>
      </c>
      <c r="P52" s="702">
        <v>0</v>
      </c>
      <c r="Q52" s="699">
        <v>0</v>
      </c>
      <c r="R52" s="699">
        <v>0</v>
      </c>
      <c r="S52" s="699">
        <v>0</v>
      </c>
      <c r="T52" s="700">
        <v>0</v>
      </c>
      <c r="U52" s="265">
        <v>0</v>
      </c>
      <c r="V52" s="699" t="s">
        <v>10</v>
      </c>
      <c r="W52" s="699" t="s">
        <v>8</v>
      </c>
      <c r="X52" s="699">
        <v>0</v>
      </c>
      <c r="Y52" s="701">
        <v>0</v>
      </c>
      <c r="Z52" s="702">
        <v>0</v>
      </c>
      <c r="AA52" s="699">
        <v>0</v>
      </c>
      <c r="AB52" s="699">
        <v>0</v>
      </c>
      <c r="AC52" s="699" t="s">
        <v>8</v>
      </c>
      <c r="AD52" s="700">
        <v>0</v>
      </c>
      <c r="AE52" s="265">
        <v>0</v>
      </c>
      <c r="AF52" s="699">
        <v>0</v>
      </c>
      <c r="AG52" s="699">
        <v>0</v>
      </c>
      <c r="AH52" s="699">
        <v>0</v>
      </c>
      <c r="AI52" s="701">
        <v>0</v>
      </c>
      <c r="AJ52" s="702">
        <v>0</v>
      </c>
      <c r="AK52" s="699" t="s">
        <v>8</v>
      </c>
      <c r="AL52" s="699">
        <v>0</v>
      </c>
      <c r="AM52" s="699" t="s">
        <v>8</v>
      </c>
      <c r="AN52" s="700">
        <v>0</v>
      </c>
      <c r="AO52" s="265">
        <v>0</v>
      </c>
      <c r="AP52" s="699">
        <v>0</v>
      </c>
      <c r="AQ52" s="699" t="s">
        <v>8</v>
      </c>
      <c r="AR52" s="699">
        <v>0</v>
      </c>
      <c r="AS52" s="701" t="s">
        <v>8</v>
      </c>
      <c r="AT52" s="702" t="s">
        <v>8</v>
      </c>
      <c r="AU52" s="699">
        <v>0</v>
      </c>
      <c r="AV52" s="699">
        <v>0</v>
      </c>
      <c r="AW52" s="699">
        <v>0</v>
      </c>
      <c r="AX52" s="700">
        <v>0</v>
      </c>
      <c r="AY52" s="265">
        <v>0</v>
      </c>
      <c r="AZ52" s="699" t="s">
        <v>8</v>
      </c>
      <c r="BA52" s="699">
        <v>0</v>
      </c>
      <c r="BB52" s="699">
        <v>0</v>
      </c>
      <c r="BC52" s="701">
        <v>0</v>
      </c>
      <c r="BD52" s="702">
        <v>0</v>
      </c>
      <c r="BE52" s="699">
        <v>0</v>
      </c>
      <c r="BF52" s="699" t="s">
        <v>8</v>
      </c>
      <c r="BG52" s="699">
        <v>0</v>
      </c>
      <c r="BH52" s="700">
        <v>0</v>
      </c>
      <c r="BI52" s="265" t="s">
        <v>8</v>
      </c>
      <c r="BJ52" s="699" t="s">
        <v>8</v>
      </c>
      <c r="BK52" s="699" t="s">
        <v>10</v>
      </c>
      <c r="BL52" s="699" t="s">
        <v>8</v>
      </c>
      <c r="BM52" s="701">
        <v>0</v>
      </c>
      <c r="BN52" s="702">
        <v>0</v>
      </c>
      <c r="BO52" s="699">
        <v>0</v>
      </c>
      <c r="BP52" s="699" t="s">
        <v>8</v>
      </c>
      <c r="BQ52" s="699">
        <v>0</v>
      </c>
      <c r="BR52" s="700">
        <v>0</v>
      </c>
      <c r="BS52" s="265">
        <v>0</v>
      </c>
      <c r="BT52" s="699">
        <v>0</v>
      </c>
      <c r="BU52" s="699">
        <v>0</v>
      </c>
      <c r="BV52" s="699" t="s">
        <v>8</v>
      </c>
      <c r="BW52" s="701">
        <v>0</v>
      </c>
      <c r="BX52" s="702">
        <v>0</v>
      </c>
      <c r="BY52" s="699">
        <v>0</v>
      </c>
      <c r="BZ52" s="699" t="s">
        <v>8</v>
      </c>
      <c r="CA52" s="699" t="s">
        <v>8</v>
      </c>
      <c r="CB52" s="700">
        <v>0</v>
      </c>
      <c r="CC52" s="265">
        <v>0</v>
      </c>
      <c r="CD52" s="699">
        <v>0</v>
      </c>
      <c r="CE52" s="699">
        <v>0</v>
      </c>
      <c r="CF52" s="699">
        <v>0</v>
      </c>
      <c r="CG52" s="701">
        <v>0</v>
      </c>
      <c r="CH52" s="702">
        <v>0</v>
      </c>
      <c r="CI52" s="699">
        <v>0</v>
      </c>
      <c r="CJ52" s="699">
        <v>0</v>
      </c>
      <c r="CK52" s="699">
        <v>0</v>
      </c>
      <c r="CL52" s="700">
        <v>0</v>
      </c>
      <c r="CM52" s="265">
        <v>0</v>
      </c>
      <c r="CN52" s="699">
        <v>0</v>
      </c>
      <c r="CO52" s="699">
        <v>0</v>
      </c>
      <c r="CP52" s="699" t="s">
        <v>8</v>
      </c>
      <c r="CQ52" s="701" t="s">
        <v>8</v>
      </c>
      <c r="CR52" s="267">
        <v>0</v>
      </c>
      <c r="CS52" s="560">
        <v>0</v>
      </c>
      <c r="CT52" s="267">
        <f t="shared" si="2"/>
        <v>46</v>
      </c>
      <c r="CU52" s="53" t="str">
        <f t="shared" si="3"/>
        <v>ダイナモ顆顆</v>
      </c>
    </row>
    <row r="53" spans="1:101" s="53" customFormat="1" ht="15.6" customHeight="1" thickBot="1">
      <c r="A53" s="1328"/>
      <c r="B53" s="489">
        <f t="shared" si="4"/>
        <v>47</v>
      </c>
      <c r="C53" s="465" t="s">
        <v>523</v>
      </c>
      <c r="D53" s="227">
        <v>47</v>
      </c>
      <c r="E53" s="1054" t="s">
        <v>6</v>
      </c>
      <c r="F53" s="268" t="s">
        <v>8</v>
      </c>
      <c r="G53" s="703" t="s">
        <v>8</v>
      </c>
      <c r="H53" s="703">
        <v>0</v>
      </c>
      <c r="I53" s="703" t="s">
        <v>8</v>
      </c>
      <c r="J53" s="704" t="s">
        <v>8</v>
      </c>
      <c r="K53" s="268">
        <v>0</v>
      </c>
      <c r="L53" s="703" t="s">
        <v>26</v>
      </c>
      <c r="M53" s="703" t="s">
        <v>8</v>
      </c>
      <c r="N53" s="703">
        <v>0</v>
      </c>
      <c r="O53" s="705" t="s">
        <v>8</v>
      </c>
      <c r="P53" s="706" t="s">
        <v>8</v>
      </c>
      <c r="Q53" s="703">
        <v>0</v>
      </c>
      <c r="R53" s="703">
        <v>0</v>
      </c>
      <c r="S53" s="703">
        <v>0</v>
      </c>
      <c r="T53" s="704" t="s">
        <v>8</v>
      </c>
      <c r="U53" s="268">
        <v>0</v>
      </c>
      <c r="V53" s="703" t="s">
        <v>8</v>
      </c>
      <c r="W53" s="703" t="s">
        <v>8</v>
      </c>
      <c r="X53" s="703" t="s">
        <v>8</v>
      </c>
      <c r="Y53" s="705">
        <v>0</v>
      </c>
      <c r="Z53" s="706">
        <v>0</v>
      </c>
      <c r="AA53" s="703" t="s">
        <v>8</v>
      </c>
      <c r="AB53" s="703">
        <v>0</v>
      </c>
      <c r="AC53" s="703" t="s">
        <v>8</v>
      </c>
      <c r="AD53" s="704" t="s">
        <v>8</v>
      </c>
      <c r="AE53" s="268" t="s">
        <v>8</v>
      </c>
      <c r="AF53" s="703">
        <v>0</v>
      </c>
      <c r="AG53" s="703" t="s">
        <v>8</v>
      </c>
      <c r="AH53" s="703">
        <v>0</v>
      </c>
      <c r="AI53" s="705" t="s">
        <v>8</v>
      </c>
      <c r="AJ53" s="706">
        <v>0</v>
      </c>
      <c r="AK53" s="703">
        <v>0</v>
      </c>
      <c r="AL53" s="703">
        <v>0</v>
      </c>
      <c r="AM53" s="703" t="s">
        <v>8</v>
      </c>
      <c r="AN53" s="704" t="s">
        <v>8</v>
      </c>
      <c r="AO53" s="268">
        <v>0</v>
      </c>
      <c r="AP53" s="703" t="s">
        <v>8</v>
      </c>
      <c r="AQ53" s="703" t="s">
        <v>8</v>
      </c>
      <c r="AR53" s="703" t="s">
        <v>8</v>
      </c>
      <c r="AS53" s="705" t="s">
        <v>8</v>
      </c>
      <c r="AT53" s="706" t="s">
        <v>8</v>
      </c>
      <c r="AU53" s="703" t="s">
        <v>8</v>
      </c>
      <c r="AV53" s="703" t="s">
        <v>8</v>
      </c>
      <c r="AW53" s="703" t="s">
        <v>8</v>
      </c>
      <c r="AX53" s="704" t="s">
        <v>8</v>
      </c>
      <c r="AY53" s="268" t="s">
        <v>8</v>
      </c>
      <c r="AZ53" s="703">
        <v>0</v>
      </c>
      <c r="BA53" s="703">
        <v>0</v>
      </c>
      <c r="BB53" s="703">
        <v>0</v>
      </c>
      <c r="BC53" s="705" t="s">
        <v>8</v>
      </c>
      <c r="BD53" s="706">
        <v>0</v>
      </c>
      <c r="BE53" s="703">
        <v>0</v>
      </c>
      <c r="BF53" s="703" t="s">
        <v>8</v>
      </c>
      <c r="BG53" s="703">
        <v>0</v>
      </c>
      <c r="BH53" s="704" t="s">
        <v>8</v>
      </c>
      <c r="BI53" s="268" t="s">
        <v>8</v>
      </c>
      <c r="BJ53" s="703" t="s">
        <v>8</v>
      </c>
      <c r="BK53" s="703" t="s">
        <v>8</v>
      </c>
      <c r="BL53" s="703" t="s">
        <v>8</v>
      </c>
      <c r="BM53" s="705" t="s">
        <v>8</v>
      </c>
      <c r="BN53" s="706" t="s">
        <v>8</v>
      </c>
      <c r="BO53" s="703" t="s">
        <v>8</v>
      </c>
      <c r="BP53" s="703">
        <v>0</v>
      </c>
      <c r="BQ53" s="703" t="s">
        <v>12</v>
      </c>
      <c r="BR53" s="704" t="s">
        <v>8</v>
      </c>
      <c r="BS53" s="268" t="s">
        <v>8</v>
      </c>
      <c r="BT53" s="703">
        <v>0</v>
      </c>
      <c r="BU53" s="703" t="s">
        <v>8</v>
      </c>
      <c r="BV53" s="703" t="s">
        <v>8</v>
      </c>
      <c r="BW53" s="705" t="s">
        <v>8</v>
      </c>
      <c r="BX53" s="706">
        <v>0</v>
      </c>
      <c r="BY53" s="703">
        <v>0</v>
      </c>
      <c r="BZ53" s="703">
        <v>0</v>
      </c>
      <c r="CA53" s="703" t="s">
        <v>8</v>
      </c>
      <c r="CB53" s="704">
        <v>0</v>
      </c>
      <c r="CC53" s="268" t="s">
        <v>8</v>
      </c>
      <c r="CD53" s="703">
        <v>0</v>
      </c>
      <c r="CE53" s="703" t="s">
        <v>8</v>
      </c>
      <c r="CF53" s="703" t="s">
        <v>8</v>
      </c>
      <c r="CG53" s="705" t="s">
        <v>8</v>
      </c>
      <c r="CH53" s="706" t="s">
        <v>8</v>
      </c>
      <c r="CI53" s="703" t="s">
        <v>8</v>
      </c>
      <c r="CJ53" s="703" t="s">
        <v>8</v>
      </c>
      <c r="CK53" s="703" t="s">
        <v>8</v>
      </c>
      <c r="CL53" s="704" t="s">
        <v>8</v>
      </c>
      <c r="CM53" s="268">
        <v>0</v>
      </c>
      <c r="CN53" s="703" t="s">
        <v>8</v>
      </c>
      <c r="CO53" s="703">
        <v>0</v>
      </c>
      <c r="CP53" s="703">
        <v>0</v>
      </c>
      <c r="CQ53" s="705" t="s">
        <v>8</v>
      </c>
      <c r="CR53" s="269">
        <v>0</v>
      </c>
      <c r="CS53" s="570" t="s">
        <v>8</v>
      </c>
      <c r="CT53" s="269">
        <f t="shared" si="2"/>
        <v>47</v>
      </c>
      <c r="CU53" s="53" t="str">
        <f t="shared" si="3"/>
        <v>ダコニール１０００FLFL</v>
      </c>
    </row>
    <row r="54" spans="1:101" s="53" customFormat="1" ht="15.6" customHeight="1" thickBot="1">
      <c r="A54" s="1328"/>
      <c r="B54" s="489">
        <f t="shared" si="4"/>
        <v>48</v>
      </c>
      <c r="C54" s="465" t="s">
        <v>690</v>
      </c>
      <c r="D54" s="227">
        <v>48</v>
      </c>
      <c r="E54" s="1054" t="s">
        <v>6</v>
      </c>
      <c r="F54" s="268">
        <v>0</v>
      </c>
      <c r="G54" s="703">
        <v>0</v>
      </c>
      <c r="H54" s="703">
        <v>0</v>
      </c>
      <c r="I54" s="703">
        <v>0</v>
      </c>
      <c r="J54" s="704">
        <v>0</v>
      </c>
      <c r="K54" s="268">
        <v>0</v>
      </c>
      <c r="L54" s="703">
        <v>0</v>
      </c>
      <c r="M54" s="703">
        <v>0</v>
      </c>
      <c r="N54" s="703">
        <v>0</v>
      </c>
      <c r="O54" s="705">
        <v>0</v>
      </c>
      <c r="P54" s="706">
        <v>0</v>
      </c>
      <c r="Q54" s="703">
        <v>0</v>
      </c>
      <c r="R54" s="703">
        <v>0</v>
      </c>
      <c r="S54" s="703">
        <v>0</v>
      </c>
      <c r="T54" s="704" t="s">
        <v>8</v>
      </c>
      <c r="U54" s="268">
        <v>0</v>
      </c>
      <c r="V54" s="703">
        <v>0</v>
      </c>
      <c r="W54" s="703">
        <v>0</v>
      </c>
      <c r="X54" s="703">
        <v>0</v>
      </c>
      <c r="Y54" s="705">
        <v>0</v>
      </c>
      <c r="Z54" s="706">
        <v>0</v>
      </c>
      <c r="AA54" s="703">
        <v>0</v>
      </c>
      <c r="AB54" s="703">
        <v>0</v>
      </c>
      <c r="AC54" s="703">
        <v>0</v>
      </c>
      <c r="AD54" s="704">
        <v>0</v>
      </c>
      <c r="AE54" s="268">
        <v>0</v>
      </c>
      <c r="AF54" s="703">
        <v>0</v>
      </c>
      <c r="AG54" s="703">
        <v>0</v>
      </c>
      <c r="AH54" s="703">
        <v>0</v>
      </c>
      <c r="AI54" s="705">
        <v>0</v>
      </c>
      <c r="AJ54" s="706">
        <v>0</v>
      </c>
      <c r="AK54" s="703">
        <v>0</v>
      </c>
      <c r="AL54" s="703">
        <v>0</v>
      </c>
      <c r="AM54" s="703">
        <v>0</v>
      </c>
      <c r="AN54" s="704">
        <v>0</v>
      </c>
      <c r="AO54" s="268">
        <v>0</v>
      </c>
      <c r="AP54" s="703">
        <v>0</v>
      </c>
      <c r="AQ54" s="703">
        <v>0</v>
      </c>
      <c r="AR54" s="703">
        <v>0</v>
      </c>
      <c r="AS54" s="705" t="s">
        <v>8</v>
      </c>
      <c r="AT54" s="706">
        <v>0</v>
      </c>
      <c r="AU54" s="703">
        <v>0</v>
      </c>
      <c r="AV54" s="703">
        <v>0</v>
      </c>
      <c r="AW54" s="703">
        <v>0</v>
      </c>
      <c r="AX54" s="704">
        <v>0</v>
      </c>
      <c r="AY54" s="268">
        <v>0</v>
      </c>
      <c r="AZ54" s="703">
        <v>0</v>
      </c>
      <c r="BA54" s="703">
        <v>0</v>
      </c>
      <c r="BB54" s="703">
        <v>0</v>
      </c>
      <c r="BC54" s="705">
        <v>0</v>
      </c>
      <c r="BD54" s="706">
        <v>0</v>
      </c>
      <c r="BE54" s="703">
        <v>0</v>
      </c>
      <c r="BF54" s="703" t="s">
        <v>8</v>
      </c>
      <c r="BG54" s="703">
        <v>0</v>
      </c>
      <c r="BH54" s="704">
        <v>0</v>
      </c>
      <c r="BI54" s="268" t="s">
        <v>8</v>
      </c>
      <c r="BJ54" s="703">
        <v>0</v>
      </c>
      <c r="BK54" s="703">
        <v>0</v>
      </c>
      <c r="BL54" s="703" t="s">
        <v>8</v>
      </c>
      <c r="BM54" s="705">
        <v>0</v>
      </c>
      <c r="BN54" s="706">
        <v>0</v>
      </c>
      <c r="BO54" s="703" t="s">
        <v>8</v>
      </c>
      <c r="BP54" s="703">
        <v>0</v>
      </c>
      <c r="BQ54" s="703">
        <v>0</v>
      </c>
      <c r="BR54" s="704">
        <v>0</v>
      </c>
      <c r="BS54" s="268">
        <v>0</v>
      </c>
      <c r="BT54" s="703">
        <v>0</v>
      </c>
      <c r="BU54" s="703">
        <v>0</v>
      </c>
      <c r="BV54" s="703" t="s">
        <v>8</v>
      </c>
      <c r="BW54" s="705">
        <v>0</v>
      </c>
      <c r="BX54" s="706">
        <v>0</v>
      </c>
      <c r="BY54" s="703">
        <v>0</v>
      </c>
      <c r="BZ54" s="703">
        <v>0</v>
      </c>
      <c r="CA54" s="703">
        <v>0</v>
      </c>
      <c r="CB54" s="704">
        <v>0</v>
      </c>
      <c r="CC54" s="268">
        <v>0</v>
      </c>
      <c r="CD54" s="703">
        <v>0</v>
      </c>
      <c r="CE54" s="703">
        <v>0</v>
      </c>
      <c r="CF54" s="703">
        <v>0</v>
      </c>
      <c r="CG54" s="705">
        <v>0</v>
      </c>
      <c r="CH54" s="706" t="s">
        <v>8</v>
      </c>
      <c r="CI54" s="703">
        <v>0</v>
      </c>
      <c r="CJ54" s="703" t="s">
        <v>8</v>
      </c>
      <c r="CK54" s="703">
        <v>0</v>
      </c>
      <c r="CL54" s="704">
        <v>0</v>
      </c>
      <c r="CM54" s="268">
        <v>0</v>
      </c>
      <c r="CN54" s="703">
        <v>0</v>
      </c>
      <c r="CO54" s="703">
        <v>0</v>
      </c>
      <c r="CP54" s="703">
        <v>0</v>
      </c>
      <c r="CQ54" s="705" t="s">
        <v>8</v>
      </c>
      <c r="CR54" s="269">
        <v>0</v>
      </c>
      <c r="CS54" s="570">
        <v>0</v>
      </c>
      <c r="CT54" s="269">
        <f t="shared" si="2"/>
        <v>48</v>
      </c>
      <c r="CU54" s="53" t="str">
        <f t="shared" si="3"/>
        <v>ダコニールエースFLFL</v>
      </c>
    </row>
    <row r="55" spans="1:101" s="53" customFormat="1" ht="15.6" customHeight="1" thickBot="1">
      <c r="A55" s="1328"/>
      <c r="B55" s="489">
        <f t="shared" si="4"/>
        <v>49</v>
      </c>
      <c r="C55" s="465" t="s">
        <v>857</v>
      </c>
      <c r="D55" s="227">
        <v>49</v>
      </c>
      <c r="E55" s="1054" t="s">
        <v>4</v>
      </c>
      <c r="F55" s="268">
        <v>0</v>
      </c>
      <c r="G55" s="703">
        <v>0</v>
      </c>
      <c r="H55" s="703">
        <v>0</v>
      </c>
      <c r="I55" s="703" t="s">
        <v>8</v>
      </c>
      <c r="J55" s="704">
        <v>0</v>
      </c>
      <c r="K55" s="268">
        <v>0</v>
      </c>
      <c r="L55" s="703">
        <v>0</v>
      </c>
      <c r="M55" s="703">
        <v>0</v>
      </c>
      <c r="N55" s="703">
        <v>0</v>
      </c>
      <c r="O55" s="705">
        <v>0</v>
      </c>
      <c r="P55" s="706">
        <v>0</v>
      </c>
      <c r="Q55" s="703">
        <v>0</v>
      </c>
      <c r="R55" s="703">
        <v>0</v>
      </c>
      <c r="S55" s="703">
        <v>0</v>
      </c>
      <c r="T55" s="704" t="s">
        <v>8</v>
      </c>
      <c r="U55" s="268">
        <v>0</v>
      </c>
      <c r="V55" s="703">
        <v>0</v>
      </c>
      <c r="W55" s="703">
        <v>0</v>
      </c>
      <c r="X55" s="703">
        <v>0</v>
      </c>
      <c r="Y55" s="705">
        <v>0</v>
      </c>
      <c r="Z55" s="706">
        <v>0</v>
      </c>
      <c r="AA55" s="703">
        <v>0</v>
      </c>
      <c r="AB55" s="703">
        <v>0</v>
      </c>
      <c r="AC55" s="703" t="s">
        <v>8</v>
      </c>
      <c r="AD55" s="704">
        <v>0</v>
      </c>
      <c r="AE55" s="268">
        <v>0</v>
      </c>
      <c r="AF55" s="703">
        <v>0</v>
      </c>
      <c r="AG55" s="703">
        <v>0</v>
      </c>
      <c r="AH55" s="703">
        <v>0</v>
      </c>
      <c r="AI55" s="705">
        <v>0</v>
      </c>
      <c r="AJ55" s="706">
        <v>0</v>
      </c>
      <c r="AK55" s="703">
        <v>0</v>
      </c>
      <c r="AL55" s="703">
        <v>0</v>
      </c>
      <c r="AM55" s="703">
        <v>0</v>
      </c>
      <c r="AN55" s="704">
        <v>0</v>
      </c>
      <c r="AO55" s="268">
        <v>0</v>
      </c>
      <c r="AP55" s="703">
        <v>0</v>
      </c>
      <c r="AQ55" s="703">
        <v>0</v>
      </c>
      <c r="AR55" s="703">
        <v>0</v>
      </c>
      <c r="AS55" s="705">
        <v>0</v>
      </c>
      <c r="AT55" s="706">
        <v>0</v>
      </c>
      <c r="AU55" s="703">
        <v>0</v>
      </c>
      <c r="AV55" s="703">
        <v>0</v>
      </c>
      <c r="AW55" s="703">
        <v>0</v>
      </c>
      <c r="AX55" s="704">
        <v>0</v>
      </c>
      <c r="AY55" s="268">
        <v>0</v>
      </c>
      <c r="AZ55" s="703">
        <v>0</v>
      </c>
      <c r="BA55" s="703">
        <v>0</v>
      </c>
      <c r="BB55" s="703">
        <v>0</v>
      </c>
      <c r="BC55" s="705">
        <v>0</v>
      </c>
      <c r="BD55" s="706">
        <v>0</v>
      </c>
      <c r="BE55" s="703">
        <v>0</v>
      </c>
      <c r="BF55" s="703">
        <v>0</v>
      </c>
      <c r="BG55" s="703">
        <v>0</v>
      </c>
      <c r="BH55" s="704">
        <v>0</v>
      </c>
      <c r="BI55" s="268">
        <v>0</v>
      </c>
      <c r="BJ55" s="703">
        <v>0</v>
      </c>
      <c r="BK55" s="703">
        <v>0</v>
      </c>
      <c r="BL55" s="703" t="s">
        <v>8</v>
      </c>
      <c r="BM55" s="705">
        <v>0</v>
      </c>
      <c r="BN55" s="706">
        <v>0</v>
      </c>
      <c r="BO55" s="703" t="s">
        <v>8</v>
      </c>
      <c r="BP55" s="703">
        <v>0</v>
      </c>
      <c r="BQ55" s="703">
        <v>0</v>
      </c>
      <c r="BR55" s="704">
        <v>0</v>
      </c>
      <c r="BS55" s="268">
        <v>0</v>
      </c>
      <c r="BT55" s="703">
        <v>0</v>
      </c>
      <c r="BU55" s="703">
        <v>0</v>
      </c>
      <c r="BV55" s="703">
        <v>0</v>
      </c>
      <c r="BW55" s="705">
        <v>0</v>
      </c>
      <c r="BX55" s="706">
        <v>0</v>
      </c>
      <c r="BY55" s="703">
        <v>0</v>
      </c>
      <c r="BZ55" s="703">
        <v>0</v>
      </c>
      <c r="CA55" s="703" t="s">
        <v>8</v>
      </c>
      <c r="CB55" s="704">
        <v>0</v>
      </c>
      <c r="CC55" s="268">
        <v>0</v>
      </c>
      <c r="CD55" s="703">
        <v>0</v>
      </c>
      <c r="CE55" s="703">
        <v>0</v>
      </c>
      <c r="CF55" s="703" t="s">
        <v>8</v>
      </c>
      <c r="CG55" s="705">
        <v>0</v>
      </c>
      <c r="CH55" s="706">
        <v>0</v>
      </c>
      <c r="CI55" s="703">
        <v>0</v>
      </c>
      <c r="CJ55" s="703">
        <v>0</v>
      </c>
      <c r="CK55" s="703">
        <v>0</v>
      </c>
      <c r="CL55" s="704" t="s">
        <v>9</v>
      </c>
      <c r="CM55" s="268">
        <v>0</v>
      </c>
      <c r="CN55" s="703" t="s">
        <v>8</v>
      </c>
      <c r="CO55" s="703">
        <v>0</v>
      </c>
      <c r="CP55" s="703">
        <v>0</v>
      </c>
      <c r="CQ55" s="705">
        <v>0</v>
      </c>
      <c r="CR55" s="269">
        <v>0</v>
      </c>
      <c r="CS55" s="570">
        <v>0</v>
      </c>
      <c r="CT55" s="269">
        <f t="shared" si="2"/>
        <v>49</v>
      </c>
      <c r="CU55" s="53" t="str">
        <f t="shared" si="3"/>
        <v>テーク水水</v>
      </c>
    </row>
    <row r="56" spans="1:101" s="53" customFormat="1" ht="15.6" customHeight="1" thickBot="1">
      <c r="A56" s="1328"/>
      <c r="B56" s="490">
        <f t="shared" si="4"/>
        <v>50</v>
      </c>
      <c r="C56" s="491" t="s">
        <v>669</v>
      </c>
      <c r="D56" s="228">
        <v>50</v>
      </c>
      <c r="E56" s="1056" t="s">
        <v>4</v>
      </c>
      <c r="F56" s="270">
        <v>0</v>
      </c>
      <c r="G56" s="711" t="s">
        <v>7</v>
      </c>
      <c r="H56" s="711">
        <v>0</v>
      </c>
      <c r="I56" s="711" t="s">
        <v>8</v>
      </c>
      <c r="J56" s="712">
        <v>0</v>
      </c>
      <c r="K56" s="270">
        <v>0</v>
      </c>
      <c r="L56" s="711" t="s">
        <v>10</v>
      </c>
      <c r="M56" s="711" t="s">
        <v>10</v>
      </c>
      <c r="N56" s="711">
        <v>0</v>
      </c>
      <c r="O56" s="713">
        <v>0</v>
      </c>
      <c r="P56" s="714">
        <v>0</v>
      </c>
      <c r="Q56" s="711" t="s">
        <v>10</v>
      </c>
      <c r="R56" s="711">
        <v>0</v>
      </c>
      <c r="S56" s="711">
        <v>0</v>
      </c>
      <c r="T56" s="712" t="s">
        <v>7</v>
      </c>
      <c r="U56" s="270">
        <v>0</v>
      </c>
      <c r="V56" s="711">
        <v>0</v>
      </c>
      <c r="W56" s="711">
        <v>0</v>
      </c>
      <c r="X56" s="711">
        <v>0</v>
      </c>
      <c r="Y56" s="713">
        <v>0</v>
      </c>
      <c r="Z56" s="714">
        <v>0</v>
      </c>
      <c r="AA56" s="711">
        <v>0</v>
      </c>
      <c r="AB56" s="711">
        <v>0</v>
      </c>
      <c r="AC56" s="711" t="s">
        <v>11</v>
      </c>
      <c r="AD56" s="712" t="s">
        <v>8</v>
      </c>
      <c r="AE56" s="270">
        <v>0</v>
      </c>
      <c r="AF56" s="711">
        <v>0</v>
      </c>
      <c r="AG56" s="711">
        <v>0</v>
      </c>
      <c r="AH56" s="711">
        <v>0</v>
      </c>
      <c r="AI56" s="713">
        <v>0</v>
      </c>
      <c r="AJ56" s="714">
        <v>0</v>
      </c>
      <c r="AK56" s="711">
        <v>0</v>
      </c>
      <c r="AL56" s="711">
        <v>0</v>
      </c>
      <c r="AM56" s="711" t="s">
        <v>8</v>
      </c>
      <c r="AN56" s="712">
        <v>0</v>
      </c>
      <c r="AO56" s="270" t="s">
        <v>7</v>
      </c>
      <c r="AP56" s="711">
        <v>0</v>
      </c>
      <c r="AQ56" s="711">
        <v>0</v>
      </c>
      <c r="AR56" s="711" t="s">
        <v>8</v>
      </c>
      <c r="AS56" s="713" t="s">
        <v>8</v>
      </c>
      <c r="AT56" s="714" t="s">
        <v>8</v>
      </c>
      <c r="AU56" s="711">
        <v>0</v>
      </c>
      <c r="AV56" s="711">
        <v>0</v>
      </c>
      <c r="AW56" s="711">
        <v>0</v>
      </c>
      <c r="AX56" s="712">
        <v>0</v>
      </c>
      <c r="AY56" s="270">
        <v>0</v>
      </c>
      <c r="AZ56" s="711" t="s">
        <v>8</v>
      </c>
      <c r="BA56" s="711">
        <v>0</v>
      </c>
      <c r="BB56" s="711">
        <v>0</v>
      </c>
      <c r="BC56" s="713">
        <v>0</v>
      </c>
      <c r="BD56" s="714">
        <v>0</v>
      </c>
      <c r="BE56" s="711">
        <v>0</v>
      </c>
      <c r="BF56" s="711" t="s">
        <v>11</v>
      </c>
      <c r="BG56" s="711">
        <v>0</v>
      </c>
      <c r="BH56" s="712">
        <v>0</v>
      </c>
      <c r="BI56" s="270">
        <v>0</v>
      </c>
      <c r="BJ56" s="711">
        <v>0</v>
      </c>
      <c r="BK56" s="711">
        <v>0</v>
      </c>
      <c r="BL56" s="711" t="s">
        <v>8</v>
      </c>
      <c r="BM56" s="713">
        <v>0</v>
      </c>
      <c r="BN56" s="714">
        <v>0</v>
      </c>
      <c r="BO56" s="711" t="s">
        <v>8</v>
      </c>
      <c r="BP56" s="711">
        <v>0</v>
      </c>
      <c r="BQ56" s="711">
        <v>0</v>
      </c>
      <c r="BR56" s="712">
        <v>0</v>
      </c>
      <c r="BS56" s="270" t="s">
        <v>7</v>
      </c>
      <c r="BT56" s="711">
        <v>0</v>
      </c>
      <c r="BU56" s="711" t="s">
        <v>10</v>
      </c>
      <c r="BV56" s="711" t="s">
        <v>8</v>
      </c>
      <c r="BW56" s="713" t="s">
        <v>8</v>
      </c>
      <c r="BX56" s="714" t="s">
        <v>12</v>
      </c>
      <c r="BY56" s="711">
        <v>0</v>
      </c>
      <c r="BZ56" s="711" t="s">
        <v>8</v>
      </c>
      <c r="CA56" s="711" t="s">
        <v>8</v>
      </c>
      <c r="CB56" s="712" t="s">
        <v>8</v>
      </c>
      <c r="CC56" s="270" t="s">
        <v>8</v>
      </c>
      <c r="CD56" s="711">
        <v>0</v>
      </c>
      <c r="CE56" s="711">
        <v>0</v>
      </c>
      <c r="CF56" s="711" t="s">
        <v>8</v>
      </c>
      <c r="CG56" s="713" t="s">
        <v>11</v>
      </c>
      <c r="CH56" s="714" t="s">
        <v>10</v>
      </c>
      <c r="CI56" s="711">
        <v>0</v>
      </c>
      <c r="CJ56" s="711" t="s">
        <v>10</v>
      </c>
      <c r="CK56" s="711">
        <v>0</v>
      </c>
      <c r="CL56" s="712" t="s">
        <v>8</v>
      </c>
      <c r="CM56" s="270">
        <v>0</v>
      </c>
      <c r="CN56" s="711" t="s">
        <v>8</v>
      </c>
      <c r="CO56" s="711">
        <v>0</v>
      </c>
      <c r="CP56" s="711">
        <v>0</v>
      </c>
      <c r="CQ56" s="713" t="s">
        <v>8</v>
      </c>
      <c r="CR56" s="272">
        <v>0</v>
      </c>
      <c r="CS56" s="593" t="s">
        <v>8</v>
      </c>
      <c r="CT56" s="272">
        <f t="shared" si="2"/>
        <v>50</v>
      </c>
      <c r="CU56" s="53" t="str">
        <f t="shared" si="3"/>
        <v>ドイツボルドーＡ水水</v>
      </c>
    </row>
    <row r="57" spans="1:101" s="53" customFormat="1" ht="15.6" customHeight="1" thickBot="1">
      <c r="A57" s="1328"/>
      <c r="B57" s="456">
        <f t="shared" si="4"/>
        <v>51</v>
      </c>
      <c r="C57" s="457" t="s">
        <v>780</v>
      </c>
      <c r="D57" s="853">
        <v>51</v>
      </c>
      <c r="E57" s="1057" t="s">
        <v>6</v>
      </c>
      <c r="F57" s="273">
        <v>0</v>
      </c>
      <c r="G57" s="715">
        <v>0</v>
      </c>
      <c r="H57" s="715">
        <v>0</v>
      </c>
      <c r="I57" s="715" t="s">
        <v>8</v>
      </c>
      <c r="J57" s="716">
        <v>0</v>
      </c>
      <c r="K57" s="273">
        <v>0</v>
      </c>
      <c r="L57" s="715">
        <v>0</v>
      </c>
      <c r="M57" s="715">
        <v>0</v>
      </c>
      <c r="N57" s="715">
        <v>0</v>
      </c>
      <c r="O57" s="717">
        <v>0</v>
      </c>
      <c r="P57" s="718">
        <v>0</v>
      </c>
      <c r="Q57" s="715">
        <v>0</v>
      </c>
      <c r="R57" s="715">
        <v>0</v>
      </c>
      <c r="S57" s="715">
        <v>0</v>
      </c>
      <c r="T57" s="716" t="s">
        <v>8</v>
      </c>
      <c r="U57" s="273">
        <v>0</v>
      </c>
      <c r="V57" s="715" t="s">
        <v>8</v>
      </c>
      <c r="W57" s="715">
        <v>0</v>
      </c>
      <c r="X57" s="715">
        <v>0</v>
      </c>
      <c r="Y57" s="717">
        <v>0</v>
      </c>
      <c r="Z57" s="718">
        <v>0</v>
      </c>
      <c r="AA57" s="715" t="s">
        <v>8</v>
      </c>
      <c r="AB57" s="715">
        <v>0</v>
      </c>
      <c r="AC57" s="715">
        <v>0</v>
      </c>
      <c r="AD57" s="716" t="s">
        <v>8</v>
      </c>
      <c r="AE57" s="273">
        <v>0</v>
      </c>
      <c r="AF57" s="715">
        <v>0</v>
      </c>
      <c r="AG57" s="715" t="s">
        <v>8</v>
      </c>
      <c r="AH57" s="715">
        <v>0</v>
      </c>
      <c r="AI57" s="717" t="s">
        <v>8</v>
      </c>
      <c r="AJ57" s="718">
        <v>0</v>
      </c>
      <c r="AK57" s="715">
        <v>0</v>
      </c>
      <c r="AL57" s="715">
        <v>0</v>
      </c>
      <c r="AM57" s="715" t="s">
        <v>8</v>
      </c>
      <c r="AN57" s="716">
        <v>0</v>
      </c>
      <c r="AO57" s="273">
        <v>0</v>
      </c>
      <c r="AP57" s="715" t="s">
        <v>8</v>
      </c>
      <c r="AQ57" s="715">
        <v>0</v>
      </c>
      <c r="AR57" s="715" t="s">
        <v>8</v>
      </c>
      <c r="AS57" s="717" t="s">
        <v>8</v>
      </c>
      <c r="AT57" s="718" t="s">
        <v>8</v>
      </c>
      <c r="AU57" s="715">
        <v>0</v>
      </c>
      <c r="AV57" s="715">
        <v>0</v>
      </c>
      <c r="AW57" s="715">
        <v>0</v>
      </c>
      <c r="AX57" s="716">
        <v>0</v>
      </c>
      <c r="AY57" s="273">
        <v>0</v>
      </c>
      <c r="AZ57" s="715">
        <v>0</v>
      </c>
      <c r="BA57" s="715">
        <v>0</v>
      </c>
      <c r="BB57" s="715">
        <v>0</v>
      </c>
      <c r="BC57" s="717">
        <v>0</v>
      </c>
      <c r="BD57" s="718">
        <v>0</v>
      </c>
      <c r="BE57" s="715">
        <v>0</v>
      </c>
      <c r="BF57" s="715" t="s">
        <v>8</v>
      </c>
      <c r="BG57" s="715">
        <v>0</v>
      </c>
      <c r="BH57" s="716">
        <v>0</v>
      </c>
      <c r="BI57" s="273" t="s">
        <v>8</v>
      </c>
      <c r="BJ57" s="715">
        <v>0</v>
      </c>
      <c r="BK57" s="715">
        <v>0</v>
      </c>
      <c r="BL57" s="715" t="s">
        <v>8</v>
      </c>
      <c r="BM57" s="717">
        <v>0</v>
      </c>
      <c r="BN57" s="718">
        <v>0</v>
      </c>
      <c r="BO57" s="715">
        <v>0</v>
      </c>
      <c r="BP57" s="715">
        <v>0</v>
      </c>
      <c r="BQ57" s="715">
        <v>0</v>
      </c>
      <c r="BR57" s="716">
        <v>0</v>
      </c>
      <c r="BS57" s="273">
        <v>0</v>
      </c>
      <c r="BT57" s="715">
        <v>0</v>
      </c>
      <c r="BU57" s="715">
        <v>0</v>
      </c>
      <c r="BV57" s="715">
        <v>0</v>
      </c>
      <c r="BW57" s="717">
        <v>0</v>
      </c>
      <c r="BX57" s="718">
        <v>0</v>
      </c>
      <c r="BY57" s="715">
        <v>0</v>
      </c>
      <c r="BZ57" s="715">
        <v>0</v>
      </c>
      <c r="CA57" s="715">
        <v>0</v>
      </c>
      <c r="CB57" s="716">
        <v>0</v>
      </c>
      <c r="CC57" s="273">
        <v>0</v>
      </c>
      <c r="CD57" s="715">
        <v>0</v>
      </c>
      <c r="CE57" s="715">
        <v>0</v>
      </c>
      <c r="CF57" s="715" t="s">
        <v>8</v>
      </c>
      <c r="CG57" s="717" t="s">
        <v>8</v>
      </c>
      <c r="CH57" s="718" t="s">
        <v>8</v>
      </c>
      <c r="CI57" s="715">
        <v>0</v>
      </c>
      <c r="CJ57" s="715">
        <v>0</v>
      </c>
      <c r="CK57" s="715">
        <v>0</v>
      </c>
      <c r="CL57" s="716">
        <v>0</v>
      </c>
      <c r="CM57" s="273">
        <v>0</v>
      </c>
      <c r="CN57" s="715">
        <v>0</v>
      </c>
      <c r="CO57" s="715">
        <v>0</v>
      </c>
      <c r="CP57" s="715">
        <v>0</v>
      </c>
      <c r="CQ57" s="717" t="s">
        <v>8</v>
      </c>
      <c r="CR57" s="275">
        <v>0</v>
      </c>
      <c r="CS57" s="603">
        <v>0</v>
      </c>
      <c r="CT57" s="275">
        <f t="shared" si="2"/>
        <v>51</v>
      </c>
      <c r="CU57" s="53" t="str">
        <f t="shared" si="3"/>
        <v>ドーシャスFLFL</v>
      </c>
    </row>
    <row r="58" spans="1:101" s="53" customFormat="1" ht="15.6" customHeight="1" thickBot="1">
      <c r="A58" s="1328"/>
      <c r="B58" s="464">
        <f t="shared" si="4"/>
        <v>52</v>
      </c>
      <c r="C58" s="465" t="s">
        <v>801</v>
      </c>
      <c r="D58" s="227">
        <v>52</v>
      </c>
      <c r="E58" s="1054" t="s">
        <v>6</v>
      </c>
      <c r="F58" s="268">
        <v>0</v>
      </c>
      <c r="G58" s="703">
        <v>0</v>
      </c>
      <c r="H58" s="703">
        <v>0</v>
      </c>
      <c r="I58" s="703" t="s">
        <v>8</v>
      </c>
      <c r="J58" s="704">
        <v>0</v>
      </c>
      <c r="K58" s="268">
        <v>0</v>
      </c>
      <c r="L58" s="703">
        <v>0</v>
      </c>
      <c r="M58" s="703">
        <v>0</v>
      </c>
      <c r="N58" s="703">
        <v>0</v>
      </c>
      <c r="O58" s="705">
        <v>0</v>
      </c>
      <c r="P58" s="706">
        <v>0</v>
      </c>
      <c r="Q58" s="703">
        <v>0</v>
      </c>
      <c r="R58" s="703">
        <v>0</v>
      </c>
      <c r="S58" s="703">
        <v>0</v>
      </c>
      <c r="T58" s="704">
        <v>0</v>
      </c>
      <c r="U58" s="268">
        <v>0</v>
      </c>
      <c r="V58" s="703">
        <v>0</v>
      </c>
      <c r="W58" s="703" t="s">
        <v>8</v>
      </c>
      <c r="X58" s="703">
        <v>0</v>
      </c>
      <c r="Y58" s="705">
        <v>0</v>
      </c>
      <c r="Z58" s="706">
        <v>0</v>
      </c>
      <c r="AA58" s="703">
        <v>0</v>
      </c>
      <c r="AB58" s="703">
        <v>0</v>
      </c>
      <c r="AC58" s="703">
        <v>0</v>
      </c>
      <c r="AD58" s="704">
        <v>0</v>
      </c>
      <c r="AE58" s="268">
        <v>0</v>
      </c>
      <c r="AF58" s="703">
        <v>0</v>
      </c>
      <c r="AG58" s="703" t="s">
        <v>8</v>
      </c>
      <c r="AH58" s="703">
        <v>0</v>
      </c>
      <c r="AI58" s="705">
        <v>0</v>
      </c>
      <c r="AJ58" s="706">
        <v>0</v>
      </c>
      <c r="AK58" s="703">
        <v>0</v>
      </c>
      <c r="AL58" s="703">
        <v>0</v>
      </c>
      <c r="AM58" s="703">
        <v>0</v>
      </c>
      <c r="AN58" s="704">
        <v>0</v>
      </c>
      <c r="AO58" s="268">
        <v>0</v>
      </c>
      <c r="AP58" s="703">
        <v>0</v>
      </c>
      <c r="AQ58" s="703">
        <v>0</v>
      </c>
      <c r="AR58" s="703">
        <v>0</v>
      </c>
      <c r="AS58" s="705">
        <v>0</v>
      </c>
      <c r="AT58" s="706">
        <v>0</v>
      </c>
      <c r="AU58" s="703">
        <v>0</v>
      </c>
      <c r="AV58" s="703">
        <v>0</v>
      </c>
      <c r="AW58" s="703">
        <v>0</v>
      </c>
      <c r="AX58" s="704">
        <v>0</v>
      </c>
      <c r="AY58" s="268">
        <v>0</v>
      </c>
      <c r="AZ58" s="703">
        <v>0</v>
      </c>
      <c r="BA58" s="703">
        <v>0</v>
      </c>
      <c r="BB58" s="703">
        <v>0</v>
      </c>
      <c r="BC58" s="705">
        <v>0</v>
      </c>
      <c r="BD58" s="706">
        <v>0</v>
      </c>
      <c r="BE58" s="703">
        <v>0</v>
      </c>
      <c r="BF58" s="703">
        <v>0</v>
      </c>
      <c r="BG58" s="703">
        <v>0</v>
      </c>
      <c r="BH58" s="704">
        <v>0</v>
      </c>
      <c r="BI58" s="268">
        <v>0</v>
      </c>
      <c r="BJ58" s="703">
        <v>0</v>
      </c>
      <c r="BK58" s="703">
        <v>0</v>
      </c>
      <c r="BL58" s="703" t="s">
        <v>8</v>
      </c>
      <c r="BM58" s="705">
        <v>0</v>
      </c>
      <c r="BN58" s="706">
        <v>0</v>
      </c>
      <c r="BO58" s="703" t="s">
        <v>12</v>
      </c>
      <c r="BP58" s="703">
        <v>0</v>
      </c>
      <c r="BQ58" s="703">
        <v>0</v>
      </c>
      <c r="BR58" s="704">
        <v>0</v>
      </c>
      <c r="BS58" s="268">
        <v>0</v>
      </c>
      <c r="BT58" s="703">
        <v>0</v>
      </c>
      <c r="BU58" s="703">
        <v>0</v>
      </c>
      <c r="BV58" s="703">
        <v>0</v>
      </c>
      <c r="BW58" s="705">
        <v>0</v>
      </c>
      <c r="BX58" s="706">
        <v>0</v>
      </c>
      <c r="BY58" s="703">
        <v>0</v>
      </c>
      <c r="BZ58" s="703">
        <v>0</v>
      </c>
      <c r="CA58" s="703">
        <v>0</v>
      </c>
      <c r="CB58" s="704">
        <v>0</v>
      </c>
      <c r="CC58" s="268">
        <v>0</v>
      </c>
      <c r="CD58" s="703">
        <v>0</v>
      </c>
      <c r="CE58" s="703">
        <v>0</v>
      </c>
      <c r="CF58" s="703">
        <v>0</v>
      </c>
      <c r="CG58" s="705">
        <v>0</v>
      </c>
      <c r="CH58" s="706">
        <v>0</v>
      </c>
      <c r="CI58" s="703">
        <v>0</v>
      </c>
      <c r="CJ58" s="703">
        <v>0</v>
      </c>
      <c r="CK58" s="703">
        <v>0</v>
      </c>
      <c r="CL58" s="704">
        <v>0</v>
      </c>
      <c r="CM58" s="268">
        <v>0</v>
      </c>
      <c r="CN58" s="703" t="s">
        <v>8</v>
      </c>
      <c r="CO58" s="703">
        <v>0</v>
      </c>
      <c r="CP58" s="703">
        <v>0</v>
      </c>
      <c r="CQ58" s="705">
        <v>0</v>
      </c>
      <c r="CR58" s="269">
        <v>0</v>
      </c>
      <c r="CS58" s="570">
        <v>0</v>
      </c>
      <c r="CT58" s="269">
        <f t="shared" si="2"/>
        <v>52</v>
      </c>
      <c r="CU58" s="53" t="str">
        <f t="shared" si="3"/>
        <v>ドキリンFLFL</v>
      </c>
    </row>
    <row r="59" spans="1:101" s="53" customFormat="1" ht="15.6" customHeight="1" thickBot="1">
      <c r="A59" s="1328"/>
      <c r="B59" s="464">
        <f t="shared" si="4"/>
        <v>53</v>
      </c>
      <c r="C59" s="465" t="s">
        <v>541</v>
      </c>
      <c r="D59" s="227">
        <v>53</v>
      </c>
      <c r="E59" s="1054" t="s">
        <v>4</v>
      </c>
      <c r="F59" s="268" t="s">
        <v>10</v>
      </c>
      <c r="G59" s="703" t="s">
        <v>8</v>
      </c>
      <c r="H59" s="703" t="s">
        <v>8</v>
      </c>
      <c r="I59" s="703" t="s">
        <v>8</v>
      </c>
      <c r="J59" s="704">
        <v>0</v>
      </c>
      <c r="K59" s="268">
        <v>0</v>
      </c>
      <c r="L59" s="703" t="s">
        <v>8</v>
      </c>
      <c r="M59" s="703" t="s">
        <v>8</v>
      </c>
      <c r="N59" s="703">
        <v>0</v>
      </c>
      <c r="O59" s="705" t="s">
        <v>8</v>
      </c>
      <c r="P59" s="706" t="s">
        <v>8</v>
      </c>
      <c r="Q59" s="703" t="s">
        <v>8</v>
      </c>
      <c r="R59" s="703">
        <v>0</v>
      </c>
      <c r="S59" s="703">
        <v>0</v>
      </c>
      <c r="T59" s="704" t="s">
        <v>11</v>
      </c>
      <c r="U59" s="268">
        <v>0</v>
      </c>
      <c r="V59" s="703" t="s">
        <v>8</v>
      </c>
      <c r="W59" s="703" t="s">
        <v>8</v>
      </c>
      <c r="X59" s="703">
        <v>0</v>
      </c>
      <c r="Y59" s="705">
        <v>0</v>
      </c>
      <c r="Z59" s="706">
        <v>0</v>
      </c>
      <c r="AA59" s="703" t="s">
        <v>8</v>
      </c>
      <c r="AB59" s="703">
        <v>0</v>
      </c>
      <c r="AC59" s="703" t="s">
        <v>7</v>
      </c>
      <c r="AD59" s="704" t="s">
        <v>9</v>
      </c>
      <c r="AE59" s="268">
        <v>0</v>
      </c>
      <c r="AF59" s="703" t="s">
        <v>8</v>
      </c>
      <c r="AG59" s="703" t="s">
        <v>8</v>
      </c>
      <c r="AH59" s="703" t="s">
        <v>10</v>
      </c>
      <c r="AI59" s="705" t="s">
        <v>11</v>
      </c>
      <c r="AJ59" s="706">
        <v>0</v>
      </c>
      <c r="AK59" s="703" t="s">
        <v>8</v>
      </c>
      <c r="AL59" s="703">
        <v>0</v>
      </c>
      <c r="AM59" s="703">
        <v>0</v>
      </c>
      <c r="AN59" s="704">
        <v>0</v>
      </c>
      <c r="AO59" s="268" t="s">
        <v>10</v>
      </c>
      <c r="AP59" s="703">
        <v>0</v>
      </c>
      <c r="AQ59" s="703" t="s">
        <v>8</v>
      </c>
      <c r="AR59" s="703">
        <v>0</v>
      </c>
      <c r="AS59" s="705" t="s">
        <v>8</v>
      </c>
      <c r="AT59" s="706">
        <v>0</v>
      </c>
      <c r="AU59" s="703" t="s">
        <v>8</v>
      </c>
      <c r="AV59" s="703" t="s">
        <v>8</v>
      </c>
      <c r="AW59" s="703" t="s">
        <v>8</v>
      </c>
      <c r="AX59" s="704">
        <v>0</v>
      </c>
      <c r="AY59" s="268" t="s">
        <v>8</v>
      </c>
      <c r="AZ59" s="703" t="s">
        <v>8</v>
      </c>
      <c r="BA59" s="703" t="s">
        <v>8</v>
      </c>
      <c r="BB59" s="703">
        <v>0</v>
      </c>
      <c r="BC59" s="705" t="s">
        <v>11</v>
      </c>
      <c r="BD59" s="706" t="s">
        <v>8</v>
      </c>
      <c r="BE59" s="703">
        <v>0</v>
      </c>
      <c r="BF59" s="703">
        <v>0</v>
      </c>
      <c r="BG59" s="703">
        <v>0</v>
      </c>
      <c r="BH59" s="704">
        <v>0</v>
      </c>
      <c r="BI59" s="268" t="s">
        <v>8</v>
      </c>
      <c r="BJ59" s="703">
        <v>0</v>
      </c>
      <c r="BK59" s="703" t="s">
        <v>8</v>
      </c>
      <c r="BL59" s="703" t="s">
        <v>8</v>
      </c>
      <c r="BM59" s="705" t="s">
        <v>8</v>
      </c>
      <c r="BN59" s="706">
        <v>0</v>
      </c>
      <c r="BO59" s="703" t="s">
        <v>8</v>
      </c>
      <c r="BP59" s="703">
        <v>0</v>
      </c>
      <c r="BQ59" s="703">
        <v>0</v>
      </c>
      <c r="BR59" s="704" t="s">
        <v>8</v>
      </c>
      <c r="BS59" s="268" t="s">
        <v>11</v>
      </c>
      <c r="BT59" s="703">
        <v>0</v>
      </c>
      <c r="BU59" s="703" t="s">
        <v>8</v>
      </c>
      <c r="BV59" s="703" t="s">
        <v>8</v>
      </c>
      <c r="BW59" s="705" t="s">
        <v>8</v>
      </c>
      <c r="BX59" s="706" t="s">
        <v>8</v>
      </c>
      <c r="BY59" s="703" t="s">
        <v>8</v>
      </c>
      <c r="BZ59" s="703" t="s">
        <v>8</v>
      </c>
      <c r="CA59" s="703" t="s">
        <v>8</v>
      </c>
      <c r="CB59" s="704">
        <v>0</v>
      </c>
      <c r="CC59" s="268" t="s">
        <v>7</v>
      </c>
      <c r="CD59" s="703">
        <v>0</v>
      </c>
      <c r="CE59" s="703" t="s">
        <v>8</v>
      </c>
      <c r="CF59" s="703" t="s">
        <v>8</v>
      </c>
      <c r="CG59" s="705" t="s">
        <v>8</v>
      </c>
      <c r="CH59" s="706" t="s">
        <v>8</v>
      </c>
      <c r="CI59" s="703">
        <v>0</v>
      </c>
      <c r="CJ59" s="703" t="s">
        <v>8</v>
      </c>
      <c r="CK59" s="703" t="s">
        <v>8</v>
      </c>
      <c r="CL59" s="704" t="s">
        <v>8</v>
      </c>
      <c r="CM59" s="268">
        <v>0</v>
      </c>
      <c r="CN59" s="703" t="s">
        <v>8</v>
      </c>
      <c r="CO59" s="703">
        <v>0</v>
      </c>
      <c r="CP59" s="703" t="s">
        <v>8</v>
      </c>
      <c r="CQ59" s="705" t="s">
        <v>8</v>
      </c>
      <c r="CR59" s="269">
        <v>0</v>
      </c>
      <c r="CS59" s="570" t="s">
        <v>8</v>
      </c>
      <c r="CT59" s="269">
        <f t="shared" si="2"/>
        <v>53</v>
      </c>
      <c r="CU59" s="53" t="str">
        <f t="shared" si="3"/>
        <v>トップジンＭ水水</v>
      </c>
    </row>
    <row r="60" spans="1:101" s="53" customFormat="1" ht="15.6" customHeight="1" thickBot="1">
      <c r="A60" s="1328"/>
      <c r="B60" s="464">
        <f t="shared" si="4"/>
        <v>54</v>
      </c>
      <c r="C60" s="465" t="s">
        <v>983</v>
      </c>
      <c r="D60" s="227">
        <v>54</v>
      </c>
      <c r="E60" s="1054" t="s">
        <v>6</v>
      </c>
      <c r="F60" s="268">
        <v>0</v>
      </c>
      <c r="G60" s="703">
        <v>0</v>
      </c>
      <c r="H60" s="703">
        <v>0</v>
      </c>
      <c r="I60" s="703" t="s">
        <v>8</v>
      </c>
      <c r="J60" s="704">
        <v>0</v>
      </c>
      <c r="K60" s="268">
        <v>0</v>
      </c>
      <c r="L60" s="703">
        <v>0</v>
      </c>
      <c r="M60" s="703">
        <v>0</v>
      </c>
      <c r="N60" s="703">
        <v>0</v>
      </c>
      <c r="O60" s="705">
        <v>0</v>
      </c>
      <c r="P60" s="706">
        <v>0</v>
      </c>
      <c r="Q60" s="703">
        <v>0</v>
      </c>
      <c r="R60" s="703">
        <v>0</v>
      </c>
      <c r="S60" s="703">
        <v>0</v>
      </c>
      <c r="T60" s="704">
        <v>0</v>
      </c>
      <c r="U60" s="268">
        <v>0</v>
      </c>
      <c r="V60" s="703">
        <v>0</v>
      </c>
      <c r="W60" s="703" t="s">
        <v>8</v>
      </c>
      <c r="X60" s="703">
        <v>0</v>
      </c>
      <c r="Y60" s="705">
        <v>0</v>
      </c>
      <c r="Z60" s="706">
        <v>0</v>
      </c>
      <c r="AA60" s="703">
        <v>0</v>
      </c>
      <c r="AB60" s="703">
        <v>0</v>
      </c>
      <c r="AC60" s="703">
        <v>0</v>
      </c>
      <c r="AD60" s="704">
        <v>0</v>
      </c>
      <c r="AE60" s="268">
        <v>0</v>
      </c>
      <c r="AF60" s="703">
        <v>0</v>
      </c>
      <c r="AG60" s="703">
        <v>0</v>
      </c>
      <c r="AH60" s="703">
        <v>0</v>
      </c>
      <c r="AI60" s="705">
        <v>0</v>
      </c>
      <c r="AJ60" s="706">
        <v>0</v>
      </c>
      <c r="AK60" s="703">
        <v>0</v>
      </c>
      <c r="AL60" s="703">
        <v>0</v>
      </c>
      <c r="AM60" s="703">
        <v>0</v>
      </c>
      <c r="AN60" s="704">
        <v>0</v>
      </c>
      <c r="AO60" s="268">
        <v>0</v>
      </c>
      <c r="AP60" s="703">
        <v>0</v>
      </c>
      <c r="AQ60" s="703" t="s">
        <v>8</v>
      </c>
      <c r="AR60" s="703">
        <v>0</v>
      </c>
      <c r="AS60" s="705">
        <v>0</v>
      </c>
      <c r="AT60" s="706">
        <v>0</v>
      </c>
      <c r="AU60" s="703">
        <v>0</v>
      </c>
      <c r="AV60" s="703">
        <v>0</v>
      </c>
      <c r="AW60" s="703">
        <v>0</v>
      </c>
      <c r="AX60" s="704">
        <v>0</v>
      </c>
      <c r="AY60" s="268">
        <v>0</v>
      </c>
      <c r="AZ60" s="703">
        <v>0</v>
      </c>
      <c r="BA60" s="703">
        <v>0</v>
      </c>
      <c r="BB60" s="703">
        <v>0</v>
      </c>
      <c r="BC60" s="705">
        <v>0</v>
      </c>
      <c r="BD60" s="706">
        <v>0</v>
      </c>
      <c r="BE60" s="703">
        <v>0</v>
      </c>
      <c r="BF60" s="703">
        <v>0</v>
      </c>
      <c r="BG60" s="703">
        <v>0</v>
      </c>
      <c r="BH60" s="704">
        <v>0</v>
      </c>
      <c r="BI60" s="268">
        <v>0</v>
      </c>
      <c r="BJ60" s="703">
        <v>0</v>
      </c>
      <c r="BK60" s="703">
        <v>0</v>
      </c>
      <c r="BL60" s="703" t="s">
        <v>8</v>
      </c>
      <c r="BM60" s="705" t="s">
        <v>8</v>
      </c>
      <c r="BN60" s="706">
        <v>0</v>
      </c>
      <c r="BO60" s="703" t="s">
        <v>8</v>
      </c>
      <c r="BP60" s="703">
        <v>0</v>
      </c>
      <c r="BQ60" s="703">
        <v>0</v>
      </c>
      <c r="BR60" s="704">
        <v>0</v>
      </c>
      <c r="BS60" s="268">
        <v>0</v>
      </c>
      <c r="BT60" s="703">
        <v>0</v>
      </c>
      <c r="BU60" s="703">
        <v>0</v>
      </c>
      <c r="BV60" s="703">
        <v>0</v>
      </c>
      <c r="BW60" s="705">
        <v>0</v>
      </c>
      <c r="BX60" s="706">
        <v>0</v>
      </c>
      <c r="BY60" s="703" t="s">
        <v>8</v>
      </c>
      <c r="BZ60" s="703">
        <v>0</v>
      </c>
      <c r="CA60" s="703">
        <v>0</v>
      </c>
      <c r="CB60" s="704">
        <v>0</v>
      </c>
      <c r="CC60" s="268">
        <v>0</v>
      </c>
      <c r="CD60" s="703">
        <v>0</v>
      </c>
      <c r="CE60" s="703">
        <v>0</v>
      </c>
      <c r="CF60" s="703">
        <v>0</v>
      </c>
      <c r="CG60" s="705">
        <v>0</v>
      </c>
      <c r="CH60" s="706">
        <v>0</v>
      </c>
      <c r="CI60" s="703">
        <v>0</v>
      </c>
      <c r="CJ60" s="703">
        <v>0</v>
      </c>
      <c r="CK60" s="703">
        <v>0</v>
      </c>
      <c r="CL60" s="704">
        <v>0</v>
      </c>
      <c r="CM60" s="268">
        <v>0</v>
      </c>
      <c r="CN60" s="703">
        <v>0</v>
      </c>
      <c r="CO60" s="703">
        <v>0</v>
      </c>
      <c r="CP60" s="703">
        <v>0</v>
      </c>
      <c r="CQ60" s="705">
        <v>0</v>
      </c>
      <c r="CR60" s="269">
        <v>0</v>
      </c>
      <c r="CS60" s="570">
        <v>0</v>
      </c>
      <c r="CT60" s="269">
        <f t="shared" si="2"/>
        <v>54</v>
      </c>
      <c r="CU60" s="53" t="str">
        <f t="shared" si="3"/>
        <v>トップジンＭゾルFLFL</v>
      </c>
    </row>
    <row r="61" spans="1:101" s="53" customFormat="1" ht="15.6" customHeight="1" thickBot="1">
      <c r="A61" s="1328"/>
      <c r="B61" s="472">
        <f t="shared" si="4"/>
        <v>55</v>
      </c>
      <c r="C61" s="473" t="s">
        <v>517</v>
      </c>
      <c r="D61" s="854">
        <v>55</v>
      </c>
      <c r="E61" s="1055" t="s">
        <v>1</v>
      </c>
      <c r="F61" s="276">
        <v>0</v>
      </c>
      <c r="G61" s="707" t="s">
        <v>8</v>
      </c>
      <c r="H61" s="707">
        <v>0</v>
      </c>
      <c r="I61" s="707" t="s">
        <v>8</v>
      </c>
      <c r="J61" s="708" t="s">
        <v>12</v>
      </c>
      <c r="K61" s="276">
        <v>0</v>
      </c>
      <c r="L61" s="707">
        <v>0</v>
      </c>
      <c r="M61" s="707" t="s">
        <v>8</v>
      </c>
      <c r="N61" s="707">
        <v>0</v>
      </c>
      <c r="O61" s="709">
        <v>0</v>
      </c>
      <c r="P61" s="710" t="s">
        <v>8</v>
      </c>
      <c r="Q61" s="707">
        <v>0</v>
      </c>
      <c r="R61" s="707">
        <v>0</v>
      </c>
      <c r="S61" s="707">
        <v>0</v>
      </c>
      <c r="T61" s="708">
        <v>0</v>
      </c>
      <c r="U61" s="276">
        <v>0</v>
      </c>
      <c r="V61" s="707">
        <v>0</v>
      </c>
      <c r="W61" s="707" t="s">
        <v>15</v>
      </c>
      <c r="X61" s="707">
        <v>0</v>
      </c>
      <c r="Y61" s="709">
        <v>0</v>
      </c>
      <c r="Z61" s="710">
        <v>0</v>
      </c>
      <c r="AA61" s="707">
        <v>0</v>
      </c>
      <c r="AB61" s="707">
        <v>0</v>
      </c>
      <c r="AC61" s="707" t="s">
        <v>8</v>
      </c>
      <c r="AD61" s="708" t="s">
        <v>8</v>
      </c>
      <c r="AE61" s="276">
        <v>0</v>
      </c>
      <c r="AF61" s="707">
        <v>0</v>
      </c>
      <c r="AG61" s="707" t="s">
        <v>8</v>
      </c>
      <c r="AH61" s="707">
        <v>0</v>
      </c>
      <c r="AI61" s="709" t="s">
        <v>8</v>
      </c>
      <c r="AJ61" s="710">
        <v>0</v>
      </c>
      <c r="AK61" s="707">
        <v>0</v>
      </c>
      <c r="AL61" s="707">
        <v>0</v>
      </c>
      <c r="AM61" s="707">
        <v>0</v>
      </c>
      <c r="AN61" s="708">
        <v>0</v>
      </c>
      <c r="AO61" s="276">
        <v>0</v>
      </c>
      <c r="AP61" s="707">
        <v>0</v>
      </c>
      <c r="AQ61" s="707" t="s">
        <v>8</v>
      </c>
      <c r="AR61" s="707">
        <v>0</v>
      </c>
      <c r="AS61" s="709" t="s">
        <v>8</v>
      </c>
      <c r="AT61" s="710">
        <v>0</v>
      </c>
      <c r="AU61" s="707">
        <v>0</v>
      </c>
      <c r="AV61" s="707">
        <v>0</v>
      </c>
      <c r="AW61" s="707">
        <v>0</v>
      </c>
      <c r="AX61" s="708">
        <v>0</v>
      </c>
      <c r="AY61" s="276">
        <v>0</v>
      </c>
      <c r="AZ61" s="707" t="s">
        <v>8</v>
      </c>
      <c r="BA61" s="707">
        <v>0</v>
      </c>
      <c r="BB61" s="707">
        <v>0</v>
      </c>
      <c r="BC61" s="709">
        <v>0</v>
      </c>
      <c r="BD61" s="710">
        <v>0</v>
      </c>
      <c r="BE61" s="707">
        <v>0</v>
      </c>
      <c r="BF61" s="707">
        <v>0</v>
      </c>
      <c r="BG61" s="707">
        <v>0</v>
      </c>
      <c r="BH61" s="708">
        <v>0</v>
      </c>
      <c r="BI61" s="276">
        <v>0</v>
      </c>
      <c r="BJ61" s="707">
        <v>0</v>
      </c>
      <c r="BK61" s="707">
        <v>0</v>
      </c>
      <c r="BL61" s="707" t="s">
        <v>8</v>
      </c>
      <c r="BM61" s="709">
        <v>0</v>
      </c>
      <c r="BN61" s="710" t="s">
        <v>8</v>
      </c>
      <c r="BO61" s="707" t="s">
        <v>12</v>
      </c>
      <c r="BP61" s="707">
        <v>0</v>
      </c>
      <c r="BQ61" s="707">
        <v>0</v>
      </c>
      <c r="BR61" s="708">
        <v>0</v>
      </c>
      <c r="BS61" s="276">
        <v>0</v>
      </c>
      <c r="BT61" s="707">
        <v>0</v>
      </c>
      <c r="BU61" s="707" t="s">
        <v>12</v>
      </c>
      <c r="BV61" s="707" t="s">
        <v>8</v>
      </c>
      <c r="BW61" s="709">
        <v>0</v>
      </c>
      <c r="BX61" s="710">
        <v>0</v>
      </c>
      <c r="BY61" s="707" t="s">
        <v>8</v>
      </c>
      <c r="BZ61" s="707">
        <v>0</v>
      </c>
      <c r="CA61" s="707">
        <v>0</v>
      </c>
      <c r="CB61" s="708" t="s">
        <v>8</v>
      </c>
      <c r="CC61" s="276">
        <v>0</v>
      </c>
      <c r="CD61" s="707">
        <v>0</v>
      </c>
      <c r="CE61" s="707">
        <v>0</v>
      </c>
      <c r="CF61" s="707">
        <v>0</v>
      </c>
      <c r="CG61" s="709">
        <v>0</v>
      </c>
      <c r="CH61" s="710">
        <v>0</v>
      </c>
      <c r="CI61" s="707">
        <v>0</v>
      </c>
      <c r="CJ61" s="707">
        <v>0</v>
      </c>
      <c r="CK61" s="707" t="s">
        <v>8</v>
      </c>
      <c r="CL61" s="708">
        <v>0</v>
      </c>
      <c r="CM61" s="276">
        <v>0</v>
      </c>
      <c r="CN61" s="707" t="s">
        <v>8</v>
      </c>
      <c r="CO61" s="707">
        <v>0</v>
      </c>
      <c r="CP61" s="707">
        <v>0</v>
      </c>
      <c r="CQ61" s="709">
        <v>0</v>
      </c>
      <c r="CR61" s="278">
        <v>0</v>
      </c>
      <c r="CS61" s="580">
        <v>0</v>
      </c>
      <c r="CT61" s="278">
        <f t="shared" si="2"/>
        <v>55</v>
      </c>
      <c r="CU61" s="53" t="str">
        <f t="shared" si="3"/>
        <v>トリフミン乳乳</v>
      </c>
    </row>
    <row r="62" spans="1:101" s="53" customFormat="1" ht="15.6" customHeight="1" thickBot="1">
      <c r="A62" s="1328"/>
      <c r="B62" s="480">
        <f t="shared" si="4"/>
        <v>56</v>
      </c>
      <c r="C62" s="481" t="s">
        <v>542</v>
      </c>
      <c r="D62" s="855">
        <v>56</v>
      </c>
      <c r="E62" s="1053" t="s">
        <v>4</v>
      </c>
      <c r="F62" s="265" t="s">
        <v>8</v>
      </c>
      <c r="G62" s="699">
        <v>0</v>
      </c>
      <c r="H62" s="699" t="s">
        <v>8</v>
      </c>
      <c r="I62" s="699" t="s">
        <v>8</v>
      </c>
      <c r="J62" s="700" t="s">
        <v>12</v>
      </c>
      <c r="K62" s="265">
        <v>0</v>
      </c>
      <c r="L62" s="699" t="s">
        <v>8</v>
      </c>
      <c r="M62" s="699" t="s">
        <v>8</v>
      </c>
      <c r="N62" s="699">
        <v>0</v>
      </c>
      <c r="O62" s="701" t="s">
        <v>8</v>
      </c>
      <c r="P62" s="702" t="s">
        <v>8</v>
      </c>
      <c r="Q62" s="699" t="s">
        <v>8</v>
      </c>
      <c r="R62" s="699" t="s">
        <v>8</v>
      </c>
      <c r="S62" s="699">
        <v>0</v>
      </c>
      <c r="T62" s="700" t="s">
        <v>8</v>
      </c>
      <c r="U62" s="265">
        <v>0</v>
      </c>
      <c r="V62" s="699" t="s">
        <v>8</v>
      </c>
      <c r="W62" s="699" t="s">
        <v>8</v>
      </c>
      <c r="X62" s="699">
        <v>0</v>
      </c>
      <c r="Y62" s="701">
        <v>0</v>
      </c>
      <c r="Z62" s="702">
        <v>0</v>
      </c>
      <c r="AA62" s="699" t="s">
        <v>8</v>
      </c>
      <c r="AB62" s="699" t="s">
        <v>8</v>
      </c>
      <c r="AC62" s="699" t="s">
        <v>8</v>
      </c>
      <c r="AD62" s="700" t="s">
        <v>8</v>
      </c>
      <c r="AE62" s="265">
        <v>0</v>
      </c>
      <c r="AF62" s="699">
        <v>0</v>
      </c>
      <c r="AG62" s="699" t="s">
        <v>8</v>
      </c>
      <c r="AH62" s="699">
        <v>0</v>
      </c>
      <c r="AI62" s="701" t="s">
        <v>8</v>
      </c>
      <c r="AJ62" s="702">
        <v>0</v>
      </c>
      <c r="AK62" s="699">
        <v>0</v>
      </c>
      <c r="AL62" s="699">
        <v>0</v>
      </c>
      <c r="AM62" s="699" t="s">
        <v>8</v>
      </c>
      <c r="AN62" s="700">
        <v>0</v>
      </c>
      <c r="AO62" s="265" t="s">
        <v>8</v>
      </c>
      <c r="AP62" s="699">
        <v>0</v>
      </c>
      <c r="AQ62" s="699" t="s">
        <v>8</v>
      </c>
      <c r="AR62" s="699" t="s">
        <v>8</v>
      </c>
      <c r="AS62" s="701" t="s">
        <v>8</v>
      </c>
      <c r="AT62" s="702" t="s">
        <v>8</v>
      </c>
      <c r="AU62" s="699" t="s">
        <v>8</v>
      </c>
      <c r="AV62" s="699" t="s">
        <v>8</v>
      </c>
      <c r="AW62" s="699" t="s">
        <v>8</v>
      </c>
      <c r="AX62" s="700">
        <v>0</v>
      </c>
      <c r="AY62" s="265" t="s">
        <v>8</v>
      </c>
      <c r="AZ62" s="699" t="s">
        <v>8</v>
      </c>
      <c r="BA62" s="699" t="s">
        <v>8</v>
      </c>
      <c r="BB62" s="699">
        <v>0</v>
      </c>
      <c r="BC62" s="701">
        <v>0</v>
      </c>
      <c r="BD62" s="702" t="s">
        <v>8</v>
      </c>
      <c r="BE62" s="699">
        <v>0</v>
      </c>
      <c r="BF62" s="699" t="s">
        <v>8</v>
      </c>
      <c r="BG62" s="699">
        <v>0</v>
      </c>
      <c r="BH62" s="700">
        <v>0</v>
      </c>
      <c r="BI62" s="265">
        <v>0</v>
      </c>
      <c r="BJ62" s="699" t="s">
        <v>8</v>
      </c>
      <c r="BK62" s="699" t="s">
        <v>10</v>
      </c>
      <c r="BL62" s="699" t="s">
        <v>8</v>
      </c>
      <c r="BM62" s="701" t="s">
        <v>7</v>
      </c>
      <c r="BN62" s="702" t="s">
        <v>8</v>
      </c>
      <c r="BO62" s="699" t="s">
        <v>8</v>
      </c>
      <c r="BP62" s="699" t="s">
        <v>8</v>
      </c>
      <c r="BQ62" s="699" t="s">
        <v>8</v>
      </c>
      <c r="BR62" s="700" t="s">
        <v>8</v>
      </c>
      <c r="BS62" s="265">
        <v>0</v>
      </c>
      <c r="BT62" s="699" t="s">
        <v>8</v>
      </c>
      <c r="BU62" s="699" t="s">
        <v>12</v>
      </c>
      <c r="BV62" s="699" t="s">
        <v>8</v>
      </c>
      <c r="BW62" s="701" t="s">
        <v>8</v>
      </c>
      <c r="BX62" s="702" t="s">
        <v>8</v>
      </c>
      <c r="BY62" s="699" t="s">
        <v>8</v>
      </c>
      <c r="BZ62" s="699" t="s">
        <v>8</v>
      </c>
      <c r="CA62" s="699" t="s">
        <v>8</v>
      </c>
      <c r="CB62" s="700" t="s">
        <v>8</v>
      </c>
      <c r="CC62" s="265" t="s">
        <v>8</v>
      </c>
      <c r="CD62" s="699">
        <v>0</v>
      </c>
      <c r="CE62" s="699" t="s">
        <v>8</v>
      </c>
      <c r="CF62" s="699" t="s">
        <v>8</v>
      </c>
      <c r="CG62" s="701">
        <v>0</v>
      </c>
      <c r="CH62" s="702" t="s">
        <v>8</v>
      </c>
      <c r="CI62" s="699" t="s">
        <v>8</v>
      </c>
      <c r="CJ62" s="699" t="s">
        <v>8</v>
      </c>
      <c r="CK62" s="699" t="s">
        <v>8</v>
      </c>
      <c r="CL62" s="700" t="s">
        <v>9</v>
      </c>
      <c r="CM62" s="265">
        <v>0</v>
      </c>
      <c r="CN62" s="699" t="s">
        <v>8</v>
      </c>
      <c r="CO62" s="699" t="s">
        <v>8</v>
      </c>
      <c r="CP62" s="699">
        <v>0</v>
      </c>
      <c r="CQ62" s="701" t="s">
        <v>8</v>
      </c>
      <c r="CR62" s="267">
        <v>0</v>
      </c>
      <c r="CS62" s="560" t="s">
        <v>8</v>
      </c>
      <c r="CT62" s="267">
        <f t="shared" si="2"/>
        <v>56</v>
      </c>
      <c r="CU62" s="56" t="str">
        <f t="shared" si="3"/>
        <v>トリフミン水水</v>
      </c>
      <c r="CV62" s="56"/>
      <c r="CW62" s="56"/>
    </row>
    <row r="63" spans="1:101" s="53" customFormat="1" ht="15.6" customHeight="1" thickBot="1">
      <c r="A63" s="1328"/>
      <c r="B63" s="489">
        <f t="shared" si="4"/>
        <v>57</v>
      </c>
      <c r="C63" s="465" t="s">
        <v>781</v>
      </c>
      <c r="D63" s="227">
        <v>57</v>
      </c>
      <c r="E63" s="1054" t="s">
        <v>6</v>
      </c>
      <c r="F63" s="268">
        <v>0</v>
      </c>
      <c r="G63" s="703">
        <v>0</v>
      </c>
      <c r="H63" s="703">
        <v>0</v>
      </c>
      <c r="I63" s="703">
        <v>0</v>
      </c>
      <c r="J63" s="704" t="s">
        <v>8</v>
      </c>
      <c r="K63" s="268">
        <v>0</v>
      </c>
      <c r="L63" s="703">
        <v>0</v>
      </c>
      <c r="M63" s="703">
        <v>0</v>
      </c>
      <c r="N63" s="703">
        <v>0</v>
      </c>
      <c r="O63" s="705">
        <v>0</v>
      </c>
      <c r="P63" s="706">
        <v>0</v>
      </c>
      <c r="Q63" s="703" t="s">
        <v>8</v>
      </c>
      <c r="R63" s="703">
        <v>0</v>
      </c>
      <c r="S63" s="703">
        <v>0</v>
      </c>
      <c r="T63" s="704" t="s">
        <v>8</v>
      </c>
      <c r="U63" s="268">
        <v>0</v>
      </c>
      <c r="V63" s="703">
        <v>0</v>
      </c>
      <c r="W63" s="703">
        <v>0</v>
      </c>
      <c r="X63" s="703">
        <v>0</v>
      </c>
      <c r="Y63" s="705">
        <v>0</v>
      </c>
      <c r="Z63" s="706">
        <v>0</v>
      </c>
      <c r="AA63" s="703">
        <v>0</v>
      </c>
      <c r="AB63" s="703">
        <v>0</v>
      </c>
      <c r="AC63" s="703">
        <v>0</v>
      </c>
      <c r="AD63" s="704">
        <v>0</v>
      </c>
      <c r="AE63" s="268">
        <v>0</v>
      </c>
      <c r="AF63" s="703">
        <v>0</v>
      </c>
      <c r="AG63" s="703">
        <v>0</v>
      </c>
      <c r="AH63" s="703">
        <v>0</v>
      </c>
      <c r="AI63" s="705">
        <v>0</v>
      </c>
      <c r="AJ63" s="706">
        <v>0</v>
      </c>
      <c r="AK63" s="703" t="s">
        <v>8</v>
      </c>
      <c r="AL63" s="703">
        <v>0</v>
      </c>
      <c r="AM63" s="703">
        <v>0</v>
      </c>
      <c r="AN63" s="704">
        <v>0</v>
      </c>
      <c r="AO63" s="268">
        <v>0</v>
      </c>
      <c r="AP63" s="703">
        <v>0</v>
      </c>
      <c r="AQ63" s="703">
        <v>0</v>
      </c>
      <c r="AR63" s="703">
        <v>0</v>
      </c>
      <c r="AS63" s="705">
        <v>0</v>
      </c>
      <c r="AT63" s="706">
        <v>0</v>
      </c>
      <c r="AU63" s="703">
        <v>0</v>
      </c>
      <c r="AV63" s="703">
        <v>0</v>
      </c>
      <c r="AW63" s="703" t="s">
        <v>8</v>
      </c>
      <c r="AX63" s="704">
        <v>0</v>
      </c>
      <c r="AY63" s="268" t="s">
        <v>8</v>
      </c>
      <c r="AZ63" s="703" t="s">
        <v>8</v>
      </c>
      <c r="BA63" s="703">
        <v>0</v>
      </c>
      <c r="BB63" s="703">
        <v>0</v>
      </c>
      <c r="BC63" s="705">
        <v>0</v>
      </c>
      <c r="BD63" s="706">
        <v>0</v>
      </c>
      <c r="BE63" s="703">
        <v>0</v>
      </c>
      <c r="BF63" s="703">
        <v>0</v>
      </c>
      <c r="BG63" s="703">
        <v>0</v>
      </c>
      <c r="BH63" s="704">
        <v>0</v>
      </c>
      <c r="BI63" s="268" t="s">
        <v>8</v>
      </c>
      <c r="BJ63" s="703">
        <v>0</v>
      </c>
      <c r="BK63" s="703">
        <v>0</v>
      </c>
      <c r="BL63" s="703">
        <v>0</v>
      </c>
      <c r="BM63" s="705">
        <v>0</v>
      </c>
      <c r="BN63" s="706">
        <v>0</v>
      </c>
      <c r="BO63" s="703">
        <v>0</v>
      </c>
      <c r="BP63" s="703">
        <v>0</v>
      </c>
      <c r="BQ63" s="703">
        <v>0</v>
      </c>
      <c r="BR63" s="704">
        <v>0</v>
      </c>
      <c r="BS63" s="268">
        <v>0</v>
      </c>
      <c r="BT63" s="703">
        <v>0</v>
      </c>
      <c r="BU63" s="703">
        <v>0</v>
      </c>
      <c r="BV63" s="703">
        <v>0</v>
      </c>
      <c r="BW63" s="705">
        <v>0</v>
      </c>
      <c r="BX63" s="706">
        <v>0</v>
      </c>
      <c r="BY63" s="703">
        <v>0</v>
      </c>
      <c r="BZ63" s="703">
        <v>0</v>
      </c>
      <c r="CA63" s="703">
        <v>0</v>
      </c>
      <c r="CB63" s="704">
        <v>0</v>
      </c>
      <c r="CC63" s="268">
        <v>0</v>
      </c>
      <c r="CD63" s="703">
        <v>0</v>
      </c>
      <c r="CE63" s="703" t="s">
        <v>8</v>
      </c>
      <c r="CF63" s="703">
        <v>0</v>
      </c>
      <c r="CG63" s="705">
        <v>0</v>
      </c>
      <c r="CH63" s="706" t="s">
        <v>8</v>
      </c>
      <c r="CI63" s="703">
        <v>0</v>
      </c>
      <c r="CJ63" s="703">
        <v>0</v>
      </c>
      <c r="CK63" s="703" t="s">
        <v>8</v>
      </c>
      <c r="CL63" s="704">
        <v>0</v>
      </c>
      <c r="CM63" s="268">
        <v>0</v>
      </c>
      <c r="CN63" s="703" t="s">
        <v>8</v>
      </c>
      <c r="CO63" s="703">
        <v>0</v>
      </c>
      <c r="CP63" s="703">
        <v>0</v>
      </c>
      <c r="CQ63" s="705">
        <v>0</v>
      </c>
      <c r="CR63" s="269">
        <v>0</v>
      </c>
      <c r="CS63" s="570">
        <v>0</v>
      </c>
      <c r="CT63" s="269">
        <f t="shared" si="2"/>
        <v>57</v>
      </c>
      <c r="CU63" s="56" t="str">
        <f t="shared" si="3"/>
        <v>ネクスターFLFL</v>
      </c>
      <c r="CV63" s="56"/>
      <c r="CW63" s="56"/>
    </row>
    <row r="64" spans="1:101" s="53" customFormat="1" ht="15.6" customHeight="1" thickBot="1">
      <c r="A64" s="1328"/>
      <c r="B64" s="489">
        <f t="shared" si="4"/>
        <v>58</v>
      </c>
      <c r="C64" s="465" t="s">
        <v>764</v>
      </c>
      <c r="D64" s="227">
        <v>58</v>
      </c>
      <c r="E64" s="1054" t="s">
        <v>3</v>
      </c>
      <c r="F64" s="268">
        <v>0</v>
      </c>
      <c r="G64" s="703">
        <v>0</v>
      </c>
      <c r="H64" s="703" t="s">
        <v>8</v>
      </c>
      <c r="I64" s="703" t="s">
        <v>8</v>
      </c>
      <c r="J64" s="704" t="s">
        <v>12</v>
      </c>
      <c r="K64" s="268">
        <v>0</v>
      </c>
      <c r="L64" s="703" t="s">
        <v>8</v>
      </c>
      <c r="M64" s="703" t="s">
        <v>8</v>
      </c>
      <c r="N64" s="703">
        <v>0</v>
      </c>
      <c r="O64" s="705">
        <v>0</v>
      </c>
      <c r="P64" s="706" t="s">
        <v>8</v>
      </c>
      <c r="Q64" s="703">
        <v>0</v>
      </c>
      <c r="R64" s="703">
        <v>0</v>
      </c>
      <c r="S64" s="703">
        <v>0</v>
      </c>
      <c r="T64" s="704" t="s">
        <v>8</v>
      </c>
      <c r="U64" s="268">
        <v>0</v>
      </c>
      <c r="V64" s="703">
        <v>0</v>
      </c>
      <c r="W64" s="703" t="s">
        <v>12</v>
      </c>
      <c r="X64" s="703">
        <v>0</v>
      </c>
      <c r="Y64" s="705">
        <v>0</v>
      </c>
      <c r="Z64" s="706">
        <v>0</v>
      </c>
      <c r="AA64" s="703">
        <v>0</v>
      </c>
      <c r="AB64" s="703">
        <v>0</v>
      </c>
      <c r="AC64" s="703">
        <v>0</v>
      </c>
      <c r="AD64" s="704" t="s">
        <v>8</v>
      </c>
      <c r="AE64" s="268">
        <v>0</v>
      </c>
      <c r="AF64" s="703">
        <v>0</v>
      </c>
      <c r="AG64" s="703" t="s">
        <v>12</v>
      </c>
      <c r="AH64" s="703">
        <v>0</v>
      </c>
      <c r="AI64" s="705" t="s">
        <v>7</v>
      </c>
      <c r="AJ64" s="706">
        <v>0</v>
      </c>
      <c r="AK64" s="703">
        <v>0</v>
      </c>
      <c r="AL64" s="703">
        <v>0</v>
      </c>
      <c r="AM64" s="703">
        <v>0</v>
      </c>
      <c r="AN64" s="704">
        <v>0</v>
      </c>
      <c r="AO64" s="268">
        <v>0</v>
      </c>
      <c r="AP64" s="703">
        <v>0</v>
      </c>
      <c r="AQ64" s="703" t="s">
        <v>8</v>
      </c>
      <c r="AR64" s="703">
        <v>0</v>
      </c>
      <c r="AS64" s="705" t="s">
        <v>8</v>
      </c>
      <c r="AT64" s="706">
        <v>0</v>
      </c>
      <c r="AU64" s="703">
        <v>0</v>
      </c>
      <c r="AV64" s="703">
        <v>0</v>
      </c>
      <c r="AW64" s="703">
        <v>0</v>
      </c>
      <c r="AX64" s="704">
        <v>0</v>
      </c>
      <c r="AY64" s="268" t="s">
        <v>10</v>
      </c>
      <c r="AZ64" s="703" t="s">
        <v>8</v>
      </c>
      <c r="BA64" s="703">
        <v>0</v>
      </c>
      <c r="BB64" s="703">
        <v>0</v>
      </c>
      <c r="BC64" s="705">
        <v>0</v>
      </c>
      <c r="BD64" s="706">
        <v>0</v>
      </c>
      <c r="BE64" s="703">
        <v>0</v>
      </c>
      <c r="BF64" s="703" t="s">
        <v>8</v>
      </c>
      <c r="BG64" s="703">
        <v>0</v>
      </c>
      <c r="BH64" s="704">
        <v>0</v>
      </c>
      <c r="BI64" s="268" t="s">
        <v>10</v>
      </c>
      <c r="BJ64" s="703">
        <v>0</v>
      </c>
      <c r="BK64" s="703">
        <v>0</v>
      </c>
      <c r="BL64" s="703" t="s">
        <v>8</v>
      </c>
      <c r="BM64" s="705" t="s">
        <v>8</v>
      </c>
      <c r="BN64" s="706">
        <v>0</v>
      </c>
      <c r="BO64" s="703" t="s">
        <v>8</v>
      </c>
      <c r="BP64" s="703" t="s">
        <v>9</v>
      </c>
      <c r="BQ64" s="703">
        <v>0</v>
      </c>
      <c r="BR64" s="704">
        <v>0</v>
      </c>
      <c r="BS64" s="268">
        <v>0</v>
      </c>
      <c r="BT64" s="703">
        <v>0</v>
      </c>
      <c r="BU64" s="703">
        <v>0</v>
      </c>
      <c r="BV64" s="703" t="s">
        <v>8</v>
      </c>
      <c r="BW64" s="705">
        <v>0</v>
      </c>
      <c r="BX64" s="706" t="s">
        <v>8</v>
      </c>
      <c r="BY64" s="703" t="s">
        <v>8</v>
      </c>
      <c r="BZ64" s="703">
        <v>0</v>
      </c>
      <c r="CA64" s="703" t="s">
        <v>8</v>
      </c>
      <c r="CB64" s="704">
        <v>0</v>
      </c>
      <c r="CC64" s="268" t="s">
        <v>8</v>
      </c>
      <c r="CD64" s="703">
        <v>0</v>
      </c>
      <c r="CE64" s="703" t="s">
        <v>10</v>
      </c>
      <c r="CF64" s="703">
        <v>0</v>
      </c>
      <c r="CG64" s="705">
        <v>0</v>
      </c>
      <c r="CH64" s="706" t="s">
        <v>8</v>
      </c>
      <c r="CI64" s="703" t="s">
        <v>11</v>
      </c>
      <c r="CJ64" s="703" t="s">
        <v>8</v>
      </c>
      <c r="CK64" s="703" t="s">
        <v>8</v>
      </c>
      <c r="CL64" s="704" t="s">
        <v>10</v>
      </c>
      <c r="CM64" s="268">
        <v>0</v>
      </c>
      <c r="CN64" s="703" t="s">
        <v>8</v>
      </c>
      <c r="CO64" s="703">
        <v>0</v>
      </c>
      <c r="CP64" s="703">
        <v>0</v>
      </c>
      <c r="CQ64" s="705">
        <v>0</v>
      </c>
      <c r="CR64" s="269">
        <v>0</v>
      </c>
      <c r="CS64" s="570">
        <v>0</v>
      </c>
      <c r="CT64" s="269">
        <f t="shared" si="2"/>
        <v>58</v>
      </c>
      <c r="CU64" s="56" t="str">
        <f t="shared" si="3"/>
        <v>ハーモメイト溶溶</v>
      </c>
      <c r="CV64" s="56"/>
      <c r="CW64" s="56"/>
    </row>
    <row r="65" spans="1:101" s="53" customFormat="1" ht="15.6" customHeight="1" thickBot="1">
      <c r="A65" s="1328"/>
      <c r="B65" s="489">
        <f t="shared" si="4"/>
        <v>59</v>
      </c>
      <c r="C65" s="465" t="s">
        <v>622</v>
      </c>
      <c r="D65" s="227">
        <v>59</v>
      </c>
      <c r="E65" s="1054" t="s">
        <v>6</v>
      </c>
      <c r="F65" s="268">
        <v>0</v>
      </c>
      <c r="G65" s="703" t="s">
        <v>8</v>
      </c>
      <c r="H65" s="703">
        <v>0</v>
      </c>
      <c r="I65" s="703">
        <v>0</v>
      </c>
      <c r="J65" s="704" t="s">
        <v>8</v>
      </c>
      <c r="K65" s="268" t="s">
        <v>8</v>
      </c>
      <c r="L65" s="703" t="s">
        <v>8</v>
      </c>
      <c r="M65" s="703" t="s">
        <v>8</v>
      </c>
      <c r="N65" s="703">
        <v>0</v>
      </c>
      <c r="O65" s="705" t="s">
        <v>8</v>
      </c>
      <c r="P65" s="706">
        <v>0</v>
      </c>
      <c r="Q65" s="703" t="s">
        <v>8</v>
      </c>
      <c r="R65" s="703" t="s">
        <v>8</v>
      </c>
      <c r="S65" s="703" t="s">
        <v>8</v>
      </c>
      <c r="T65" s="704" t="s">
        <v>8</v>
      </c>
      <c r="U65" s="268" t="s">
        <v>8</v>
      </c>
      <c r="V65" s="703" t="s">
        <v>8</v>
      </c>
      <c r="W65" s="703">
        <v>0</v>
      </c>
      <c r="X65" s="703" t="s">
        <v>8</v>
      </c>
      <c r="Y65" s="705" t="s">
        <v>8</v>
      </c>
      <c r="Z65" s="706" t="s">
        <v>8</v>
      </c>
      <c r="AA65" s="703">
        <v>0</v>
      </c>
      <c r="AB65" s="703">
        <v>0</v>
      </c>
      <c r="AC65" s="703" t="s">
        <v>8</v>
      </c>
      <c r="AD65" s="704">
        <v>0</v>
      </c>
      <c r="AE65" s="268">
        <v>0</v>
      </c>
      <c r="AF65" s="703" t="s">
        <v>8</v>
      </c>
      <c r="AG65" s="703" t="s">
        <v>8</v>
      </c>
      <c r="AH65" s="703" t="s">
        <v>8</v>
      </c>
      <c r="AI65" s="705" t="s">
        <v>8</v>
      </c>
      <c r="AJ65" s="706" t="s">
        <v>8</v>
      </c>
      <c r="AK65" s="703" t="s">
        <v>8</v>
      </c>
      <c r="AL65" s="703" t="s">
        <v>8</v>
      </c>
      <c r="AM65" s="703" t="s">
        <v>8</v>
      </c>
      <c r="AN65" s="704">
        <v>0</v>
      </c>
      <c r="AO65" s="268" t="s">
        <v>8</v>
      </c>
      <c r="AP65" s="703" t="s">
        <v>8</v>
      </c>
      <c r="AQ65" s="703" t="s">
        <v>8</v>
      </c>
      <c r="AR65" s="703" t="s">
        <v>8</v>
      </c>
      <c r="AS65" s="705" t="s">
        <v>8</v>
      </c>
      <c r="AT65" s="706" t="s">
        <v>8</v>
      </c>
      <c r="AU65" s="703">
        <v>0</v>
      </c>
      <c r="AV65" s="703">
        <v>0</v>
      </c>
      <c r="AW65" s="703" t="s">
        <v>8</v>
      </c>
      <c r="AX65" s="704" t="s">
        <v>8</v>
      </c>
      <c r="AY65" s="268" t="s">
        <v>8</v>
      </c>
      <c r="AZ65" s="703" t="s">
        <v>8</v>
      </c>
      <c r="BA65" s="703" t="s">
        <v>8</v>
      </c>
      <c r="BB65" s="703" t="s">
        <v>8</v>
      </c>
      <c r="BC65" s="705" t="s">
        <v>8</v>
      </c>
      <c r="BD65" s="706" t="s">
        <v>8</v>
      </c>
      <c r="BE65" s="703" t="s">
        <v>8</v>
      </c>
      <c r="BF65" s="703" t="s">
        <v>8</v>
      </c>
      <c r="BG65" s="703" t="s">
        <v>8</v>
      </c>
      <c r="BH65" s="704" t="s">
        <v>8</v>
      </c>
      <c r="BI65" s="268" t="s">
        <v>8</v>
      </c>
      <c r="BJ65" s="703">
        <v>0</v>
      </c>
      <c r="BK65" s="703" t="s">
        <v>8</v>
      </c>
      <c r="BL65" s="703">
        <v>0</v>
      </c>
      <c r="BM65" s="705" t="s">
        <v>9</v>
      </c>
      <c r="BN65" s="706">
        <v>0</v>
      </c>
      <c r="BO65" s="703" t="s">
        <v>8</v>
      </c>
      <c r="BP65" s="703" t="s">
        <v>8</v>
      </c>
      <c r="BQ65" s="703" t="s">
        <v>8</v>
      </c>
      <c r="BR65" s="704" t="s">
        <v>8</v>
      </c>
      <c r="BS65" s="268" t="s">
        <v>8</v>
      </c>
      <c r="BT65" s="703" t="s">
        <v>8</v>
      </c>
      <c r="BU65" s="703" t="s">
        <v>8</v>
      </c>
      <c r="BV65" s="703" t="s">
        <v>8</v>
      </c>
      <c r="BW65" s="705">
        <v>0</v>
      </c>
      <c r="BX65" s="706" t="s">
        <v>8</v>
      </c>
      <c r="BY65" s="703" t="s">
        <v>8</v>
      </c>
      <c r="BZ65" s="703" t="s">
        <v>8</v>
      </c>
      <c r="CA65" s="703" t="s">
        <v>8</v>
      </c>
      <c r="CB65" s="704" t="s">
        <v>8</v>
      </c>
      <c r="CC65" s="268" t="s">
        <v>8</v>
      </c>
      <c r="CD65" s="703" t="s">
        <v>8</v>
      </c>
      <c r="CE65" s="703" t="s">
        <v>8</v>
      </c>
      <c r="CF65" s="703" t="s">
        <v>8</v>
      </c>
      <c r="CG65" s="705" t="s">
        <v>9</v>
      </c>
      <c r="CH65" s="706" t="s">
        <v>8</v>
      </c>
      <c r="CI65" s="703">
        <v>0</v>
      </c>
      <c r="CJ65" s="703" t="s">
        <v>8</v>
      </c>
      <c r="CK65" s="703" t="s">
        <v>8</v>
      </c>
      <c r="CL65" s="704">
        <v>0</v>
      </c>
      <c r="CM65" s="268" t="s">
        <v>8</v>
      </c>
      <c r="CN65" s="703" t="s">
        <v>8</v>
      </c>
      <c r="CO65" s="703" t="s">
        <v>8</v>
      </c>
      <c r="CP65" s="703">
        <v>0</v>
      </c>
      <c r="CQ65" s="705" t="s">
        <v>8</v>
      </c>
      <c r="CR65" s="269" t="s">
        <v>8</v>
      </c>
      <c r="CS65" s="570" t="s">
        <v>8</v>
      </c>
      <c r="CT65" s="269">
        <f t="shared" si="2"/>
        <v>59</v>
      </c>
      <c r="CU65" s="56" t="str">
        <f t="shared" si="3"/>
        <v>パレード２０FLFL</v>
      </c>
      <c r="CV65" s="56"/>
      <c r="CW65" s="56"/>
    </row>
    <row r="66" spans="1:101" s="53" customFormat="1" ht="15.6" customHeight="1" thickBot="1">
      <c r="A66" s="1328"/>
      <c r="B66" s="490">
        <f t="shared" si="4"/>
        <v>60</v>
      </c>
      <c r="C66" s="491" t="s">
        <v>545</v>
      </c>
      <c r="D66" s="228">
        <v>60</v>
      </c>
      <c r="E66" s="1056" t="s">
        <v>13</v>
      </c>
      <c r="F66" s="270">
        <v>0</v>
      </c>
      <c r="G66" s="711" t="s">
        <v>8</v>
      </c>
      <c r="H66" s="711" t="s">
        <v>8</v>
      </c>
      <c r="I66" s="711" t="s">
        <v>8</v>
      </c>
      <c r="J66" s="712" t="s">
        <v>8</v>
      </c>
      <c r="K66" s="270">
        <v>0</v>
      </c>
      <c r="L66" s="711" t="s">
        <v>8</v>
      </c>
      <c r="M66" s="711" t="s">
        <v>8</v>
      </c>
      <c r="N66" s="711" t="s">
        <v>8</v>
      </c>
      <c r="O66" s="713">
        <v>0</v>
      </c>
      <c r="P66" s="714" t="s">
        <v>8</v>
      </c>
      <c r="Q66" s="711" t="s">
        <v>8</v>
      </c>
      <c r="R66" s="711" t="s">
        <v>8</v>
      </c>
      <c r="S66" s="711">
        <v>0</v>
      </c>
      <c r="T66" s="712">
        <v>0</v>
      </c>
      <c r="U66" s="270">
        <v>0</v>
      </c>
      <c r="V66" s="711" t="s">
        <v>8</v>
      </c>
      <c r="W66" s="711" t="s">
        <v>8</v>
      </c>
      <c r="X66" s="711">
        <v>0</v>
      </c>
      <c r="Y66" s="713" t="s">
        <v>8</v>
      </c>
      <c r="Z66" s="714" t="s">
        <v>8</v>
      </c>
      <c r="AA66" s="711">
        <v>0</v>
      </c>
      <c r="AB66" s="711">
        <v>0</v>
      </c>
      <c r="AC66" s="711" t="s">
        <v>8</v>
      </c>
      <c r="AD66" s="712" t="s">
        <v>8</v>
      </c>
      <c r="AE66" s="270" t="s">
        <v>8</v>
      </c>
      <c r="AF66" s="711">
        <v>0</v>
      </c>
      <c r="AG66" s="711" t="s">
        <v>8</v>
      </c>
      <c r="AH66" s="711" t="s">
        <v>8</v>
      </c>
      <c r="AI66" s="713" t="s">
        <v>8</v>
      </c>
      <c r="AJ66" s="714">
        <v>0</v>
      </c>
      <c r="AK66" s="711" t="s">
        <v>8</v>
      </c>
      <c r="AL66" s="711" t="s">
        <v>8</v>
      </c>
      <c r="AM66" s="711" t="s">
        <v>8</v>
      </c>
      <c r="AN66" s="712">
        <v>0</v>
      </c>
      <c r="AO66" s="270">
        <v>0</v>
      </c>
      <c r="AP66" s="711">
        <v>0</v>
      </c>
      <c r="AQ66" s="711" t="s">
        <v>8</v>
      </c>
      <c r="AR66" s="711" t="s">
        <v>8</v>
      </c>
      <c r="AS66" s="713" t="s">
        <v>8</v>
      </c>
      <c r="AT66" s="714" t="s">
        <v>8</v>
      </c>
      <c r="AU66" s="711">
        <v>0</v>
      </c>
      <c r="AV66" s="711">
        <v>0</v>
      </c>
      <c r="AW66" s="711">
        <v>0</v>
      </c>
      <c r="AX66" s="712" t="s">
        <v>8</v>
      </c>
      <c r="AY66" s="270">
        <v>0</v>
      </c>
      <c r="AZ66" s="711" t="s">
        <v>8</v>
      </c>
      <c r="BA66" s="711">
        <v>0</v>
      </c>
      <c r="BB66" s="711">
        <v>0</v>
      </c>
      <c r="BC66" s="713">
        <v>0</v>
      </c>
      <c r="BD66" s="714">
        <v>0</v>
      </c>
      <c r="BE66" s="711">
        <v>0</v>
      </c>
      <c r="BF66" s="711" t="s">
        <v>8</v>
      </c>
      <c r="BG66" s="711" t="s">
        <v>8</v>
      </c>
      <c r="BH66" s="712">
        <v>0</v>
      </c>
      <c r="BI66" s="270" t="s">
        <v>7</v>
      </c>
      <c r="BJ66" s="711">
        <v>0</v>
      </c>
      <c r="BK66" s="711" t="s">
        <v>8</v>
      </c>
      <c r="BL66" s="711" t="s">
        <v>9</v>
      </c>
      <c r="BM66" s="713">
        <v>0</v>
      </c>
      <c r="BN66" s="714" t="s">
        <v>8</v>
      </c>
      <c r="BO66" s="711" t="s">
        <v>8</v>
      </c>
      <c r="BP66" s="711">
        <v>0</v>
      </c>
      <c r="BQ66" s="711" t="s">
        <v>8</v>
      </c>
      <c r="BR66" s="712" t="s">
        <v>8</v>
      </c>
      <c r="BS66" s="270">
        <v>0</v>
      </c>
      <c r="BT66" s="711">
        <v>0</v>
      </c>
      <c r="BU66" s="711">
        <v>0</v>
      </c>
      <c r="BV66" s="711" t="s">
        <v>8</v>
      </c>
      <c r="BW66" s="713">
        <v>0</v>
      </c>
      <c r="BX66" s="714" t="s">
        <v>12</v>
      </c>
      <c r="BY66" s="711" t="s">
        <v>8</v>
      </c>
      <c r="BZ66" s="711">
        <v>0</v>
      </c>
      <c r="CA66" s="711" t="s">
        <v>8</v>
      </c>
      <c r="CB66" s="712">
        <v>0</v>
      </c>
      <c r="CC66" s="270" t="s">
        <v>8</v>
      </c>
      <c r="CD66" s="711">
        <v>0</v>
      </c>
      <c r="CE66" s="711" t="s">
        <v>8</v>
      </c>
      <c r="CF66" s="711" t="s">
        <v>8</v>
      </c>
      <c r="CG66" s="713" t="s">
        <v>8</v>
      </c>
      <c r="CH66" s="714" t="s">
        <v>8</v>
      </c>
      <c r="CI66" s="711" t="s">
        <v>8</v>
      </c>
      <c r="CJ66" s="711" t="s">
        <v>8</v>
      </c>
      <c r="CK66" s="711" t="s">
        <v>8</v>
      </c>
      <c r="CL66" s="712">
        <v>0</v>
      </c>
      <c r="CM66" s="270">
        <v>0</v>
      </c>
      <c r="CN66" s="711" t="s">
        <v>8</v>
      </c>
      <c r="CO66" s="711">
        <v>0</v>
      </c>
      <c r="CP66" s="711">
        <v>0</v>
      </c>
      <c r="CQ66" s="713" t="s">
        <v>8</v>
      </c>
      <c r="CR66" s="272" t="s">
        <v>8</v>
      </c>
      <c r="CS66" s="593">
        <v>0</v>
      </c>
      <c r="CT66" s="272">
        <f t="shared" si="2"/>
        <v>60</v>
      </c>
      <c r="CU66" s="56" t="str">
        <f t="shared" si="3"/>
        <v>パンチョＴＦ顆顆</v>
      </c>
      <c r="CV66" s="56"/>
      <c r="CW66" s="56"/>
    </row>
    <row r="67" spans="1:101" s="53" customFormat="1" ht="15.6" customHeight="1" thickBot="1">
      <c r="A67" s="1328"/>
      <c r="B67" s="456">
        <f t="shared" si="4"/>
        <v>61</v>
      </c>
      <c r="C67" s="457" t="s">
        <v>918</v>
      </c>
      <c r="D67" s="853">
        <v>61</v>
      </c>
      <c r="E67" s="1057" t="s">
        <v>14</v>
      </c>
      <c r="F67" s="273">
        <v>0</v>
      </c>
      <c r="G67" s="715">
        <v>0</v>
      </c>
      <c r="H67" s="715">
        <v>0</v>
      </c>
      <c r="I67" s="715">
        <v>0</v>
      </c>
      <c r="J67" s="716" t="s">
        <v>8</v>
      </c>
      <c r="K67" s="273">
        <v>0</v>
      </c>
      <c r="L67" s="715">
        <v>0</v>
      </c>
      <c r="M67" s="715">
        <v>0</v>
      </c>
      <c r="N67" s="715">
        <v>0</v>
      </c>
      <c r="O67" s="717">
        <v>0</v>
      </c>
      <c r="P67" s="718">
        <v>0</v>
      </c>
      <c r="Q67" s="715">
        <v>0</v>
      </c>
      <c r="R67" s="715">
        <v>0</v>
      </c>
      <c r="S67" s="715">
        <v>0</v>
      </c>
      <c r="T67" s="716">
        <v>0</v>
      </c>
      <c r="U67" s="273">
        <v>0</v>
      </c>
      <c r="V67" s="715">
        <v>0</v>
      </c>
      <c r="W67" s="715">
        <v>0</v>
      </c>
      <c r="X67" s="715">
        <v>0</v>
      </c>
      <c r="Y67" s="717">
        <v>0</v>
      </c>
      <c r="Z67" s="718">
        <v>0</v>
      </c>
      <c r="AA67" s="715">
        <v>0</v>
      </c>
      <c r="AB67" s="715">
        <v>0</v>
      </c>
      <c r="AC67" s="715">
        <v>0</v>
      </c>
      <c r="AD67" s="716">
        <v>0</v>
      </c>
      <c r="AE67" s="273">
        <v>0</v>
      </c>
      <c r="AF67" s="715">
        <v>0</v>
      </c>
      <c r="AG67" s="715" t="s">
        <v>8</v>
      </c>
      <c r="AH67" s="715">
        <v>0</v>
      </c>
      <c r="AI67" s="717" t="s">
        <v>8</v>
      </c>
      <c r="AJ67" s="718">
        <v>0</v>
      </c>
      <c r="AK67" s="715">
        <v>0</v>
      </c>
      <c r="AL67" s="715" t="s">
        <v>8</v>
      </c>
      <c r="AM67" s="715">
        <v>0</v>
      </c>
      <c r="AN67" s="716">
        <v>0</v>
      </c>
      <c r="AO67" s="273">
        <v>0</v>
      </c>
      <c r="AP67" s="715">
        <v>0</v>
      </c>
      <c r="AQ67" s="715" t="s">
        <v>8</v>
      </c>
      <c r="AR67" s="715">
        <v>0</v>
      </c>
      <c r="AS67" s="717">
        <v>0</v>
      </c>
      <c r="AT67" s="718">
        <v>0</v>
      </c>
      <c r="AU67" s="715">
        <v>0</v>
      </c>
      <c r="AV67" s="715">
        <v>0</v>
      </c>
      <c r="AW67" s="715">
        <v>0</v>
      </c>
      <c r="AX67" s="716">
        <v>0</v>
      </c>
      <c r="AY67" s="273">
        <v>0</v>
      </c>
      <c r="AZ67" s="715" t="s">
        <v>8</v>
      </c>
      <c r="BA67" s="715">
        <v>0</v>
      </c>
      <c r="BB67" s="715">
        <v>0</v>
      </c>
      <c r="BC67" s="717">
        <v>0</v>
      </c>
      <c r="BD67" s="718">
        <v>0</v>
      </c>
      <c r="BE67" s="715">
        <v>0</v>
      </c>
      <c r="BF67" s="715">
        <v>0</v>
      </c>
      <c r="BG67" s="715">
        <v>0</v>
      </c>
      <c r="BH67" s="716" t="s">
        <v>8</v>
      </c>
      <c r="BI67" s="273" t="s">
        <v>8</v>
      </c>
      <c r="BJ67" s="715">
        <v>0</v>
      </c>
      <c r="BK67" s="715">
        <v>0</v>
      </c>
      <c r="BL67" s="715">
        <v>0</v>
      </c>
      <c r="BM67" s="717" t="s">
        <v>8</v>
      </c>
      <c r="BN67" s="718">
        <v>0</v>
      </c>
      <c r="BO67" s="715">
        <v>0</v>
      </c>
      <c r="BP67" s="715">
        <v>0</v>
      </c>
      <c r="BQ67" s="715">
        <v>0</v>
      </c>
      <c r="BR67" s="716">
        <v>0</v>
      </c>
      <c r="BS67" s="273">
        <v>0</v>
      </c>
      <c r="BT67" s="715" t="s">
        <v>8</v>
      </c>
      <c r="BU67" s="715">
        <v>0</v>
      </c>
      <c r="BV67" s="715">
        <v>0</v>
      </c>
      <c r="BW67" s="717">
        <v>0</v>
      </c>
      <c r="BX67" s="718">
        <v>0</v>
      </c>
      <c r="BY67" s="715">
        <v>0</v>
      </c>
      <c r="BZ67" s="715" t="s">
        <v>8</v>
      </c>
      <c r="CA67" s="715" t="s">
        <v>8</v>
      </c>
      <c r="CB67" s="716">
        <v>0</v>
      </c>
      <c r="CC67" s="273">
        <v>0</v>
      </c>
      <c r="CD67" s="715">
        <v>0</v>
      </c>
      <c r="CE67" s="715">
        <v>0</v>
      </c>
      <c r="CF67" s="715">
        <v>0</v>
      </c>
      <c r="CG67" s="717">
        <v>0</v>
      </c>
      <c r="CH67" s="718">
        <v>0</v>
      </c>
      <c r="CI67" s="715">
        <v>0</v>
      </c>
      <c r="CJ67" s="715">
        <v>0</v>
      </c>
      <c r="CK67" s="715">
        <v>0</v>
      </c>
      <c r="CL67" s="716">
        <v>0</v>
      </c>
      <c r="CM67" s="273">
        <v>0</v>
      </c>
      <c r="CN67" s="715" t="s">
        <v>8</v>
      </c>
      <c r="CO67" s="715">
        <v>0</v>
      </c>
      <c r="CP67" s="715">
        <v>0</v>
      </c>
      <c r="CQ67" s="717">
        <v>0</v>
      </c>
      <c r="CR67" s="275">
        <v>0</v>
      </c>
      <c r="CS67" s="603">
        <v>0</v>
      </c>
      <c r="CT67" s="275">
        <f t="shared" si="2"/>
        <v>61</v>
      </c>
      <c r="CU67" s="56" t="str">
        <f t="shared" si="3"/>
        <v>ピクシオDFDF</v>
      </c>
      <c r="CV67" s="56"/>
      <c r="CW67" s="56"/>
    </row>
    <row r="68" spans="1:101" s="53" customFormat="1" ht="15.6" customHeight="1" thickBot="1">
      <c r="A68" s="1328"/>
      <c r="B68" s="464">
        <f t="shared" si="4"/>
        <v>62</v>
      </c>
      <c r="C68" s="465" t="s">
        <v>765</v>
      </c>
      <c r="D68" s="227">
        <v>62</v>
      </c>
      <c r="E68" s="1054" t="s">
        <v>6</v>
      </c>
      <c r="F68" s="268">
        <v>0</v>
      </c>
      <c r="G68" s="703">
        <v>0</v>
      </c>
      <c r="H68" s="703">
        <v>0</v>
      </c>
      <c r="I68" s="703" t="s">
        <v>8</v>
      </c>
      <c r="J68" s="704" t="s">
        <v>8</v>
      </c>
      <c r="K68" s="268">
        <v>0</v>
      </c>
      <c r="L68" s="703">
        <v>0</v>
      </c>
      <c r="M68" s="703" t="s">
        <v>12</v>
      </c>
      <c r="N68" s="703">
        <v>0</v>
      </c>
      <c r="O68" s="705">
        <v>0</v>
      </c>
      <c r="P68" s="706">
        <v>0</v>
      </c>
      <c r="Q68" s="703" t="s">
        <v>12</v>
      </c>
      <c r="R68" s="703" t="s">
        <v>8</v>
      </c>
      <c r="S68" s="703">
        <v>0</v>
      </c>
      <c r="T68" s="704" t="s">
        <v>8</v>
      </c>
      <c r="U68" s="268">
        <v>0</v>
      </c>
      <c r="V68" s="703" t="s">
        <v>8</v>
      </c>
      <c r="W68" s="703" t="s">
        <v>12</v>
      </c>
      <c r="X68" s="703">
        <v>0</v>
      </c>
      <c r="Y68" s="705" t="s">
        <v>8</v>
      </c>
      <c r="Z68" s="706" t="s">
        <v>8</v>
      </c>
      <c r="AA68" s="703">
        <v>0</v>
      </c>
      <c r="AB68" s="703">
        <v>0</v>
      </c>
      <c r="AC68" s="703" t="s">
        <v>15</v>
      </c>
      <c r="AD68" s="704" t="s">
        <v>8</v>
      </c>
      <c r="AE68" s="268" t="s">
        <v>12</v>
      </c>
      <c r="AF68" s="703" t="s">
        <v>8</v>
      </c>
      <c r="AG68" s="703">
        <v>0</v>
      </c>
      <c r="AH68" s="703">
        <v>0</v>
      </c>
      <c r="AI68" s="705">
        <v>0</v>
      </c>
      <c r="AJ68" s="706">
        <v>0</v>
      </c>
      <c r="AK68" s="703" t="s">
        <v>8</v>
      </c>
      <c r="AL68" s="703">
        <v>0</v>
      </c>
      <c r="AM68" s="703" t="s">
        <v>8</v>
      </c>
      <c r="AN68" s="704">
        <v>0</v>
      </c>
      <c r="AO68" s="268">
        <v>0</v>
      </c>
      <c r="AP68" s="703">
        <v>0</v>
      </c>
      <c r="AQ68" s="703" t="s">
        <v>8</v>
      </c>
      <c r="AR68" s="703" t="s">
        <v>8</v>
      </c>
      <c r="AS68" s="705" t="s">
        <v>8</v>
      </c>
      <c r="AT68" s="706" t="s">
        <v>12</v>
      </c>
      <c r="AU68" s="703">
        <v>0</v>
      </c>
      <c r="AV68" s="703">
        <v>0</v>
      </c>
      <c r="AW68" s="703">
        <v>0</v>
      </c>
      <c r="AX68" s="704">
        <v>0</v>
      </c>
      <c r="AY68" s="268">
        <v>0</v>
      </c>
      <c r="AZ68" s="703" t="s">
        <v>8</v>
      </c>
      <c r="BA68" s="703" t="s">
        <v>8</v>
      </c>
      <c r="BB68" s="703" t="s">
        <v>8</v>
      </c>
      <c r="BC68" s="705" t="s">
        <v>8</v>
      </c>
      <c r="BD68" s="706">
        <v>0</v>
      </c>
      <c r="BE68" s="703" t="s">
        <v>12</v>
      </c>
      <c r="BF68" s="703" t="s">
        <v>8</v>
      </c>
      <c r="BG68" s="703" t="s">
        <v>8</v>
      </c>
      <c r="BH68" s="704" t="s">
        <v>12</v>
      </c>
      <c r="BI68" s="268" t="s">
        <v>8</v>
      </c>
      <c r="BJ68" s="703">
        <v>0</v>
      </c>
      <c r="BK68" s="703" t="s">
        <v>8</v>
      </c>
      <c r="BL68" s="703" t="s">
        <v>8</v>
      </c>
      <c r="BM68" s="705" t="s">
        <v>8</v>
      </c>
      <c r="BN68" s="706">
        <v>0</v>
      </c>
      <c r="BO68" s="703">
        <v>0</v>
      </c>
      <c r="BP68" s="703" t="s">
        <v>8</v>
      </c>
      <c r="BQ68" s="703" t="s">
        <v>8</v>
      </c>
      <c r="BR68" s="704">
        <v>0</v>
      </c>
      <c r="BS68" s="268">
        <v>0</v>
      </c>
      <c r="BT68" s="703">
        <v>0</v>
      </c>
      <c r="BU68" s="703">
        <v>0</v>
      </c>
      <c r="BV68" s="703" t="s">
        <v>8</v>
      </c>
      <c r="BW68" s="705">
        <v>0</v>
      </c>
      <c r="BX68" s="706">
        <v>0</v>
      </c>
      <c r="BY68" s="703">
        <v>0</v>
      </c>
      <c r="BZ68" s="703" t="s">
        <v>8</v>
      </c>
      <c r="CA68" s="703" t="s">
        <v>8</v>
      </c>
      <c r="CB68" s="704">
        <v>0</v>
      </c>
      <c r="CC68" s="268" t="s">
        <v>8</v>
      </c>
      <c r="CD68" s="703">
        <v>0</v>
      </c>
      <c r="CE68" s="703" t="s">
        <v>8</v>
      </c>
      <c r="CF68" s="703" t="s">
        <v>8</v>
      </c>
      <c r="CG68" s="705" t="s">
        <v>8</v>
      </c>
      <c r="CH68" s="706">
        <v>0</v>
      </c>
      <c r="CI68" s="703" t="s">
        <v>8</v>
      </c>
      <c r="CJ68" s="703" t="s">
        <v>12</v>
      </c>
      <c r="CK68" s="703">
        <v>0</v>
      </c>
      <c r="CL68" s="704" t="s">
        <v>8</v>
      </c>
      <c r="CM68" s="268">
        <v>0</v>
      </c>
      <c r="CN68" s="703">
        <v>0</v>
      </c>
      <c r="CO68" s="703">
        <v>0</v>
      </c>
      <c r="CP68" s="703" t="s">
        <v>8</v>
      </c>
      <c r="CQ68" s="705" t="s">
        <v>8</v>
      </c>
      <c r="CR68" s="269">
        <v>0</v>
      </c>
      <c r="CS68" s="570">
        <v>0</v>
      </c>
      <c r="CT68" s="269">
        <f t="shared" si="2"/>
        <v>62</v>
      </c>
      <c r="CU68" s="56" t="str">
        <f t="shared" si="3"/>
        <v>ピシロックFLFL</v>
      </c>
      <c r="CV68" s="56"/>
      <c r="CW68" s="56"/>
    </row>
    <row r="69" spans="1:101" s="53" customFormat="1" ht="15.6" customHeight="1" thickBot="1">
      <c r="A69" s="1328"/>
      <c r="B69" s="464">
        <f t="shared" si="4"/>
        <v>63</v>
      </c>
      <c r="C69" s="465" t="s">
        <v>546</v>
      </c>
      <c r="D69" s="227">
        <v>63</v>
      </c>
      <c r="E69" s="1054" t="s">
        <v>13</v>
      </c>
      <c r="F69" s="268">
        <v>0</v>
      </c>
      <c r="G69" s="703">
        <v>0</v>
      </c>
      <c r="H69" s="703">
        <v>0</v>
      </c>
      <c r="I69" s="703" t="s">
        <v>8</v>
      </c>
      <c r="J69" s="704">
        <v>0</v>
      </c>
      <c r="K69" s="268">
        <v>0</v>
      </c>
      <c r="L69" s="703">
        <v>0</v>
      </c>
      <c r="M69" s="703">
        <v>0</v>
      </c>
      <c r="N69" s="703">
        <v>0</v>
      </c>
      <c r="O69" s="705">
        <v>0</v>
      </c>
      <c r="P69" s="706" t="s">
        <v>8</v>
      </c>
      <c r="Q69" s="703" t="s">
        <v>8</v>
      </c>
      <c r="R69" s="703">
        <v>0</v>
      </c>
      <c r="S69" s="703">
        <v>0</v>
      </c>
      <c r="T69" s="704" t="s">
        <v>8</v>
      </c>
      <c r="U69" s="268">
        <v>0</v>
      </c>
      <c r="V69" s="703" t="s">
        <v>9</v>
      </c>
      <c r="W69" s="703">
        <v>0</v>
      </c>
      <c r="X69" s="703">
        <v>0</v>
      </c>
      <c r="Y69" s="705">
        <v>0</v>
      </c>
      <c r="Z69" s="706">
        <v>0</v>
      </c>
      <c r="AA69" s="703" t="s">
        <v>8</v>
      </c>
      <c r="AB69" s="703" t="s">
        <v>8</v>
      </c>
      <c r="AC69" s="703">
        <v>0</v>
      </c>
      <c r="AD69" s="704">
        <v>0</v>
      </c>
      <c r="AE69" s="268" t="s">
        <v>8</v>
      </c>
      <c r="AF69" s="703">
        <v>0</v>
      </c>
      <c r="AG69" s="703">
        <v>0</v>
      </c>
      <c r="AH69" s="703" t="s">
        <v>8</v>
      </c>
      <c r="AI69" s="705" t="s">
        <v>9</v>
      </c>
      <c r="AJ69" s="706">
        <v>0</v>
      </c>
      <c r="AK69" s="703" t="s">
        <v>8</v>
      </c>
      <c r="AL69" s="703" t="s">
        <v>8</v>
      </c>
      <c r="AM69" s="703">
        <v>0</v>
      </c>
      <c r="AN69" s="704">
        <v>0</v>
      </c>
      <c r="AO69" s="268">
        <v>0</v>
      </c>
      <c r="AP69" s="703">
        <v>0</v>
      </c>
      <c r="AQ69" s="703">
        <v>0</v>
      </c>
      <c r="AR69" s="703">
        <v>0</v>
      </c>
      <c r="AS69" s="705">
        <v>0</v>
      </c>
      <c r="AT69" s="706" t="s">
        <v>8</v>
      </c>
      <c r="AU69" s="703" t="s">
        <v>8</v>
      </c>
      <c r="AV69" s="703" t="s">
        <v>8</v>
      </c>
      <c r="AW69" s="703">
        <v>0</v>
      </c>
      <c r="AX69" s="704">
        <v>0</v>
      </c>
      <c r="AY69" s="268" t="s">
        <v>8</v>
      </c>
      <c r="AZ69" s="703">
        <v>0</v>
      </c>
      <c r="BA69" s="703">
        <v>0</v>
      </c>
      <c r="BB69" s="703">
        <v>0</v>
      </c>
      <c r="BC69" s="705">
        <v>0</v>
      </c>
      <c r="BD69" s="706">
        <v>0</v>
      </c>
      <c r="BE69" s="703">
        <v>0</v>
      </c>
      <c r="BF69" s="703">
        <v>0</v>
      </c>
      <c r="BG69" s="703">
        <v>0</v>
      </c>
      <c r="BH69" s="704">
        <v>0</v>
      </c>
      <c r="BI69" s="268" t="s">
        <v>8</v>
      </c>
      <c r="BJ69" s="703">
        <v>0</v>
      </c>
      <c r="BK69" s="703" t="s">
        <v>9</v>
      </c>
      <c r="BL69" s="703" t="s">
        <v>8</v>
      </c>
      <c r="BM69" s="705">
        <v>0</v>
      </c>
      <c r="BN69" s="706">
        <v>0</v>
      </c>
      <c r="BO69" s="703" t="s">
        <v>8</v>
      </c>
      <c r="BP69" s="703">
        <v>0</v>
      </c>
      <c r="BQ69" s="703">
        <v>0</v>
      </c>
      <c r="BR69" s="704">
        <v>0</v>
      </c>
      <c r="BS69" s="268">
        <v>0</v>
      </c>
      <c r="BT69" s="703">
        <v>0</v>
      </c>
      <c r="BU69" s="703">
        <v>0</v>
      </c>
      <c r="BV69" s="703">
        <v>0</v>
      </c>
      <c r="BW69" s="705" t="s">
        <v>8</v>
      </c>
      <c r="BX69" s="706" t="s">
        <v>8</v>
      </c>
      <c r="BY69" s="703" t="s">
        <v>8</v>
      </c>
      <c r="BZ69" s="703" t="s">
        <v>8</v>
      </c>
      <c r="CA69" s="703" t="s">
        <v>8</v>
      </c>
      <c r="CB69" s="704">
        <v>0</v>
      </c>
      <c r="CC69" s="268">
        <v>0</v>
      </c>
      <c r="CD69" s="703">
        <v>0</v>
      </c>
      <c r="CE69" s="703">
        <v>0</v>
      </c>
      <c r="CF69" s="703" t="s">
        <v>8</v>
      </c>
      <c r="CG69" s="705">
        <v>0</v>
      </c>
      <c r="CH69" s="706" t="s">
        <v>8</v>
      </c>
      <c r="CI69" s="703">
        <v>0</v>
      </c>
      <c r="CJ69" s="703">
        <v>0</v>
      </c>
      <c r="CK69" s="703" t="s">
        <v>8</v>
      </c>
      <c r="CL69" s="704" t="s">
        <v>46</v>
      </c>
      <c r="CM69" s="268">
        <v>0</v>
      </c>
      <c r="CN69" s="703" t="s">
        <v>8</v>
      </c>
      <c r="CO69" s="703">
        <v>0</v>
      </c>
      <c r="CP69" s="703">
        <v>0</v>
      </c>
      <c r="CQ69" s="705">
        <v>0</v>
      </c>
      <c r="CR69" s="269">
        <v>0</v>
      </c>
      <c r="CS69" s="570" t="s">
        <v>8</v>
      </c>
      <c r="CT69" s="269">
        <f t="shared" si="2"/>
        <v>63</v>
      </c>
      <c r="CU69" s="56" t="str">
        <f t="shared" si="3"/>
        <v>ファンタジスタ顆顆</v>
      </c>
      <c r="CV69" s="56"/>
      <c r="CW69" s="56"/>
    </row>
    <row r="70" spans="1:101" s="53" customFormat="1" ht="15.6" customHeight="1" thickBot="1">
      <c r="A70" s="1328"/>
      <c r="B70" s="464">
        <f t="shared" si="4"/>
        <v>64</v>
      </c>
      <c r="C70" s="465" t="s">
        <v>956</v>
      </c>
      <c r="D70" s="227">
        <v>64</v>
      </c>
      <c r="E70" s="1054" t="s">
        <v>13</v>
      </c>
      <c r="F70" s="268">
        <v>0</v>
      </c>
      <c r="G70" s="703" t="s">
        <v>8</v>
      </c>
      <c r="H70" s="703">
        <v>0</v>
      </c>
      <c r="I70" s="703">
        <v>0</v>
      </c>
      <c r="J70" s="704">
        <v>0</v>
      </c>
      <c r="K70" s="268">
        <v>0</v>
      </c>
      <c r="L70" s="703">
        <v>0</v>
      </c>
      <c r="M70" s="703">
        <v>0</v>
      </c>
      <c r="N70" s="703">
        <v>0</v>
      </c>
      <c r="O70" s="705">
        <v>0</v>
      </c>
      <c r="P70" s="706">
        <v>0</v>
      </c>
      <c r="Q70" s="703">
        <v>0</v>
      </c>
      <c r="R70" s="703">
        <v>0</v>
      </c>
      <c r="S70" s="703">
        <v>0</v>
      </c>
      <c r="T70" s="704" t="s">
        <v>8</v>
      </c>
      <c r="U70" s="268">
        <v>0</v>
      </c>
      <c r="V70" s="703">
        <v>0</v>
      </c>
      <c r="W70" s="703" t="s">
        <v>8</v>
      </c>
      <c r="X70" s="703" t="s">
        <v>12</v>
      </c>
      <c r="Y70" s="705">
        <v>0</v>
      </c>
      <c r="Z70" s="706">
        <v>0</v>
      </c>
      <c r="AA70" s="703">
        <v>0</v>
      </c>
      <c r="AB70" s="703" t="s">
        <v>9</v>
      </c>
      <c r="AC70" s="703" t="s">
        <v>12</v>
      </c>
      <c r="AD70" s="704">
        <v>0</v>
      </c>
      <c r="AE70" s="268" t="s">
        <v>8</v>
      </c>
      <c r="AF70" s="703">
        <v>0</v>
      </c>
      <c r="AG70" s="703" t="s">
        <v>8</v>
      </c>
      <c r="AH70" s="703">
        <v>0</v>
      </c>
      <c r="AI70" s="705" t="s">
        <v>8</v>
      </c>
      <c r="AJ70" s="706">
        <v>0</v>
      </c>
      <c r="AK70" s="703" t="s">
        <v>8</v>
      </c>
      <c r="AL70" s="703">
        <v>0</v>
      </c>
      <c r="AM70" s="703">
        <v>0</v>
      </c>
      <c r="AN70" s="704">
        <v>0</v>
      </c>
      <c r="AO70" s="268">
        <v>0</v>
      </c>
      <c r="AP70" s="703">
        <v>0</v>
      </c>
      <c r="AQ70" s="703">
        <v>0</v>
      </c>
      <c r="AR70" s="703">
        <v>0</v>
      </c>
      <c r="AS70" s="705">
        <v>0</v>
      </c>
      <c r="AT70" s="706" t="s">
        <v>8</v>
      </c>
      <c r="AU70" s="703">
        <v>0</v>
      </c>
      <c r="AV70" s="703">
        <v>0</v>
      </c>
      <c r="AW70" s="703" t="s">
        <v>8</v>
      </c>
      <c r="AX70" s="704">
        <v>0</v>
      </c>
      <c r="AY70" s="268">
        <v>0</v>
      </c>
      <c r="AZ70" s="703" t="s">
        <v>12</v>
      </c>
      <c r="BA70" s="703">
        <v>0</v>
      </c>
      <c r="BB70" s="703">
        <v>0</v>
      </c>
      <c r="BC70" s="705">
        <v>0</v>
      </c>
      <c r="BD70" s="706">
        <v>0</v>
      </c>
      <c r="BE70" s="703">
        <v>0</v>
      </c>
      <c r="BF70" s="703">
        <v>0</v>
      </c>
      <c r="BG70" s="703">
        <v>0</v>
      </c>
      <c r="BH70" s="704">
        <v>0</v>
      </c>
      <c r="BI70" s="268" t="s">
        <v>8</v>
      </c>
      <c r="BJ70" s="703">
        <v>0</v>
      </c>
      <c r="BK70" s="703">
        <v>0</v>
      </c>
      <c r="BL70" s="703" t="s">
        <v>8</v>
      </c>
      <c r="BM70" s="705" t="s">
        <v>8</v>
      </c>
      <c r="BN70" s="706">
        <v>0</v>
      </c>
      <c r="BO70" s="703" t="s">
        <v>8</v>
      </c>
      <c r="BP70" s="703">
        <v>0</v>
      </c>
      <c r="BQ70" s="703">
        <v>0</v>
      </c>
      <c r="BR70" s="704">
        <v>0</v>
      </c>
      <c r="BS70" s="268">
        <v>0</v>
      </c>
      <c r="BT70" s="703">
        <v>0</v>
      </c>
      <c r="BU70" s="703">
        <v>0</v>
      </c>
      <c r="BV70" s="703">
        <v>0</v>
      </c>
      <c r="BW70" s="705">
        <v>0</v>
      </c>
      <c r="BX70" s="706" t="s">
        <v>8</v>
      </c>
      <c r="BY70" s="703">
        <v>0</v>
      </c>
      <c r="BZ70" s="703" t="s">
        <v>7</v>
      </c>
      <c r="CA70" s="703">
        <v>0</v>
      </c>
      <c r="CB70" s="704" t="s">
        <v>8</v>
      </c>
      <c r="CC70" s="268">
        <v>0</v>
      </c>
      <c r="CD70" s="703">
        <v>0</v>
      </c>
      <c r="CE70" s="703">
        <v>0</v>
      </c>
      <c r="CF70" s="703" t="s">
        <v>8</v>
      </c>
      <c r="CG70" s="705">
        <v>0</v>
      </c>
      <c r="CH70" s="706" t="s">
        <v>8</v>
      </c>
      <c r="CI70" s="703">
        <v>0</v>
      </c>
      <c r="CJ70" s="703">
        <v>0</v>
      </c>
      <c r="CK70" s="703">
        <v>0</v>
      </c>
      <c r="CL70" s="704">
        <v>0</v>
      </c>
      <c r="CM70" s="268">
        <v>0</v>
      </c>
      <c r="CN70" s="703" t="s">
        <v>8</v>
      </c>
      <c r="CO70" s="703">
        <v>0</v>
      </c>
      <c r="CP70" s="703">
        <v>0</v>
      </c>
      <c r="CQ70" s="705">
        <v>0</v>
      </c>
      <c r="CR70" s="269">
        <v>0</v>
      </c>
      <c r="CS70" s="570" t="s">
        <v>12</v>
      </c>
      <c r="CT70" s="269">
        <f t="shared" si="2"/>
        <v>64</v>
      </c>
      <c r="CU70" s="56" t="str">
        <f t="shared" si="3"/>
        <v>ファンベル顆顆</v>
      </c>
      <c r="CV70" s="56"/>
      <c r="CW70" s="56"/>
    </row>
    <row r="71" spans="1:101" ht="15.6" customHeight="1" thickBot="1">
      <c r="A71" s="1328"/>
      <c r="B71" s="472">
        <f t="shared" si="4"/>
        <v>65</v>
      </c>
      <c r="C71" s="473" t="s">
        <v>693</v>
      </c>
      <c r="D71" s="854">
        <v>65</v>
      </c>
      <c r="E71" s="1055" t="s">
        <v>4</v>
      </c>
      <c r="F71" s="276">
        <v>0</v>
      </c>
      <c r="G71" s="707">
        <v>0</v>
      </c>
      <c r="H71" s="707">
        <v>0</v>
      </c>
      <c r="I71" s="707">
        <v>0</v>
      </c>
      <c r="J71" s="708" t="s">
        <v>8</v>
      </c>
      <c r="K71" s="276">
        <v>0</v>
      </c>
      <c r="L71" s="707">
        <v>0</v>
      </c>
      <c r="M71" s="707" t="s">
        <v>12</v>
      </c>
      <c r="N71" s="707">
        <v>0</v>
      </c>
      <c r="O71" s="709">
        <v>0</v>
      </c>
      <c r="P71" s="710">
        <v>0</v>
      </c>
      <c r="Q71" s="707" t="s">
        <v>8</v>
      </c>
      <c r="R71" s="707">
        <v>0</v>
      </c>
      <c r="S71" s="707">
        <v>0</v>
      </c>
      <c r="T71" s="708" t="s">
        <v>8</v>
      </c>
      <c r="U71" s="276">
        <v>0</v>
      </c>
      <c r="V71" s="707" t="s">
        <v>8</v>
      </c>
      <c r="W71" s="707" t="s">
        <v>8</v>
      </c>
      <c r="X71" s="707">
        <v>0</v>
      </c>
      <c r="Y71" s="709" t="s">
        <v>8</v>
      </c>
      <c r="Z71" s="710" t="s">
        <v>8</v>
      </c>
      <c r="AA71" s="707">
        <v>0</v>
      </c>
      <c r="AB71" s="707">
        <v>0</v>
      </c>
      <c r="AC71" s="707" t="s">
        <v>8</v>
      </c>
      <c r="AD71" s="708">
        <v>0</v>
      </c>
      <c r="AE71" s="276">
        <v>0</v>
      </c>
      <c r="AF71" s="707">
        <v>0</v>
      </c>
      <c r="AG71" s="707">
        <v>0</v>
      </c>
      <c r="AH71" s="707">
        <v>0</v>
      </c>
      <c r="AI71" s="709" t="s">
        <v>8</v>
      </c>
      <c r="AJ71" s="710">
        <v>0</v>
      </c>
      <c r="AK71" s="707" t="s">
        <v>8</v>
      </c>
      <c r="AL71" s="707">
        <v>0</v>
      </c>
      <c r="AM71" s="707" t="s">
        <v>8</v>
      </c>
      <c r="AN71" s="708" t="s">
        <v>8</v>
      </c>
      <c r="AO71" s="276">
        <v>0</v>
      </c>
      <c r="AP71" s="707">
        <v>0</v>
      </c>
      <c r="AQ71" s="707">
        <v>0</v>
      </c>
      <c r="AR71" s="707" t="s">
        <v>8</v>
      </c>
      <c r="AS71" s="709" t="s">
        <v>8</v>
      </c>
      <c r="AT71" s="710" t="s">
        <v>8</v>
      </c>
      <c r="AU71" s="707">
        <v>0</v>
      </c>
      <c r="AV71" s="707">
        <v>0</v>
      </c>
      <c r="AW71" s="707">
        <v>0</v>
      </c>
      <c r="AX71" s="708">
        <v>0</v>
      </c>
      <c r="AY71" s="276">
        <v>0</v>
      </c>
      <c r="AZ71" s="707" t="s">
        <v>8</v>
      </c>
      <c r="BA71" s="707">
        <v>0</v>
      </c>
      <c r="BB71" s="707">
        <v>0</v>
      </c>
      <c r="BC71" s="709">
        <v>0</v>
      </c>
      <c r="BD71" s="710">
        <v>0</v>
      </c>
      <c r="BE71" s="707">
        <v>0</v>
      </c>
      <c r="BF71" s="707" t="s">
        <v>8</v>
      </c>
      <c r="BG71" s="707">
        <v>0</v>
      </c>
      <c r="BH71" s="708">
        <v>0</v>
      </c>
      <c r="BI71" s="276" t="s">
        <v>8</v>
      </c>
      <c r="BJ71" s="707">
        <v>0</v>
      </c>
      <c r="BK71" s="707">
        <v>0</v>
      </c>
      <c r="BL71" s="707" t="s">
        <v>8</v>
      </c>
      <c r="BM71" s="709" t="s">
        <v>8</v>
      </c>
      <c r="BN71" s="710">
        <v>0</v>
      </c>
      <c r="BO71" s="707">
        <v>0</v>
      </c>
      <c r="BP71" s="707">
        <v>0</v>
      </c>
      <c r="BQ71" s="707">
        <v>0</v>
      </c>
      <c r="BR71" s="708">
        <v>0</v>
      </c>
      <c r="BS71" s="276">
        <v>0</v>
      </c>
      <c r="BT71" s="707">
        <v>0</v>
      </c>
      <c r="BU71" s="707">
        <v>0</v>
      </c>
      <c r="BV71" s="707" t="s">
        <v>8</v>
      </c>
      <c r="BW71" s="709">
        <v>0</v>
      </c>
      <c r="BX71" s="710">
        <v>0</v>
      </c>
      <c r="BY71" s="707">
        <v>0</v>
      </c>
      <c r="BZ71" s="707" t="s">
        <v>8</v>
      </c>
      <c r="CA71" s="707" t="s">
        <v>8</v>
      </c>
      <c r="CB71" s="708">
        <v>0</v>
      </c>
      <c r="CC71" s="276" t="s">
        <v>8</v>
      </c>
      <c r="CD71" s="707">
        <v>0</v>
      </c>
      <c r="CE71" s="707">
        <v>0</v>
      </c>
      <c r="CF71" s="707" t="s">
        <v>8</v>
      </c>
      <c r="CG71" s="709">
        <v>0</v>
      </c>
      <c r="CH71" s="710">
        <v>0</v>
      </c>
      <c r="CI71" s="707">
        <v>0</v>
      </c>
      <c r="CJ71" s="707" t="s">
        <v>8</v>
      </c>
      <c r="CK71" s="707">
        <v>0</v>
      </c>
      <c r="CL71" s="708" t="s">
        <v>8</v>
      </c>
      <c r="CM71" s="276" t="s">
        <v>8</v>
      </c>
      <c r="CN71" s="707">
        <v>0</v>
      </c>
      <c r="CO71" s="707">
        <v>0</v>
      </c>
      <c r="CP71" s="707">
        <v>0</v>
      </c>
      <c r="CQ71" s="709" t="s">
        <v>8</v>
      </c>
      <c r="CR71" s="278">
        <v>0</v>
      </c>
      <c r="CS71" s="580" t="s">
        <v>8</v>
      </c>
      <c r="CT71" s="278">
        <f t="shared" si="2"/>
        <v>65</v>
      </c>
      <c r="CU71" s="56" t="str">
        <f t="shared" si="3"/>
        <v>フェスティバル水水</v>
      </c>
    </row>
    <row r="72" spans="1:101" ht="15.6" customHeight="1" thickBot="1">
      <c r="A72" s="1328"/>
      <c r="B72" s="480">
        <f t="shared" si="4"/>
        <v>66</v>
      </c>
      <c r="C72" s="481" t="s">
        <v>624</v>
      </c>
      <c r="D72" s="855">
        <v>66</v>
      </c>
      <c r="E72" s="1053" t="s">
        <v>4</v>
      </c>
      <c r="F72" s="265">
        <v>0</v>
      </c>
      <c r="G72" s="699">
        <v>0</v>
      </c>
      <c r="H72" s="699">
        <v>0</v>
      </c>
      <c r="I72" s="699" t="s">
        <v>8</v>
      </c>
      <c r="J72" s="700">
        <v>0</v>
      </c>
      <c r="K72" s="265">
        <v>0</v>
      </c>
      <c r="L72" s="699">
        <v>0</v>
      </c>
      <c r="M72" s="699">
        <v>0</v>
      </c>
      <c r="N72" s="699">
        <v>0</v>
      </c>
      <c r="O72" s="701">
        <v>0</v>
      </c>
      <c r="P72" s="702">
        <v>0</v>
      </c>
      <c r="Q72" s="699">
        <v>0</v>
      </c>
      <c r="R72" s="699">
        <v>0</v>
      </c>
      <c r="S72" s="699">
        <v>0</v>
      </c>
      <c r="T72" s="700">
        <v>0</v>
      </c>
      <c r="U72" s="265">
        <v>0</v>
      </c>
      <c r="V72" s="699">
        <v>0</v>
      </c>
      <c r="W72" s="699">
        <v>0</v>
      </c>
      <c r="X72" s="699">
        <v>0</v>
      </c>
      <c r="Y72" s="701">
        <v>0</v>
      </c>
      <c r="Z72" s="702">
        <v>0</v>
      </c>
      <c r="AA72" s="699">
        <v>0</v>
      </c>
      <c r="AB72" s="699">
        <v>0</v>
      </c>
      <c r="AC72" s="699" t="s">
        <v>11</v>
      </c>
      <c r="AD72" s="700" t="s">
        <v>8</v>
      </c>
      <c r="AE72" s="265">
        <v>0</v>
      </c>
      <c r="AF72" s="699">
        <v>0</v>
      </c>
      <c r="AG72" s="699">
        <v>0</v>
      </c>
      <c r="AH72" s="699">
        <v>0</v>
      </c>
      <c r="AI72" s="701" t="s">
        <v>8</v>
      </c>
      <c r="AJ72" s="702">
        <v>0</v>
      </c>
      <c r="AK72" s="699">
        <v>0</v>
      </c>
      <c r="AL72" s="699">
        <v>0</v>
      </c>
      <c r="AM72" s="699">
        <v>0</v>
      </c>
      <c r="AN72" s="700">
        <v>0</v>
      </c>
      <c r="AO72" s="265">
        <v>0</v>
      </c>
      <c r="AP72" s="699">
        <v>0</v>
      </c>
      <c r="AQ72" s="699">
        <v>0</v>
      </c>
      <c r="AR72" s="699">
        <v>0</v>
      </c>
      <c r="AS72" s="701">
        <v>0</v>
      </c>
      <c r="AT72" s="702">
        <v>0</v>
      </c>
      <c r="AU72" s="699">
        <v>0</v>
      </c>
      <c r="AV72" s="699">
        <v>0</v>
      </c>
      <c r="AW72" s="699">
        <v>0</v>
      </c>
      <c r="AX72" s="700">
        <v>0</v>
      </c>
      <c r="AY72" s="265">
        <v>0</v>
      </c>
      <c r="AZ72" s="699" t="s">
        <v>8</v>
      </c>
      <c r="BA72" s="699">
        <v>0</v>
      </c>
      <c r="BB72" s="699">
        <v>0</v>
      </c>
      <c r="BC72" s="701" t="s">
        <v>7</v>
      </c>
      <c r="BD72" s="702">
        <v>0</v>
      </c>
      <c r="BE72" s="699">
        <v>0</v>
      </c>
      <c r="BF72" s="699" t="s">
        <v>11</v>
      </c>
      <c r="BG72" s="699">
        <v>0</v>
      </c>
      <c r="BH72" s="700">
        <v>0</v>
      </c>
      <c r="BI72" s="265">
        <v>0</v>
      </c>
      <c r="BJ72" s="699">
        <v>0</v>
      </c>
      <c r="BK72" s="699">
        <v>0</v>
      </c>
      <c r="BL72" s="699" t="s">
        <v>8</v>
      </c>
      <c r="BM72" s="701">
        <v>0</v>
      </c>
      <c r="BN72" s="702">
        <v>0</v>
      </c>
      <c r="BO72" s="699">
        <v>0</v>
      </c>
      <c r="BP72" s="699">
        <v>0</v>
      </c>
      <c r="BQ72" s="699">
        <v>0</v>
      </c>
      <c r="BR72" s="700">
        <v>0</v>
      </c>
      <c r="BS72" s="265">
        <v>0</v>
      </c>
      <c r="BT72" s="699">
        <v>0</v>
      </c>
      <c r="BU72" s="699">
        <v>0</v>
      </c>
      <c r="BV72" s="699">
        <v>0</v>
      </c>
      <c r="BW72" s="701">
        <v>0</v>
      </c>
      <c r="BX72" s="702">
        <v>0</v>
      </c>
      <c r="BY72" s="699">
        <v>0</v>
      </c>
      <c r="BZ72" s="699">
        <v>0</v>
      </c>
      <c r="CA72" s="699" t="s">
        <v>8</v>
      </c>
      <c r="CB72" s="700">
        <v>0</v>
      </c>
      <c r="CC72" s="265" t="s">
        <v>8</v>
      </c>
      <c r="CD72" s="699">
        <v>0</v>
      </c>
      <c r="CE72" s="699">
        <v>0</v>
      </c>
      <c r="CF72" s="699" t="s">
        <v>8</v>
      </c>
      <c r="CG72" s="701">
        <v>0</v>
      </c>
      <c r="CH72" s="702" t="s">
        <v>10</v>
      </c>
      <c r="CI72" s="699">
        <v>0</v>
      </c>
      <c r="CJ72" s="699" t="s">
        <v>10</v>
      </c>
      <c r="CK72" s="699">
        <v>0</v>
      </c>
      <c r="CL72" s="700">
        <v>0</v>
      </c>
      <c r="CM72" s="265">
        <v>0</v>
      </c>
      <c r="CN72" s="699" t="s">
        <v>8</v>
      </c>
      <c r="CO72" s="699">
        <v>0</v>
      </c>
      <c r="CP72" s="699">
        <v>0</v>
      </c>
      <c r="CQ72" s="701" t="s">
        <v>8</v>
      </c>
      <c r="CR72" s="267">
        <v>0</v>
      </c>
      <c r="CS72" s="560">
        <v>0</v>
      </c>
      <c r="CT72" s="267">
        <f t="shared" ref="CT72:CT98" si="5">B72</f>
        <v>66</v>
      </c>
      <c r="CU72" s="56" t="str">
        <f t="shared" ref="CU72:CU98" si="6">+C72&amp;E72</f>
        <v>フェスティバルＣ水水</v>
      </c>
    </row>
    <row r="73" spans="1:101" s="53" customFormat="1" ht="15.6" customHeight="1" thickBot="1">
      <c r="A73" s="1328"/>
      <c r="B73" s="489">
        <f t="shared" ref="B73:B98" si="7">B72+1</f>
        <v>67</v>
      </c>
      <c r="C73" s="465" t="s">
        <v>782</v>
      </c>
      <c r="D73" s="227">
        <v>67</v>
      </c>
      <c r="E73" s="1054" t="s">
        <v>6</v>
      </c>
      <c r="F73" s="268">
        <v>0</v>
      </c>
      <c r="G73" s="703">
        <v>0</v>
      </c>
      <c r="H73" s="703">
        <v>0</v>
      </c>
      <c r="I73" s="703">
        <v>0</v>
      </c>
      <c r="J73" s="704">
        <v>0</v>
      </c>
      <c r="K73" s="268">
        <v>0</v>
      </c>
      <c r="L73" s="703">
        <v>0</v>
      </c>
      <c r="M73" s="703">
        <v>0</v>
      </c>
      <c r="N73" s="703">
        <v>0</v>
      </c>
      <c r="O73" s="705">
        <v>0</v>
      </c>
      <c r="P73" s="706">
        <v>0</v>
      </c>
      <c r="Q73" s="703">
        <v>0</v>
      </c>
      <c r="R73" s="703">
        <v>0</v>
      </c>
      <c r="S73" s="703">
        <v>0</v>
      </c>
      <c r="T73" s="704" t="s">
        <v>8</v>
      </c>
      <c r="U73" s="268">
        <v>0</v>
      </c>
      <c r="V73" s="703">
        <v>0</v>
      </c>
      <c r="W73" s="703">
        <v>0</v>
      </c>
      <c r="X73" s="703">
        <v>0</v>
      </c>
      <c r="Y73" s="705">
        <v>0</v>
      </c>
      <c r="Z73" s="706">
        <v>0</v>
      </c>
      <c r="AA73" s="703">
        <v>0</v>
      </c>
      <c r="AB73" s="703">
        <v>0</v>
      </c>
      <c r="AC73" s="703">
        <v>0</v>
      </c>
      <c r="AD73" s="704">
        <v>0</v>
      </c>
      <c r="AE73" s="268">
        <v>0</v>
      </c>
      <c r="AF73" s="703">
        <v>0</v>
      </c>
      <c r="AG73" s="703">
        <v>0</v>
      </c>
      <c r="AH73" s="703">
        <v>0</v>
      </c>
      <c r="AI73" s="705" t="s">
        <v>8</v>
      </c>
      <c r="AJ73" s="706">
        <v>0</v>
      </c>
      <c r="AK73" s="703">
        <v>0</v>
      </c>
      <c r="AL73" s="703">
        <v>0</v>
      </c>
      <c r="AM73" s="703">
        <v>0</v>
      </c>
      <c r="AN73" s="704">
        <v>0</v>
      </c>
      <c r="AO73" s="268">
        <v>0</v>
      </c>
      <c r="AP73" s="703" t="s">
        <v>8</v>
      </c>
      <c r="AQ73" s="703">
        <v>0</v>
      </c>
      <c r="AR73" s="703">
        <v>0</v>
      </c>
      <c r="AS73" s="705" t="s">
        <v>8</v>
      </c>
      <c r="AT73" s="706" t="s">
        <v>8</v>
      </c>
      <c r="AU73" s="703">
        <v>0</v>
      </c>
      <c r="AV73" s="703">
        <v>0</v>
      </c>
      <c r="AW73" s="703">
        <v>0</v>
      </c>
      <c r="AX73" s="704">
        <v>0</v>
      </c>
      <c r="AY73" s="268">
        <v>0</v>
      </c>
      <c r="AZ73" s="703">
        <v>0</v>
      </c>
      <c r="BA73" s="703">
        <v>0</v>
      </c>
      <c r="BB73" s="703">
        <v>0</v>
      </c>
      <c r="BC73" s="705">
        <v>0</v>
      </c>
      <c r="BD73" s="706">
        <v>0</v>
      </c>
      <c r="BE73" s="703">
        <v>0</v>
      </c>
      <c r="BF73" s="703">
        <v>0</v>
      </c>
      <c r="BG73" s="703">
        <v>0</v>
      </c>
      <c r="BH73" s="704">
        <v>0</v>
      </c>
      <c r="BI73" s="268" t="s">
        <v>8</v>
      </c>
      <c r="BJ73" s="703">
        <v>0</v>
      </c>
      <c r="BK73" s="703">
        <v>0</v>
      </c>
      <c r="BL73" s="703" t="s">
        <v>8</v>
      </c>
      <c r="BM73" s="705">
        <v>0</v>
      </c>
      <c r="BN73" s="706" t="s">
        <v>8</v>
      </c>
      <c r="BO73" s="703">
        <v>0</v>
      </c>
      <c r="BP73" s="703">
        <v>0</v>
      </c>
      <c r="BQ73" s="703">
        <v>0</v>
      </c>
      <c r="BR73" s="704">
        <v>0</v>
      </c>
      <c r="BS73" s="268">
        <v>0</v>
      </c>
      <c r="BT73" s="703">
        <v>0</v>
      </c>
      <c r="BU73" s="703">
        <v>0</v>
      </c>
      <c r="BV73" s="703" t="s">
        <v>8</v>
      </c>
      <c r="BW73" s="705">
        <v>0</v>
      </c>
      <c r="BX73" s="706">
        <v>0</v>
      </c>
      <c r="BY73" s="703">
        <v>0</v>
      </c>
      <c r="BZ73" s="703" t="s">
        <v>8</v>
      </c>
      <c r="CA73" s="703">
        <v>0</v>
      </c>
      <c r="CB73" s="704">
        <v>0</v>
      </c>
      <c r="CC73" s="268">
        <v>0</v>
      </c>
      <c r="CD73" s="703">
        <v>0</v>
      </c>
      <c r="CE73" s="703">
        <v>0</v>
      </c>
      <c r="CF73" s="703">
        <v>0</v>
      </c>
      <c r="CG73" s="705">
        <v>0</v>
      </c>
      <c r="CH73" s="706" t="s">
        <v>8</v>
      </c>
      <c r="CI73" s="703">
        <v>0</v>
      </c>
      <c r="CJ73" s="703">
        <v>0</v>
      </c>
      <c r="CK73" s="703">
        <v>0</v>
      </c>
      <c r="CL73" s="704">
        <v>0</v>
      </c>
      <c r="CM73" s="268">
        <v>0</v>
      </c>
      <c r="CN73" s="703">
        <v>0</v>
      </c>
      <c r="CO73" s="703">
        <v>0</v>
      </c>
      <c r="CP73" s="703">
        <v>0</v>
      </c>
      <c r="CQ73" s="705">
        <v>0</v>
      </c>
      <c r="CR73" s="269">
        <v>0</v>
      </c>
      <c r="CS73" s="570">
        <v>0</v>
      </c>
      <c r="CT73" s="269">
        <f t="shared" si="5"/>
        <v>67</v>
      </c>
      <c r="CU73" s="56" t="str">
        <f t="shared" si="6"/>
        <v>フォリオゴールドFLFL</v>
      </c>
      <c r="CV73" s="56"/>
      <c r="CW73" s="56"/>
    </row>
    <row r="74" spans="1:101" s="53" customFormat="1" ht="15.6" customHeight="1" thickBot="1">
      <c r="A74" s="1328"/>
      <c r="B74" s="489">
        <f t="shared" si="7"/>
        <v>68</v>
      </c>
      <c r="C74" s="465" t="s">
        <v>650</v>
      </c>
      <c r="D74" s="227">
        <v>68</v>
      </c>
      <c r="E74" s="1054" t="s">
        <v>4</v>
      </c>
      <c r="F74" s="268">
        <v>0</v>
      </c>
      <c r="G74" s="703" t="s">
        <v>10</v>
      </c>
      <c r="H74" s="703">
        <v>0</v>
      </c>
      <c r="I74" s="703" t="s">
        <v>8</v>
      </c>
      <c r="J74" s="704" t="s">
        <v>8</v>
      </c>
      <c r="K74" s="268">
        <v>0</v>
      </c>
      <c r="L74" s="703">
        <v>0</v>
      </c>
      <c r="M74" s="703" t="s">
        <v>10</v>
      </c>
      <c r="N74" s="703">
        <v>0</v>
      </c>
      <c r="O74" s="705">
        <v>0</v>
      </c>
      <c r="P74" s="706">
        <v>0</v>
      </c>
      <c r="Q74" s="703" t="s">
        <v>10</v>
      </c>
      <c r="R74" s="703">
        <v>0</v>
      </c>
      <c r="S74" s="703">
        <v>0</v>
      </c>
      <c r="T74" s="704">
        <v>0</v>
      </c>
      <c r="U74" s="268">
        <v>0</v>
      </c>
      <c r="V74" s="703">
        <v>0</v>
      </c>
      <c r="W74" s="703" t="s">
        <v>8</v>
      </c>
      <c r="X74" s="703">
        <v>0</v>
      </c>
      <c r="Y74" s="705">
        <v>0</v>
      </c>
      <c r="Z74" s="706">
        <v>0</v>
      </c>
      <c r="AA74" s="703">
        <v>0</v>
      </c>
      <c r="AB74" s="703">
        <v>0</v>
      </c>
      <c r="AC74" s="703" t="s">
        <v>8</v>
      </c>
      <c r="AD74" s="704" t="s">
        <v>8</v>
      </c>
      <c r="AE74" s="268">
        <v>0</v>
      </c>
      <c r="AF74" s="703">
        <v>0</v>
      </c>
      <c r="AG74" s="703">
        <v>0</v>
      </c>
      <c r="AH74" s="703">
        <v>0</v>
      </c>
      <c r="AI74" s="705" t="s">
        <v>8</v>
      </c>
      <c r="AJ74" s="706">
        <v>0</v>
      </c>
      <c r="AK74" s="703">
        <v>0</v>
      </c>
      <c r="AL74" s="703">
        <v>0</v>
      </c>
      <c r="AM74" s="703">
        <v>0</v>
      </c>
      <c r="AN74" s="704">
        <v>0</v>
      </c>
      <c r="AO74" s="268">
        <v>0</v>
      </c>
      <c r="AP74" s="703">
        <v>0</v>
      </c>
      <c r="AQ74" s="703" t="s">
        <v>8</v>
      </c>
      <c r="AR74" s="703" t="s">
        <v>8</v>
      </c>
      <c r="AS74" s="705" t="s">
        <v>8</v>
      </c>
      <c r="AT74" s="706" t="s">
        <v>8</v>
      </c>
      <c r="AU74" s="703">
        <v>0</v>
      </c>
      <c r="AV74" s="703">
        <v>0</v>
      </c>
      <c r="AW74" s="703">
        <v>0</v>
      </c>
      <c r="AX74" s="704">
        <v>0</v>
      </c>
      <c r="AY74" s="268">
        <v>0</v>
      </c>
      <c r="AZ74" s="703" t="s">
        <v>8</v>
      </c>
      <c r="BA74" s="703">
        <v>0</v>
      </c>
      <c r="BB74" s="703">
        <v>0</v>
      </c>
      <c r="BC74" s="705" t="s">
        <v>10</v>
      </c>
      <c r="BD74" s="706">
        <v>0</v>
      </c>
      <c r="BE74" s="703">
        <v>0</v>
      </c>
      <c r="BF74" s="703" t="s">
        <v>8</v>
      </c>
      <c r="BG74" s="703">
        <v>0</v>
      </c>
      <c r="BH74" s="704" t="s">
        <v>12</v>
      </c>
      <c r="BI74" s="268" t="s">
        <v>12</v>
      </c>
      <c r="BJ74" s="703">
        <v>0</v>
      </c>
      <c r="BK74" s="703">
        <v>0</v>
      </c>
      <c r="BL74" s="703" t="s">
        <v>8</v>
      </c>
      <c r="BM74" s="705">
        <v>0</v>
      </c>
      <c r="BN74" s="706">
        <v>0</v>
      </c>
      <c r="BO74" s="703">
        <v>0</v>
      </c>
      <c r="BP74" s="703">
        <v>0</v>
      </c>
      <c r="BQ74" s="703">
        <v>0</v>
      </c>
      <c r="BR74" s="704">
        <v>0</v>
      </c>
      <c r="BS74" s="268">
        <v>0</v>
      </c>
      <c r="BT74" s="703">
        <v>0</v>
      </c>
      <c r="BU74" s="703">
        <v>0</v>
      </c>
      <c r="BV74" s="703" t="s">
        <v>8</v>
      </c>
      <c r="BW74" s="705">
        <v>0</v>
      </c>
      <c r="BX74" s="706">
        <v>0</v>
      </c>
      <c r="BY74" s="703">
        <v>0</v>
      </c>
      <c r="BZ74" s="703">
        <v>0</v>
      </c>
      <c r="CA74" s="703" t="s">
        <v>8</v>
      </c>
      <c r="CB74" s="704" t="s">
        <v>12</v>
      </c>
      <c r="CC74" s="268" t="s">
        <v>8</v>
      </c>
      <c r="CD74" s="703">
        <v>0</v>
      </c>
      <c r="CE74" s="703">
        <v>0</v>
      </c>
      <c r="CF74" s="703" t="s">
        <v>8</v>
      </c>
      <c r="CG74" s="705">
        <v>0</v>
      </c>
      <c r="CH74" s="706" t="s">
        <v>8</v>
      </c>
      <c r="CI74" s="703">
        <v>0</v>
      </c>
      <c r="CJ74" s="703" t="s">
        <v>8</v>
      </c>
      <c r="CK74" s="703">
        <v>0</v>
      </c>
      <c r="CL74" s="704" t="s">
        <v>8</v>
      </c>
      <c r="CM74" s="268">
        <v>0</v>
      </c>
      <c r="CN74" s="703">
        <v>0</v>
      </c>
      <c r="CO74" s="703">
        <v>0</v>
      </c>
      <c r="CP74" s="703">
        <v>0</v>
      </c>
      <c r="CQ74" s="705" t="s">
        <v>8</v>
      </c>
      <c r="CR74" s="269" t="s">
        <v>8</v>
      </c>
      <c r="CS74" s="570">
        <v>0</v>
      </c>
      <c r="CT74" s="269">
        <f t="shared" si="5"/>
        <v>68</v>
      </c>
      <c r="CU74" s="56" t="str">
        <f t="shared" si="6"/>
        <v>ブリザード水水</v>
      </c>
      <c r="CV74" s="56"/>
      <c r="CW74" s="56"/>
    </row>
    <row r="75" spans="1:101" s="53" customFormat="1" ht="15.6" customHeight="1" thickBot="1">
      <c r="A75" s="1328"/>
      <c r="B75" s="489">
        <f t="shared" si="7"/>
        <v>69</v>
      </c>
      <c r="C75" s="465" t="s">
        <v>657</v>
      </c>
      <c r="D75" s="227">
        <v>69</v>
      </c>
      <c r="E75" s="1054" t="s">
        <v>6</v>
      </c>
      <c r="F75" s="268">
        <v>0</v>
      </c>
      <c r="G75" s="703" t="s">
        <v>8</v>
      </c>
      <c r="H75" s="703" t="s">
        <v>8</v>
      </c>
      <c r="I75" s="703" t="s">
        <v>8</v>
      </c>
      <c r="J75" s="704" t="s">
        <v>8</v>
      </c>
      <c r="K75" s="268">
        <v>0</v>
      </c>
      <c r="L75" s="703" t="s">
        <v>8</v>
      </c>
      <c r="M75" s="703" t="s">
        <v>8</v>
      </c>
      <c r="N75" s="703">
        <v>0</v>
      </c>
      <c r="O75" s="705" t="s">
        <v>8</v>
      </c>
      <c r="P75" s="706" t="s">
        <v>8</v>
      </c>
      <c r="Q75" s="703" t="s">
        <v>8</v>
      </c>
      <c r="R75" s="703">
        <v>0</v>
      </c>
      <c r="S75" s="703" t="s">
        <v>8</v>
      </c>
      <c r="T75" s="704" t="s">
        <v>8</v>
      </c>
      <c r="U75" s="268" t="s">
        <v>8</v>
      </c>
      <c r="V75" s="703" t="s">
        <v>8</v>
      </c>
      <c r="W75" s="703">
        <v>0</v>
      </c>
      <c r="X75" s="703" t="s">
        <v>8</v>
      </c>
      <c r="Y75" s="705">
        <v>0</v>
      </c>
      <c r="Z75" s="706" t="s">
        <v>8</v>
      </c>
      <c r="AA75" s="703" t="s">
        <v>8</v>
      </c>
      <c r="AB75" s="703">
        <v>0</v>
      </c>
      <c r="AC75" s="703">
        <v>0</v>
      </c>
      <c r="AD75" s="704">
        <v>0</v>
      </c>
      <c r="AE75" s="268" t="s">
        <v>8</v>
      </c>
      <c r="AF75" s="703" t="s">
        <v>8</v>
      </c>
      <c r="AG75" s="703" t="s">
        <v>8</v>
      </c>
      <c r="AH75" s="703">
        <v>0</v>
      </c>
      <c r="AI75" s="705" t="s">
        <v>8</v>
      </c>
      <c r="AJ75" s="706">
        <v>0</v>
      </c>
      <c r="AK75" s="703" t="s">
        <v>8</v>
      </c>
      <c r="AL75" s="703" t="s">
        <v>8</v>
      </c>
      <c r="AM75" s="703">
        <v>0</v>
      </c>
      <c r="AN75" s="704">
        <v>0</v>
      </c>
      <c r="AO75" s="268">
        <v>0</v>
      </c>
      <c r="AP75" s="703" t="s">
        <v>8</v>
      </c>
      <c r="AQ75" s="703" t="s">
        <v>8</v>
      </c>
      <c r="AR75" s="703">
        <v>0</v>
      </c>
      <c r="AS75" s="705" t="s">
        <v>8</v>
      </c>
      <c r="AT75" s="706" t="s">
        <v>8</v>
      </c>
      <c r="AU75" s="703">
        <v>0</v>
      </c>
      <c r="AV75" s="703" t="s">
        <v>8</v>
      </c>
      <c r="AW75" s="703">
        <v>0</v>
      </c>
      <c r="AX75" s="704">
        <v>0</v>
      </c>
      <c r="AY75" s="268" t="s">
        <v>8</v>
      </c>
      <c r="AZ75" s="703" t="s">
        <v>8</v>
      </c>
      <c r="BA75" s="703" t="s">
        <v>8</v>
      </c>
      <c r="BB75" s="703">
        <v>0</v>
      </c>
      <c r="BC75" s="705" t="s">
        <v>8</v>
      </c>
      <c r="BD75" s="706">
        <v>0</v>
      </c>
      <c r="BE75" s="703">
        <v>0</v>
      </c>
      <c r="BF75" s="703" t="s">
        <v>8</v>
      </c>
      <c r="BG75" s="703">
        <v>0</v>
      </c>
      <c r="BH75" s="704" t="s">
        <v>8</v>
      </c>
      <c r="BI75" s="268" t="s">
        <v>8</v>
      </c>
      <c r="BJ75" s="703">
        <v>0</v>
      </c>
      <c r="BK75" s="703" t="s">
        <v>8</v>
      </c>
      <c r="BL75" s="703" t="s">
        <v>8</v>
      </c>
      <c r="BM75" s="705" t="s">
        <v>8</v>
      </c>
      <c r="BN75" s="706">
        <v>0</v>
      </c>
      <c r="BO75" s="703" t="s">
        <v>8</v>
      </c>
      <c r="BP75" s="703">
        <v>0</v>
      </c>
      <c r="BQ75" s="703">
        <v>0</v>
      </c>
      <c r="BR75" s="704" t="s">
        <v>8</v>
      </c>
      <c r="BS75" s="268">
        <v>0</v>
      </c>
      <c r="BT75" s="703" t="s">
        <v>8</v>
      </c>
      <c r="BU75" s="703" t="s">
        <v>8</v>
      </c>
      <c r="BV75" s="703">
        <v>0</v>
      </c>
      <c r="BW75" s="705" t="s">
        <v>8</v>
      </c>
      <c r="BX75" s="706" t="s">
        <v>8</v>
      </c>
      <c r="BY75" s="703" t="s">
        <v>8</v>
      </c>
      <c r="BZ75" s="703">
        <v>0</v>
      </c>
      <c r="CA75" s="703">
        <v>0</v>
      </c>
      <c r="CB75" s="704" t="s">
        <v>8</v>
      </c>
      <c r="CC75" s="268">
        <v>0</v>
      </c>
      <c r="CD75" s="703">
        <v>0</v>
      </c>
      <c r="CE75" s="703" t="s">
        <v>8</v>
      </c>
      <c r="CF75" s="703" t="s">
        <v>8</v>
      </c>
      <c r="CG75" s="705">
        <v>0</v>
      </c>
      <c r="CH75" s="706" t="s">
        <v>8</v>
      </c>
      <c r="CI75" s="703" t="s">
        <v>8</v>
      </c>
      <c r="CJ75" s="703" t="s">
        <v>8</v>
      </c>
      <c r="CK75" s="703" t="s">
        <v>8</v>
      </c>
      <c r="CL75" s="704">
        <v>0</v>
      </c>
      <c r="CM75" s="268">
        <v>0</v>
      </c>
      <c r="CN75" s="703" t="s">
        <v>8</v>
      </c>
      <c r="CO75" s="703" t="s">
        <v>8</v>
      </c>
      <c r="CP75" s="703" t="s">
        <v>8</v>
      </c>
      <c r="CQ75" s="705" t="s">
        <v>8</v>
      </c>
      <c r="CR75" s="269">
        <v>0</v>
      </c>
      <c r="CS75" s="570" t="s">
        <v>8</v>
      </c>
      <c r="CT75" s="269">
        <f t="shared" si="5"/>
        <v>69</v>
      </c>
      <c r="CU75" s="56" t="str">
        <f t="shared" si="6"/>
        <v>フルピカFLFL</v>
      </c>
      <c r="CV75" s="56"/>
      <c r="CW75" s="56"/>
    </row>
    <row r="76" spans="1:101" s="53" customFormat="1" ht="15.6" customHeight="1" thickBot="1">
      <c r="A76" s="1328"/>
      <c r="B76" s="490">
        <f t="shared" si="7"/>
        <v>70</v>
      </c>
      <c r="C76" s="491" t="s">
        <v>583</v>
      </c>
      <c r="D76" s="228">
        <v>70</v>
      </c>
      <c r="E76" s="1056" t="s">
        <v>6</v>
      </c>
      <c r="F76" s="270">
        <v>0</v>
      </c>
      <c r="G76" s="711" t="s">
        <v>8</v>
      </c>
      <c r="H76" s="711">
        <v>0</v>
      </c>
      <c r="I76" s="711">
        <v>0</v>
      </c>
      <c r="J76" s="712" t="s">
        <v>8</v>
      </c>
      <c r="K76" s="270">
        <v>0</v>
      </c>
      <c r="L76" s="711" t="s">
        <v>8</v>
      </c>
      <c r="M76" s="711">
        <v>0</v>
      </c>
      <c r="N76" s="711">
        <v>0</v>
      </c>
      <c r="O76" s="713" t="s">
        <v>8</v>
      </c>
      <c r="P76" s="714">
        <v>0</v>
      </c>
      <c r="Q76" s="711">
        <v>0</v>
      </c>
      <c r="R76" s="711">
        <v>0</v>
      </c>
      <c r="S76" s="711">
        <v>0</v>
      </c>
      <c r="T76" s="712" t="s">
        <v>8</v>
      </c>
      <c r="U76" s="270">
        <v>0</v>
      </c>
      <c r="V76" s="711" t="s">
        <v>8</v>
      </c>
      <c r="W76" s="711">
        <v>0</v>
      </c>
      <c r="X76" s="711">
        <v>0</v>
      </c>
      <c r="Y76" s="713" t="s">
        <v>8</v>
      </c>
      <c r="Z76" s="714" t="s">
        <v>9</v>
      </c>
      <c r="AA76" s="711">
        <v>0</v>
      </c>
      <c r="AB76" s="711">
        <v>0</v>
      </c>
      <c r="AC76" s="711" t="s">
        <v>8</v>
      </c>
      <c r="AD76" s="712">
        <v>0</v>
      </c>
      <c r="AE76" s="270" t="s">
        <v>8</v>
      </c>
      <c r="AF76" s="711">
        <v>0</v>
      </c>
      <c r="AG76" s="711" t="s">
        <v>8</v>
      </c>
      <c r="AH76" s="711" t="s">
        <v>8</v>
      </c>
      <c r="AI76" s="713" t="s">
        <v>12</v>
      </c>
      <c r="AJ76" s="714">
        <v>0</v>
      </c>
      <c r="AK76" s="711" t="s">
        <v>8</v>
      </c>
      <c r="AL76" s="711" t="s">
        <v>8</v>
      </c>
      <c r="AM76" s="711">
        <v>0</v>
      </c>
      <c r="AN76" s="712">
        <v>0</v>
      </c>
      <c r="AO76" s="270">
        <v>0</v>
      </c>
      <c r="AP76" s="711">
        <v>0</v>
      </c>
      <c r="AQ76" s="711" t="s">
        <v>8</v>
      </c>
      <c r="AR76" s="711">
        <v>0</v>
      </c>
      <c r="AS76" s="713">
        <v>0</v>
      </c>
      <c r="AT76" s="714" t="s">
        <v>8</v>
      </c>
      <c r="AU76" s="711">
        <v>0</v>
      </c>
      <c r="AV76" s="711">
        <v>0</v>
      </c>
      <c r="AW76" s="711">
        <v>0</v>
      </c>
      <c r="AX76" s="712">
        <v>0</v>
      </c>
      <c r="AY76" s="270">
        <v>0</v>
      </c>
      <c r="AZ76" s="711" t="s">
        <v>8</v>
      </c>
      <c r="BA76" s="711">
        <v>0</v>
      </c>
      <c r="BB76" s="711">
        <v>0</v>
      </c>
      <c r="BC76" s="713" t="s">
        <v>8</v>
      </c>
      <c r="BD76" s="714">
        <v>0</v>
      </c>
      <c r="BE76" s="711">
        <v>0</v>
      </c>
      <c r="BF76" s="711" t="s">
        <v>8</v>
      </c>
      <c r="BG76" s="711">
        <v>0</v>
      </c>
      <c r="BH76" s="712">
        <v>0</v>
      </c>
      <c r="BI76" s="270" t="s">
        <v>8</v>
      </c>
      <c r="BJ76" s="711">
        <v>0</v>
      </c>
      <c r="BK76" s="711">
        <v>0</v>
      </c>
      <c r="BL76" s="711">
        <v>0</v>
      </c>
      <c r="BM76" s="713">
        <v>0</v>
      </c>
      <c r="BN76" s="714">
        <v>0</v>
      </c>
      <c r="BO76" s="711">
        <v>0</v>
      </c>
      <c r="BP76" s="711" t="s">
        <v>8</v>
      </c>
      <c r="BQ76" s="711">
        <v>0</v>
      </c>
      <c r="BR76" s="712">
        <v>0</v>
      </c>
      <c r="BS76" s="270">
        <v>0</v>
      </c>
      <c r="BT76" s="711">
        <v>0</v>
      </c>
      <c r="BU76" s="711">
        <v>0</v>
      </c>
      <c r="BV76" s="711" t="s">
        <v>8</v>
      </c>
      <c r="BW76" s="713">
        <v>0</v>
      </c>
      <c r="BX76" s="714" t="s">
        <v>8</v>
      </c>
      <c r="BY76" s="711">
        <v>0</v>
      </c>
      <c r="BZ76" s="711" t="s">
        <v>8</v>
      </c>
      <c r="CA76" s="711">
        <v>0</v>
      </c>
      <c r="CB76" s="712" t="s">
        <v>8</v>
      </c>
      <c r="CC76" s="270">
        <v>0</v>
      </c>
      <c r="CD76" s="711">
        <v>0</v>
      </c>
      <c r="CE76" s="711" t="s">
        <v>8</v>
      </c>
      <c r="CF76" s="711" t="s">
        <v>8</v>
      </c>
      <c r="CG76" s="713">
        <v>0</v>
      </c>
      <c r="CH76" s="714" t="s">
        <v>8</v>
      </c>
      <c r="CI76" s="711">
        <v>0</v>
      </c>
      <c r="CJ76" s="711">
        <v>0</v>
      </c>
      <c r="CK76" s="711" t="s">
        <v>8</v>
      </c>
      <c r="CL76" s="712">
        <v>0</v>
      </c>
      <c r="CM76" s="270">
        <v>0</v>
      </c>
      <c r="CN76" s="711" t="s">
        <v>8</v>
      </c>
      <c r="CO76" s="711" t="s">
        <v>8</v>
      </c>
      <c r="CP76" s="711">
        <v>0</v>
      </c>
      <c r="CQ76" s="713">
        <v>0</v>
      </c>
      <c r="CR76" s="272" t="s">
        <v>8</v>
      </c>
      <c r="CS76" s="593" t="s">
        <v>8</v>
      </c>
      <c r="CT76" s="272">
        <f t="shared" si="5"/>
        <v>70</v>
      </c>
      <c r="CU76" s="56" t="str">
        <f t="shared" si="6"/>
        <v>プロパティFLFL</v>
      </c>
      <c r="CV76" s="56"/>
      <c r="CW76" s="56"/>
    </row>
    <row r="77" spans="1:101" s="53" customFormat="1" ht="15.6" customHeight="1" thickBot="1">
      <c r="A77" s="1328"/>
      <c r="B77" s="456">
        <f t="shared" si="7"/>
        <v>71</v>
      </c>
      <c r="C77" s="457" t="s">
        <v>626</v>
      </c>
      <c r="D77" s="853">
        <v>71</v>
      </c>
      <c r="E77" s="1057" t="s">
        <v>13</v>
      </c>
      <c r="F77" s="273">
        <v>0</v>
      </c>
      <c r="G77" s="715">
        <v>0</v>
      </c>
      <c r="H77" s="715">
        <v>0</v>
      </c>
      <c r="I77" s="715">
        <v>0</v>
      </c>
      <c r="J77" s="716" t="s">
        <v>8</v>
      </c>
      <c r="K77" s="273">
        <v>0</v>
      </c>
      <c r="L77" s="715">
        <v>0</v>
      </c>
      <c r="M77" s="715">
        <v>0</v>
      </c>
      <c r="N77" s="715">
        <v>0</v>
      </c>
      <c r="O77" s="717">
        <v>0</v>
      </c>
      <c r="P77" s="718">
        <v>0</v>
      </c>
      <c r="Q77" s="715">
        <v>0</v>
      </c>
      <c r="R77" s="715">
        <v>0</v>
      </c>
      <c r="S77" s="715">
        <v>0</v>
      </c>
      <c r="T77" s="716" t="s">
        <v>8</v>
      </c>
      <c r="U77" s="273">
        <v>0</v>
      </c>
      <c r="V77" s="715">
        <v>0</v>
      </c>
      <c r="W77" s="715" t="s">
        <v>8</v>
      </c>
      <c r="X77" s="715">
        <v>0</v>
      </c>
      <c r="Y77" s="717">
        <v>0</v>
      </c>
      <c r="Z77" s="718">
        <v>0</v>
      </c>
      <c r="AA77" s="715" t="s">
        <v>8</v>
      </c>
      <c r="AB77" s="715" t="s">
        <v>8</v>
      </c>
      <c r="AC77" s="715" t="s">
        <v>8</v>
      </c>
      <c r="AD77" s="716" t="s">
        <v>8</v>
      </c>
      <c r="AE77" s="273" t="s">
        <v>8</v>
      </c>
      <c r="AF77" s="715" t="s">
        <v>8</v>
      </c>
      <c r="AG77" s="715">
        <v>0</v>
      </c>
      <c r="AH77" s="715" t="s">
        <v>8</v>
      </c>
      <c r="AI77" s="717" t="s">
        <v>8</v>
      </c>
      <c r="AJ77" s="718">
        <v>0</v>
      </c>
      <c r="AK77" s="715">
        <v>0</v>
      </c>
      <c r="AL77" s="715">
        <v>0</v>
      </c>
      <c r="AM77" s="715">
        <v>0</v>
      </c>
      <c r="AN77" s="716" t="s">
        <v>8</v>
      </c>
      <c r="AO77" s="273">
        <v>0</v>
      </c>
      <c r="AP77" s="715">
        <v>0</v>
      </c>
      <c r="AQ77" s="715" t="s">
        <v>8</v>
      </c>
      <c r="AR77" s="715" t="s">
        <v>8</v>
      </c>
      <c r="AS77" s="717" t="s">
        <v>12</v>
      </c>
      <c r="AT77" s="718" t="s">
        <v>8</v>
      </c>
      <c r="AU77" s="715">
        <v>0</v>
      </c>
      <c r="AV77" s="715">
        <v>0</v>
      </c>
      <c r="AW77" s="715">
        <v>0</v>
      </c>
      <c r="AX77" s="716" t="s">
        <v>8</v>
      </c>
      <c r="AY77" s="273">
        <v>0</v>
      </c>
      <c r="AZ77" s="715">
        <v>0</v>
      </c>
      <c r="BA77" s="715">
        <v>0</v>
      </c>
      <c r="BB77" s="715">
        <v>0</v>
      </c>
      <c r="BC77" s="717" t="s">
        <v>12</v>
      </c>
      <c r="BD77" s="718">
        <v>0</v>
      </c>
      <c r="BE77" s="715">
        <v>0</v>
      </c>
      <c r="BF77" s="715" t="s">
        <v>8</v>
      </c>
      <c r="BG77" s="715">
        <v>0</v>
      </c>
      <c r="BH77" s="716">
        <v>0</v>
      </c>
      <c r="BI77" s="273" t="s">
        <v>8</v>
      </c>
      <c r="BJ77" s="715">
        <v>0</v>
      </c>
      <c r="BK77" s="715" t="s">
        <v>8</v>
      </c>
      <c r="BL77" s="715" t="s">
        <v>8</v>
      </c>
      <c r="BM77" s="717" t="s">
        <v>12</v>
      </c>
      <c r="BN77" s="718">
        <v>0</v>
      </c>
      <c r="BO77" s="715">
        <v>0</v>
      </c>
      <c r="BP77" s="715" t="s">
        <v>8</v>
      </c>
      <c r="BQ77" s="715" t="s">
        <v>8</v>
      </c>
      <c r="BR77" s="716">
        <v>0</v>
      </c>
      <c r="BS77" s="273">
        <v>0</v>
      </c>
      <c r="BT77" s="715">
        <v>0</v>
      </c>
      <c r="BU77" s="715">
        <v>0</v>
      </c>
      <c r="BV77" s="715" t="s">
        <v>8</v>
      </c>
      <c r="BW77" s="717" t="s">
        <v>8</v>
      </c>
      <c r="BX77" s="718">
        <v>0</v>
      </c>
      <c r="BY77" s="715">
        <v>0</v>
      </c>
      <c r="BZ77" s="715" t="s">
        <v>8</v>
      </c>
      <c r="CA77" s="715" t="s">
        <v>12</v>
      </c>
      <c r="CB77" s="716">
        <v>0</v>
      </c>
      <c r="CC77" s="273" t="s">
        <v>8</v>
      </c>
      <c r="CD77" s="715">
        <v>0</v>
      </c>
      <c r="CE77" s="715">
        <v>0</v>
      </c>
      <c r="CF77" s="715" t="s">
        <v>8</v>
      </c>
      <c r="CG77" s="717" t="s">
        <v>11</v>
      </c>
      <c r="CH77" s="718" t="s">
        <v>8</v>
      </c>
      <c r="CI77" s="715" t="s">
        <v>8</v>
      </c>
      <c r="CJ77" s="715" t="s">
        <v>8</v>
      </c>
      <c r="CK77" s="715">
        <v>0</v>
      </c>
      <c r="CL77" s="716" t="s">
        <v>8</v>
      </c>
      <c r="CM77" s="273">
        <v>0</v>
      </c>
      <c r="CN77" s="715">
        <v>0</v>
      </c>
      <c r="CO77" s="715">
        <v>0</v>
      </c>
      <c r="CP77" s="715">
        <v>0</v>
      </c>
      <c r="CQ77" s="717" t="s">
        <v>8</v>
      </c>
      <c r="CR77" s="275">
        <v>0</v>
      </c>
      <c r="CS77" s="603" t="s">
        <v>8</v>
      </c>
      <c r="CT77" s="275">
        <f t="shared" si="5"/>
        <v>71</v>
      </c>
      <c r="CU77" s="56" t="str">
        <f t="shared" si="6"/>
        <v>プロポーズ顆顆</v>
      </c>
      <c r="CV77" s="56"/>
      <c r="CW77" s="56"/>
    </row>
    <row r="78" spans="1:101" s="53" customFormat="1" ht="15.6" customHeight="1" thickBot="1">
      <c r="A78" s="1328"/>
      <c r="B78" s="464">
        <f t="shared" si="7"/>
        <v>72</v>
      </c>
      <c r="C78" s="465" t="s">
        <v>627</v>
      </c>
      <c r="D78" s="227">
        <v>72</v>
      </c>
      <c r="E78" s="1054" t="s">
        <v>13</v>
      </c>
      <c r="F78" s="268">
        <v>0</v>
      </c>
      <c r="G78" s="703">
        <v>0</v>
      </c>
      <c r="H78" s="703">
        <v>0</v>
      </c>
      <c r="I78" s="703">
        <v>0</v>
      </c>
      <c r="J78" s="704">
        <v>0</v>
      </c>
      <c r="K78" s="268">
        <v>0</v>
      </c>
      <c r="L78" s="703">
        <v>0</v>
      </c>
      <c r="M78" s="703">
        <v>0</v>
      </c>
      <c r="N78" s="703">
        <v>0</v>
      </c>
      <c r="O78" s="705">
        <v>0</v>
      </c>
      <c r="P78" s="706">
        <v>0</v>
      </c>
      <c r="Q78" s="703">
        <v>0</v>
      </c>
      <c r="R78" s="703">
        <v>0</v>
      </c>
      <c r="S78" s="703">
        <v>0</v>
      </c>
      <c r="T78" s="704">
        <v>0</v>
      </c>
      <c r="U78" s="268">
        <v>0</v>
      </c>
      <c r="V78" s="703">
        <v>0</v>
      </c>
      <c r="W78" s="703" t="s">
        <v>8</v>
      </c>
      <c r="X78" s="703">
        <v>0</v>
      </c>
      <c r="Y78" s="705">
        <v>0</v>
      </c>
      <c r="Z78" s="706">
        <v>0</v>
      </c>
      <c r="AA78" s="703" t="s">
        <v>8</v>
      </c>
      <c r="AB78" s="703">
        <v>0</v>
      </c>
      <c r="AC78" s="703" t="s">
        <v>8</v>
      </c>
      <c r="AD78" s="704" t="s">
        <v>8</v>
      </c>
      <c r="AE78" s="268">
        <v>0</v>
      </c>
      <c r="AF78" s="703">
        <v>0</v>
      </c>
      <c r="AG78" s="703">
        <v>0</v>
      </c>
      <c r="AH78" s="703">
        <v>0</v>
      </c>
      <c r="AI78" s="705" t="s">
        <v>8</v>
      </c>
      <c r="AJ78" s="706">
        <v>0</v>
      </c>
      <c r="AK78" s="703" t="s">
        <v>8</v>
      </c>
      <c r="AL78" s="703">
        <v>0</v>
      </c>
      <c r="AM78" s="703">
        <v>0</v>
      </c>
      <c r="AN78" s="704">
        <v>0</v>
      </c>
      <c r="AO78" s="268" t="s">
        <v>8</v>
      </c>
      <c r="AP78" s="703">
        <v>0</v>
      </c>
      <c r="AQ78" s="703" t="s">
        <v>8</v>
      </c>
      <c r="AR78" s="703">
        <v>0</v>
      </c>
      <c r="AS78" s="705" t="s">
        <v>8</v>
      </c>
      <c r="AT78" s="706">
        <v>0</v>
      </c>
      <c r="AU78" s="703">
        <v>0</v>
      </c>
      <c r="AV78" s="703">
        <v>0</v>
      </c>
      <c r="AW78" s="703">
        <v>0</v>
      </c>
      <c r="AX78" s="704">
        <v>0</v>
      </c>
      <c r="AY78" s="268">
        <v>0</v>
      </c>
      <c r="AZ78" s="703">
        <v>0</v>
      </c>
      <c r="BA78" s="703">
        <v>0</v>
      </c>
      <c r="BB78" s="703">
        <v>0</v>
      </c>
      <c r="BC78" s="705">
        <v>0</v>
      </c>
      <c r="BD78" s="706">
        <v>0</v>
      </c>
      <c r="BE78" s="703">
        <v>0</v>
      </c>
      <c r="BF78" s="703" t="s">
        <v>8</v>
      </c>
      <c r="BG78" s="703" t="s">
        <v>8</v>
      </c>
      <c r="BH78" s="704" t="s">
        <v>8</v>
      </c>
      <c r="BI78" s="268" t="s">
        <v>8</v>
      </c>
      <c r="BJ78" s="703">
        <v>0</v>
      </c>
      <c r="BK78" s="703" t="s">
        <v>8</v>
      </c>
      <c r="BL78" s="703" t="s">
        <v>8</v>
      </c>
      <c r="BM78" s="705" t="s">
        <v>8</v>
      </c>
      <c r="BN78" s="706">
        <v>0</v>
      </c>
      <c r="BO78" s="703">
        <v>0</v>
      </c>
      <c r="BP78" s="703" t="s">
        <v>8</v>
      </c>
      <c r="BQ78" s="703">
        <v>0</v>
      </c>
      <c r="BR78" s="704">
        <v>0</v>
      </c>
      <c r="BS78" s="268">
        <v>0</v>
      </c>
      <c r="BT78" s="703">
        <v>0</v>
      </c>
      <c r="BU78" s="703">
        <v>0</v>
      </c>
      <c r="BV78" s="703" t="s">
        <v>8</v>
      </c>
      <c r="BW78" s="705">
        <v>0</v>
      </c>
      <c r="BX78" s="706">
        <v>0</v>
      </c>
      <c r="BY78" s="703">
        <v>0</v>
      </c>
      <c r="BZ78" s="703" t="s">
        <v>8</v>
      </c>
      <c r="CA78" s="703" t="s">
        <v>8</v>
      </c>
      <c r="CB78" s="704">
        <v>0</v>
      </c>
      <c r="CC78" s="268">
        <v>0</v>
      </c>
      <c r="CD78" s="703">
        <v>0</v>
      </c>
      <c r="CE78" s="703">
        <v>0</v>
      </c>
      <c r="CF78" s="703">
        <v>0</v>
      </c>
      <c r="CG78" s="705">
        <v>0</v>
      </c>
      <c r="CH78" s="706">
        <v>0</v>
      </c>
      <c r="CI78" s="703" t="s">
        <v>8</v>
      </c>
      <c r="CJ78" s="703">
        <v>0</v>
      </c>
      <c r="CK78" s="703">
        <v>0</v>
      </c>
      <c r="CL78" s="704" t="s">
        <v>8</v>
      </c>
      <c r="CM78" s="268">
        <v>0</v>
      </c>
      <c r="CN78" s="703">
        <v>0</v>
      </c>
      <c r="CO78" s="703">
        <v>0</v>
      </c>
      <c r="CP78" s="703">
        <v>0</v>
      </c>
      <c r="CQ78" s="705">
        <v>0</v>
      </c>
      <c r="CR78" s="269">
        <v>0</v>
      </c>
      <c r="CS78" s="570">
        <v>0</v>
      </c>
      <c r="CT78" s="269">
        <f t="shared" si="5"/>
        <v>72</v>
      </c>
      <c r="CU78" s="56" t="str">
        <f t="shared" si="6"/>
        <v>ベトファイター顆顆</v>
      </c>
      <c r="CV78" s="56"/>
      <c r="CW78" s="56"/>
    </row>
    <row r="79" spans="1:101" s="53" customFormat="1" ht="15.6" customHeight="1" thickBot="1">
      <c r="A79" s="1328"/>
      <c r="B79" s="464">
        <f t="shared" si="7"/>
        <v>73</v>
      </c>
      <c r="C79" s="465" t="s">
        <v>770</v>
      </c>
      <c r="D79" s="227">
        <v>73</v>
      </c>
      <c r="E79" s="1054" t="s">
        <v>6</v>
      </c>
      <c r="F79" s="268">
        <v>0</v>
      </c>
      <c r="G79" s="703" t="s">
        <v>8</v>
      </c>
      <c r="H79" s="703" t="s">
        <v>8</v>
      </c>
      <c r="I79" s="703" t="s">
        <v>8</v>
      </c>
      <c r="J79" s="704">
        <v>0</v>
      </c>
      <c r="K79" s="268">
        <v>0</v>
      </c>
      <c r="L79" s="703" t="s">
        <v>8</v>
      </c>
      <c r="M79" s="703">
        <v>0</v>
      </c>
      <c r="N79" s="703">
        <v>0</v>
      </c>
      <c r="O79" s="705">
        <v>0</v>
      </c>
      <c r="P79" s="706" t="s">
        <v>8</v>
      </c>
      <c r="Q79" s="703">
        <v>0</v>
      </c>
      <c r="R79" s="703">
        <v>0</v>
      </c>
      <c r="S79" s="703">
        <v>0</v>
      </c>
      <c r="T79" s="704">
        <v>0</v>
      </c>
      <c r="U79" s="268">
        <v>0</v>
      </c>
      <c r="V79" s="703">
        <v>0</v>
      </c>
      <c r="W79" s="703">
        <v>0</v>
      </c>
      <c r="X79" s="703">
        <v>0</v>
      </c>
      <c r="Y79" s="705">
        <v>0</v>
      </c>
      <c r="Z79" s="706">
        <v>0</v>
      </c>
      <c r="AA79" s="703">
        <v>0</v>
      </c>
      <c r="AB79" s="703">
        <v>0</v>
      </c>
      <c r="AC79" s="703">
        <v>0</v>
      </c>
      <c r="AD79" s="704">
        <v>0</v>
      </c>
      <c r="AE79" s="268">
        <v>0</v>
      </c>
      <c r="AF79" s="703">
        <v>0</v>
      </c>
      <c r="AG79" s="703" t="s">
        <v>8</v>
      </c>
      <c r="AH79" s="703" t="s">
        <v>8</v>
      </c>
      <c r="AI79" s="705" t="s">
        <v>8</v>
      </c>
      <c r="AJ79" s="706">
        <v>0</v>
      </c>
      <c r="AK79" s="703" t="s">
        <v>8</v>
      </c>
      <c r="AL79" s="703">
        <v>0</v>
      </c>
      <c r="AM79" s="703">
        <v>0</v>
      </c>
      <c r="AN79" s="704">
        <v>0</v>
      </c>
      <c r="AO79" s="268">
        <v>0</v>
      </c>
      <c r="AP79" s="703">
        <v>0</v>
      </c>
      <c r="AQ79" s="703">
        <v>0</v>
      </c>
      <c r="AR79" s="703">
        <v>0</v>
      </c>
      <c r="AS79" s="705">
        <v>0</v>
      </c>
      <c r="AT79" s="706">
        <v>0</v>
      </c>
      <c r="AU79" s="703">
        <v>0</v>
      </c>
      <c r="AV79" s="703">
        <v>0</v>
      </c>
      <c r="AW79" s="703">
        <v>0</v>
      </c>
      <c r="AX79" s="704">
        <v>0</v>
      </c>
      <c r="AY79" s="268" t="s">
        <v>8</v>
      </c>
      <c r="AZ79" s="703">
        <v>0</v>
      </c>
      <c r="BA79" s="703">
        <v>0</v>
      </c>
      <c r="BB79" s="703">
        <v>0</v>
      </c>
      <c r="BC79" s="705" t="s">
        <v>8</v>
      </c>
      <c r="BD79" s="706">
        <v>0</v>
      </c>
      <c r="BE79" s="703">
        <v>0</v>
      </c>
      <c r="BF79" s="703" t="s">
        <v>8</v>
      </c>
      <c r="BG79" s="703">
        <v>0</v>
      </c>
      <c r="BH79" s="704">
        <v>0</v>
      </c>
      <c r="BI79" s="268" t="s">
        <v>8</v>
      </c>
      <c r="BJ79" s="703">
        <v>0</v>
      </c>
      <c r="BK79" s="703">
        <v>0</v>
      </c>
      <c r="BL79" s="703" t="s">
        <v>8</v>
      </c>
      <c r="BM79" s="705">
        <v>0</v>
      </c>
      <c r="BN79" s="706" t="s">
        <v>8</v>
      </c>
      <c r="BO79" s="703" t="s">
        <v>8</v>
      </c>
      <c r="BP79" s="703" t="s">
        <v>8</v>
      </c>
      <c r="BQ79" s="703" t="s">
        <v>7</v>
      </c>
      <c r="BR79" s="704" t="s">
        <v>8</v>
      </c>
      <c r="BS79" s="268">
        <v>0</v>
      </c>
      <c r="BT79" s="703" t="s">
        <v>8</v>
      </c>
      <c r="BU79" s="703">
        <v>0</v>
      </c>
      <c r="BV79" s="703">
        <v>0</v>
      </c>
      <c r="BW79" s="705" t="s">
        <v>8</v>
      </c>
      <c r="BX79" s="706" t="s">
        <v>8</v>
      </c>
      <c r="BY79" s="703" t="s">
        <v>8</v>
      </c>
      <c r="BZ79" s="703">
        <v>0</v>
      </c>
      <c r="CA79" s="703">
        <v>0</v>
      </c>
      <c r="CB79" s="704">
        <v>0</v>
      </c>
      <c r="CC79" s="268">
        <v>0</v>
      </c>
      <c r="CD79" s="703">
        <v>0</v>
      </c>
      <c r="CE79" s="703">
        <v>0</v>
      </c>
      <c r="CF79" s="703" t="s">
        <v>8</v>
      </c>
      <c r="CG79" s="705">
        <v>0</v>
      </c>
      <c r="CH79" s="706" t="s">
        <v>8</v>
      </c>
      <c r="CI79" s="703">
        <v>0</v>
      </c>
      <c r="CJ79" s="703">
        <v>0</v>
      </c>
      <c r="CK79" s="703">
        <v>0</v>
      </c>
      <c r="CL79" s="704">
        <v>0</v>
      </c>
      <c r="CM79" s="268" t="s">
        <v>8</v>
      </c>
      <c r="CN79" s="703">
        <v>0</v>
      </c>
      <c r="CO79" s="703" t="s">
        <v>8</v>
      </c>
      <c r="CP79" s="703" t="s">
        <v>8</v>
      </c>
      <c r="CQ79" s="705" t="s">
        <v>8</v>
      </c>
      <c r="CR79" s="269">
        <v>0</v>
      </c>
      <c r="CS79" s="570" t="s">
        <v>8</v>
      </c>
      <c r="CT79" s="269">
        <f t="shared" si="5"/>
        <v>73</v>
      </c>
      <c r="CU79" s="56" t="str">
        <f t="shared" si="6"/>
        <v>ベルクートFLFL</v>
      </c>
      <c r="CV79" s="56"/>
      <c r="CW79" s="56"/>
    </row>
    <row r="80" spans="1:101" s="53" customFormat="1" ht="15.6" customHeight="1" thickBot="1">
      <c r="A80" s="1328"/>
      <c r="B80" s="464">
        <f t="shared" si="7"/>
        <v>74</v>
      </c>
      <c r="C80" s="465" t="s">
        <v>670</v>
      </c>
      <c r="D80" s="227">
        <v>74</v>
      </c>
      <c r="E80" s="1054" t="s">
        <v>4</v>
      </c>
      <c r="F80" s="268">
        <v>0</v>
      </c>
      <c r="G80" s="703" t="s">
        <v>8</v>
      </c>
      <c r="H80" s="703" t="s">
        <v>8</v>
      </c>
      <c r="I80" s="703" t="s">
        <v>8</v>
      </c>
      <c r="J80" s="704" t="s">
        <v>8</v>
      </c>
      <c r="K80" s="268">
        <v>0</v>
      </c>
      <c r="L80" s="703" t="s">
        <v>8</v>
      </c>
      <c r="M80" s="703">
        <v>0</v>
      </c>
      <c r="N80" s="703">
        <v>0</v>
      </c>
      <c r="O80" s="705" t="s">
        <v>8</v>
      </c>
      <c r="P80" s="706" t="s">
        <v>8</v>
      </c>
      <c r="Q80" s="703">
        <v>0</v>
      </c>
      <c r="R80" s="703">
        <v>0</v>
      </c>
      <c r="S80" s="703" t="s">
        <v>8</v>
      </c>
      <c r="T80" s="704" t="s">
        <v>8</v>
      </c>
      <c r="U80" s="268" t="s">
        <v>8</v>
      </c>
      <c r="V80" s="703" t="s">
        <v>8</v>
      </c>
      <c r="W80" s="703" t="s">
        <v>15</v>
      </c>
      <c r="X80" s="703">
        <v>0</v>
      </c>
      <c r="Y80" s="705">
        <v>0</v>
      </c>
      <c r="Z80" s="706">
        <v>0</v>
      </c>
      <c r="AA80" s="703" t="s">
        <v>8</v>
      </c>
      <c r="AB80" s="703">
        <v>0</v>
      </c>
      <c r="AC80" s="703">
        <v>0</v>
      </c>
      <c r="AD80" s="704">
        <v>0</v>
      </c>
      <c r="AE80" s="268">
        <v>0</v>
      </c>
      <c r="AF80" s="703">
        <v>0</v>
      </c>
      <c r="AG80" s="703" t="s">
        <v>8</v>
      </c>
      <c r="AH80" s="703" t="s">
        <v>8</v>
      </c>
      <c r="AI80" s="705" t="s">
        <v>8</v>
      </c>
      <c r="AJ80" s="706">
        <v>0</v>
      </c>
      <c r="AK80" s="703" t="s">
        <v>8</v>
      </c>
      <c r="AL80" s="703">
        <v>0</v>
      </c>
      <c r="AM80" s="703">
        <v>0</v>
      </c>
      <c r="AN80" s="704">
        <v>0</v>
      </c>
      <c r="AO80" s="268">
        <v>0</v>
      </c>
      <c r="AP80" s="703" t="s">
        <v>8</v>
      </c>
      <c r="AQ80" s="703" t="s">
        <v>8</v>
      </c>
      <c r="AR80" s="703">
        <v>0</v>
      </c>
      <c r="AS80" s="705">
        <v>0</v>
      </c>
      <c r="AT80" s="706">
        <v>0</v>
      </c>
      <c r="AU80" s="703">
        <v>0</v>
      </c>
      <c r="AV80" s="703" t="s">
        <v>8</v>
      </c>
      <c r="AW80" s="703" t="s">
        <v>8</v>
      </c>
      <c r="AX80" s="704">
        <v>0</v>
      </c>
      <c r="AY80" s="268" t="s">
        <v>8</v>
      </c>
      <c r="AZ80" s="703" t="s">
        <v>8</v>
      </c>
      <c r="BA80" s="703">
        <v>0</v>
      </c>
      <c r="BB80" s="703" t="s">
        <v>8</v>
      </c>
      <c r="BC80" s="705" t="s">
        <v>8</v>
      </c>
      <c r="BD80" s="706">
        <v>0</v>
      </c>
      <c r="BE80" s="703">
        <v>0</v>
      </c>
      <c r="BF80" s="703" t="s">
        <v>8</v>
      </c>
      <c r="BG80" s="703">
        <v>0</v>
      </c>
      <c r="BH80" s="704">
        <v>0</v>
      </c>
      <c r="BI80" s="268" t="s">
        <v>8</v>
      </c>
      <c r="BJ80" s="703">
        <v>0</v>
      </c>
      <c r="BK80" s="703" t="s">
        <v>8</v>
      </c>
      <c r="BL80" s="703" t="s">
        <v>8</v>
      </c>
      <c r="BM80" s="705" t="s">
        <v>8</v>
      </c>
      <c r="BN80" s="706" t="s">
        <v>8</v>
      </c>
      <c r="BO80" s="703" t="s">
        <v>8</v>
      </c>
      <c r="BP80" s="703" t="s">
        <v>8</v>
      </c>
      <c r="BQ80" s="703">
        <v>0</v>
      </c>
      <c r="BR80" s="704" t="s">
        <v>8</v>
      </c>
      <c r="BS80" s="268" t="s">
        <v>8</v>
      </c>
      <c r="BT80" s="703">
        <v>0</v>
      </c>
      <c r="BU80" s="703" t="s">
        <v>8</v>
      </c>
      <c r="BV80" s="703">
        <v>0</v>
      </c>
      <c r="BW80" s="705">
        <v>0</v>
      </c>
      <c r="BX80" s="706" t="s">
        <v>12</v>
      </c>
      <c r="BY80" s="703" t="s">
        <v>8</v>
      </c>
      <c r="BZ80" s="703">
        <v>0</v>
      </c>
      <c r="CA80" s="703">
        <v>0</v>
      </c>
      <c r="CB80" s="704" t="s">
        <v>8</v>
      </c>
      <c r="CC80" s="268">
        <v>0</v>
      </c>
      <c r="CD80" s="703">
        <v>0</v>
      </c>
      <c r="CE80" s="703" t="s">
        <v>8</v>
      </c>
      <c r="CF80" s="703" t="s">
        <v>8</v>
      </c>
      <c r="CG80" s="705">
        <v>0</v>
      </c>
      <c r="CH80" s="706" t="s">
        <v>8</v>
      </c>
      <c r="CI80" s="703">
        <v>0</v>
      </c>
      <c r="CJ80" s="703" t="s">
        <v>8</v>
      </c>
      <c r="CK80" s="703" t="s">
        <v>8</v>
      </c>
      <c r="CL80" s="704">
        <v>0</v>
      </c>
      <c r="CM80" s="268" t="s">
        <v>8</v>
      </c>
      <c r="CN80" s="703" t="s">
        <v>8</v>
      </c>
      <c r="CO80" s="703">
        <v>0</v>
      </c>
      <c r="CP80" s="703" t="s">
        <v>8</v>
      </c>
      <c r="CQ80" s="705" t="s">
        <v>8</v>
      </c>
      <c r="CR80" s="269">
        <v>0</v>
      </c>
      <c r="CS80" s="570" t="s">
        <v>8</v>
      </c>
      <c r="CT80" s="269">
        <f t="shared" si="5"/>
        <v>74</v>
      </c>
      <c r="CU80" s="56" t="str">
        <f t="shared" si="6"/>
        <v>ベルクート水水</v>
      </c>
      <c r="CV80" s="56"/>
      <c r="CW80" s="56"/>
    </row>
    <row r="81" spans="1:101" s="53" customFormat="1" ht="15.6" customHeight="1" thickBot="1">
      <c r="A81" s="1328"/>
      <c r="B81" s="472">
        <f t="shared" si="7"/>
        <v>75</v>
      </c>
      <c r="C81" s="473" t="s">
        <v>824</v>
      </c>
      <c r="D81" s="854">
        <v>75</v>
      </c>
      <c r="E81" s="1055" t="s">
        <v>6</v>
      </c>
      <c r="F81" s="276">
        <v>0</v>
      </c>
      <c r="G81" s="707" t="s">
        <v>8</v>
      </c>
      <c r="H81" s="707">
        <v>0</v>
      </c>
      <c r="I81" s="707" t="s">
        <v>8</v>
      </c>
      <c r="J81" s="708">
        <v>0</v>
      </c>
      <c r="K81" s="276">
        <v>0</v>
      </c>
      <c r="L81" s="707">
        <v>0</v>
      </c>
      <c r="M81" s="707">
        <v>0</v>
      </c>
      <c r="N81" s="707">
        <v>0</v>
      </c>
      <c r="O81" s="709" t="s">
        <v>8</v>
      </c>
      <c r="P81" s="710">
        <v>0</v>
      </c>
      <c r="Q81" s="707">
        <v>0</v>
      </c>
      <c r="R81" s="707">
        <v>0</v>
      </c>
      <c r="S81" s="707">
        <v>0</v>
      </c>
      <c r="T81" s="708" t="s">
        <v>8</v>
      </c>
      <c r="U81" s="276">
        <v>0</v>
      </c>
      <c r="V81" s="707">
        <v>0</v>
      </c>
      <c r="W81" s="707" t="s">
        <v>8</v>
      </c>
      <c r="X81" s="707">
        <v>0</v>
      </c>
      <c r="Y81" s="709">
        <v>0</v>
      </c>
      <c r="Z81" s="710">
        <v>0</v>
      </c>
      <c r="AA81" s="707">
        <v>0</v>
      </c>
      <c r="AB81" s="707">
        <v>0</v>
      </c>
      <c r="AC81" s="707" t="s">
        <v>8</v>
      </c>
      <c r="AD81" s="708" t="s">
        <v>8</v>
      </c>
      <c r="AE81" s="276">
        <v>0</v>
      </c>
      <c r="AF81" s="707">
        <v>0</v>
      </c>
      <c r="AG81" s="707" t="s">
        <v>8</v>
      </c>
      <c r="AH81" s="707">
        <v>0</v>
      </c>
      <c r="AI81" s="709" t="s">
        <v>10</v>
      </c>
      <c r="AJ81" s="710">
        <v>0</v>
      </c>
      <c r="AK81" s="707">
        <v>0</v>
      </c>
      <c r="AL81" s="707">
        <v>0</v>
      </c>
      <c r="AM81" s="707">
        <v>0</v>
      </c>
      <c r="AN81" s="708" t="s">
        <v>8</v>
      </c>
      <c r="AO81" s="276">
        <v>0</v>
      </c>
      <c r="AP81" s="707">
        <v>0</v>
      </c>
      <c r="AQ81" s="707">
        <v>0</v>
      </c>
      <c r="AR81" s="707" t="s">
        <v>8</v>
      </c>
      <c r="AS81" s="709" t="s">
        <v>8</v>
      </c>
      <c r="AT81" s="710">
        <v>0</v>
      </c>
      <c r="AU81" s="707">
        <v>0</v>
      </c>
      <c r="AV81" s="707">
        <v>0</v>
      </c>
      <c r="AW81" s="707">
        <v>0</v>
      </c>
      <c r="AX81" s="708" t="s">
        <v>8</v>
      </c>
      <c r="AY81" s="276">
        <v>0</v>
      </c>
      <c r="AZ81" s="707">
        <v>0</v>
      </c>
      <c r="BA81" s="707">
        <v>0</v>
      </c>
      <c r="BB81" s="707">
        <v>0</v>
      </c>
      <c r="BC81" s="709" t="s">
        <v>8</v>
      </c>
      <c r="BD81" s="710">
        <v>0</v>
      </c>
      <c r="BE81" s="707">
        <v>0</v>
      </c>
      <c r="BF81" s="707">
        <v>0</v>
      </c>
      <c r="BG81" s="707">
        <v>0</v>
      </c>
      <c r="BH81" s="708" t="s">
        <v>8</v>
      </c>
      <c r="BI81" s="276" t="s">
        <v>8</v>
      </c>
      <c r="BJ81" s="707">
        <v>0</v>
      </c>
      <c r="BK81" s="707">
        <v>0</v>
      </c>
      <c r="BL81" s="707" t="s">
        <v>8</v>
      </c>
      <c r="BM81" s="709">
        <v>0</v>
      </c>
      <c r="BN81" s="710">
        <v>0</v>
      </c>
      <c r="BO81" s="707">
        <v>0</v>
      </c>
      <c r="BP81" s="707">
        <v>0</v>
      </c>
      <c r="BQ81" s="707" t="s">
        <v>8</v>
      </c>
      <c r="BR81" s="708">
        <v>0</v>
      </c>
      <c r="BS81" s="276">
        <v>0</v>
      </c>
      <c r="BT81" s="707">
        <v>0</v>
      </c>
      <c r="BU81" s="707" t="s">
        <v>12</v>
      </c>
      <c r="BV81" s="707" t="s">
        <v>8</v>
      </c>
      <c r="BW81" s="709" t="s">
        <v>8</v>
      </c>
      <c r="BX81" s="710">
        <v>0</v>
      </c>
      <c r="BY81" s="707">
        <v>0</v>
      </c>
      <c r="BZ81" s="707">
        <v>0</v>
      </c>
      <c r="CA81" s="707" t="s">
        <v>8</v>
      </c>
      <c r="CB81" s="708">
        <v>0</v>
      </c>
      <c r="CC81" s="276" t="s">
        <v>8</v>
      </c>
      <c r="CD81" s="707">
        <v>0</v>
      </c>
      <c r="CE81" s="707">
        <v>0</v>
      </c>
      <c r="CF81" s="707">
        <v>0</v>
      </c>
      <c r="CG81" s="709">
        <v>0</v>
      </c>
      <c r="CH81" s="710">
        <v>0</v>
      </c>
      <c r="CI81" s="707">
        <v>0</v>
      </c>
      <c r="CJ81" s="707" t="s">
        <v>8</v>
      </c>
      <c r="CK81" s="707" t="s">
        <v>8</v>
      </c>
      <c r="CL81" s="708" t="s">
        <v>8</v>
      </c>
      <c r="CM81" s="276">
        <v>0</v>
      </c>
      <c r="CN81" s="707" t="s">
        <v>8</v>
      </c>
      <c r="CO81" s="707">
        <v>0</v>
      </c>
      <c r="CP81" s="707">
        <v>0</v>
      </c>
      <c r="CQ81" s="709" t="s">
        <v>8</v>
      </c>
      <c r="CR81" s="278" t="s">
        <v>8</v>
      </c>
      <c r="CS81" s="580" t="s">
        <v>8</v>
      </c>
      <c r="CT81" s="278">
        <f t="shared" si="5"/>
        <v>75</v>
      </c>
      <c r="CU81" s="56" t="str">
        <f t="shared" si="6"/>
        <v>ペンコゼブFLFL</v>
      </c>
      <c r="CV81" s="56"/>
      <c r="CW81" s="56"/>
    </row>
    <row r="82" spans="1:101" s="53" customFormat="1" ht="15.6" customHeight="1" thickBot="1">
      <c r="A82" s="1328"/>
      <c r="B82" s="480">
        <f t="shared" si="7"/>
        <v>76</v>
      </c>
      <c r="C82" s="481" t="s">
        <v>513</v>
      </c>
      <c r="D82" s="855">
        <v>76</v>
      </c>
      <c r="E82" s="1053" t="s">
        <v>4</v>
      </c>
      <c r="F82" s="265" t="s">
        <v>8</v>
      </c>
      <c r="G82" s="699" t="s">
        <v>8</v>
      </c>
      <c r="H82" s="699">
        <v>0</v>
      </c>
      <c r="I82" s="699" t="s">
        <v>8</v>
      </c>
      <c r="J82" s="700">
        <v>0</v>
      </c>
      <c r="K82" s="265">
        <v>0</v>
      </c>
      <c r="L82" s="699" t="s">
        <v>8</v>
      </c>
      <c r="M82" s="699">
        <v>0</v>
      </c>
      <c r="N82" s="699">
        <v>0</v>
      </c>
      <c r="O82" s="701" t="s">
        <v>8</v>
      </c>
      <c r="P82" s="702" t="s">
        <v>8</v>
      </c>
      <c r="Q82" s="699" t="s">
        <v>8</v>
      </c>
      <c r="R82" s="699">
        <v>0</v>
      </c>
      <c r="S82" s="699" t="s">
        <v>8</v>
      </c>
      <c r="T82" s="700" t="s">
        <v>8</v>
      </c>
      <c r="U82" s="265" t="s">
        <v>8</v>
      </c>
      <c r="V82" s="699" t="s">
        <v>10</v>
      </c>
      <c r="W82" s="699" t="s">
        <v>8</v>
      </c>
      <c r="X82" s="699">
        <v>0</v>
      </c>
      <c r="Y82" s="701">
        <v>0</v>
      </c>
      <c r="Z82" s="702">
        <v>0</v>
      </c>
      <c r="AA82" s="699" t="s">
        <v>8</v>
      </c>
      <c r="AB82" s="699">
        <v>0</v>
      </c>
      <c r="AC82" s="699">
        <v>0</v>
      </c>
      <c r="AD82" s="700">
        <v>0</v>
      </c>
      <c r="AE82" s="265">
        <v>0</v>
      </c>
      <c r="AF82" s="699">
        <v>0</v>
      </c>
      <c r="AG82" s="699" t="s">
        <v>8</v>
      </c>
      <c r="AH82" s="699">
        <v>0</v>
      </c>
      <c r="AI82" s="701" t="s">
        <v>9</v>
      </c>
      <c r="AJ82" s="702">
        <v>0</v>
      </c>
      <c r="AK82" s="699">
        <v>0</v>
      </c>
      <c r="AL82" s="699">
        <v>0</v>
      </c>
      <c r="AM82" s="699">
        <v>0</v>
      </c>
      <c r="AN82" s="700">
        <v>0</v>
      </c>
      <c r="AO82" s="265" t="s">
        <v>8</v>
      </c>
      <c r="AP82" s="699">
        <v>0</v>
      </c>
      <c r="AQ82" s="699" t="s">
        <v>8</v>
      </c>
      <c r="AR82" s="699">
        <v>0</v>
      </c>
      <c r="AS82" s="701" t="s">
        <v>8</v>
      </c>
      <c r="AT82" s="702">
        <v>0</v>
      </c>
      <c r="AU82" s="699">
        <v>0</v>
      </c>
      <c r="AV82" s="699">
        <v>0</v>
      </c>
      <c r="AW82" s="699">
        <v>0</v>
      </c>
      <c r="AX82" s="700">
        <v>0</v>
      </c>
      <c r="AY82" s="265">
        <v>0</v>
      </c>
      <c r="AZ82" s="699" t="s">
        <v>8</v>
      </c>
      <c r="BA82" s="699">
        <v>0</v>
      </c>
      <c r="BB82" s="699">
        <v>0</v>
      </c>
      <c r="BC82" s="701" t="s">
        <v>8</v>
      </c>
      <c r="BD82" s="702">
        <v>0</v>
      </c>
      <c r="BE82" s="699">
        <v>0</v>
      </c>
      <c r="BF82" s="699" t="s">
        <v>7</v>
      </c>
      <c r="BG82" s="699">
        <v>0</v>
      </c>
      <c r="BH82" s="700">
        <v>0</v>
      </c>
      <c r="BI82" s="265" t="s">
        <v>8</v>
      </c>
      <c r="BJ82" s="699">
        <v>0</v>
      </c>
      <c r="BK82" s="699" t="s">
        <v>8</v>
      </c>
      <c r="BL82" s="699" t="s">
        <v>8</v>
      </c>
      <c r="BM82" s="701" t="s">
        <v>8</v>
      </c>
      <c r="BN82" s="702">
        <v>0</v>
      </c>
      <c r="BO82" s="699" t="s">
        <v>8</v>
      </c>
      <c r="BP82" s="699">
        <v>0</v>
      </c>
      <c r="BQ82" s="699">
        <v>0</v>
      </c>
      <c r="BR82" s="700" t="s">
        <v>8</v>
      </c>
      <c r="BS82" s="265" t="s">
        <v>8</v>
      </c>
      <c r="BT82" s="699">
        <v>0</v>
      </c>
      <c r="BU82" s="699" t="s">
        <v>8</v>
      </c>
      <c r="BV82" s="699">
        <v>0</v>
      </c>
      <c r="BW82" s="701">
        <v>0</v>
      </c>
      <c r="BX82" s="702" t="s">
        <v>8</v>
      </c>
      <c r="BY82" s="699">
        <v>0</v>
      </c>
      <c r="BZ82" s="699">
        <v>0</v>
      </c>
      <c r="CA82" s="699">
        <v>0</v>
      </c>
      <c r="CB82" s="700" t="s">
        <v>8</v>
      </c>
      <c r="CC82" s="265">
        <v>0</v>
      </c>
      <c r="CD82" s="699">
        <v>0</v>
      </c>
      <c r="CE82" s="699">
        <v>0</v>
      </c>
      <c r="CF82" s="699" t="s">
        <v>8</v>
      </c>
      <c r="CG82" s="701" t="s">
        <v>8</v>
      </c>
      <c r="CH82" s="702" t="s">
        <v>8</v>
      </c>
      <c r="CI82" s="699">
        <v>0</v>
      </c>
      <c r="CJ82" s="699" t="s">
        <v>8</v>
      </c>
      <c r="CK82" s="699">
        <v>0</v>
      </c>
      <c r="CL82" s="700">
        <v>0</v>
      </c>
      <c r="CM82" s="265">
        <v>0</v>
      </c>
      <c r="CN82" s="699" t="s">
        <v>8</v>
      </c>
      <c r="CO82" s="699">
        <v>0</v>
      </c>
      <c r="CP82" s="699">
        <v>0</v>
      </c>
      <c r="CQ82" s="701" t="s">
        <v>8</v>
      </c>
      <c r="CR82" s="267">
        <v>0</v>
      </c>
      <c r="CS82" s="560" t="s">
        <v>8</v>
      </c>
      <c r="CT82" s="267">
        <f t="shared" si="5"/>
        <v>76</v>
      </c>
      <c r="CU82" s="56" t="str">
        <f t="shared" si="6"/>
        <v>ベンレート水水</v>
      </c>
      <c r="CV82" s="56"/>
      <c r="CW82" s="56"/>
    </row>
    <row r="83" spans="1:101" s="53" customFormat="1" ht="15.6" customHeight="1" thickBot="1">
      <c r="A83" s="1328"/>
      <c r="B83" s="489">
        <f t="shared" si="7"/>
        <v>77</v>
      </c>
      <c r="C83" s="465" t="s">
        <v>841</v>
      </c>
      <c r="D83" s="227">
        <v>77</v>
      </c>
      <c r="E83" s="1054" t="s">
        <v>4</v>
      </c>
      <c r="F83" s="268">
        <v>0</v>
      </c>
      <c r="G83" s="703">
        <v>0</v>
      </c>
      <c r="H83" s="703">
        <v>0</v>
      </c>
      <c r="I83" s="703" t="s">
        <v>8</v>
      </c>
      <c r="J83" s="704">
        <v>0</v>
      </c>
      <c r="K83" s="268">
        <v>0</v>
      </c>
      <c r="L83" s="703">
        <v>0</v>
      </c>
      <c r="M83" s="703">
        <v>0</v>
      </c>
      <c r="N83" s="703">
        <v>0</v>
      </c>
      <c r="O83" s="705">
        <v>0</v>
      </c>
      <c r="P83" s="706">
        <v>0</v>
      </c>
      <c r="Q83" s="703">
        <v>0</v>
      </c>
      <c r="R83" s="703">
        <v>0</v>
      </c>
      <c r="S83" s="703">
        <v>0</v>
      </c>
      <c r="T83" s="704">
        <v>0</v>
      </c>
      <c r="U83" s="268">
        <v>0</v>
      </c>
      <c r="V83" s="703">
        <v>0</v>
      </c>
      <c r="W83" s="703">
        <v>0</v>
      </c>
      <c r="X83" s="703">
        <v>0</v>
      </c>
      <c r="Y83" s="705">
        <v>0</v>
      </c>
      <c r="Z83" s="706">
        <v>0</v>
      </c>
      <c r="AA83" s="703">
        <v>0</v>
      </c>
      <c r="AB83" s="703">
        <v>0</v>
      </c>
      <c r="AC83" s="703">
        <v>0</v>
      </c>
      <c r="AD83" s="704" t="s">
        <v>8</v>
      </c>
      <c r="AE83" s="268">
        <v>0</v>
      </c>
      <c r="AF83" s="703">
        <v>0</v>
      </c>
      <c r="AG83" s="703">
        <v>0</v>
      </c>
      <c r="AH83" s="703">
        <v>0</v>
      </c>
      <c r="AI83" s="705" t="s">
        <v>8</v>
      </c>
      <c r="AJ83" s="706">
        <v>0</v>
      </c>
      <c r="AK83" s="703">
        <v>0</v>
      </c>
      <c r="AL83" s="703">
        <v>0</v>
      </c>
      <c r="AM83" s="703">
        <v>0</v>
      </c>
      <c r="AN83" s="704">
        <v>0</v>
      </c>
      <c r="AO83" s="268">
        <v>0</v>
      </c>
      <c r="AP83" s="703">
        <v>0</v>
      </c>
      <c r="AQ83" s="703">
        <v>0</v>
      </c>
      <c r="AR83" s="703">
        <v>0</v>
      </c>
      <c r="AS83" s="705">
        <v>0</v>
      </c>
      <c r="AT83" s="706">
        <v>0</v>
      </c>
      <c r="AU83" s="703">
        <v>0</v>
      </c>
      <c r="AV83" s="703">
        <v>0</v>
      </c>
      <c r="AW83" s="703">
        <v>0</v>
      </c>
      <c r="AX83" s="704">
        <v>0</v>
      </c>
      <c r="AY83" s="268">
        <v>0</v>
      </c>
      <c r="AZ83" s="703">
        <v>0</v>
      </c>
      <c r="BA83" s="703">
        <v>0</v>
      </c>
      <c r="BB83" s="703">
        <v>0</v>
      </c>
      <c r="BC83" s="705">
        <v>0</v>
      </c>
      <c r="BD83" s="706">
        <v>0</v>
      </c>
      <c r="BE83" s="703">
        <v>0</v>
      </c>
      <c r="BF83" s="703">
        <v>0</v>
      </c>
      <c r="BG83" s="703">
        <v>0</v>
      </c>
      <c r="BH83" s="704">
        <v>0</v>
      </c>
      <c r="BI83" s="268">
        <v>0</v>
      </c>
      <c r="BJ83" s="703">
        <v>0</v>
      </c>
      <c r="BK83" s="703">
        <v>0</v>
      </c>
      <c r="BL83" s="703" t="s">
        <v>8</v>
      </c>
      <c r="BM83" s="705">
        <v>0</v>
      </c>
      <c r="BN83" s="706">
        <v>0</v>
      </c>
      <c r="BO83" s="703">
        <v>0</v>
      </c>
      <c r="BP83" s="703">
        <v>0</v>
      </c>
      <c r="BQ83" s="703">
        <v>0</v>
      </c>
      <c r="BR83" s="704">
        <v>0</v>
      </c>
      <c r="BS83" s="268">
        <v>0</v>
      </c>
      <c r="BT83" s="703">
        <v>0</v>
      </c>
      <c r="BU83" s="703">
        <v>0</v>
      </c>
      <c r="BV83" s="703">
        <v>0</v>
      </c>
      <c r="BW83" s="705">
        <v>0</v>
      </c>
      <c r="BX83" s="706">
        <v>0</v>
      </c>
      <c r="BY83" s="703">
        <v>0</v>
      </c>
      <c r="BZ83" s="703">
        <v>0</v>
      </c>
      <c r="CA83" s="703">
        <v>0</v>
      </c>
      <c r="CB83" s="704">
        <v>0</v>
      </c>
      <c r="CC83" s="268">
        <v>0</v>
      </c>
      <c r="CD83" s="703">
        <v>0</v>
      </c>
      <c r="CE83" s="703">
        <v>0</v>
      </c>
      <c r="CF83" s="703">
        <v>0</v>
      </c>
      <c r="CG83" s="705">
        <v>0</v>
      </c>
      <c r="CH83" s="706">
        <v>0</v>
      </c>
      <c r="CI83" s="703">
        <v>0</v>
      </c>
      <c r="CJ83" s="703">
        <v>0</v>
      </c>
      <c r="CK83" s="703">
        <v>0</v>
      </c>
      <c r="CL83" s="704">
        <v>0</v>
      </c>
      <c r="CM83" s="268">
        <v>0</v>
      </c>
      <c r="CN83" s="703" t="s">
        <v>8</v>
      </c>
      <c r="CO83" s="703">
        <v>0</v>
      </c>
      <c r="CP83" s="703">
        <v>0</v>
      </c>
      <c r="CQ83" s="705">
        <v>0</v>
      </c>
      <c r="CR83" s="269">
        <v>0</v>
      </c>
      <c r="CS83" s="570">
        <v>0</v>
      </c>
      <c r="CT83" s="269">
        <f t="shared" si="5"/>
        <v>77</v>
      </c>
      <c r="CU83" s="56" t="str">
        <f t="shared" si="6"/>
        <v>ボトキラー水水</v>
      </c>
      <c r="CV83" s="56"/>
      <c r="CW83" s="56"/>
    </row>
    <row r="84" spans="1:101" s="53" customFormat="1" ht="15.6" customHeight="1" thickBot="1">
      <c r="A84" s="1328"/>
      <c r="B84" s="489">
        <f t="shared" si="7"/>
        <v>78</v>
      </c>
      <c r="C84" s="465" t="s">
        <v>628</v>
      </c>
      <c r="D84" s="227">
        <v>78</v>
      </c>
      <c r="E84" s="1054" t="s">
        <v>14</v>
      </c>
      <c r="F84" s="268">
        <v>0</v>
      </c>
      <c r="G84" s="703">
        <v>0</v>
      </c>
      <c r="H84" s="703">
        <v>0</v>
      </c>
      <c r="I84" s="703" t="s">
        <v>8</v>
      </c>
      <c r="J84" s="704" t="s">
        <v>8</v>
      </c>
      <c r="K84" s="268">
        <v>0</v>
      </c>
      <c r="L84" s="703">
        <v>0</v>
      </c>
      <c r="M84" s="703">
        <v>0</v>
      </c>
      <c r="N84" s="703">
        <v>0</v>
      </c>
      <c r="O84" s="705">
        <v>0</v>
      </c>
      <c r="P84" s="706">
        <v>0</v>
      </c>
      <c r="Q84" s="703">
        <v>0</v>
      </c>
      <c r="R84" s="703">
        <v>0</v>
      </c>
      <c r="S84" s="703">
        <v>0</v>
      </c>
      <c r="T84" s="704">
        <v>0</v>
      </c>
      <c r="U84" s="268">
        <v>0</v>
      </c>
      <c r="V84" s="703" t="s">
        <v>10</v>
      </c>
      <c r="W84" s="703" t="s">
        <v>8</v>
      </c>
      <c r="X84" s="703">
        <v>0</v>
      </c>
      <c r="Y84" s="705">
        <v>0</v>
      </c>
      <c r="Z84" s="706">
        <v>0</v>
      </c>
      <c r="AA84" s="703" t="s">
        <v>8</v>
      </c>
      <c r="AB84" s="703">
        <v>0</v>
      </c>
      <c r="AC84" s="703" t="s">
        <v>8</v>
      </c>
      <c r="AD84" s="704" t="s">
        <v>8</v>
      </c>
      <c r="AE84" s="268">
        <v>0</v>
      </c>
      <c r="AF84" s="703">
        <v>0</v>
      </c>
      <c r="AG84" s="703">
        <v>0</v>
      </c>
      <c r="AH84" s="703">
        <v>0</v>
      </c>
      <c r="AI84" s="705" t="s">
        <v>8</v>
      </c>
      <c r="AJ84" s="706">
        <v>0</v>
      </c>
      <c r="AK84" s="703">
        <v>0</v>
      </c>
      <c r="AL84" s="703">
        <v>0</v>
      </c>
      <c r="AM84" s="703" t="s">
        <v>8</v>
      </c>
      <c r="AN84" s="704" t="s">
        <v>8</v>
      </c>
      <c r="AO84" s="268">
        <v>0</v>
      </c>
      <c r="AP84" s="703" t="s">
        <v>8</v>
      </c>
      <c r="AQ84" s="703" t="s">
        <v>8</v>
      </c>
      <c r="AR84" s="703">
        <v>0</v>
      </c>
      <c r="AS84" s="705" t="s">
        <v>8</v>
      </c>
      <c r="AT84" s="706" t="s">
        <v>8</v>
      </c>
      <c r="AU84" s="703">
        <v>0</v>
      </c>
      <c r="AV84" s="703">
        <v>0</v>
      </c>
      <c r="AW84" s="703">
        <v>0</v>
      </c>
      <c r="AX84" s="704" t="s">
        <v>8</v>
      </c>
      <c r="AY84" s="268">
        <v>0</v>
      </c>
      <c r="AZ84" s="703" t="s">
        <v>8</v>
      </c>
      <c r="BA84" s="703">
        <v>0</v>
      </c>
      <c r="BB84" s="703">
        <v>0</v>
      </c>
      <c r="BC84" s="705">
        <v>0</v>
      </c>
      <c r="BD84" s="706">
        <v>0</v>
      </c>
      <c r="BE84" s="703">
        <v>0</v>
      </c>
      <c r="BF84" s="703" t="s">
        <v>8</v>
      </c>
      <c r="BG84" s="703">
        <v>0</v>
      </c>
      <c r="BH84" s="704">
        <v>0</v>
      </c>
      <c r="BI84" s="268" t="s">
        <v>8</v>
      </c>
      <c r="BJ84" s="703" t="s">
        <v>8</v>
      </c>
      <c r="BK84" s="703" t="s">
        <v>10</v>
      </c>
      <c r="BL84" s="703" t="s">
        <v>8</v>
      </c>
      <c r="BM84" s="705" t="s">
        <v>8</v>
      </c>
      <c r="BN84" s="706">
        <v>0</v>
      </c>
      <c r="BO84" s="703" t="s">
        <v>8</v>
      </c>
      <c r="BP84" s="703">
        <v>0</v>
      </c>
      <c r="BQ84" s="703">
        <v>0</v>
      </c>
      <c r="BR84" s="704">
        <v>0</v>
      </c>
      <c r="BS84" s="268">
        <v>0</v>
      </c>
      <c r="BT84" s="703">
        <v>0</v>
      </c>
      <c r="BU84" s="703">
        <v>0</v>
      </c>
      <c r="BV84" s="703" t="s">
        <v>8</v>
      </c>
      <c r="BW84" s="705" t="s">
        <v>8</v>
      </c>
      <c r="BX84" s="706">
        <v>0</v>
      </c>
      <c r="BY84" s="703">
        <v>0</v>
      </c>
      <c r="BZ84" s="703">
        <v>0</v>
      </c>
      <c r="CA84" s="703" t="s">
        <v>8</v>
      </c>
      <c r="CB84" s="704">
        <v>0</v>
      </c>
      <c r="CC84" s="268">
        <v>0</v>
      </c>
      <c r="CD84" s="703">
        <v>0</v>
      </c>
      <c r="CE84" s="703">
        <v>0</v>
      </c>
      <c r="CF84" s="703">
        <v>0</v>
      </c>
      <c r="CG84" s="705">
        <v>0</v>
      </c>
      <c r="CH84" s="706" t="s">
        <v>8</v>
      </c>
      <c r="CI84" s="703">
        <v>0</v>
      </c>
      <c r="CJ84" s="703">
        <v>0</v>
      </c>
      <c r="CK84" s="703">
        <v>0</v>
      </c>
      <c r="CL84" s="704" t="s">
        <v>8</v>
      </c>
      <c r="CM84" s="268">
        <v>0</v>
      </c>
      <c r="CN84" s="703" t="s">
        <v>8</v>
      </c>
      <c r="CO84" s="703">
        <v>0</v>
      </c>
      <c r="CP84" s="703">
        <v>0</v>
      </c>
      <c r="CQ84" s="705" t="s">
        <v>8</v>
      </c>
      <c r="CR84" s="269">
        <v>0</v>
      </c>
      <c r="CS84" s="570">
        <v>0</v>
      </c>
      <c r="CT84" s="269">
        <f t="shared" si="5"/>
        <v>78</v>
      </c>
      <c r="CU84" s="56" t="str">
        <f t="shared" si="6"/>
        <v>ホライズンDFDF</v>
      </c>
      <c r="CV84" s="56"/>
      <c r="CW84" s="56"/>
    </row>
    <row r="85" spans="1:101" s="53" customFormat="1" ht="15.6" customHeight="1" thickBot="1">
      <c r="A85" s="1328"/>
      <c r="B85" s="489">
        <f t="shared" si="7"/>
        <v>79</v>
      </c>
      <c r="C85" s="465" t="s">
        <v>984</v>
      </c>
      <c r="D85" s="227">
        <v>79</v>
      </c>
      <c r="E85" s="1054" t="s">
        <v>20</v>
      </c>
      <c r="F85" s="268" t="s">
        <v>8</v>
      </c>
      <c r="G85" s="703" t="s">
        <v>8</v>
      </c>
      <c r="H85" s="703">
        <v>0</v>
      </c>
      <c r="I85" s="703" t="s">
        <v>8</v>
      </c>
      <c r="J85" s="704" t="s">
        <v>12</v>
      </c>
      <c r="K85" s="268">
        <v>0</v>
      </c>
      <c r="L85" s="703" t="s">
        <v>8</v>
      </c>
      <c r="M85" s="703" t="s">
        <v>8</v>
      </c>
      <c r="N85" s="703">
        <v>0</v>
      </c>
      <c r="O85" s="705" t="s">
        <v>8</v>
      </c>
      <c r="P85" s="706" t="s">
        <v>11</v>
      </c>
      <c r="Q85" s="703" t="s">
        <v>8</v>
      </c>
      <c r="R85" s="703">
        <v>0</v>
      </c>
      <c r="S85" s="703">
        <v>0</v>
      </c>
      <c r="T85" s="704" t="s">
        <v>8</v>
      </c>
      <c r="U85" s="268">
        <v>0</v>
      </c>
      <c r="V85" s="703" t="s">
        <v>8</v>
      </c>
      <c r="W85" s="703" t="s">
        <v>8</v>
      </c>
      <c r="X85" s="703">
        <v>0</v>
      </c>
      <c r="Y85" s="705">
        <v>0</v>
      </c>
      <c r="Z85" s="706">
        <v>0</v>
      </c>
      <c r="AA85" s="703" t="s">
        <v>8</v>
      </c>
      <c r="AB85" s="703">
        <v>0</v>
      </c>
      <c r="AC85" s="703" t="s">
        <v>8</v>
      </c>
      <c r="AD85" s="704">
        <v>0</v>
      </c>
      <c r="AE85" s="268">
        <v>0</v>
      </c>
      <c r="AF85" s="703">
        <v>0</v>
      </c>
      <c r="AG85" s="703" t="s">
        <v>8</v>
      </c>
      <c r="AH85" s="703">
        <v>0</v>
      </c>
      <c r="AI85" s="705" t="s">
        <v>8</v>
      </c>
      <c r="AJ85" s="706">
        <v>0</v>
      </c>
      <c r="AK85" s="703">
        <v>0</v>
      </c>
      <c r="AL85" s="703">
        <v>0</v>
      </c>
      <c r="AM85" s="703" t="s">
        <v>8</v>
      </c>
      <c r="AN85" s="704">
        <v>0</v>
      </c>
      <c r="AO85" s="268" t="s">
        <v>8</v>
      </c>
      <c r="AP85" s="703">
        <v>0</v>
      </c>
      <c r="AQ85" s="703" t="s">
        <v>8</v>
      </c>
      <c r="AR85" s="703">
        <v>0</v>
      </c>
      <c r="AS85" s="705" t="s">
        <v>8</v>
      </c>
      <c r="AT85" s="706" t="s">
        <v>8</v>
      </c>
      <c r="AU85" s="703">
        <v>0</v>
      </c>
      <c r="AV85" s="703">
        <v>0</v>
      </c>
      <c r="AW85" s="703">
        <v>0</v>
      </c>
      <c r="AX85" s="704">
        <v>0</v>
      </c>
      <c r="AY85" s="268">
        <v>0</v>
      </c>
      <c r="AZ85" s="703" t="s">
        <v>8</v>
      </c>
      <c r="BA85" s="703">
        <v>0</v>
      </c>
      <c r="BB85" s="703" t="s">
        <v>8</v>
      </c>
      <c r="BC85" s="705" t="s">
        <v>8</v>
      </c>
      <c r="BD85" s="706" t="s">
        <v>8</v>
      </c>
      <c r="BE85" s="703">
        <v>0</v>
      </c>
      <c r="BF85" s="703" t="s">
        <v>8</v>
      </c>
      <c r="BG85" s="703">
        <v>0</v>
      </c>
      <c r="BH85" s="704">
        <v>0</v>
      </c>
      <c r="BI85" s="268" t="s">
        <v>8</v>
      </c>
      <c r="BJ85" s="703">
        <v>0</v>
      </c>
      <c r="BK85" s="703">
        <v>0</v>
      </c>
      <c r="BL85" s="703" t="s">
        <v>8</v>
      </c>
      <c r="BM85" s="705" t="s">
        <v>8</v>
      </c>
      <c r="BN85" s="706">
        <v>0</v>
      </c>
      <c r="BO85" s="703" t="s">
        <v>8</v>
      </c>
      <c r="BP85" s="703" t="s">
        <v>8</v>
      </c>
      <c r="BQ85" s="703" t="s">
        <v>8</v>
      </c>
      <c r="BR85" s="704" t="s">
        <v>8</v>
      </c>
      <c r="BS85" s="268" t="s">
        <v>8</v>
      </c>
      <c r="BT85" s="703">
        <v>0</v>
      </c>
      <c r="BU85" s="703" t="s">
        <v>8</v>
      </c>
      <c r="BV85" s="703" t="s">
        <v>8</v>
      </c>
      <c r="BW85" s="705" t="s">
        <v>8</v>
      </c>
      <c r="BX85" s="706" t="s">
        <v>8</v>
      </c>
      <c r="BY85" s="703">
        <v>0</v>
      </c>
      <c r="BZ85" s="703" t="s">
        <v>8</v>
      </c>
      <c r="CA85" s="703" t="s">
        <v>8</v>
      </c>
      <c r="CB85" s="704">
        <v>0</v>
      </c>
      <c r="CC85" s="268" t="s">
        <v>8</v>
      </c>
      <c r="CD85" s="703">
        <v>0</v>
      </c>
      <c r="CE85" s="703">
        <v>0</v>
      </c>
      <c r="CF85" s="703">
        <v>0</v>
      </c>
      <c r="CG85" s="705" t="s">
        <v>7</v>
      </c>
      <c r="CH85" s="706" t="s">
        <v>8</v>
      </c>
      <c r="CI85" s="703">
        <v>0</v>
      </c>
      <c r="CJ85" s="703" t="s">
        <v>8</v>
      </c>
      <c r="CK85" s="703" t="s">
        <v>8</v>
      </c>
      <c r="CL85" s="704" t="s">
        <v>8</v>
      </c>
      <c r="CM85" s="268">
        <v>0</v>
      </c>
      <c r="CN85" s="703" t="s">
        <v>8</v>
      </c>
      <c r="CO85" s="703">
        <v>0</v>
      </c>
      <c r="CP85" s="703">
        <v>0</v>
      </c>
      <c r="CQ85" s="705" t="s">
        <v>8</v>
      </c>
      <c r="CR85" s="269">
        <v>0</v>
      </c>
      <c r="CS85" s="570">
        <v>0</v>
      </c>
      <c r="CT85" s="269">
        <f t="shared" si="5"/>
        <v>79</v>
      </c>
      <c r="CU85" s="56" t="str">
        <f t="shared" si="6"/>
        <v>ポリオキシンＡＬ水・乳水・乳</v>
      </c>
      <c r="CV85" s="56"/>
      <c r="CW85" s="56"/>
    </row>
    <row r="86" spans="1:101" s="53" customFormat="1" ht="15.6" customHeight="1" thickBot="1">
      <c r="A86" s="1328"/>
      <c r="B86" s="490">
        <f t="shared" si="7"/>
        <v>80</v>
      </c>
      <c r="C86" s="491" t="s">
        <v>774</v>
      </c>
      <c r="D86" s="228">
        <v>80</v>
      </c>
      <c r="E86" s="1056" t="s">
        <v>4</v>
      </c>
      <c r="F86" s="270" t="s">
        <v>10</v>
      </c>
      <c r="G86" s="711">
        <v>0</v>
      </c>
      <c r="H86" s="711">
        <v>0</v>
      </c>
      <c r="I86" s="711" t="s">
        <v>8</v>
      </c>
      <c r="J86" s="712" t="s">
        <v>12</v>
      </c>
      <c r="K86" s="270">
        <v>0</v>
      </c>
      <c r="L86" s="711">
        <v>0</v>
      </c>
      <c r="M86" s="711" t="s">
        <v>10</v>
      </c>
      <c r="N86" s="711">
        <v>0</v>
      </c>
      <c r="O86" s="713">
        <v>0</v>
      </c>
      <c r="P86" s="714" t="s">
        <v>8</v>
      </c>
      <c r="Q86" s="711" t="s">
        <v>8</v>
      </c>
      <c r="R86" s="711">
        <v>0</v>
      </c>
      <c r="S86" s="711">
        <v>0</v>
      </c>
      <c r="T86" s="712" t="s">
        <v>11</v>
      </c>
      <c r="U86" s="270">
        <v>0</v>
      </c>
      <c r="V86" s="711">
        <v>0</v>
      </c>
      <c r="W86" s="711" t="s">
        <v>8</v>
      </c>
      <c r="X86" s="711">
        <v>0</v>
      </c>
      <c r="Y86" s="713">
        <v>0</v>
      </c>
      <c r="Z86" s="714">
        <v>0</v>
      </c>
      <c r="AA86" s="711">
        <v>0</v>
      </c>
      <c r="AB86" s="711">
        <v>0</v>
      </c>
      <c r="AC86" s="711">
        <v>0</v>
      </c>
      <c r="AD86" s="712">
        <v>0</v>
      </c>
      <c r="AE86" s="270">
        <v>0</v>
      </c>
      <c r="AF86" s="711">
        <v>0</v>
      </c>
      <c r="AG86" s="711" t="s">
        <v>11</v>
      </c>
      <c r="AH86" s="711">
        <v>0</v>
      </c>
      <c r="AI86" s="713" t="s">
        <v>8</v>
      </c>
      <c r="AJ86" s="714">
        <v>0</v>
      </c>
      <c r="AK86" s="711">
        <v>0</v>
      </c>
      <c r="AL86" s="711">
        <v>0</v>
      </c>
      <c r="AM86" s="711">
        <v>0</v>
      </c>
      <c r="AN86" s="712">
        <v>0</v>
      </c>
      <c r="AO86" s="270" t="s">
        <v>10</v>
      </c>
      <c r="AP86" s="711">
        <v>0</v>
      </c>
      <c r="AQ86" s="711" t="s">
        <v>8</v>
      </c>
      <c r="AR86" s="711">
        <v>0</v>
      </c>
      <c r="AS86" s="713" t="s">
        <v>11</v>
      </c>
      <c r="AT86" s="714">
        <v>0</v>
      </c>
      <c r="AU86" s="711">
        <v>0</v>
      </c>
      <c r="AV86" s="711">
        <v>0</v>
      </c>
      <c r="AW86" s="711">
        <v>0</v>
      </c>
      <c r="AX86" s="712">
        <v>0</v>
      </c>
      <c r="AY86" s="270">
        <v>0</v>
      </c>
      <c r="AZ86" s="711" t="s">
        <v>8</v>
      </c>
      <c r="BA86" s="711">
        <v>0</v>
      </c>
      <c r="BB86" s="711">
        <v>0</v>
      </c>
      <c r="BC86" s="713" t="s">
        <v>11</v>
      </c>
      <c r="BD86" s="714" t="s">
        <v>8</v>
      </c>
      <c r="BE86" s="711">
        <v>0</v>
      </c>
      <c r="BF86" s="711" t="s">
        <v>8</v>
      </c>
      <c r="BG86" s="711">
        <v>0</v>
      </c>
      <c r="BH86" s="712">
        <v>0</v>
      </c>
      <c r="BI86" s="270">
        <v>0</v>
      </c>
      <c r="BJ86" s="711">
        <v>0</v>
      </c>
      <c r="BK86" s="711">
        <v>0</v>
      </c>
      <c r="BL86" s="711" t="s">
        <v>9</v>
      </c>
      <c r="BM86" s="713" t="s">
        <v>8</v>
      </c>
      <c r="BN86" s="714">
        <v>0</v>
      </c>
      <c r="BO86" s="711" t="s">
        <v>8</v>
      </c>
      <c r="BP86" s="711">
        <v>0</v>
      </c>
      <c r="BQ86" s="711">
        <v>0</v>
      </c>
      <c r="BR86" s="712">
        <v>0</v>
      </c>
      <c r="BS86" s="270">
        <v>0</v>
      </c>
      <c r="BT86" s="711">
        <v>0</v>
      </c>
      <c r="BU86" s="711">
        <v>0</v>
      </c>
      <c r="BV86" s="711">
        <v>0</v>
      </c>
      <c r="BW86" s="713">
        <v>0</v>
      </c>
      <c r="BX86" s="714" t="s">
        <v>11</v>
      </c>
      <c r="BY86" s="711">
        <v>0</v>
      </c>
      <c r="BZ86" s="711">
        <v>0</v>
      </c>
      <c r="CA86" s="711">
        <v>0</v>
      </c>
      <c r="CB86" s="712">
        <v>0</v>
      </c>
      <c r="CC86" s="270" t="s">
        <v>8</v>
      </c>
      <c r="CD86" s="711">
        <v>0</v>
      </c>
      <c r="CE86" s="711">
        <v>0</v>
      </c>
      <c r="CF86" s="711" t="s">
        <v>7</v>
      </c>
      <c r="CG86" s="713">
        <v>0</v>
      </c>
      <c r="CH86" s="714">
        <v>0</v>
      </c>
      <c r="CI86" s="711">
        <v>0</v>
      </c>
      <c r="CJ86" s="711" t="s">
        <v>15</v>
      </c>
      <c r="CK86" s="711" t="s">
        <v>8</v>
      </c>
      <c r="CL86" s="712">
        <v>0</v>
      </c>
      <c r="CM86" s="270">
        <v>0</v>
      </c>
      <c r="CN86" s="711" t="s">
        <v>9</v>
      </c>
      <c r="CO86" s="711">
        <v>0</v>
      </c>
      <c r="CP86" s="711">
        <v>0</v>
      </c>
      <c r="CQ86" s="713" t="s">
        <v>10</v>
      </c>
      <c r="CR86" s="272">
        <v>0</v>
      </c>
      <c r="CS86" s="593" t="s">
        <v>8</v>
      </c>
      <c r="CT86" s="272">
        <f t="shared" si="5"/>
        <v>80</v>
      </c>
      <c r="CU86" s="56" t="str">
        <f t="shared" si="6"/>
        <v>ポリベリン水水</v>
      </c>
      <c r="CV86" s="56"/>
      <c r="CW86" s="56"/>
    </row>
    <row r="87" spans="1:101" s="53" customFormat="1" ht="15.6" customHeight="1" thickBot="1">
      <c r="A87" s="1328"/>
      <c r="B87" s="456">
        <f t="shared" si="7"/>
        <v>81</v>
      </c>
      <c r="C87" s="457" t="s">
        <v>695</v>
      </c>
      <c r="D87" s="853">
        <v>81</v>
      </c>
      <c r="E87" s="1057" t="s">
        <v>4</v>
      </c>
      <c r="F87" s="273">
        <v>0</v>
      </c>
      <c r="G87" s="715" t="s">
        <v>10</v>
      </c>
      <c r="H87" s="715" t="s">
        <v>8</v>
      </c>
      <c r="I87" s="715" t="s">
        <v>8</v>
      </c>
      <c r="J87" s="716" t="s">
        <v>8</v>
      </c>
      <c r="K87" s="273" t="s">
        <v>8</v>
      </c>
      <c r="L87" s="715" t="s">
        <v>10</v>
      </c>
      <c r="M87" s="715">
        <v>0</v>
      </c>
      <c r="N87" s="715" t="s">
        <v>8</v>
      </c>
      <c r="O87" s="717">
        <v>0</v>
      </c>
      <c r="P87" s="718">
        <v>0</v>
      </c>
      <c r="Q87" s="715" t="s">
        <v>8</v>
      </c>
      <c r="R87" s="715" t="s">
        <v>10</v>
      </c>
      <c r="S87" s="715" t="s">
        <v>10</v>
      </c>
      <c r="T87" s="716" t="s">
        <v>11</v>
      </c>
      <c r="U87" s="273" t="s">
        <v>10</v>
      </c>
      <c r="V87" s="715" t="s">
        <v>10</v>
      </c>
      <c r="W87" s="715" t="s">
        <v>8</v>
      </c>
      <c r="X87" s="715">
        <v>0</v>
      </c>
      <c r="Y87" s="717" t="s">
        <v>8</v>
      </c>
      <c r="Z87" s="718" t="s">
        <v>8</v>
      </c>
      <c r="AA87" s="715">
        <v>0</v>
      </c>
      <c r="AB87" s="715">
        <v>0</v>
      </c>
      <c r="AC87" s="715" t="s">
        <v>8</v>
      </c>
      <c r="AD87" s="716">
        <v>0</v>
      </c>
      <c r="AE87" s="273" t="s">
        <v>10</v>
      </c>
      <c r="AF87" s="715">
        <v>0</v>
      </c>
      <c r="AG87" s="715">
        <v>0</v>
      </c>
      <c r="AH87" s="715" t="s">
        <v>10</v>
      </c>
      <c r="AI87" s="717" t="s">
        <v>10</v>
      </c>
      <c r="AJ87" s="718">
        <v>0</v>
      </c>
      <c r="AK87" s="715" t="s">
        <v>8</v>
      </c>
      <c r="AL87" s="715">
        <v>0</v>
      </c>
      <c r="AM87" s="715" t="s">
        <v>8</v>
      </c>
      <c r="AN87" s="716" t="s">
        <v>8</v>
      </c>
      <c r="AO87" s="273" t="s">
        <v>10</v>
      </c>
      <c r="AP87" s="715" t="s">
        <v>8</v>
      </c>
      <c r="AQ87" s="715" t="s">
        <v>8</v>
      </c>
      <c r="AR87" s="715" t="s">
        <v>8</v>
      </c>
      <c r="AS87" s="717" t="s">
        <v>8</v>
      </c>
      <c r="AT87" s="718" t="s">
        <v>8</v>
      </c>
      <c r="AU87" s="715" t="s">
        <v>8</v>
      </c>
      <c r="AV87" s="715">
        <v>0</v>
      </c>
      <c r="AW87" s="715">
        <v>0</v>
      </c>
      <c r="AX87" s="716">
        <v>0</v>
      </c>
      <c r="AY87" s="273">
        <v>0</v>
      </c>
      <c r="AZ87" s="715" t="s">
        <v>8</v>
      </c>
      <c r="BA87" s="715" t="s">
        <v>8</v>
      </c>
      <c r="BB87" s="715">
        <v>0</v>
      </c>
      <c r="BC87" s="717" t="s">
        <v>10</v>
      </c>
      <c r="BD87" s="718" t="s">
        <v>8</v>
      </c>
      <c r="BE87" s="715">
        <v>0</v>
      </c>
      <c r="BF87" s="715" t="s">
        <v>8</v>
      </c>
      <c r="BG87" s="715">
        <v>0</v>
      </c>
      <c r="BH87" s="716">
        <v>0</v>
      </c>
      <c r="BI87" s="273" t="s">
        <v>8</v>
      </c>
      <c r="BJ87" s="715" t="s">
        <v>8</v>
      </c>
      <c r="BK87" s="715" t="s">
        <v>8</v>
      </c>
      <c r="BL87" s="715" t="s">
        <v>8</v>
      </c>
      <c r="BM87" s="717" t="s">
        <v>8</v>
      </c>
      <c r="BN87" s="718">
        <v>0</v>
      </c>
      <c r="BO87" s="715">
        <v>0</v>
      </c>
      <c r="BP87" s="715" t="s">
        <v>8</v>
      </c>
      <c r="BQ87" s="715" t="s">
        <v>8</v>
      </c>
      <c r="BR87" s="716">
        <v>0</v>
      </c>
      <c r="BS87" s="273" t="s">
        <v>10</v>
      </c>
      <c r="BT87" s="715" t="s">
        <v>8</v>
      </c>
      <c r="BU87" s="715" t="s">
        <v>8</v>
      </c>
      <c r="BV87" s="715" t="s">
        <v>8</v>
      </c>
      <c r="BW87" s="717" t="s">
        <v>8</v>
      </c>
      <c r="BX87" s="718" t="s">
        <v>8</v>
      </c>
      <c r="BY87" s="715">
        <v>0</v>
      </c>
      <c r="BZ87" s="715" t="s">
        <v>8</v>
      </c>
      <c r="CA87" s="715" t="s">
        <v>8</v>
      </c>
      <c r="CB87" s="716">
        <v>0</v>
      </c>
      <c r="CC87" s="273" t="s">
        <v>8</v>
      </c>
      <c r="CD87" s="715">
        <v>0</v>
      </c>
      <c r="CE87" s="715" t="s">
        <v>8</v>
      </c>
      <c r="CF87" s="715" t="s">
        <v>8</v>
      </c>
      <c r="CG87" s="717">
        <v>0</v>
      </c>
      <c r="CH87" s="718">
        <v>0</v>
      </c>
      <c r="CI87" s="715">
        <v>0</v>
      </c>
      <c r="CJ87" s="715" t="s">
        <v>8</v>
      </c>
      <c r="CK87" s="715" t="s">
        <v>8</v>
      </c>
      <c r="CL87" s="716">
        <v>0</v>
      </c>
      <c r="CM87" s="273" t="s">
        <v>11</v>
      </c>
      <c r="CN87" s="715" t="s">
        <v>8</v>
      </c>
      <c r="CO87" s="715" t="s">
        <v>8</v>
      </c>
      <c r="CP87" s="715">
        <v>0</v>
      </c>
      <c r="CQ87" s="717" t="s">
        <v>8</v>
      </c>
      <c r="CR87" s="275">
        <v>0</v>
      </c>
      <c r="CS87" s="603" t="s">
        <v>11</v>
      </c>
      <c r="CT87" s="275">
        <f t="shared" si="5"/>
        <v>81</v>
      </c>
      <c r="CU87" s="56" t="str">
        <f t="shared" si="6"/>
        <v>マスタピース水水</v>
      </c>
      <c r="CV87" s="56"/>
      <c r="CW87" s="56"/>
    </row>
    <row r="88" spans="1:101" s="53" customFormat="1" ht="15.6" customHeight="1" thickBot="1">
      <c r="A88" s="1328"/>
      <c r="B88" s="464">
        <f t="shared" si="7"/>
        <v>82</v>
      </c>
      <c r="C88" s="465" t="s">
        <v>661</v>
      </c>
      <c r="D88" s="227">
        <v>82</v>
      </c>
      <c r="E88" s="1054" t="s">
        <v>6</v>
      </c>
      <c r="F88" s="268">
        <v>0</v>
      </c>
      <c r="G88" s="703">
        <v>0</v>
      </c>
      <c r="H88" s="703">
        <v>0</v>
      </c>
      <c r="I88" s="703" t="s">
        <v>8</v>
      </c>
      <c r="J88" s="704">
        <v>0</v>
      </c>
      <c r="K88" s="268">
        <v>0</v>
      </c>
      <c r="L88" s="703">
        <v>0</v>
      </c>
      <c r="M88" s="703">
        <v>0</v>
      </c>
      <c r="N88" s="703">
        <v>0</v>
      </c>
      <c r="O88" s="705">
        <v>0</v>
      </c>
      <c r="P88" s="706" t="s">
        <v>8</v>
      </c>
      <c r="Q88" s="703">
        <v>0</v>
      </c>
      <c r="R88" s="703">
        <v>0</v>
      </c>
      <c r="S88" s="703">
        <v>0</v>
      </c>
      <c r="T88" s="704" t="s">
        <v>8</v>
      </c>
      <c r="U88" s="268">
        <v>0</v>
      </c>
      <c r="V88" s="703">
        <v>0</v>
      </c>
      <c r="W88" s="703" t="s">
        <v>8</v>
      </c>
      <c r="X88" s="703">
        <v>0</v>
      </c>
      <c r="Y88" s="705" t="s">
        <v>8</v>
      </c>
      <c r="Z88" s="706">
        <v>0</v>
      </c>
      <c r="AA88" s="703">
        <v>0</v>
      </c>
      <c r="AB88" s="703">
        <v>0</v>
      </c>
      <c r="AC88" s="703" t="s">
        <v>8</v>
      </c>
      <c r="AD88" s="704">
        <v>0</v>
      </c>
      <c r="AE88" s="268" t="s">
        <v>8</v>
      </c>
      <c r="AF88" s="703">
        <v>0</v>
      </c>
      <c r="AG88" s="703">
        <v>0</v>
      </c>
      <c r="AH88" s="703">
        <v>0</v>
      </c>
      <c r="AI88" s="705">
        <v>0</v>
      </c>
      <c r="AJ88" s="706">
        <v>0</v>
      </c>
      <c r="AK88" s="703" t="s">
        <v>8</v>
      </c>
      <c r="AL88" s="703" t="s">
        <v>8</v>
      </c>
      <c r="AM88" s="703">
        <v>0</v>
      </c>
      <c r="AN88" s="704">
        <v>0</v>
      </c>
      <c r="AO88" s="268">
        <v>0</v>
      </c>
      <c r="AP88" s="703">
        <v>0</v>
      </c>
      <c r="AQ88" s="703" t="s">
        <v>8</v>
      </c>
      <c r="AR88" s="703">
        <v>0</v>
      </c>
      <c r="AS88" s="705" t="s">
        <v>8</v>
      </c>
      <c r="AT88" s="706" t="s">
        <v>8</v>
      </c>
      <c r="AU88" s="703">
        <v>0</v>
      </c>
      <c r="AV88" s="703">
        <v>0</v>
      </c>
      <c r="AW88" s="703">
        <v>0</v>
      </c>
      <c r="AX88" s="704">
        <v>0</v>
      </c>
      <c r="AY88" s="268">
        <v>0</v>
      </c>
      <c r="AZ88" s="703" t="s">
        <v>8</v>
      </c>
      <c r="BA88" s="703">
        <v>0</v>
      </c>
      <c r="BB88" s="703">
        <v>0</v>
      </c>
      <c r="BC88" s="705">
        <v>0</v>
      </c>
      <c r="BD88" s="706">
        <v>0</v>
      </c>
      <c r="BE88" s="703">
        <v>0</v>
      </c>
      <c r="BF88" s="703">
        <v>0</v>
      </c>
      <c r="BG88" s="703">
        <v>0</v>
      </c>
      <c r="BH88" s="704">
        <v>0</v>
      </c>
      <c r="BI88" s="268" t="s">
        <v>8</v>
      </c>
      <c r="BJ88" s="703">
        <v>0</v>
      </c>
      <c r="BK88" s="703" t="s">
        <v>11</v>
      </c>
      <c r="BL88" s="703">
        <v>0</v>
      </c>
      <c r="BM88" s="705" t="s">
        <v>8</v>
      </c>
      <c r="BN88" s="706">
        <v>0</v>
      </c>
      <c r="BO88" s="703" t="s">
        <v>8</v>
      </c>
      <c r="BP88" s="703">
        <v>0</v>
      </c>
      <c r="BQ88" s="703">
        <v>0</v>
      </c>
      <c r="BR88" s="704">
        <v>0</v>
      </c>
      <c r="BS88" s="268">
        <v>0</v>
      </c>
      <c r="BT88" s="703">
        <v>0</v>
      </c>
      <c r="BU88" s="703">
        <v>0</v>
      </c>
      <c r="BV88" s="703" t="s">
        <v>8</v>
      </c>
      <c r="BW88" s="705">
        <v>0</v>
      </c>
      <c r="BX88" s="706" t="s">
        <v>8</v>
      </c>
      <c r="BY88" s="703" t="s">
        <v>8</v>
      </c>
      <c r="BZ88" s="703">
        <v>0</v>
      </c>
      <c r="CA88" s="703">
        <v>0</v>
      </c>
      <c r="CB88" s="704">
        <v>0</v>
      </c>
      <c r="CC88" s="268">
        <v>0</v>
      </c>
      <c r="CD88" s="703">
        <v>0</v>
      </c>
      <c r="CE88" s="703">
        <v>0</v>
      </c>
      <c r="CF88" s="703">
        <v>0</v>
      </c>
      <c r="CG88" s="705">
        <v>0</v>
      </c>
      <c r="CH88" s="706">
        <v>0</v>
      </c>
      <c r="CI88" s="703">
        <v>0</v>
      </c>
      <c r="CJ88" s="703">
        <v>0</v>
      </c>
      <c r="CK88" s="703" t="s">
        <v>8</v>
      </c>
      <c r="CL88" s="704" t="s">
        <v>8</v>
      </c>
      <c r="CM88" s="268">
        <v>0</v>
      </c>
      <c r="CN88" s="703" t="s">
        <v>8</v>
      </c>
      <c r="CO88" s="703">
        <v>0</v>
      </c>
      <c r="CP88" s="703">
        <v>0</v>
      </c>
      <c r="CQ88" s="705">
        <v>0</v>
      </c>
      <c r="CR88" s="269">
        <v>0</v>
      </c>
      <c r="CS88" s="570">
        <v>0</v>
      </c>
      <c r="CT88" s="269">
        <f t="shared" si="5"/>
        <v>82</v>
      </c>
      <c r="CU88" s="56" t="str">
        <f t="shared" si="6"/>
        <v>ミギワ１０FLFL</v>
      </c>
      <c r="CV88" s="56"/>
      <c r="CW88" s="56"/>
    </row>
    <row r="89" spans="1:101" s="53" customFormat="1" ht="15.6" customHeight="1" thickBot="1">
      <c r="A89" s="1328"/>
      <c r="B89" s="464">
        <f t="shared" si="7"/>
        <v>83</v>
      </c>
      <c r="C89" s="465" t="s">
        <v>920</v>
      </c>
      <c r="D89" s="227">
        <v>83</v>
      </c>
      <c r="E89" s="1054" t="s">
        <v>4</v>
      </c>
      <c r="F89" s="268" t="s">
        <v>10</v>
      </c>
      <c r="G89" s="703">
        <v>0</v>
      </c>
      <c r="H89" s="703" t="s">
        <v>8</v>
      </c>
      <c r="I89" s="703" t="s">
        <v>8</v>
      </c>
      <c r="J89" s="704" t="s">
        <v>12</v>
      </c>
      <c r="K89" s="268">
        <v>0</v>
      </c>
      <c r="L89" s="703" t="s">
        <v>8</v>
      </c>
      <c r="M89" s="703" t="s">
        <v>8</v>
      </c>
      <c r="N89" s="703">
        <v>0</v>
      </c>
      <c r="O89" s="705">
        <v>0</v>
      </c>
      <c r="P89" s="706" t="s">
        <v>8</v>
      </c>
      <c r="Q89" s="703" t="s">
        <v>8</v>
      </c>
      <c r="R89" s="703">
        <v>0</v>
      </c>
      <c r="S89" s="703" t="s">
        <v>8</v>
      </c>
      <c r="T89" s="704" t="s">
        <v>8</v>
      </c>
      <c r="U89" s="268" t="s">
        <v>8</v>
      </c>
      <c r="V89" s="703">
        <v>0</v>
      </c>
      <c r="W89" s="703" t="s">
        <v>8</v>
      </c>
      <c r="X89" s="703" t="s">
        <v>8</v>
      </c>
      <c r="Y89" s="705">
        <v>0</v>
      </c>
      <c r="Z89" s="706">
        <v>0</v>
      </c>
      <c r="AA89" s="703" t="s">
        <v>8</v>
      </c>
      <c r="AB89" s="703">
        <v>0</v>
      </c>
      <c r="AC89" s="703" t="s">
        <v>8</v>
      </c>
      <c r="AD89" s="704" t="s">
        <v>8</v>
      </c>
      <c r="AE89" s="268" t="s">
        <v>8</v>
      </c>
      <c r="AF89" s="703">
        <v>0</v>
      </c>
      <c r="AG89" s="703" t="s">
        <v>8</v>
      </c>
      <c r="AH89" s="703">
        <v>0</v>
      </c>
      <c r="AI89" s="705" t="s">
        <v>15</v>
      </c>
      <c r="AJ89" s="706">
        <v>0</v>
      </c>
      <c r="AK89" s="703">
        <v>0</v>
      </c>
      <c r="AL89" s="703">
        <v>0</v>
      </c>
      <c r="AM89" s="703" t="s">
        <v>8</v>
      </c>
      <c r="AN89" s="704">
        <v>0</v>
      </c>
      <c r="AO89" s="268">
        <v>0</v>
      </c>
      <c r="AP89" s="703">
        <v>0</v>
      </c>
      <c r="AQ89" s="703" t="s">
        <v>8</v>
      </c>
      <c r="AR89" s="703">
        <v>0</v>
      </c>
      <c r="AS89" s="705" t="s">
        <v>8</v>
      </c>
      <c r="AT89" s="706" t="s">
        <v>8</v>
      </c>
      <c r="AU89" s="703">
        <v>0</v>
      </c>
      <c r="AV89" s="703">
        <v>0</v>
      </c>
      <c r="AW89" s="703" t="s">
        <v>8</v>
      </c>
      <c r="AX89" s="704" t="s">
        <v>8</v>
      </c>
      <c r="AY89" s="268">
        <v>0</v>
      </c>
      <c r="AZ89" s="703" t="s">
        <v>8</v>
      </c>
      <c r="BA89" s="703" t="s">
        <v>8</v>
      </c>
      <c r="BB89" s="703">
        <v>0</v>
      </c>
      <c r="BC89" s="705" t="s">
        <v>10</v>
      </c>
      <c r="BD89" s="706">
        <v>0</v>
      </c>
      <c r="BE89" s="703">
        <v>0</v>
      </c>
      <c r="BF89" s="703" t="s">
        <v>8</v>
      </c>
      <c r="BG89" s="703">
        <v>0</v>
      </c>
      <c r="BH89" s="704">
        <v>0</v>
      </c>
      <c r="BI89" s="268" t="s">
        <v>8</v>
      </c>
      <c r="BJ89" s="703">
        <v>0</v>
      </c>
      <c r="BK89" s="703" t="s">
        <v>8</v>
      </c>
      <c r="BL89" s="703" t="s">
        <v>8</v>
      </c>
      <c r="BM89" s="705" t="s">
        <v>8</v>
      </c>
      <c r="BN89" s="706">
        <v>0</v>
      </c>
      <c r="BO89" s="703" t="s">
        <v>12</v>
      </c>
      <c r="BP89" s="703">
        <v>0</v>
      </c>
      <c r="BQ89" s="703">
        <v>0</v>
      </c>
      <c r="BR89" s="704" t="s">
        <v>8</v>
      </c>
      <c r="BS89" s="268" t="s">
        <v>10</v>
      </c>
      <c r="BT89" s="703">
        <v>0</v>
      </c>
      <c r="BU89" s="703" t="s">
        <v>8</v>
      </c>
      <c r="BV89" s="703" t="s">
        <v>8</v>
      </c>
      <c r="BW89" s="705">
        <v>0</v>
      </c>
      <c r="BX89" s="706" t="s">
        <v>8</v>
      </c>
      <c r="BY89" s="703">
        <v>0</v>
      </c>
      <c r="BZ89" s="703">
        <v>0</v>
      </c>
      <c r="CA89" s="703" t="s">
        <v>8</v>
      </c>
      <c r="CB89" s="704" t="s">
        <v>8</v>
      </c>
      <c r="CC89" s="268" t="s">
        <v>8</v>
      </c>
      <c r="CD89" s="703">
        <v>0</v>
      </c>
      <c r="CE89" s="703">
        <v>0</v>
      </c>
      <c r="CF89" s="703" t="s">
        <v>8</v>
      </c>
      <c r="CG89" s="705" t="s">
        <v>15</v>
      </c>
      <c r="CH89" s="706" t="s">
        <v>8</v>
      </c>
      <c r="CI89" s="703">
        <v>0</v>
      </c>
      <c r="CJ89" s="703">
        <v>0</v>
      </c>
      <c r="CK89" s="703" t="s">
        <v>8</v>
      </c>
      <c r="CL89" s="704" t="s">
        <v>12</v>
      </c>
      <c r="CM89" s="268">
        <v>0</v>
      </c>
      <c r="CN89" s="703" t="s">
        <v>8</v>
      </c>
      <c r="CO89" s="703">
        <v>0</v>
      </c>
      <c r="CP89" s="703">
        <v>0</v>
      </c>
      <c r="CQ89" s="705" t="s">
        <v>8</v>
      </c>
      <c r="CR89" s="269" t="s">
        <v>8</v>
      </c>
      <c r="CS89" s="570" t="s">
        <v>10</v>
      </c>
      <c r="CT89" s="269">
        <f t="shared" si="5"/>
        <v>83</v>
      </c>
      <c r="CU89" s="56" t="str">
        <f t="shared" si="6"/>
        <v>モレスタン水水</v>
      </c>
      <c r="CV89" s="56"/>
      <c r="CW89" s="56"/>
    </row>
    <row r="90" spans="1:101" s="53" customFormat="1" ht="15.6" customHeight="1" thickBot="1">
      <c r="A90" s="1328"/>
      <c r="B90" s="464">
        <f t="shared" si="7"/>
        <v>84</v>
      </c>
      <c r="C90" s="465" t="s">
        <v>629</v>
      </c>
      <c r="D90" s="227">
        <v>84</v>
      </c>
      <c r="E90" s="1054" t="s">
        <v>6</v>
      </c>
      <c r="F90" s="268">
        <v>0</v>
      </c>
      <c r="G90" s="703">
        <v>0</v>
      </c>
      <c r="H90" s="703">
        <v>0</v>
      </c>
      <c r="I90" s="703">
        <v>0</v>
      </c>
      <c r="J90" s="704" t="s">
        <v>8</v>
      </c>
      <c r="K90" s="268">
        <v>0</v>
      </c>
      <c r="L90" s="703" t="s">
        <v>8</v>
      </c>
      <c r="M90" s="703" t="s">
        <v>8</v>
      </c>
      <c r="N90" s="703">
        <v>0</v>
      </c>
      <c r="O90" s="705">
        <v>0</v>
      </c>
      <c r="P90" s="706">
        <v>0</v>
      </c>
      <c r="Q90" s="703" t="s">
        <v>8</v>
      </c>
      <c r="R90" s="703" t="s">
        <v>8</v>
      </c>
      <c r="S90" s="703" t="s">
        <v>8</v>
      </c>
      <c r="T90" s="704" t="s">
        <v>8</v>
      </c>
      <c r="U90" s="268" t="s">
        <v>8</v>
      </c>
      <c r="V90" s="703" t="s">
        <v>8</v>
      </c>
      <c r="W90" s="703" t="s">
        <v>8</v>
      </c>
      <c r="X90" s="703">
        <v>0</v>
      </c>
      <c r="Y90" s="705">
        <v>0</v>
      </c>
      <c r="Z90" s="706">
        <v>0</v>
      </c>
      <c r="AA90" s="703" t="s">
        <v>8</v>
      </c>
      <c r="AB90" s="703">
        <v>0</v>
      </c>
      <c r="AC90" s="703" t="s">
        <v>8</v>
      </c>
      <c r="AD90" s="704" t="s">
        <v>8</v>
      </c>
      <c r="AE90" s="268">
        <v>0</v>
      </c>
      <c r="AF90" s="703" t="s">
        <v>8</v>
      </c>
      <c r="AG90" s="703">
        <v>0</v>
      </c>
      <c r="AH90" s="703" t="s">
        <v>8</v>
      </c>
      <c r="AI90" s="705" t="s">
        <v>8</v>
      </c>
      <c r="AJ90" s="706">
        <v>0</v>
      </c>
      <c r="AK90" s="703" t="s">
        <v>47</v>
      </c>
      <c r="AL90" s="703">
        <v>0</v>
      </c>
      <c r="AM90" s="703" t="s">
        <v>8</v>
      </c>
      <c r="AN90" s="704" t="s">
        <v>8</v>
      </c>
      <c r="AO90" s="268" t="s">
        <v>8</v>
      </c>
      <c r="AP90" s="703" t="s">
        <v>8</v>
      </c>
      <c r="AQ90" s="703" t="s">
        <v>8</v>
      </c>
      <c r="AR90" s="703" t="s">
        <v>8</v>
      </c>
      <c r="AS90" s="705" t="s">
        <v>8</v>
      </c>
      <c r="AT90" s="706" t="s">
        <v>8</v>
      </c>
      <c r="AU90" s="703">
        <v>0</v>
      </c>
      <c r="AV90" s="703">
        <v>0</v>
      </c>
      <c r="AW90" s="703">
        <v>0</v>
      </c>
      <c r="AX90" s="704">
        <v>0</v>
      </c>
      <c r="AY90" s="268">
        <v>0</v>
      </c>
      <c r="AZ90" s="703" t="s">
        <v>8</v>
      </c>
      <c r="BA90" s="703">
        <v>0</v>
      </c>
      <c r="BB90" s="703">
        <v>0</v>
      </c>
      <c r="BC90" s="705">
        <v>0</v>
      </c>
      <c r="BD90" s="706">
        <v>0</v>
      </c>
      <c r="BE90" s="703">
        <v>0</v>
      </c>
      <c r="BF90" s="703" t="s">
        <v>8</v>
      </c>
      <c r="BG90" s="703">
        <v>0</v>
      </c>
      <c r="BH90" s="704" t="s">
        <v>8</v>
      </c>
      <c r="BI90" s="268" t="s">
        <v>8</v>
      </c>
      <c r="BJ90" s="703" t="s">
        <v>8</v>
      </c>
      <c r="BK90" s="703" t="s">
        <v>8</v>
      </c>
      <c r="BL90" s="703" t="s">
        <v>8</v>
      </c>
      <c r="BM90" s="705" t="s">
        <v>8</v>
      </c>
      <c r="BN90" s="706">
        <v>0</v>
      </c>
      <c r="BO90" s="703">
        <v>0</v>
      </c>
      <c r="BP90" s="703" t="s">
        <v>8</v>
      </c>
      <c r="BQ90" s="703">
        <v>0</v>
      </c>
      <c r="BR90" s="704">
        <v>0</v>
      </c>
      <c r="BS90" s="268">
        <v>0</v>
      </c>
      <c r="BT90" s="703">
        <v>0</v>
      </c>
      <c r="BU90" s="703">
        <v>0</v>
      </c>
      <c r="BV90" s="703" t="s">
        <v>8</v>
      </c>
      <c r="BW90" s="705" t="s">
        <v>8</v>
      </c>
      <c r="BX90" s="706">
        <v>0</v>
      </c>
      <c r="BY90" s="703">
        <v>0</v>
      </c>
      <c r="BZ90" s="703">
        <v>0</v>
      </c>
      <c r="CA90" s="703" t="s">
        <v>8</v>
      </c>
      <c r="CB90" s="704" t="s">
        <v>8</v>
      </c>
      <c r="CC90" s="268">
        <v>0</v>
      </c>
      <c r="CD90" s="703">
        <v>0</v>
      </c>
      <c r="CE90" s="703">
        <v>0</v>
      </c>
      <c r="CF90" s="703" t="s">
        <v>8</v>
      </c>
      <c r="CG90" s="705" t="s">
        <v>8</v>
      </c>
      <c r="CH90" s="706" t="s">
        <v>8</v>
      </c>
      <c r="CI90" s="703" t="s">
        <v>8</v>
      </c>
      <c r="CJ90" s="703" t="s">
        <v>8</v>
      </c>
      <c r="CK90" s="703">
        <v>0</v>
      </c>
      <c r="CL90" s="704" t="s">
        <v>8</v>
      </c>
      <c r="CM90" s="268">
        <v>0</v>
      </c>
      <c r="CN90" s="703">
        <v>0</v>
      </c>
      <c r="CO90" s="703">
        <v>0</v>
      </c>
      <c r="CP90" s="703">
        <v>0</v>
      </c>
      <c r="CQ90" s="705" t="s">
        <v>8</v>
      </c>
      <c r="CR90" s="269" t="s">
        <v>8</v>
      </c>
      <c r="CS90" s="570">
        <v>0</v>
      </c>
      <c r="CT90" s="269">
        <f t="shared" si="5"/>
        <v>84</v>
      </c>
      <c r="CU90" s="56" t="str">
        <f t="shared" si="6"/>
        <v>ライメイFLFL</v>
      </c>
      <c r="CV90" s="56"/>
      <c r="CW90" s="56"/>
    </row>
    <row r="91" spans="1:101" s="53" customFormat="1" ht="15.6" customHeight="1" thickBot="1">
      <c r="A91" s="1328"/>
      <c r="B91" s="472">
        <f t="shared" si="7"/>
        <v>85</v>
      </c>
      <c r="C91" s="473" t="s">
        <v>965</v>
      </c>
      <c r="D91" s="854">
        <v>85</v>
      </c>
      <c r="E91" s="1055" t="s">
        <v>13</v>
      </c>
      <c r="F91" s="276">
        <v>0</v>
      </c>
      <c r="G91" s="707" t="s">
        <v>12</v>
      </c>
      <c r="H91" s="707" t="s">
        <v>51</v>
      </c>
      <c r="I91" s="707">
        <v>0</v>
      </c>
      <c r="J91" s="708" t="s">
        <v>8</v>
      </c>
      <c r="K91" s="276">
        <v>0</v>
      </c>
      <c r="L91" s="707" t="s">
        <v>9</v>
      </c>
      <c r="M91" s="707">
        <v>0</v>
      </c>
      <c r="N91" s="707">
        <v>0</v>
      </c>
      <c r="O91" s="709" t="s">
        <v>12</v>
      </c>
      <c r="P91" s="710" t="s">
        <v>8</v>
      </c>
      <c r="Q91" s="707">
        <v>0</v>
      </c>
      <c r="R91" s="707">
        <v>0</v>
      </c>
      <c r="S91" s="707" t="s">
        <v>12</v>
      </c>
      <c r="T91" s="708" t="s">
        <v>8</v>
      </c>
      <c r="U91" s="276" t="s">
        <v>12</v>
      </c>
      <c r="V91" s="707" t="s">
        <v>9</v>
      </c>
      <c r="W91" s="707" t="s">
        <v>8</v>
      </c>
      <c r="X91" s="707">
        <v>0</v>
      </c>
      <c r="Y91" s="709" t="s">
        <v>8</v>
      </c>
      <c r="Z91" s="710" t="s">
        <v>9</v>
      </c>
      <c r="AA91" s="707">
        <v>0</v>
      </c>
      <c r="AB91" s="707">
        <v>0</v>
      </c>
      <c r="AC91" s="707" t="s">
        <v>235</v>
      </c>
      <c r="AD91" s="708" t="s">
        <v>8</v>
      </c>
      <c r="AE91" s="276" t="s">
        <v>8</v>
      </c>
      <c r="AF91" s="707">
        <v>0</v>
      </c>
      <c r="AG91" s="707">
        <v>0</v>
      </c>
      <c r="AH91" s="707" t="s">
        <v>8</v>
      </c>
      <c r="AI91" s="709" t="s">
        <v>9</v>
      </c>
      <c r="AJ91" s="710">
        <v>0</v>
      </c>
      <c r="AK91" s="707" t="s">
        <v>12</v>
      </c>
      <c r="AL91" s="707">
        <v>0</v>
      </c>
      <c r="AM91" s="707">
        <v>0</v>
      </c>
      <c r="AN91" s="708">
        <v>0</v>
      </c>
      <c r="AO91" s="276">
        <v>0</v>
      </c>
      <c r="AP91" s="707">
        <v>0</v>
      </c>
      <c r="AQ91" s="707" t="s">
        <v>8</v>
      </c>
      <c r="AR91" s="707">
        <v>0</v>
      </c>
      <c r="AS91" s="709">
        <v>0</v>
      </c>
      <c r="AT91" s="710">
        <v>0</v>
      </c>
      <c r="AU91" s="707">
        <v>0</v>
      </c>
      <c r="AV91" s="707">
        <v>0</v>
      </c>
      <c r="AW91" s="707">
        <v>0</v>
      </c>
      <c r="AX91" s="708">
        <v>0</v>
      </c>
      <c r="AY91" s="276">
        <v>0</v>
      </c>
      <c r="AZ91" s="707" t="s">
        <v>8</v>
      </c>
      <c r="BA91" s="707">
        <v>0</v>
      </c>
      <c r="BB91" s="707" t="s">
        <v>9</v>
      </c>
      <c r="BC91" s="709" t="s">
        <v>8</v>
      </c>
      <c r="BD91" s="710">
        <v>0</v>
      </c>
      <c r="BE91" s="707">
        <v>0</v>
      </c>
      <c r="BF91" s="707" t="s">
        <v>8</v>
      </c>
      <c r="BG91" s="707">
        <v>0</v>
      </c>
      <c r="BH91" s="708">
        <v>0</v>
      </c>
      <c r="BI91" s="276" t="s">
        <v>9</v>
      </c>
      <c r="BJ91" s="707">
        <v>0</v>
      </c>
      <c r="BK91" s="707" t="s">
        <v>10</v>
      </c>
      <c r="BL91" s="707">
        <v>0</v>
      </c>
      <c r="BM91" s="709">
        <v>0</v>
      </c>
      <c r="BN91" s="710">
        <v>0</v>
      </c>
      <c r="BO91" s="707" t="s">
        <v>8</v>
      </c>
      <c r="BP91" s="707" t="s">
        <v>46</v>
      </c>
      <c r="BQ91" s="707">
        <v>0</v>
      </c>
      <c r="BR91" s="708" t="s">
        <v>8</v>
      </c>
      <c r="BS91" s="276">
        <v>0</v>
      </c>
      <c r="BT91" s="707">
        <v>0</v>
      </c>
      <c r="BU91" s="707" t="s">
        <v>8</v>
      </c>
      <c r="BV91" s="707">
        <v>0</v>
      </c>
      <c r="BW91" s="709">
        <v>0</v>
      </c>
      <c r="BX91" s="710" t="s">
        <v>8</v>
      </c>
      <c r="BY91" s="707" t="s">
        <v>8</v>
      </c>
      <c r="BZ91" s="707">
        <v>0</v>
      </c>
      <c r="CA91" s="707">
        <v>0</v>
      </c>
      <c r="CB91" s="708" t="s">
        <v>8</v>
      </c>
      <c r="CC91" s="276">
        <v>0</v>
      </c>
      <c r="CD91" s="707">
        <v>0</v>
      </c>
      <c r="CE91" s="707" t="s">
        <v>8</v>
      </c>
      <c r="CF91" s="707" t="s">
        <v>8</v>
      </c>
      <c r="CG91" s="709">
        <v>0</v>
      </c>
      <c r="CH91" s="710">
        <v>0</v>
      </c>
      <c r="CI91" s="707" t="s">
        <v>8</v>
      </c>
      <c r="CJ91" s="707" t="s">
        <v>12</v>
      </c>
      <c r="CK91" s="707" t="s">
        <v>8</v>
      </c>
      <c r="CL91" s="708">
        <v>0</v>
      </c>
      <c r="CM91" s="276" t="s">
        <v>12</v>
      </c>
      <c r="CN91" s="707" t="s">
        <v>8</v>
      </c>
      <c r="CO91" s="707">
        <v>0</v>
      </c>
      <c r="CP91" s="707" t="s">
        <v>8</v>
      </c>
      <c r="CQ91" s="709" t="s">
        <v>8</v>
      </c>
      <c r="CR91" s="278" t="s">
        <v>8</v>
      </c>
      <c r="CS91" s="580">
        <v>0</v>
      </c>
      <c r="CT91" s="278">
        <f t="shared" si="5"/>
        <v>85</v>
      </c>
      <c r="CU91" s="56" t="str">
        <f t="shared" si="6"/>
        <v>ラミック顆顆</v>
      </c>
      <c r="CV91" s="56"/>
      <c r="CW91" s="56"/>
    </row>
    <row r="92" spans="1:101" s="53" customFormat="1" ht="15.6" customHeight="1" thickBot="1">
      <c r="A92" s="1328"/>
      <c r="B92" s="480">
        <f t="shared" si="7"/>
        <v>86</v>
      </c>
      <c r="C92" s="481" t="s">
        <v>859</v>
      </c>
      <c r="D92" s="855">
        <v>86</v>
      </c>
      <c r="E92" s="1053" t="s">
        <v>4</v>
      </c>
      <c r="F92" s="265">
        <v>0</v>
      </c>
      <c r="G92" s="699">
        <v>0</v>
      </c>
      <c r="H92" s="699">
        <v>0</v>
      </c>
      <c r="I92" s="699" t="s">
        <v>8</v>
      </c>
      <c r="J92" s="700">
        <v>0</v>
      </c>
      <c r="K92" s="265">
        <v>0</v>
      </c>
      <c r="L92" s="699" t="s">
        <v>8</v>
      </c>
      <c r="M92" s="699">
        <v>0</v>
      </c>
      <c r="N92" s="699">
        <v>0</v>
      </c>
      <c r="O92" s="701">
        <v>0</v>
      </c>
      <c r="P92" s="702">
        <v>0</v>
      </c>
      <c r="Q92" s="699">
        <v>0</v>
      </c>
      <c r="R92" s="699">
        <v>0</v>
      </c>
      <c r="S92" s="699">
        <v>0</v>
      </c>
      <c r="T92" s="700">
        <v>0</v>
      </c>
      <c r="U92" s="265">
        <v>0</v>
      </c>
      <c r="V92" s="699" t="s">
        <v>8</v>
      </c>
      <c r="W92" s="699" t="s">
        <v>8</v>
      </c>
      <c r="X92" s="699">
        <v>0</v>
      </c>
      <c r="Y92" s="701">
        <v>0</v>
      </c>
      <c r="Z92" s="702">
        <v>0</v>
      </c>
      <c r="AA92" s="699">
        <v>0</v>
      </c>
      <c r="AB92" s="699">
        <v>0</v>
      </c>
      <c r="AC92" s="699">
        <v>0</v>
      </c>
      <c r="AD92" s="700">
        <v>0</v>
      </c>
      <c r="AE92" s="265">
        <v>0</v>
      </c>
      <c r="AF92" s="699">
        <v>0</v>
      </c>
      <c r="AG92" s="699" t="s">
        <v>8</v>
      </c>
      <c r="AH92" s="699">
        <v>0</v>
      </c>
      <c r="AI92" s="701" t="s">
        <v>8</v>
      </c>
      <c r="AJ92" s="702">
        <v>0</v>
      </c>
      <c r="AK92" s="699">
        <v>0</v>
      </c>
      <c r="AL92" s="699">
        <v>0</v>
      </c>
      <c r="AM92" s="699" t="s">
        <v>8</v>
      </c>
      <c r="AN92" s="700">
        <v>0</v>
      </c>
      <c r="AO92" s="265">
        <v>0</v>
      </c>
      <c r="AP92" s="699">
        <v>0</v>
      </c>
      <c r="AQ92" s="699" t="s">
        <v>8</v>
      </c>
      <c r="AR92" s="699">
        <v>0</v>
      </c>
      <c r="AS92" s="701">
        <v>0</v>
      </c>
      <c r="AT92" s="702" t="s">
        <v>8</v>
      </c>
      <c r="AU92" s="699">
        <v>0</v>
      </c>
      <c r="AV92" s="699">
        <v>0</v>
      </c>
      <c r="AW92" s="699" t="s">
        <v>8</v>
      </c>
      <c r="AX92" s="700">
        <v>0</v>
      </c>
      <c r="AY92" s="265">
        <v>0</v>
      </c>
      <c r="AZ92" s="699">
        <v>0</v>
      </c>
      <c r="BA92" s="699">
        <v>0</v>
      </c>
      <c r="BB92" s="699">
        <v>0</v>
      </c>
      <c r="BC92" s="701">
        <v>0</v>
      </c>
      <c r="BD92" s="702">
        <v>0</v>
      </c>
      <c r="BE92" s="699">
        <v>0</v>
      </c>
      <c r="BF92" s="699">
        <v>0</v>
      </c>
      <c r="BG92" s="699">
        <v>0</v>
      </c>
      <c r="BH92" s="700">
        <v>0</v>
      </c>
      <c r="BI92" s="265">
        <v>0</v>
      </c>
      <c r="BJ92" s="699">
        <v>0</v>
      </c>
      <c r="BK92" s="699">
        <v>0</v>
      </c>
      <c r="BL92" s="699" t="s">
        <v>8</v>
      </c>
      <c r="BM92" s="701">
        <v>0</v>
      </c>
      <c r="BN92" s="702">
        <v>0</v>
      </c>
      <c r="BO92" s="699">
        <v>0</v>
      </c>
      <c r="BP92" s="699">
        <v>0</v>
      </c>
      <c r="BQ92" s="699">
        <v>0</v>
      </c>
      <c r="BR92" s="700" t="s">
        <v>8</v>
      </c>
      <c r="BS92" s="265">
        <v>0</v>
      </c>
      <c r="BT92" s="699">
        <v>0</v>
      </c>
      <c r="BU92" s="699">
        <v>0</v>
      </c>
      <c r="BV92" s="699">
        <v>0</v>
      </c>
      <c r="BW92" s="701">
        <v>0</v>
      </c>
      <c r="BX92" s="702">
        <v>0</v>
      </c>
      <c r="BY92" s="699">
        <v>0</v>
      </c>
      <c r="BZ92" s="699" t="s">
        <v>8</v>
      </c>
      <c r="CA92" s="699" t="s">
        <v>8</v>
      </c>
      <c r="CB92" s="700">
        <v>0</v>
      </c>
      <c r="CC92" s="265">
        <v>0</v>
      </c>
      <c r="CD92" s="699">
        <v>0</v>
      </c>
      <c r="CE92" s="699">
        <v>0</v>
      </c>
      <c r="CF92" s="699">
        <v>0</v>
      </c>
      <c r="CG92" s="701">
        <v>0</v>
      </c>
      <c r="CH92" s="702" t="s">
        <v>11</v>
      </c>
      <c r="CI92" s="699">
        <v>0</v>
      </c>
      <c r="CJ92" s="699">
        <v>0</v>
      </c>
      <c r="CK92" s="699">
        <v>0</v>
      </c>
      <c r="CL92" s="700" t="s">
        <v>12</v>
      </c>
      <c r="CM92" s="265">
        <v>0</v>
      </c>
      <c r="CN92" s="699" t="s">
        <v>8</v>
      </c>
      <c r="CO92" s="699">
        <v>0</v>
      </c>
      <c r="CP92" s="699">
        <v>0</v>
      </c>
      <c r="CQ92" s="701" t="s">
        <v>8</v>
      </c>
      <c r="CR92" s="267">
        <v>0</v>
      </c>
      <c r="CS92" s="560">
        <v>0</v>
      </c>
      <c r="CT92" s="267">
        <f t="shared" si="5"/>
        <v>86</v>
      </c>
      <c r="CU92" s="56" t="str">
        <f t="shared" si="6"/>
        <v>ラリー水水</v>
      </c>
      <c r="CV92" s="56"/>
      <c r="CW92" s="56"/>
    </row>
    <row r="93" spans="1:101" s="53" customFormat="1" ht="15.6" customHeight="1" thickBot="1">
      <c r="A93" s="1328"/>
      <c r="B93" s="489">
        <f t="shared" si="7"/>
        <v>87</v>
      </c>
      <c r="C93" s="465" t="s">
        <v>553</v>
      </c>
      <c r="D93" s="227">
        <v>87</v>
      </c>
      <c r="E93" s="1054" t="s">
        <v>6</v>
      </c>
      <c r="F93" s="268">
        <v>0</v>
      </c>
      <c r="G93" s="703" t="s">
        <v>8</v>
      </c>
      <c r="H93" s="703">
        <v>0</v>
      </c>
      <c r="I93" s="703" t="s">
        <v>8</v>
      </c>
      <c r="J93" s="704" t="s">
        <v>15</v>
      </c>
      <c r="K93" s="268">
        <v>0</v>
      </c>
      <c r="L93" s="703" t="s">
        <v>9</v>
      </c>
      <c r="M93" s="703" t="s">
        <v>11</v>
      </c>
      <c r="N93" s="703">
        <v>0</v>
      </c>
      <c r="O93" s="705">
        <v>0</v>
      </c>
      <c r="P93" s="706">
        <v>0</v>
      </c>
      <c r="Q93" s="703" t="s">
        <v>8</v>
      </c>
      <c r="R93" s="703" t="s">
        <v>8</v>
      </c>
      <c r="S93" s="703" t="s">
        <v>8</v>
      </c>
      <c r="T93" s="704" t="s">
        <v>8</v>
      </c>
      <c r="U93" s="268" t="s">
        <v>8</v>
      </c>
      <c r="V93" s="703" t="s">
        <v>8</v>
      </c>
      <c r="W93" s="703" t="s">
        <v>8</v>
      </c>
      <c r="X93" s="703">
        <v>0</v>
      </c>
      <c r="Y93" s="705" t="s">
        <v>8</v>
      </c>
      <c r="Z93" s="706" t="s">
        <v>8</v>
      </c>
      <c r="AA93" s="703" t="s">
        <v>8</v>
      </c>
      <c r="AB93" s="703">
        <v>0</v>
      </c>
      <c r="AC93" s="703" t="s">
        <v>8</v>
      </c>
      <c r="AD93" s="704" t="s">
        <v>8</v>
      </c>
      <c r="AE93" s="268" t="s">
        <v>8</v>
      </c>
      <c r="AF93" s="703" t="s">
        <v>8</v>
      </c>
      <c r="AG93" s="703" t="s">
        <v>8</v>
      </c>
      <c r="AH93" s="703" t="s">
        <v>8</v>
      </c>
      <c r="AI93" s="705" t="s">
        <v>8</v>
      </c>
      <c r="AJ93" s="706">
        <v>0</v>
      </c>
      <c r="AK93" s="703" t="s">
        <v>8</v>
      </c>
      <c r="AL93" s="703">
        <v>0</v>
      </c>
      <c r="AM93" s="703" t="s">
        <v>8</v>
      </c>
      <c r="AN93" s="704" t="s">
        <v>8</v>
      </c>
      <c r="AO93" s="268">
        <v>0</v>
      </c>
      <c r="AP93" s="703" t="s">
        <v>8</v>
      </c>
      <c r="AQ93" s="703" t="s">
        <v>8</v>
      </c>
      <c r="AR93" s="703" t="s">
        <v>8</v>
      </c>
      <c r="AS93" s="705" t="s">
        <v>8</v>
      </c>
      <c r="AT93" s="706" t="s">
        <v>8</v>
      </c>
      <c r="AU93" s="703">
        <v>0</v>
      </c>
      <c r="AV93" s="703">
        <v>0</v>
      </c>
      <c r="AW93" s="703">
        <v>0</v>
      </c>
      <c r="AX93" s="704">
        <v>0</v>
      </c>
      <c r="AY93" s="268">
        <v>0</v>
      </c>
      <c r="AZ93" s="703" t="s">
        <v>8</v>
      </c>
      <c r="BA93" s="703">
        <v>0</v>
      </c>
      <c r="BB93" s="703" t="s">
        <v>8</v>
      </c>
      <c r="BC93" s="705" t="s">
        <v>8</v>
      </c>
      <c r="BD93" s="706">
        <v>0</v>
      </c>
      <c r="BE93" s="703" t="s">
        <v>8</v>
      </c>
      <c r="BF93" s="703" t="s">
        <v>8</v>
      </c>
      <c r="BG93" s="703">
        <v>0</v>
      </c>
      <c r="BH93" s="704" t="s">
        <v>8</v>
      </c>
      <c r="BI93" s="268" t="s">
        <v>8</v>
      </c>
      <c r="BJ93" s="703" t="s">
        <v>8</v>
      </c>
      <c r="BK93" s="703" t="s">
        <v>8</v>
      </c>
      <c r="BL93" s="703" t="s">
        <v>8</v>
      </c>
      <c r="BM93" s="705" t="s">
        <v>8</v>
      </c>
      <c r="BN93" s="706" t="s">
        <v>8</v>
      </c>
      <c r="BO93" s="703">
        <v>0</v>
      </c>
      <c r="BP93" s="703" t="s">
        <v>8</v>
      </c>
      <c r="BQ93" s="703" t="s">
        <v>8</v>
      </c>
      <c r="BR93" s="704">
        <v>0</v>
      </c>
      <c r="BS93" s="268" t="s">
        <v>8</v>
      </c>
      <c r="BT93" s="703">
        <v>0</v>
      </c>
      <c r="BU93" s="703">
        <v>0</v>
      </c>
      <c r="BV93" s="703" t="s">
        <v>8</v>
      </c>
      <c r="BW93" s="705" t="s">
        <v>8</v>
      </c>
      <c r="BX93" s="706">
        <v>0</v>
      </c>
      <c r="BY93" s="703">
        <v>0</v>
      </c>
      <c r="BZ93" s="703">
        <v>0</v>
      </c>
      <c r="CA93" s="703" t="s">
        <v>8</v>
      </c>
      <c r="CB93" s="704" t="s">
        <v>8</v>
      </c>
      <c r="CC93" s="268" t="s">
        <v>8</v>
      </c>
      <c r="CD93" s="703" t="s">
        <v>8</v>
      </c>
      <c r="CE93" s="703" t="s">
        <v>8</v>
      </c>
      <c r="CF93" s="703" t="s">
        <v>8</v>
      </c>
      <c r="CG93" s="705" t="s">
        <v>9</v>
      </c>
      <c r="CH93" s="706" t="s">
        <v>8</v>
      </c>
      <c r="CI93" s="703" t="s">
        <v>8</v>
      </c>
      <c r="CJ93" s="703" t="s">
        <v>8</v>
      </c>
      <c r="CK93" s="703">
        <v>0</v>
      </c>
      <c r="CL93" s="704" t="s">
        <v>8</v>
      </c>
      <c r="CM93" s="268" t="s">
        <v>8</v>
      </c>
      <c r="CN93" s="703">
        <v>0</v>
      </c>
      <c r="CO93" s="703" t="s">
        <v>8</v>
      </c>
      <c r="CP93" s="703" t="s">
        <v>8</v>
      </c>
      <c r="CQ93" s="705" t="s">
        <v>8</v>
      </c>
      <c r="CR93" s="269" t="s">
        <v>8</v>
      </c>
      <c r="CS93" s="570">
        <v>0</v>
      </c>
      <c r="CT93" s="269">
        <f t="shared" si="5"/>
        <v>87</v>
      </c>
      <c r="CU93" s="56" t="str">
        <f t="shared" si="6"/>
        <v>ランマンFLFL</v>
      </c>
      <c r="CV93" s="56"/>
      <c r="CW93" s="56"/>
    </row>
    <row r="94" spans="1:101" s="53" customFormat="1" ht="15.6" customHeight="1" thickBot="1">
      <c r="A94" s="1328"/>
      <c r="B94" s="489">
        <f t="shared" si="7"/>
        <v>88</v>
      </c>
      <c r="C94" s="465" t="s">
        <v>630</v>
      </c>
      <c r="D94" s="227">
        <v>88</v>
      </c>
      <c r="E94" s="1054" t="s">
        <v>13</v>
      </c>
      <c r="F94" s="268">
        <v>0</v>
      </c>
      <c r="G94" s="703">
        <v>0</v>
      </c>
      <c r="H94" s="703">
        <v>0</v>
      </c>
      <c r="I94" s="703">
        <v>0</v>
      </c>
      <c r="J94" s="704">
        <v>0</v>
      </c>
      <c r="K94" s="268">
        <v>0</v>
      </c>
      <c r="L94" s="703">
        <v>0</v>
      </c>
      <c r="M94" s="703">
        <v>0</v>
      </c>
      <c r="N94" s="703">
        <v>0</v>
      </c>
      <c r="O94" s="705">
        <v>0</v>
      </c>
      <c r="P94" s="706">
        <v>0</v>
      </c>
      <c r="Q94" s="703">
        <v>0</v>
      </c>
      <c r="R94" s="703">
        <v>0</v>
      </c>
      <c r="S94" s="703">
        <v>0</v>
      </c>
      <c r="T94" s="704">
        <v>0</v>
      </c>
      <c r="U94" s="268">
        <v>0</v>
      </c>
      <c r="V94" s="703">
        <v>0</v>
      </c>
      <c r="W94" s="703">
        <v>0</v>
      </c>
      <c r="X94" s="703">
        <v>0</v>
      </c>
      <c r="Y94" s="705">
        <v>0</v>
      </c>
      <c r="Z94" s="706">
        <v>0</v>
      </c>
      <c r="AA94" s="703" t="s">
        <v>8</v>
      </c>
      <c r="AB94" s="703">
        <v>0</v>
      </c>
      <c r="AC94" s="703">
        <v>0</v>
      </c>
      <c r="AD94" s="704" t="s">
        <v>8</v>
      </c>
      <c r="AE94" s="268">
        <v>0</v>
      </c>
      <c r="AF94" s="703">
        <v>0</v>
      </c>
      <c r="AG94" s="703">
        <v>0</v>
      </c>
      <c r="AH94" s="703">
        <v>0</v>
      </c>
      <c r="AI94" s="705" t="s">
        <v>10</v>
      </c>
      <c r="AJ94" s="706">
        <v>0</v>
      </c>
      <c r="AK94" s="703" t="s">
        <v>7</v>
      </c>
      <c r="AL94" s="703">
        <v>0</v>
      </c>
      <c r="AM94" s="703">
        <v>0</v>
      </c>
      <c r="AN94" s="704" t="s">
        <v>8</v>
      </c>
      <c r="AO94" s="268">
        <v>0</v>
      </c>
      <c r="AP94" s="703" t="s">
        <v>8</v>
      </c>
      <c r="AQ94" s="703">
        <v>0</v>
      </c>
      <c r="AR94" s="703">
        <v>0</v>
      </c>
      <c r="AS94" s="705" t="s">
        <v>8</v>
      </c>
      <c r="AT94" s="706" t="s">
        <v>8</v>
      </c>
      <c r="AU94" s="703">
        <v>0</v>
      </c>
      <c r="AV94" s="703">
        <v>0</v>
      </c>
      <c r="AW94" s="703">
        <v>0</v>
      </c>
      <c r="AX94" s="704">
        <v>0</v>
      </c>
      <c r="AY94" s="268">
        <v>0</v>
      </c>
      <c r="AZ94" s="703">
        <v>0</v>
      </c>
      <c r="BA94" s="703">
        <v>0</v>
      </c>
      <c r="BB94" s="703">
        <v>0</v>
      </c>
      <c r="BC94" s="705">
        <v>0</v>
      </c>
      <c r="BD94" s="706">
        <v>0</v>
      </c>
      <c r="BE94" s="703">
        <v>0</v>
      </c>
      <c r="BF94" s="703">
        <v>0</v>
      </c>
      <c r="BG94" s="703">
        <v>0</v>
      </c>
      <c r="BH94" s="704">
        <v>0</v>
      </c>
      <c r="BI94" s="268" t="s">
        <v>8</v>
      </c>
      <c r="BJ94" s="703">
        <v>0</v>
      </c>
      <c r="BK94" s="703">
        <v>0</v>
      </c>
      <c r="BL94" s="703" t="s">
        <v>8</v>
      </c>
      <c r="BM94" s="705">
        <v>0</v>
      </c>
      <c r="BN94" s="706">
        <v>0</v>
      </c>
      <c r="BO94" s="703">
        <v>0</v>
      </c>
      <c r="BP94" s="703">
        <v>0</v>
      </c>
      <c r="BQ94" s="703">
        <v>0</v>
      </c>
      <c r="BR94" s="704">
        <v>0</v>
      </c>
      <c r="BS94" s="268">
        <v>0</v>
      </c>
      <c r="BT94" s="703">
        <v>0</v>
      </c>
      <c r="BU94" s="703">
        <v>0</v>
      </c>
      <c r="BV94" s="703" t="s">
        <v>8</v>
      </c>
      <c r="BW94" s="705" t="s">
        <v>8</v>
      </c>
      <c r="BX94" s="706">
        <v>0</v>
      </c>
      <c r="BY94" s="703">
        <v>0</v>
      </c>
      <c r="BZ94" s="703" t="s">
        <v>8</v>
      </c>
      <c r="CA94" s="703">
        <v>0</v>
      </c>
      <c r="CB94" s="704">
        <v>0</v>
      </c>
      <c r="CC94" s="268">
        <v>0</v>
      </c>
      <c r="CD94" s="703">
        <v>0</v>
      </c>
      <c r="CE94" s="703">
        <v>0</v>
      </c>
      <c r="CF94" s="703">
        <v>0</v>
      </c>
      <c r="CG94" s="705">
        <v>0</v>
      </c>
      <c r="CH94" s="706" t="s">
        <v>8</v>
      </c>
      <c r="CI94" s="703">
        <v>0</v>
      </c>
      <c r="CJ94" s="703">
        <v>0</v>
      </c>
      <c r="CK94" s="703">
        <v>0</v>
      </c>
      <c r="CL94" s="704">
        <v>0</v>
      </c>
      <c r="CM94" s="268">
        <v>0</v>
      </c>
      <c r="CN94" s="703" t="s">
        <v>8</v>
      </c>
      <c r="CO94" s="703">
        <v>0</v>
      </c>
      <c r="CP94" s="703">
        <v>0</v>
      </c>
      <c r="CQ94" s="705">
        <v>0</v>
      </c>
      <c r="CR94" s="269">
        <v>0</v>
      </c>
      <c r="CS94" s="570">
        <v>0</v>
      </c>
      <c r="CT94" s="269">
        <f t="shared" si="5"/>
        <v>88</v>
      </c>
      <c r="CU94" s="56" t="str">
        <f t="shared" si="6"/>
        <v>リドミルゴールドＭＺ顆顆</v>
      </c>
      <c r="CV94" s="56"/>
      <c r="CW94" s="56"/>
    </row>
    <row r="95" spans="1:101" s="53" customFormat="1" ht="15.6" customHeight="1" thickBot="1">
      <c r="A95" s="1328"/>
      <c r="B95" s="489">
        <f t="shared" si="7"/>
        <v>89</v>
      </c>
      <c r="C95" s="465" t="s">
        <v>921</v>
      </c>
      <c r="D95" s="227">
        <v>89</v>
      </c>
      <c r="E95" s="1054" t="s">
        <v>4</v>
      </c>
      <c r="F95" s="268">
        <v>0</v>
      </c>
      <c r="G95" s="703">
        <v>0</v>
      </c>
      <c r="H95" s="703">
        <v>0</v>
      </c>
      <c r="I95" s="703" t="s">
        <v>8</v>
      </c>
      <c r="J95" s="704">
        <v>0</v>
      </c>
      <c r="K95" s="268">
        <v>0</v>
      </c>
      <c r="L95" s="703" t="s">
        <v>8</v>
      </c>
      <c r="M95" s="703" t="s">
        <v>8</v>
      </c>
      <c r="N95" s="703">
        <v>0</v>
      </c>
      <c r="O95" s="705">
        <v>0</v>
      </c>
      <c r="P95" s="706" t="s">
        <v>8</v>
      </c>
      <c r="Q95" s="703" t="s">
        <v>8</v>
      </c>
      <c r="R95" s="703">
        <v>0</v>
      </c>
      <c r="S95" s="703">
        <v>0</v>
      </c>
      <c r="T95" s="704" t="s">
        <v>8</v>
      </c>
      <c r="U95" s="268">
        <v>0</v>
      </c>
      <c r="V95" s="703">
        <v>0</v>
      </c>
      <c r="W95" s="703">
        <v>0</v>
      </c>
      <c r="X95" s="703">
        <v>0</v>
      </c>
      <c r="Y95" s="705">
        <v>0</v>
      </c>
      <c r="Z95" s="706">
        <v>0</v>
      </c>
      <c r="AA95" s="703">
        <v>0</v>
      </c>
      <c r="AB95" s="703">
        <v>0</v>
      </c>
      <c r="AC95" s="703">
        <v>0</v>
      </c>
      <c r="AD95" s="704">
        <v>0</v>
      </c>
      <c r="AE95" s="268">
        <v>0</v>
      </c>
      <c r="AF95" s="703">
        <v>0</v>
      </c>
      <c r="AG95" s="703" t="s">
        <v>8</v>
      </c>
      <c r="AH95" s="703">
        <v>0</v>
      </c>
      <c r="AI95" s="705">
        <v>0</v>
      </c>
      <c r="AJ95" s="706">
        <v>0</v>
      </c>
      <c r="AK95" s="703">
        <v>0</v>
      </c>
      <c r="AL95" s="703">
        <v>0</v>
      </c>
      <c r="AM95" s="703" t="s">
        <v>8</v>
      </c>
      <c r="AN95" s="704">
        <v>0</v>
      </c>
      <c r="AO95" s="268">
        <v>0</v>
      </c>
      <c r="AP95" s="703">
        <v>0</v>
      </c>
      <c r="AQ95" s="703">
        <v>0</v>
      </c>
      <c r="AR95" s="703" t="s">
        <v>8</v>
      </c>
      <c r="AS95" s="705">
        <v>0</v>
      </c>
      <c r="AT95" s="706">
        <v>0</v>
      </c>
      <c r="AU95" s="703">
        <v>0</v>
      </c>
      <c r="AV95" s="703" t="s">
        <v>8</v>
      </c>
      <c r="AW95" s="703">
        <v>0</v>
      </c>
      <c r="AX95" s="704">
        <v>0</v>
      </c>
      <c r="AY95" s="268" t="s">
        <v>8</v>
      </c>
      <c r="AZ95" s="703">
        <v>0</v>
      </c>
      <c r="BA95" s="703">
        <v>0</v>
      </c>
      <c r="BB95" s="703">
        <v>0</v>
      </c>
      <c r="BC95" s="705">
        <v>0</v>
      </c>
      <c r="BD95" s="706">
        <v>0</v>
      </c>
      <c r="BE95" s="703">
        <v>0</v>
      </c>
      <c r="BF95" s="703" t="s">
        <v>8</v>
      </c>
      <c r="BG95" s="703">
        <v>0</v>
      </c>
      <c r="BH95" s="704">
        <v>0</v>
      </c>
      <c r="BI95" s="268">
        <v>0</v>
      </c>
      <c r="BJ95" s="703">
        <v>0</v>
      </c>
      <c r="BK95" s="703">
        <v>0</v>
      </c>
      <c r="BL95" s="703">
        <v>0</v>
      </c>
      <c r="BM95" s="705">
        <v>0</v>
      </c>
      <c r="BN95" s="706">
        <v>0</v>
      </c>
      <c r="BO95" s="703" t="s">
        <v>8</v>
      </c>
      <c r="BP95" s="703">
        <v>0</v>
      </c>
      <c r="BQ95" s="703">
        <v>0</v>
      </c>
      <c r="BR95" s="704">
        <v>0</v>
      </c>
      <c r="BS95" s="268">
        <v>0</v>
      </c>
      <c r="BT95" s="703">
        <v>0</v>
      </c>
      <c r="BU95" s="703">
        <v>0</v>
      </c>
      <c r="BV95" s="703" t="s">
        <v>8</v>
      </c>
      <c r="BW95" s="705">
        <v>0</v>
      </c>
      <c r="BX95" s="706">
        <v>0</v>
      </c>
      <c r="BY95" s="703">
        <v>0</v>
      </c>
      <c r="BZ95" s="703" t="s">
        <v>8</v>
      </c>
      <c r="CA95" s="703" t="s">
        <v>8</v>
      </c>
      <c r="CB95" s="704">
        <v>0</v>
      </c>
      <c r="CC95" s="268">
        <v>0</v>
      </c>
      <c r="CD95" s="703">
        <v>0</v>
      </c>
      <c r="CE95" s="703">
        <v>0</v>
      </c>
      <c r="CF95" s="703">
        <v>0</v>
      </c>
      <c r="CG95" s="705">
        <v>0</v>
      </c>
      <c r="CH95" s="706">
        <v>0</v>
      </c>
      <c r="CI95" s="703">
        <v>0</v>
      </c>
      <c r="CJ95" s="703">
        <v>0</v>
      </c>
      <c r="CK95" s="703">
        <v>0</v>
      </c>
      <c r="CL95" s="704" t="s">
        <v>8</v>
      </c>
      <c r="CM95" s="268">
        <v>0</v>
      </c>
      <c r="CN95" s="703" t="s">
        <v>8</v>
      </c>
      <c r="CO95" s="703">
        <v>0</v>
      </c>
      <c r="CP95" s="703">
        <v>0</v>
      </c>
      <c r="CQ95" s="705" t="s">
        <v>8</v>
      </c>
      <c r="CR95" s="269">
        <v>0</v>
      </c>
      <c r="CS95" s="570">
        <v>0</v>
      </c>
      <c r="CT95" s="269">
        <f t="shared" si="5"/>
        <v>89</v>
      </c>
      <c r="CU95" s="56" t="str">
        <f t="shared" si="6"/>
        <v>ルビゲン水水</v>
      </c>
      <c r="CV95" s="56"/>
      <c r="CW95" s="56"/>
    </row>
    <row r="96" spans="1:101" s="53" customFormat="1" ht="15.6" customHeight="1" thickBot="1">
      <c r="A96" s="1328"/>
      <c r="B96" s="490">
        <f t="shared" si="7"/>
        <v>90</v>
      </c>
      <c r="C96" s="491" t="s">
        <v>632</v>
      </c>
      <c r="D96" s="228">
        <v>90</v>
      </c>
      <c r="E96" s="1056" t="s">
        <v>4</v>
      </c>
      <c r="F96" s="270" t="s">
        <v>8</v>
      </c>
      <c r="G96" s="711" t="s">
        <v>8</v>
      </c>
      <c r="H96" s="711" t="s">
        <v>8</v>
      </c>
      <c r="I96" s="711" t="s">
        <v>8</v>
      </c>
      <c r="J96" s="712" t="s">
        <v>8</v>
      </c>
      <c r="K96" s="270">
        <v>0</v>
      </c>
      <c r="L96" s="711" t="s">
        <v>8</v>
      </c>
      <c r="M96" s="711" t="s">
        <v>8</v>
      </c>
      <c r="N96" s="711">
        <v>0</v>
      </c>
      <c r="O96" s="713" t="s">
        <v>8</v>
      </c>
      <c r="P96" s="714" t="s">
        <v>8</v>
      </c>
      <c r="Q96" s="711" t="s">
        <v>8</v>
      </c>
      <c r="R96" s="711">
        <v>0</v>
      </c>
      <c r="S96" s="711">
        <v>0</v>
      </c>
      <c r="T96" s="712" t="s">
        <v>8</v>
      </c>
      <c r="U96" s="270">
        <v>0</v>
      </c>
      <c r="V96" s="711" t="s">
        <v>8</v>
      </c>
      <c r="W96" s="711" t="s">
        <v>8</v>
      </c>
      <c r="X96" s="711">
        <v>0</v>
      </c>
      <c r="Y96" s="713">
        <v>0</v>
      </c>
      <c r="Z96" s="714">
        <v>0</v>
      </c>
      <c r="AA96" s="711" t="s">
        <v>8</v>
      </c>
      <c r="AB96" s="711">
        <v>0</v>
      </c>
      <c r="AC96" s="711">
        <v>0</v>
      </c>
      <c r="AD96" s="712">
        <v>0</v>
      </c>
      <c r="AE96" s="270">
        <v>0</v>
      </c>
      <c r="AF96" s="711" t="s">
        <v>8</v>
      </c>
      <c r="AG96" s="711" t="s">
        <v>8</v>
      </c>
      <c r="AH96" s="711">
        <v>0</v>
      </c>
      <c r="AI96" s="713" t="s">
        <v>8</v>
      </c>
      <c r="AJ96" s="714">
        <v>0</v>
      </c>
      <c r="AK96" s="711" t="s">
        <v>8</v>
      </c>
      <c r="AL96" s="711" t="s">
        <v>8</v>
      </c>
      <c r="AM96" s="711">
        <v>0</v>
      </c>
      <c r="AN96" s="712">
        <v>0</v>
      </c>
      <c r="AO96" s="270">
        <v>0</v>
      </c>
      <c r="AP96" s="711">
        <v>0</v>
      </c>
      <c r="AQ96" s="711" t="s">
        <v>8</v>
      </c>
      <c r="AR96" s="711">
        <v>0</v>
      </c>
      <c r="AS96" s="713" t="s">
        <v>7</v>
      </c>
      <c r="AT96" s="714">
        <v>0</v>
      </c>
      <c r="AU96" s="711">
        <v>0</v>
      </c>
      <c r="AV96" s="711" t="s">
        <v>8</v>
      </c>
      <c r="AW96" s="711">
        <v>0</v>
      </c>
      <c r="AX96" s="712">
        <v>0</v>
      </c>
      <c r="AY96" s="270" t="s">
        <v>8</v>
      </c>
      <c r="AZ96" s="711" t="s">
        <v>8</v>
      </c>
      <c r="BA96" s="711" t="s">
        <v>8</v>
      </c>
      <c r="BB96" s="711">
        <v>0</v>
      </c>
      <c r="BC96" s="713" t="s">
        <v>8</v>
      </c>
      <c r="BD96" s="714" t="s">
        <v>8</v>
      </c>
      <c r="BE96" s="711">
        <v>0</v>
      </c>
      <c r="BF96" s="711" t="s">
        <v>8</v>
      </c>
      <c r="BG96" s="711">
        <v>0</v>
      </c>
      <c r="BH96" s="712">
        <v>0</v>
      </c>
      <c r="BI96" s="270" t="s">
        <v>8</v>
      </c>
      <c r="BJ96" s="711">
        <v>0</v>
      </c>
      <c r="BK96" s="711">
        <v>0</v>
      </c>
      <c r="BL96" s="711" t="s">
        <v>8</v>
      </c>
      <c r="BM96" s="713" t="s">
        <v>8</v>
      </c>
      <c r="BN96" s="714">
        <v>0</v>
      </c>
      <c r="BO96" s="711" t="s">
        <v>8</v>
      </c>
      <c r="BP96" s="711">
        <v>0</v>
      </c>
      <c r="BQ96" s="711">
        <v>0</v>
      </c>
      <c r="BR96" s="712" t="s">
        <v>8</v>
      </c>
      <c r="BS96" s="270" t="s">
        <v>8</v>
      </c>
      <c r="BT96" s="711">
        <v>0</v>
      </c>
      <c r="BU96" s="711" t="s">
        <v>8</v>
      </c>
      <c r="BV96" s="711" t="s">
        <v>8</v>
      </c>
      <c r="BW96" s="713">
        <v>0</v>
      </c>
      <c r="BX96" s="714" t="s">
        <v>8</v>
      </c>
      <c r="BY96" s="711">
        <v>0</v>
      </c>
      <c r="BZ96" s="711" t="s">
        <v>8</v>
      </c>
      <c r="CA96" s="711" t="s">
        <v>8</v>
      </c>
      <c r="CB96" s="712" t="s">
        <v>8</v>
      </c>
      <c r="CC96" s="270" t="s">
        <v>8</v>
      </c>
      <c r="CD96" s="711">
        <v>0</v>
      </c>
      <c r="CE96" s="711" t="s">
        <v>8</v>
      </c>
      <c r="CF96" s="711" t="s">
        <v>8</v>
      </c>
      <c r="CG96" s="713" t="s">
        <v>10</v>
      </c>
      <c r="CH96" s="714" t="s">
        <v>8</v>
      </c>
      <c r="CI96" s="711">
        <v>0</v>
      </c>
      <c r="CJ96" s="711" t="s">
        <v>8</v>
      </c>
      <c r="CK96" s="711" t="s">
        <v>8</v>
      </c>
      <c r="CL96" s="712" t="s">
        <v>8</v>
      </c>
      <c r="CM96" s="270" t="s">
        <v>8</v>
      </c>
      <c r="CN96" s="711" t="s">
        <v>8</v>
      </c>
      <c r="CO96" s="711">
        <v>0</v>
      </c>
      <c r="CP96" s="711" t="s">
        <v>8</v>
      </c>
      <c r="CQ96" s="713">
        <v>0</v>
      </c>
      <c r="CR96" s="272" t="s">
        <v>7</v>
      </c>
      <c r="CS96" s="593" t="s">
        <v>8</v>
      </c>
      <c r="CT96" s="272">
        <f t="shared" si="5"/>
        <v>90</v>
      </c>
      <c r="CU96" s="56" t="str">
        <f t="shared" si="6"/>
        <v>ロブラール水水</v>
      </c>
      <c r="CV96" s="56"/>
      <c r="CW96" s="56"/>
    </row>
    <row r="97" spans="1:101" s="53" customFormat="1" ht="15" customHeight="1" thickBot="1">
      <c r="A97" s="1328"/>
      <c r="B97" s="503">
        <f t="shared" si="7"/>
        <v>91</v>
      </c>
      <c r="C97" s="502" t="s">
        <v>922</v>
      </c>
      <c r="D97" s="1043">
        <v>91</v>
      </c>
      <c r="E97" s="1058" t="s">
        <v>6</v>
      </c>
      <c r="F97" s="450">
        <v>0</v>
      </c>
      <c r="G97" s="451">
        <v>0</v>
      </c>
      <c r="H97" s="451">
        <v>0</v>
      </c>
      <c r="I97" s="451" t="s">
        <v>8</v>
      </c>
      <c r="J97" s="452">
        <v>0</v>
      </c>
      <c r="K97" s="450">
        <v>0</v>
      </c>
      <c r="L97" s="451">
        <v>0</v>
      </c>
      <c r="M97" s="451">
        <v>0</v>
      </c>
      <c r="N97" s="451">
        <v>0</v>
      </c>
      <c r="O97" s="453">
        <v>0</v>
      </c>
      <c r="P97" s="454">
        <v>0</v>
      </c>
      <c r="Q97" s="451">
        <v>0</v>
      </c>
      <c r="R97" s="451">
        <v>0</v>
      </c>
      <c r="S97" s="451">
        <v>0</v>
      </c>
      <c r="T97" s="452">
        <v>0</v>
      </c>
      <c r="U97" s="450">
        <v>0</v>
      </c>
      <c r="V97" s="451">
        <v>0</v>
      </c>
      <c r="W97" s="451">
        <v>0</v>
      </c>
      <c r="X97" s="451">
        <v>0</v>
      </c>
      <c r="Y97" s="453">
        <v>0</v>
      </c>
      <c r="Z97" s="454">
        <v>0</v>
      </c>
      <c r="AA97" s="451">
        <v>0</v>
      </c>
      <c r="AB97" s="451">
        <v>0</v>
      </c>
      <c r="AC97" s="451">
        <v>0</v>
      </c>
      <c r="AD97" s="452" t="s">
        <v>8</v>
      </c>
      <c r="AE97" s="450">
        <v>0</v>
      </c>
      <c r="AF97" s="451">
        <v>0</v>
      </c>
      <c r="AG97" s="451" t="s">
        <v>12</v>
      </c>
      <c r="AH97" s="451">
        <v>0</v>
      </c>
      <c r="AI97" s="453" t="s">
        <v>8</v>
      </c>
      <c r="AJ97" s="454">
        <v>0</v>
      </c>
      <c r="AK97" s="451">
        <v>0</v>
      </c>
      <c r="AL97" s="451">
        <v>0</v>
      </c>
      <c r="AM97" s="451">
        <v>0</v>
      </c>
      <c r="AN97" s="452">
        <v>0</v>
      </c>
      <c r="AO97" s="450">
        <v>0</v>
      </c>
      <c r="AP97" s="451">
        <v>0</v>
      </c>
      <c r="AQ97" s="451" t="s">
        <v>8</v>
      </c>
      <c r="AR97" s="451">
        <v>0</v>
      </c>
      <c r="AS97" s="453">
        <v>0</v>
      </c>
      <c r="AT97" s="454">
        <v>0</v>
      </c>
      <c r="AU97" s="451">
        <v>0</v>
      </c>
      <c r="AV97" s="451">
        <v>0</v>
      </c>
      <c r="AW97" s="451">
        <v>0</v>
      </c>
      <c r="AX97" s="452">
        <v>0</v>
      </c>
      <c r="AY97" s="450">
        <v>0</v>
      </c>
      <c r="AZ97" s="451">
        <v>0</v>
      </c>
      <c r="BA97" s="451">
        <v>0</v>
      </c>
      <c r="BB97" s="451">
        <v>0</v>
      </c>
      <c r="BC97" s="453">
        <v>0</v>
      </c>
      <c r="BD97" s="454">
        <v>0</v>
      </c>
      <c r="BE97" s="451">
        <v>0</v>
      </c>
      <c r="BF97" s="451">
        <v>0</v>
      </c>
      <c r="BG97" s="451">
        <v>0</v>
      </c>
      <c r="BH97" s="452">
        <v>0</v>
      </c>
      <c r="BI97" s="450">
        <v>0</v>
      </c>
      <c r="BJ97" s="451">
        <v>0</v>
      </c>
      <c r="BK97" s="451">
        <v>0</v>
      </c>
      <c r="BL97" s="451" t="s">
        <v>8</v>
      </c>
      <c r="BM97" s="453" t="s">
        <v>8</v>
      </c>
      <c r="BN97" s="454">
        <v>0</v>
      </c>
      <c r="BO97" s="451">
        <v>0</v>
      </c>
      <c r="BP97" s="451">
        <v>0</v>
      </c>
      <c r="BQ97" s="451">
        <v>0</v>
      </c>
      <c r="BR97" s="452">
        <v>0</v>
      </c>
      <c r="BS97" s="450">
        <v>0</v>
      </c>
      <c r="BT97" s="451">
        <v>0</v>
      </c>
      <c r="BU97" s="451" t="s">
        <v>8</v>
      </c>
      <c r="BV97" s="451">
        <v>0</v>
      </c>
      <c r="BW97" s="453" t="s">
        <v>8</v>
      </c>
      <c r="BX97" s="454">
        <v>0</v>
      </c>
      <c r="BY97" s="451">
        <v>0</v>
      </c>
      <c r="BZ97" s="451">
        <v>0</v>
      </c>
      <c r="CA97" s="451">
        <v>0</v>
      </c>
      <c r="CB97" s="452" t="s">
        <v>8</v>
      </c>
      <c r="CC97" s="450">
        <v>0</v>
      </c>
      <c r="CD97" s="451">
        <v>0</v>
      </c>
      <c r="CE97" s="451">
        <v>0</v>
      </c>
      <c r="CF97" s="451">
        <v>0</v>
      </c>
      <c r="CG97" s="453">
        <v>0</v>
      </c>
      <c r="CH97" s="454">
        <v>0</v>
      </c>
      <c r="CI97" s="451">
        <v>0</v>
      </c>
      <c r="CJ97" s="451" t="s">
        <v>8</v>
      </c>
      <c r="CK97" s="451" t="s">
        <v>8</v>
      </c>
      <c r="CL97" s="452" t="s">
        <v>8</v>
      </c>
      <c r="CM97" s="450">
        <v>0</v>
      </c>
      <c r="CN97" s="451" t="s">
        <v>8</v>
      </c>
      <c r="CO97" s="451">
        <v>0</v>
      </c>
      <c r="CP97" s="451">
        <v>0</v>
      </c>
      <c r="CQ97" s="453" t="s">
        <v>7</v>
      </c>
      <c r="CR97" s="510">
        <v>0</v>
      </c>
      <c r="CS97" s="830">
        <v>0</v>
      </c>
      <c r="CT97" s="510">
        <f t="shared" si="5"/>
        <v>91</v>
      </c>
      <c r="CU97" s="56" t="str">
        <f t="shared" si="6"/>
        <v>ロブラール５００アクアFLFL</v>
      </c>
      <c r="CV97" s="56"/>
      <c r="CW97" s="56"/>
    </row>
    <row r="98" spans="1:101" ht="15" customHeight="1" thickBot="1">
      <c r="A98" s="830" t="s">
        <v>400</v>
      </c>
      <c r="B98" s="503">
        <f t="shared" si="7"/>
        <v>92</v>
      </c>
      <c r="C98" s="502" t="s">
        <v>923</v>
      </c>
      <c r="D98" s="1043">
        <v>92</v>
      </c>
      <c r="E98" s="1058" t="s">
        <v>22</v>
      </c>
      <c r="F98" s="450">
        <v>0</v>
      </c>
      <c r="G98" s="451">
        <v>0</v>
      </c>
      <c r="H98" s="451">
        <v>0</v>
      </c>
      <c r="I98" s="451" t="s">
        <v>8</v>
      </c>
      <c r="J98" s="452" t="s">
        <v>10</v>
      </c>
      <c r="K98" s="450">
        <v>0</v>
      </c>
      <c r="L98" s="451">
        <v>0</v>
      </c>
      <c r="M98" s="451" t="s">
        <v>8</v>
      </c>
      <c r="N98" s="451">
        <v>0</v>
      </c>
      <c r="O98" s="453">
        <v>0</v>
      </c>
      <c r="P98" s="454">
        <v>0</v>
      </c>
      <c r="Q98" s="451">
        <v>0</v>
      </c>
      <c r="R98" s="451">
        <v>0</v>
      </c>
      <c r="S98" s="451" t="s">
        <v>8</v>
      </c>
      <c r="T98" s="452" t="s">
        <v>8</v>
      </c>
      <c r="U98" s="450" t="s">
        <v>8</v>
      </c>
      <c r="V98" s="451">
        <v>0</v>
      </c>
      <c r="W98" s="451" t="s">
        <v>10</v>
      </c>
      <c r="X98" s="451" t="s">
        <v>8</v>
      </c>
      <c r="Y98" s="453">
        <v>0</v>
      </c>
      <c r="Z98" s="454">
        <v>0</v>
      </c>
      <c r="AA98" s="451">
        <v>0</v>
      </c>
      <c r="AB98" s="451">
        <v>0</v>
      </c>
      <c r="AC98" s="451">
        <v>0</v>
      </c>
      <c r="AD98" s="452">
        <v>0</v>
      </c>
      <c r="AE98" s="450">
        <v>0</v>
      </c>
      <c r="AF98" s="451">
        <v>0</v>
      </c>
      <c r="AG98" s="451" t="s">
        <v>8</v>
      </c>
      <c r="AH98" s="451">
        <v>0</v>
      </c>
      <c r="AI98" s="453" t="s">
        <v>8</v>
      </c>
      <c r="AJ98" s="454">
        <v>0</v>
      </c>
      <c r="AK98" s="451">
        <v>0</v>
      </c>
      <c r="AL98" s="451">
        <v>0</v>
      </c>
      <c r="AM98" s="451">
        <v>0</v>
      </c>
      <c r="AN98" s="452">
        <v>0</v>
      </c>
      <c r="AO98" s="450">
        <v>0</v>
      </c>
      <c r="AP98" s="451">
        <v>0</v>
      </c>
      <c r="AQ98" s="451" t="s">
        <v>10</v>
      </c>
      <c r="AR98" s="451">
        <v>0</v>
      </c>
      <c r="AS98" s="453" t="s">
        <v>8</v>
      </c>
      <c r="AT98" s="454">
        <v>0</v>
      </c>
      <c r="AU98" s="451">
        <v>0</v>
      </c>
      <c r="AV98" s="451">
        <v>0</v>
      </c>
      <c r="AW98" s="451">
        <v>0</v>
      </c>
      <c r="AX98" s="452" t="s">
        <v>8</v>
      </c>
      <c r="AY98" s="450">
        <v>0</v>
      </c>
      <c r="AZ98" s="451" t="s">
        <v>8</v>
      </c>
      <c r="BA98" s="451">
        <v>0</v>
      </c>
      <c r="BB98" s="451">
        <v>0</v>
      </c>
      <c r="BC98" s="453" t="s">
        <v>8</v>
      </c>
      <c r="BD98" s="454">
        <v>0</v>
      </c>
      <c r="BE98" s="451">
        <v>0</v>
      </c>
      <c r="BF98" s="451" t="s">
        <v>8</v>
      </c>
      <c r="BG98" s="451">
        <v>0</v>
      </c>
      <c r="BH98" s="452">
        <v>0</v>
      </c>
      <c r="BI98" s="450" t="s">
        <v>8</v>
      </c>
      <c r="BJ98" s="451">
        <v>0</v>
      </c>
      <c r="BK98" s="451">
        <v>0</v>
      </c>
      <c r="BL98" s="451" t="s">
        <v>8</v>
      </c>
      <c r="BM98" s="453">
        <v>0</v>
      </c>
      <c r="BN98" s="454">
        <v>0</v>
      </c>
      <c r="BO98" s="451">
        <v>0</v>
      </c>
      <c r="BP98" s="451" t="s">
        <v>8</v>
      </c>
      <c r="BQ98" s="451" t="s">
        <v>12</v>
      </c>
      <c r="BR98" s="452" t="s">
        <v>8</v>
      </c>
      <c r="BS98" s="450">
        <v>0</v>
      </c>
      <c r="BT98" s="451">
        <v>0</v>
      </c>
      <c r="BU98" s="451">
        <v>0</v>
      </c>
      <c r="BV98" s="451" t="s">
        <v>8</v>
      </c>
      <c r="BW98" s="453" t="s">
        <v>8</v>
      </c>
      <c r="BX98" s="454" t="s">
        <v>8</v>
      </c>
      <c r="BY98" s="451">
        <v>0</v>
      </c>
      <c r="BZ98" s="451" t="s">
        <v>8</v>
      </c>
      <c r="CA98" s="451" t="s">
        <v>8</v>
      </c>
      <c r="CB98" s="452" t="s">
        <v>8</v>
      </c>
      <c r="CC98" s="450" t="s">
        <v>8</v>
      </c>
      <c r="CD98" s="451">
        <v>0</v>
      </c>
      <c r="CE98" s="451">
        <v>0</v>
      </c>
      <c r="CF98" s="451">
        <v>0</v>
      </c>
      <c r="CG98" s="453" t="s">
        <v>8</v>
      </c>
      <c r="CH98" s="454" t="s">
        <v>11</v>
      </c>
      <c r="CI98" s="451">
        <v>0</v>
      </c>
      <c r="CJ98" s="451" t="s">
        <v>10</v>
      </c>
      <c r="CK98" s="451">
        <v>0</v>
      </c>
      <c r="CL98" s="452">
        <v>0</v>
      </c>
      <c r="CM98" s="450">
        <v>0</v>
      </c>
      <c r="CN98" s="451">
        <v>0</v>
      </c>
      <c r="CO98" s="451">
        <v>0</v>
      </c>
      <c r="CP98" s="451">
        <v>0</v>
      </c>
      <c r="CQ98" s="453" t="s">
        <v>8</v>
      </c>
      <c r="CR98" s="510">
        <v>0</v>
      </c>
      <c r="CS98" s="830">
        <v>0</v>
      </c>
      <c r="CT98" s="510">
        <f t="shared" si="5"/>
        <v>92</v>
      </c>
      <c r="CU98" s="56" t="str">
        <f t="shared" si="6"/>
        <v>ニーズ（展着剤）</v>
      </c>
    </row>
    <row r="99" spans="1:101" ht="15.95" customHeight="1">
      <c r="A99" s="279"/>
      <c r="B99" s="424"/>
      <c r="C99" s="423"/>
      <c r="D99" s="719"/>
      <c r="E99" s="517"/>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c r="BY99" s="424"/>
      <c r="BZ99" s="424"/>
      <c r="CA99" s="424"/>
      <c r="CB99" s="424"/>
      <c r="CC99" s="424"/>
      <c r="CD99" s="424"/>
      <c r="CE99" s="424"/>
      <c r="CF99" s="424"/>
      <c r="CG99" s="424"/>
      <c r="CH99" s="424"/>
      <c r="CI99" s="424"/>
      <c r="CJ99" s="424"/>
      <c r="CK99" s="424"/>
      <c r="CL99" s="424"/>
      <c r="CM99" s="424"/>
      <c r="CN99" s="424"/>
      <c r="CO99" s="424"/>
      <c r="CP99" s="424"/>
      <c r="CQ99" s="424"/>
      <c r="CR99" s="424"/>
      <c r="CS99" s="424"/>
      <c r="CT99" s="424"/>
    </row>
    <row r="100" spans="1:101" ht="15.95" customHeight="1">
      <c r="A100" s="279" t="s">
        <v>402</v>
      </c>
      <c r="B100" s="424"/>
      <c r="C100" s="423"/>
      <c r="D100" s="719"/>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424"/>
      <c r="AX100" s="424"/>
      <c r="AY100" s="424"/>
      <c r="AZ100" s="424"/>
      <c r="BA100" s="424"/>
      <c r="BB100" s="424"/>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c r="BY100" s="424"/>
      <c r="BZ100" s="424"/>
      <c r="CA100" s="424"/>
      <c r="CB100" s="424"/>
      <c r="CC100" s="424"/>
      <c r="CD100" s="424"/>
      <c r="CE100" s="424"/>
      <c r="CF100" s="424"/>
      <c r="CG100" s="424"/>
      <c r="CH100" s="424"/>
      <c r="CI100" s="424"/>
      <c r="CJ100" s="424"/>
      <c r="CK100" s="424"/>
      <c r="CL100" s="424"/>
      <c r="CM100" s="424"/>
      <c r="CN100" s="424"/>
      <c r="CO100" s="424"/>
      <c r="CP100" s="424"/>
      <c r="CQ100" s="424"/>
      <c r="CR100" s="424"/>
      <c r="CS100" s="424"/>
      <c r="CT100" s="424"/>
    </row>
    <row r="101" spans="1:101" ht="15.95" customHeight="1">
      <c r="A101" s="279" t="s">
        <v>403</v>
      </c>
      <c r="B101" s="424"/>
      <c r="C101" s="423"/>
      <c r="D101" s="719"/>
      <c r="E101" s="424"/>
      <c r="F101" s="424"/>
      <c r="G101" s="424"/>
      <c r="H101" s="424"/>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K101" s="424"/>
      <c r="AL101" s="424"/>
      <c r="AM101" s="424"/>
      <c r="AN101" s="424"/>
      <c r="AO101" s="424"/>
      <c r="AP101" s="424"/>
      <c r="AQ101" s="424"/>
      <c r="AR101" s="424"/>
      <c r="AS101" s="424"/>
      <c r="AT101" s="424"/>
      <c r="AU101" s="424"/>
      <c r="AV101" s="424"/>
      <c r="AW101" s="424"/>
      <c r="AX101" s="424"/>
      <c r="AY101" s="424"/>
      <c r="AZ101" s="424"/>
      <c r="BA101" s="424"/>
      <c r="BB101" s="424"/>
      <c r="BC101" s="424"/>
      <c r="BD101" s="424"/>
      <c r="BE101" s="424"/>
      <c r="BF101" s="424"/>
      <c r="BG101" s="424"/>
      <c r="BH101" s="424"/>
      <c r="BI101" s="424"/>
      <c r="BJ101" s="424"/>
      <c r="BK101" s="424"/>
      <c r="BL101" s="424"/>
      <c r="BM101" s="424"/>
      <c r="BN101" s="424"/>
      <c r="BO101" s="424"/>
      <c r="BP101" s="424"/>
      <c r="BQ101" s="424"/>
      <c r="BR101" s="424"/>
      <c r="BS101" s="424"/>
      <c r="BT101" s="424"/>
      <c r="BU101" s="424"/>
      <c r="BV101" s="424"/>
      <c r="BW101" s="424"/>
      <c r="BX101" s="424"/>
      <c r="BY101" s="424"/>
      <c r="BZ101" s="424"/>
      <c r="CA101" s="424"/>
      <c r="CB101" s="424"/>
      <c r="CC101" s="424"/>
      <c r="CD101" s="424"/>
      <c r="CE101" s="424"/>
      <c r="CF101" s="424"/>
      <c r="CG101" s="424"/>
      <c r="CH101" s="424"/>
      <c r="CI101" s="424"/>
      <c r="CJ101" s="424"/>
      <c r="CK101" s="424"/>
      <c r="CL101" s="424"/>
      <c r="CM101" s="424"/>
      <c r="CN101" s="424"/>
      <c r="CO101" s="424"/>
      <c r="CP101" s="424"/>
      <c r="CQ101" s="424"/>
      <c r="CR101" s="424"/>
      <c r="CS101" s="424"/>
      <c r="CT101" s="424"/>
    </row>
    <row r="102" spans="1:101" ht="15.95" customHeight="1">
      <c r="A102" s="279" t="s">
        <v>404</v>
      </c>
      <c r="B102" s="424"/>
      <c r="C102" s="423"/>
      <c r="D102" s="719"/>
      <c r="E102" s="424"/>
      <c r="F102" s="424"/>
      <c r="G102" s="424"/>
      <c r="H102" s="424"/>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c r="AI102" s="424"/>
      <c r="AJ102" s="424"/>
      <c r="AK102" s="424"/>
      <c r="AL102" s="424"/>
      <c r="AM102" s="424"/>
      <c r="AN102" s="424"/>
      <c r="AO102" s="424"/>
      <c r="AP102" s="424"/>
      <c r="AQ102" s="424"/>
      <c r="AR102" s="424"/>
      <c r="AS102" s="424"/>
      <c r="AT102" s="424"/>
      <c r="AU102" s="424"/>
      <c r="AV102" s="424"/>
      <c r="AW102" s="424"/>
      <c r="AX102" s="424"/>
      <c r="AY102" s="424"/>
      <c r="AZ102" s="424"/>
      <c r="BA102" s="424"/>
      <c r="BB102" s="424"/>
      <c r="BC102" s="424"/>
      <c r="BD102" s="424"/>
      <c r="BE102" s="424"/>
      <c r="BF102" s="424"/>
      <c r="BG102" s="424"/>
      <c r="BH102" s="424"/>
      <c r="BI102" s="424"/>
      <c r="BJ102" s="424"/>
      <c r="BK102" s="424"/>
      <c r="BL102" s="424"/>
      <c r="BM102" s="424"/>
      <c r="BN102" s="424"/>
      <c r="BO102" s="424"/>
      <c r="BP102" s="424"/>
      <c r="BQ102" s="424"/>
      <c r="BR102" s="424"/>
      <c r="BS102" s="424"/>
      <c r="BT102" s="424"/>
      <c r="BU102" s="424"/>
      <c r="BV102" s="424"/>
      <c r="BW102" s="424"/>
      <c r="BX102" s="424"/>
      <c r="BY102" s="424"/>
      <c r="BZ102" s="424"/>
      <c r="CA102" s="424"/>
      <c r="CB102" s="424"/>
      <c r="CC102" s="424"/>
      <c r="CD102" s="424"/>
      <c r="CE102" s="424"/>
      <c r="CF102" s="424"/>
      <c r="CG102" s="424"/>
      <c r="CH102" s="424"/>
      <c r="CI102" s="424"/>
      <c r="CJ102" s="424"/>
      <c r="CK102" s="424"/>
      <c r="CL102" s="424"/>
      <c r="CM102" s="424"/>
      <c r="CN102" s="424"/>
      <c r="CO102" s="424"/>
      <c r="CP102" s="424"/>
      <c r="CQ102" s="424"/>
      <c r="CR102" s="424"/>
      <c r="CS102" s="424"/>
      <c r="CT102" s="424"/>
    </row>
    <row r="103" spans="1:101" ht="15.95" customHeight="1">
      <c r="A103" s="279" t="s">
        <v>405</v>
      </c>
      <c r="B103" s="424"/>
      <c r="C103" s="423"/>
      <c r="D103" s="719"/>
      <c r="E103" s="424"/>
      <c r="F103" s="424"/>
      <c r="G103" s="424"/>
      <c r="H103" s="424"/>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c r="AH103" s="424"/>
      <c r="AI103" s="424"/>
      <c r="AJ103" s="424"/>
      <c r="AK103" s="424"/>
      <c r="AL103" s="424"/>
      <c r="AM103" s="424"/>
      <c r="AN103" s="424"/>
      <c r="AO103" s="424"/>
      <c r="AP103" s="424"/>
      <c r="AQ103" s="424"/>
      <c r="AR103" s="424"/>
      <c r="AS103" s="424"/>
      <c r="AT103" s="424"/>
      <c r="AU103" s="424"/>
      <c r="AV103" s="424"/>
      <c r="AW103" s="424"/>
      <c r="AX103" s="424"/>
      <c r="AY103" s="424"/>
      <c r="AZ103" s="424"/>
      <c r="BA103" s="424"/>
      <c r="BB103" s="424"/>
      <c r="BC103" s="424"/>
      <c r="BD103" s="424"/>
      <c r="BE103" s="424"/>
      <c r="BF103" s="424"/>
      <c r="BG103" s="424"/>
      <c r="BH103" s="424"/>
      <c r="BI103" s="424"/>
      <c r="BJ103" s="424"/>
      <c r="BK103" s="424"/>
      <c r="BL103" s="424"/>
      <c r="BM103" s="424"/>
      <c r="BN103" s="424"/>
      <c r="BO103" s="424"/>
      <c r="BP103" s="424"/>
      <c r="BQ103" s="424"/>
      <c r="BR103" s="424"/>
      <c r="BS103" s="424"/>
      <c r="BT103" s="424"/>
      <c r="BU103" s="424"/>
      <c r="BV103" s="424"/>
      <c r="BW103" s="424"/>
      <c r="BX103" s="424"/>
      <c r="BY103" s="424"/>
      <c r="BZ103" s="424"/>
      <c r="CA103" s="424"/>
      <c r="CB103" s="424"/>
      <c r="CC103" s="424"/>
      <c r="CD103" s="424"/>
      <c r="CE103" s="424"/>
      <c r="CF103" s="424"/>
      <c r="CG103" s="424"/>
      <c r="CH103" s="424"/>
      <c r="CI103" s="424"/>
      <c r="CJ103" s="424"/>
      <c r="CK103" s="424"/>
      <c r="CL103" s="424"/>
      <c r="CM103" s="424"/>
      <c r="CN103" s="424"/>
      <c r="CO103" s="424"/>
      <c r="CP103" s="424"/>
      <c r="CQ103" s="424"/>
      <c r="CR103" s="424"/>
      <c r="CS103" s="424"/>
      <c r="CT103" s="424"/>
    </row>
    <row r="104" spans="1:101" ht="15.95" customHeight="1">
      <c r="A104" s="279" t="s">
        <v>325</v>
      </c>
      <c r="B104" s="424"/>
      <c r="C104" s="423"/>
      <c r="D104" s="719"/>
      <c r="E104" s="424"/>
      <c r="F104" s="424"/>
      <c r="G104" s="424"/>
      <c r="H104" s="424"/>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424"/>
      <c r="AX104" s="424"/>
      <c r="AY104" s="424"/>
      <c r="AZ104" s="424"/>
      <c r="BA104" s="424"/>
      <c r="BB104" s="424"/>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c r="CR104" s="424"/>
      <c r="CS104" s="424"/>
      <c r="CT104" s="424"/>
    </row>
    <row r="105" spans="1:101" ht="15.95" customHeight="1">
      <c r="A105" s="279" t="s">
        <v>406</v>
      </c>
      <c r="B105" s="424"/>
      <c r="C105" s="423"/>
      <c r="D105" s="719"/>
      <c r="E105" s="424"/>
      <c r="F105" s="424"/>
      <c r="G105" s="424"/>
      <c r="H105" s="424"/>
      <c r="I105" s="424"/>
      <c r="J105" s="424"/>
      <c r="K105" s="424"/>
      <c r="L105" s="424"/>
      <c r="M105" s="424"/>
      <c r="N105" s="424"/>
      <c r="O105" s="424"/>
      <c r="P105" s="424"/>
      <c r="Q105" s="424"/>
      <c r="R105" s="424"/>
      <c r="S105" s="424"/>
      <c r="T105" s="424"/>
      <c r="U105" s="424"/>
      <c r="V105" s="424"/>
      <c r="W105" s="424"/>
      <c r="X105" s="424"/>
      <c r="Y105" s="424"/>
      <c r="Z105" s="424"/>
      <c r="AA105" s="424"/>
      <c r="AB105" s="424"/>
      <c r="AC105" s="424"/>
      <c r="AD105" s="424"/>
      <c r="AE105" s="424"/>
      <c r="AF105" s="424"/>
      <c r="AG105" s="424"/>
      <c r="AH105" s="424"/>
      <c r="AI105" s="424"/>
      <c r="AJ105" s="424"/>
      <c r="AK105" s="424"/>
      <c r="AL105" s="424"/>
      <c r="AM105" s="424"/>
      <c r="AN105" s="424"/>
      <c r="AO105" s="424"/>
      <c r="AP105" s="424"/>
      <c r="AQ105" s="424"/>
      <c r="AR105" s="424"/>
      <c r="AS105" s="424"/>
      <c r="AT105" s="424"/>
      <c r="AU105" s="424"/>
      <c r="AV105" s="424"/>
      <c r="AW105" s="424"/>
      <c r="AX105" s="424"/>
      <c r="AY105" s="424"/>
      <c r="AZ105" s="424"/>
      <c r="BA105" s="424"/>
      <c r="BB105" s="424"/>
      <c r="BC105" s="424"/>
      <c r="BD105" s="424"/>
      <c r="BE105" s="424"/>
      <c r="BF105" s="424"/>
      <c r="BG105" s="424"/>
      <c r="BH105" s="424"/>
      <c r="BI105" s="424"/>
      <c r="BJ105" s="424"/>
      <c r="BK105" s="424"/>
      <c r="BL105" s="424"/>
      <c r="BM105" s="424"/>
      <c r="BN105" s="424"/>
      <c r="BO105" s="424"/>
      <c r="BP105" s="424"/>
      <c r="BQ105" s="424"/>
      <c r="BR105" s="424"/>
      <c r="BS105" s="424"/>
      <c r="BT105" s="424"/>
      <c r="BU105" s="424"/>
      <c r="BV105" s="424"/>
      <c r="BW105" s="424"/>
      <c r="BX105" s="424"/>
      <c r="BY105" s="424"/>
      <c r="BZ105" s="424"/>
      <c r="CA105" s="424"/>
      <c r="CB105" s="424"/>
      <c r="CC105" s="424"/>
      <c r="CD105" s="424"/>
      <c r="CE105" s="424"/>
      <c r="CF105" s="424"/>
      <c r="CG105" s="424"/>
      <c r="CH105" s="424"/>
      <c r="CI105" s="424"/>
      <c r="CJ105" s="424"/>
      <c r="CK105" s="424"/>
      <c r="CL105" s="424"/>
      <c r="CM105" s="424"/>
      <c r="CN105" s="424"/>
      <c r="CO105" s="424"/>
      <c r="CP105" s="424"/>
      <c r="CQ105" s="424"/>
      <c r="CR105" s="424"/>
      <c r="CS105" s="424"/>
      <c r="CT105" s="424"/>
    </row>
    <row r="106" spans="1:101" ht="15.95" customHeight="1">
      <c r="A106" s="279" t="s">
        <v>407</v>
      </c>
      <c r="B106" s="424"/>
      <c r="C106" s="423"/>
      <c r="D106" s="719"/>
      <c r="E106" s="424"/>
      <c r="F106" s="424"/>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424"/>
      <c r="AX106" s="424"/>
      <c r="AY106" s="424"/>
      <c r="AZ106" s="424"/>
      <c r="BA106" s="424"/>
      <c r="BB106" s="424"/>
      <c r="BC106" s="424"/>
      <c r="BD106" s="424"/>
      <c r="BE106" s="424"/>
      <c r="BF106" s="424"/>
      <c r="BG106" s="424"/>
      <c r="BH106" s="424"/>
      <c r="BI106" s="424"/>
      <c r="BJ106" s="424"/>
      <c r="BK106" s="424"/>
      <c r="BL106" s="424"/>
      <c r="BM106" s="424"/>
      <c r="BN106" s="424"/>
      <c r="BO106" s="424"/>
      <c r="BP106" s="424"/>
      <c r="BQ106" s="424"/>
      <c r="BR106" s="424"/>
      <c r="BS106" s="424"/>
      <c r="BT106" s="424"/>
      <c r="BU106" s="424"/>
      <c r="BV106" s="424"/>
      <c r="BW106" s="424"/>
      <c r="BX106" s="424"/>
      <c r="BY106" s="424"/>
      <c r="BZ106" s="424"/>
      <c r="CA106" s="424"/>
      <c r="CB106" s="424"/>
      <c r="CC106" s="424"/>
      <c r="CD106" s="424"/>
      <c r="CE106" s="424"/>
      <c r="CF106" s="424"/>
      <c r="CG106" s="424"/>
      <c r="CH106" s="424"/>
      <c r="CI106" s="424"/>
      <c r="CJ106" s="424"/>
      <c r="CK106" s="424"/>
      <c r="CL106" s="424"/>
      <c r="CM106" s="424"/>
      <c r="CN106" s="424"/>
      <c r="CO106" s="424"/>
      <c r="CP106" s="424"/>
      <c r="CQ106" s="424"/>
      <c r="CR106" s="424"/>
      <c r="CS106" s="424"/>
      <c r="CT106" s="424"/>
    </row>
    <row r="107" spans="1:101">
      <c r="A107" s="279" t="s">
        <v>408</v>
      </c>
      <c r="B107" s="424"/>
      <c r="C107" s="423"/>
      <c r="D107" s="719"/>
      <c r="E107" s="424"/>
      <c r="F107" s="424"/>
      <c r="G107" s="424"/>
      <c r="H107" s="424"/>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K107" s="424"/>
      <c r="AL107" s="424"/>
      <c r="AM107" s="424"/>
      <c r="AN107" s="424"/>
      <c r="AO107" s="424"/>
      <c r="AP107" s="424"/>
      <c r="AQ107" s="424"/>
      <c r="AR107" s="424"/>
      <c r="AS107" s="424"/>
      <c r="AT107" s="424"/>
      <c r="AU107" s="424"/>
      <c r="AV107" s="424"/>
      <c r="AW107" s="424"/>
      <c r="AX107" s="424"/>
      <c r="AY107" s="424"/>
      <c r="AZ107" s="424"/>
      <c r="BA107" s="424"/>
      <c r="BB107" s="424"/>
      <c r="BC107" s="424"/>
      <c r="BD107" s="424"/>
      <c r="BE107" s="424"/>
      <c r="BF107" s="424"/>
      <c r="BG107" s="424"/>
      <c r="BH107" s="424"/>
      <c r="BI107" s="424"/>
      <c r="BJ107" s="424"/>
      <c r="BK107" s="424"/>
      <c r="BL107" s="424"/>
      <c r="BM107" s="424"/>
      <c r="BN107" s="424"/>
      <c r="BO107" s="424"/>
      <c r="BP107" s="424"/>
      <c r="BQ107" s="424"/>
      <c r="BR107" s="424"/>
      <c r="BS107" s="424"/>
      <c r="BT107" s="424"/>
      <c r="BU107" s="424"/>
      <c r="BV107" s="424"/>
      <c r="BW107" s="424"/>
      <c r="BX107" s="424"/>
      <c r="BY107" s="424"/>
      <c r="BZ107" s="424"/>
      <c r="CA107" s="424"/>
      <c r="CB107" s="424"/>
      <c r="CC107" s="424"/>
      <c r="CD107" s="424"/>
      <c r="CE107" s="424"/>
      <c r="CF107" s="424"/>
      <c r="CG107" s="424"/>
      <c r="CH107" s="424"/>
      <c r="CI107" s="424"/>
      <c r="CJ107" s="424"/>
      <c r="CK107" s="424"/>
      <c r="CL107" s="424"/>
      <c r="CM107" s="424"/>
      <c r="CN107" s="424"/>
      <c r="CO107" s="424"/>
      <c r="CP107" s="424"/>
      <c r="CQ107" s="424"/>
      <c r="CR107" s="424"/>
      <c r="CS107" s="424"/>
      <c r="CT107" s="424"/>
    </row>
    <row r="109" spans="1:101">
      <c r="F109" s="60" t="str">
        <f>+F4&amp;F6</f>
        <v>ＫＢＷ水水</v>
      </c>
      <c r="G109" s="60" t="str">
        <f t="shared" ref="G109:BR109" si="8">+G4&amp;G6</f>
        <v>Ｚボルドー水水</v>
      </c>
      <c r="H109" s="60" t="str">
        <f t="shared" si="8"/>
        <v>アグロケア水水</v>
      </c>
      <c r="I109" s="60" t="str">
        <f t="shared" si="8"/>
        <v>アフェットFLFL</v>
      </c>
      <c r="J109" s="60" t="str">
        <f t="shared" si="8"/>
        <v>アミスター２０FL※1FL</v>
      </c>
      <c r="K109" s="60" t="str">
        <f t="shared" si="8"/>
        <v>アミスターオプティFLFL</v>
      </c>
      <c r="L109" s="60" t="str">
        <f t="shared" si="8"/>
        <v>アリエッティ水※2水</v>
      </c>
      <c r="M109" s="60" t="str">
        <f t="shared" si="8"/>
        <v>アリエッティＣ水※2水</v>
      </c>
      <c r="N109" s="60" t="str">
        <f t="shared" si="8"/>
        <v>イオウFLFL</v>
      </c>
      <c r="O109" s="60" t="str">
        <f t="shared" si="8"/>
        <v>エコショットWGWG</v>
      </c>
      <c r="P109" s="60" t="str">
        <f t="shared" si="8"/>
        <v>エトフィンFLFL</v>
      </c>
      <c r="Q109" s="60" t="str">
        <f t="shared" si="8"/>
        <v>オーソサイド水水</v>
      </c>
      <c r="R109" s="60" t="str">
        <f t="shared" si="8"/>
        <v>オキシラン水水</v>
      </c>
      <c r="S109" s="60" t="str">
        <f t="shared" si="8"/>
        <v>カーゼートＰＺ水水</v>
      </c>
      <c r="T109" s="60" t="str">
        <f t="shared" si="8"/>
        <v>カスミンボルドー水水</v>
      </c>
      <c r="U109" s="60" t="str">
        <f t="shared" si="8"/>
        <v>カビナイスＰＺ水水</v>
      </c>
      <c r="V109" s="60" t="str">
        <f t="shared" si="8"/>
        <v>カリグリーン溶溶</v>
      </c>
      <c r="W109" s="60" t="str">
        <f t="shared" si="8"/>
        <v>カンタスDFDF</v>
      </c>
      <c r="X109" s="60" t="str">
        <f t="shared" si="8"/>
        <v>カンパネラ水水</v>
      </c>
      <c r="Y109" s="60" t="str">
        <f t="shared" si="8"/>
        <v>キノンドーFLFL</v>
      </c>
      <c r="Z109" s="60" t="str">
        <f t="shared" si="8"/>
        <v>キノンドー４０水水</v>
      </c>
      <c r="AA109" s="60" t="str">
        <f t="shared" si="8"/>
        <v>クプロシールドFLFL</v>
      </c>
      <c r="AB109" s="60" t="str">
        <f t="shared" si="8"/>
        <v>クリーンカップ水水</v>
      </c>
      <c r="AC109" s="60" t="str">
        <f t="shared" si="8"/>
        <v>ゲッター水水</v>
      </c>
      <c r="AD109" s="60" t="str">
        <f t="shared" si="8"/>
        <v>ケンジャFLFL</v>
      </c>
      <c r="AE109" s="60" t="str">
        <f t="shared" si="8"/>
        <v>コサイド３０００DFDF</v>
      </c>
      <c r="AF109" s="60" t="str">
        <f t="shared" si="8"/>
        <v>サプロール乳乳</v>
      </c>
      <c r="AG109" s="60" t="str">
        <f t="shared" si="8"/>
        <v>ザンプロＤＭFLFL</v>
      </c>
      <c r="AH109" s="60" t="str">
        <f t="shared" si="8"/>
        <v>サンヨール乳乳</v>
      </c>
      <c r="AI109" s="60" t="str">
        <f t="shared" si="8"/>
        <v>ジーファイン水水</v>
      </c>
      <c r="AJ109" s="60" t="str">
        <f t="shared" si="8"/>
        <v>ジマンダイセンFLFL</v>
      </c>
      <c r="AK109" s="60" t="str">
        <f t="shared" si="8"/>
        <v>ジマンダイセン水水</v>
      </c>
      <c r="AL109" s="60" t="str">
        <f t="shared" si="8"/>
        <v>ジャストフィットFLFL</v>
      </c>
      <c r="AM109" s="60" t="str">
        <f t="shared" si="8"/>
        <v>ジャストミート顆顆</v>
      </c>
      <c r="AN109" s="60" t="str">
        <f t="shared" si="8"/>
        <v>スクレアFLFL</v>
      </c>
      <c r="AO109" s="60" t="str">
        <f t="shared" si="8"/>
        <v>スクレタン水水</v>
      </c>
      <c r="AP109" s="60" t="str">
        <f t="shared" si="8"/>
        <v>スコア顆顆</v>
      </c>
      <c r="AQ109" s="60" t="str">
        <f t="shared" si="8"/>
        <v>ストロビーFL※3FL</v>
      </c>
      <c r="AR109" s="60" t="str">
        <f t="shared" si="8"/>
        <v>スミブレンド水水</v>
      </c>
      <c r="AS109" s="60" t="str">
        <f t="shared" si="8"/>
        <v>スミレックス水水</v>
      </c>
      <c r="AT109" s="60" t="str">
        <f t="shared" si="8"/>
        <v>セイビアーFLFL</v>
      </c>
      <c r="AU109" s="60" t="str">
        <f t="shared" si="8"/>
        <v>ゾーベックエニケード水水</v>
      </c>
      <c r="AV109" s="60" t="str">
        <f t="shared" si="8"/>
        <v>ゾーベックエニベル顆顆</v>
      </c>
      <c r="AW109" s="60" t="str">
        <f t="shared" si="8"/>
        <v>ゾーベックエンテクタSESE</v>
      </c>
      <c r="AX109" s="60" t="str">
        <f t="shared" si="8"/>
        <v>ダイアメリットＤＦ顆顆</v>
      </c>
      <c r="AY109" s="60" t="str">
        <f t="shared" si="8"/>
        <v>ダイナモ顆顆</v>
      </c>
      <c r="AZ109" s="60" t="str">
        <f t="shared" si="8"/>
        <v>ダコニール１０００FLFL</v>
      </c>
      <c r="BA109" s="60" t="str">
        <f t="shared" si="8"/>
        <v>ダコニールエースFLFL</v>
      </c>
      <c r="BB109" s="60" t="str">
        <f t="shared" si="8"/>
        <v>テーク水水</v>
      </c>
      <c r="BC109" s="60" t="str">
        <f t="shared" si="8"/>
        <v>ドイツボルドーＡ水水</v>
      </c>
      <c r="BD109" s="60" t="str">
        <f t="shared" si="8"/>
        <v>ドーシャスFLFL</v>
      </c>
      <c r="BE109" s="60" t="str">
        <f t="shared" si="8"/>
        <v>ドキリンFLFL</v>
      </c>
      <c r="BF109" s="60" t="str">
        <f t="shared" si="8"/>
        <v>トップジンＭ水水</v>
      </c>
      <c r="BG109" s="60" t="str">
        <f t="shared" si="8"/>
        <v>トップジンＭゾルFLFL</v>
      </c>
      <c r="BH109" s="60" t="str">
        <f t="shared" si="8"/>
        <v>トリフミン乳乳</v>
      </c>
      <c r="BI109" s="60" t="str">
        <f t="shared" si="8"/>
        <v>トリフミン水水</v>
      </c>
      <c r="BJ109" s="60" t="str">
        <f t="shared" si="8"/>
        <v>ネクスターFLFL</v>
      </c>
      <c r="BK109" s="60" t="str">
        <f t="shared" si="8"/>
        <v>ハーモメイト溶溶</v>
      </c>
      <c r="BL109" s="60" t="str">
        <f t="shared" si="8"/>
        <v>パレード２０FLFL</v>
      </c>
      <c r="BM109" s="60" t="str">
        <f t="shared" si="8"/>
        <v>パンチョＴＦ顆顆</v>
      </c>
      <c r="BN109" s="60" t="str">
        <f t="shared" si="8"/>
        <v>ピクシオDFDF</v>
      </c>
      <c r="BO109" s="60" t="str">
        <f t="shared" si="8"/>
        <v>ピシロックFLFL</v>
      </c>
      <c r="BP109" s="60" t="str">
        <f t="shared" si="8"/>
        <v>ファンタジスタ顆顆</v>
      </c>
      <c r="BQ109" s="60" t="str">
        <f t="shared" si="8"/>
        <v>ファンベル顆顆</v>
      </c>
      <c r="BR109" s="60" t="str">
        <f t="shared" si="8"/>
        <v>フェスティバル水水</v>
      </c>
      <c r="BS109" s="60" t="str">
        <f t="shared" ref="BS109:CS109" si="9">+BS4&amp;BS6</f>
        <v>フェスティバルＣ水水</v>
      </c>
      <c r="BT109" s="60" t="str">
        <f t="shared" si="9"/>
        <v>フォリオゴールドFLFL</v>
      </c>
      <c r="BU109" s="60" t="str">
        <f t="shared" si="9"/>
        <v>ブリザード水水</v>
      </c>
      <c r="BV109" s="60" t="str">
        <f t="shared" si="9"/>
        <v>フルピカFLFL</v>
      </c>
      <c r="BW109" s="60" t="str">
        <f t="shared" si="9"/>
        <v>プロパティFLFL</v>
      </c>
      <c r="BX109" s="60" t="str">
        <f t="shared" si="9"/>
        <v>プロポーズ顆顆</v>
      </c>
      <c r="BY109" s="60" t="str">
        <f t="shared" si="9"/>
        <v>ベトファイター顆顆</v>
      </c>
      <c r="BZ109" s="60" t="str">
        <f t="shared" si="9"/>
        <v>ベルクートFLFL</v>
      </c>
      <c r="CA109" s="60" t="str">
        <f t="shared" si="9"/>
        <v>ベルクート水水</v>
      </c>
      <c r="CB109" s="60" t="str">
        <f t="shared" si="9"/>
        <v>ペンコゼブFLFL</v>
      </c>
      <c r="CC109" s="60" t="str">
        <f t="shared" si="9"/>
        <v>ベンレート水水</v>
      </c>
      <c r="CD109" s="60" t="str">
        <f t="shared" si="9"/>
        <v>ボトキラー水水</v>
      </c>
      <c r="CE109" s="60" t="str">
        <f t="shared" si="9"/>
        <v>ホライズンDFDF</v>
      </c>
      <c r="CF109" s="60" t="str">
        <f t="shared" si="9"/>
        <v>ポリオキシンＡＬ水・乳水・乳</v>
      </c>
      <c r="CG109" s="60" t="str">
        <f t="shared" si="9"/>
        <v>ポリベリン水水</v>
      </c>
      <c r="CH109" s="60" t="str">
        <f t="shared" si="9"/>
        <v>マスタピース水水</v>
      </c>
      <c r="CI109" s="60" t="str">
        <f t="shared" si="9"/>
        <v>ミギワ１０FLFL</v>
      </c>
      <c r="CJ109" s="60" t="str">
        <f t="shared" si="9"/>
        <v>モレスタン水水</v>
      </c>
      <c r="CK109" s="60" t="str">
        <f t="shared" si="9"/>
        <v>ライメイFLFL</v>
      </c>
      <c r="CL109" s="60" t="str">
        <f t="shared" si="9"/>
        <v>ラミック顆顆</v>
      </c>
      <c r="CM109" s="60" t="str">
        <f t="shared" si="9"/>
        <v>ラリー水水</v>
      </c>
      <c r="CN109" s="60" t="str">
        <f t="shared" si="9"/>
        <v>ランマンFLFL</v>
      </c>
      <c r="CO109" s="60" t="str">
        <f t="shared" si="9"/>
        <v>リドミルゴールドＭＺ顆顆</v>
      </c>
      <c r="CP109" s="60" t="str">
        <f t="shared" si="9"/>
        <v>ルビゲン水水</v>
      </c>
      <c r="CQ109" s="60" t="str">
        <f t="shared" si="9"/>
        <v>ロブラール水水</v>
      </c>
      <c r="CR109" s="60" t="str">
        <f t="shared" si="9"/>
        <v>ロブラール５００アクアFLFL</v>
      </c>
      <c r="CS109" s="56" t="str">
        <f t="shared" si="9"/>
        <v>ニーズ（展着剤）</v>
      </c>
    </row>
  </sheetData>
  <sheetProtection password="CEE3" sheet="1" objects="1" scenarios="1"/>
  <mergeCells count="4">
    <mergeCell ref="A7:A97"/>
    <mergeCell ref="A2:E6"/>
    <mergeCell ref="F2:CR2"/>
    <mergeCell ref="CT2:CT6"/>
  </mergeCells>
  <phoneticPr fontId="3"/>
  <pageMargins left="0.59055118110236227" right="0.59055118110236227" top="0.55118110236220474" bottom="0.55118110236220474" header="0" footer="0"/>
  <pageSetup paperSize="9" scale="46" pageOrder="overThenDown"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CCFF"/>
  </sheetPr>
  <dimension ref="A1:BP69"/>
  <sheetViews>
    <sheetView view="pageBreakPreview" zoomScale="70" zoomScaleNormal="70" zoomScaleSheetLayoutView="70" workbookViewId="0">
      <pane xSplit="4" ySplit="5" topLeftCell="E55" activePane="bottomRight" state="frozen"/>
      <selection activeCell="B59" sqref="B59"/>
      <selection pane="topRight" activeCell="B59" sqref="B59"/>
      <selection pane="bottomLeft" activeCell="B59" sqref="B59"/>
      <selection pane="bottomRight" activeCell="BO70" sqref="BO70"/>
    </sheetView>
  </sheetViews>
  <sheetFormatPr defaultColWidth="11" defaultRowHeight="13.5"/>
  <cols>
    <col min="1" max="1" width="5.125" style="12" customWidth="1"/>
    <col min="2" max="2" width="3.875" style="12" customWidth="1"/>
    <col min="3" max="3" width="26.75" style="82" customWidth="1"/>
    <col min="4" max="4" width="6.5" style="116" customWidth="1"/>
    <col min="5" max="30" width="4" style="10" customWidth="1"/>
    <col min="31" max="32" width="4" style="23" customWidth="1"/>
    <col min="33" max="33" width="4" style="12" customWidth="1"/>
    <col min="34" max="62" width="4" style="10" customWidth="1"/>
    <col min="63" max="63" width="5.125" style="12" customWidth="1"/>
    <col min="64" max="67" width="3.5" style="12" customWidth="1"/>
    <col min="68" max="16384" width="11" style="12"/>
  </cols>
  <sheetData>
    <row r="1" spans="1:68" ht="19.5" customHeight="1" thickBot="1">
      <c r="A1" s="1106" t="s">
        <v>409</v>
      </c>
      <c r="B1" s="289"/>
      <c r="C1" s="290"/>
      <c r="D1" s="291"/>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92" t="s">
        <v>274</v>
      </c>
    </row>
    <row r="2" spans="1:68" s="35" customFormat="1" ht="16.5" customHeight="1" thickBot="1">
      <c r="A2" s="1162"/>
      <c r="B2" s="1163"/>
      <c r="C2" s="1163"/>
      <c r="D2" s="1163"/>
      <c r="E2" s="1163"/>
      <c r="F2" s="1169" t="s">
        <v>270</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0"/>
      <c r="BH2" s="1170"/>
      <c r="BI2" s="1170"/>
      <c r="BJ2" s="1170"/>
      <c r="BK2" s="1170"/>
      <c r="BL2" s="1170"/>
      <c r="BM2" s="1171"/>
      <c r="BN2" s="406" t="s">
        <v>400</v>
      </c>
      <c r="BO2" s="1128"/>
    </row>
    <row r="3" spans="1:68" s="26" customFormat="1" ht="25.5" customHeight="1">
      <c r="A3" s="1164"/>
      <c r="B3" s="1165"/>
      <c r="C3" s="1165"/>
      <c r="D3" s="1165"/>
      <c r="E3" s="1165"/>
      <c r="F3" s="310">
        <v>1</v>
      </c>
      <c r="G3" s="298">
        <f>F3+1</f>
        <v>2</v>
      </c>
      <c r="H3" s="298">
        <f t="shared" ref="H3:BN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7">
        <f t="shared" si="0"/>
        <v>21</v>
      </c>
      <c r="AA3" s="298">
        <f t="shared" si="0"/>
        <v>22</v>
      </c>
      <c r="AB3" s="298">
        <f t="shared" si="0"/>
        <v>23</v>
      </c>
      <c r="AC3" s="298">
        <f t="shared" si="0"/>
        <v>24</v>
      </c>
      <c r="AD3" s="299">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5">
        <f t="shared" si="0"/>
        <v>49</v>
      </c>
      <c r="BC3" s="296">
        <f t="shared" si="0"/>
        <v>50</v>
      </c>
      <c r="BD3" s="297">
        <f t="shared" si="0"/>
        <v>51</v>
      </c>
      <c r="BE3" s="298">
        <f t="shared" si="0"/>
        <v>52</v>
      </c>
      <c r="BF3" s="298">
        <f t="shared" si="0"/>
        <v>53</v>
      </c>
      <c r="BG3" s="298">
        <f t="shared" si="0"/>
        <v>54</v>
      </c>
      <c r="BH3" s="299">
        <f t="shared" si="0"/>
        <v>55</v>
      </c>
      <c r="BI3" s="294">
        <f t="shared" si="0"/>
        <v>56</v>
      </c>
      <c r="BJ3" s="295">
        <f t="shared" si="0"/>
        <v>57</v>
      </c>
      <c r="BK3" s="295">
        <f t="shared" si="0"/>
        <v>58</v>
      </c>
      <c r="BL3" s="295">
        <f t="shared" si="0"/>
        <v>59</v>
      </c>
      <c r="BM3" s="296">
        <f t="shared" si="0"/>
        <v>60</v>
      </c>
      <c r="BN3" s="311">
        <f t="shared" si="0"/>
        <v>61</v>
      </c>
      <c r="BO3" s="1129"/>
    </row>
    <row r="4" spans="1:68" s="81" customFormat="1" ht="133.5" customHeight="1">
      <c r="A4" s="1164"/>
      <c r="B4" s="1165"/>
      <c r="C4" s="1165"/>
      <c r="D4" s="1165"/>
      <c r="E4" s="1165"/>
      <c r="F4" s="303" t="s">
        <v>925</v>
      </c>
      <c r="G4" s="304" t="s">
        <v>633</v>
      </c>
      <c r="H4" s="304" t="s">
        <v>854</v>
      </c>
      <c r="I4" s="304" t="s">
        <v>699</v>
      </c>
      <c r="J4" s="307" t="s">
        <v>573</v>
      </c>
      <c r="K4" s="303" t="s">
        <v>597</v>
      </c>
      <c r="L4" s="304" t="s">
        <v>518</v>
      </c>
      <c r="M4" s="304" t="s">
        <v>700</v>
      </c>
      <c r="N4" s="304" t="s">
        <v>750</v>
      </c>
      <c r="O4" s="305" t="s">
        <v>751</v>
      </c>
      <c r="P4" s="306" t="s">
        <v>476</v>
      </c>
      <c r="Q4" s="304" t="s">
        <v>574</v>
      </c>
      <c r="R4" s="304" t="s">
        <v>833</v>
      </c>
      <c r="S4" s="304" t="s">
        <v>835</v>
      </c>
      <c r="T4" s="307" t="s">
        <v>599</v>
      </c>
      <c r="U4" s="303" t="s">
        <v>600</v>
      </c>
      <c r="V4" s="304" t="s">
        <v>736</v>
      </c>
      <c r="W4" s="304" t="s">
        <v>601</v>
      </c>
      <c r="X4" s="304" t="s">
        <v>928</v>
      </c>
      <c r="Y4" s="305" t="s">
        <v>653</v>
      </c>
      <c r="Z4" s="306" t="s">
        <v>662</v>
      </c>
      <c r="AA4" s="304" t="s">
        <v>702</v>
      </c>
      <c r="AB4" s="304" t="s">
        <v>577</v>
      </c>
      <c r="AC4" s="304" t="s">
        <v>829</v>
      </c>
      <c r="AD4" s="307" t="s">
        <v>971</v>
      </c>
      <c r="AE4" s="303" t="s">
        <v>717</v>
      </c>
      <c r="AF4" s="304" t="s">
        <v>499</v>
      </c>
      <c r="AG4" s="304" t="s">
        <v>929</v>
      </c>
      <c r="AH4" s="304" t="s">
        <v>754</v>
      </c>
      <c r="AI4" s="305" t="s">
        <v>108</v>
      </c>
      <c r="AJ4" s="306" t="s">
        <v>755</v>
      </c>
      <c r="AK4" s="304" t="s">
        <v>703</v>
      </c>
      <c r="AL4" s="304" t="s">
        <v>972</v>
      </c>
      <c r="AM4" s="304" t="s">
        <v>932</v>
      </c>
      <c r="AN4" s="307" t="s">
        <v>602</v>
      </c>
      <c r="AO4" s="303" t="s">
        <v>654</v>
      </c>
      <c r="AP4" s="304" t="s">
        <v>109</v>
      </c>
      <c r="AQ4" s="304" t="s">
        <v>704</v>
      </c>
      <c r="AR4" s="304" t="s">
        <v>933</v>
      </c>
      <c r="AS4" s="305" t="s">
        <v>663</v>
      </c>
      <c r="AT4" s="306" t="s">
        <v>757</v>
      </c>
      <c r="AU4" s="304" t="s">
        <v>111</v>
      </c>
      <c r="AV4" s="304" t="s">
        <v>112</v>
      </c>
      <c r="AW4" s="304" t="s">
        <v>604</v>
      </c>
      <c r="AX4" s="307" t="s">
        <v>719</v>
      </c>
      <c r="AY4" s="303" t="s">
        <v>981</v>
      </c>
      <c r="AZ4" s="304" t="s">
        <v>655</v>
      </c>
      <c r="BA4" s="304" t="s">
        <v>656</v>
      </c>
      <c r="BB4" s="304" t="s">
        <v>638</v>
      </c>
      <c r="BC4" s="305" t="s">
        <v>639</v>
      </c>
      <c r="BD4" s="306" t="s">
        <v>607</v>
      </c>
      <c r="BE4" s="304" t="s">
        <v>480</v>
      </c>
      <c r="BF4" s="304" t="s">
        <v>609</v>
      </c>
      <c r="BG4" s="304" t="s">
        <v>938</v>
      </c>
      <c r="BH4" s="307" t="s">
        <v>640</v>
      </c>
      <c r="BI4" s="303" t="s">
        <v>707</v>
      </c>
      <c r="BJ4" s="304" t="s">
        <v>503</v>
      </c>
      <c r="BK4" s="304" t="s">
        <v>481</v>
      </c>
      <c r="BL4" s="304" t="s">
        <v>664</v>
      </c>
      <c r="BM4" s="305" t="s">
        <v>709</v>
      </c>
      <c r="BN4" s="308" t="s">
        <v>923</v>
      </c>
      <c r="BO4" s="1129" t="s">
        <v>22</v>
      </c>
    </row>
    <row r="5" spans="1:68" s="23" customFormat="1">
      <c r="A5" s="1164"/>
      <c r="B5" s="1165"/>
      <c r="C5" s="1165"/>
      <c r="D5" s="1165"/>
      <c r="E5" s="1165"/>
      <c r="F5" s="310">
        <v>1</v>
      </c>
      <c r="G5" s="298">
        <v>2</v>
      </c>
      <c r="H5" s="298">
        <v>3</v>
      </c>
      <c r="I5" s="298">
        <v>4</v>
      </c>
      <c r="J5" s="299">
        <v>5</v>
      </c>
      <c r="K5" s="310">
        <v>6</v>
      </c>
      <c r="L5" s="298">
        <v>7</v>
      </c>
      <c r="M5" s="298">
        <v>8</v>
      </c>
      <c r="N5" s="298">
        <v>9</v>
      </c>
      <c r="O5" s="300">
        <v>10</v>
      </c>
      <c r="P5" s="297">
        <v>11</v>
      </c>
      <c r="Q5" s="298">
        <v>12</v>
      </c>
      <c r="R5" s="298">
        <v>13</v>
      </c>
      <c r="S5" s="298">
        <v>14</v>
      </c>
      <c r="T5" s="299">
        <v>15</v>
      </c>
      <c r="U5" s="310">
        <v>16</v>
      </c>
      <c r="V5" s="298">
        <v>17</v>
      </c>
      <c r="W5" s="298">
        <v>18</v>
      </c>
      <c r="X5" s="298">
        <v>19</v>
      </c>
      <c r="Y5" s="300">
        <v>20</v>
      </c>
      <c r="Z5" s="297">
        <v>21</v>
      </c>
      <c r="AA5" s="298">
        <v>22</v>
      </c>
      <c r="AB5" s="298">
        <v>23</v>
      </c>
      <c r="AC5" s="298">
        <v>24</v>
      </c>
      <c r="AD5" s="299">
        <v>25</v>
      </c>
      <c r="AE5" s="310">
        <v>26</v>
      </c>
      <c r="AF5" s="298">
        <v>27</v>
      </c>
      <c r="AG5" s="298">
        <v>28</v>
      </c>
      <c r="AH5" s="298">
        <v>29</v>
      </c>
      <c r="AI5" s="300">
        <v>30</v>
      </c>
      <c r="AJ5" s="297">
        <v>31</v>
      </c>
      <c r="AK5" s="298">
        <v>32</v>
      </c>
      <c r="AL5" s="298">
        <v>33</v>
      </c>
      <c r="AM5" s="298">
        <v>34</v>
      </c>
      <c r="AN5" s="299">
        <v>35</v>
      </c>
      <c r="AO5" s="310">
        <v>36</v>
      </c>
      <c r="AP5" s="298">
        <v>37</v>
      </c>
      <c r="AQ5" s="298">
        <v>38</v>
      </c>
      <c r="AR5" s="298">
        <v>39</v>
      </c>
      <c r="AS5" s="300">
        <v>40</v>
      </c>
      <c r="AT5" s="297">
        <v>41</v>
      </c>
      <c r="AU5" s="298">
        <v>42</v>
      </c>
      <c r="AV5" s="298">
        <v>43</v>
      </c>
      <c r="AW5" s="298">
        <v>44</v>
      </c>
      <c r="AX5" s="299">
        <v>45</v>
      </c>
      <c r="AY5" s="310">
        <v>46</v>
      </c>
      <c r="AZ5" s="298">
        <v>47</v>
      </c>
      <c r="BA5" s="298">
        <v>48</v>
      </c>
      <c r="BB5" s="298">
        <v>49</v>
      </c>
      <c r="BC5" s="300">
        <v>50</v>
      </c>
      <c r="BD5" s="297">
        <v>51</v>
      </c>
      <c r="BE5" s="298">
        <v>52</v>
      </c>
      <c r="BF5" s="298">
        <v>53</v>
      </c>
      <c r="BG5" s="298">
        <v>54</v>
      </c>
      <c r="BH5" s="299">
        <v>55</v>
      </c>
      <c r="BI5" s="310">
        <v>56</v>
      </c>
      <c r="BJ5" s="298">
        <v>57</v>
      </c>
      <c r="BK5" s="298">
        <v>58</v>
      </c>
      <c r="BL5" s="298">
        <v>59</v>
      </c>
      <c r="BM5" s="300">
        <v>60</v>
      </c>
      <c r="BN5" s="311">
        <v>61</v>
      </c>
      <c r="BO5" s="1129"/>
    </row>
    <row r="6" spans="1:68" s="23" customFormat="1" ht="17.25" customHeight="1" thickBot="1">
      <c r="A6" s="1164"/>
      <c r="B6" s="1165"/>
      <c r="C6" s="1165"/>
      <c r="D6" s="1165"/>
      <c r="E6" s="1165"/>
      <c r="F6" s="310" t="s">
        <v>4</v>
      </c>
      <c r="G6" s="298" t="s">
        <v>13</v>
      </c>
      <c r="H6" s="298" t="s">
        <v>1</v>
      </c>
      <c r="I6" s="298" t="s">
        <v>4</v>
      </c>
      <c r="J6" s="299" t="s">
        <v>1</v>
      </c>
      <c r="K6" s="310" t="s">
        <v>1</v>
      </c>
      <c r="L6" s="298" t="s">
        <v>13</v>
      </c>
      <c r="M6" s="298" t="s">
        <v>4</v>
      </c>
      <c r="N6" s="298" t="s">
        <v>1</v>
      </c>
      <c r="O6" s="300" t="s">
        <v>13</v>
      </c>
      <c r="P6" s="297" t="s">
        <v>4</v>
      </c>
      <c r="Q6" s="298" t="s">
        <v>14</v>
      </c>
      <c r="R6" s="298" t="s">
        <v>5</v>
      </c>
      <c r="S6" s="298" t="s">
        <v>5</v>
      </c>
      <c r="T6" s="299" t="s">
        <v>1</v>
      </c>
      <c r="U6" s="310" t="s">
        <v>1</v>
      </c>
      <c r="V6" s="298" t="s">
        <v>6</v>
      </c>
      <c r="W6" s="298" t="s">
        <v>13</v>
      </c>
      <c r="X6" s="298" t="s">
        <v>4</v>
      </c>
      <c r="Y6" s="300" t="s">
        <v>1</v>
      </c>
      <c r="Z6" s="297" t="s">
        <v>1</v>
      </c>
      <c r="AA6" s="298" t="s">
        <v>4</v>
      </c>
      <c r="AB6" s="298" t="s">
        <v>1</v>
      </c>
      <c r="AC6" s="298" t="s">
        <v>1</v>
      </c>
      <c r="AD6" s="299" t="s">
        <v>6</v>
      </c>
      <c r="AE6" s="310" t="s">
        <v>6</v>
      </c>
      <c r="AF6" s="298" t="s">
        <v>13</v>
      </c>
      <c r="AG6" s="298" t="s">
        <v>6</v>
      </c>
      <c r="AH6" s="298" t="s">
        <v>13</v>
      </c>
      <c r="AI6" s="300" t="s">
        <v>1</v>
      </c>
      <c r="AJ6" s="297" t="s">
        <v>13</v>
      </c>
      <c r="AK6" s="298" t="s">
        <v>1</v>
      </c>
      <c r="AL6" s="298" t="s">
        <v>6</v>
      </c>
      <c r="AM6" s="298" t="s">
        <v>6</v>
      </c>
      <c r="AN6" s="299" t="s">
        <v>6</v>
      </c>
      <c r="AO6" s="310" t="s">
        <v>6</v>
      </c>
      <c r="AP6" s="298" t="s">
        <v>3</v>
      </c>
      <c r="AQ6" s="298" t="s">
        <v>13</v>
      </c>
      <c r="AR6" s="298" t="s">
        <v>6</v>
      </c>
      <c r="AS6" s="300" t="s">
        <v>4</v>
      </c>
      <c r="AT6" s="297" t="s">
        <v>6</v>
      </c>
      <c r="AU6" s="298" t="s">
        <v>2</v>
      </c>
      <c r="AV6" s="298" t="s">
        <v>1</v>
      </c>
      <c r="AW6" s="298" t="s">
        <v>4</v>
      </c>
      <c r="AX6" s="299" t="s">
        <v>1</v>
      </c>
      <c r="AY6" s="310" t="s">
        <v>1</v>
      </c>
      <c r="AZ6" s="298" t="s">
        <v>6</v>
      </c>
      <c r="BA6" s="298" t="s">
        <v>2</v>
      </c>
      <c r="BB6" s="298" t="s">
        <v>13</v>
      </c>
      <c r="BC6" s="300" t="s">
        <v>6</v>
      </c>
      <c r="BD6" s="297" t="s">
        <v>6</v>
      </c>
      <c r="BE6" s="298" t="s">
        <v>3</v>
      </c>
      <c r="BF6" s="298" t="s">
        <v>33</v>
      </c>
      <c r="BG6" s="298" t="s">
        <v>6</v>
      </c>
      <c r="BH6" s="299" t="s">
        <v>1</v>
      </c>
      <c r="BI6" s="310" t="s">
        <v>4</v>
      </c>
      <c r="BJ6" s="298" t="s">
        <v>1</v>
      </c>
      <c r="BK6" s="298" t="s">
        <v>1</v>
      </c>
      <c r="BL6" s="298" t="s">
        <v>13</v>
      </c>
      <c r="BM6" s="300" t="s">
        <v>6</v>
      </c>
      <c r="BN6" s="311" t="s">
        <v>22</v>
      </c>
      <c r="BO6" s="1129"/>
    </row>
    <row r="7" spans="1:68" s="16" customFormat="1" ht="17.25" customHeight="1">
      <c r="A7" s="1168" t="s">
        <v>270</v>
      </c>
      <c r="B7" s="323">
        <v>1</v>
      </c>
      <c r="C7" s="321" t="s">
        <v>925</v>
      </c>
      <c r="D7" s="323">
        <v>1</v>
      </c>
      <c r="E7" s="323" t="s">
        <v>4</v>
      </c>
      <c r="F7" s="324">
        <v>0</v>
      </c>
      <c r="G7" s="325" t="s">
        <v>8</v>
      </c>
      <c r="H7" s="325">
        <v>0</v>
      </c>
      <c r="I7" s="325">
        <v>0</v>
      </c>
      <c r="J7" s="328">
        <v>0</v>
      </c>
      <c r="K7" s="324">
        <v>0</v>
      </c>
      <c r="L7" s="325">
        <v>0</v>
      </c>
      <c r="M7" s="325">
        <v>0</v>
      </c>
      <c r="N7" s="325">
        <v>0</v>
      </c>
      <c r="O7" s="326" t="s">
        <v>22</v>
      </c>
      <c r="P7" s="327" t="s">
        <v>8</v>
      </c>
      <c r="Q7" s="325">
        <v>0</v>
      </c>
      <c r="R7" s="325" t="s">
        <v>8</v>
      </c>
      <c r="S7" s="325">
        <v>0</v>
      </c>
      <c r="T7" s="328">
        <v>0</v>
      </c>
      <c r="U7" s="324" t="s">
        <v>8</v>
      </c>
      <c r="V7" s="325" t="s">
        <v>8</v>
      </c>
      <c r="W7" s="325" t="s">
        <v>8</v>
      </c>
      <c r="X7" s="325" t="s">
        <v>8</v>
      </c>
      <c r="Y7" s="326">
        <v>0</v>
      </c>
      <c r="Z7" s="327">
        <v>0</v>
      </c>
      <c r="AA7" s="325">
        <v>0</v>
      </c>
      <c r="AB7" s="325">
        <v>0</v>
      </c>
      <c r="AC7" s="325" t="s">
        <v>8</v>
      </c>
      <c r="AD7" s="328">
        <v>0</v>
      </c>
      <c r="AE7" s="324">
        <v>0</v>
      </c>
      <c r="AF7" s="325">
        <v>0</v>
      </c>
      <c r="AG7" s="325">
        <v>0</v>
      </c>
      <c r="AH7" s="325">
        <v>0</v>
      </c>
      <c r="AI7" s="326">
        <v>0</v>
      </c>
      <c r="AJ7" s="327">
        <v>0</v>
      </c>
      <c r="AK7" s="325">
        <v>0</v>
      </c>
      <c r="AL7" s="325">
        <v>0</v>
      </c>
      <c r="AM7" s="325" t="s">
        <v>8</v>
      </c>
      <c r="AN7" s="328" t="s">
        <v>8</v>
      </c>
      <c r="AO7" s="324" t="s">
        <v>8</v>
      </c>
      <c r="AP7" s="325">
        <v>0</v>
      </c>
      <c r="AQ7" s="325" t="s">
        <v>8</v>
      </c>
      <c r="AR7" s="325">
        <v>0</v>
      </c>
      <c r="AS7" s="326">
        <v>0</v>
      </c>
      <c r="AT7" s="327">
        <v>0</v>
      </c>
      <c r="AU7" s="325">
        <v>0</v>
      </c>
      <c r="AV7" s="325">
        <v>0</v>
      </c>
      <c r="AW7" s="325">
        <v>0</v>
      </c>
      <c r="AX7" s="328" t="s">
        <v>8</v>
      </c>
      <c r="AY7" s="324" t="s">
        <v>8</v>
      </c>
      <c r="AZ7" s="325">
        <v>0</v>
      </c>
      <c r="BA7" s="325" t="s">
        <v>8</v>
      </c>
      <c r="BB7" s="325" t="s">
        <v>8</v>
      </c>
      <c r="BC7" s="326" t="s">
        <v>8</v>
      </c>
      <c r="BD7" s="327" t="s">
        <v>8</v>
      </c>
      <c r="BE7" s="325" t="s">
        <v>8</v>
      </c>
      <c r="BF7" s="325">
        <v>0</v>
      </c>
      <c r="BG7" s="325">
        <v>0</v>
      </c>
      <c r="BH7" s="328" t="s">
        <v>22</v>
      </c>
      <c r="BI7" s="324">
        <v>0</v>
      </c>
      <c r="BJ7" s="325">
        <v>0</v>
      </c>
      <c r="BK7" s="325">
        <v>0</v>
      </c>
      <c r="BL7" s="325">
        <v>0</v>
      </c>
      <c r="BM7" s="326" t="s">
        <v>8</v>
      </c>
      <c r="BN7" s="329">
        <v>0</v>
      </c>
      <c r="BO7" s="330">
        <f>B7</f>
        <v>1</v>
      </c>
      <c r="BP7" s="16" t="str">
        <f>+C7&amp;E7</f>
        <v>アーデント水水</v>
      </c>
    </row>
    <row r="8" spans="1:68" s="16" customFormat="1" ht="17.25" customHeight="1">
      <c r="A8" s="1160"/>
      <c r="B8" s="334">
        <f>B7+1</f>
        <v>2</v>
      </c>
      <c r="C8" s="332" t="s">
        <v>633</v>
      </c>
      <c r="D8" s="334">
        <v>2</v>
      </c>
      <c r="E8" s="334" t="s">
        <v>13</v>
      </c>
      <c r="F8" s="335" t="s">
        <v>8</v>
      </c>
      <c r="G8" s="336">
        <v>0</v>
      </c>
      <c r="H8" s="336" t="s">
        <v>8</v>
      </c>
      <c r="I8" s="336" t="s">
        <v>8</v>
      </c>
      <c r="J8" s="339" t="s">
        <v>8</v>
      </c>
      <c r="K8" s="335" t="s">
        <v>8</v>
      </c>
      <c r="L8" s="336" t="s">
        <v>7</v>
      </c>
      <c r="M8" s="336" t="s">
        <v>7</v>
      </c>
      <c r="N8" s="336" t="s">
        <v>8</v>
      </c>
      <c r="O8" s="337" t="s">
        <v>8</v>
      </c>
      <c r="P8" s="338" t="s">
        <v>8</v>
      </c>
      <c r="Q8" s="336" t="s">
        <v>8</v>
      </c>
      <c r="R8" s="336" t="s">
        <v>8</v>
      </c>
      <c r="S8" s="336">
        <v>0</v>
      </c>
      <c r="T8" s="339">
        <v>0</v>
      </c>
      <c r="U8" s="335" t="s">
        <v>8</v>
      </c>
      <c r="V8" s="336" t="s">
        <v>8</v>
      </c>
      <c r="W8" s="336" t="s">
        <v>8</v>
      </c>
      <c r="X8" s="336">
        <v>0</v>
      </c>
      <c r="Y8" s="337" t="s">
        <v>8</v>
      </c>
      <c r="Z8" s="338" t="s">
        <v>8</v>
      </c>
      <c r="AA8" s="336">
        <v>0</v>
      </c>
      <c r="AB8" s="336" t="s">
        <v>8</v>
      </c>
      <c r="AC8" s="336" t="s">
        <v>8</v>
      </c>
      <c r="AD8" s="339" t="s">
        <v>8</v>
      </c>
      <c r="AE8" s="335">
        <v>0</v>
      </c>
      <c r="AF8" s="336">
        <v>0</v>
      </c>
      <c r="AG8" s="336" t="s">
        <v>8</v>
      </c>
      <c r="AH8" s="336">
        <v>0</v>
      </c>
      <c r="AI8" s="337" t="s">
        <v>8</v>
      </c>
      <c r="AJ8" s="338">
        <v>0</v>
      </c>
      <c r="AK8" s="336" t="s">
        <v>8</v>
      </c>
      <c r="AL8" s="336" t="s">
        <v>8</v>
      </c>
      <c r="AM8" s="336" t="s">
        <v>8</v>
      </c>
      <c r="AN8" s="339" t="s">
        <v>8</v>
      </c>
      <c r="AO8" s="335" t="s">
        <v>8</v>
      </c>
      <c r="AP8" s="336">
        <v>0</v>
      </c>
      <c r="AQ8" s="336">
        <v>0</v>
      </c>
      <c r="AR8" s="336" t="s">
        <v>8</v>
      </c>
      <c r="AS8" s="337" t="s">
        <v>8</v>
      </c>
      <c r="AT8" s="338" t="s">
        <v>8</v>
      </c>
      <c r="AU8" s="336">
        <v>0</v>
      </c>
      <c r="AV8" s="336" t="s">
        <v>8</v>
      </c>
      <c r="AW8" s="336" t="s">
        <v>8</v>
      </c>
      <c r="AX8" s="339" t="s">
        <v>8</v>
      </c>
      <c r="AY8" s="335" t="s">
        <v>15</v>
      </c>
      <c r="AZ8" s="336" t="s">
        <v>8</v>
      </c>
      <c r="BA8" s="336" t="s">
        <v>8</v>
      </c>
      <c r="BB8" s="336" t="s">
        <v>8</v>
      </c>
      <c r="BC8" s="337" t="s">
        <v>8</v>
      </c>
      <c r="BD8" s="338" t="s">
        <v>8</v>
      </c>
      <c r="BE8" s="336" t="s">
        <v>8</v>
      </c>
      <c r="BF8" s="336">
        <v>0</v>
      </c>
      <c r="BG8" s="336">
        <v>0</v>
      </c>
      <c r="BH8" s="339" t="s">
        <v>22</v>
      </c>
      <c r="BI8" s="335">
        <v>0</v>
      </c>
      <c r="BJ8" s="336" t="s">
        <v>8</v>
      </c>
      <c r="BK8" s="336" t="s">
        <v>8</v>
      </c>
      <c r="BL8" s="336" t="s">
        <v>7</v>
      </c>
      <c r="BM8" s="337">
        <v>0</v>
      </c>
      <c r="BN8" s="340">
        <v>0</v>
      </c>
      <c r="BO8" s="341">
        <f t="shared" ref="BO8:BO67" si="1">B8</f>
        <v>2</v>
      </c>
      <c r="BP8" s="16" t="str">
        <f t="shared" ref="BP8:BP67" si="2">+C8&amp;E8</f>
        <v>アクタラ顆顆</v>
      </c>
    </row>
    <row r="9" spans="1:68" s="23" customFormat="1" ht="17.25" customHeight="1">
      <c r="A9" s="1160"/>
      <c r="B9" s="334">
        <f t="shared" ref="B9:B67" si="3">B8+1</f>
        <v>3</v>
      </c>
      <c r="C9" s="332" t="s">
        <v>854</v>
      </c>
      <c r="D9" s="334">
        <v>3</v>
      </c>
      <c r="E9" s="334" t="s">
        <v>1</v>
      </c>
      <c r="F9" s="335">
        <v>0</v>
      </c>
      <c r="G9" s="336" t="s">
        <v>8</v>
      </c>
      <c r="H9" s="336">
        <v>0</v>
      </c>
      <c r="I9" s="336">
        <v>0</v>
      </c>
      <c r="J9" s="339">
        <v>0</v>
      </c>
      <c r="K9" s="335">
        <v>0</v>
      </c>
      <c r="L9" s="336" t="s">
        <v>8</v>
      </c>
      <c r="M9" s="336">
        <v>0</v>
      </c>
      <c r="N9" s="336">
        <v>0</v>
      </c>
      <c r="O9" s="337" t="s">
        <v>22</v>
      </c>
      <c r="P9" s="338">
        <v>0</v>
      </c>
      <c r="Q9" s="336" t="s">
        <v>8</v>
      </c>
      <c r="R9" s="336">
        <v>0</v>
      </c>
      <c r="S9" s="336">
        <v>0</v>
      </c>
      <c r="T9" s="339">
        <v>0</v>
      </c>
      <c r="U9" s="335">
        <v>0</v>
      </c>
      <c r="V9" s="336">
        <v>0</v>
      </c>
      <c r="W9" s="336" t="s">
        <v>8</v>
      </c>
      <c r="X9" s="336">
        <v>0</v>
      </c>
      <c r="Y9" s="337">
        <v>0</v>
      </c>
      <c r="Z9" s="338">
        <v>0</v>
      </c>
      <c r="AA9" s="336">
        <v>0</v>
      </c>
      <c r="AB9" s="336">
        <v>0</v>
      </c>
      <c r="AC9" s="336">
        <v>0</v>
      </c>
      <c r="AD9" s="339">
        <v>0</v>
      </c>
      <c r="AE9" s="335">
        <v>0</v>
      </c>
      <c r="AF9" s="336">
        <v>0</v>
      </c>
      <c r="AG9" s="336">
        <v>0</v>
      </c>
      <c r="AH9" s="336">
        <v>0</v>
      </c>
      <c r="AI9" s="337">
        <v>0</v>
      </c>
      <c r="AJ9" s="338">
        <v>0</v>
      </c>
      <c r="AK9" s="336">
        <v>0</v>
      </c>
      <c r="AL9" s="336">
        <v>0</v>
      </c>
      <c r="AM9" s="336">
        <v>0</v>
      </c>
      <c r="AN9" s="339">
        <v>0</v>
      </c>
      <c r="AO9" s="335">
        <v>0</v>
      </c>
      <c r="AP9" s="336">
        <v>0</v>
      </c>
      <c r="AQ9" s="336" t="s">
        <v>8</v>
      </c>
      <c r="AR9" s="336">
        <v>0</v>
      </c>
      <c r="AS9" s="337">
        <v>0</v>
      </c>
      <c r="AT9" s="338" t="s">
        <v>8</v>
      </c>
      <c r="AU9" s="336">
        <v>0</v>
      </c>
      <c r="AV9" s="336">
        <v>0</v>
      </c>
      <c r="AW9" s="336">
        <v>0</v>
      </c>
      <c r="AX9" s="339" t="s">
        <v>8</v>
      </c>
      <c r="AY9" s="335">
        <v>0</v>
      </c>
      <c r="AZ9" s="336">
        <v>0</v>
      </c>
      <c r="BA9" s="336">
        <v>0</v>
      </c>
      <c r="BB9" s="336" t="s">
        <v>8</v>
      </c>
      <c r="BC9" s="337" t="s">
        <v>8</v>
      </c>
      <c r="BD9" s="338" t="s">
        <v>8</v>
      </c>
      <c r="BE9" s="336" t="s">
        <v>8</v>
      </c>
      <c r="BF9" s="336">
        <v>0</v>
      </c>
      <c r="BG9" s="336">
        <v>0</v>
      </c>
      <c r="BH9" s="339" t="s">
        <v>8</v>
      </c>
      <c r="BI9" s="335">
        <v>0</v>
      </c>
      <c r="BJ9" s="336">
        <v>0</v>
      </c>
      <c r="BK9" s="336">
        <v>0</v>
      </c>
      <c r="BL9" s="336">
        <v>0</v>
      </c>
      <c r="BM9" s="337" t="s">
        <v>8</v>
      </c>
      <c r="BN9" s="340">
        <v>0</v>
      </c>
      <c r="BO9" s="341">
        <f t="shared" si="1"/>
        <v>3</v>
      </c>
      <c r="BP9" s="23" t="str">
        <f t="shared" si="2"/>
        <v>アグリメック乳乳</v>
      </c>
    </row>
    <row r="10" spans="1:68" s="23" customFormat="1" ht="17.25" customHeight="1">
      <c r="A10" s="1160"/>
      <c r="B10" s="334">
        <f t="shared" si="3"/>
        <v>4</v>
      </c>
      <c r="C10" s="332" t="s">
        <v>699</v>
      </c>
      <c r="D10" s="334">
        <v>4</v>
      </c>
      <c r="E10" s="334" t="s">
        <v>4</v>
      </c>
      <c r="F10" s="335">
        <v>0</v>
      </c>
      <c r="G10" s="336" t="s">
        <v>8</v>
      </c>
      <c r="H10" s="336">
        <v>0</v>
      </c>
      <c r="I10" s="336">
        <v>0</v>
      </c>
      <c r="J10" s="339">
        <v>0</v>
      </c>
      <c r="K10" s="335">
        <v>0</v>
      </c>
      <c r="L10" s="336" t="s">
        <v>8</v>
      </c>
      <c r="M10" s="336" t="s">
        <v>8</v>
      </c>
      <c r="N10" s="336">
        <v>0</v>
      </c>
      <c r="O10" s="337" t="s">
        <v>22</v>
      </c>
      <c r="P10" s="338">
        <v>0</v>
      </c>
      <c r="Q10" s="336">
        <v>0</v>
      </c>
      <c r="R10" s="336">
        <v>0</v>
      </c>
      <c r="S10" s="336">
        <v>0</v>
      </c>
      <c r="T10" s="339" t="s">
        <v>8</v>
      </c>
      <c r="U10" s="335">
        <v>0</v>
      </c>
      <c r="V10" s="336" t="s">
        <v>8</v>
      </c>
      <c r="W10" s="336" t="s">
        <v>8</v>
      </c>
      <c r="X10" s="336" t="s">
        <v>8</v>
      </c>
      <c r="Y10" s="337">
        <v>0</v>
      </c>
      <c r="Z10" s="338">
        <v>0</v>
      </c>
      <c r="AA10" s="336">
        <v>0</v>
      </c>
      <c r="AB10" s="336">
        <v>0</v>
      </c>
      <c r="AC10" s="336">
        <v>0</v>
      </c>
      <c r="AD10" s="339">
        <v>0</v>
      </c>
      <c r="AE10" s="335">
        <v>0</v>
      </c>
      <c r="AF10" s="336" t="s">
        <v>8</v>
      </c>
      <c r="AG10" s="336">
        <v>0</v>
      </c>
      <c r="AH10" s="336" t="s">
        <v>8</v>
      </c>
      <c r="AI10" s="337">
        <v>0</v>
      </c>
      <c r="AJ10" s="338">
        <v>0</v>
      </c>
      <c r="AK10" s="336">
        <v>0</v>
      </c>
      <c r="AL10" s="336">
        <v>0</v>
      </c>
      <c r="AM10" s="336">
        <v>0</v>
      </c>
      <c r="AN10" s="339" t="s">
        <v>8</v>
      </c>
      <c r="AO10" s="335" t="s">
        <v>8</v>
      </c>
      <c r="AP10" s="336">
        <v>0</v>
      </c>
      <c r="AQ10" s="336">
        <v>0</v>
      </c>
      <c r="AR10" s="336">
        <v>0</v>
      </c>
      <c r="AS10" s="337">
        <v>0</v>
      </c>
      <c r="AT10" s="338" t="s">
        <v>8</v>
      </c>
      <c r="AU10" s="336">
        <v>0</v>
      </c>
      <c r="AV10" s="336">
        <v>0</v>
      </c>
      <c r="AW10" s="336">
        <v>0</v>
      </c>
      <c r="AX10" s="339">
        <v>0</v>
      </c>
      <c r="AY10" s="335">
        <v>0</v>
      </c>
      <c r="AZ10" s="336" t="s">
        <v>8</v>
      </c>
      <c r="BA10" s="336" t="s">
        <v>8</v>
      </c>
      <c r="BB10" s="336" t="s">
        <v>8</v>
      </c>
      <c r="BC10" s="337" t="s">
        <v>8</v>
      </c>
      <c r="BD10" s="338">
        <v>0</v>
      </c>
      <c r="BE10" s="336" t="s">
        <v>8</v>
      </c>
      <c r="BF10" s="336">
        <v>0</v>
      </c>
      <c r="BG10" s="336">
        <v>0</v>
      </c>
      <c r="BH10" s="339" t="s">
        <v>22</v>
      </c>
      <c r="BI10" s="335">
        <v>0</v>
      </c>
      <c r="BJ10" s="336">
        <v>0</v>
      </c>
      <c r="BK10" s="336">
        <v>0</v>
      </c>
      <c r="BL10" s="336">
        <v>0</v>
      </c>
      <c r="BM10" s="337">
        <v>0</v>
      </c>
      <c r="BN10" s="340">
        <v>0</v>
      </c>
      <c r="BO10" s="341">
        <f t="shared" si="1"/>
        <v>4</v>
      </c>
      <c r="BP10" s="23" t="str">
        <f t="shared" si="2"/>
        <v>アグロスリン水水</v>
      </c>
    </row>
    <row r="11" spans="1:68" s="23" customFormat="1" ht="17.25" customHeight="1" thickBot="1">
      <c r="A11" s="1160"/>
      <c r="B11" s="370">
        <f t="shared" si="3"/>
        <v>5</v>
      </c>
      <c r="C11" s="371" t="s">
        <v>573</v>
      </c>
      <c r="D11" s="370">
        <v>5</v>
      </c>
      <c r="E11" s="370" t="s">
        <v>1</v>
      </c>
      <c r="F11" s="373">
        <v>0</v>
      </c>
      <c r="G11" s="374" t="s">
        <v>8</v>
      </c>
      <c r="H11" s="374">
        <v>0</v>
      </c>
      <c r="I11" s="374">
        <v>0</v>
      </c>
      <c r="J11" s="377">
        <v>0</v>
      </c>
      <c r="K11" s="373">
        <v>0</v>
      </c>
      <c r="L11" s="374" t="s">
        <v>8</v>
      </c>
      <c r="M11" s="374" t="s">
        <v>8</v>
      </c>
      <c r="N11" s="374">
        <v>0</v>
      </c>
      <c r="O11" s="375" t="s">
        <v>8</v>
      </c>
      <c r="P11" s="376">
        <v>0</v>
      </c>
      <c r="Q11" s="374">
        <v>0</v>
      </c>
      <c r="R11" s="374">
        <v>0</v>
      </c>
      <c r="S11" s="374">
        <v>0</v>
      </c>
      <c r="T11" s="377" t="s">
        <v>8</v>
      </c>
      <c r="U11" s="373" t="s">
        <v>8</v>
      </c>
      <c r="V11" s="374" t="s">
        <v>8</v>
      </c>
      <c r="W11" s="374" t="s">
        <v>8</v>
      </c>
      <c r="X11" s="374">
        <v>0</v>
      </c>
      <c r="Y11" s="375">
        <v>0</v>
      </c>
      <c r="Z11" s="376">
        <v>0</v>
      </c>
      <c r="AA11" s="374">
        <v>0</v>
      </c>
      <c r="AB11" s="374">
        <v>0</v>
      </c>
      <c r="AC11" s="374">
        <v>0</v>
      </c>
      <c r="AD11" s="377" t="s">
        <v>8</v>
      </c>
      <c r="AE11" s="373">
        <v>0</v>
      </c>
      <c r="AF11" s="374">
        <v>0</v>
      </c>
      <c r="AG11" s="374">
        <v>0</v>
      </c>
      <c r="AH11" s="374" t="s">
        <v>8</v>
      </c>
      <c r="AI11" s="375">
        <v>0</v>
      </c>
      <c r="AJ11" s="376">
        <v>0</v>
      </c>
      <c r="AK11" s="374">
        <v>0</v>
      </c>
      <c r="AL11" s="374" t="s">
        <v>8</v>
      </c>
      <c r="AM11" s="374" t="s">
        <v>8</v>
      </c>
      <c r="AN11" s="377">
        <v>0</v>
      </c>
      <c r="AO11" s="373" t="s">
        <v>8</v>
      </c>
      <c r="AP11" s="374">
        <v>0</v>
      </c>
      <c r="AQ11" s="374">
        <v>0</v>
      </c>
      <c r="AR11" s="374">
        <v>0</v>
      </c>
      <c r="AS11" s="375">
        <v>0</v>
      </c>
      <c r="AT11" s="376">
        <v>0</v>
      </c>
      <c r="AU11" s="374">
        <v>0</v>
      </c>
      <c r="AV11" s="374">
        <v>0</v>
      </c>
      <c r="AW11" s="374">
        <v>0</v>
      </c>
      <c r="AX11" s="377">
        <v>0</v>
      </c>
      <c r="AY11" s="373">
        <v>0</v>
      </c>
      <c r="AZ11" s="374">
        <v>0</v>
      </c>
      <c r="BA11" s="374" t="s">
        <v>8</v>
      </c>
      <c r="BB11" s="374" t="s">
        <v>8</v>
      </c>
      <c r="BC11" s="375" t="s">
        <v>8</v>
      </c>
      <c r="BD11" s="376" t="s">
        <v>8</v>
      </c>
      <c r="BE11" s="374">
        <v>0</v>
      </c>
      <c r="BF11" s="374" t="s">
        <v>8</v>
      </c>
      <c r="BG11" s="374">
        <v>0</v>
      </c>
      <c r="BH11" s="377" t="s">
        <v>22</v>
      </c>
      <c r="BI11" s="373">
        <v>0</v>
      </c>
      <c r="BJ11" s="374">
        <v>0</v>
      </c>
      <c r="BK11" s="374">
        <v>0</v>
      </c>
      <c r="BL11" s="374">
        <v>0</v>
      </c>
      <c r="BM11" s="375">
        <v>0</v>
      </c>
      <c r="BN11" s="378" t="s">
        <v>8</v>
      </c>
      <c r="BO11" s="302">
        <f t="shared" si="1"/>
        <v>5</v>
      </c>
      <c r="BP11" s="23" t="str">
        <f t="shared" si="2"/>
        <v>アグロスリン乳乳</v>
      </c>
    </row>
    <row r="12" spans="1:68" s="16" customFormat="1" ht="17.25" customHeight="1">
      <c r="A12" s="1160"/>
      <c r="B12" s="320">
        <f t="shared" si="3"/>
        <v>6</v>
      </c>
      <c r="C12" s="321" t="s">
        <v>597</v>
      </c>
      <c r="D12" s="323">
        <v>6</v>
      </c>
      <c r="E12" s="323" t="s">
        <v>1</v>
      </c>
      <c r="F12" s="324">
        <v>0</v>
      </c>
      <c r="G12" s="325" t="s">
        <v>8</v>
      </c>
      <c r="H12" s="325">
        <v>0</v>
      </c>
      <c r="I12" s="325">
        <v>0</v>
      </c>
      <c r="J12" s="328">
        <v>0</v>
      </c>
      <c r="K12" s="324">
        <v>0</v>
      </c>
      <c r="L12" s="325">
        <v>0</v>
      </c>
      <c r="M12" s="325" t="s">
        <v>8</v>
      </c>
      <c r="N12" s="325" t="s">
        <v>8</v>
      </c>
      <c r="O12" s="326" t="s">
        <v>22</v>
      </c>
      <c r="P12" s="327" t="s">
        <v>8</v>
      </c>
      <c r="Q12" s="325">
        <v>0</v>
      </c>
      <c r="R12" s="325">
        <v>0</v>
      </c>
      <c r="S12" s="325" t="s">
        <v>8</v>
      </c>
      <c r="T12" s="328" t="s">
        <v>8</v>
      </c>
      <c r="U12" s="324" t="s">
        <v>8</v>
      </c>
      <c r="V12" s="325" t="s">
        <v>8</v>
      </c>
      <c r="W12" s="325" t="s">
        <v>8</v>
      </c>
      <c r="X12" s="325" t="s">
        <v>8</v>
      </c>
      <c r="Y12" s="326">
        <v>0</v>
      </c>
      <c r="Z12" s="327">
        <v>0</v>
      </c>
      <c r="AA12" s="325">
        <v>0</v>
      </c>
      <c r="AB12" s="325">
        <v>0</v>
      </c>
      <c r="AC12" s="325" t="s">
        <v>8</v>
      </c>
      <c r="AD12" s="328">
        <v>0</v>
      </c>
      <c r="AE12" s="324">
        <v>0</v>
      </c>
      <c r="AF12" s="325" t="s">
        <v>8</v>
      </c>
      <c r="AG12" s="325">
        <v>0</v>
      </c>
      <c r="AH12" s="325" t="s">
        <v>8</v>
      </c>
      <c r="AI12" s="326">
        <v>0</v>
      </c>
      <c r="AJ12" s="327">
        <v>0</v>
      </c>
      <c r="AK12" s="325">
        <v>0</v>
      </c>
      <c r="AL12" s="325" t="s">
        <v>12</v>
      </c>
      <c r="AM12" s="325" t="s">
        <v>8</v>
      </c>
      <c r="AN12" s="328">
        <v>0</v>
      </c>
      <c r="AO12" s="324" t="s">
        <v>8</v>
      </c>
      <c r="AP12" s="325">
        <v>0</v>
      </c>
      <c r="AQ12" s="325">
        <v>0</v>
      </c>
      <c r="AR12" s="325">
        <v>0</v>
      </c>
      <c r="AS12" s="326">
        <v>0</v>
      </c>
      <c r="AT12" s="327" t="s">
        <v>8</v>
      </c>
      <c r="AU12" s="325">
        <v>0</v>
      </c>
      <c r="AV12" s="325">
        <v>0</v>
      </c>
      <c r="AW12" s="325">
        <v>0</v>
      </c>
      <c r="AX12" s="328" t="s">
        <v>8</v>
      </c>
      <c r="AY12" s="324" t="s">
        <v>8</v>
      </c>
      <c r="AZ12" s="325" t="s">
        <v>8</v>
      </c>
      <c r="BA12" s="325" t="s">
        <v>8</v>
      </c>
      <c r="BB12" s="325" t="s">
        <v>8</v>
      </c>
      <c r="BC12" s="326" t="s">
        <v>8</v>
      </c>
      <c r="BD12" s="327" t="s">
        <v>8</v>
      </c>
      <c r="BE12" s="325">
        <v>0</v>
      </c>
      <c r="BF12" s="325">
        <v>0</v>
      </c>
      <c r="BG12" s="325">
        <v>0</v>
      </c>
      <c r="BH12" s="328" t="s">
        <v>22</v>
      </c>
      <c r="BI12" s="324">
        <v>0</v>
      </c>
      <c r="BJ12" s="325">
        <v>0</v>
      </c>
      <c r="BK12" s="325">
        <v>0</v>
      </c>
      <c r="BL12" s="325">
        <v>0</v>
      </c>
      <c r="BM12" s="326" t="s">
        <v>8</v>
      </c>
      <c r="BN12" s="329">
        <v>0</v>
      </c>
      <c r="BO12" s="330">
        <f t="shared" si="1"/>
        <v>6</v>
      </c>
      <c r="BP12" s="16" t="str">
        <f t="shared" si="2"/>
        <v>アディオン乳乳</v>
      </c>
    </row>
    <row r="13" spans="1:68" s="16" customFormat="1" ht="17.25" customHeight="1">
      <c r="A13" s="1160"/>
      <c r="B13" s="331">
        <f t="shared" si="3"/>
        <v>7</v>
      </c>
      <c r="C13" s="332" t="s">
        <v>518</v>
      </c>
      <c r="D13" s="334">
        <v>7</v>
      </c>
      <c r="E13" s="334" t="s">
        <v>13</v>
      </c>
      <c r="F13" s="335">
        <v>0</v>
      </c>
      <c r="G13" s="336" t="s">
        <v>7</v>
      </c>
      <c r="H13" s="336" t="s">
        <v>8</v>
      </c>
      <c r="I13" s="336" t="s">
        <v>8</v>
      </c>
      <c r="J13" s="339" t="s">
        <v>8</v>
      </c>
      <c r="K13" s="335">
        <v>0</v>
      </c>
      <c r="L13" s="336">
        <v>0</v>
      </c>
      <c r="M13" s="336">
        <v>0</v>
      </c>
      <c r="N13" s="336" t="s">
        <v>8</v>
      </c>
      <c r="O13" s="337" t="s">
        <v>22</v>
      </c>
      <c r="P13" s="338" t="s">
        <v>8</v>
      </c>
      <c r="Q13" s="336">
        <v>0</v>
      </c>
      <c r="R13" s="336">
        <v>0</v>
      </c>
      <c r="S13" s="336">
        <v>0</v>
      </c>
      <c r="T13" s="339" t="s">
        <v>8</v>
      </c>
      <c r="U13" s="335" t="s">
        <v>8</v>
      </c>
      <c r="V13" s="336" t="s">
        <v>8</v>
      </c>
      <c r="W13" s="336" t="s">
        <v>8</v>
      </c>
      <c r="X13" s="336">
        <v>0</v>
      </c>
      <c r="Y13" s="337">
        <v>0</v>
      </c>
      <c r="Z13" s="338">
        <v>0</v>
      </c>
      <c r="AA13" s="336">
        <v>0</v>
      </c>
      <c r="AB13" s="336">
        <v>0</v>
      </c>
      <c r="AC13" s="336" t="s">
        <v>8</v>
      </c>
      <c r="AD13" s="339" t="s">
        <v>8</v>
      </c>
      <c r="AE13" s="335">
        <v>0</v>
      </c>
      <c r="AF13" s="336">
        <v>0</v>
      </c>
      <c r="AG13" s="336">
        <v>0</v>
      </c>
      <c r="AH13" s="336" t="s">
        <v>8</v>
      </c>
      <c r="AI13" s="337">
        <v>0</v>
      </c>
      <c r="AJ13" s="338">
        <v>0</v>
      </c>
      <c r="AK13" s="336">
        <v>0</v>
      </c>
      <c r="AL13" s="336" t="s">
        <v>8</v>
      </c>
      <c r="AM13" s="336" t="s">
        <v>8</v>
      </c>
      <c r="AN13" s="339" t="s">
        <v>8</v>
      </c>
      <c r="AO13" s="335" t="s">
        <v>8</v>
      </c>
      <c r="AP13" s="336">
        <v>0</v>
      </c>
      <c r="AQ13" s="336">
        <v>0</v>
      </c>
      <c r="AR13" s="336">
        <v>0</v>
      </c>
      <c r="AS13" s="337">
        <v>0</v>
      </c>
      <c r="AT13" s="338">
        <v>0</v>
      </c>
      <c r="AU13" s="336">
        <v>0</v>
      </c>
      <c r="AV13" s="336">
        <v>0</v>
      </c>
      <c r="AW13" s="336">
        <v>0</v>
      </c>
      <c r="AX13" s="339" t="s">
        <v>8</v>
      </c>
      <c r="AY13" s="335">
        <v>0</v>
      </c>
      <c r="AZ13" s="336" t="s">
        <v>8</v>
      </c>
      <c r="BA13" s="336">
        <v>0</v>
      </c>
      <c r="BB13" s="336" t="s">
        <v>8</v>
      </c>
      <c r="BC13" s="337" t="s">
        <v>8</v>
      </c>
      <c r="BD13" s="338">
        <v>0</v>
      </c>
      <c r="BE13" s="336">
        <v>0</v>
      </c>
      <c r="BF13" s="336">
        <v>0</v>
      </c>
      <c r="BG13" s="336">
        <v>0</v>
      </c>
      <c r="BH13" s="339" t="s">
        <v>22</v>
      </c>
      <c r="BI13" s="335" t="s">
        <v>8</v>
      </c>
      <c r="BJ13" s="336">
        <v>0</v>
      </c>
      <c r="BK13" s="336">
        <v>0</v>
      </c>
      <c r="BL13" s="336">
        <v>0</v>
      </c>
      <c r="BM13" s="337">
        <v>0</v>
      </c>
      <c r="BN13" s="340">
        <v>0</v>
      </c>
      <c r="BO13" s="341">
        <f t="shared" si="1"/>
        <v>7</v>
      </c>
      <c r="BP13" s="16" t="str">
        <f t="shared" si="2"/>
        <v>アドマイヤー顆顆</v>
      </c>
    </row>
    <row r="14" spans="1:68" s="16" customFormat="1" ht="17.25" customHeight="1">
      <c r="A14" s="1160"/>
      <c r="B14" s="331">
        <f t="shared" si="3"/>
        <v>8</v>
      </c>
      <c r="C14" s="332" t="s">
        <v>700</v>
      </c>
      <c r="D14" s="334">
        <v>8</v>
      </c>
      <c r="E14" s="334" t="s">
        <v>4</v>
      </c>
      <c r="F14" s="335">
        <v>0</v>
      </c>
      <c r="G14" s="336" t="s">
        <v>7</v>
      </c>
      <c r="H14" s="336">
        <v>0</v>
      </c>
      <c r="I14" s="336" t="s">
        <v>8</v>
      </c>
      <c r="J14" s="339" t="s">
        <v>8</v>
      </c>
      <c r="K14" s="335" t="s">
        <v>8</v>
      </c>
      <c r="L14" s="336">
        <v>0</v>
      </c>
      <c r="M14" s="336">
        <v>0</v>
      </c>
      <c r="N14" s="336" t="s">
        <v>8</v>
      </c>
      <c r="O14" s="337" t="s">
        <v>8</v>
      </c>
      <c r="P14" s="338" t="s">
        <v>8</v>
      </c>
      <c r="Q14" s="336">
        <v>0</v>
      </c>
      <c r="R14" s="336" t="s">
        <v>8</v>
      </c>
      <c r="S14" s="336">
        <v>0</v>
      </c>
      <c r="T14" s="339" t="s">
        <v>8</v>
      </c>
      <c r="U14" s="335" t="s">
        <v>8</v>
      </c>
      <c r="V14" s="336" t="s">
        <v>8</v>
      </c>
      <c r="W14" s="336" t="s">
        <v>8</v>
      </c>
      <c r="X14" s="336" t="s">
        <v>8</v>
      </c>
      <c r="Y14" s="337">
        <v>0</v>
      </c>
      <c r="Z14" s="338">
        <v>0</v>
      </c>
      <c r="AA14" s="336">
        <v>0</v>
      </c>
      <c r="AB14" s="336">
        <v>0</v>
      </c>
      <c r="AC14" s="336" t="s">
        <v>8</v>
      </c>
      <c r="AD14" s="339" t="s">
        <v>8</v>
      </c>
      <c r="AE14" s="335">
        <v>0</v>
      </c>
      <c r="AF14" s="336">
        <v>0</v>
      </c>
      <c r="AG14" s="336" t="s">
        <v>8</v>
      </c>
      <c r="AH14" s="336" t="s">
        <v>8</v>
      </c>
      <c r="AI14" s="337">
        <v>0</v>
      </c>
      <c r="AJ14" s="338">
        <v>0</v>
      </c>
      <c r="AK14" s="336">
        <v>0</v>
      </c>
      <c r="AL14" s="336">
        <v>0</v>
      </c>
      <c r="AM14" s="336">
        <v>0</v>
      </c>
      <c r="AN14" s="339">
        <v>0</v>
      </c>
      <c r="AO14" s="335" t="s">
        <v>8</v>
      </c>
      <c r="AP14" s="336">
        <v>0</v>
      </c>
      <c r="AQ14" s="336" t="s">
        <v>8</v>
      </c>
      <c r="AR14" s="336" t="s">
        <v>8</v>
      </c>
      <c r="AS14" s="337" t="s">
        <v>8</v>
      </c>
      <c r="AT14" s="338">
        <v>0</v>
      </c>
      <c r="AU14" s="336">
        <v>0</v>
      </c>
      <c r="AV14" s="336">
        <v>0</v>
      </c>
      <c r="AW14" s="336">
        <v>0</v>
      </c>
      <c r="AX14" s="339" t="s">
        <v>8</v>
      </c>
      <c r="AY14" s="335" t="s">
        <v>8</v>
      </c>
      <c r="AZ14" s="336">
        <v>0</v>
      </c>
      <c r="BA14" s="336" t="s">
        <v>8</v>
      </c>
      <c r="BB14" s="336" t="s">
        <v>8</v>
      </c>
      <c r="BC14" s="337" t="s">
        <v>8</v>
      </c>
      <c r="BD14" s="338" t="s">
        <v>8</v>
      </c>
      <c r="BE14" s="336">
        <v>0</v>
      </c>
      <c r="BF14" s="336">
        <v>0</v>
      </c>
      <c r="BG14" s="336" t="s">
        <v>8</v>
      </c>
      <c r="BH14" s="339" t="s">
        <v>22</v>
      </c>
      <c r="BI14" s="335" t="s">
        <v>8</v>
      </c>
      <c r="BJ14" s="336">
        <v>0</v>
      </c>
      <c r="BK14" s="336">
        <v>0</v>
      </c>
      <c r="BL14" s="336">
        <v>0</v>
      </c>
      <c r="BM14" s="337" t="s">
        <v>8</v>
      </c>
      <c r="BN14" s="340" t="s">
        <v>8</v>
      </c>
      <c r="BO14" s="341">
        <f t="shared" si="1"/>
        <v>8</v>
      </c>
      <c r="BP14" s="16" t="str">
        <f t="shared" si="2"/>
        <v>アドマイヤー水水</v>
      </c>
    </row>
    <row r="15" spans="1:68" s="16" customFormat="1" ht="17.25" customHeight="1">
      <c r="A15" s="1160"/>
      <c r="B15" s="331">
        <f t="shared" si="3"/>
        <v>9</v>
      </c>
      <c r="C15" s="332" t="s">
        <v>750</v>
      </c>
      <c r="D15" s="334">
        <v>9</v>
      </c>
      <c r="E15" s="334" t="s">
        <v>1</v>
      </c>
      <c r="F15" s="335">
        <v>0</v>
      </c>
      <c r="G15" s="336" t="s">
        <v>8</v>
      </c>
      <c r="H15" s="336">
        <v>0</v>
      </c>
      <c r="I15" s="336">
        <v>0</v>
      </c>
      <c r="J15" s="339">
        <v>0</v>
      </c>
      <c r="K15" s="335" t="s">
        <v>8</v>
      </c>
      <c r="L15" s="336" t="s">
        <v>8</v>
      </c>
      <c r="M15" s="336" t="s">
        <v>8</v>
      </c>
      <c r="N15" s="336">
        <v>0</v>
      </c>
      <c r="O15" s="337" t="s">
        <v>22</v>
      </c>
      <c r="P15" s="338" t="s">
        <v>8</v>
      </c>
      <c r="Q15" s="336" t="s">
        <v>8</v>
      </c>
      <c r="R15" s="336" t="s">
        <v>8</v>
      </c>
      <c r="S15" s="336">
        <v>0</v>
      </c>
      <c r="T15" s="339" t="s">
        <v>8</v>
      </c>
      <c r="U15" s="335">
        <v>0</v>
      </c>
      <c r="V15" s="336">
        <v>0</v>
      </c>
      <c r="W15" s="336" t="s">
        <v>8</v>
      </c>
      <c r="X15" s="336" t="s">
        <v>8</v>
      </c>
      <c r="Y15" s="337">
        <v>0</v>
      </c>
      <c r="Z15" s="338">
        <v>0</v>
      </c>
      <c r="AA15" s="336">
        <v>0</v>
      </c>
      <c r="AB15" s="336">
        <v>0</v>
      </c>
      <c r="AC15" s="336" t="s">
        <v>8</v>
      </c>
      <c r="AD15" s="339">
        <v>0</v>
      </c>
      <c r="AE15" s="335">
        <v>0</v>
      </c>
      <c r="AF15" s="336" t="s">
        <v>8</v>
      </c>
      <c r="AG15" s="336">
        <v>0</v>
      </c>
      <c r="AH15" s="336" t="s">
        <v>8</v>
      </c>
      <c r="AI15" s="337">
        <v>0</v>
      </c>
      <c r="AJ15" s="338" t="s">
        <v>8</v>
      </c>
      <c r="AK15" s="336">
        <v>0</v>
      </c>
      <c r="AL15" s="336" t="s">
        <v>8</v>
      </c>
      <c r="AM15" s="336" t="s">
        <v>8</v>
      </c>
      <c r="AN15" s="339" t="s">
        <v>8</v>
      </c>
      <c r="AO15" s="335" t="s">
        <v>8</v>
      </c>
      <c r="AP15" s="336" t="s">
        <v>8</v>
      </c>
      <c r="AQ15" s="336" t="s">
        <v>8</v>
      </c>
      <c r="AR15" s="336" t="s">
        <v>8</v>
      </c>
      <c r="AS15" s="337">
        <v>0</v>
      </c>
      <c r="AT15" s="338" t="s">
        <v>8</v>
      </c>
      <c r="AU15" s="336" t="s">
        <v>8</v>
      </c>
      <c r="AV15" s="336" t="s">
        <v>8</v>
      </c>
      <c r="AW15" s="336" t="s">
        <v>8</v>
      </c>
      <c r="AX15" s="339" t="s">
        <v>8</v>
      </c>
      <c r="AY15" s="335" t="s">
        <v>8</v>
      </c>
      <c r="AZ15" s="336" t="s">
        <v>8</v>
      </c>
      <c r="BA15" s="336" t="s">
        <v>8</v>
      </c>
      <c r="BB15" s="336" t="s">
        <v>8</v>
      </c>
      <c r="BC15" s="337" t="s">
        <v>8</v>
      </c>
      <c r="BD15" s="338" t="s">
        <v>8</v>
      </c>
      <c r="BE15" s="336">
        <v>0</v>
      </c>
      <c r="BF15" s="336">
        <v>0</v>
      </c>
      <c r="BG15" s="336" t="s">
        <v>8</v>
      </c>
      <c r="BH15" s="339" t="s">
        <v>22</v>
      </c>
      <c r="BI15" s="335">
        <v>0</v>
      </c>
      <c r="BJ15" s="336">
        <v>0</v>
      </c>
      <c r="BK15" s="336">
        <v>0</v>
      </c>
      <c r="BL15" s="336">
        <v>0</v>
      </c>
      <c r="BM15" s="337" t="s">
        <v>8</v>
      </c>
      <c r="BN15" s="340">
        <v>0</v>
      </c>
      <c r="BO15" s="341">
        <f t="shared" si="1"/>
        <v>9</v>
      </c>
      <c r="BP15" s="16" t="str">
        <f t="shared" si="2"/>
        <v>アファーム乳乳</v>
      </c>
    </row>
    <row r="16" spans="1:68" s="16" customFormat="1" ht="17.25" customHeight="1" thickBot="1">
      <c r="A16" s="1160"/>
      <c r="B16" s="342">
        <f t="shared" si="3"/>
        <v>10</v>
      </c>
      <c r="C16" s="343" t="s">
        <v>751</v>
      </c>
      <c r="D16" s="345">
        <v>10</v>
      </c>
      <c r="E16" s="345" t="s">
        <v>13</v>
      </c>
      <c r="F16" s="346" t="s">
        <v>22</v>
      </c>
      <c r="G16" s="347" t="s">
        <v>8</v>
      </c>
      <c r="H16" s="347" t="s">
        <v>22</v>
      </c>
      <c r="I16" s="347" t="s">
        <v>22</v>
      </c>
      <c r="J16" s="350" t="s">
        <v>8</v>
      </c>
      <c r="K16" s="346" t="s">
        <v>22</v>
      </c>
      <c r="L16" s="347" t="s">
        <v>22</v>
      </c>
      <c r="M16" s="347" t="s">
        <v>8</v>
      </c>
      <c r="N16" s="347" t="s">
        <v>22</v>
      </c>
      <c r="O16" s="348" t="s">
        <v>22</v>
      </c>
      <c r="P16" s="349" t="s">
        <v>22</v>
      </c>
      <c r="Q16" s="347" t="s">
        <v>22</v>
      </c>
      <c r="R16" s="347" t="s">
        <v>22</v>
      </c>
      <c r="S16" s="347" t="s">
        <v>22</v>
      </c>
      <c r="T16" s="350" t="s">
        <v>8</v>
      </c>
      <c r="U16" s="346" t="s">
        <v>22</v>
      </c>
      <c r="V16" s="347" t="s">
        <v>22</v>
      </c>
      <c r="W16" s="347" t="s">
        <v>22</v>
      </c>
      <c r="X16" s="347" t="s">
        <v>22</v>
      </c>
      <c r="Y16" s="348" t="s">
        <v>22</v>
      </c>
      <c r="Z16" s="349" t="s">
        <v>22</v>
      </c>
      <c r="AA16" s="347" t="s">
        <v>8</v>
      </c>
      <c r="AB16" s="347" t="s">
        <v>8</v>
      </c>
      <c r="AC16" s="347" t="s">
        <v>22</v>
      </c>
      <c r="AD16" s="350" t="s">
        <v>8</v>
      </c>
      <c r="AE16" s="346" t="s">
        <v>22</v>
      </c>
      <c r="AF16" s="347" t="s">
        <v>22</v>
      </c>
      <c r="AG16" s="347" t="s">
        <v>22</v>
      </c>
      <c r="AH16" s="347" t="s">
        <v>22</v>
      </c>
      <c r="AI16" s="348" t="s">
        <v>22</v>
      </c>
      <c r="AJ16" s="349" t="s">
        <v>22</v>
      </c>
      <c r="AK16" s="347" t="s">
        <v>22</v>
      </c>
      <c r="AL16" s="347" t="s">
        <v>22</v>
      </c>
      <c r="AM16" s="347" t="s">
        <v>22</v>
      </c>
      <c r="AN16" s="350" t="s">
        <v>22</v>
      </c>
      <c r="AO16" s="346" t="s">
        <v>22</v>
      </c>
      <c r="AP16" s="347" t="s">
        <v>22</v>
      </c>
      <c r="AQ16" s="347" t="s">
        <v>8</v>
      </c>
      <c r="AR16" s="347" t="s">
        <v>22</v>
      </c>
      <c r="AS16" s="348" t="s">
        <v>22</v>
      </c>
      <c r="AT16" s="349" t="s">
        <v>22</v>
      </c>
      <c r="AU16" s="347" t="s">
        <v>22</v>
      </c>
      <c r="AV16" s="347" t="s">
        <v>22</v>
      </c>
      <c r="AW16" s="347" t="s">
        <v>22</v>
      </c>
      <c r="AX16" s="350" t="s">
        <v>22</v>
      </c>
      <c r="AY16" s="346" t="s">
        <v>22</v>
      </c>
      <c r="AZ16" s="347" t="s">
        <v>22</v>
      </c>
      <c r="BA16" s="347" t="s">
        <v>22</v>
      </c>
      <c r="BB16" s="347" t="s">
        <v>22</v>
      </c>
      <c r="BC16" s="348" t="s">
        <v>22</v>
      </c>
      <c r="BD16" s="349" t="s">
        <v>22</v>
      </c>
      <c r="BE16" s="347" t="s">
        <v>8</v>
      </c>
      <c r="BF16" s="347" t="s">
        <v>22</v>
      </c>
      <c r="BG16" s="347" t="s">
        <v>22</v>
      </c>
      <c r="BH16" s="350" t="s">
        <v>22</v>
      </c>
      <c r="BI16" s="346" t="s">
        <v>22</v>
      </c>
      <c r="BJ16" s="347" t="s">
        <v>22</v>
      </c>
      <c r="BK16" s="347" t="s">
        <v>22</v>
      </c>
      <c r="BL16" s="347" t="s">
        <v>22</v>
      </c>
      <c r="BM16" s="348" t="s">
        <v>22</v>
      </c>
      <c r="BN16" s="351" t="s">
        <v>22</v>
      </c>
      <c r="BO16" s="352">
        <f t="shared" si="1"/>
        <v>10</v>
      </c>
      <c r="BP16" s="16" t="str">
        <f t="shared" si="2"/>
        <v>アファームエクセラ顆顆</v>
      </c>
    </row>
    <row r="17" spans="1:68" s="16" customFormat="1" ht="17.25" customHeight="1">
      <c r="A17" s="1160"/>
      <c r="B17" s="360">
        <f t="shared" si="3"/>
        <v>11</v>
      </c>
      <c r="C17" s="361" t="s">
        <v>476</v>
      </c>
      <c r="D17" s="360">
        <v>11</v>
      </c>
      <c r="E17" s="360" t="s">
        <v>4</v>
      </c>
      <c r="F17" s="363" t="s">
        <v>8</v>
      </c>
      <c r="G17" s="364" t="s">
        <v>8</v>
      </c>
      <c r="H17" s="364">
        <v>0</v>
      </c>
      <c r="I17" s="364">
        <v>0</v>
      </c>
      <c r="J17" s="367">
        <v>0</v>
      </c>
      <c r="K17" s="363" t="s">
        <v>8</v>
      </c>
      <c r="L17" s="364" t="s">
        <v>8</v>
      </c>
      <c r="M17" s="364" t="s">
        <v>8</v>
      </c>
      <c r="N17" s="364" t="s">
        <v>8</v>
      </c>
      <c r="O17" s="365" t="s">
        <v>22</v>
      </c>
      <c r="P17" s="366">
        <v>0</v>
      </c>
      <c r="Q17" s="364" t="s">
        <v>8</v>
      </c>
      <c r="R17" s="364" t="s">
        <v>8</v>
      </c>
      <c r="S17" s="364">
        <v>0</v>
      </c>
      <c r="T17" s="367" t="s">
        <v>8</v>
      </c>
      <c r="U17" s="363">
        <v>0</v>
      </c>
      <c r="V17" s="364" t="s">
        <v>8</v>
      </c>
      <c r="W17" s="364" t="s">
        <v>8</v>
      </c>
      <c r="X17" s="364" t="s">
        <v>8</v>
      </c>
      <c r="Y17" s="365" t="s">
        <v>8</v>
      </c>
      <c r="Z17" s="366">
        <v>0</v>
      </c>
      <c r="AA17" s="364">
        <v>0</v>
      </c>
      <c r="AB17" s="364">
        <v>0</v>
      </c>
      <c r="AC17" s="364">
        <v>0</v>
      </c>
      <c r="AD17" s="367">
        <v>0</v>
      </c>
      <c r="AE17" s="363" t="s">
        <v>8</v>
      </c>
      <c r="AF17" s="364" t="s">
        <v>8</v>
      </c>
      <c r="AG17" s="364">
        <v>0</v>
      </c>
      <c r="AH17" s="364" t="s">
        <v>8</v>
      </c>
      <c r="AI17" s="365">
        <v>0</v>
      </c>
      <c r="AJ17" s="366" t="s">
        <v>8</v>
      </c>
      <c r="AK17" s="364">
        <v>0</v>
      </c>
      <c r="AL17" s="364">
        <v>0</v>
      </c>
      <c r="AM17" s="364" t="s">
        <v>8</v>
      </c>
      <c r="AN17" s="367">
        <v>0</v>
      </c>
      <c r="AO17" s="363" t="s">
        <v>8</v>
      </c>
      <c r="AP17" s="364" t="s">
        <v>8</v>
      </c>
      <c r="AQ17" s="364">
        <v>0</v>
      </c>
      <c r="AR17" s="364">
        <v>0</v>
      </c>
      <c r="AS17" s="365">
        <v>0</v>
      </c>
      <c r="AT17" s="366" t="s">
        <v>8</v>
      </c>
      <c r="AU17" s="364" t="s">
        <v>8</v>
      </c>
      <c r="AV17" s="364">
        <v>0</v>
      </c>
      <c r="AW17" s="364" t="s">
        <v>8</v>
      </c>
      <c r="AX17" s="367">
        <v>0</v>
      </c>
      <c r="AY17" s="363">
        <v>0</v>
      </c>
      <c r="AZ17" s="364">
        <v>0</v>
      </c>
      <c r="BA17" s="364" t="s">
        <v>8</v>
      </c>
      <c r="BB17" s="364">
        <v>0</v>
      </c>
      <c r="BC17" s="365">
        <v>0</v>
      </c>
      <c r="BD17" s="366" t="s">
        <v>8</v>
      </c>
      <c r="BE17" s="364">
        <v>0</v>
      </c>
      <c r="BF17" s="364">
        <v>0</v>
      </c>
      <c r="BG17" s="364">
        <v>0</v>
      </c>
      <c r="BH17" s="367" t="s">
        <v>22</v>
      </c>
      <c r="BI17" s="363">
        <v>0</v>
      </c>
      <c r="BJ17" s="364">
        <v>0</v>
      </c>
      <c r="BK17" s="364">
        <v>0</v>
      </c>
      <c r="BL17" s="364">
        <v>0</v>
      </c>
      <c r="BM17" s="365">
        <v>0</v>
      </c>
      <c r="BN17" s="368">
        <v>0</v>
      </c>
      <c r="BO17" s="369">
        <f t="shared" si="1"/>
        <v>11</v>
      </c>
      <c r="BP17" s="16" t="str">
        <f t="shared" si="2"/>
        <v>アプロード水水</v>
      </c>
    </row>
    <row r="18" spans="1:68" s="16" customFormat="1" ht="17.25" customHeight="1">
      <c r="A18" s="1160"/>
      <c r="B18" s="334">
        <f t="shared" si="3"/>
        <v>12</v>
      </c>
      <c r="C18" s="332" t="s">
        <v>574</v>
      </c>
      <c r="D18" s="334">
        <v>12</v>
      </c>
      <c r="E18" s="334" t="s">
        <v>14</v>
      </c>
      <c r="F18" s="335">
        <v>0</v>
      </c>
      <c r="G18" s="336" t="s">
        <v>8</v>
      </c>
      <c r="H18" s="336" t="s">
        <v>8</v>
      </c>
      <c r="I18" s="336">
        <v>0</v>
      </c>
      <c r="J18" s="339">
        <v>0</v>
      </c>
      <c r="K18" s="335">
        <v>0</v>
      </c>
      <c r="L18" s="336">
        <v>0</v>
      </c>
      <c r="M18" s="336">
        <v>0</v>
      </c>
      <c r="N18" s="336" t="s">
        <v>8</v>
      </c>
      <c r="O18" s="337" t="s">
        <v>22</v>
      </c>
      <c r="P18" s="338" t="s">
        <v>8</v>
      </c>
      <c r="Q18" s="336">
        <v>0</v>
      </c>
      <c r="R18" s="336" t="s">
        <v>8</v>
      </c>
      <c r="S18" s="336">
        <v>0</v>
      </c>
      <c r="T18" s="339" t="s">
        <v>8</v>
      </c>
      <c r="U18" s="335" t="s">
        <v>8</v>
      </c>
      <c r="V18" s="336" t="s">
        <v>8</v>
      </c>
      <c r="W18" s="336" t="s">
        <v>8</v>
      </c>
      <c r="X18" s="336" t="s">
        <v>8</v>
      </c>
      <c r="Y18" s="337">
        <v>0</v>
      </c>
      <c r="Z18" s="338">
        <v>0</v>
      </c>
      <c r="AA18" s="336" t="s">
        <v>8</v>
      </c>
      <c r="AB18" s="336" t="s">
        <v>9</v>
      </c>
      <c r="AC18" s="336">
        <v>0</v>
      </c>
      <c r="AD18" s="339" t="s">
        <v>8</v>
      </c>
      <c r="AE18" s="335">
        <v>0</v>
      </c>
      <c r="AF18" s="336" t="s">
        <v>8</v>
      </c>
      <c r="AG18" s="336" t="s">
        <v>8</v>
      </c>
      <c r="AH18" s="336" t="s">
        <v>8</v>
      </c>
      <c r="AI18" s="337">
        <v>0</v>
      </c>
      <c r="AJ18" s="338">
        <v>0</v>
      </c>
      <c r="AK18" s="336">
        <v>0</v>
      </c>
      <c r="AL18" s="336" t="s">
        <v>8</v>
      </c>
      <c r="AM18" s="336">
        <v>0</v>
      </c>
      <c r="AN18" s="339" t="s">
        <v>8</v>
      </c>
      <c r="AO18" s="335" t="s">
        <v>8</v>
      </c>
      <c r="AP18" s="336" t="s">
        <v>8</v>
      </c>
      <c r="AQ18" s="336">
        <v>0</v>
      </c>
      <c r="AR18" s="336" t="s">
        <v>8</v>
      </c>
      <c r="AS18" s="337" t="s">
        <v>8</v>
      </c>
      <c r="AT18" s="338">
        <v>0</v>
      </c>
      <c r="AU18" s="336">
        <v>0</v>
      </c>
      <c r="AV18" s="336">
        <v>0</v>
      </c>
      <c r="AW18" s="336">
        <v>0</v>
      </c>
      <c r="AX18" s="339" t="s">
        <v>11</v>
      </c>
      <c r="AY18" s="335">
        <v>0</v>
      </c>
      <c r="AZ18" s="336" t="s">
        <v>8</v>
      </c>
      <c r="BA18" s="336" t="s">
        <v>8</v>
      </c>
      <c r="BB18" s="336" t="s">
        <v>8</v>
      </c>
      <c r="BC18" s="337" t="s">
        <v>8</v>
      </c>
      <c r="BD18" s="338" t="s">
        <v>8</v>
      </c>
      <c r="BE18" s="336" t="s">
        <v>12</v>
      </c>
      <c r="BF18" s="336">
        <v>0</v>
      </c>
      <c r="BG18" s="336" t="s">
        <v>8</v>
      </c>
      <c r="BH18" s="339" t="s">
        <v>22</v>
      </c>
      <c r="BI18" s="335">
        <v>0</v>
      </c>
      <c r="BJ18" s="336">
        <v>0</v>
      </c>
      <c r="BK18" s="336">
        <v>0</v>
      </c>
      <c r="BL18" s="336" t="s">
        <v>8</v>
      </c>
      <c r="BM18" s="337" t="s">
        <v>8</v>
      </c>
      <c r="BN18" s="340">
        <v>0</v>
      </c>
      <c r="BO18" s="341">
        <f t="shared" si="1"/>
        <v>12</v>
      </c>
      <c r="BP18" s="16" t="str">
        <f t="shared" si="2"/>
        <v>ウララDFDF</v>
      </c>
    </row>
    <row r="19" spans="1:68" s="16" customFormat="1" ht="17.25" customHeight="1">
      <c r="A19" s="1160"/>
      <c r="B19" s="334">
        <f t="shared" si="3"/>
        <v>13</v>
      </c>
      <c r="C19" s="332" t="s">
        <v>833</v>
      </c>
      <c r="D19" s="334">
        <v>13</v>
      </c>
      <c r="E19" s="334" t="s">
        <v>5</v>
      </c>
      <c r="F19" s="335" t="s">
        <v>8</v>
      </c>
      <c r="G19" s="336" t="s">
        <v>8</v>
      </c>
      <c r="H19" s="336">
        <v>0</v>
      </c>
      <c r="I19" s="336">
        <v>0</v>
      </c>
      <c r="J19" s="339">
        <v>0</v>
      </c>
      <c r="K19" s="335">
        <v>0</v>
      </c>
      <c r="L19" s="336">
        <v>0</v>
      </c>
      <c r="M19" s="336" t="s">
        <v>8</v>
      </c>
      <c r="N19" s="336" t="s">
        <v>8</v>
      </c>
      <c r="O19" s="337" t="s">
        <v>22</v>
      </c>
      <c r="P19" s="338" t="s">
        <v>8</v>
      </c>
      <c r="Q19" s="336" t="s">
        <v>8</v>
      </c>
      <c r="R19" s="336">
        <v>0</v>
      </c>
      <c r="S19" s="336">
        <v>0</v>
      </c>
      <c r="T19" s="339" t="s">
        <v>8</v>
      </c>
      <c r="U19" s="335">
        <v>0</v>
      </c>
      <c r="V19" s="336" t="s">
        <v>8</v>
      </c>
      <c r="W19" s="336" t="s">
        <v>8</v>
      </c>
      <c r="X19" s="336">
        <v>0</v>
      </c>
      <c r="Y19" s="337" t="s">
        <v>8</v>
      </c>
      <c r="Z19" s="338">
        <v>0</v>
      </c>
      <c r="AA19" s="336">
        <v>0</v>
      </c>
      <c r="AB19" s="336">
        <v>0</v>
      </c>
      <c r="AC19" s="336">
        <v>0</v>
      </c>
      <c r="AD19" s="339" t="s">
        <v>8</v>
      </c>
      <c r="AE19" s="335">
        <v>0</v>
      </c>
      <c r="AF19" s="336" t="s">
        <v>8</v>
      </c>
      <c r="AG19" s="336">
        <v>0</v>
      </c>
      <c r="AH19" s="336" t="s">
        <v>8</v>
      </c>
      <c r="AI19" s="337">
        <v>0</v>
      </c>
      <c r="AJ19" s="338">
        <v>0</v>
      </c>
      <c r="AK19" s="336">
        <v>0</v>
      </c>
      <c r="AL19" s="336">
        <v>0</v>
      </c>
      <c r="AM19" s="336">
        <v>0</v>
      </c>
      <c r="AN19" s="339" t="s">
        <v>8</v>
      </c>
      <c r="AO19" s="335">
        <v>0</v>
      </c>
      <c r="AP19" s="336" t="s">
        <v>8</v>
      </c>
      <c r="AQ19" s="336" t="s">
        <v>8</v>
      </c>
      <c r="AR19" s="336">
        <v>0</v>
      </c>
      <c r="AS19" s="337">
        <v>0</v>
      </c>
      <c r="AT19" s="338" t="s">
        <v>8</v>
      </c>
      <c r="AU19" s="336">
        <v>0</v>
      </c>
      <c r="AV19" s="336">
        <v>0</v>
      </c>
      <c r="AW19" s="336">
        <v>0</v>
      </c>
      <c r="AX19" s="339" t="s">
        <v>8</v>
      </c>
      <c r="AY19" s="335">
        <v>0</v>
      </c>
      <c r="AZ19" s="336" t="s">
        <v>8</v>
      </c>
      <c r="BA19" s="336" t="s">
        <v>8</v>
      </c>
      <c r="BB19" s="336" t="s">
        <v>8</v>
      </c>
      <c r="BC19" s="337">
        <v>0</v>
      </c>
      <c r="BD19" s="338">
        <v>0</v>
      </c>
      <c r="BE19" s="336" t="s">
        <v>8</v>
      </c>
      <c r="BF19" s="336" t="s">
        <v>8</v>
      </c>
      <c r="BG19" s="336" t="s">
        <v>8</v>
      </c>
      <c r="BH19" s="339" t="s">
        <v>22</v>
      </c>
      <c r="BI19" s="335">
        <v>0</v>
      </c>
      <c r="BJ19" s="336">
        <v>0</v>
      </c>
      <c r="BK19" s="336">
        <v>0</v>
      </c>
      <c r="BL19" s="336" t="s">
        <v>8</v>
      </c>
      <c r="BM19" s="337" t="s">
        <v>8</v>
      </c>
      <c r="BN19" s="340">
        <v>0</v>
      </c>
      <c r="BO19" s="341">
        <f t="shared" si="1"/>
        <v>13</v>
      </c>
      <c r="BP19" s="16" t="str">
        <f t="shared" si="2"/>
        <v>エコピタ液液</v>
      </c>
    </row>
    <row r="20" spans="1:68" s="16" customFormat="1" ht="17.25" customHeight="1">
      <c r="A20" s="1160"/>
      <c r="B20" s="334">
        <f t="shared" si="3"/>
        <v>14</v>
      </c>
      <c r="C20" s="332" t="s">
        <v>835</v>
      </c>
      <c r="D20" s="334">
        <v>14</v>
      </c>
      <c r="E20" s="334" t="s">
        <v>5</v>
      </c>
      <c r="F20" s="335">
        <v>0</v>
      </c>
      <c r="G20" s="336">
        <v>0</v>
      </c>
      <c r="H20" s="336">
        <v>0</v>
      </c>
      <c r="I20" s="336">
        <v>0</v>
      </c>
      <c r="J20" s="339">
        <v>0</v>
      </c>
      <c r="K20" s="335" t="s">
        <v>8</v>
      </c>
      <c r="L20" s="336">
        <v>0</v>
      </c>
      <c r="M20" s="336">
        <v>0</v>
      </c>
      <c r="N20" s="336">
        <v>0</v>
      </c>
      <c r="O20" s="337" t="s">
        <v>22</v>
      </c>
      <c r="P20" s="338">
        <v>0</v>
      </c>
      <c r="Q20" s="336">
        <v>0</v>
      </c>
      <c r="R20" s="336">
        <v>0</v>
      </c>
      <c r="S20" s="336">
        <v>0</v>
      </c>
      <c r="T20" s="339">
        <v>0</v>
      </c>
      <c r="U20" s="335">
        <v>0</v>
      </c>
      <c r="V20" s="336" t="s">
        <v>8</v>
      </c>
      <c r="W20" s="336" t="s">
        <v>8</v>
      </c>
      <c r="X20" s="336">
        <v>0</v>
      </c>
      <c r="Y20" s="337">
        <v>0</v>
      </c>
      <c r="Z20" s="338">
        <v>0</v>
      </c>
      <c r="AA20" s="336">
        <v>0</v>
      </c>
      <c r="AB20" s="336">
        <v>0</v>
      </c>
      <c r="AC20" s="336">
        <v>0</v>
      </c>
      <c r="AD20" s="339">
        <v>0</v>
      </c>
      <c r="AE20" s="335">
        <v>0</v>
      </c>
      <c r="AF20" s="336">
        <v>0</v>
      </c>
      <c r="AG20" s="336">
        <v>0</v>
      </c>
      <c r="AH20" s="336">
        <v>0</v>
      </c>
      <c r="AI20" s="337">
        <v>0</v>
      </c>
      <c r="AJ20" s="338">
        <v>0</v>
      </c>
      <c r="AK20" s="336">
        <v>0</v>
      </c>
      <c r="AL20" s="336">
        <v>0</v>
      </c>
      <c r="AM20" s="336" t="s">
        <v>8</v>
      </c>
      <c r="AN20" s="339">
        <v>0</v>
      </c>
      <c r="AO20" s="335">
        <v>0</v>
      </c>
      <c r="AP20" s="336">
        <v>0</v>
      </c>
      <c r="AQ20" s="336">
        <v>0</v>
      </c>
      <c r="AR20" s="336">
        <v>0</v>
      </c>
      <c r="AS20" s="337">
        <v>0</v>
      </c>
      <c r="AT20" s="338">
        <v>0</v>
      </c>
      <c r="AU20" s="336">
        <v>0</v>
      </c>
      <c r="AV20" s="336" t="s">
        <v>8</v>
      </c>
      <c r="AW20" s="336" t="s">
        <v>8</v>
      </c>
      <c r="AX20" s="339">
        <v>0</v>
      </c>
      <c r="AY20" s="335">
        <v>0</v>
      </c>
      <c r="AZ20" s="336">
        <v>0</v>
      </c>
      <c r="BA20" s="336" t="s">
        <v>8</v>
      </c>
      <c r="BB20" s="336">
        <v>0</v>
      </c>
      <c r="BC20" s="337">
        <v>0</v>
      </c>
      <c r="BD20" s="338">
        <v>0</v>
      </c>
      <c r="BE20" s="336">
        <v>0</v>
      </c>
      <c r="BF20" s="336">
        <v>0</v>
      </c>
      <c r="BG20" s="336">
        <v>0</v>
      </c>
      <c r="BH20" s="339" t="s">
        <v>22</v>
      </c>
      <c r="BI20" s="335">
        <v>0</v>
      </c>
      <c r="BJ20" s="336">
        <v>0</v>
      </c>
      <c r="BK20" s="336">
        <v>0</v>
      </c>
      <c r="BL20" s="336">
        <v>0</v>
      </c>
      <c r="BM20" s="337" t="s">
        <v>8</v>
      </c>
      <c r="BN20" s="340">
        <v>0</v>
      </c>
      <c r="BO20" s="341">
        <f t="shared" si="1"/>
        <v>14</v>
      </c>
      <c r="BP20" s="16" t="str">
        <f t="shared" si="2"/>
        <v>オレート液液</v>
      </c>
    </row>
    <row r="21" spans="1:68" s="16" customFormat="1" ht="17.25" customHeight="1" thickBot="1">
      <c r="A21" s="1160"/>
      <c r="B21" s="370">
        <f t="shared" si="3"/>
        <v>15</v>
      </c>
      <c r="C21" s="371" t="s">
        <v>599</v>
      </c>
      <c r="D21" s="370">
        <v>15</v>
      </c>
      <c r="E21" s="370" t="s">
        <v>1</v>
      </c>
      <c r="F21" s="373">
        <v>0</v>
      </c>
      <c r="G21" s="374">
        <v>0</v>
      </c>
      <c r="H21" s="374">
        <v>0</v>
      </c>
      <c r="I21" s="374" t="s">
        <v>8</v>
      </c>
      <c r="J21" s="377" t="s">
        <v>8</v>
      </c>
      <c r="K21" s="373" t="s">
        <v>8</v>
      </c>
      <c r="L21" s="374" t="s">
        <v>8</v>
      </c>
      <c r="M21" s="374" t="s">
        <v>8</v>
      </c>
      <c r="N21" s="374" t="s">
        <v>8</v>
      </c>
      <c r="O21" s="375" t="s">
        <v>8</v>
      </c>
      <c r="P21" s="376" t="s">
        <v>8</v>
      </c>
      <c r="Q21" s="374" t="s">
        <v>8</v>
      </c>
      <c r="R21" s="374" t="s">
        <v>8</v>
      </c>
      <c r="S21" s="374">
        <v>0</v>
      </c>
      <c r="T21" s="377">
        <v>0</v>
      </c>
      <c r="U21" s="373" t="s">
        <v>8</v>
      </c>
      <c r="V21" s="374" t="s">
        <v>8</v>
      </c>
      <c r="W21" s="374" t="s">
        <v>8</v>
      </c>
      <c r="X21" s="374">
        <v>0</v>
      </c>
      <c r="Y21" s="375">
        <v>0</v>
      </c>
      <c r="Z21" s="376">
        <v>0</v>
      </c>
      <c r="AA21" s="374">
        <v>0</v>
      </c>
      <c r="AB21" s="374">
        <v>0</v>
      </c>
      <c r="AC21" s="374" t="s">
        <v>8</v>
      </c>
      <c r="AD21" s="377">
        <v>0</v>
      </c>
      <c r="AE21" s="373">
        <v>0</v>
      </c>
      <c r="AF21" s="374">
        <v>0</v>
      </c>
      <c r="AG21" s="374">
        <v>0</v>
      </c>
      <c r="AH21" s="374">
        <v>0</v>
      </c>
      <c r="AI21" s="375">
        <v>0</v>
      </c>
      <c r="AJ21" s="376">
        <v>0</v>
      </c>
      <c r="AK21" s="374">
        <v>0</v>
      </c>
      <c r="AL21" s="374" t="s">
        <v>8</v>
      </c>
      <c r="AM21" s="374" t="s">
        <v>8</v>
      </c>
      <c r="AN21" s="377" t="s">
        <v>8</v>
      </c>
      <c r="AO21" s="373" t="s">
        <v>8</v>
      </c>
      <c r="AP21" s="374" t="s">
        <v>8</v>
      </c>
      <c r="AQ21" s="374" t="s">
        <v>8</v>
      </c>
      <c r="AR21" s="374">
        <v>0</v>
      </c>
      <c r="AS21" s="375">
        <v>0</v>
      </c>
      <c r="AT21" s="376" t="s">
        <v>8</v>
      </c>
      <c r="AU21" s="374">
        <v>0</v>
      </c>
      <c r="AV21" s="374" t="s">
        <v>8</v>
      </c>
      <c r="AW21" s="374">
        <v>0</v>
      </c>
      <c r="AX21" s="377" t="s">
        <v>8</v>
      </c>
      <c r="AY21" s="373" t="s">
        <v>8</v>
      </c>
      <c r="AZ21" s="374" t="s">
        <v>8</v>
      </c>
      <c r="BA21" s="374" t="s">
        <v>8</v>
      </c>
      <c r="BB21" s="374" t="s">
        <v>8</v>
      </c>
      <c r="BC21" s="375" t="s">
        <v>8</v>
      </c>
      <c r="BD21" s="376">
        <v>0</v>
      </c>
      <c r="BE21" s="374" t="s">
        <v>8</v>
      </c>
      <c r="BF21" s="374">
        <v>0</v>
      </c>
      <c r="BG21" s="374">
        <v>0</v>
      </c>
      <c r="BH21" s="377" t="s">
        <v>22</v>
      </c>
      <c r="BI21" s="373">
        <v>0</v>
      </c>
      <c r="BJ21" s="374" t="s">
        <v>8</v>
      </c>
      <c r="BK21" s="374">
        <v>0</v>
      </c>
      <c r="BL21" s="374" t="s">
        <v>8</v>
      </c>
      <c r="BM21" s="375" t="s">
        <v>8</v>
      </c>
      <c r="BN21" s="378">
        <v>0</v>
      </c>
      <c r="BO21" s="302">
        <f t="shared" si="1"/>
        <v>15</v>
      </c>
      <c r="BP21" s="16" t="str">
        <f t="shared" si="2"/>
        <v>カスケード乳乳</v>
      </c>
    </row>
    <row r="22" spans="1:68" s="16" customFormat="1" ht="17.25" customHeight="1">
      <c r="A22" s="1160"/>
      <c r="B22" s="320">
        <f t="shared" si="3"/>
        <v>16</v>
      </c>
      <c r="C22" s="321" t="s">
        <v>600</v>
      </c>
      <c r="D22" s="323">
        <v>16</v>
      </c>
      <c r="E22" s="323" t="s">
        <v>1</v>
      </c>
      <c r="F22" s="324" t="s">
        <v>8</v>
      </c>
      <c r="G22" s="325" t="s">
        <v>8</v>
      </c>
      <c r="H22" s="325">
        <v>0</v>
      </c>
      <c r="I22" s="325">
        <v>0</v>
      </c>
      <c r="J22" s="328" t="s">
        <v>8</v>
      </c>
      <c r="K22" s="324" t="s">
        <v>8</v>
      </c>
      <c r="L22" s="325" t="s">
        <v>8</v>
      </c>
      <c r="M22" s="325" t="s">
        <v>8</v>
      </c>
      <c r="N22" s="325">
        <v>0</v>
      </c>
      <c r="O22" s="326" t="s">
        <v>22</v>
      </c>
      <c r="P22" s="327">
        <v>0</v>
      </c>
      <c r="Q22" s="325" t="s">
        <v>8</v>
      </c>
      <c r="R22" s="325">
        <v>0</v>
      </c>
      <c r="S22" s="325">
        <v>0</v>
      </c>
      <c r="T22" s="328" t="s">
        <v>8</v>
      </c>
      <c r="U22" s="324">
        <v>0</v>
      </c>
      <c r="V22" s="325">
        <v>0</v>
      </c>
      <c r="W22" s="325" t="s">
        <v>8</v>
      </c>
      <c r="X22" s="325">
        <v>0</v>
      </c>
      <c r="Y22" s="326" t="s">
        <v>8</v>
      </c>
      <c r="Z22" s="327">
        <v>0</v>
      </c>
      <c r="AA22" s="325">
        <v>0</v>
      </c>
      <c r="AB22" s="325">
        <v>0</v>
      </c>
      <c r="AC22" s="325">
        <v>0</v>
      </c>
      <c r="AD22" s="328" t="s">
        <v>8</v>
      </c>
      <c r="AE22" s="324" t="s">
        <v>8</v>
      </c>
      <c r="AF22" s="325" t="s">
        <v>8</v>
      </c>
      <c r="AG22" s="325" t="s">
        <v>8</v>
      </c>
      <c r="AH22" s="325">
        <v>0</v>
      </c>
      <c r="AI22" s="326">
        <v>0</v>
      </c>
      <c r="AJ22" s="327">
        <v>0</v>
      </c>
      <c r="AK22" s="325" t="s">
        <v>8</v>
      </c>
      <c r="AL22" s="325">
        <v>0</v>
      </c>
      <c r="AM22" s="325">
        <v>0</v>
      </c>
      <c r="AN22" s="328" t="s">
        <v>8</v>
      </c>
      <c r="AO22" s="324">
        <v>0</v>
      </c>
      <c r="AP22" s="325" t="s">
        <v>8</v>
      </c>
      <c r="AQ22" s="325" t="s">
        <v>8</v>
      </c>
      <c r="AR22" s="325">
        <v>0</v>
      </c>
      <c r="AS22" s="326">
        <v>0</v>
      </c>
      <c r="AT22" s="327" t="s">
        <v>8</v>
      </c>
      <c r="AU22" s="325" t="s">
        <v>8</v>
      </c>
      <c r="AV22" s="325">
        <v>0</v>
      </c>
      <c r="AW22" s="325">
        <v>0</v>
      </c>
      <c r="AX22" s="328" t="s">
        <v>8</v>
      </c>
      <c r="AY22" s="324">
        <v>0</v>
      </c>
      <c r="AZ22" s="325" t="s">
        <v>8</v>
      </c>
      <c r="BA22" s="325">
        <v>0</v>
      </c>
      <c r="BB22" s="325">
        <v>0</v>
      </c>
      <c r="BC22" s="326">
        <v>0</v>
      </c>
      <c r="BD22" s="327">
        <v>0</v>
      </c>
      <c r="BE22" s="325" t="s">
        <v>8</v>
      </c>
      <c r="BF22" s="325">
        <v>0</v>
      </c>
      <c r="BG22" s="325" t="s">
        <v>8</v>
      </c>
      <c r="BH22" s="328" t="s">
        <v>22</v>
      </c>
      <c r="BI22" s="324">
        <v>0</v>
      </c>
      <c r="BJ22" s="325" t="s">
        <v>8</v>
      </c>
      <c r="BK22" s="325">
        <v>0</v>
      </c>
      <c r="BL22" s="325" t="s">
        <v>8</v>
      </c>
      <c r="BM22" s="326" t="s">
        <v>8</v>
      </c>
      <c r="BN22" s="329">
        <v>0</v>
      </c>
      <c r="BO22" s="330">
        <f t="shared" si="1"/>
        <v>16</v>
      </c>
      <c r="BP22" s="16" t="str">
        <f t="shared" si="2"/>
        <v>グレーシア乳乳</v>
      </c>
    </row>
    <row r="23" spans="1:68" s="16" customFormat="1" ht="17.25" customHeight="1">
      <c r="A23" s="1160"/>
      <c r="B23" s="331">
        <f t="shared" si="3"/>
        <v>17</v>
      </c>
      <c r="C23" s="332" t="s">
        <v>736</v>
      </c>
      <c r="D23" s="334">
        <v>17</v>
      </c>
      <c r="E23" s="334" t="s">
        <v>6</v>
      </c>
      <c r="F23" s="335" t="s">
        <v>8</v>
      </c>
      <c r="G23" s="336" t="s">
        <v>8</v>
      </c>
      <c r="H23" s="336">
        <v>0</v>
      </c>
      <c r="I23" s="336" t="s">
        <v>8</v>
      </c>
      <c r="J23" s="339" t="s">
        <v>8</v>
      </c>
      <c r="K23" s="335" t="s">
        <v>8</v>
      </c>
      <c r="L23" s="336" t="s">
        <v>8</v>
      </c>
      <c r="M23" s="336" t="s">
        <v>8</v>
      </c>
      <c r="N23" s="336">
        <v>0</v>
      </c>
      <c r="O23" s="337" t="s">
        <v>22</v>
      </c>
      <c r="P23" s="338" t="s">
        <v>8</v>
      </c>
      <c r="Q23" s="336" t="s">
        <v>8</v>
      </c>
      <c r="R23" s="336" t="s">
        <v>8</v>
      </c>
      <c r="S23" s="336" t="s">
        <v>8</v>
      </c>
      <c r="T23" s="339" t="s">
        <v>8</v>
      </c>
      <c r="U23" s="335">
        <v>0</v>
      </c>
      <c r="V23" s="336">
        <v>0</v>
      </c>
      <c r="W23" s="336" t="s">
        <v>8</v>
      </c>
      <c r="X23" s="336" t="s">
        <v>8</v>
      </c>
      <c r="Y23" s="337" t="s">
        <v>8</v>
      </c>
      <c r="Z23" s="338" t="s">
        <v>8</v>
      </c>
      <c r="AA23" s="336" t="s">
        <v>8</v>
      </c>
      <c r="AB23" s="336" t="s">
        <v>8</v>
      </c>
      <c r="AC23" s="336" t="s">
        <v>15</v>
      </c>
      <c r="AD23" s="339" t="s">
        <v>8</v>
      </c>
      <c r="AE23" s="335" t="s">
        <v>8</v>
      </c>
      <c r="AF23" s="336" t="s">
        <v>8</v>
      </c>
      <c r="AG23" s="336" t="s">
        <v>8</v>
      </c>
      <c r="AH23" s="336" t="s">
        <v>8</v>
      </c>
      <c r="AI23" s="337" t="s">
        <v>8</v>
      </c>
      <c r="AJ23" s="338">
        <v>0</v>
      </c>
      <c r="AK23" s="336" t="s">
        <v>8</v>
      </c>
      <c r="AL23" s="336" t="s">
        <v>8</v>
      </c>
      <c r="AM23" s="336" t="s">
        <v>8</v>
      </c>
      <c r="AN23" s="339" t="s">
        <v>8</v>
      </c>
      <c r="AO23" s="335" t="s">
        <v>8</v>
      </c>
      <c r="AP23" s="336" t="s">
        <v>8</v>
      </c>
      <c r="AQ23" s="336" t="s">
        <v>8</v>
      </c>
      <c r="AR23" s="336" t="s">
        <v>8</v>
      </c>
      <c r="AS23" s="337" t="s">
        <v>8</v>
      </c>
      <c r="AT23" s="338" t="s">
        <v>8</v>
      </c>
      <c r="AU23" s="336">
        <v>0</v>
      </c>
      <c r="AV23" s="336" t="s">
        <v>8</v>
      </c>
      <c r="AW23" s="336" t="s">
        <v>8</v>
      </c>
      <c r="AX23" s="339" t="s">
        <v>8</v>
      </c>
      <c r="AY23" s="335" t="s">
        <v>8</v>
      </c>
      <c r="AZ23" s="336" t="s">
        <v>8</v>
      </c>
      <c r="BA23" s="336" t="s">
        <v>8</v>
      </c>
      <c r="BB23" s="336" t="s">
        <v>8</v>
      </c>
      <c r="BC23" s="337" t="s">
        <v>8</v>
      </c>
      <c r="BD23" s="338" t="s">
        <v>8</v>
      </c>
      <c r="BE23" s="336" t="s">
        <v>8</v>
      </c>
      <c r="BF23" s="336">
        <v>0</v>
      </c>
      <c r="BG23" s="336">
        <v>0</v>
      </c>
      <c r="BH23" s="339" t="s">
        <v>22</v>
      </c>
      <c r="BI23" s="335" t="s">
        <v>8</v>
      </c>
      <c r="BJ23" s="336" t="s">
        <v>8</v>
      </c>
      <c r="BK23" s="336" t="s">
        <v>8</v>
      </c>
      <c r="BL23" s="336" t="s">
        <v>8</v>
      </c>
      <c r="BM23" s="337" t="s">
        <v>8</v>
      </c>
      <c r="BN23" s="340" t="s">
        <v>10</v>
      </c>
      <c r="BO23" s="341">
        <f t="shared" si="1"/>
        <v>17</v>
      </c>
      <c r="BP23" s="16" t="str">
        <f t="shared" si="2"/>
        <v>コテツFLFL</v>
      </c>
    </row>
    <row r="24" spans="1:68" s="16" customFormat="1" ht="17.25" customHeight="1">
      <c r="A24" s="1160"/>
      <c r="B24" s="331">
        <f t="shared" si="3"/>
        <v>18</v>
      </c>
      <c r="C24" s="332" t="s">
        <v>601</v>
      </c>
      <c r="D24" s="334">
        <v>18</v>
      </c>
      <c r="E24" s="334" t="s">
        <v>13</v>
      </c>
      <c r="F24" s="335" t="s">
        <v>8</v>
      </c>
      <c r="G24" s="336" t="s">
        <v>8</v>
      </c>
      <c r="H24" s="336" t="s">
        <v>8</v>
      </c>
      <c r="I24" s="336" t="s">
        <v>8</v>
      </c>
      <c r="J24" s="339" t="s">
        <v>8</v>
      </c>
      <c r="K24" s="335" t="s">
        <v>8</v>
      </c>
      <c r="L24" s="336" t="s">
        <v>8</v>
      </c>
      <c r="M24" s="336" t="s">
        <v>8</v>
      </c>
      <c r="N24" s="336" t="s">
        <v>8</v>
      </c>
      <c r="O24" s="337" t="s">
        <v>22</v>
      </c>
      <c r="P24" s="338" t="s">
        <v>8</v>
      </c>
      <c r="Q24" s="336" t="s">
        <v>8</v>
      </c>
      <c r="R24" s="336" t="s">
        <v>8</v>
      </c>
      <c r="S24" s="336" t="s">
        <v>8</v>
      </c>
      <c r="T24" s="339" t="s">
        <v>8</v>
      </c>
      <c r="U24" s="335" t="s">
        <v>8</v>
      </c>
      <c r="V24" s="336" t="s">
        <v>8</v>
      </c>
      <c r="W24" s="336">
        <v>0</v>
      </c>
      <c r="X24" s="336" t="s">
        <v>8</v>
      </c>
      <c r="Y24" s="337" t="s">
        <v>8</v>
      </c>
      <c r="Z24" s="338" t="s">
        <v>8</v>
      </c>
      <c r="AA24" s="336" t="s">
        <v>8</v>
      </c>
      <c r="AB24" s="336" t="s">
        <v>8</v>
      </c>
      <c r="AC24" s="336" t="s">
        <v>8</v>
      </c>
      <c r="AD24" s="339" t="s">
        <v>8</v>
      </c>
      <c r="AE24" s="335" t="s">
        <v>8</v>
      </c>
      <c r="AF24" s="336" t="s">
        <v>8</v>
      </c>
      <c r="AG24" s="336" t="s">
        <v>8</v>
      </c>
      <c r="AH24" s="336" t="s">
        <v>8</v>
      </c>
      <c r="AI24" s="337" t="s">
        <v>8</v>
      </c>
      <c r="AJ24" s="338" t="s">
        <v>8</v>
      </c>
      <c r="AK24" s="336" t="s">
        <v>8</v>
      </c>
      <c r="AL24" s="336" t="s">
        <v>8</v>
      </c>
      <c r="AM24" s="336" t="s">
        <v>8</v>
      </c>
      <c r="AN24" s="339" t="s">
        <v>8</v>
      </c>
      <c r="AO24" s="335" t="s">
        <v>8</v>
      </c>
      <c r="AP24" s="336" t="s">
        <v>8</v>
      </c>
      <c r="AQ24" s="336" t="s">
        <v>8</v>
      </c>
      <c r="AR24" s="336" t="s">
        <v>8</v>
      </c>
      <c r="AS24" s="337" t="s">
        <v>8</v>
      </c>
      <c r="AT24" s="338" t="s">
        <v>8</v>
      </c>
      <c r="AU24" s="336" t="s">
        <v>8</v>
      </c>
      <c r="AV24" s="336" t="s">
        <v>8</v>
      </c>
      <c r="AW24" s="336" t="s">
        <v>8</v>
      </c>
      <c r="AX24" s="339" t="s">
        <v>8</v>
      </c>
      <c r="AY24" s="335">
        <v>0</v>
      </c>
      <c r="AZ24" s="336" t="s">
        <v>8</v>
      </c>
      <c r="BA24" s="336" t="s">
        <v>8</v>
      </c>
      <c r="BB24" s="336" t="s">
        <v>8</v>
      </c>
      <c r="BC24" s="337" t="s">
        <v>8</v>
      </c>
      <c r="BD24" s="338" t="s">
        <v>8</v>
      </c>
      <c r="BE24" s="336" t="s">
        <v>8</v>
      </c>
      <c r="BF24" s="336" t="s">
        <v>8</v>
      </c>
      <c r="BG24" s="336" t="s">
        <v>8</v>
      </c>
      <c r="BH24" s="339" t="s">
        <v>22</v>
      </c>
      <c r="BI24" s="335" t="s">
        <v>8</v>
      </c>
      <c r="BJ24" s="336" t="s">
        <v>8</v>
      </c>
      <c r="BK24" s="336" t="s">
        <v>8</v>
      </c>
      <c r="BL24" s="336" t="s">
        <v>8</v>
      </c>
      <c r="BM24" s="337" t="s">
        <v>8</v>
      </c>
      <c r="BN24" s="340">
        <v>0</v>
      </c>
      <c r="BO24" s="341">
        <f t="shared" si="1"/>
        <v>18</v>
      </c>
      <c r="BP24" s="16" t="str">
        <f t="shared" si="2"/>
        <v>コルト顆顆</v>
      </c>
    </row>
    <row r="25" spans="1:68" s="16" customFormat="1" ht="17.25" customHeight="1">
      <c r="A25" s="1160"/>
      <c r="B25" s="331">
        <f t="shared" si="3"/>
        <v>19</v>
      </c>
      <c r="C25" s="332" t="s">
        <v>928</v>
      </c>
      <c r="D25" s="334">
        <v>19</v>
      </c>
      <c r="E25" s="334" t="s">
        <v>4</v>
      </c>
      <c r="F25" s="335" t="s">
        <v>8</v>
      </c>
      <c r="G25" s="336">
        <v>0</v>
      </c>
      <c r="H25" s="336">
        <v>0</v>
      </c>
      <c r="I25" s="336" t="s">
        <v>8</v>
      </c>
      <c r="J25" s="339">
        <v>0</v>
      </c>
      <c r="K25" s="335" t="s">
        <v>8</v>
      </c>
      <c r="L25" s="336">
        <v>0</v>
      </c>
      <c r="M25" s="336" t="s">
        <v>8</v>
      </c>
      <c r="N25" s="336" t="s">
        <v>8</v>
      </c>
      <c r="O25" s="337" t="s">
        <v>22</v>
      </c>
      <c r="P25" s="338" t="s">
        <v>8</v>
      </c>
      <c r="Q25" s="336" t="s">
        <v>8</v>
      </c>
      <c r="R25" s="336">
        <v>0</v>
      </c>
      <c r="S25" s="336">
        <v>0</v>
      </c>
      <c r="T25" s="339">
        <v>0</v>
      </c>
      <c r="U25" s="335">
        <v>0</v>
      </c>
      <c r="V25" s="336" t="s">
        <v>8</v>
      </c>
      <c r="W25" s="336" t="s">
        <v>8</v>
      </c>
      <c r="X25" s="336">
        <v>0</v>
      </c>
      <c r="Y25" s="337">
        <v>0</v>
      </c>
      <c r="Z25" s="338">
        <v>0</v>
      </c>
      <c r="AA25" s="336">
        <v>0</v>
      </c>
      <c r="AB25" s="336">
        <v>0</v>
      </c>
      <c r="AC25" s="336" t="s">
        <v>8</v>
      </c>
      <c r="AD25" s="339">
        <v>0</v>
      </c>
      <c r="AE25" s="335" t="s">
        <v>8</v>
      </c>
      <c r="AF25" s="336">
        <v>0</v>
      </c>
      <c r="AG25" s="336">
        <v>0</v>
      </c>
      <c r="AH25" s="336" t="s">
        <v>8</v>
      </c>
      <c r="AI25" s="337">
        <v>0</v>
      </c>
      <c r="AJ25" s="338">
        <v>0</v>
      </c>
      <c r="AK25" s="336">
        <v>0</v>
      </c>
      <c r="AL25" s="336">
        <v>0</v>
      </c>
      <c r="AM25" s="336">
        <v>0</v>
      </c>
      <c r="AN25" s="339">
        <v>0</v>
      </c>
      <c r="AO25" s="335" t="s">
        <v>8</v>
      </c>
      <c r="AP25" s="336">
        <v>0</v>
      </c>
      <c r="AQ25" s="336" t="s">
        <v>8</v>
      </c>
      <c r="AR25" s="336">
        <v>0</v>
      </c>
      <c r="AS25" s="337" t="s">
        <v>8</v>
      </c>
      <c r="AT25" s="338" t="s">
        <v>8</v>
      </c>
      <c r="AU25" s="336">
        <v>0</v>
      </c>
      <c r="AV25" s="336">
        <v>0</v>
      </c>
      <c r="AW25" s="336">
        <v>0</v>
      </c>
      <c r="AX25" s="339" t="s">
        <v>8</v>
      </c>
      <c r="AY25" s="335">
        <v>0</v>
      </c>
      <c r="AZ25" s="336">
        <v>0</v>
      </c>
      <c r="BA25" s="336" t="s">
        <v>8</v>
      </c>
      <c r="BB25" s="336" t="s">
        <v>8</v>
      </c>
      <c r="BC25" s="337" t="s">
        <v>8</v>
      </c>
      <c r="BD25" s="338">
        <v>0</v>
      </c>
      <c r="BE25" s="336" t="s">
        <v>8</v>
      </c>
      <c r="BF25" s="336">
        <v>0</v>
      </c>
      <c r="BG25" s="336">
        <v>0</v>
      </c>
      <c r="BH25" s="339" t="s">
        <v>22</v>
      </c>
      <c r="BI25" s="335" t="s">
        <v>8</v>
      </c>
      <c r="BJ25" s="336">
        <v>0</v>
      </c>
      <c r="BK25" s="336">
        <v>0</v>
      </c>
      <c r="BL25" s="336" t="s">
        <v>8</v>
      </c>
      <c r="BM25" s="337" t="s">
        <v>8</v>
      </c>
      <c r="BN25" s="340">
        <v>0</v>
      </c>
      <c r="BO25" s="341">
        <f t="shared" si="1"/>
        <v>19</v>
      </c>
      <c r="BP25" s="16" t="str">
        <f t="shared" si="2"/>
        <v>コロマイト水水</v>
      </c>
    </row>
    <row r="26" spans="1:68" s="16" customFormat="1" ht="17.25" customHeight="1" thickBot="1">
      <c r="A26" s="1160"/>
      <c r="B26" s="342">
        <f t="shared" si="3"/>
        <v>20</v>
      </c>
      <c r="C26" s="343" t="s">
        <v>653</v>
      </c>
      <c r="D26" s="345">
        <v>20</v>
      </c>
      <c r="E26" s="345" t="s">
        <v>1</v>
      </c>
      <c r="F26" s="346">
        <v>0</v>
      </c>
      <c r="G26" s="347" t="s">
        <v>8</v>
      </c>
      <c r="H26" s="347">
        <v>0</v>
      </c>
      <c r="I26" s="347">
        <v>0</v>
      </c>
      <c r="J26" s="350">
        <v>0</v>
      </c>
      <c r="K26" s="346">
        <v>0</v>
      </c>
      <c r="L26" s="347">
        <v>0</v>
      </c>
      <c r="M26" s="347">
        <v>0</v>
      </c>
      <c r="N26" s="347">
        <v>0</v>
      </c>
      <c r="O26" s="348" t="s">
        <v>22</v>
      </c>
      <c r="P26" s="349" t="s">
        <v>8</v>
      </c>
      <c r="Q26" s="347">
        <v>0</v>
      </c>
      <c r="R26" s="347" t="s">
        <v>8</v>
      </c>
      <c r="S26" s="347">
        <v>0</v>
      </c>
      <c r="T26" s="350">
        <v>0</v>
      </c>
      <c r="U26" s="346" t="s">
        <v>8</v>
      </c>
      <c r="V26" s="347" t="s">
        <v>8</v>
      </c>
      <c r="W26" s="347" t="s">
        <v>8</v>
      </c>
      <c r="X26" s="347">
        <v>0</v>
      </c>
      <c r="Y26" s="348">
        <v>0</v>
      </c>
      <c r="Z26" s="349">
        <v>0</v>
      </c>
      <c r="AA26" s="347">
        <v>0</v>
      </c>
      <c r="AB26" s="347">
        <v>0</v>
      </c>
      <c r="AC26" s="347" t="s">
        <v>8</v>
      </c>
      <c r="AD26" s="350">
        <v>0</v>
      </c>
      <c r="AE26" s="346">
        <v>0</v>
      </c>
      <c r="AF26" s="347" t="s">
        <v>8</v>
      </c>
      <c r="AG26" s="347">
        <v>0</v>
      </c>
      <c r="AH26" s="347" t="s">
        <v>8</v>
      </c>
      <c r="AI26" s="348">
        <v>0</v>
      </c>
      <c r="AJ26" s="349">
        <v>0</v>
      </c>
      <c r="AK26" s="347">
        <v>0</v>
      </c>
      <c r="AL26" s="347">
        <v>0</v>
      </c>
      <c r="AM26" s="347">
        <v>0</v>
      </c>
      <c r="AN26" s="350">
        <v>0</v>
      </c>
      <c r="AO26" s="346" t="s">
        <v>8</v>
      </c>
      <c r="AP26" s="347">
        <v>0</v>
      </c>
      <c r="AQ26" s="347" t="s">
        <v>8</v>
      </c>
      <c r="AR26" s="347">
        <v>0</v>
      </c>
      <c r="AS26" s="348">
        <v>0</v>
      </c>
      <c r="AT26" s="349" t="s">
        <v>8</v>
      </c>
      <c r="AU26" s="347">
        <v>0</v>
      </c>
      <c r="AV26" s="347">
        <v>0</v>
      </c>
      <c r="AW26" s="347">
        <v>0</v>
      </c>
      <c r="AX26" s="350" t="s">
        <v>8</v>
      </c>
      <c r="AY26" s="346" t="s">
        <v>8</v>
      </c>
      <c r="AZ26" s="347" t="s">
        <v>8</v>
      </c>
      <c r="BA26" s="347" t="s">
        <v>8</v>
      </c>
      <c r="BB26" s="347" t="s">
        <v>8</v>
      </c>
      <c r="BC26" s="348" t="s">
        <v>8</v>
      </c>
      <c r="BD26" s="349" t="s">
        <v>8</v>
      </c>
      <c r="BE26" s="347" t="s">
        <v>8</v>
      </c>
      <c r="BF26" s="347" t="s">
        <v>8</v>
      </c>
      <c r="BG26" s="347">
        <v>0</v>
      </c>
      <c r="BH26" s="350" t="s">
        <v>22</v>
      </c>
      <c r="BI26" s="346">
        <v>0</v>
      </c>
      <c r="BJ26" s="347" t="s">
        <v>12</v>
      </c>
      <c r="BK26" s="347">
        <v>0</v>
      </c>
      <c r="BL26" s="347" t="s">
        <v>8</v>
      </c>
      <c r="BM26" s="348">
        <v>0</v>
      </c>
      <c r="BN26" s="351">
        <v>0</v>
      </c>
      <c r="BO26" s="352">
        <f t="shared" si="1"/>
        <v>20</v>
      </c>
      <c r="BP26" s="16" t="str">
        <f t="shared" si="2"/>
        <v>コロマイト乳乳</v>
      </c>
    </row>
    <row r="27" spans="1:68" s="16" customFormat="1" ht="17.25" customHeight="1">
      <c r="A27" s="1160"/>
      <c r="B27" s="360">
        <f t="shared" si="3"/>
        <v>21</v>
      </c>
      <c r="C27" s="361" t="s">
        <v>662</v>
      </c>
      <c r="D27" s="360">
        <v>21</v>
      </c>
      <c r="E27" s="360" t="s">
        <v>1</v>
      </c>
      <c r="F27" s="363">
        <v>0</v>
      </c>
      <c r="G27" s="364" t="s">
        <v>8</v>
      </c>
      <c r="H27" s="364">
        <v>0</v>
      </c>
      <c r="I27" s="364">
        <v>0</v>
      </c>
      <c r="J27" s="367">
        <v>0</v>
      </c>
      <c r="K27" s="363">
        <v>0</v>
      </c>
      <c r="L27" s="364">
        <v>0</v>
      </c>
      <c r="M27" s="364">
        <v>0</v>
      </c>
      <c r="N27" s="364">
        <v>0</v>
      </c>
      <c r="O27" s="365" t="s">
        <v>22</v>
      </c>
      <c r="P27" s="366">
        <v>0</v>
      </c>
      <c r="Q27" s="364">
        <v>0</v>
      </c>
      <c r="R27" s="364">
        <v>0</v>
      </c>
      <c r="S27" s="364">
        <v>0</v>
      </c>
      <c r="T27" s="367">
        <v>0</v>
      </c>
      <c r="U27" s="363">
        <v>0</v>
      </c>
      <c r="V27" s="364" t="s">
        <v>8</v>
      </c>
      <c r="W27" s="364" t="s">
        <v>8</v>
      </c>
      <c r="X27" s="364">
        <v>0</v>
      </c>
      <c r="Y27" s="365">
        <v>0</v>
      </c>
      <c r="Z27" s="366">
        <v>0</v>
      </c>
      <c r="AA27" s="364">
        <v>0</v>
      </c>
      <c r="AB27" s="364">
        <v>0</v>
      </c>
      <c r="AC27" s="364">
        <v>0</v>
      </c>
      <c r="AD27" s="367">
        <v>0</v>
      </c>
      <c r="AE27" s="363">
        <v>0</v>
      </c>
      <c r="AF27" s="364">
        <v>0</v>
      </c>
      <c r="AG27" s="364">
        <v>0</v>
      </c>
      <c r="AH27" s="364">
        <v>0</v>
      </c>
      <c r="AI27" s="365">
        <v>0</v>
      </c>
      <c r="AJ27" s="366">
        <v>0</v>
      </c>
      <c r="AK27" s="364">
        <v>0</v>
      </c>
      <c r="AL27" s="364">
        <v>0</v>
      </c>
      <c r="AM27" s="364">
        <v>0</v>
      </c>
      <c r="AN27" s="367">
        <v>0</v>
      </c>
      <c r="AO27" s="363">
        <v>0</v>
      </c>
      <c r="AP27" s="364">
        <v>0</v>
      </c>
      <c r="AQ27" s="364">
        <v>0</v>
      </c>
      <c r="AR27" s="364">
        <v>0</v>
      </c>
      <c r="AS27" s="365">
        <v>0</v>
      </c>
      <c r="AT27" s="366">
        <v>0</v>
      </c>
      <c r="AU27" s="364">
        <v>0</v>
      </c>
      <c r="AV27" s="364">
        <v>0</v>
      </c>
      <c r="AW27" s="364">
        <v>0</v>
      </c>
      <c r="AX27" s="367">
        <v>0</v>
      </c>
      <c r="AY27" s="363">
        <v>0</v>
      </c>
      <c r="AZ27" s="364" t="s">
        <v>8</v>
      </c>
      <c r="BA27" s="364" t="s">
        <v>8</v>
      </c>
      <c r="BB27" s="364" t="s">
        <v>8</v>
      </c>
      <c r="BC27" s="365">
        <v>0</v>
      </c>
      <c r="BD27" s="366">
        <v>0</v>
      </c>
      <c r="BE27" s="364">
        <v>0</v>
      </c>
      <c r="BF27" s="364">
        <v>0</v>
      </c>
      <c r="BG27" s="364">
        <v>0</v>
      </c>
      <c r="BH27" s="367" t="s">
        <v>22</v>
      </c>
      <c r="BI27" s="363">
        <v>0</v>
      </c>
      <c r="BJ27" s="364">
        <v>0</v>
      </c>
      <c r="BK27" s="364">
        <v>0</v>
      </c>
      <c r="BL27" s="364">
        <v>0</v>
      </c>
      <c r="BM27" s="365">
        <v>0</v>
      </c>
      <c r="BN27" s="368">
        <v>0</v>
      </c>
      <c r="BO27" s="369">
        <f t="shared" si="1"/>
        <v>21</v>
      </c>
      <c r="BP27" s="16" t="str">
        <f t="shared" si="2"/>
        <v>サイアノックス乳乳</v>
      </c>
    </row>
    <row r="28" spans="1:68" s="16" customFormat="1" ht="17.25" customHeight="1">
      <c r="A28" s="1160"/>
      <c r="B28" s="334">
        <f t="shared" si="3"/>
        <v>22</v>
      </c>
      <c r="C28" s="332" t="s">
        <v>702</v>
      </c>
      <c r="D28" s="334">
        <v>22</v>
      </c>
      <c r="E28" s="334" t="s">
        <v>4</v>
      </c>
      <c r="F28" s="335">
        <v>0</v>
      </c>
      <c r="G28" s="336">
        <v>0</v>
      </c>
      <c r="H28" s="336">
        <v>0</v>
      </c>
      <c r="I28" s="336">
        <v>0</v>
      </c>
      <c r="J28" s="339">
        <v>0</v>
      </c>
      <c r="K28" s="335">
        <v>0</v>
      </c>
      <c r="L28" s="336">
        <v>0</v>
      </c>
      <c r="M28" s="336">
        <v>0</v>
      </c>
      <c r="N28" s="336">
        <v>0</v>
      </c>
      <c r="O28" s="337" t="s">
        <v>8</v>
      </c>
      <c r="P28" s="338">
        <v>0</v>
      </c>
      <c r="Q28" s="336" t="s">
        <v>8</v>
      </c>
      <c r="R28" s="336">
        <v>0</v>
      </c>
      <c r="S28" s="336">
        <v>0</v>
      </c>
      <c r="T28" s="339">
        <v>0</v>
      </c>
      <c r="U28" s="335">
        <v>0</v>
      </c>
      <c r="V28" s="336" t="s">
        <v>8</v>
      </c>
      <c r="W28" s="336" t="s">
        <v>8</v>
      </c>
      <c r="X28" s="336">
        <v>0</v>
      </c>
      <c r="Y28" s="337">
        <v>0</v>
      </c>
      <c r="Z28" s="338">
        <v>0</v>
      </c>
      <c r="AA28" s="336">
        <v>0</v>
      </c>
      <c r="AB28" s="336">
        <v>0</v>
      </c>
      <c r="AC28" s="336">
        <v>0</v>
      </c>
      <c r="AD28" s="339">
        <v>0</v>
      </c>
      <c r="AE28" s="335">
        <v>0</v>
      </c>
      <c r="AF28" s="336">
        <v>0</v>
      </c>
      <c r="AG28" s="336">
        <v>0</v>
      </c>
      <c r="AH28" s="336" t="s">
        <v>8</v>
      </c>
      <c r="AI28" s="337">
        <v>0</v>
      </c>
      <c r="AJ28" s="338">
        <v>0</v>
      </c>
      <c r="AK28" s="336">
        <v>0</v>
      </c>
      <c r="AL28" s="336">
        <v>0</v>
      </c>
      <c r="AM28" s="336">
        <v>0</v>
      </c>
      <c r="AN28" s="339">
        <v>0</v>
      </c>
      <c r="AO28" s="335" t="s">
        <v>8</v>
      </c>
      <c r="AP28" s="336">
        <v>0</v>
      </c>
      <c r="AQ28" s="336">
        <v>0</v>
      </c>
      <c r="AR28" s="336">
        <v>0</v>
      </c>
      <c r="AS28" s="337">
        <v>0</v>
      </c>
      <c r="AT28" s="338">
        <v>0</v>
      </c>
      <c r="AU28" s="336">
        <v>0</v>
      </c>
      <c r="AV28" s="336">
        <v>0</v>
      </c>
      <c r="AW28" s="336">
        <v>0</v>
      </c>
      <c r="AX28" s="339">
        <v>0</v>
      </c>
      <c r="AY28" s="335">
        <v>0</v>
      </c>
      <c r="AZ28" s="336">
        <v>0</v>
      </c>
      <c r="BA28" s="336" t="s">
        <v>8</v>
      </c>
      <c r="BB28" s="336" t="s">
        <v>8</v>
      </c>
      <c r="BC28" s="337">
        <v>0</v>
      </c>
      <c r="BD28" s="338">
        <v>0</v>
      </c>
      <c r="BE28" s="336">
        <v>0</v>
      </c>
      <c r="BF28" s="336">
        <v>0</v>
      </c>
      <c r="BG28" s="336">
        <v>0</v>
      </c>
      <c r="BH28" s="339" t="s">
        <v>22</v>
      </c>
      <c r="BI28" s="335">
        <v>0</v>
      </c>
      <c r="BJ28" s="336">
        <v>0</v>
      </c>
      <c r="BK28" s="336">
        <v>0</v>
      </c>
      <c r="BL28" s="336">
        <v>0</v>
      </c>
      <c r="BM28" s="337">
        <v>0</v>
      </c>
      <c r="BN28" s="340">
        <v>0</v>
      </c>
      <c r="BO28" s="341">
        <f t="shared" si="1"/>
        <v>22</v>
      </c>
      <c r="BP28" s="16" t="str">
        <f t="shared" si="2"/>
        <v>サイハロン水水</v>
      </c>
    </row>
    <row r="29" spans="1:68" s="16" customFormat="1" ht="17.25" customHeight="1">
      <c r="A29" s="1160"/>
      <c r="B29" s="334">
        <f t="shared" si="3"/>
        <v>23</v>
      </c>
      <c r="C29" s="332" t="s">
        <v>577</v>
      </c>
      <c r="D29" s="334">
        <v>23</v>
      </c>
      <c r="E29" s="334" t="s">
        <v>1</v>
      </c>
      <c r="F29" s="335">
        <v>0</v>
      </c>
      <c r="G29" s="336" t="s">
        <v>8</v>
      </c>
      <c r="H29" s="336">
        <v>0</v>
      </c>
      <c r="I29" s="336">
        <v>0</v>
      </c>
      <c r="J29" s="339">
        <v>0</v>
      </c>
      <c r="K29" s="335">
        <v>0</v>
      </c>
      <c r="L29" s="336">
        <v>0</v>
      </c>
      <c r="M29" s="336">
        <v>0</v>
      </c>
      <c r="N29" s="336">
        <v>0</v>
      </c>
      <c r="O29" s="337" t="s">
        <v>8</v>
      </c>
      <c r="P29" s="338">
        <v>0</v>
      </c>
      <c r="Q29" s="336" t="s">
        <v>9</v>
      </c>
      <c r="R29" s="336">
        <v>0</v>
      </c>
      <c r="S29" s="336">
        <v>0</v>
      </c>
      <c r="T29" s="339">
        <v>0</v>
      </c>
      <c r="U29" s="335">
        <v>0</v>
      </c>
      <c r="V29" s="336" t="s">
        <v>8</v>
      </c>
      <c r="W29" s="336" t="s">
        <v>8</v>
      </c>
      <c r="X29" s="336">
        <v>0</v>
      </c>
      <c r="Y29" s="337">
        <v>0</v>
      </c>
      <c r="Z29" s="338">
        <v>0</v>
      </c>
      <c r="AA29" s="336">
        <v>0</v>
      </c>
      <c r="AB29" s="336">
        <v>0</v>
      </c>
      <c r="AC29" s="336">
        <v>0</v>
      </c>
      <c r="AD29" s="339">
        <v>0</v>
      </c>
      <c r="AE29" s="335">
        <v>0</v>
      </c>
      <c r="AF29" s="336" t="s">
        <v>8</v>
      </c>
      <c r="AG29" s="336">
        <v>0</v>
      </c>
      <c r="AH29" s="336" t="s">
        <v>8</v>
      </c>
      <c r="AI29" s="337">
        <v>0</v>
      </c>
      <c r="AJ29" s="338">
        <v>0</v>
      </c>
      <c r="AK29" s="336">
        <v>0</v>
      </c>
      <c r="AL29" s="336">
        <v>0</v>
      </c>
      <c r="AM29" s="336" t="s">
        <v>8</v>
      </c>
      <c r="AN29" s="339" t="s">
        <v>8</v>
      </c>
      <c r="AO29" s="335" t="s">
        <v>8</v>
      </c>
      <c r="AP29" s="336">
        <v>0</v>
      </c>
      <c r="AQ29" s="336">
        <v>0</v>
      </c>
      <c r="AR29" s="336">
        <v>0</v>
      </c>
      <c r="AS29" s="337">
        <v>0</v>
      </c>
      <c r="AT29" s="338">
        <v>0</v>
      </c>
      <c r="AU29" s="336">
        <v>0</v>
      </c>
      <c r="AV29" s="336">
        <v>0</v>
      </c>
      <c r="AW29" s="336">
        <v>0</v>
      </c>
      <c r="AX29" s="339" t="s">
        <v>8</v>
      </c>
      <c r="AY29" s="335">
        <v>0</v>
      </c>
      <c r="AZ29" s="336">
        <v>0</v>
      </c>
      <c r="BA29" s="336" t="s">
        <v>8</v>
      </c>
      <c r="BB29" s="336" t="s">
        <v>8</v>
      </c>
      <c r="BC29" s="337" t="s">
        <v>8</v>
      </c>
      <c r="BD29" s="338">
        <v>0</v>
      </c>
      <c r="BE29" s="336">
        <v>0</v>
      </c>
      <c r="BF29" s="336">
        <v>0</v>
      </c>
      <c r="BG29" s="336">
        <v>0</v>
      </c>
      <c r="BH29" s="339" t="s">
        <v>22</v>
      </c>
      <c r="BI29" s="335">
        <v>0</v>
      </c>
      <c r="BJ29" s="336">
        <v>0</v>
      </c>
      <c r="BK29" s="336">
        <v>0</v>
      </c>
      <c r="BL29" s="336">
        <v>0</v>
      </c>
      <c r="BM29" s="337">
        <v>0</v>
      </c>
      <c r="BN29" s="340">
        <v>0</v>
      </c>
      <c r="BO29" s="341">
        <f t="shared" si="1"/>
        <v>23</v>
      </c>
      <c r="BP29" s="16" t="str">
        <f t="shared" si="2"/>
        <v>サイハロン乳乳</v>
      </c>
    </row>
    <row r="30" spans="1:68" s="16" customFormat="1" ht="17.25" customHeight="1">
      <c r="A30" s="1160"/>
      <c r="B30" s="334">
        <f t="shared" si="3"/>
        <v>24</v>
      </c>
      <c r="C30" s="332" t="s">
        <v>829</v>
      </c>
      <c r="D30" s="334">
        <v>24</v>
      </c>
      <c r="E30" s="334" t="s">
        <v>1</v>
      </c>
      <c r="F30" s="335" t="s">
        <v>8</v>
      </c>
      <c r="G30" s="336" t="s">
        <v>8</v>
      </c>
      <c r="H30" s="336">
        <v>0</v>
      </c>
      <c r="I30" s="336">
        <v>0</v>
      </c>
      <c r="J30" s="339">
        <v>0</v>
      </c>
      <c r="K30" s="335" t="s">
        <v>8</v>
      </c>
      <c r="L30" s="336" t="s">
        <v>8</v>
      </c>
      <c r="M30" s="336" t="s">
        <v>8</v>
      </c>
      <c r="N30" s="336" t="s">
        <v>8</v>
      </c>
      <c r="O30" s="337" t="s">
        <v>22</v>
      </c>
      <c r="P30" s="338">
        <v>0</v>
      </c>
      <c r="Q30" s="336">
        <v>0</v>
      </c>
      <c r="R30" s="336">
        <v>0</v>
      </c>
      <c r="S30" s="336">
        <v>0</v>
      </c>
      <c r="T30" s="339" t="s">
        <v>8</v>
      </c>
      <c r="U30" s="335">
        <v>0</v>
      </c>
      <c r="V30" s="336" t="s">
        <v>15</v>
      </c>
      <c r="W30" s="336" t="s">
        <v>8</v>
      </c>
      <c r="X30" s="336" t="s">
        <v>8</v>
      </c>
      <c r="Y30" s="337" t="s">
        <v>8</v>
      </c>
      <c r="Z30" s="338">
        <v>0</v>
      </c>
      <c r="AA30" s="336">
        <v>0</v>
      </c>
      <c r="AB30" s="336">
        <v>0</v>
      </c>
      <c r="AC30" s="336">
        <v>0</v>
      </c>
      <c r="AD30" s="339">
        <v>0</v>
      </c>
      <c r="AE30" s="335">
        <v>0</v>
      </c>
      <c r="AF30" s="336" t="s">
        <v>8</v>
      </c>
      <c r="AG30" s="336">
        <v>0</v>
      </c>
      <c r="AH30" s="336" t="s">
        <v>8</v>
      </c>
      <c r="AI30" s="337">
        <v>0</v>
      </c>
      <c r="AJ30" s="338" t="s">
        <v>8</v>
      </c>
      <c r="AK30" s="336">
        <v>0</v>
      </c>
      <c r="AL30" s="336">
        <v>0</v>
      </c>
      <c r="AM30" s="336">
        <v>0</v>
      </c>
      <c r="AN30" s="339">
        <v>0</v>
      </c>
      <c r="AO30" s="335">
        <v>0</v>
      </c>
      <c r="AP30" s="336" t="s">
        <v>15</v>
      </c>
      <c r="AQ30" s="336">
        <v>0</v>
      </c>
      <c r="AR30" s="336">
        <v>0</v>
      </c>
      <c r="AS30" s="337">
        <v>0</v>
      </c>
      <c r="AT30" s="338" t="s">
        <v>8</v>
      </c>
      <c r="AU30" s="336" t="s">
        <v>8</v>
      </c>
      <c r="AV30" s="336" t="s">
        <v>8</v>
      </c>
      <c r="AW30" s="336" t="s">
        <v>15</v>
      </c>
      <c r="AX30" s="339">
        <v>0</v>
      </c>
      <c r="AY30" s="335">
        <v>0</v>
      </c>
      <c r="AZ30" s="336">
        <v>0</v>
      </c>
      <c r="BA30" s="336" t="s">
        <v>8</v>
      </c>
      <c r="BB30" s="336">
        <v>0</v>
      </c>
      <c r="BC30" s="337">
        <v>0</v>
      </c>
      <c r="BD30" s="338">
        <v>0</v>
      </c>
      <c r="BE30" s="336">
        <v>0</v>
      </c>
      <c r="BF30" s="336">
        <v>0</v>
      </c>
      <c r="BG30" s="336">
        <v>0</v>
      </c>
      <c r="BH30" s="339" t="s">
        <v>22</v>
      </c>
      <c r="BI30" s="335">
        <v>0</v>
      </c>
      <c r="BJ30" s="336">
        <v>0</v>
      </c>
      <c r="BK30" s="336">
        <v>0</v>
      </c>
      <c r="BL30" s="336" t="s">
        <v>15</v>
      </c>
      <c r="BM30" s="337" t="s">
        <v>8</v>
      </c>
      <c r="BN30" s="340">
        <v>0</v>
      </c>
      <c r="BO30" s="341">
        <f t="shared" si="1"/>
        <v>24</v>
      </c>
      <c r="BP30" s="16" t="str">
        <f t="shared" si="2"/>
        <v>サンクリスタル乳乳</v>
      </c>
    </row>
    <row r="31" spans="1:68" s="16" customFormat="1" ht="17.25" customHeight="1" thickBot="1">
      <c r="A31" s="1160"/>
      <c r="B31" s="370">
        <f t="shared" si="3"/>
        <v>25</v>
      </c>
      <c r="C31" s="371" t="s">
        <v>971</v>
      </c>
      <c r="D31" s="370">
        <v>25</v>
      </c>
      <c r="E31" s="370" t="s">
        <v>6</v>
      </c>
      <c r="F31" s="373">
        <v>0</v>
      </c>
      <c r="G31" s="374" t="s">
        <v>8</v>
      </c>
      <c r="H31" s="374">
        <v>0</v>
      </c>
      <c r="I31" s="374">
        <v>0</v>
      </c>
      <c r="J31" s="377" t="s">
        <v>8</v>
      </c>
      <c r="K31" s="373">
        <v>0</v>
      </c>
      <c r="L31" s="374" t="s">
        <v>8</v>
      </c>
      <c r="M31" s="374" t="s">
        <v>8</v>
      </c>
      <c r="N31" s="374">
        <v>0</v>
      </c>
      <c r="O31" s="375" t="s">
        <v>8</v>
      </c>
      <c r="P31" s="376">
        <v>0</v>
      </c>
      <c r="Q31" s="374" t="s">
        <v>8</v>
      </c>
      <c r="R31" s="374" t="s">
        <v>8</v>
      </c>
      <c r="S31" s="374">
        <v>0</v>
      </c>
      <c r="T31" s="377">
        <v>0</v>
      </c>
      <c r="U31" s="373" t="s">
        <v>8</v>
      </c>
      <c r="V31" s="374" t="s">
        <v>8</v>
      </c>
      <c r="W31" s="374" t="s">
        <v>8</v>
      </c>
      <c r="X31" s="374">
        <v>0</v>
      </c>
      <c r="Y31" s="375">
        <v>0</v>
      </c>
      <c r="Z31" s="376">
        <v>0</v>
      </c>
      <c r="AA31" s="374">
        <v>0</v>
      </c>
      <c r="AB31" s="374">
        <v>0</v>
      </c>
      <c r="AC31" s="374">
        <v>0</v>
      </c>
      <c r="AD31" s="377">
        <v>0</v>
      </c>
      <c r="AE31" s="373">
        <v>0</v>
      </c>
      <c r="AF31" s="374">
        <v>0</v>
      </c>
      <c r="AG31" s="374" t="s">
        <v>8</v>
      </c>
      <c r="AH31" s="374" t="s">
        <v>8</v>
      </c>
      <c r="AI31" s="375">
        <v>0</v>
      </c>
      <c r="AJ31" s="376">
        <v>0</v>
      </c>
      <c r="AK31" s="374">
        <v>0</v>
      </c>
      <c r="AL31" s="374" t="s">
        <v>8</v>
      </c>
      <c r="AM31" s="374" t="s">
        <v>8</v>
      </c>
      <c r="AN31" s="377">
        <v>0</v>
      </c>
      <c r="AO31" s="373" t="s">
        <v>8</v>
      </c>
      <c r="AP31" s="374">
        <v>0</v>
      </c>
      <c r="AQ31" s="374">
        <v>0</v>
      </c>
      <c r="AR31" s="374" t="s">
        <v>8</v>
      </c>
      <c r="AS31" s="375">
        <v>0</v>
      </c>
      <c r="AT31" s="376" t="s">
        <v>8</v>
      </c>
      <c r="AU31" s="374">
        <v>0</v>
      </c>
      <c r="AV31" s="374">
        <v>0</v>
      </c>
      <c r="AW31" s="374">
        <v>0</v>
      </c>
      <c r="AX31" s="377">
        <v>0</v>
      </c>
      <c r="AY31" s="373">
        <v>0</v>
      </c>
      <c r="AZ31" s="374">
        <v>0</v>
      </c>
      <c r="BA31" s="374">
        <v>0</v>
      </c>
      <c r="BB31" s="374">
        <v>0</v>
      </c>
      <c r="BC31" s="375" t="s">
        <v>8</v>
      </c>
      <c r="BD31" s="376">
        <v>0</v>
      </c>
      <c r="BE31" s="374" t="s">
        <v>8</v>
      </c>
      <c r="BF31" s="374">
        <v>0</v>
      </c>
      <c r="BG31" s="374">
        <v>0</v>
      </c>
      <c r="BH31" s="377" t="s">
        <v>22</v>
      </c>
      <c r="BI31" s="373">
        <v>0</v>
      </c>
      <c r="BJ31" s="374">
        <v>0</v>
      </c>
      <c r="BK31" s="374">
        <v>0</v>
      </c>
      <c r="BL31" s="374" t="s">
        <v>8</v>
      </c>
      <c r="BM31" s="375" t="s">
        <v>8</v>
      </c>
      <c r="BN31" s="378" t="s">
        <v>10</v>
      </c>
      <c r="BO31" s="302">
        <f t="shared" si="1"/>
        <v>25</v>
      </c>
      <c r="BP31" s="16" t="str">
        <f t="shared" si="2"/>
        <v>サンマイトFLFL</v>
      </c>
    </row>
    <row r="32" spans="1:68" ht="17.25" customHeight="1">
      <c r="A32" s="1160"/>
      <c r="B32" s="320">
        <f t="shared" si="3"/>
        <v>26</v>
      </c>
      <c r="C32" s="321" t="s">
        <v>717</v>
      </c>
      <c r="D32" s="323">
        <v>26</v>
      </c>
      <c r="E32" s="323" t="s">
        <v>6</v>
      </c>
      <c r="F32" s="324">
        <v>0</v>
      </c>
      <c r="G32" s="325">
        <v>0</v>
      </c>
      <c r="H32" s="325">
        <v>0</v>
      </c>
      <c r="I32" s="325">
        <v>0</v>
      </c>
      <c r="J32" s="328">
        <v>0</v>
      </c>
      <c r="K32" s="324">
        <v>0</v>
      </c>
      <c r="L32" s="325">
        <v>0</v>
      </c>
      <c r="M32" s="325">
        <v>0</v>
      </c>
      <c r="N32" s="325">
        <v>0</v>
      </c>
      <c r="O32" s="326" t="s">
        <v>22</v>
      </c>
      <c r="P32" s="327" t="s">
        <v>8</v>
      </c>
      <c r="Q32" s="325">
        <v>0</v>
      </c>
      <c r="R32" s="325">
        <v>0</v>
      </c>
      <c r="S32" s="325">
        <v>0</v>
      </c>
      <c r="T32" s="328">
        <v>0</v>
      </c>
      <c r="U32" s="324" t="s">
        <v>8</v>
      </c>
      <c r="V32" s="325" t="s">
        <v>8</v>
      </c>
      <c r="W32" s="325" t="s">
        <v>8</v>
      </c>
      <c r="X32" s="325" t="s">
        <v>8</v>
      </c>
      <c r="Y32" s="326">
        <v>0</v>
      </c>
      <c r="Z32" s="327">
        <v>0</v>
      </c>
      <c r="AA32" s="325">
        <v>0</v>
      </c>
      <c r="AB32" s="325">
        <v>0</v>
      </c>
      <c r="AC32" s="325">
        <v>0</v>
      </c>
      <c r="AD32" s="328">
        <v>0</v>
      </c>
      <c r="AE32" s="324">
        <v>0</v>
      </c>
      <c r="AF32" s="325">
        <v>0</v>
      </c>
      <c r="AG32" s="325">
        <v>0</v>
      </c>
      <c r="AH32" s="325" t="s">
        <v>8</v>
      </c>
      <c r="AI32" s="326" t="s">
        <v>8</v>
      </c>
      <c r="AJ32" s="327">
        <v>0</v>
      </c>
      <c r="AK32" s="325">
        <v>0</v>
      </c>
      <c r="AL32" s="325" t="s">
        <v>12</v>
      </c>
      <c r="AM32" s="325" t="s">
        <v>8</v>
      </c>
      <c r="AN32" s="328">
        <v>0</v>
      </c>
      <c r="AO32" s="324" t="s">
        <v>8</v>
      </c>
      <c r="AP32" s="325">
        <v>0</v>
      </c>
      <c r="AQ32" s="325">
        <v>0</v>
      </c>
      <c r="AR32" s="325">
        <v>0</v>
      </c>
      <c r="AS32" s="326">
        <v>0</v>
      </c>
      <c r="AT32" s="327">
        <v>0</v>
      </c>
      <c r="AU32" s="325">
        <v>0</v>
      </c>
      <c r="AV32" s="325">
        <v>0</v>
      </c>
      <c r="AW32" s="325" t="s">
        <v>8</v>
      </c>
      <c r="AX32" s="328" t="s">
        <v>8</v>
      </c>
      <c r="AY32" s="324">
        <v>0</v>
      </c>
      <c r="AZ32" s="325" t="s">
        <v>8</v>
      </c>
      <c r="BA32" s="325" t="s">
        <v>8</v>
      </c>
      <c r="BB32" s="325">
        <v>0</v>
      </c>
      <c r="BC32" s="326">
        <v>0</v>
      </c>
      <c r="BD32" s="327" t="s">
        <v>8</v>
      </c>
      <c r="BE32" s="325">
        <v>0</v>
      </c>
      <c r="BF32" s="325">
        <v>0</v>
      </c>
      <c r="BG32" s="325">
        <v>0</v>
      </c>
      <c r="BH32" s="328" t="s">
        <v>22</v>
      </c>
      <c r="BI32" s="324">
        <v>0</v>
      </c>
      <c r="BJ32" s="325">
        <v>0</v>
      </c>
      <c r="BK32" s="325" t="s">
        <v>8</v>
      </c>
      <c r="BL32" s="325">
        <v>0</v>
      </c>
      <c r="BM32" s="326">
        <v>0</v>
      </c>
      <c r="BN32" s="329">
        <v>0</v>
      </c>
      <c r="BO32" s="330">
        <f t="shared" si="1"/>
        <v>26</v>
      </c>
      <c r="BP32" s="12" t="str">
        <f t="shared" si="2"/>
        <v>スカウトFLFL</v>
      </c>
    </row>
    <row r="33" spans="1:68" ht="17.25" customHeight="1">
      <c r="A33" s="1160"/>
      <c r="B33" s="331">
        <f t="shared" si="3"/>
        <v>27</v>
      </c>
      <c r="C33" s="332" t="s">
        <v>499</v>
      </c>
      <c r="D33" s="334">
        <v>27</v>
      </c>
      <c r="E33" s="334" t="s">
        <v>13</v>
      </c>
      <c r="F33" s="335">
        <v>0</v>
      </c>
      <c r="G33" s="336">
        <v>0</v>
      </c>
      <c r="H33" s="336">
        <v>0</v>
      </c>
      <c r="I33" s="336" t="s">
        <v>8</v>
      </c>
      <c r="J33" s="339">
        <v>0</v>
      </c>
      <c r="K33" s="335" t="s">
        <v>8</v>
      </c>
      <c r="L33" s="336">
        <v>0</v>
      </c>
      <c r="M33" s="336">
        <v>0</v>
      </c>
      <c r="N33" s="336" t="s">
        <v>8</v>
      </c>
      <c r="O33" s="337" t="s">
        <v>22</v>
      </c>
      <c r="P33" s="338" t="s">
        <v>8</v>
      </c>
      <c r="Q33" s="336" t="s">
        <v>8</v>
      </c>
      <c r="R33" s="336" t="s">
        <v>8</v>
      </c>
      <c r="S33" s="336">
        <v>0</v>
      </c>
      <c r="T33" s="339">
        <v>0</v>
      </c>
      <c r="U33" s="335" t="s">
        <v>8</v>
      </c>
      <c r="V33" s="336" t="s">
        <v>8</v>
      </c>
      <c r="W33" s="336" t="s">
        <v>8</v>
      </c>
      <c r="X33" s="336">
        <v>0</v>
      </c>
      <c r="Y33" s="337" t="s">
        <v>8</v>
      </c>
      <c r="Z33" s="338">
        <v>0</v>
      </c>
      <c r="AA33" s="336">
        <v>0</v>
      </c>
      <c r="AB33" s="336" t="s">
        <v>8</v>
      </c>
      <c r="AC33" s="336" t="s">
        <v>8</v>
      </c>
      <c r="AD33" s="339">
        <v>0</v>
      </c>
      <c r="AE33" s="335">
        <v>0</v>
      </c>
      <c r="AF33" s="336">
        <v>0</v>
      </c>
      <c r="AG33" s="336" t="s">
        <v>8</v>
      </c>
      <c r="AH33" s="336" t="s">
        <v>8</v>
      </c>
      <c r="AI33" s="337" t="s">
        <v>8</v>
      </c>
      <c r="AJ33" s="338">
        <v>0</v>
      </c>
      <c r="AK33" s="336" t="s">
        <v>8</v>
      </c>
      <c r="AL33" s="336" t="s">
        <v>8</v>
      </c>
      <c r="AM33" s="336" t="s">
        <v>8</v>
      </c>
      <c r="AN33" s="339" t="s">
        <v>8</v>
      </c>
      <c r="AO33" s="335" t="s">
        <v>8</v>
      </c>
      <c r="AP33" s="336">
        <v>0</v>
      </c>
      <c r="AQ33" s="336">
        <v>0</v>
      </c>
      <c r="AR33" s="336" t="s">
        <v>8</v>
      </c>
      <c r="AS33" s="337" t="s">
        <v>8</v>
      </c>
      <c r="AT33" s="338" t="s">
        <v>8</v>
      </c>
      <c r="AU33" s="336" t="s">
        <v>8</v>
      </c>
      <c r="AV33" s="336" t="s">
        <v>8</v>
      </c>
      <c r="AW33" s="336">
        <v>0</v>
      </c>
      <c r="AX33" s="339">
        <v>0</v>
      </c>
      <c r="AY33" s="335" t="s">
        <v>8</v>
      </c>
      <c r="AZ33" s="336" t="s">
        <v>8</v>
      </c>
      <c r="BA33" s="336" t="s">
        <v>8</v>
      </c>
      <c r="BB33" s="336">
        <v>0</v>
      </c>
      <c r="BC33" s="337" t="s">
        <v>8</v>
      </c>
      <c r="BD33" s="338" t="s">
        <v>8</v>
      </c>
      <c r="BE33" s="336">
        <v>0</v>
      </c>
      <c r="BF33" s="336" t="s">
        <v>8</v>
      </c>
      <c r="BG33" s="336" t="s">
        <v>8</v>
      </c>
      <c r="BH33" s="339" t="s">
        <v>22</v>
      </c>
      <c r="BI33" s="335">
        <v>0</v>
      </c>
      <c r="BJ33" s="336">
        <v>0</v>
      </c>
      <c r="BK33" s="336">
        <v>0</v>
      </c>
      <c r="BL33" s="336">
        <v>0</v>
      </c>
      <c r="BM33" s="337" t="s">
        <v>8</v>
      </c>
      <c r="BN33" s="340">
        <v>0</v>
      </c>
      <c r="BO33" s="341">
        <f t="shared" si="1"/>
        <v>27</v>
      </c>
      <c r="BP33" s="12" t="str">
        <f t="shared" si="2"/>
        <v>スタークル顆顆</v>
      </c>
    </row>
    <row r="34" spans="1:68" s="16" customFormat="1" ht="17.25" customHeight="1">
      <c r="A34" s="1160"/>
      <c r="B34" s="331">
        <f t="shared" si="3"/>
        <v>28</v>
      </c>
      <c r="C34" s="332" t="s">
        <v>929</v>
      </c>
      <c r="D34" s="334">
        <v>28</v>
      </c>
      <c r="E34" s="334" t="s">
        <v>6</v>
      </c>
      <c r="F34" s="335">
        <v>0</v>
      </c>
      <c r="G34" s="336" t="s">
        <v>8</v>
      </c>
      <c r="H34" s="336">
        <v>0</v>
      </c>
      <c r="I34" s="336">
        <v>0</v>
      </c>
      <c r="J34" s="339">
        <v>0</v>
      </c>
      <c r="K34" s="335">
        <v>0</v>
      </c>
      <c r="L34" s="336">
        <v>0</v>
      </c>
      <c r="M34" s="336" t="s">
        <v>8</v>
      </c>
      <c r="N34" s="336">
        <v>0</v>
      </c>
      <c r="O34" s="337" t="s">
        <v>22</v>
      </c>
      <c r="P34" s="338">
        <v>0</v>
      </c>
      <c r="Q34" s="336" t="s">
        <v>8</v>
      </c>
      <c r="R34" s="336">
        <v>0</v>
      </c>
      <c r="S34" s="336">
        <v>0</v>
      </c>
      <c r="T34" s="339">
        <v>0</v>
      </c>
      <c r="U34" s="335" t="s">
        <v>8</v>
      </c>
      <c r="V34" s="336" t="s">
        <v>8</v>
      </c>
      <c r="W34" s="336" t="s">
        <v>8</v>
      </c>
      <c r="X34" s="336">
        <v>0</v>
      </c>
      <c r="Y34" s="337">
        <v>0</v>
      </c>
      <c r="Z34" s="338">
        <v>0</v>
      </c>
      <c r="AA34" s="336">
        <v>0</v>
      </c>
      <c r="AB34" s="336">
        <v>0</v>
      </c>
      <c r="AC34" s="336">
        <v>0</v>
      </c>
      <c r="AD34" s="339" t="s">
        <v>8</v>
      </c>
      <c r="AE34" s="335">
        <v>0</v>
      </c>
      <c r="AF34" s="336" t="s">
        <v>8</v>
      </c>
      <c r="AG34" s="336">
        <v>0</v>
      </c>
      <c r="AH34" s="336" t="s">
        <v>8</v>
      </c>
      <c r="AI34" s="337">
        <v>0</v>
      </c>
      <c r="AJ34" s="338">
        <v>0</v>
      </c>
      <c r="AK34" s="336">
        <v>0</v>
      </c>
      <c r="AL34" s="336">
        <v>0</v>
      </c>
      <c r="AM34" s="336">
        <v>0</v>
      </c>
      <c r="AN34" s="339">
        <v>0</v>
      </c>
      <c r="AO34" s="335" t="s">
        <v>8</v>
      </c>
      <c r="AP34" s="336" t="s">
        <v>8</v>
      </c>
      <c r="AQ34" s="336">
        <v>0</v>
      </c>
      <c r="AR34" s="336" t="s">
        <v>8</v>
      </c>
      <c r="AS34" s="337">
        <v>0</v>
      </c>
      <c r="AT34" s="338" t="s">
        <v>8</v>
      </c>
      <c r="AU34" s="336">
        <v>0</v>
      </c>
      <c r="AV34" s="336">
        <v>0</v>
      </c>
      <c r="AW34" s="336">
        <v>0</v>
      </c>
      <c r="AX34" s="339" t="s">
        <v>8</v>
      </c>
      <c r="AY34" s="335">
        <v>0</v>
      </c>
      <c r="AZ34" s="336">
        <v>0</v>
      </c>
      <c r="BA34" s="336">
        <v>0</v>
      </c>
      <c r="BB34" s="336">
        <v>0</v>
      </c>
      <c r="BC34" s="337" t="s">
        <v>8</v>
      </c>
      <c r="BD34" s="338" t="s">
        <v>8</v>
      </c>
      <c r="BE34" s="336" t="s">
        <v>8</v>
      </c>
      <c r="BF34" s="336">
        <v>0</v>
      </c>
      <c r="BG34" s="336">
        <v>0</v>
      </c>
      <c r="BH34" s="339" t="s">
        <v>22</v>
      </c>
      <c r="BI34" s="335">
        <v>0</v>
      </c>
      <c r="BJ34" s="336">
        <v>0</v>
      </c>
      <c r="BK34" s="336">
        <v>0</v>
      </c>
      <c r="BL34" s="336" t="s">
        <v>8</v>
      </c>
      <c r="BM34" s="337" t="s">
        <v>8</v>
      </c>
      <c r="BN34" s="340">
        <v>0</v>
      </c>
      <c r="BO34" s="341">
        <f t="shared" si="1"/>
        <v>28</v>
      </c>
      <c r="BP34" s="16" t="str">
        <f t="shared" si="2"/>
        <v>スターマイトFLFL</v>
      </c>
    </row>
    <row r="35" spans="1:68" s="16" customFormat="1" ht="17.25" customHeight="1">
      <c r="A35" s="1160"/>
      <c r="B35" s="331">
        <f t="shared" si="3"/>
        <v>29</v>
      </c>
      <c r="C35" s="332" t="s">
        <v>754</v>
      </c>
      <c r="D35" s="334">
        <v>29</v>
      </c>
      <c r="E35" s="334" t="s">
        <v>13</v>
      </c>
      <c r="F35" s="335">
        <v>0</v>
      </c>
      <c r="G35" s="336">
        <v>0</v>
      </c>
      <c r="H35" s="336">
        <v>0</v>
      </c>
      <c r="I35" s="336" t="s">
        <v>8</v>
      </c>
      <c r="J35" s="339" t="s">
        <v>8</v>
      </c>
      <c r="K35" s="335" t="s">
        <v>8</v>
      </c>
      <c r="L35" s="336" t="s">
        <v>8</v>
      </c>
      <c r="M35" s="336" t="s">
        <v>8</v>
      </c>
      <c r="N35" s="336" t="s">
        <v>8</v>
      </c>
      <c r="O35" s="337" t="s">
        <v>22</v>
      </c>
      <c r="P35" s="338" t="s">
        <v>8</v>
      </c>
      <c r="Q35" s="336" t="s">
        <v>8</v>
      </c>
      <c r="R35" s="336" t="s">
        <v>8</v>
      </c>
      <c r="S35" s="336">
        <v>0</v>
      </c>
      <c r="T35" s="339">
        <v>0</v>
      </c>
      <c r="U35" s="335">
        <v>0</v>
      </c>
      <c r="V35" s="336" t="s">
        <v>8</v>
      </c>
      <c r="W35" s="336" t="s">
        <v>8</v>
      </c>
      <c r="X35" s="336" t="s">
        <v>8</v>
      </c>
      <c r="Y35" s="337" t="s">
        <v>8</v>
      </c>
      <c r="Z35" s="338">
        <v>0</v>
      </c>
      <c r="AA35" s="336" t="s">
        <v>8</v>
      </c>
      <c r="AB35" s="336" t="s">
        <v>8</v>
      </c>
      <c r="AC35" s="336" t="s">
        <v>8</v>
      </c>
      <c r="AD35" s="339" t="s">
        <v>8</v>
      </c>
      <c r="AE35" s="335" t="s">
        <v>8</v>
      </c>
      <c r="AF35" s="336" t="s">
        <v>8</v>
      </c>
      <c r="AG35" s="336" t="s">
        <v>8</v>
      </c>
      <c r="AH35" s="336">
        <v>0</v>
      </c>
      <c r="AI35" s="337" t="s">
        <v>8</v>
      </c>
      <c r="AJ35" s="338">
        <v>0</v>
      </c>
      <c r="AK35" s="336" t="s">
        <v>8</v>
      </c>
      <c r="AL35" s="336" t="s">
        <v>12</v>
      </c>
      <c r="AM35" s="336">
        <v>0</v>
      </c>
      <c r="AN35" s="339" t="s">
        <v>8</v>
      </c>
      <c r="AO35" s="335" t="s">
        <v>8</v>
      </c>
      <c r="AP35" s="336">
        <v>0</v>
      </c>
      <c r="AQ35" s="336" t="s">
        <v>8</v>
      </c>
      <c r="AR35" s="336" t="s">
        <v>8</v>
      </c>
      <c r="AS35" s="337">
        <v>0</v>
      </c>
      <c r="AT35" s="338" t="s">
        <v>8</v>
      </c>
      <c r="AU35" s="336" t="s">
        <v>8</v>
      </c>
      <c r="AV35" s="336" t="s">
        <v>8</v>
      </c>
      <c r="AW35" s="336" t="s">
        <v>8</v>
      </c>
      <c r="AX35" s="339" t="s">
        <v>8</v>
      </c>
      <c r="AY35" s="335">
        <v>0</v>
      </c>
      <c r="AZ35" s="336" t="s">
        <v>8</v>
      </c>
      <c r="BA35" s="336" t="s">
        <v>8</v>
      </c>
      <c r="BB35" s="336" t="s">
        <v>8</v>
      </c>
      <c r="BC35" s="337" t="s">
        <v>8</v>
      </c>
      <c r="BD35" s="338" t="s">
        <v>8</v>
      </c>
      <c r="BE35" s="336" t="s">
        <v>8</v>
      </c>
      <c r="BF35" s="336">
        <v>0</v>
      </c>
      <c r="BG35" s="336" t="s">
        <v>8</v>
      </c>
      <c r="BH35" s="339" t="s">
        <v>22</v>
      </c>
      <c r="BI35" s="335" t="s">
        <v>8</v>
      </c>
      <c r="BJ35" s="336" t="s">
        <v>8</v>
      </c>
      <c r="BK35" s="336">
        <v>0</v>
      </c>
      <c r="BL35" s="336" t="s">
        <v>8</v>
      </c>
      <c r="BM35" s="337" t="s">
        <v>8</v>
      </c>
      <c r="BN35" s="340">
        <v>0</v>
      </c>
      <c r="BO35" s="341">
        <f t="shared" si="1"/>
        <v>29</v>
      </c>
      <c r="BP35" s="16" t="str">
        <f t="shared" si="2"/>
        <v>スピノエース顆顆</v>
      </c>
    </row>
    <row r="36" spans="1:68" s="16" customFormat="1" ht="17.25" customHeight="1" thickBot="1">
      <c r="A36" s="1160"/>
      <c r="B36" s="342">
        <f t="shared" si="3"/>
        <v>30</v>
      </c>
      <c r="C36" s="343" t="s">
        <v>108</v>
      </c>
      <c r="D36" s="345">
        <v>30</v>
      </c>
      <c r="E36" s="345" t="s">
        <v>1</v>
      </c>
      <c r="F36" s="346">
        <v>0</v>
      </c>
      <c r="G36" s="347" t="s">
        <v>8</v>
      </c>
      <c r="H36" s="347">
        <v>0</v>
      </c>
      <c r="I36" s="347">
        <v>0</v>
      </c>
      <c r="J36" s="350">
        <v>0</v>
      </c>
      <c r="K36" s="346">
        <v>0</v>
      </c>
      <c r="L36" s="347">
        <v>0</v>
      </c>
      <c r="M36" s="347">
        <v>0</v>
      </c>
      <c r="N36" s="347">
        <v>0</v>
      </c>
      <c r="O36" s="348" t="s">
        <v>22</v>
      </c>
      <c r="P36" s="349">
        <v>0</v>
      </c>
      <c r="Q36" s="347">
        <v>0</v>
      </c>
      <c r="R36" s="347">
        <v>0</v>
      </c>
      <c r="S36" s="347">
        <v>0</v>
      </c>
      <c r="T36" s="350">
        <v>0</v>
      </c>
      <c r="U36" s="346">
        <v>0</v>
      </c>
      <c r="V36" s="347" t="s">
        <v>8</v>
      </c>
      <c r="W36" s="347" t="s">
        <v>8</v>
      </c>
      <c r="X36" s="347">
        <v>0</v>
      </c>
      <c r="Y36" s="348">
        <v>0</v>
      </c>
      <c r="Z36" s="349">
        <v>0</v>
      </c>
      <c r="AA36" s="347">
        <v>0</v>
      </c>
      <c r="AB36" s="347">
        <v>0</v>
      </c>
      <c r="AC36" s="347">
        <v>0</v>
      </c>
      <c r="AD36" s="350">
        <v>0</v>
      </c>
      <c r="AE36" s="346" t="s">
        <v>8</v>
      </c>
      <c r="AF36" s="347" t="s">
        <v>8</v>
      </c>
      <c r="AG36" s="347">
        <v>0</v>
      </c>
      <c r="AH36" s="347" t="s">
        <v>8</v>
      </c>
      <c r="AI36" s="348">
        <v>0</v>
      </c>
      <c r="AJ36" s="349" t="s">
        <v>8</v>
      </c>
      <c r="AK36" s="347">
        <v>0</v>
      </c>
      <c r="AL36" s="347" t="s">
        <v>15</v>
      </c>
      <c r="AM36" s="347" t="s">
        <v>8</v>
      </c>
      <c r="AN36" s="350" t="s">
        <v>8</v>
      </c>
      <c r="AO36" s="346" t="s">
        <v>8</v>
      </c>
      <c r="AP36" s="347">
        <v>0</v>
      </c>
      <c r="AQ36" s="347">
        <v>0</v>
      </c>
      <c r="AR36" s="347">
        <v>0</v>
      </c>
      <c r="AS36" s="348">
        <v>0</v>
      </c>
      <c r="AT36" s="349">
        <v>0</v>
      </c>
      <c r="AU36" s="347">
        <v>0</v>
      </c>
      <c r="AV36" s="347">
        <v>0</v>
      </c>
      <c r="AW36" s="347">
        <v>0</v>
      </c>
      <c r="AX36" s="350">
        <v>0</v>
      </c>
      <c r="AY36" s="346">
        <v>0</v>
      </c>
      <c r="AZ36" s="347" t="s">
        <v>8</v>
      </c>
      <c r="BA36" s="347" t="s">
        <v>8</v>
      </c>
      <c r="BB36" s="347" t="s">
        <v>8</v>
      </c>
      <c r="BC36" s="348" t="s">
        <v>8</v>
      </c>
      <c r="BD36" s="349">
        <v>0</v>
      </c>
      <c r="BE36" s="347">
        <v>0</v>
      </c>
      <c r="BF36" s="347">
        <v>0</v>
      </c>
      <c r="BG36" s="347">
        <v>0</v>
      </c>
      <c r="BH36" s="350" t="s">
        <v>22</v>
      </c>
      <c r="BI36" s="346">
        <v>0</v>
      </c>
      <c r="BJ36" s="347">
        <v>0</v>
      </c>
      <c r="BK36" s="347">
        <v>0</v>
      </c>
      <c r="BL36" s="347">
        <v>0</v>
      </c>
      <c r="BM36" s="348">
        <v>0</v>
      </c>
      <c r="BN36" s="351">
        <v>0</v>
      </c>
      <c r="BO36" s="352">
        <f t="shared" si="1"/>
        <v>30</v>
      </c>
      <c r="BP36" s="16" t="str">
        <f t="shared" si="2"/>
        <v>スミチオン乳乳</v>
      </c>
    </row>
    <row r="37" spans="1:68" s="16" customFormat="1" ht="17.25" customHeight="1">
      <c r="A37" s="1160"/>
      <c r="B37" s="360">
        <f t="shared" si="3"/>
        <v>31</v>
      </c>
      <c r="C37" s="361" t="s">
        <v>755</v>
      </c>
      <c r="D37" s="360">
        <v>31</v>
      </c>
      <c r="E37" s="360" t="s">
        <v>13</v>
      </c>
      <c r="F37" s="363">
        <v>0</v>
      </c>
      <c r="G37" s="364">
        <v>0</v>
      </c>
      <c r="H37" s="364">
        <v>0</v>
      </c>
      <c r="I37" s="364">
        <v>0</v>
      </c>
      <c r="J37" s="367">
        <v>0</v>
      </c>
      <c r="K37" s="363">
        <v>0</v>
      </c>
      <c r="L37" s="364">
        <v>0</v>
      </c>
      <c r="M37" s="364">
        <v>0</v>
      </c>
      <c r="N37" s="364" t="s">
        <v>8</v>
      </c>
      <c r="O37" s="365" t="s">
        <v>22</v>
      </c>
      <c r="P37" s="366" t="s">
        <v>8</v>
      </c>
      <c r="Q37" s="364">
        <v>0</v>
      </c>
      <c r="R37" s="364">
        <v>0</v>
      </c>
      <c r="S37" s="364">
        <v>0</v>
      </c>
      <c r="T37" s="367">
        <v>0</v>
      </c>
      <c r="U37" s="363">
        <v>0</v>
      </c>
      <c r="V37" s="364">
        <v>0</v>
      </c>
      <c r="W37" s="364" t="s">
        <v>8</v>
      </c>
      <c r="X37" s="364">
        <v>0</v>
      </c>
      <c r="Y37" s="365">
        <v>0</v>
      </c>
      <c r="Z37" s="366">
        <v>0</v>
      </c>
      <c r="AA37" s="364">
        <v>0</v>
      </c>
      <c r="AB37" s="364">
        <v>0</v>
      </c>
      <c r="AC37" s="364" t="s">
        <v>8</v>
      </c>
      <c r="AD37" s="367">
        <v>0</v>
      </c>
      <c r="AE37" s="363">
        <v>0</v>
      </c>
      <c r="AF37" s="364">
        <v>0</v>
      </c>
      <c r="AG37" s="364">
        <v>0</v>
      </c>
      <c r="AH37" s="364">
        <v>0</v>
      </c>
      <c r="AI37" s="365" t="s">
        <v>8</v>
      </c>
      <c r="AJ37" s="366">
        <v>0</v>
      </c>
      <c r="AK37" s="364">
        <v>0</v>
      </c>
      <c r="AL37" s="364">
        <v>0</v>
      </c>
      <c r="AM37" s="364" t="s">
        <v>8</v>
      </c>
      <c r="AN37" s="367">
        <v>0</v>
      </c>
      <c r="AO37" s="363">
        <v>0</v>
      </c>
      <c r="AP37" s="364">
        <v>0</v>
      </c>
      <c r="AQ37" s="364">
        <v>0</v>
      </c>
      <c r="AR37" s="364">
        <v>0</v>
      </c>
      <c r="AS37" s="365">
        <v>0</v>
      </c>
      <c r="AT37" s="366">
        <v>0</v>
      </c>
      <c r="AU37" s="364">
        <v>0</v>
      </c>
      <c r="AV37" s="364">
        <v>0</v>
      </c>
      <c r="AW37" s="364">
        <v>0</v>
      </c>
      <c r="AX37" s="367" t="s">
        <v>8</v>
      </c>
      <c r="AY37" s="363" t="s">
        <v>8</v>
      </c>
      <c r="AZ37" s="364">
        <v>0</v>
      </c>
      <c r="BA37" s="364">
        <v>0</v>
      </c>
      <c r="BB37" s="364">
        <v>0</v>
      </c>
      <c r="BC37" s="365" t="s">
        <v>8</v>
      </c>
      <c r="BD37" s="366">
        <v>0</v>
      </c>
      <c r="BE37" s="364">
        <v>0</v>
      </c>
      <c r="BF37" s="364">
        <v>0</v>
      </c>
      <c r="BG37" s="364">
        <v>0</v>
      </c>
      <c r="BH37" s="367" t="s">
        <v>22</v>
      </c>
      <c r="BI37" s="363">
        <v>0</v>
      </c>
      <c r="BJ37" s="364">
        <v>0</v>
      </c>
      <c r="BK37" s="364">
        <v>0</v>
      </c>
      <c r="BL37" s="364">
        <v>0</v>
      </c>
      <c r="BM37" s="365">
        <v>0</v>
      </c>
      <c r="BN37" s="368">
        <v>0</v>
      </c>
      <c r="BO37" s="369">
        <f t="shared" si="1"/>
        <v>31</v>
      </c>
      <c r="BP37" s="16" t="str">
        <f t="shared" si="2"/>
        <v>ゼンターリ顆顆</v>
      </c>
    </row>
    <row r="38" spans="1:68" s="16" customFormat="1" ht="17.25" customHeight="1">
      <c r="A38" s="1160"/>
      <c r="B38" s="334">
        <f t="shared" si="3"/>
        <v>32</v>
      </c>
      <c r="C38" s="332" t="s">
        <v>703</v>
      </c>
      <c r="D38" s="334">
        <v>32</v>
      </c>
      <c r="E38" s="334" t="s">
        <v>1</v>
      </c>
      <c r="F38" s="335">
        <v>0</v>
      </c>
      <c r="G38" s="336" t="s">
        <v>8</v>
      </c>
      <c r="H38" s="336">
        <v>0</v>
      </c>
      <c r="I38" s="336">
        <v>0</v>
      </c>
      <c r="J38" s="339">
        <v>0</v>
      </c>
      <c r="K38" s="335">
        <v>0</v>
      </c>
      <c r="L38" s="336">
        <v>0</v>
      </c>
      <c r="M38" s="336">
        <v>0</v>
      </c>
      <c r="N38" s="336">
        <v>0</v>
      </c>
      <c r="O38" s="337" t="s">
        <v>22</v>
      </c>
      <c r="P38" s="338">
        <v>0</v>
      </c>
      <c r="Q38" s="336">
        <v>0</v>
      </c>
      <c r="R38" s="336">
        <v>0</v>
      </c>
      <c r="S38" s="336">
        <v>0</v>
      </c>
      <c r="T38" s="339">
        <v>0</v>
      </c>
      <c r="U38" s="335" t="s">
        <v>8</v>
      </c>
      <c r="V38" s="336" t="s">
        <v>8</v>
      </c>
      <c r="W38" s="336" t="s">
        <v>8</v>
      </c>
      <c r="X38" s="336">
        <v>0</v>
      </c>
      <c r="Y38" s="337">
        <v>0</v>
      </c>
      <c r="Z38" s="338">
        <v>0</v>
      </c>
      <c r="AA38" s="336">
        <v>0</v>
      </c>
      <c r="AB38" s="336">
        <v>0</v>
      </c>
      <c r="AC38" s="336">
        <v>0</v>
      </c>
      <c r="AD38" s="339">
        <v>0</v>
      </c>
      <c r="AE38" s="335">
        <v>0</v>
      </c>
      <c r="AF38" s="336" t="s">
        <v>8</v>
      </c>
      <c r="AG38" s="336">
        <v>0</v>
      </c>
      <c r="AH38" s="336" t="s">
        <v>8</v>
      </c>
      <c r="AI38" s="337">
        <v>0</v>
      </c>
      <c r="AJ38" s="338">
        <v>0</v>
      </c>
      <c r="AK38" s="336">
        <v>0</v>
      </c>
      <c r="AL38" s="336">
        <v>0</v>
      </c>
      <c r="AM38" s="336" t="s">
        <v>8</v>
      </c>
      <c r="AN38" s="339">
        <v>0</v>
      </c>
      <c r="AO38" s="335" t="s">
        <v>8</v>
      </c>
      <c r="AP38" s="336">
        <v>0</v>
      </c>
      <c r="AQ38" s="336">
        <v>0</v>
      </c>
      <c r="AR38" s="336">
        <v>0</v>
      </c>
      <c r="AS38" s="337">
        <v>0</v>
      </c>
      <c r="AT38" s="338">
        <v>0</v>
      </c>
      <c r="AU38" s="336">
        <v>0</v>
      </c>
      <c r="AV38" s="336">
        <v>0</v>
      </c>
      <c r="AW38" s="336">
        <v>0</v>
      </c>
      <c r="AX38" s="339">
        <v>0</v>
      </c>
      <c r="AY38" s="335">
        <v>0</v>
      </c>
      <c r="AZ38" s="336" t="s">
        <v>8</v>
      </c>
      <c r="BA38" s="336" t="s">
        <v>8</v>
      </c>
      <c r="BB38" s="336" t="s">
        <v>8</v>
      </c>
      <c r="BC38" s="337" t="s">
        <v>8</v>
      </c>
      <c r="BD38" s="338" t="s">
        <v>8</v>
      </c>
      <c r="BE38" s="336">
        <v>0</v>
      </c>
      <c r="BF38" s="336">
        <v>0</v>
      </c>
      <c r="BG38" s="336">
        <v>0</v>
      </c>
      <c r="BH38" s="339" t="s">
        <v>22</v>
      </c>
      <c r="BI38" s="335">
        <v>0</v>
      </c>
      <c r="BJ38" s="336">
        <v>0</v>
      </c>
      <c r="BK38" s="336">
        <v>0</v>
      </c>
      <c r="BL38" s="336">
        <v>0</v>
      </c>
      <c r="BM38" s="337">
        <v>0</v>
      </c>
      <c r="BN38" s="340">
        <v>0</v>
      </c>
      <c r="BO38" s="341">
        <f t="shared" si="1"/>
        <v>32</v>
      </c>
      <c r="BP38" s="16" t="str">
        <f t="shared" si="2"/>
        <v>ダイアジノン乳乳</v>
      </c>
    </row>
    <row r="39" spans="1:68" s="16" customFormat="1" ht="17.25" customHeight="1">
      <c r="A39" s="1160"/>
      <c r="B39" s="334">
        <f t="shared" si="3"/>
        <v>33</v>
      </c>
      <c r="C39" s="332" t="s">
        <v>972</v>
      </c>
      <c r="D39" s="334">
        <v>33</v>
      </c>
      <c r="E39" s="334" t="s">
        <v>6</v>
      </c>
      <c r="F39" s="335">
        <v>0</v>
      </c>
      <c r="G39" s="336" t="s">
        <v>8</v>
      </c>
      <c r="H39" s="336">
        <v>0</v>
      </c>
      <c r="I39" s="336">
        <v>0</v>
      </c>
      <c r="J39" s="339" t="s">
        <v>8</v>
      </c>
      <c r="K39" s="335" t="s">
        <v>12</v>
      </c>
      <c r="L39" s="336" t="s">
        <v>8</v>
      </c>
      <c r="M39" s="336">
        <v>0</v>
      </c>
      <c r="N39" s="336" t="s">
        <v>8</v>
      </c>
      <c r="O39" s="337" t="s">
        <v>22</v>
      </c>
      <c r="P39" s="338">
        <v>0</v>
      </c>
      <c r="Q39" s="336" t="s">
        <v>8</v>
      </c>
      <c r="R39" s="336">
        <v>0</v>
      </c>
      <c r="S39" s="336">
        <v>0</v>
      </c>
      <c r="T39" s="339" t="s">
        <v>8</v>
      </c>
      <c r="U39" s="335">
        <v>0</v>
      </c>
      <c r="V39" s="336" t="s">
        <v>8</v>
      </c>
      <c r="W39" s="336" t="s">
        <v>8</v>
      </c>
      <c r="X39" s="336">
        <v>0</v>
      </c>
      <c r="Y39" s="337">
        <v>0</v>
      </c>
      <c r="Z39" s="338">
        <v>0</v>
      </c>
      <c r="AA39" s="336">
        <v>0</v>
      </c>
      <c r="AB39" s="336">
        <v>0</v>
      </c>
      <c r="AC39" s="336">
        <v>0</v>
      </c>
      <c r="AD39" s="339" t="s">
        <v>8</v>
      </c>
      <c r="AE39" s="335" t="s">
        <v>12</v>
      </c>
      <c r="AF39" s="336" t="s">
        <v>8</v>
      </c>
      <c r="AG39" s="336">
        <v>0</v>
      </c>
      <c r="AH39" s="336" t="s">
        <v>12</v>
      </c>
      <c r="AI39" s="337" t="s">
        <v>15</v>
      </c>
      <c r="AJ39" s="338">
        <v>0</v>
      </c>
      <c r="AK39" s="336">
        <v>0</v>
      </c>
      <c r="AL39" s="336">
        <v>0</v>
      </c>
      <c r="AM39" s="336">
        <v>0</v>
      </c>
      <c r="AN39" s="339">
        <v>0</v>
      </c>
      <c r="AO39" s="335">
        <v>0</v>
      </c>
      <c r="AP39" s="336" t="s">
        <v>8</v>
      </c>
      <c r="AQ39" s="336" t="s">
        <v>8</v>
      </c>
      <c r="AR39" s="336">
        <v>0</v>
      </c>
      <c r="AS39" s="337" t="s">
        <v>8</v>
      </c>
      <c r="AT39" s="338">
        <v>0</v>
      </c>
      <c r="AU39" s="336">
        <v>0</v>
      </c>
      <c r="AV39" s="336">
        <v>0</v>
      </c>
      <c r="AW39" s="336">
        <v>0</v>
      </c>
      <c r="AX39" s="339" t="s">
        <v>15</v>
      </c>
      <c r="AY39" s="335">
        <v>0</v>
      </c>
      <c r="AZ39" s="336">
        <v>0</v>
      </c>
      <c r="BA39" s="336" t="s">
        <v>12</v>
      </c>
      <c r="BB39" s="336" t="s">
        <v>8</v>
      </c>
      <c r="BC39" s="337" t="s">
        <v>8</v>
      </c>
      <c r="BD39" s="338" t="s">
        <v>8</v>
      </c>
      <c r="BE39" s="336" t="s">
        <v>8</v>
      </c>
      <c r="BF39" s="336">
        <v>0</v>
      </c>
      <c r="BG39" s="336">
        <v>0</v>
      </c>
      <c r="BH39" s="339" t="s">
        <v>22</v>
      </c>
      <c r="BI39" s="335">
        <v>0</v>
      </c>
      <c r="BJ39" s="336">
        <v>0</v>
      </c>
      <c r="BK39" s="336">
        <v>0</v>
      </c>
      <c r="BL39" s="336" t="s">
        <v>8</v>
      </c>
      <c r="BM39" s="337" t="s">
        <v>8</v>
      </c>
      <c r="BN39" s="340">
        <v>0</v>
      </c>
      <c r="BO39" s="341">
        <f t="shared" si="1"/>
        <v>33</v>
      </c>
      <c r="BP39" s="16" t="str">
        <f t="shared" si="2"/>
        <v>ダニオーテFLFL</v>
      </c>
    </row>
    <row r="40" spans="1:68" s="16" customFormat="1" ht="17.25" customHeight="1">
      <c r="A40" s="1160"/>
      <c r="B40" s="334">
        <f t="shared" si="3"/>
        <v>34</v>
      </c>
      <c r="C40" s="332" t="s">
        <v>932</v>
      </c>
      <c r="D40" s="334">
        <v>34</v>
      </c>
      <c r="E40" s="334" t="s">
        <v>6</v>
      </c>
      <c r="F40" s="335" t="s">
        <v>8</v>
      </c>
      <c r="G40" s="336" t="s">
        <v>8</v>
      </c>
      <c r="H40" s="336">
        <v>0</v>
      </c>
      <c r="I40" s="336">
        <v>0</v>
      </c>
      <c r="J40" s="339" t="s">
        <v>8</v>
      </c>
      <c r="K40" s="335" t="s">
        <v>8</v>
      </c>
      <c r="L40" s="336" t="s">
        <v>8</v>
      </c>
      <c r="M40" s="336">
        <v>0</v>
      </c>
      <c r="N40" s="336" t="s">
        <v>8</v>
      </c>
      <c r="O40" s="337" t="s">
        <v>22</v>
      </c>
      <c r="P40" s="338" t="s">
        <v>8</v>
      </c>
      <c r="Q40" s="336">
        <v>0</v>
      </c>
      <c r="R40" s="336">
        <v>0</v>
      </c>
      <c r="S40" s="336" t="s">
        <v>8</v>
      </c>
      <c r="T40" s="339" t="s">
        <v>8</v>
      </c>
      <c r="U40" s="335">
        <v>0</v>
      </c>
      <c r="V40" s="336" t="s">
        <v>8</v>
      </c>
      <c r="W40" s="336" t="s">
        <v>8</v>
      </c>
      <c r="X40" s="336">
        <v>0</v>
      </c>
      <c r="Y40" s="337">
        <v>0</v>
      </c>
      <c r="Z40" s="338">
        <v>0</v>
      </c>
      <c r="AA40" s="336">
        <v>0</v>
      </c>
      <c r="AB40" s="336" t="s">
        <v>8</v>
      </c>
      <c r="AC40" s="336">
        <v>0</v>
      </c>
      <c r="AD40" s="339" t="s">
        <v>8</v>
      </c>
      <c r="AE40" s="335" t="s">
        <v>8</v>
      </c>
      <c r="AF40" s="336" t="s">
        <v>8</v>
      </c>
      <c r="AG40" s="336">
        <v>0</v>
      </c>
      <c r="AH40" s="336">
        <v>0</v>
      </c>
      <c r="AI40" s="337" t="s">
        <v>8</v>
      </c>
      <c r="AJ40" s="338" t="s">
        <v>8</v>
      </c>
      <c r="AK40" s="336" t="s">
        <v>8</v>
      </c>
      <c r="AL40" s="336">
        <v>0</v>
      </c>
      <c r="AM40" s="336">
        <v>0</v>
      </c>
      <c r="AN40" s="339">
        <v>0</v>
      </c>
      <c r="AO40" s="335" t="s">
        <v>8</v>
      </c>
      <c r="AP40" s="336" t="s">
        <v>8</v>
      </c>
      <c r="AQ40" s="336" t="s">
        <v>8</v>
      </c>
      <c r="AR40" s="336" t="s">
        <v>8</v>
      </c>
      <c r="AS40" s="337">
        <v>0</v>
      </c>
      <c r="AT40" s="338" t="s">
        <v>8</v>
      </c>
      <c r="AU40" s="336" t="s">
        <v>8</v>
      </c>
      <c r="AV40" s="336" t="s">
        <v>8</v>
      </c>
      <c r="AW40" s="336">
        <v>0</v>
      </c>
      <c r="AX40" s="339" t="s">
        <v>8</v>
      </c>
      <c r="AY40" s="335">
        <v>0</v>
      </c>
      <c r="AZ40" s="336">
        <v>0</v>
      </c>
      <c r="BA40" s="336">
        <v>0</v>
      </c>
      <c r="BB40" s="336">
        <v>0</v>
      </c>
      <c r="BC40" s="337">
        <v>0</v>
      </c>
      <c r="BD40" s="338">
        <v>0</v>
      </c>
      <c r="BE40" s="336" t="s">
        <v>8</v>
      </c>
      <c r="BF40" s="336" t="s">
        <v>8</v>
      </c>
      <c r="BG40" s="336">
        <v>0</v>
      </c>
      <c r="BH40" s="339" t="s">
        <v>22</v>
      </c>
      <c r="BI40" s="335">
        <v>0</v>
      </c>
      <c r="BJ40" s="336" t="s">
        <v>8</v>
      </c>
      <c r="BK40" s="336">
        <v>0</v>
      </c>
      <c r="BL40" s="336" t="s">
        <v>8</v>
      </c>
      <c r="BM40" s="337" t="s">
        <v>8</v>
      </c>
      <c r="BN40" s="340">
        <v>0</v>
      </c>
      <c r="BO40" s="341">
        <f t="shared" si="1"/>
        <v>34</v>
      </c>
      <c r="BP40" s="16" t="str">
        <f t="shared" si="2"/>
        <v>ダニサラバFLFL</v>
      </c>
    </row>
    <row r="41" spans="1:68" ht="17.25" customHeight="1" thickBot="1">
      <c r="A41" s="1160"/>
      <c r="B41" s="370">
        <f t="shared" si="3"/>
        <v>35</v>
      </c>
      <c r="C41" s="371" t="s">
        <v>602</v>
      </c>
      <c r="D41" s="370">
        <v>35</v>
      </c>
      <c r="E41" s="370" t="s">
        <v>6</v>
      </c>
      <c r="F41" s="373" t="s">
        <v>8</v>
      </c>
      <c r="G41" s="374" t="s">
        <v>8</v>
      </c>
      <c r="H41" s="374">
        <v>0</v>
      </c>
      <c r="I41" s="374" t="s">
        <v>8</v>
      </c>
      <c r="J41" s="377">
        <v>0</v>
      </c>
      <c r="K41" s="373">
        <v>0</v>
      </c>
      <c r="L41" s="374" t="s">
        <v>8</v>
      </c>
      <c r="M41" s="374">
        <v>0</v>
      </c>
      <c r="N41" s="374" t="s">
        <v>8</v>
      </c>
      <c r="O41" s="375" t="s">
        <v>22</v>
      </c>
      <c r="P41" s="376">
        <v>0</v>
      </c>
      <c r="Q41" s="374" t="s">
        <v>8</v>
      </c>
      <c r="R41" s="374" t="s">
        <v>8</v>
      </c>
      <c r="S41" s="374">
        <v>0</v>
      </c>
      <c r="T41" s="377" t="s">
        <v>8</v>
      </c>
      <c r="U41" s="373" t="s">
        <v>8</v>
      </c>
      <c r="V41" s="374" t="s">
        <v>8</v>
      </c>
      <c r="W41" s="374" t="s">
        <v>8</v>
      </c>
      <c r="X41" s="374">
        <v>0</v>
      </c>
      <c r="Y41" s="375">
        <v>0</v>
      </c>
      <c r="Z41" s="376">
        <v>0</v>
      </c>
      <c r="AA41" s="374">
        <v>0</v>
      </c>
      <c r="AB41" s="374" t="s">
        <v>8</v>
      </c>
      <c r="AC41" s="374">
        <v>0</v>
      </c>
      <c r="AD41" s="377">
        <v>0</v>
      </c>
      <c r="AE41" s="373">
        <v>0</v>
      </c>
      <c r="AF41" s="374" t="s">
        <v>8</v>
      </c>
      <c r="AG41" s="374">
        <v>0</v>
      </c>
      <c r="AH41" s="374" t="s">
        <v>8</v>
      </c>
      <c r="AI41" s="375" t="s">
        <v>8</v>
      </c>
      <c r="AJ41" s="376">
        <v>0</v>
      </c>
      <c r="AK41" s="374">
        <v>0</v>
      </c>
      <c r="AL41" s="374">
        <v>0</v>
      </c>
      <c r="AM41" s="374">
        <v>0</v>
      </c>
      <c r="AN41" s="377">
        <v>0</v>
      </c>
      <c r="AO41" s="373">
        <v>0</v>
      </c>
      <c r="AP41" s="374">
        <v>0</v>
      </c>
      <c r="AQ41" s="374">
        <v>0</v>
      </c>
      <c r="AR41" s="374">
        <v>0</v>
      </c>
      <c r="AS41" s="375">
        <v>0</v>
      </c>
      <c r="AT41" s="376" t="s">
        <v>8</v>
      </c>
      <c r="AU41" s="374">
        <v>0</v>
      </c>
      <c r="AV41" s="374">
        <v>0</v>
      </c>
      <c r="AW41" s="374" t="s">
        <v>7</v>
      </c>
      <c r="AX41" s="377">
        <v>0</v>
      </c>
      <c r="AY41" s="373">
        <v>0</v>
      </c>
      <c r="AZ41" s="374">
        <v>0</v>
      </c>
      <c r="BA41" s="374" t="s">
        <v>8</v>
      </c>
      <c r="BB41" s="374" t="s">
        <v>8</v>
      </c>
      <c r="BC41" s="375" t="s">
        <v>8</v>
      </c>
      <c r="BD41" s="376">
        <v>0</v>
      </c>
      <c r="BE41" s="374" t="s">
        <v>8</v>
      </c>
      <c r="BF41" s="374">
        <v>0</v>
      </c>
      <c r="BG41" s="374">
        <v>0</v>
      </c>
      <c r="BH41" s="377" t="s">
        <v>22</v>
      </c>
      <c r="BI41" s="373" t="s">
        <v>8</v>
      </c>
      <c r="BJ41" s="374">
        <v>0</v>
      </c>
      <c r="BK41" s="374" t="s">
        <v>8</v>
      </c>
      <c r="BL41" s="374" t="s">
        <v>8</v>
      </c>
      <c r="BM41" s="375" t="s">
        <v>8</v>
      </c>
      <c r="BN41" s="378">
        <v>0</v>
      </c>
      <c r="BO41" s="302">
        <f t="shared" si="1"/>
        <v>35</v>
      </c>
      <c r="BP41" s="12" t="str">
        <f t="shared" si="2"/>
        <v>ダニトロンFLFL</v>
      </c>
    </row>
    <row r="42" spans="1:68" s="16" customFormat="1" ht="17.25" customHeight="1">
      <c r="A42" s="1160"/>
      <c r="B42" s="320">
        <f t="shared" si="3"/>
        <v>36</v>
      </c>
      <c r="C42" s="321" t="s">
        <v>654</v>
      </c>
      <c r="D42" s="323">
        <v>36</v>
      </c>
      <c r="E42" s="323" t="s">
        <v>6</v>
      </c>
      <c r="F42" s="324" t="s">
        <v>8</v>
      </c>
      <c r="G42" s="325" t="s">
        <v>8</v>
      </c>
      <c r="H42" s="325">
        <v>0</v>
      </c>
      <c r="I42" s="325" t="s">
        <v>8</v>
      </c>
      <c r="J42" s="328" t="s">
        <v>8</v>
      </c>
      <c r="K42" s="324" t="s">
        <v>8</v>
      </c>
      <c r="L42" s="325" t="s">
        <v>8</v>
      </c>
      <c r="M42" s="325" t="s">
        <v>8</v>
      </c>
      <c r="N42" s="325" t="s">
        <v>8</v>
      </c>
      <c r="O42" s="326" t="s">
        <v>22</v>
      </c>
      <c r="P42" s="327" t="s">
        <v>8</v>
      </c>
      <c r="Q42" s="325" t="s">
        <v>8</v>
      </c>
      <c r="R42" s="325">
        <v>0</v>
      </c>
      <c r="S42" s="325">
        <v>0</v>
      </c>
      <c r="T42" s="328" t="s">
        <v>8</v>
      </c>
      <c r="U42" s="324">
        <v>0</v>
      </c>
      <c r="V42" s="325" t="s">
        <v>8</v>
      </c>
      <c r="W42" s="325" t="s">
        <v>8</v>
      </c>
      <c r="X42" s="325" t="s">
        <v>8</v>
      </c>
      <c r="Y42" s="326" t="s">
        <v>8</v>
      </c>
      <c r="Z42" s="327">
        <v>0</v>
      </c>
      <c r="AA42" s="325" t="s">
        <v>8</v>
      </c>
      <c r="AB42" s="325" t="s">
        <v>8</v>
      </c>
      <c r="AC42" s="325">
        <v>0</v>
      </c>
      <c r="AD42" s="328" t="s">
        <v>8</v>
      </c>
      <c r="AE42" s="324" t="s">
        <v>8</v>
      </c>
      <c r="AF42" s="325" t="s">
        <v>8</v>
      </c>
      <c r="AG42" s="325" t="s">
        <v>8</v>
      </c>
      <c r="AH42" s="325" t="s">
        <v>8</v>
      </c>
      <c r="AI42" s="326" t="s">
        <v>8</v>
      </c>
      <c r="AJ42" s="327">
        <v>0</v>
      </c>
      <c r="AK42" s="325" t="s">
        <v>8</v>
      </c>
      <c r="AL42" s="325">
        <v>0</v>
      </c>
      <c r="AM42" s="325" t="s">
        <v>8</v>
      </c>
      <c r="AN42" s="328">
        <v>0</v>
      </c>
      <c r="AO42" s="324">
        <v>0</v>
      </c>
      <c r="AP42" s="325" t="s">
        <v>8</v>
      </c>
      <c r="AQ42" s="325" t="s">
        <v>8</v>
      </c>
      <c r="AR42" s="325" t="s">
        <v>8</v>
      </c>
      <c r="AS42" s="326" t="s">
        <v>8</v>
      </c>
      <c r="AT42" s="327" t="s">
        <v>8</v>
      </c>
      <c r="AU42" s="325" t="s">
        <v>8</v>
      </c>
      <c r="AV42" s="325" t="s">
        <v>8</v>
      </c>
      <c r="AW42" s="325" t="s">
        <v>8</v>
      </c>
      <c r="AX42" s="328" t="s">
        <v>8</v>
      </c>
      <c r="AY42" s="324">
        <v>0</v>
      </c>
      <c r="AZ42" s="325" t="s">
        <v>8</v>
      </c>
      <c r="BA42" s="325" t="s">
        <v>8</v>
      </c>
      <c r="BB42" s="325" t="s">
        <v>8</v>
      </c>
      <c r="BC42" s="326" t="s">
        <v>8</v>
      </c>
      <c r="BD42" s="327" t="s">
        <v>8</v>
      </c>
      <c r="BE42" s="325" t="s">
        <v>8</v>
      </c>
      <c r="BF42" s="325">
        <v>0</v>
      </c>
      <c r="BG42" s="325" t="s">
        <v>8</v>
      </c>
      <c r="BH42" s="328" t="s">
        <v>22</v>
      </c>
      <c r="BI42" s="324" t="s">
        <v>8</v>
      </c>
      <c r="BJ42" s="325" t="s">
        <v>8</v>
      </c>
      <c r="BK42" s="325" t="s">
        <v>8</v>
      </c>
      <c r="BL42" s="325" t="s">
        <v>8</v>
      </c>
      <c r="BM42" s="326" t="s">
        <v>8</v>
      </c>
      <c r="BN42" s="329">
        <v>0</v>
      </c>
      <c r="BO42" s="330">
        <f t="shared" si="1"/>
        <v>36</v>
      </c>
      <c r="BP42" s="16" t="str">
        <f t="shared" si="2"/>
        <v>ダブルフェースFLFL</v>
      </c>
    </row>
    <row r="43" spans="1:68" s="16" customFormat="1" ht="17.25" customHeight="1">
      <c r="A43" s="1160"/>
      <c r="B43" s="331">
        <f t="shared" si="3"/>
        <v>37</v>
      </c>
      <c r="C43" s="332" t="s">
        <v>109</v>
      </c>
      <c r="D43" s="334">
        <v>37</v>
      </c>
      <c r="E43" s="334" t="s">
        <v>3</v>
      </c>
      <c r="F43" s="335">
        <v>0</v>
      </c>
      <c r="G43" s="336">
        <v>0</v>
      </c>
      <c r="H43" s="336">
        <v>0</v>
      </c>
      <c r="I43" s="336">
        <v>0</v>
      </c>
      <c r="J43" s="339">
        <v>0</v>
      </c>
      <c r="K43" s="335">
        <v>0</v>
      </c>
      <c r="L43" s="336">
        <v>0</v>
      </c>
      <c r="M43" s="336">
        <v>0</v>
      </c>
      <c r="N43" s="336" t="s">
        <v>8</v>
      </c>
      <c r="O43" s="337" t="s">
        <v>22</v>
      </c>
      <c r="P43" s="338" t="s">
        <v>8</v>
      </c>
      <c r="Q43" s="336" t="s">
        <v>8</v>
      </c>
      <c r="R43" s="336" t="s">
        <v>8</v>
      </c>
      <c r="S43" s="336">
        <v>0</v>
      </c>
      <c r="T43" s="339" t="s">
        <v>8</v>
      </c>
      <c r="U43" s="335" t="s">
        <v>8</v>
      </c>
      <c r="V43" s="336" t="s">
        <v>8</v>
      </c>
      <c r="W43" s="336" t="s">
        <v>8</v>
      </c>
      <c r="X43" s="336">
        <v>0</v>
      </c>
      <c r="Y43" s="337">
        <v>0</v>
      </c>
      <c r="Z43" s="338">
        <v>0</v>
      </c>
      <c r="AA43" s="336">
        <v>0</v>
      </c>
      <c r="AB43" s="336">
        <v>0</v>
      </c>
      <c r="AC43" s="336" t="s">
        <v>15</v>
      </c>
      <c r="AD43" s="339">
        <v>0</v>
      </c>
      <c r="AE43" s="335">
        <v>0</v>
      </c>
      <c r="AF43" s="336">
        <v>0</v>
      </c>
      <c r="AG43" s="336" t="s">
        <v>8</v>
      </c>
      <c r="AH43" s="336">
        <v>0</v>
      </c>
      <c r="AI43" s="337">
        <v>0</v>
      </c>
      <c r="AJ43" s="338">
        <v>0</v>
      </c>
      <c r="AK43" s="336">
        <v>0</v>
      </c>
      <c r="AL43" s="336" t="s">
        <v>8</v>
      </c>
      <c r="AM43" s="336" t="s">
        <v>8</v>
      </c>
      <c r="AN43" s="339">
        <v>0</v>
      </c>
      <c r="AO43" s="335" t="s">
        <v>8</v>
      </c>
      <c r="AP43" s="336">
        <v>0</v>
      </c>
      <c r="AQ43" s="336">
        <v>0</v>
      </c>
      <c r="AR43" s="336">
        <v>0</v>
      </c>
      <c r="AS43" s="337">
        <v>0</v>
      </c>
      <c r="AT43" s="338">
        <v>0</v>
      </c>
      <c r="AU43" s="336">
        <v>0</v>
      </c>
      <c r="AV43" s="336">
        <v>0</v>
      </c>
      <c r="AW43" s="336" t="s">
        <v>8</v>
      </c>
      <c r="AX43" s="339" t="s">
        <v>8</v>
      </c>
      <c r="AY43" s="335">
        <v>0</v>
      </c>
      <c r="AZ43" s="336" t="s">
        <v>8</v>
      </c>
      <c r="BA43" s="336" t="s">
        <v>8</v>
      </c>
      <c r="BB43" s="336" t="s">
        <v>8</v>
      </c>
      <c r="BC43" s="337" t="s">
        <v>8</v>
      </c>
      <c r="BD43" s="338" t="s">
        <v>8</v>
      </c>
      <c r="BE43" s="336">
        <v>0</v>
      </c>
      <c r="BF43" s="336">
        <v>0</v>
      </c>
      <c r="BG43" s="336">
        <v>0</v>
      </c>
      <c r="BH43" s="339" t="s">
        <v>22</v>
      </c>
      <c r="BI43" s="335">
        <v>0</v>
      </c>
      <c r="BJ43" s="336">
        <v>0</v>
      </c>
      <c r="BK43" s="336">
        <v>0</v>
      </c>
      <c r="BL43" s="336">
        <v>0</v>
      </c>
      <c r="BM43" s="337">
        <v>0</v>
      </c>
      <c r="BN43" s="340">
        <v>0</v>
      </c>
      <c r="BO43" s="341">
        <f t="shared" si="1"/>
        <v>37</v>
      </c>
      <c r="BP43" s="16" t="str">
        <f t="shared" si="2"/>
        <v>ダントツ溶溶</v>
      </c>
    </row>
    <row r="44" spans="1:68" s="16" customFormat="1" ht="17.25" customHeight="1">
      <c r="A44" s="1160"/>
      <c r="B44" s="331">
        <f t="shared" si="3"/>
        <v>38</v>
      </c>
      <c r="C44" s="332" t="s">
        <v>704</v>
      </c>
      <c r="D44" s="334">
        <v>38</v>
      </c>
      <c r="E44" s="334" t="s">
        <v>13</v>
      </c>
      <c r="F44" s="335" t="s">
        <v>8</v>
      </c>
      <c r="G44" s="336">
        <v>0</v>
      </c>
      <c r="H44" s="336" t="s">
        <v>8</v>
      </c>
      <c r="I44" s="336">
        <v>0</v>
      </c>
      <c r="J44" s="339">
        <v>0</v>
      </c>
      <c r="K44" s="335">
        <v>0</v>
      </c>
      <c r="L44" s="336">
        <v>0</v>
      </c>
      <c r="M44" s="336" t="s">
        <v>8</v>
      </c>
      <c r="N44" s="336" t="s">
        <v>8</v>
      </c>
      <c r="O44" s="337" t="s">
        <v>8</v>
      </c>
      <c r="P44" s="338">
        <v>0</v>
      </c>
      <c r="Q44" s="336">
        <v>0</v>
      </c>
      <c r="R44" s="336" t="s">
        <v>8</v>
      </c>
      <c r="S44" s="336">
        <v>0</v>
      </c>
      <c r="T44" s="339" t="s">
        <v>8</v>
      </c>
      <c r="U44" s="335" t="s">
        <v>8</v>
      </c>
      <c r="V44" s="336" t="s">
        <v>8</v>
      </c>
      <c r="W44" s="336" t="s">
        <v>8</v>
      </c>
      <c r="X44" s="336" t="s">
        <v>8</v>
      </c>
      <c r="Y44" s="337" t="s">
        <v>8</v>
      </c>
      <c r="Z44" s="338">
        <v>0</v>
      </c>
      <c r="AA44" s="336">
        <v>0</v>
      </c>
      <c r="AB44" s="336">
        <v>0</v>
      </c>
      <c r="AC44" s="336">
        <v>0</v>
      </c>
      <c r="AD44" s="339">
        <v>0</v>
      </c>
      <c r="AE44" s="335">
        <v>0</v>
      </c>
      <c r="AF44" s="336">
        <v>0</v>
      </c>
      <c r="AG44" s="336">
        <v>0</v>
      </c>
      <c r="AH44" s="336" t="s">
        <v>8</v>
      </c>
      <c r="AI44" s="337">
        <v>0</v>
      </c>
      <c r="AJ44" s="338">
        <v>0</v>
      </c>
      <c r="AK44" s="336">
        <v>0</v>
      </c>
      <c r="AL44" s="336" t="s">
        <v>8</v>
      </c>
      <c r="AM44" s="336" t="s">
        <v>8</v>
      </c>
      <c r="AN44" s="339">
        <v>0</v>
      </c>
      <c r="AO44" s="335" t="s">
        <v>8</v>
      </c>
      <c r="AP44" s="336">
        <v>0</v>
      </c>
      <c r="AQ44" s="336">
        <v>0</v>
      </c>
      <c r="AR44" s="336">
        <v>0</v>
      </c>
      <c r="AS44" s="337">
        <v>0</v>
      </c>
      <c r="AT44" s="338">
        <v>0</v>
      </c>
      <c r="AU44" s="336">
        <v>0</v>
      </c>
      <c r="AV44" s="336">
        <v>0</v>
      </c>
      <c r="AW44" s="336">
        <v>0</v>
      </c>
      <c r="AX44" s="339" t="s">
        <v>8</v>
      </c>
      <c r="AY44" s="335">
        <v>0</v>
      </c>
      <c r="AZ44" s="336">
        <v>0</v>
      </c>
      <c r="BA44" s="336" t="s">
        <v>8</v>
      </c>
      <c r="BB44" s="336" t="s">
        <v>8</v>
      </c>
      <c r="BC44" s="337" t="s">
        <v>8</v>
      </c>
      <c r="BD44" s="338" t="s">
        <v>8</v>
      </c>
      <c r="BE44" s="336">
        <v>0</v>
      </c>
      <c r="BF44" s="336" t="s">
        <v>8</v>
      </c>
      <c r="BG44" s="336">
        <v>0</v>
      </c>
      <c r="BH44" s="339" t="s">
        <v>8</v>
      </c>
      <c r="BI44" s="335">
        <v>0</v>
      </c>
      <c r="BJ44" s="336">
        <v>0</v>
      </c>
      <c r="BK44" s="336">
        <v>0</v>
      </c>
      <c r="BL44" s="336" t="s">
        <v>8</v>
      </c>
      <c r="BM44" s="337" t="s">
        <v>8</v>
      </c>
      <c r="BN44" s="340">
        <v>0</v>
      </c>
      <c r="BO44" s="341">
        <f t="shared" si="1"/>
        <v>38</v>
      </c>
      <c r="BP44" s="16" t="str">
        <f t="shared" si="2"/>
        <v>チェス顆顆</v>
      </c>
    </row>
    <row r="45" spans="1:68" s="16" customFormat="1" ht="17.25" customHeight="1">
      <c r="A45" s="1160"/>
      <c r="B45" s="331">
        <f t="shared" si="3"/>
        <v>39</v>
      </c>
      <c r="C45" s="332" t="s">
        <v>933</v>
      </c>
      <c r="D45" s="334">
        <v>39</v>
      </c>
      <c r="E45" s="334" t="s">
        <v>6</v>
      </c>
      <c r="F45" s="335">
        <v>0</v>
      </c>
      <c r="G45" s="336" t="s">
        <v>8</v>
      </c>
      <c r="H45" s="336">
        <v>0</v>
      </c>
      <c r="I45" s="336">
        <v>0</v>
      </c>
      <c r="J45" s="339">
        <v>0</v>
      </c>
      <c r="K45" s="335">
        <v>0</v>
      </c>
      <c r="L45" s="336">
        <v>0</v>
      </c>
      <c r="M45" s="336" t="s">
        <v>8</v>
      </c>
      <c r="N45" s="336" t="s">
        <v>8</v>
      </c>
      <c r="O45" s="337" t="s">
        <v>22</v>
      </c>
      <c r="P45" s="338">
        <v>0</v>
      </c>
      <c r="Q45" s="336" t="s">
        <v>8</v>
      </c>
      <c r="R45" s="336">
        <v>0</v>
      </c>
      <c r="S45" s="336">
        <v>0</v>
      </c>
      <c r="T45" s="339">
        <v>0</v>
      </c>
      <c r="U45" s="335">
        <v>0</v>
      </c>
      <c r="V45" s="336" t="s">
        <v>8</v>
      </c>
      <c r="W45" s="336" t="s">
        <v>8</v>
      </c>
      <c r="X45" s="336">
        <v>0</v>
      </c>
      <c r="Y45" s="337">
        <v>0</v>
      </c>
      <c r="Z45" s="338">
        <v>0</v>
      </c>
      <c r="AA45" s="336">
        <v>0</v>
      </c>
      <c r="AB45" s="336">
        <v>0</v>
      </c>
      <c r="AC45" s="336">
        <v>0</v>
      </c>
      <c r="AD45" s="339" t="s">
        <v>8</v>
      </c>
      <c r="AE45" s="335">
        <v>0</v>
      </c>
      <c r="AF45" s="336" t="s">
        <v>8</v>
      </c>
      <c r="AG45" s="336" t="s">
        <v>8</v>
      </c>
      <c r="AH45" s="336" t="s">
        <v>8</v>
      </c>
      <c r="AI45" s="337">
        <v>0</v>
      </c>
      <c r="AJ45" s="338">
        <v>0</v>
      </c>
      <c r="AK45" s="336">
        <v>0</v>
      </c>
      <c r="AL45" s="336">
        <v>0</v>
      </c>
      <c r="AM45" s="336" t="s">
        <v>8</v>
      </c>
      <c r="AN45" s="339">
        <v>0</v>
      </c>
      <c r="AO45" s="335" t="s">
        <v>8</v>
      </c>
      <c r="AP45" s="336">
        <v>0</v>
      </c>
      <c r="AQ45" s="336">
        <v>0</v>
      </c>
      <c r="AR45" s="336">
        <v>0</v>
      </c>
      <c r="AS45" s="337">
        <v>0</v>
      </c>
      <c r="AT45" s="338" t="s">
        <v>8</v>
      </c>
      <c r="AU45" s="336">
        <v>0</v>
      </c>
      <c r="AV45" s="336">
        <v>0</v>
      </c>
      <c r="AW45" s="336">
        <v>0</v>
      </c>
      <c r="AX45" s="339" t="s">
        <v>8</v>
      </c>
      <c r="AY45" s="335">
        <v>0</v>
      </c>
      <c r="AZ45" s="336" t="s">
        <v>8</v>
      </c>
      <c r="BA45" s="336" t="s">
        <v>8</v>
      </c>
      <c r="BB45" s="336" t="s">
        <v>8</v>
      </c>
      <c r="BC45" s="337" t="s">
        <v>8</v>
      </c>
      <c r="BD45" s="338" t="s">
        <v>8</v>
      </c>
      <c r="BE45" s="336">
        <v>0</v>
      </c>
      <c r="BF45" s="336">
        <v>0</v>
      </c>
      <c r="BG45" s="336" t="s">
        <v>8</v>
      </c>
      <c r="BH45" s="339" t="s">
        <v>22</v>
      </c>
      <c r="BI45" s="335">
        <v>0</v>
      </c>
      <c r="BJ45" s="336">
        <v>0</v>
      </c>
      <c r="BK45" s="336" t="s">
        <v>8</v>
      </c>
      <c r="BL45" s="336">
        <v>0</v>
      </c>
      <c r="BM45" s="337" t="s">
        <v>8</v>
      </c>
      <c r="BN45" s="340">
        <v>0</v>
      </c>
      <c r="BO45" s="341">
        <f t="shared" si="1"/>
        <v>39</v>
      </c>
      <c r="BP45" s="16" t="str">
        <f t="shared" si="2"/>
        <v>テルスターFLFL</v>
      </c>
    </row>
    <row r="46" spans="1:68" s="16" customFormat="1" ht="17.25" customHeight="1" thickBot="1">
      <c r="A46" s="1160"/>
      <c r="B46" s="342">
        <f t="shared" si="3"/>
        <v>40</v>
      </c>
      <c r="C46" s="343" t="s">
        <v>663</v>
      </c>
      <c r="D46" s="345">
        <v>40</v>
      </c>
      <c r="E46" s="345" t="s">
        <v>4</v>
      </c>
      <c r="F46" s="346">
        <v>0</v>
      </c>
      <c r="G46" s="347" t="s">
        <v>8</v>
      </c>
      <c r="H46" s="347">
        <v>0</v>
      </c>
      <c r="I46" s="347">
        <v>0</v>
      </c>
      <c r="J46" s="350">
        <v>0</v>
      </c>
      <c r="K46" s="346">
        <v>0</v>
      </c>
      <c r="L46" s="347">
        <v>0</v>
      </c>
      <c r="M46" s="347" t="s">
        <v>8</v>
      </c>
      <c r="N46" s="347">
        <v>0</v>
      </c>
      <c r="O46" s="348" t="s">
        <v>22</v>
      </c>
      <c r="P46" s="349">
        <v>0</v>
      </c>
      <c r="Q46" s="347" t="s">
        <v>8</v>
      </c>
      <c r="R46" s="347">
        <v>0</v>
      </c>
      <c r="S46" s="347">
        <v>0</v>
      </c>
      <c r="T46" s="350">
        <v>0</v>
      </c>
      <c r="U46" s="346">
        <v>0</v>
      </c>
      <c r="V46" s="347" t="s">
        <v>8</v>
      </c>
      <c r="W46" s="347" t="s">
        <v>8</v>
      </c>
      <c r="X46" s="347" t="s">
        <v>8</v>
      </c>
      <c r="Y46" s="348">
        <v>0</v>
      </c>
      <c r="Z46" s="349">
        <v>0</v>
      </c>
      <c r="AA46" s="347">
        <v>0</v>
      </c>
      <c r="AB46" s="347">
        <v>0</v>
      </c>
      <c r="AC46" s="347">
        <v>0</v>
      </c>
      <c r="AD46" s="350">
        <v>0</v>
      </c>
      <c r="AE46" s="346">
        <v>0</v>
      </c>
      <c r="AF46" s="347" t="s">
        <v>8</v>
      </c>
      <c r="AG46" s="347">
        <v>0</v>
      </c>
      <c r="AH46" s="347">
        <v>0</v>
      </c>
      <c r="AI46" s="348">
        <v>0</v>
      </c>
      <c r="AJ46" s="349">
        <v>0</v>
      </c>
      <c r="AK46" s="347">
        <v>0</v>
      </c>
      <c r="AL46" s="347" t="s">
        <v>8</v>
      </c>
      <c r="AM46" s="347">
        <v>0</v>
      </c>
      <c r="AN46" s="350">
        <v>0</v>
      </c>
      <c r="AO46" s="346" t="s">
        <v>8</v>
      </c>
      <c r="AP46" s="347">
        <v>0</v>
      </c>
      <c r="AQ46" s="347">
        <v>0</v>
      </c>
      <c r="AR46" s="347">
        <v>0</v>
      </c>
      <c r="AS46" s="348">
        <v>0</v>
      </c>
      <c r="AT46" s="349">
        <v>0</v>
      </c>
      <c r="AU46" s="347">
        <v>0</v>
      </c>
      <c r="AV46" s="347">
        <v>0</v>
      </c>
      <c r="AW46" s="347">
        <v>0</v>
      </c>
      <c r="AX46" s="350">
        <v>0</v>
      </c>
      <c r="AY46" s="346">
        <v>0</v>
      </c>
      <c r="AZ46" s="347" t="s">
        <v>8</v>
      </c>
      <c r="BA46" s="347" t="s">
        <v>8</v>
      </c>
      <c r="BB46" s="347" t="s">
        <v>8</v>
      </c>
      <c r="BC46" s="348">
        <v>0</v>
      </c>
      <c r="BD46" s="349">
        <v>0</v>
      </c>
      <c r="BE46" s="347">
        <v>0</v>
      </c>
      <c r="BF46" s="347">
        <v>0</v>
      </c>
      <c r="BG46" s="347">
        <v>0</v>
      </c>
      <c r="BH46" s="350" t="s">
        <v>22</v>
      </c>
      <c r="BI46" s="346">
        <v>0</v>
      </c>
      <c r="BJ46" s="347">
        <v>0</v>
      </c>
      <c r="BK46" s="347">
        <v>0</v>
      </c>
      <c r="BL46" s="347">
        <v>0</v>
      </c>
      <c r="BM46" s="348">
        <v>0</v>
      </c>
      <c r="BN46" s="351">
        <v>0</v>
      </c>
      <c r="BO46" s="352">
        <f t="shared" si="1"/>
        <v>40</v>
      </c>
      <c r="BP46" s="16" t="str">
        <f t="shared" si="2"/>
        <v>テルスター水水</v>
      </c>
    </row>
    <row r="47" spans="1:68" s="16" customFormat="1" ht="17.25" customHeight="1">
      <c r="A47" s="1160"/>
      <c r="B47" s="360">
        <f t="shared" si="3"/>
        <v>41</v>
      </c>
      <c r="C47" s="361" t="s">
        <v>757</v>
      </c>
      <c r="D47" s="360">
        <v>41</v>
      </c>
      <c r="E47" s="360" t="s">
        <v>6</v>
      </c>
      <c r="F47" s="363">
        <v>0</v>
      </c>
      <c r="G47" s="364" t="s">
        <v>8</v>
      </c>
      <c r="H47" s="364" t="s">
        <v>8</v>
      </c>
      <c r="I47" s="364" t="s">
        <v>8</v>
      </c>
      <c r="J47" s="367">
        <v>0</v>
      </c>
      <c r="K47" s="363" t="s">
        <v>8</v>
      </c>
      <c r="L47" s="364">
        <v>0</v>
      </c>
      <c r="M47" s="364">
        <v>0</v>
      </c>
      <c r="N47" s="364" t="s">
        <v>8</v>
      </c>
      <c r="O47" s="365" t="s">
        <v>22</v>
      </c>
      <c r="P47" s="366" t="s">
        <v>8</v>
      </c>
      <c r="Q47" s="364">
        <v>0</v>
      </c>
      <c r="R47" s="364" t="s">
        <v>8</v>
      </c>
      <c r="S47" s="364">
        <v>0</v>
      </c>
      <c r="T47" s="367" t="s">
        <v>8</v>
      </c>
      <c r="U47" s="363" t="s">
        <v>8</v>
      </c>
      <c r="V47" s="364" t="s">
        <v>8</v>
      </c>
      <c r="W47" s="364" t="s">
        <v>8</v>
      </c>
      <c r="X47" s="364" t="s">
        <v>8</v>
      </c>
      <c r="Y47" s="365" t="s">
        <v>8</v>
      </c>
      <c r="Z47" s="366">
        <v>0</v>
      </c>
      <c r="AA47" s="364">
        <v>0</v>
      </c>
      <c r="AB47" s="364">
        <v>0</v>
      </c>
      <c r="AC47" s="364" t="s">
        <v>8</v>
      </c>
      <c r="AD47" s="367" t="s">
        <v>8</v>
      </c>
      <c r="AE47" s="363">
        <v>0</v>
      </c>
      <c r="AF47" s="364" t="s">
        <v>8</v>
      </c>
      <c r="AG47" s="364" t="s">
        <v>8</v>
      </c>
      <c r="AH47" s="364" t="s">
        <v>8</v>
      </c>
      <c r="AI47" s="365">
        <v>0</v>
      </c>
      <c r="AJ47" s="366">
        <v>0</v>
      </c>
      <c r="AK47" s="364">
        <v>0</v>
      </c>
      <c r="AL47" s="364">
        <v>0</v>
      </c>
      <c r="AM47" s="364" t="s">
        <v>8</v>
      </c>
      <c r="AN47" s="367" t="s">
        <v>8</v>
      </c>
      <c r="AO47" s="363" t="s">
        <v>8</v>
      </c>
      <c r="AP47" s="364">
        <v>0</v>
      </c>
      <c r="AQ47" s="364">
        <v>0</v>
      </c>
      <c r="AR47" s="364" t="s">
        <v>8</v>
      </c>
      <c r="AS47" s="365">
        <v>0</v>
      </c>
      <c r="AT47" s="366">
        <v>0</v>
      </c>
      <c r="AU47" s="364">
        <v>0</v>
      </c>
      <c r="AV47" s="364" t="s">
        <v>8</v>
      </c>
      <c r="AW47" s="364">
        <v>0</v>
      </c>
      <c r="AX47" s="367">
        <v>0</v>
      </c>
      <c r="AY47" s="363">
        <v>0</v>
      </c>
      <c r="AZ47" s="364" t="s">
        <v>8</v>
      </c>
      <c r="BA47" s="364">
        <v>0</v>
      </c>
      <c r="BB47" s="364" t="s">
        <v>8</v>
      </c>
      <c r="BC47" s="365" t="s">
        <v>8</v>
      </c>
      <c r="BD47" s="366" t="s">
        <v>8</v>
      </c>
      <c r="BE47" s="364" t="s">
        <v>8</v>
      </c>
      <c r="BF47" s="364">
        <v>0</v>
      </c>
      <c r="BG47" s="364" t="s">
        <v>8</v>
      </c>
      <c r="BH47" s="367" t="s">
        <v>22</v>
      </c>
      <c r="BI47" s="363" t="s">
        <v>8</v>
      </c>
      <c r="BJ47" s="364">
        <v>0</v>
      </c>
      <c r="BK47" s="364">
        <v>0</v>
      </c>
      <c r="BL47" s="364" t="s">
        <v>8</v>
      </c>
      <c r="BM47" s="365" t="s">
        <v>8</v>
      </c>
      <c r="BN47" s="368" t="s">
        <v>8</v>
      </c>
      <c r="BO47" s="369">
        <f t="shared" si="1"/>
        <v>41</v>
      </c>
      <c r="BP47" s="16" t="str">
        <f t="shared" si="2"/>
        <v>トランスフォームFLFL</v>
      </c>
    </row>
    <row r="48" spans="1:68" s="16" customFormat="1" ht="17.25" customHeight="1">
      <c r="A48" s="1160"/>
      <c r="B48" s="334">
        <f t="shared" si="3"/>
        <v>42</v>
      </c>
      <c r="C48" s="332" t="s">
        <v>111</v>
      </c>
      <c r="D48" s="334">
        <v>42</v>
      </c>
      <c r="E48" s="334" t="s">
        <v>2</v>
      </c>
      <c r="F48" s="335">
        <v>0</v>
      </c>
      <c r="G48" s="336">
        <v>0</v>
      </c>
      <c r="H48" s="336">
        <v>0</v>
      </c>
      <c r="I48" s="336">
        <v>0</v>
      </c>
      <c r="J48" s="339">
        <v>0</v>
      </c>
      <c r="K48" s="335">
        <v>0</v>
      </c>
      <c r="L48" s="336">
        <v>0</v>
      </c>
      <c r="M48" s="336">
        <v>0</v>
      </c>
      <c r="N48" s="336" t="s">
        <v>8</v>
      </c>
      <c r="O48" s="337" t="s">
        <v>22</v>
      </c>
      <c r="P48" s="338" t="s">
        <v>8</v>
      </c>
      <c r="Q48" s="336">
        <v>0</v>
      </c>
      <c r="R48" s="336">
        <v>0</v>
      </c>
      <c r="S48" s="336">
        <v>0</v>
      </c>
      <c r="T48" s="339">
        <v>0</v>
      </c>
      <c r="U48" s="335" t="s">
        <v>8</v>
      </c>
      <c r="V48" s="336">
        <v>0</v>
      </c>
      <c r="W48" s="336" t="s">
        <v>8</v>
      </c>
      <c r="X48" s="336">
        <v>0</v>
      </c>
      <c r="Y48" s="337">
        <v>0</v>
      </c>
      <c r="Z48" s="338">
        <v>0</v>
      </c>
      <c r="AA48" s="336">
        <v>0</v>
      </c>
      <c r="AB48" s="336">
        <v>0</v>
      </c>
      <c r="AC48" s="336" t="s">
        <v>8</v>
      </c>
      <c r="AD48" s="339">
        <v>0</v>
      </c>
      <c r="AE48" s="335">
        <v>0</v>
      </c>
      <c r="AF48" s="336" t="s">
        <v>8</v>
      </c>
      <c r="AG48" s="336">
        <v>0</v>
      </c>
      <c r="AH48" s="336" t="s">
        <v>8</v>
      </c>
      <c r="AI48" s="337">
        <v>0</v>
      </c>
      <c r="AJ48" s="338">
        <v>0</v>
      </c>
      <c r="AK48" s="336">
        <v>0</v>
      </c>
      <c r="AL48" s="336">
        <v>0</v>
      </c>
      <c r="AM48" s="336" t="s">
        <v>8</v>
      </c>
      <c r="AN48" s="339">
        <v>0</v>
      </c>
      <c r="AO48" s="335" t="s">
        <v>8</v>
      </c>
      <c r="AP48" s="336">
        <v>0</v>
      </c>
      <c r="AQ48" s="336">
        <v>0</v>
      </c>
      <c r="AR48" s="336">
        <v>0</v>
      </c>
      <c r="AS48" s="337">
        <v>0</v>
      </c>
      <c r="AT48" s="338">
        <v>0</v>
      </c>
      <c r="AU48" s="336">
        <v>0</v>
      </c>
      <c r="AV48" s="336">
        <v>0</v>
      </c>
      <c r="AW48" s="336">
        <v>0</v>
      </c>
      <c r="AX48" s="339" t="s">
        <v>8</v>
      </c>
      <c r="AY48" s="335">
        <v>0</v>
      </c>
      <c r="AZ48" s="336">
        <v>0</v>
      </c>
      <c r="BA48" s="336">
        <v>0</v>
      </c>
      <c r="BB48" s="336" t="s">
        <v>8</v>
      </c>
      <c r="BC48" s="337" t="s">
        <v>8</v>
      </c>
      <c r="BD48" s="338" t="s">
        <v>8</v>
      </c>
      <c r="BE48" s="336">
        <v>0</v>
      </c>
      <c r="BF48" s="336">
        <v>0</v>
      </c>
      <c r="BG48" s="336">
        <v>0</v>
      </c>
      <c r="BH48" s="339" t="s">
        <v>22</v>
      </c>
      <c r="BI48" s="335">
        <v>0</v>
      </c>
      <c r="BJ48" s="336">
        <v>0</v>
      </c>
      <c r="BK48" s="336">
        <v>0</v>
      </c>
      <c r="BL48" s="336">
        <v>0</v>
      </c>
      <c r="BM48" s="337" t="s">
        <v>8</v>
      </c>
      <c r="BN48" s="340">
        <v>0</v>
      </c>
      <c r="BO48" s="341">
        <f t="shared" si="1"/>
        <v>42</v>
      </c>
      <c r="BP48" s="16" t="str">
        <f t="shared" si="2"/>
        <v>トレボンEWEW</v>
      </c>
    </row>
    <row r="49" spans="1:68" s="16" customFormat="1" ht="17.25" customHeight="1">
      <c r="A49" s="1160"/>
      <c r="B49" s="334">
        <f t="shared" si="3"/>
        <v>43</v>
      </c>
      <c r="C49" s="332" t="s">
        <v>112</v>
      </c>
      <c r="D49" s="334">
        <v>43</v>
      </c>
      <c r="E49" s="334" t="s">
        <v>1</v>
      </c>
      <c r="F49" s="335">
        <v>0</v>
      </c>
      <c r="G49" s="336" t="s">
        <v>8</v>
      </c>
      <c r="H49" s="336">
        <v>0</v>
      </c>
      <c r="I49" s="336">
        <v>0</v>
      </c>
      <c r="J49" s="339">
        <v>0</v>
      </c>
      <c r="K49" s="335">
        <v>0</v>
      </c>
      <c r="L49" s="336">
        <v>0</v>
      </c>
      <c r="M49" s="336">
        <v>0</v>
      </c>
      <c r="N49" s="336" t="s">
        <v>8</v>
      </c>
      <c r="O49" s="337" t="s">
        <v>22</v>
      </c>
      <c r="P49" s="338">
        <v>0</v>
      </c>
      <c r="Q49" s="336">
        <v>0</v>
      </c>
      <c r="R49" s="336">
        <v>0</v>
      </c>
      <c r="S49" s="336" t="s">
        <v>8</v>
      </c>
      <c r="T49" s="339" t="s">
        <v>8</v>
      </c>
      <c r="U49" s="335">
        <v>0</v>
      </c>
      <c r="V49" s="336" t="s">
        <v>8</v>
      </c>
      <c r="W49" s="336" t="s">
        <v>8</v>
      </c>
      <c r="X49" s="336">
        <v>0</v>
      </c>
      <c r="Y49" s="337">
        <v>0</v>
      </c>
      <c r="Z49" s="338">
        <v>0</v>
      </c>
      <c r="AA49" s="336">
        <v>0</v>
      </c>
      <c r="AB49" s="336">
        <v>0</v>
      </c>
      <c r="AC49" s="336" t="s">
        <v>8</v>
      </c>
      <c r="AD49" s="339">
        <v>0</v>
      </c>
      <c r="AE49" s="335">
        <v>0</v>
      </c>
      <c r="AF49" s="336" t="s">
        <v>8</v>
      </c>
      <c r="AG49" s="336">
        <v>0</v>
      </c>
      <c r="AH49" s="336" t="s">
        <v>8</v>
      </c>
      <c r="AI49" s="337">
        <v>0</v>
      </c>
      <c r="AJ49" s="338">
        <v>0</v>
      </c>
      <c r="AK49" s="336">
        <v>0</v>
      </c>
      <c r="AL49" s="336">
        <v>0</v>
      </c>
      <c r="AM49" s="336" t="s">
        <v>8</v>
      </c>
      <c r="AN49" s="339">
        <v>0</v>
      </c>
      <c r="AO49" s="335" t="s">
        <v>8</v>
      </c>
      <c r="AP49" s="336">
        <v>0</v>
      </c>
      <c r="AQ49" s="336">
        <v>0</v>
      </c>
      <c r="AR49" s="336">
        <v>0</v>
      </c>
      <c r="AS49" s="337">
        <v>0</v>
      </c>
      <c r="AT49" s="338" t="s">
        <v>8</v>
      </c>
      <c r="AU49" s="336">
        <v>0</v>
      </c>
      <c r="AV49" s="336">
        <v>0</v>
      </c>
      <c r="AW49" s="336">
        <v>0</v>
      </c>
      <c r="AX49" s="339" t="s">
        <v>8</v>
      </c>
      <c r="AY49" s="335" t="s">
        <v>8</v>
      </c>
      <c r="AZ49" s="336">
        <v>0</v>
      </c>
      <c r="BA49" s="336" t="s">
        <v>8</v>
      </c>
      <c r="BB49" s="336" t="s">
        <v>8</v>
      </c>
      <c r="BC49" s="337" t="s">
        <v>8</v>
      </c>
      <c r="BD49" s="338">
        <v>0</v>
      </c>
      <c r="BE49" s="336">
        <v>0</v>
      </c>
      <c r="BF49" s="336">
        <v>0</v>
      </c>
      <c r="BG49" s="336">
        <v>0</v>
      </c>
      <c r="BH49" s="339" t="s">
        <v>22</v>
      </c>
      <c r="BI49" s="335">
        <v>0</v>
      </c>
      <c r="BJ49" s="336">
        <v>0</v>
      </c>
      <c r="BK49" s="336">
        <v>0</v>
      </c>
      <c r="BL49" s="336">
        <v>0</v>
      </c>
      <c r="BM49" s="337" t="s">
        <v>8</v>
      </c>
      <c r="BN49" s="340">
        <v>0</v>
      </c>
      <c r="BO49" s="341">
        <f t="shared" si="1"/>
        <v>43</v>
      </c>
      <c r="BP49" s="16" t="str">
        <f t="shared" si="2"/>
        <v>トレボン乳乳</v>
      </c>
    </row>
    <row r="50" spans="1:68" s="16" customFormat="1" ht="17.25" customHeight="1">
      <c r="A50" s="1160"/>
      <c r="B50" s="334">
        <f t="shared" si="3"/>
        <v>44</v>
      </c>
      <c r="C50" s="332" t="s">
        <v>604</v>
      </c>
      <c r="D50" s="334">
        <v>44</v>
      </c>
      <c r="E50" s="334" t="s">
        <v>4</v>
      </c>
      <c r="F50" s="335">
        <v>0</v>
      </c>
      <c r="G50" s="336" t="s">
        <v>8</v>
      </c>
      <c r="H50" s="336">
        <v>0</v>
      </c>
      <c r="I50" s="336">
        <v>0</v>
      </c>
      <c r="J50" s="339">
        <v>0</v>
      </c>
      <c r="K50" s="335">
        <v>0</v>
      </c>
      <c r="L50" s="336">
        <v>0</v>
      </c>
      <c r="M50" s="336">
        <v>0</v>
      </c>
      <c r="N50" s="336" t="s">
        <v>8</v>
      </c>
      <c r="O50" s="337" t="s">
        <v>22</v>
      </c>
      <c r="P50" s="338" t="s">
        <v>8</v>
      </c>
      <c r="Q50" s="336">
        <v>0</v>
      </c>
      <c r="R50" s="336">
        <v>0</v>
      </c>
      <c r="S50" s="336" t="s">
        <v>8</v>
      </c>
      <c r="T50" s="339">
        <v>0</v>
      </c>
      <c r="U50" s="335">
        <v>0</v>
      </c>
      <c r="V50" s="336" t="s">
        <v>8</v>
      </c>
      <c r="W50" s="336" t="s">
        <v>8</v>
      </c>
      <c r="X50" s="336">
        <v>0</v>
      </c>
      <c r="Y50" s="337">
        <v>0</v>
      </c>
      <c r="Z50" s="338">
        <v>0</v>
      </c>
      <c r="AA50" s="336">
        <v>0</v>
      </c>
      <c r="AB50" s="336">
        <v>0</v>
      </c>
      <c r="AC50" s="336" t="s">
        <v>15</v>
      </c>
      <c r="AD50" s="339">
        <v>0</v>
      </c>
      <c r="AE50" s="335" t="s">
        <v>8</v>
      </c>
      <c r="AF50" s="336">
        <v>0</v>
      </c>
      <c r="AG50" s="336">
        <v>0</v>
      </c>
      <c r="AH50" s="336" t="s">
        <v>8</v>
      </c>
      <c r="AI50" s="337">
        <v>0</v>
      </c>
      <c r="AJ50" s="338">
        <v>0</v>
      </c>
      <c r="AK50" s="336">
        <v>0</v>
      </c>
      <c r="AL50" s="336">
        <v>0</v>
      </c>
      <c r="AM50" s="336">
        <v>0</v>
      </c>
      <c r="AN50" s="339" t="s">
        <v>7</v>
      </c>
      <c r="AO50" s="335" t="s">
        <v>8</v>
      </c>
      <c r="AP50" s="336" t="s">
        <v>8</v>
      </c>
      <c r="AQ50" s="336">
        <v>0</v>
      </c>
      <c r="AR50" s="336">
        <v>0</v>
      </c>
      <c r="AS50" s="337">
        <v>0</v>
      </c>
      <c r="AT50" s="338">
        <v>0</v>
      </c>
      <c r="AU50" s="336">
        <v>0</v>
      </c>
      <c r="AV50" s="336">
        <v>0</v>
      </c>
      <c r="AW50" s="336">
        <v>0</v>
      </c>
      <c r="AX50" s="339" t="s">
        <v>8</v>
      </c>
      <c r="AY50" s="335">
        <v>0</v>
      </c>
      <c r="AZ50" s="336">
        <v>0</v>
      </c>
      <c r="BA50" s="336" t="s">
        <v>8</v>
      </c>
      <c r="BB50" s="336" t="s">
        <v>8</v>
      </c>
      <c r="BC50" s="337" t="s">
        <v>8</v>
      </c>
      <c r="BD50" s="338">
        <v>0</v>
      </c>
      <c r="BE50" s="336" t="s">
        <v>8</v>
      </c>
      <c r="BF50" s="336">
        <v>0</v>
      </c>
      <c r="BG50" s="336">
        <v>0</v>
      </c>
      <c r="BH50" s="339" t="s">
        <v>22</v>
      </c>
      <c r="BI50" s="335">
        <v>0</v>
      </c>
      <c r="BJ50" s="336">
        <v>0</v>
      </c>
      <c r="BK50" s="336">
        <v>0</v>
      </c>
      <c r="BL50" s="336" t="s">
        <v>8</v>
      </c>
      <c r="BM50" s="337">
        <v>0</v>
      </c>
      <c r="BN50" s="340">
        <v>0</v>
      </c>
      <c r="BO50" s="341">
        <f t="shared" si="1"/>
        <v>44</v>
      </c>
      <c r="BP50" s="16" t="str">
        <f t="shared" si="2"/>
        <v>ニッソラン水水</v>
      </c>
    </row>
    <row r="51" spans="1:68" s="16" customFormat="1" ht="17.25" customHeight="1" thickBot="1">
      <c r="A51" s="1160"/>
      <c r="B51" s="370">
        <f t="shared" si="3"/>
        <v>45</v>
      </c>
      <c r="C51" s="371" t="s">
        <v>719</v>
      </c>
      <c r="D51" s="370">
        <v>45</v>
      </c>
      <c r="E51" s="370" t="s">
        <v>1</v>
      </c>
      <c r="F51" s="373" t="s">
        <v>8</v>
      </c>
      <c r="G51" s="374" t="s">
        <v>8</v>
      </c>
      <c r="H51" s="374" t="s">
        <v>8</v>
      </c>
      <c r="I51" s="374">
        <v>0</v>
      </c>
      <c r="J51" s="377">
        <v>0</v>
      </c>
      <c r="K51" s="373" t="s">
        <v>8</v>
      </c>
      <c r="L51" s="374" t="s">
        <v>8</v>
      </c>
      <c r="M51" s="374" t="s">
        <v>8</v>
      </c>
      <c r="N51" s="374" t="s">
        <v>8</v>
      </c>
      <c r="O51" s="375" t="s">
        <v>22</v>
      </c>
      <c r="P51" s="376">
        <v>0</v>
      </c>
      <c r="Q51" s="374" t="s">
        <v>11</v>
      </c>
      <c r="R51" s="374" t="s">
        <v>8</v>
      </c>
      <c r="S51" s="374">
        <v>0</v>
      </c>
      <c r="T51" s="377" t="s">
        <v>8</v>
      </c>
      <c r="U51" s="373" t="s">
        <v>8</v>
      </c>
      <c r="V51" s="374" t="s">
        <v>8</v>
      </c>
      <c r="W51" s="374" t="s">
        <v>8</v>
      </c>
      <c r="X51" s="374" t="s">
        <v>8</v>
      </c>
      <c r="Y51" s="375" t="s">
        <v>8</v>
      </c>
      <c r="Z51" s="376">
        <v>0</v>
      </c>
      <c r="AA51" s="374">
        <v>0</v>
      </c>
      <c r="AB51" s="374" t="s">
        <v>8</v>
      </c>
      <c r="AC51" s="374">
        <v>0</v>
      </c>
      <c r="AD51" s="377">
        <v>0</v>
      </c>
      <c r="AE51" s="373" t="s">
        <v>8</v>
      </c>
      <c r="AF51" s="374">
        <v>0</v>
      </c>
      <c r="AG51" s="374" t="s">
        <v>8</v>
      </c>
      <c r="AH51" s="374" t="s">
        <v>8</v>
      </c>
      <c r="AI51" s="375">
        <v>0</v>
      </c>
      <c r="AJ51" s="376" t="s">
        <v>8</v>
      </c>
      <c r="AK51" s="374">
        <v>0</v>
      </c>
      <c r="AL51" s="374" t="s">
        <v>15</v>
      </c>
      <c r="AM51" s="374" t="s">
        <v>8</v>
      </c>
      <c r="AN51" s="377">
        <v>0</v>
      </c>
      <c r="AO51" s="373" t="s">
        <v>8</v>
      </c>
      <c r="AP51" s="374" t="s">
        <v>8</v>
      </c>
      <c r="AQ51" s="374" t="s">
        <v>8</v>
      </c>
      <c r="AR51" s="374" t="s">
        <v>8</v>
      </c>
      <c r="AS51" s="375">
        <v>0</v>
      </c>
      <c r="AT51" s="376">
        <v>0</v>
      </c>
      <c r="AU51" s="374" t="s">
        <v>8</v>
      </c>
      <c r="AV51" s="374" t="s">
        <v>8</v>
      </c>
      <c r="AW51" s="374" t="s">
        <v>8</v>
      </c>
      <c r="AX51" s="377">
        <v>0</v>
      </c>
      <c r="AY51" s="373">
        <v>0</v>
      </c>
      <c r="AZ51" s="374">
        <v>0</v>
      </c>
      <c r="BA51" s="374" t="s">
        <v>8</v>
      </c>
      <c r="BB51" s="374">
        <v>0</v>
      </c>
      <c r="BC51" s="375" t="s">
        <v>8</v>
      </c>
      <c r="BD51" s="376" t="s">
        <v>8</v>
      </c>
      <c r="BE51" s="374">
        <v>0</v>
      </c>
      <c r="BF51" s="374">
        <v>0</v>
      </c>
      <c r="BG51" s="374">
        <v>0</v>
      </c>
      <c r="BH51" s="377" t="s">
        <v>22</v>
      </c>
      <c r="BI51" s="373">
        <v>0</v>
      </c>
      <c r="BJ51" s="374">
        <v>0</v>
      </c>
      <c r="BK51" s="374">
        <v>0</v>
      </c>
      <c r="BL51" s="374" t="s">
        <v>8</v>
      </c>
      <c r="BM51" s="375" t="s">
        <v>8</v>
      </c>
      <c r="BN51" s="378">
        <v>0</v>
      </c>
      <c r="BO51" s="302">
        <f t="shared" si="1"/>
        <v>45</v>
      </c>
      <c r="BP51" s="16" t="str">
        <f t="shared" si="2"/>
        <v>ハチハチ乳乳</v>
      </c>
    </row>
    <row r="52" spans="1:68" s="16" customFormat="1" ht="17.25" customHeight="1">
      <c r="A52" s="1160"/>
      <c r="B52" s="320">
        <f t="shared" si="3"/>
        <v>46</v>
      </c>
      <c r="C52" s="321" t="s">
        <v>981</v>
      </c>
      <c r="D52" s="323">
        <v>46</v>
      </c>
      <c r="E52" s="323" t="s">
        <v>1</v>
      </c>
      <c r="F52" s="324" t="s">
        <v>8</v>
      </c>
      <c r="G52" s="325" t="s">
        <v>15</v>
      </c>
      <c r="H52" s="325">
        <v>0</v>
      </c>
      <c r="I52" s="325">
        <v>0</v>
      </c>
      <c r="J52" s="328">
        <v>0</v>
      </c>
      <c r="K52" s="324" t="s">
        <v>8</v>
      </c>
      <c r="L52" s="325">
        <v>0</v>
      </c>
      <c r="M52" s="325" t="s">
        <v>8</v>
      </c>
      <c r="N52" s="325" t="s">
        <v>8</v>
      </c>
      <c r="O52" s="326" t="s">
        <v>22</v>
      </c>
      <c r="P52" s="327">
        <v>0</v>
      </c>
      <c r="Q52" s="325">
        <v>0</v>
      </c>
      <c r="R52" s="325">
        <v>0</v>
      </c>
      <c r="S52" s="325">
        <v>0</v>
      </c>
      <c r="T52" s="328" t="s">
        <v>8</v>
      </c>
      <c r="U52" s="324">
        <v>0</v>
      </c>
      <c r="V52" s="325" t="s">
        <v>8</v>
      </c>
      <c r="W52" s="325">
        <v>0</v>
      </c>
      <c r="X52" s="325">
        <v>0</v>
      </c>
      <c r="Y52" s="326" t="s">
        <v>8</v>
      </c>
      <c r="Z52" s="327">
        <v>0</v>
      </c>
      <c r="AA52" s="325">
        <v>0</v>
      </c>
      <c r="AB52" s="325">
        <v>0</v>
      </c>
      <c r="AC52" s="325">
        <v>0</v>
      </c>
      <c r="AD52" s="328">
        <v>0</v>
      </c>
      <c r="AE52" s="324">
        <v>0</v>
      </c>
      <c r="AF52" s="325" t="s">
        <v>8</v>
      </c>
      <c r="AG52" s="325">
        <v>0</v>
      </c>
      <c r="AH52" s="325">
        <v>0</v>
      </c>
      <c r="AI52" s="326">
        <v>0</v>
      </c>
      <c r="AJ52" s="327" t="s">
        <v>8</v>
      </c>
      <c r="AK52" s="325">
        <v>0</v>
      </c>
      <c r="AL52" s="325">
        <v>0</v>
      </c>
      <c r="AM52" s="325">
        <v>0</v>
      </c>
      <c r="AN52" s="328">
        <v>0</v>
      </c>
      <c r="AO52" s="324">
        <v>0</v>
      </c>
      <c r="AP52" s="325">
        <v>0</v>
      </c>
      <c r="AQ52" s="325">
        <v>0</v>
      </c>
      <c r="AR52" s="325">
        <v>0</v>
      </c>
      <c r="AS52" s="326">
        <v>0</v>
      </c>
      <c r="AT52" s="327">
        <v>0</v>
      </c>
      <c r="AU52" s="325">
        <v>0</v>
      </c>
      <c r="AV52" s="325" t="s">
        <v>8</v>
      </c>
      <c r="AW52" s="325">
        <v>0</v>
      </c>
      <c r="AX52" s="328">
        <v>0</v>
      </c>
      <c r="AY52" s="324">
        <v>0</v>
      </c>
      <c r="AZ52" s="325">
        <v>0</v>
      </c>
      <c r="BA52" s="325">
        <v>0</v>
      </c>
      <c r="BB52" s="325">
        <v>0</v>
      </c>
      <c r="BC52" s="326">
        <v>0</v>
      </c>
      <c r="BD52" s="327" t="s">
        <v>8</v>
      </c>
      <c r="BE52" s="325">
        <v>0</v>
      </c>
      <c r="BF52" s="325">
        <v>0</v>
      </c>
      <c r="BG52" s="325">
        <v>0</v>
      </c>
      <c r="BH52" s="328" t="s">
        <v>22</v>
      </c>
      <c r="BI52" s="324">
        <v>0</v>
      </c>
      <c r="BJ52" s="325">
        <v>0</v>
      </c>
      <c r="BK52" s="325">
        <v>0</v>
      </c>
      <c r="BL52" s="325" t="s">
        <v>8</v>
      </c>
      <c r="BM52" s="326">
        <v>0</v>
      </c>
      <c r="BN52" s="329">
        <v>0</v>
      </c>
      <c r="BO52" s="330">
        <f t="shared" si="1"/>
        <v>46</v>
      </c>
      <c r="BP52" s="16" t="str">
        <f t="shared" si="2"/>
        <v>ハッパ乳乳</v>
      </c>
    </row>
    <row r="53" spans="1:68" s="16" customFormat="1" ht="17.25" customHeight="1">
      <c r="A53" s="1160"/>
      <c r="B53" s="331">
        <f t="shared" si="3"/>
        <v>47</v>
      </c>
      <c r="C53" s="332" t="s">
        <v>655</v>
      </c>
      <c r="D53" s="334">
        <v>47</v>
      </c>
      <c r="E53" s="334" t="s">
        <v>6</v>
      </c>
      <c r="F53" s="335">
        <v>0</v>
      </c>
      <c r="G53" s="336" t="s">
        <v>8</v>
      </c>
      <c r="H53" s="336">
        <v>0</v>
      </c>
      <c r="I53" s="336" t="s">
        <v>8</v>
      </c>
      <c r="J53" s="339">
        <v>0</v>
      </c>
      <c r="K53" s="335" t="s">
        <v>8</v>
      </c>
      <c r="L53" s="336" t="s">
        <v>8</v>
      </c>
      <c r="M53" s="336">
        <v>0</v>
      </c>
      <c r="N53" s="336" t="s">
        <v>8</v>
      </c>
      <c r="O53" s="337" t="s">
        <v>22</v>
      </c>
      <c r="P53" s="338">
        <v>0</v>
      </c>
      <c r="Q53" s="336" t="s">
        <v>8</v>
      </c>
      <c r="R53" s="336" t="s">
        <v>8</v>
      </c>
      <c r="S53" s="336">
        <v>0</v>
      </c>
      <c r="T53" s="339" t="s">
        <v>8</v>
      </c>
      <c r="U53" s="335" t="s">
        <v>8</v>
      </c>
      <c r="V53" s="336" t="s">
        <v>8</v>
      </c>
      <c r="W53" s="336" t="s">
        <v>8</v>
      </c>
      <c r="X53" s="336">
        <v>0</v>
      </c>
      <c r="Y53" s="337" t="s">
        <v>8</v>
      </c>
      <c r="Z53" s="338" t="s">
        <v>8</v>
      </c>
      <c r="AA53" s="336">
        <v>0</v>
      </c>
      <c r="AB53" s="336">
        <v>0</v>
      </c>
      <c r="AC53" s="336">
        <v>0</v>
      </c>
      <c r="AD53" s="339">
        <v>0</v>
      </c>
      <c r="AE53" s="335" t="s">
        <v>8</v>
      </c>
      <c r="AF53" s="336" t="s">
        <v>8</v>
      </c>
      <c r="AG53" s="336">
        <v>0</v>
      </c>
      <c r="AH53" s="336" t="s">
        <v>8</v>
      </c>
      <c r="AI53" s="337" t="s">
        <v>8</v>
      </c>
      <c r="AJ53" s="338">
        <v>0</v>
      </c>
      <c r="AK53" s="336" t="s">
        <v>8</v>
      </c>
      <c r="AL53" s="336">
        <v>0</v>
      </c>
      <c r="AM53" s="336">
        <v>0</v>
      </c>
      <c r="AN53" s="339">
        <v>0</v>
      </c>
      <c r="AO53" s="335" t="s">
        <v>8</v>
      </c>
      <c r="AP53" s="336" t="s">
        <v>8</v>
      </c>
      <c r="AQ53" s="336">
        <v>0</v>
      </c>
      <c r="AR53" s="336" t="s">
        <v>8</v>
      </c>
      <c r="AS53" s="337" t="s">
        <v>8</v>
      </c>
      <c r="AT53" s="338" t="s">
        <v>8</v>
      </c>
      <c r="AU53" s="336">
        <v>0</v>
      </c>
      <c r="AV53" s="336">
        <v>0</v>
      </c>
      <c r="AW53" s="336">
        <v>0</v>
      </c>
      <c r="AX53" s="339">
        <v>0</v>
      </c>
      <c r="AY53" s="335">
        <v>0</v>
      </c>
      <c r="AZ53" s="336">
        <v>0</v>
      </c>
      <c r="BA53" s="336" t="s">
        <v>8</v>
      </c>
      <c r="BB53" s="336" t="s">
        <v>8</v>
      </c>
      <c r="BC53" s="337" t="s">
        <v>8</v>
      </c>
      <c r="BD53" s="338">
        <v>0</v>
      </c>
      <c r="BE53" s="336">
        <v>0</v>
      </c>
      <c r="BF53" s="336">
        <v>0</v>
      </c>
      <c r="BG53" s="336">
        <v>0</v>
      </c>
      <c r="BH53" s="339" t="s">
        <v>22</v>
      </c>
      <c r="BI53" s="335" t="s">
        <v>8</v>
      </c>
      <c r="BJ53" s="336" t="s">
        <v>8</v>
      </c>
      <c r="BK53" s="336" t="s">
        <v>8</v>
      </c>
      <c r="BL53" s="336">
        <v>0</v>
      </c>
      <c r="BM53" s="337" t="s">
        <v>8</v>
      </c>
      <c r="BN53" s="340">
        <v>0</v>
      </c>
      <c r="BO53" s="341">
        <f t="shared" si="1"/>
        <v>47</v>
      </c>
      <c r="BP53" s="16" t="str">
        <f t="shared" si="2"/>
        <v>バロックFLFL</v>
      </c>
    </row>
    <row r="54" spans="1:68" s="16" customFormat="1" ht="17.25" customHeight="1">
      <c r="A54" s="1160"/>
      <c r="B54" s="331">
        <f t="shared" si="3"/>
        <v>48</v>
      </c>
      <c r="C54" s="332" t="s">
        <v>656</v>
      </c>
      <c r="D54" s="334">
        <v>48</v>
      </c>
      <c r="E54" s="334" t="s">
        <v>2</v>
      </c>
      <c r="F54" s="335" t="s">
        <v>8</v>
      </c>
      <c r="G54" s="336" t="s">
        <v>8</v>
      </c>
      <c r="H54" s="336">
        <v>0</v>
      </c>
      <c r="I54" s="336" t="s">
        <v>8</v>
      </c>
      <c r="J54" s="339" t="s">
        <v>8</v>
      </c>
      <c r="K54" s="335" t="s">
        <v>8</v>
      </c>
      <c r="L54" s="336">
        <v>0</v>
      </c>
      <c r="M54" s="336" t="s">
        <v>8</v>
      </c>
      <c r="N54" s="336" t="s">
        <v>8</v>
      </c>
      <c r="O54" s="337" t="s">
        <v>22</v>
      </c>
      <c r="P54" s="338" t="s">
        <v>8</v>
      </c>
      <c r="Q54" s="336" t="s">
        <v>8</v>
      </c>
      <c r="R54" s="336" t="s">
        <v>8</v>
      </c>
      <c r="S54" s="336" t="s">
        <v>8</v>
      </c>
      <c r="T54" s="339" t="s">
        <v>8</v>
      </c>
      <c r="U54" s="335">
        <v>0</v>
      </c>
      <c r="V54" s="336" t="s">
        <v>8</v>
      </c>
      <c r="W54" s="336" t="s">
        <v>8</v>
      </c>
      <c r="X54" s="336" t="s">
        <v>8</v>
      </c>
      <c r="Y54" s="337" t="s">
        <v>8</v>
      </c>
      <c r="Z54" s="338" t="s">
        <v>8</v>
      </c>
      <c r="AA54" s="336" t="s">
        <v>8</v>
      </c>
      <c r="AB54" s="336" t="s">
        <v>8</v>
      </c>
      <c r="AC54" s="336" t="s">
        <v>8</v>
      </c>
      <c r="AD54" s="339">
        <v>0</v>
      </c>
      <c r="AE54" s="335" t="s">
        <v>8</v>
      </c>
      <c r="AF54" s="336" t="s">
        <v>8</v>
      </c>
      <c r="AG54" s="336">
        <v>0</v>
      </c>
      <c r="AH54" s="336" t="s">
        <v>8</v>
      </c>
      <c r="AI54" s="337" t="s">
        <v>8</v>
      </c>
      <c r="AJ54" s="338">
        <v>0</v>
      </c>
      <c r="AK54" s="336" t="s">
        <v>8</v>
      </c>
      <c r="AL54" s="336" t="s">
        <v>12</v>
      </c>
      <c r="AM54" s="336">
        <v>0</v>
      </c>
      <c r="AN54" s="339" t="s">
        <v>8</v>
      </c>
      <c r="AO54" s="335" t="s">
        <v>8</v>
      </c>
      <c r="AP54" s="336" t="s">
        <v>8</v>
      </c>
      <c r="AQ54" s="336" t="s">
        <v>8</v>
      </c>
      <c r="AR54" s="336" t="s">
        <v>8</v>
      </c>
      <c r="AS54" s="337" t="s">
        <v>8</v>
      </c>
      <c r="AT54" s="338">
        <v>0</v>
      </c>
      <c r="AU54" s="336">
        <v>0</v>
      </c>
      <c r="AV54" s="336" t="s">
        <v>8</v>
      </c>
      <c r="AW54" s="336" t="s">
        <v>8</v>
      </c>
      <c r="AX54" s="339" t="s">
        <v>8</v>
      </c>
      <c r="AY54" s="335">
        <v>0</v>
      </c>
      <c r="AZ54" s="336" t="s">
        <v>8</v>
      </c>
      <c r="BA54" s="336">
        <v>0</v>
      </c>
      <c r="BB54" s="336" t="s">
        <v>8</v>
      </c>
      <c r="BC54" s="337" t="s">
        <v>8</v>
      </c>
      <c r="BD54" s="338">
        <v>0</v>
      </c>
      <c r="BE54" s="336">
        <v>0</v>
      </c>
      <c r="BF54" s="336">
        <v>0</v>
      </c>
      <c r="BG54" s="336">
        <v>0</v>
      </c>
      <c r="BH54" s="339" t="s">
        <v>22</v>
      </c>
      <c r="BI54" s="335" t="s">
        <v>8</v>
      </c>
      <c r="BJ54" s="336" t="s">
        <v>8</v>
      </c>
      <c r="BK54" s="336" t="s">
        <v>8</v>
      </c>
      <c r="BL54" s="336" t="s">
        <v>8</v>
      </c>
      <c r="BM54" s="337" t="s">
        <v>8</v>
      </c>
      <c r="BN54" s="340" t="s">
        <v>8</v>
      </c>
      <c r="BO54" s="341">
        <f t="shared" si="1"/>
        <v>48</v>
      </c>
      <c r="BP54" s="16" t="str">
        <f t="shared" si="2"/>
        <v>ピラニカEWEW</v>
      </c>
    </row>
    <row r="55" spans="1:68" s="16" customFormat="1" ht="17.25" customHeight="1">
      <c r="A55" s="1160"/>
      <c r="B55" s="331">
        <f t="shared" si="3"/>
        <v>49</v>
      </c>
      <c r="C55" s="332" t="s">
        <v>638</v>
      </c>
      <c r="D55" s="334">
        <v>49</v>
      </c>
      <c r="E55" s="334" t="s">
        <v>13</v>
      </c>
      <c r="F55" s="335" t="s">
        <v>8</v>
      </c>
      <c r="G55" s="336" t="s">
        <v>8</v>
      </c>
      <c r="H55" s="336" t="s">
        <v>8</v>
      </c>
      <c r="I55" s="336" t="s">
        <v>8</v>
      </c>
      <c r="J55" s="339" t="s">
        <v>8</v>
      </c>
      <c r="K55" s="335" t="s">
        <v>8</v>
      </c>
      <c r="L55" s="336" t="s">
        <v>8</v>
      </c>
      <c r="M55" s="336" t="s">
        <v>8</v>
      </c>
      <c r="N55" s="336" t="s">
        <v>8</v>
      </c>
      <c r="O55" s="337" t="s">
        <v>22</v>
      </c>
      <c r="P55" s="338">
        <v>0</v>
      </c>
      <c r="Q55" s="336" t="s">
        <v>8</v>
      </c>
      <c r="R55" s="336" t="s">
        <v>8</v>
      </c>
      <c r="S55" s="336">
        <v>0</v>
      </c>
      <c r="T55" s="339" t="s">
        <v>8</v>
      </c>
      <c r="U55" s="335">
        <v>0</v>
      </c>
      <c r="V55" s="336" t="s">
        <v>8</v>
      </c>
      <c r="W55" s="336" t="s">
        <v>8</v>
      </c>
      <c r="X55" s="336" t="s">
        <v>8</v>
      </c>
      <c r="Y55" s="337" t="s">
        <v>8</v>
      </c>
      <c r="Z55" s="338" t="s">
        <v>8</v>
      </c>
      <c r="AA55" s="336" t="s">
        <v>8</v>
      </c>
      <c r="AB55" s="336" t="s">
        <v>8</v>
      </c>
      <c r="AC55" s="336">
        <v>0</v>
      </c>
      <c r="AD55" s="339">
        <v>0</v>
      </c>
      <c r="AE55" s="335">
        <v>0</v>
      </c>
      <c r="AF55" s="336">
        <v>0</v>
      </c>
      <c r="AG55" s="336">
        <v>0</v>
      </c>
      <c r="AH55" s="336" t="s">
        <v>8</v>
      </c>
      <c r="AI55" s="337" t="s">
        <v>8</v>
      </c>
      <c r="AJ55" s="338">
        <v>0</v>
      </c>
      <c r="AK55" s="336" t="s">
        <v>8</v>
      </c>
      <c r="AL55" s="336" t="s">
        <v>8</v>
      </c>
      <c r="AM55" s="336">
        <v>0</v>
      </c>
      <c r="AN55" s="339" t="s">
        <v>8</v>
      </c>
      <c r="AO55" s="335" t="s">
        <v>8</v>
      </c>
      <c r="AP55" s="336" t="s">
        <v>8</v>
      </c>
      <c r="AQ55" s="336" t="s">
        <v>8</v>
      </c>
      <c r="AR55" s="336" t="s">
        <v>8</v>
      </c>
      <c r="AS55" s="337" t="s">
        <v>8</v>
      </c>
      <c r="AT55" s="338" t="s">
        <v>8</v>
      </c>
      <c r="AU55" s="336" t="s">
        <v>8</v>
      </c>
      <c r="AV55" s="336" t="s">
        <v>8</v>
      </c>
      <c r="AW55" s="336" t="s">
        <v>8</v>
      </c>
      <c r="AX55" s="339">
        <v>0</v>
      </c>
      <c r="AY55" s="335">
        <v>0</v>
      </c>
      <c r="AZ55" s="336" t="s">
        <v>8</v>
      </c>
      <c r="BA55" s="336" t="s">
        <v>8</v>
      </c>
      <c r="BB55" s="336">
        <v>0</v>
      </c>
      <c r="BC55" s="337" t="s">
        <v>8</v>
      </c>
      <c r="BD55" s="338">
        <v>0</v>
      </c>
      <c r="BE55" s="336" t="s">
        <v>8</v>
      </c>
      <c r="BF55" s="336">
        <v>0</v>
      </c>
      <c r="BG55" s="336" t="s">
        <v>8</v>
      </c>
      <c r="BH55" s="339" t="s">
        <v>22</v>
      </c>
      <c r="BI55" s="335" t="s">
        <v>8</v>
      </c>
      <c r="BJ55" s="336" t="s">
        <v>8</v>
      </c>
      <c r="BK55" s="336" t="s">
        <v>8</v>
      </c>
      <c r="BL55" s="336" t="s">
        <v>8</v>
      </c>
      <c r="BM55" s="337" t="s">
        <v>8</v>
      </c>
      <c r="BN55" s="340">
        <v>0</v>
      </c>
      <c r="BO55" s="341">
        <f t="shared" si="1"/>
        <v>49</v>
      </c>
      <c r="BP55" s="16" t="str">
        <f t="shared" si="2"/>
        <v>フェニックス顆顆</v>
      </c>
    </row>
    <row r="56" spans="1:68" s="16" customFormat="1" ht="17.25" customHeight="1" thickBot="1">
      <c r="A56" s="1160"/>
      <c r="B56" s="342">
        <f t="shared" si="3"/>
        <v>50</v>
      </c>
      <c r="C56" s="343" t="s">
        <v>639</v>
      </c>
      <c r="D56" s="345">
        <v>50</v>
      </c>
      <c r="E56" s="345" t="s">
        <v>6</v>
      </c>
      <c r="F56" s="346" t="s">
        <v>8</v>
      </c>
      <c r="G56" s="347" t="s">
        <v>8</v>
      </c>
      <c r="H56" s="347" t="s">
        <v>8</v>
      </c>
      <c r="I56" s="347" t="s">
        <v>8</v>
      </c>
      <c r="J56" s="350" t="s">
        <v>8</v>
      </c>
      <c r="K56" s="346" t="s">
        <v>8</v>
      </c>
      <c r="L56" s="347" t="s">
        <v>8</v>
      </c>
      <c r="M56" s="347" t="s">
        <v>8</v>
      </c>
      <c r="N56" s="347" t="s">
        <v>8</v>
      </c>
      <c r="O56" s="348" t="s">
        <v>22</v>
      </c>
      <c r="P56" s="349">
        <v>0</v>
      </c>
      <c r="Q56" s="347" t="s">
        <v>8</v>
      </c>
      <c r="R56" s="347">
        <v>0</v>
      </c>
      <c r="S56" s="347">
        <v>0</v>
      </c>
      <c r="T56" s="350" t="s">
        <v>8</v>
      </c>
      <c r="U56" s="346">
        <v>0</v>
      </c>
      <c r="V56" s="347" t="s">
        <v>8</v>
      </c>
      <c r="W56" s="347" t="s">
        <v>8</v>
      </c>
      <c r="X56" s="347" t="s">
        <v>8</v>
      </c>
      <c r="Y56" s="348" t="s">
        <v>8</v>
      </c>
      <c r="Z56" s="349">
        <v>0</v>
      </c>
      <c r="AA56" s="347">
        <v>0</v>
      </c>
      <c r="AB56" s="347" t="s">
        <v>8</v>
      </c>
      <c r="AC56" s="347">
        <v>0</v>
      </c>
      <c r="AD56" s="350" t="s">
        <v>8</v>
      </c>
      <c r="AE56" s="346">
        <v>0</v>
      </c>
      <c r="AF56" s="347" t="s">
        <v>8</v>
      </c>
      <c r="AG56" s="347" t="s">
        <v>8</v>
      </c>
      <c r="AH56" s="347" t="s">
        <v>8</v>
      </c>
      <c r="AI56" s="348" t="s">
        <v>8</v>
      </c>
      <c r="AJ56" s="349" t="s">
        <v>8</v>
      </c>
      <c r="AK56" s="347" t="s">
        <v>8</v>
      </c>
      <c r="AL56" s="347" t="s">
        <v>8</v>
      </c>
      <c r="AM56" s="347">
        <v>0</v>
      </c>
      <c r="AN56" s="350" t="s">
        <v>8</v>
      </c>
      <c r="AO56" s="346" t="s">
        <v>8</v>
      </c>
      <c r="AP56" s="347" t="s">
        <v>8</v>
      </c>
      <c r="AQ56" s="347" t="s">
        <v>8</v>
      </c>
      <c r="AR56" s="347" t="s">
        <v>8</v>
      </c>
      <c r="AS56" s="348">
        <v>0</v>
      </c>
      <c r="AT56" s="349" t="s">
        <v>8</v>
      </c>
      <c r="AU56" s="347" t="s">
        <v>8</v>
      </c>
      <c r="AV56" s="347" t="s">
        <v>8</v>
      </c>
      <c r="AW56" s="347" t="s">
        <v>8</v>
      </c>
      <c r="AX56" s="350" t="s">
        <v>8</v>
      </c>
      <c r="AY56" s="346">
        <v>0</v>
      </c>
      <c r="AZ56" s="347" t="s">
        <v>8</v>
      </c>
      <c r="BA56" s="347" t="s">
        <v>8</v>
      </c>
      <c r="BB56" s="347" t="s">
        <v>8</v>
      </c>
      <c r="BC56" s="348">
        <v>0</v>
      </c>
      <c r="BD56" s="349" t="s">
        <v>8</v>
      </c>
      <c r="BE56" s="347">
        <v>0</v>
      </c>
      <c r="BF56" s="347">
        <v>0</v>
      </c>
      <c r="BG56" s="347" t="s">
        <v>8</v>
      </c>
      <c r="BH56" s="350" t="s">
        <v>22</v>
      </c>
      <c r="BI56" s="346" t="s">
        <v>8</v>
      </c>
      <c r="BJ56" s="347" t="s">
        <v>8</v>
      </c>
      <c r="BK56" s="347" t="s">
        <v>8</v>
      </c>
      <c r="BL56" s="347">
        <v>0</v>
      </c>
      <c r="BM56" s="348">
        <v>0</v>
      </c>
      <c r="BN56" s="351">
        <v>0</v>
      </c>
      <c r="BO56" s="352">
        <f t="shared" si="1"/>
        <v>50</v>
      </c>
      <c r="BP56" s="16" t="str">
        <f t="shared" si="2"/>
        <v>プレオFLFL</v>
      </c>
    </row>
    <row r="57" spans="1:68" s="16" customFormat="1" ht="17.25" customHeight="1">
      <c r="A57" s="1160"/>
      <c r="B57" s="360">
        <f t="shared" si="3"/>
        <v>51</v>
      </c>
      <c r="C57" s="361" t="s">
        <v>607</v>
      </c>
      <c r="D57" s="360">
        <v>51</v>
      </c>
      <c r="E57" s="360" t="s">
        <v>6</v>
      </c>
      <c r="F57" s="363" t="s">
        <v>8</v>
      </c>
      <c r="G57" s="364" t="s">
        <v>8</v>
      </c>
      <c r="H57" s="364" t="s">
        <v>8</v>
      </c>
      <c r="I57" s="364">
        <v>0</v>
      </c>
      <c r="J57" s="367" t="s">
        <v>8</v>
      </c>
      <c r="K57" s="363" t="s">
        <v>8</v>
      </c>
      <c r="L57" s="364">
        <v>0</v>
      </c>
      <c r="M57" s="364" t="s">
        <v>8</v>
      </c>
      <c r="N57" s="364" t="s">
        <v>8</v>
      </c>
      <c r="O57" s="365" t="s">
        <v>22</v>
      </c>
      <c r="P57" s="366" t="s">
        <v>8</v>
      </c>
      <c r="Q57" s="364" t="s">
        <v>8</v>
      </c>
      <c r="R57" s="364">
        <v>0</v>
      </c>
      <c r="S57" s="364">
        <v>0</v>
      </c>
      <c r="T57" s="367">
        <v>0</v>
      </c>
      <c r="U57" s="363">
        <v>0</v>
      </c>
      <c r="V57" s="364" t="s">
        <v>8</v>
      </c>
      <c r="W57" s="364" t="s">
        <v>8</v>
      </c>
      <c r="X57" s="364">
        <v>0</v>
      </c>
      <c r="Y57" s="365" t="s">
        <v>8</v>
      </c>
      <c r="Z57" s="366">
        <v>0</v>
      </c>
      <c r="AA57" s="364">
        <v>0</v>
      </c>
      <c r="AB57" s="364">
        <v>0</v>
      </c>
      <c r="AC57" s="364">
        <v>0</v>
      </c>
      <c r="AD57" s="367">
        <v>0</v>
      </c>
      <c r="AE57" s="363" t="s">
        <v>8</v>
      </c>
      <c r="AF57" s="364" t="s">
        <v>8</v>
      </c>
      <c r="AG57" s="364" t="s">
        <v>8</v>
      </c>
      <c r="AH57" s="364" t="s">
        <v>8</v>
      </c>
      <c r="AI57" s="365">
        <v>0</v>
      </c>
      <c r="AJ57" s="366">
        <v>0</v>
      </c>
      <c r="AK57" s="364" t="s">
        <v>8</v>
      </c>
      <c r="AL57" s="364" t="s">
        <v>8</v>
      </c>
      <c r="AM57" s="364">
        <v>0</v>
      </c>
      <c r="AN57" s="367">
        <v>0</v>
      </c>
      <c r="AO57" s="363" t="s">
        <v>8</v>
      </c>
      <c r="AP57" s="364" t="s">
        <v>8</v>
      </c>
      <c r="AQ57" s="364" t="s">
        <v>8</v>
      </c>
      <c r="AR57" s="364" t="s">
        <v>8</v>
      </c>
      <c r="AS57" s="365">
        <v>0</v>
      </c>
      <c r="AT57" s="366" t="s">
        <v>8</v>
      </c>
      <c r="AU57" s="364" t="s">
        <v>8</v>
      </c>
      <c r="AV57" s="364">
        <v>0</v>
      </c>
      <c r="AW57" s="364">
        <v>0</v>
      </c>
      <c r="AX57" s="367" t="s">
        <v>8</v>
      </c>
      <c r="AY57" s="363" t="s">
        <v>8</v>
      </c>
      <c r="AZ57" s="364">
        <v>0</v>
      </c>
      <c r="BA57" s="364">
        <v>0</v>
      </c>
      <c r="BB57" s="364">
        <v>0</v>
      </c>
      <c r="BC57" s="365" t="s">
        <v>8</v>
      </c>
      <c r="BD57" s="366">
        <v>0</v>
      </c>
      <c r="BE57" s="364">
        <v>0</v>
      </c>
      <c r="BF57" s="364">
        <v>0</v>
      </c>
      <c r="BG57" s="364" t="s">
        <v>8</v>
      </c>
      <c r="BH57" s="367" t="s">
        <v>8</v>
      </c>
      <c r="BI57" s="363">
        <v>0</v>
      </c>
      <c r="BJ57" s="364" t="s">
        <v>8</v>
      </c>
      <c r="BK57" s="364">
        <v>0</v>
      </c>
      <c r="BL57" s="364" t="s">
        <v>8</v>
      </c>
      <c r="BM57" s="365" t="s">
        <v>8</v>
      </c>
      <c r="BN57" s="368">
        <v>0</v>
      </c>
      <c r="BO57" s="369">
        <f t="shared" si="1"/>
        <v>51</v>
      </c>
      <c r="BP57" s="16" t="str">
        <f t="shared" si="2"/>
        <v>プレバソンFLFL</v>
      </c>
    </row>
    <row r="58" spans="1:68" s="16" customFormat="1" ht="17.25" customHeight="1">
      <c r="A58" s="1160"/>
      <c r="B58" s="334">
        <f t="shared" si="3"/>
        <v>52</v>
      </c>
      <c r="C58" s="332" t="s">
        <v>480</v>
      </c>
      <c r="D58" s="334">
        <v>52</v>
      </c>
      <c r="E58" s="334" t="s">
        <v>3</v>
      </c>
      <c r="F58" s="335" t="s">
        <v>8</v>
      </c>
      <c r="G58" s="336" t="s">
        <v>8</v>
      </c>
      <c r="H58" s="336" t="s">
        <v>8</v>
      </c>
      <c r="I58" s="336" t="s">
        <v>8</v>
      </c>
      <c r="J58" s="339">
        <v>0</v>
      </c>
      <c r="K58" s="335">
        <v>0</v>
      </c>
      <c r="L58" s="336">
        <v>0</v>
      </c>
      <c r="M58" s="336">
        <v>0</v>
      </c>
      <c r="N58" s="336">
        <v>0</v>
      </c>
      <c r="O58" s="337" t="s">
        <v>8</v>
      </c>
      <c r="P58" s="338">
        <v>0</v>
      </c>
      <c r="Q58" s="336" t="s">
        <v>12</v>
      </c>
      <c r="R58" s="336" t="s">
        <v>8</v>
      </c>
      <c r="S58" s="336">
        <v>0</v>
      </c>
      <c r="T58" s="339" t="s">
        <v>8</v>
      </c>
      <c r="U58" s="335" t="s">
        <v>8</v>
      </c>
      <c r="V58" s="336" t="s">
        <v>8</v>
      </c>
      <c r="W58" s="336" t="s">
        <v>8</v>
      </c>
      <c r="X58" s="336" t="s">
        <v>8</v>
      </c>
      <c r="Y58" s="337" t="s">
        <v>8</v>
      </c>
      <c r="Z58" s="338">
        <v>0</v>
      </c>
      <c r="AA58" s="336">
        <v>0</v>
      </c>
      <c r="AB58" s="336">
        <v>0</v>
      </c>
      <c r="AC58" s="336">
        <v>0</v>
      </c>
      <c r="AD58" s="339" t="s">
        <v>8</v>
      </c>
      <c r="AE58" s="335">
        <v>0</v>
      </c>
      <c r="AF58" s="336">
        <v>0</v>
      </c>
      <c r="AG58" s="336" t="s">
        <v>8</v>
      </c>
      <c r="AH58" s="336" t="s">
        <v>8</v>
      </c>
      <c r="AI58" s="337">
        <v>0</v>
      </c>
      <c r="AJ58" s="338">
        <v>0</v>
      </c>
      <c r="AK58" s="336">
        <v>0</v>
      </c>
      <c r="AL58" s="336" t="s">
        <v>8</v>
      </c>
      <c r="AM58" s="336" t="s">
        <v>8</v>
      </c>
      <c r="AN58" s="339" t="s">
        <v>8</v>
      </c>
      <c r="AO58" s="335" t="s">
        <v>8</v>
      </c>
      <c r="AP58" s="336">
        <v>0</v>
      </c>
      <c r="AQ58" s="336">
        <v>0</v>
      </c>
      <c r="AR58" s="336">
        <v>0</v>
      </c>
      <c r="AS58" s="337">
        <v>0</v>
      </c>
      <c r="AT58" s="338" t="s">
        <v>8</v>
      </c>
      <c r="AU58" s="336">
        <v>0</v>
      </c>
      <c r="AV58" s="336">
        <v>0</v>
      </c>
      <c r="AW58" s="336" t="s">
        <v>8</v>
      </c>
      <c r="AX58" s="339">
        <v>0</v>
      </c>
      <c r="AY58" s="335">
        <v>0</v>
      </c>
      <c r="AZ58" s="336">
        <v>0</v>
      </c>
      <c r="BA58" s="336">
        <v>0</v>
      </c>
      <c r="BB58" s="336" t="s">
        <v>8</v>
      </c>
      <c r="BC58" s="337">
        <v>0</v>
      </c>
      <c r="BD58" s="338">
        <v>0</v>
      </c>
      <c r="BE58" s="336">
        <v>0</v>
      </c>
      <c r="BF58" s="336">
        <v>0</v>
      </c>
      <c r="BG58" s="336" t="s">
        <v>8</v>
      </c>
      <c r="BH58" s="339" t="s">
        <v>22</v>
      </c>
      <c r="BI58" s="335">
        <v>0</v>
      </c>
      <c r="BJ58" s="336">
        <v>0</v>
      </c>
      <c r="BK58" s="336">
        <v>0</v>
      </c>
      <c r="BL58" s="336">
        <v>0</v>
      </c>
      <c r="BM58" s="337" t="s">
        <v>8</v>
      </c>
      <c r="BN58" s="340">
        <v>0</v>
      </c>
      <c r="BO58" s="341">
        <f t="shared" si="1"/>
        <v>52</v>
      </c>
      <c r="BP58" s="16" t="str">
        <f t="shared" si="2"/>
        <v>ベストガード溶溶</v>
      </c>
    </row>
    <row r="59" spans="1:68" s="16" customFormat="1" ht="17.25" customHeight="1">
      <c r="A59" s="1160"/>
      <c r="B59" s="334">
        <f t="shared" si="3"/>
        <v>53</v>
      </c>
      <c r="C59" s="332" t="s">
        <v>609</v>
      </c>
      <c r="D59" s="334">
        <v>53</v>
      </c>
      <c r="E59" s="334" t="s">
        <v>33</v>
      </c>
      <c r="F59" s="335">
        <v>0</v>
      </c>
      <c r="G59" s="336">
        <v>0</v>
      </c>
      <c r="H59" s="336">
        <v>0</v>
      </c>
      <c r="I59" s="336">
        <v>0</v>
      </c>
      <c r="J59" s="339" t="s">
        <v>8</v>
      </c>
      <c r="K59" s="335">
        <v>0</v>
      </c>
      <c r="L59" s="336">
        <v>0</v>
      </c>
      <c r="M59" s="336">
        <v>0</v>
      </c>
      <c r="N59" s="336">
        <v>0</v>
      </c>
      <c r="O59" s="337" t="s">
        <v>22</v>
      </c>
      <c r="P59" s="338">
        <v>0</v>
      </c>
      <c r="Q59" s="336">
        <v>0</v>
      </c>
      <c r="R59" s="336" t="s">
        <v>8</v>
      </c>
      <c r="S59" s="336">
        <v>0</v>
      </c>
      <c r="T59" s="339">
        <v>0</v>
      </c>
      <c r="U59" s="335">
        <v>0</v>
      </c>
      <c r="V59" s="336">
        <v>0</v>
      </c>
      <c r="W59" s="336" t="s">
        <v>8</v>
      </c>
      <c r="X59" s="336">
        <v>0</v>
      </c>
      <c r="Y59" s="337" t="s">
        <v>8</v>
      </c>
      <c r="Z59" s="338">
        <v>0</v>
      </c>
      <c r="AA59" s="336">
        <v>0</v>
      </c>
      <c r="AB59" s="336">
        <v>0</v>
      </c>
      <c r="AC59" s="336">
        <v>0</v>
      </c>
      <c r="AD59" s="339">
        <v>0</v>
      </c>
      <c r="AE59" s="335">
        <v>0</v>
      </c>
      <c r="AF59" s="336" t="s">
        <v>8</v>
      </c>
      <c r="AG59" s="336">
        <v>0</v>
      </c>
      <c r="AH59" s="336">
        <v>0</v>
      </c>
      <c r="AI59" s="337">
        <v>0</v>
      </c>
      <c r="AJ59" s="338">
        <v>0</v>
      </c>
      <c r="AK59" s="336">
        <v>0</v>
      </c>
      <c r="AL59" s="336">
        <v>0</v>
      </c>
      <c r="AM59" s="336" t="s">
        <v>8</v>
      </c>
      <c r="AN59" s="339">
        <v>0</v>
      </c>
      <c r="AO59" s="335">
        <v>0</v>
      </c>
      <c r="AP59" s="336">
        <v>0</v>
      </c>
      <c r="AQ59" s="336" t="s">
        <v>8</v>
      </c>
      <c r="AR59" s="336">
        <v>0</v>
      </c>
      <c r="AS59" s="337">
        <v>0</v>
      </c>
      <c r="AT59" s="338">
        <v>0</v>
      </c>
      <c r="AU59" s="336">
        <v>0</v>
      </c>
      <c r="AV59" s="336">
        <v>0</v>
      </c>
      <c r="AW59" s="336">
        <v>0</v>
      </c>
      <c r="AX59" s="339">
        <v>0</v>
      </c>
      <c r="AY59" s="335">
        <v>0</v>
      </c>
      <c r="AZ59" s="336">
        <v>0</v>
      </c>
      <c r="BA59" s="336">
        <v>0</v>
      </c>
      <c r="BB59" s="336">
        <v>0</v>
      </c>
      <c r="BC59" s="337">
        <v>0</v>
      </c>
      <c r="BD59" s="338">
        <v>0</v>
      </c>
      <c r="BE59" s="336">
        <v>0</v>
      </c>
      <c r="BF59" s="336">
        <v>0</v>
      </c>
      <c r="BG59" s="336" t="s">
        <v>8</v>
      </c>
      <c r="BH59" s="339" t="s">
        <v>22</v>
      </c>
      <c r="BI59" s="335">
        <v>0</v>
      </c>
      <c r="BJ59" s="336">
        <v>0</v>
      </c>
      <c r="BK59" s="336">
        <v>0</v>
      </c>
      <c r="BL59" s="336" t="s">
        <v>8</v>
      </c>
      <c r="BM59" s="337">
        <v>0</v>
      </c>
      <c r="BN59" s="340" t="s">
        <v>8</v>
      </c>
      <c r="BO59" s="341">
        <f t="shared" si="1"/>
        <v>53</v>
      </c>
      <c r="BP59" s="16" t="str">
        <f t="shared" si="2"/>
        <v>ベネビアODOD</v>
      </c>
    </row>
    <row r="60" spans="1:68" s="16" customFormat="1" ht="17.25" customHeight="1">
      <c r="A60" s="1160"/>
      <c r="B60" s="334">
        <f t="shared" si="3"/>
        <v>54</v>
      </c>
      <c r="C60" s="332" t="s">
        <v>938</v>
      </c>
      <c r="D60" s="334">
        <v>54</v>
      </c>
      <c r="E60" s="334" t="s">
        <v>6</v>
      </c>
      <c r="F60" s="335">
        <v>0</v>
      </c>
      <c r="G60" s="336">
        <v>0</v>
      </c>
      <c r="H60" s="336">
        <v>0</v>
      </c>
      <c r="I60" s="336">
        <v>0</v>
      </c>
      <c r="J60" s="339">
        <v>0</v>
      </c>
      <c r="K60" s="335">
        <v>0</v>
      </c>
      <c r="L60" s="336">
        <v>0</v>
      </c>
      <c r="M60" s="336" t="s">
        <v>8</v>
      </c>
      <c r="N60" s="336" t="s">
        <v>8</v>
      </c>
      <c r="O60" s="337" t="s">
        <v>22</v>
      </c>
      <c r="P60" s="338">
        <v>0</v>
      </c>
      <c r="Q60" s="336" t="s">
        <v>8</v>
      </c>
      <c r="R60" s="336" t="s">
        <v>8</v>
      </c>
      <c r="S60" s="336">
        <v>0</v>
      </c>
      <c r="T60" s="339">
        <v>0</v>
      </c>
      <c r="U60" s="335" t="s">
        <v>8</v>
      </c>
      <c r="V60" s="336">
        <v>0</v>
      </c>
      <c r="W60" s="336" t="s">
        <v>8</v>
      </c>
      <c r="X60" s="336">
        <v>0</v>
      </c>
      <c r="Y60" s="337">
        <v>0</v>
      </c>
      <c r="Z60" s="338">
        <v>0</v>
      </c>
      <c r="AA60" s="336">
        <v>0</v>
      </c>
      <c r="AB60" s="336">
        <v>0</v>
      </c>
      <c r="AC60" s="336">
        <v>0</v>
      </c>
      <c r="AD60" s="339">
        <v>0</v>
      </c>
      <c r="AE60" s="335">
        <v>0</v>
      </c>
      <c r="AF60" s="336" t="s">
        <v>8</v>
      </c>
      <c r="AG60" s="336">
        <v>0</v>
      </c>
      <c r="AH60" s="336" t="s">
        <v>8</v>
      </c>
      <c r="AI60" s="337">
        <v>0</v>
      </c>
      <c r="AJ60" s="338">
        <v>0</v>
      </c>
      <c r="AK60" s="336">
        <v>0</v>
      </c>
      <c r="AL60" s="336">
        <v>0</v>
      </c>
      <c r="AM60" s="336">
        <v>0</v>
      </c>
      <c r="AN60" s="339">
        <v>0</v>
      </c>
      <c r="AO60" s="335" t="s">
        <v>8</v>
      </c>
      <c r="AP60" s="336">
        <v>0</v>
      </c>
      <c r="AQ60" s="336">
        <v>0</v>
      </c>
      <c r="AR60" s="336" t="s">
        <v>8</v>
      </c>
      <c r="AS60" s="337">
        <v>0</v>
      </c>
      <c r="AT60" s="338" t="s">
        <v>8</v>
      </c>
      <c r="AU60" s="336">
        <v>0</v>
      </c>
      <c r="AV60" s="336">
        <v>0</v>
      </c>
      <c r="AW60" s="336">
        <v>0</v>
      </c>
      <c r="AX60" s="339">
        <v>0</v>
      </c>
      <c r="AY60" s="335">
        <v>0</v>
      </c>
      <c r="AZ60" s="336">
        <v>0</v>
      </c>
      <c r="BA60" s="336">
        <v>0</v>
      </c>
      <c r="BB60" s="336" t="s">
        <v>8</v>
      </c>
      <c r="BC60" s="337" t="s">
        <v>8</v>
      </c>
      <c r="BD60" s="338" t="s">
        <v>8</v>
      </c>
      <c r="BE60" s="336" t="s">
        <v>8</v>
      </c>
      <c r="BF60" s="336" t="s">
        <v>8</v>
      </c>
      <c r="BG60" s="336">
        <v>0</v>
      </c>
      <c r="BH60" s="339" t="s">
        <v>22</v>
      </c>
      <c r="BI60" s="335">
        <v>0</v>
      </c>
      <c r="BJ60" s="336">
        <v>0</v>
      </c>
      <c r="BK60" s="336">
        <v>0</v>
      </c>
      <c r="BL60" s="336" t="s">
        <v>8</v>
      </c>
      <c r="BM60" s="337" t="s">
        <v>8</v>
      </c>
      <c r="BN60" s="340">
        <v>0</v>
      </c>
      <c r="BO60" s="341">
        <f t="shared" si="1"/>
        <v>54</v>
      </c>
      <c r="BP60" s="16" t="str">
        <f t="shared" si="2"/>
        <v>マイトコーネFLFL</v>
      </c>
    </row>
    <row r="61" spans="1:68" s="16" customFormat="1" ht="17.25" customHeight="1" thickBot="1">
      <c r="A61" s="1160"/>
      <c r="B61" s="370">
        <f t="shared" si="3"/>
        <v>55</v>
      </c>
      <c r="C61" s="371" t="s">
        <v>640</v>
      </c>
      <c r="D61" s="370">
        <v>55</v>
      </c>
      <c r="E61" s="370" t="s">
        <v>1</v>
      </c>
      <c r="F61" s="373" t="s">
        <v>22</v>
      </c>
      <c r="G61" s="374" t="s">
        <v>22</v>
      </c>
      <c r="H61" s="374" t="s">
        <v>8</v>
      </c>
      <c r="I61" s="374" t="s">
        <v>22</v>
      </c>
      <c r="J61" s="377" t="s">
        <v>22</v>
      </c>
      <c r="K61" s="373" t="s">
        <v>22</v>
      </c>
      <c r="L61" s="374" t="s">
        <v>22</v>
      </c>
      <c r="M61" s="374" t="s">
        <v>22</v>
      </c>
      <c r="N61" s="374" t="s">
        <v>22</v>
      </c>
      <c r="O61" s="375" t="s">
        <v>22</v>
      </c>
      <c r="P61" s="376" t="s">
        <v>22</v>
      </c>
      <c r="Q61" s="374" t="s">
        <v>22</v>
      </c>
      <c r="R61" s="374" t="s">
        <v>22</v>
      </c>
      <c r="S61" s="374" t="s">
        <v>22</v>
      </c>
      <c r="T61" s="377" t="s">
        <v>22</v>
      </c>
      <c r="U61" s="373" t="s">
        <v>22</v>
      </c>
      <c r="V61" s="374" t="s">
        <v>22</v>
      </c>
      <c r="W61" s="374" t="s">
        <v>22</v>
      </c>
      <c r="X61" s="374" t="s">
        <v>22</v>
      </c>
      <c r="Y61" s="375" t="s">
        <v>22</v>
      </c>
      <c r="Z61" s="376" t="s">
        <v>22</v>
      </c>
      <c r="AA61" s="374" t="s">
        <v>22</v>
      </c>
      <c r="AB61" s="374" t="s">
        <v>22</v>
      </c>
      <c r="AC61" s="374" t="s">
        <v>22</v>
      </c>
      <c r="AD61" s="377" t="s">
        <v>22</v>
      </c>
      <c r="AE61" s="373" t="s">
        <v>22</v>
      </c>
      <c r="AF61" s="374" t="s">
        <v>22</v>
      </c>
      <c r="AG61" s="374" t="s">
        <v>22</v>
      </c>
      <c r="AH61" s="374" t="s">
        <v>22</v>
      </c>
      <c r="AI61" s="375" t="s">
        <v>22</v>
      </c>
      <c r="AJ61" s="376" t="s">
        <v>22</v>
      </c>
      <c r="AK61" s="374" t="s">
        <v>22</v>
      </c>
      <c r="AL61" s="374" t="s">
        <v>22</v>
      </c>
      <c r="AM61" s="374" t="s">
        <v>22</v>
      </c>
      <c r="AN61" s="377" t="s">
        <v>22</v>
      </c>
      <c r="AO61" s="373" t="s">
        <v>22</v>
      </c>
      <c r="AP61" s="374" t="s">
        <v>22</v>
      </c>
      <c r="AQ61" s="374" t="s">
        <v>8</v>
      </c>
      <c r="AR61" s="374" t="s">
        <v>22</v>
      </c>
      <c r="AS61" s="375" t="s">
        <v>22</v>
      </c>
      <c r="AT61" s="376" t="s">
        <v>22</v>
      </c>
      <c r="AU61" s="374" t="s">
        <v>22</v>
      </c>
      <c r="AV61" s="374" t="s">
        <v>22</v>
      </c>
      <c r="AW61" s="374" t="s">
        <v>22</v>
      </c>
      <c r="AX61" s="377" t="s">
        <v>22</v>
      </c>
      <c r="AY61" s="373" t="s">
        <v>22</v>
      </c>
      <c r="AZ61" s="374" t="s">
        <v>22</v>
      </c>
      <c r="BA61" s="374" t="s">
        <v>22</v>
      </c>
      <c r="BB61" s="374" t="s">
        <v>22</v>
      </c>
      <c r="BC61" s="375" t="s">
        <v>22</v>
      </c>
      <c r="BD61" s="376" t="s">
        <v>8</v>
      </c>
      <c r="BE61" s="374" t="s">
        <v>22</v>
      </c>
      <c r="BF61" s="374" t="s">
        <v>22</v>
      </c>
      <c r="BG61" s="374" t="s">
        <v>22</v>
      </c>
      <c r="BH61" s="377" t="s">
        <v>22</v>
      </c>
      <c r="BI61" s="373" t="s">
        <v>22</v>
      </c>
      <c r="BJ61" s="374" t="s">
        <v>22</v>
      </c>
      <c r="BK61" s="374" t="s">
        <v>22</v>
      </c>
      <c r="BL61" s="374" t="s">
        <v>22</v>
      </c>
      <c r="BM61" s="375" t="s">
        <v>22</v>
      </c>
      <c r="BN61" s="378" t="s">
        <v>22</v>
      </c>
      <c r="BO61" s="302">
        <f t="shared" si="1"/>
        <v>55</v>
      </c>
      <c r="BP61" s="16" t="str">
        <f t="shared" si="2"/>
        <v>マッチ乳乳</v>
      </c>
    </row>
    <row r="62" spans="1:68" s="16" customFormat="1" ht="17.25" customHeight="1">
      <c r="A62" s="1160"/>
      <c r="B62" s="320">
        <f t="shared" si="3"/>
        <v>56</v>
      </c>
      <c r="C62" s="321" t="s">
        <v>707</v>
      </c>
      <c r="D62" s="323">
        <v>56</v>
      </c>
      <c r="E62" s="323" t="s">
        <v>4</v>
      </c>
      <c r="F62" s="324">
        <v>0</v>
      </c>
      <c r="G62" s="325">
        <v>0</v>
      </c>
      <c r="H62" s="325">
        <v>0</v>
      </c>
      <c r="I62" s="325">
        <v>0</v>
      </c>
      <c r="J62" s="328">
        <v>0</v>
      </c>
      <c r="K62" s="324">
        <v>0</v>
      </c>
      <c r="L62" s="325" t="s">
        <v>8</v>
      </c>
      <c r="M62" s="325" t="s">
        <v>8</v>
      </c>
      <c r="N62" s="325">
        <v>0</v>
      </c>
      <c r="O62" s="326" t="s">
        <v>22</v>
      </c>
      <c r="P62" s="327">
        <v>0</v>
      </c>
      <c r="Q62" s="325">
        <v>0</v>
      </c>
      <c r="R62" s="325">
        <v>0</v>
      </c>
      <c r="S62" s="325">
        <v>0</v>
      </c>
      <c r="T62" s="328">
        <v>0</v>
      </c>
      <c r="U62" s="324">
        <v>0</v>
      </c>
      <c r="V62" s="325" t="s">
        <v>8</v>
      </c>
      <c r="W62" s="325" t="s">
        <v>8</v>
      </c>
      <c r="X62" s="325" t="s">
        <v>8</v>
      </c>
      <c r="Y62" s="326">
        <v>0</v>
      </c>
      <c r="Z62" s="327">
        <v>0</v>
      </c>
      <c r="AA62" s="325">
        <v>0</v>
      </c>
      <c r="AB62" s="325">
        <v>0</v>
      </c>
      <c r="AC62" s="325">
        <v>0</v>
      </c>
      <c r="AD62" s="328">
        <v>0</v>
      </c>
      <c r="AE62" s="324">
        <v>0</v>
      </c>
      <c r="AF62" s="325">
        <v>0</v>
      </c>
      <c r="AG62" s="325">
        <v>0</v>
      </c>
      <c r="AH62" s="325" t="s">
        <v>8</v>
      </c>
      <c r="AI62" s="326">
        <v>0</v>
      </c>
      <c r="AJ62" s="327">
        <v>0</v>
      </c>
      <c r="AK62" s="325">
        <v>0</v>
      </c>
      <c r="AL62" s="325">
        <v>0</v>
      </c>
      <c r="AM62" s="325">
        <v>0</v>
      </c>
      <c r="AN62" s="328" t="s">
        <v>8</v>
      </c>
      <c r="AO62" s="324" t="s">
        <v>8</v>
      </c>
      <c r="AP62" s="325">
        <v>0</v>
      </c>
      <c r="AQ62" s="325">
        <v>0</v>
      </c>
      <c r="AR62" s="325">
        <v>0</v>
      </c>
      <c r="AS62" s="326">
        <v>0</v>
      </c>
      <c r="AT62" s="327" t="s">
        <v>8</v>
      </c>
      <c r="AU62" s="325">
        <v>0</v>
      </c>
      <c r="AV62" s="325">
        <v>0</v>
      </c>
      <c r="AW62" s="325">
        <v>0</v>
      </c>
      <c r="AX62" s="328">
        <v>0</v>
      </c>
      <c r="AY62" s="324">
        <v>0</v>
      </c>
      <c r="AZ62" s="325" t="s">
        <v>8</v>
      </c>
      <c r="BA62" s="325" t="s">
        <v>8</v>
      </c>
      <c r="BB62" s="325" t="s">
        <v>8</v>
      </c>
      <c r="BC62" s="326" t="s">
        <v>8</v>
      </c>
      <c r="BD62" s="327">
        <v>0</v>
      </c>
      <c r="BE62" s="325">
        <v>0</v>
      </c>
      <c r="BF62" s="325">
        <v>0</v>
      </c>
      <c r="BG62" s="325">
        <v>0</v>
      </c>
      <c r="BH62" s="328" t="s">
        <v>22</v>
      </c>
      <c r="BI62" s="324">
        <v>0</v>
      </c>
      <c r="BJ62" s="325">
        <v>0</v>
      </c>
      <c r="BK62" s="325" t="s">
        <v>8</v>
      </c>
      <c r="BL62" s="325">
        <v>0</v>
      </c>
      <c r="BM62" s="326">
        <v>0</v>
      </c>
      <c r="BN62" s="329" t="s">
        <v>8</v>
      </c>
      <c r="BO62" s="330">
        <f t="shared" si="1"/>
        <v>56</v>
      </c>
      <c r="BP62" s="16" t="str">
        <f t="shared" si="2"/>
        <v>マブリック水水</v>
      </c>
    </row>
    <row r="63" spans="1:68" s="16" customFormat="1" ht="17.25" customHeight="1">
      <c r="A63" s="1160"/>
      <c r="B63" s="331">
        <f t="shared" si="3"/>
        <v>57</v>
      </c>
      <c r="C63" s="332" t="s">
        <v>503</v>
      </c>
      <c r="D63" s="334">
        <v>57</v>
      </c>
      <c r="E63" s="334" t="s">
        <v>1</v>
      </c>
      <c r="F63" s="335">
        <v>0</v>
      </c>
      <c r="G63" s="336" t="s">
        <v>8</v>
      </c>
      <c r="H63" s="336">
        <v>0</v>
      </c>
      <c r="I63" s="336">
        <v>0</v>
      </c>
      <c r="J63" s="339">
        <v>0</v>
      </c>
      <c r="K63" s="335">
        <v>0</v>
      </c>
      <c r="L63" s="336">
        <v>0</v>
      </c>
      <c r="M63" s="336">
        <v>0</v>
      </c>
      <c r="N63" s="336">
        <v>0</v>
      </c>
      <c r="O63" s="337" t="s">
        <v>22</v>
      </c>
      <c r="P63" s="338">
        <v>0</v>
      </c>
      <c r="Q63" s="336">
        <v>0</v>
      </c>
      <c r="R63" s="336">
        <v>0</v>
      </c>
      <c r="S63" s="336">
        <v>0</v>
      </c>
      <c r="T63" s="339" t="s">
        <v>8</v>
      </c>
      <c r="U63" s="335" t="s">
        <v>8</v>
      </c>
      <c r="V63" s="336" t="s">
        <v>8</v>
      </c>
      <c r="W63" s="336" t="s">
        <v>8</v>
      </c>
      <c r="X63" s="336">
        <v>0</v>
      </c>
      <c r="Y63" s="337" t="s">
        <v>12</v>
      </c>
      <c r="Z63" s="338">
        <v>0</v>
      </c>
      <c r="AA63" s="336">
        <v>0</v>
      </c>
      <c r="AB63" s="336">
        <v>0</v>
      </c>
      <c r="AC63" s="336">
        <v>0</v>
      </c>
      <c r="AD63" s="339">
        <v>0</v>
      </c>
      <c r="AE63" s="335">
        <v>0</v>
      </c>
      <c r="AF63" s="336">
        <v>0</v>
      </c>
      <c r="AG63" s="336">
        <v>0</v>
      </c>
      <c r="AH63" s="336" t="s">
        <v>8</v>
      </c>
      <c r="AI63" s="337">
        <v>0</v>
      </c>
      <c r="AJ63" s="338">
        <v>0</v>
      </c>
      <c r="AK63" s="336">
        <v>0</v>
      </c>
      <c r="AL63" s="336">
        <v>0</v>
      </c>
      <c r="AM63" s="336" t="s">
        <v>8</v>
      </c>
      <c r="AN63" s="339">
        <v>0</v>
      </c>
      <c r="AO63" s="335" t="s">
        <v>8</v>
      </c>
      <c r="AP63" s="336">
        <v>0</v>
      </c>
      <c r="AQ63" s="336">
        <v>0</v>
      </c>
      <c r="AR63" s="336">
        <v>0</v>
      </c>
      <c r="AS63" s="337">
        <v>0</v>
      </c>
      <c r="AT63" s="338">
        <v>0</v>
      </c>
      <c r="AU63" s="336">
        <v>0</v>
      </c>
      <c r="AV63" s="336">
        <v>0</v>
      </c>
      <c r="AW63" s="336">
        <v>0</v>
      </c>
      <c r="AX63" s="339">
        <v>0</v>
      </c>
      <c r="AY63" s="335">
        <v>0</v>
      </c>
      <c r="AZ63" s="336" t="s">
        <v>8</v>
      </c>
      <c r="BA63" s="336" t="s">
        <v>8</v>
      </c>
      <c r="BB63" s="336" t="s">
        <v>8</v>
      </c>
      <c r="BC63" s="337" t="s">
        <v>8</v>
      </c>
      <c r="BD63" s="338" t="s">
        <v>8</v>
      </c>
      <c r="BE63" s="336">
        <v>0</v>
      </c>
      <c r="BF63" s="336">
        <v>0</v>
      </c>
      <c r="BG63" s="336">
        <v>0</v>
      </c>
      <c r="BH63" s="339" t="s">
        <v>22</v>
      </c>
      <c r="BI63" s="335">
        <v>0</v>
      </c>
      <c r="BJ63" s="336">
        <v>0</v>
      </c>
      <c r="BK63" s="336">
        <v>0</v>
      </c>
      <c r="BL63" s="336">
        <v>0</v>
      </c>
      <c r="BM63" s="337">
        <v>0</v>
      </c>
      <c r="BN63" s="340">
        <v>0</v>
      </c>
      <c r="BO63" s="341">
        <f t="shared" si="1"/>
        <v>57</v>
      </c>
      <c r="BP63" s="16" t="str">
        <f t="shared" si="2"/>
        <v>マラソン乳乳</v>
      </c>
    </row>
    <row r="64" spans="1:68" ht="18" customHeight="1">
      <c r="A64" s="1160"/>
      <c r="B64" s="331">
        <f t="shared" si="3"/>
        <v>58</v>
      </c>
      <c r="C64" s="332" t="s">
        <v>481</v>
      </c>
      <c r="D64" s="334">
        <v>58</v>
      </c>
      <c r="E64" s="334" t="s">
        <v>1</v>
      </c>
      <c r="F64" s="335">
        <v>0</v>
      </c>
      <c r="G64" s="336" t="s">
        <v>8</v>
      </c>
      <c r="H64" s="336">
        <v>0</v>
      </c>
      <c r="I64" s="336">
        <v>0</v>
      </c>
      <c r="J64" s="339">
        <v>0</v>
      </c>
      <c r="K64" s="335">
        <v>0</v>
      </c>
      <c r="L64" s="336">
        <v>0</v>
      </c>
      <c r="M64" s="336">
        <v>0</v>
      </c>
      <c r="N64" s="336">
        <v>0</v>
      </c>
      <c r="O64" s="337" t="s">
        <v>22</v>
      </c>
      <c r="P64" s="338">
        <v>0</v>
      </c>
      <c r="Q64" s="336">
        <v>0</v>
      </c>
      <c r="R64" s="336">
        <v>0</v>
      </c>
      <c r="S64" s="336">
        <v>0</v>
      </c>
      <c r="T64" s="339">
        <v>0</v>
      </c>
      <c r="U64" s="335">
        <v>0</v>
      </c>
      <c r="V64" s="336" t="s">
        <v>8</v>
      </c>
      <c r="W64" s="336" t="s">
        <v>8</v>
      </c>
      <c r="X64" s="336">
        <v>0</v>
      </c>
      <c r="Y64" s="337">
        <v>0</v>
      </c>
      <c r="Z64" s="338">
        <v>0</v>
      </c>
      <c r="AA64" s="336">
        <v>0</v>
      </c>
      <c r="AB64" s="336">
        <v>0</v>
      </c>
      <c r="AC64" s="336">
        <v>0</v>
      </c>
      <c r="AD64" s="339">
        <v>0</v>
      </c>
      <c r="AE64" s="335" t="s">
        <v>8</v>
      </c>
      <c r="AF64" s="336">
        <v>0</v>
      </c>
      <c r="AG64" s="336">
        <v>0</v>
      </c>
      <c r="AH64" s="336">
        <v>0</v>
      </c>
      <c r="AI64" s="337">
        <v>0</v>
      </c>
      <c r="AJ64" s="338">
        <v>0</v>
      </c>
      <c r="AK64" s="336">
        <v>0</v>
      </c>
      <c r="AL64" s="336">
        <v>0</v>
      </c>
      <c r="AM64" s="336">
        <v>0</v>
      </c>
      <c r="AN64" s="339" t="s">
        <v>8</v>
      </c>
      <c r="AO64" s="335" t="s">
        <v>8</v>
      </c>
      <c r="AP64" s="336">
        <v>0</v>
      </c>
      <c r="AQ64" s="336">
        <v>0</v>
      </c>
      <c r="AR64" s="336" t="s">
        <v>8</v>
      </c>
      <c r="AS64" s="337">
        <v>0</v>
      </c>
      <c r="AT64" s="338">
        <v>0</v>
      </c>
      <c r="AU64" s="336">
        <v>0</v>
      </c>
      <c r="AV64" s="336">
        <v>0</v>
      </c>
      <c r="AW64" s="336">
        <v>0</v>
      </c>
      <c r="AX64" s="339">
        <v>0</v>
      </c>
      <c r="AY64" s="335">
        <v>0</v>
      </c>
      <c r="AZ64" s="336" t="s">
        <v>8</v>
      </c>
      <c r="BA64" s="336" t="s">
        <v>8</v>
      </c>
      <c r="BB64" s="336" t="s">
        <v>8</v>
      </c>
      <c r="BC64" s="337" t="s">
        <v>8</v>
      </c>
      <c r="BD64" s="338">
        <v>0</v>
      </c>
      <c r="BE64" s="336">
        <v>0</v>
      </c>
      <c r="BF64" s="336">
        <v>0</v>
      </c>
      <c r="BG64" s="336">
        <v>0</v>
      </c>
      <c r="BH64" s="339" t="s">
        <v>22</v>
      </c>
      <c r="BI64" s="335" t="s">
        <v>8</v>
      </c>
      <c r="BJ64" s="336">
        <v>0</v>
      </c>
      <c r="BK64" s="336">
        <v>0</v>
      </c>
      <c r="BL64" s="336">
        <v>0</v>
      </c>
      <c r="BM64" s="337">
        <v>0</v>
      </c>
      <c r="BN64" s="340">
        <v>0</v>
      </c>
      <c r="BO64" s="341">
        <f t="shared" si="1"/>
        <v>58</v>
      </c>
      <c r="BP64" s="12" t="str">
        <f t="shared" si="2"/>
        <v>マラバッサ乳乳</v>
      </c>
    </row>
    <row r="65" spans="1:68" ht="18" customHeight="1">
      <c r="A65" s="1160"/>
      <c r="B65" s="331">
        <f t="shared" si="3"/>
        <v>59</v>
      </c>
      <c r="C65" s="332" t="s">
        <v>664</v>
      </c>
      <c r="D65" s="334">
        <v>59</v>
      </c>
      <c r="E65" s="334" t="s">
        <v>13</v>
      </c>
      <c r="F65" s="335">
        <v>0</v>
      </c>
      <c r="G65" s="336" t="s">
        <v>7</v>
      </c>
      <c r="H65" s="336">
        <v>0</v>
      </c>
      <c r="I65" s="336">
        <v>0</v>
      </c>
      <c r="J65" s="339">
        <v>0</v>
      </c>
      <c r="K65" s="335">
        <v>0</v>
      </c>
      <c r="L65" s="336">
        <v>0</v>
      </c>
      <c r="M65" s="336">
        <v>0</v>
      </c>
      <c r="N65" s="336">
        <v>0</v>
      </c>
      <c r="O65" s="337" t="s">
        <v>22</v>
      </c>
      <c r="P65" s="338">
        <v>0</v>
      </c>
      <c r="Q65" s="336" t="s">
        <v>8</v>
      </c>
      <c r="R65" s="336" t="s">
        <v>8</v>
      </c>
      <c r="S65" s="336">
        <v>0</v>
      </c>
      <c r="T65" s="339" t="s">
        <v>8</v>
      </c>
      <c r="U65" s="335" t="s">
        <v>8</v>
      </c>
      <c r="V65" s="336" t="s">
        <v>8</v>
      </c>
      <c r="W65" s="336" t="s">
        <v>8</v>
      </c>
      <c r="X65" s="336" t="s">
        <v>8</v>
      </c>
      <c r="Y65" s="337" t="s">
        <v>8</v>
      </c>
      <c r="Z65" s="338">
        <v>0</v>
      </c>
      <c r="AA65" s="336">
        <v>0</v>
      </c>
      <c r="AB65" s="336">
        <v>0</v>
      </c>
      <c r="AC65" s="336" t="s">
        <v>15</v>
      </c>
      <c r="AD65" s="339" t="s">
        <v>8</v>
      </c>
      <c r="AE65" s="335">
        <v>0</v>
      </c>
      <c r="AF65" s="336">
        <v>0</v>
      </c>
      <c r="AG65" s="336" t="s">
        <v>8</v>
      </c>
      <c r="AH65" s="336" t="s">
        <v>8</v>
      </c>
      <c r="AI65" s="337">
        <v>0</v>
      </c>
      <c r="AJ65" s="338">
        <v>0</v>
      </c>
      <c r="AK65" s="336">
        <v>0</v>
      </c>
      <c r="AL65" s="336" t="s">
        <v>8</v>
      </c>
      <c r="AM65" s="336" t="s">
        <v>8</v>
      </c>
      <c r="AN65" s="339" t="s">
        <v>8</v>
      </c>
      <c r="AO65" s="335" t="s">
        <v>8</v>
      </c>
      <c r="AP65" s="336">
        <v>0</v>
      </c>
      <c r="AQ65" s="336" t="s">
        <v>8</v>
      </c>
      <c r="AR65" s="336">
        <v>0</v>
      </c>
      <c r="AS65" s="337">
        <v>0</v>
      </c>
      <c r="AT65" s="338" t="s">
        <v>8</v>
      </c>
      <c r="AU65" s="336">
        <v>0</v>
      </c>
      <c r="AV65" s="336">
        <v>0</v>
      </c>
      <c r="AW65" s="336" t="s">
        <v>8</v>
      </c>
      <c r="AX65" s="339" t="s">
        <v>8</v>
      </c>
      <c r="AY65" s="335" t="s">
        <v>8</v>
      </c>
      <c r="AZ65" s="336">
        <v>0</v>
      </c>
      <c r="BA65" s="336" t="s">
        <v>8</v>
      </c>
      <c r="BB65" s="336" t="s">
        <v>8</v>
      </c>
      <c r="BC65" s="337">
        <v>0</v>
      </c>
      <c r="BD65" s="338" t="s">
        <v>8</v>
      </c>
      <c r="BE65" s="336">
        <v>0</v>
      </c>
      <c r="BF65" s="336" t="s">
        <v>8</v>
      </c>
      <c r="BG65" s="336" t="s">
        <v>8</v>
      </c>
      <c r="BH65" s="339" t="s">
        <v>22</v>
      </c>
      <c r="BI65" s="335">
        <v>0</v>
      </c>
      <c r="BJ65" s="336">
        <v>0</v>
      </c>
      <c r="BK65" s="336">
        <v>0</v>
      </c>
      <c r="BL65" s="336">
        <v>0</v>
      </c>
      <c r="BM65" s="337" t="s">
        <v>8</v>
      </c>
      <c r="BN65" s="340">
        <v>0</v>
      </c>
      <c r="BO65" s="341">
        <f t="shared" si="1"/>
        <v>59</v>
      </c>
      <c r="BP65" s="12" t="str">
        <f t="shared" si="2"/>
        <v>モスピラン顆顆</v>
      </c>
    </row>
    <row r="66" spans="1:68" ht="18" customHeight="1" thickBot="1">
      <c r="A66" s="1161"/>
      <c r="B66" s="342">
        <f t="shared" si="3"/>
        <v>60</v>
      </c>
      <c r="C66" s="343" t="s">
        <v>709</v>
      </c>
      <c r="D66" s="345">
        <v>60</v>
      </c>
      <c r="E66" s="345" t="s">
        <v>6</v>
      </c>
      <c r="F66" s="346" t="s">
        <v>8</v>
      </c>
      <c r="G66" s="347">
        <v>0</v>
      </c>
      <c r="H66" s="347" t="s">
        <v>8</v>
      </c>
      <c r="I66" s="347">
        <v>0</v>
      </c>
      <c r="J66" s="350">
        <v>0</v>
      </c>
      <c r="K66" s="346" t="s">
        <v>8</v>
      </c>
      <c r="L66" s="347">
        <v>0</v>
      </c>
      <c r="M66" s="347" t="s">
        <v>8</v>
      </c>
      <c r="N66" s="347" t="s">
        <v>8</v>
      </c>
      <c r="O66" s="348" t="s">
        <v>22</v>
      </c>
      <c r="P66" s="349">
        <v>0</v>
      </c>
      <c r="Q66" s="347" t="s">
        <v>8</v>
      </c>
      <c r="R66" s="347" t="s">
        <v>8</v>
      </c>
      <c r="S66" s="347" t="s">
        <v>8</v>
      </c>
      <c r="T66" s="350" t="s">
        <v>8</v>
      </c>
      <c r="U66" s="346" t="s">
        <v>8</v>
      </c>
      <c r="V66" s="347" t="s">
        <v>8</v>
      </c>
      <c r="W66" s="347" t="s">
        <v>8</v>
      </c>
      <c r="X66" s="347" t="s">
        <v>8</v>
      </c>
      <c r="Y66" s="348">
        <v>0</v>
      </c>
      <c r="Z66" s="349">
        <v>0</v>
      </c>
      <c r="AA66" s="347">
        <v>0</v>
      </c>
      <c r="AB66" s="347">
        <v>0</v>
      </c>
      <c r="AC66" s="347" t="s">
        <v>8</v>
      </c>
      <c r="AD66" s="350" t="s">
        <v>8</v>
      </c>
      <c r="AE66" s="346">
        <v>0</v>
      </c>
      <c r="AF66" s="347" t="s">
        <v>8</v>
      </c>
      <c r="AG66" s="347" t="s">
        <v>8</v>
      </c>
      <c r="AH66" s="347" t="s">
        <v>8</v>
      </c>
      <c r="AI66" s="348">
        <v>0</v>
      </c>
      <c r="AJ66" s="349">
        <v>0</v>
      </c>
      <c r="AK66" s="347">
        <v>0</v>
      </c>
      <c r="AL66" s="347" t="s">
        <v>8</v>
      </c>
      <c r="AM66" s="347" t="s">
        <v>8</v>
      </c>
      <c r="AN66" s="350" t="s">
        <v>8</v>
      </c>
      <c r="AO66" s="346" t="s">
        <v>8</v>
      </c>
      <c r="AP66" s="347">
        <v>0</v>
      </c>
      <c r="AQ66" s="347" t="s">
        <v>8</v>
      </c>
      <c r="AR66" s="347" t="s">
        <v>8</v>
      </c>
      <c r="AS66" s="348">
        <v>0</v>
      </c>
      <c r="AT66" s="349" t="s">
        <v>8</v>
      </c>
      <c r="AU66" s="347" t="s">
        <v>8</v>
      </c>
      <c r="AV66" s="347" t="s">
        <v>8</v>
      </c>
      <c r="AW66" s="347">
        <v>0</v>
      </c>
      <c r="AX66" s="350" t="s">
        <v>8</v>
      </c>
      <c r="AY66" s="346">
        <v>0</v>
      </c>
      <c r="AZ66" s="347" t="s">
        <v>8</v>
      </c>
      <c r="BA66" s="347" t="s">
        <v>8</v>
      </c>
      <c r="BB66" s="347" t="s">
        <v>8</v>
      </c>
      <c r="BC66" s="348">
        <v>0</v>
      </c>
      <c r="BD66" s="349" t="s">
        <v>8</v>
      </c>
      <c r="BE66" s="347" t="s">
        <v>8</v>
      </c>
      <c r="BF66" s="347">
        <v>0</v>
      </c>
      <c r="BG66" s="347" t="s">
        <v>8</v>
      </c>
      <c r="BH66" s="350" t="s">
        <v>22</v>
      </c>
      <c r="BI66" s="346">
        <v>0</v>
      </c>
      <c r="BJ66" s="347">
        <v>0</v>
      </c>
      <c r="BK66" s="347">
        <v>0</v>
      </c>
      <c r="BL66" s="347" t="s">
        <v>8</v>
      </c>
      <c r="BM66" s="348">
        <v>0</v>
      </c>
      <c r="BN66" s="351">
        <v>0</v>
      </c>
      <c r="BO66" s="352">
        <f t="shared" si="1"/>
        <v>60</v>
      </c>
      <c r="BP66" s="12" t="str">
        <f t="shared" si="2"/>
        <v>モベントFLFL</v>
      </c>
    </row>
    <row r="67" spans="1:68" ht="18" customHeight="1" thickBot="1">
      <c r="A67" s="318" t="s">
        <v>400</v>
      </c>
      <c r="B67" s="421">
        <f t="shared" si="3"/>
        <v>61</v>
      </c>
      <c r="C67" s="419" t="s">
        <v>923</v>
      </c>
      <c r="D67" s="421">
        <v>61</v>
      </c>
      <c r="E67" s="421" t="s">
        <v>22</v>
      </c>
      <c r="F67" s="313">
        <v>0</v>
      </c>
      <c r="G67" s="314">
        <v>0</v>
      </c>
      <c r="H67" s="314">
        <v>0</v>
      </c>
      <c r="I67" s="314">
        <v>0</v>
      </c>
      <c r="J67" s="317" t="s">
        <v>8</v>
      </c>
      <c r="K67" s="313">
        <v>0</v>
      </c>
      <c r="L67" s="314">
        <v>0</v>
      </c>
      <c r="M67" s="314" t="s">
        <v>8</v>
      </c>
      <c r="N67" s="314">
        <v>0</v>
      </c>
      <c r="O67" s="315" t="s">
        <v>22</v>
      </c>
      <c r="P67" s="316">
        <v>0</v>
      </c>
      <c r="Q67" s="314">
        <v>0</v>
      </c>
      <c r="R67" s="314">
        <v>0</v>
      </c>
      <c r="S67" s="314">
        <v>0</v>
      </c>
      <c r="T67" s="317">
        <v>0</v>
      </c>
      <c r="U67" s="313">
        <v>0</v>
      </c>
      <c r="V67" s="314" t="s">
        <v>10</v>
      </c>
      <c r="W67" s="314">
        <v>0</v>
      </c>
      <c r="X67" s="314">
        <v>0</v>
      </c>
      <c r="Y67" s="315">
        <v>0</v>
      </c>
      <c r="Z67" s="316">
        <v>0</v>
      </c>
      <c r="AA67" s="314">
        <v>0</v>
      </c>
      <c r="AB67" s="314">
        <v>0</v>
      </c>
      <c r="AC67" s="314">
        <v>0</v>
      </c>
      <c r="AD67" s="317" t="s">
        <v>10</v>
      </c>
      <c r="AE67" s="313">
        <v>0</v>
      </c>
      <c r="AF67" s="314">
        <v>0</v>
      </c>
      <c r="AG67" s="314">
        <v>0</v>
      </c>
      <c r="AH67" s="314">
        <v>0</v>
      </c>
      <c r="AI67" s="315">
        <v>0</v>
      </c>
      <c r="AJ67" s="316">
        <v>0</v>
      </c>
      <c r="AK67" s="314">
        <v>0</v>
      </c>
      <c r="AL67" s="314">
        <v>0</v>
      </c>
      <c r="AM67" s="314">
        <v>0</v>
      </c>
      <c r="AN67" s="317">
        <v>0</v>
      </c>
      <c r="AO67" s="313">
        <v>0</v>
      </c>
      <c r="AP67" s="314">
        <v>0</v>
      </c>
      <c r="AQ67" s="314">
        <v>0</v>
      </c>
      <c r="AR67" s="314">
        <v>0</v>
      </c>
      <c r="AS67" s="315">
        <v>0</v>
      </c>
      <c r="AT67" s="316" t="s">
        <v>8</v>
      </c>
      <c r="AU67" s="314">
        <v>0</v>
      </c>
      <c r="AV67" s="314">
        <v>0</v>
      </c>
      <c r="AW67" s="314">
        <v>0</v>
      </c>
      <c r="AX67" s="317">
        <v>0</v>
      </c>
      <c r="AY67" s="313">
        <v>0</v>
      </c>
      <c r="AZ67" s="314">
        <v>0</v>
      </c>
      <c r="BA67" s="314" t="s">
        <v>8</v>
      </c>
      <c r="BB67" s="314">
        <v>0</v>
      </c>
      <c r="BC67" s="315">
        <v>0</v>
      </c>
      <c r="BD67" s="316">
        <v>0</v>
      </c>
      <c r="BE67" s="314">
        <v>0</v>
      </c>
      <c r="BF67" s="314" t="s">
        <v>8</v>
      </c>
      <c r="BG67" s="314">
        <v>0</v>
      </c>
      <c r="BH67" s="317" t="s">
        <v>22</v>
      </c>
      <c r="BI67" s="313" t="s">
        <v>8</v>
      </c>
      <c r="BJ67" s="314">
        <v>0</v>
      </c>
      <c r="BK67" s="314">
        <v>0</v>
      </c>
      <c r="BL67" s="314">
        <v>0</v>
      </c>
      <c r="BM67" s="315">
        <v>0</v>
      </c>
      <c r="BN67" s="318">
        <v>0</v>
      </c>
      <c r="BO67" s="852">
        <f t="shared" si="1"/>
        <v>61</v>
      </c>
      <c r="BP67" s="12" t="str">
        <f t="shared" si="2"/>
        <v>ニーズ（展着剤）</v>
      </c>
    </row>
    <row r="69" spans="1:68">
      <c r="F69" s="10" t="str">
        <f>+F4&amp;F6</f>
        <v>アーデント水水</v>
      </c>
      <c r="G69" s="10" t="str">
        <f t="shared" ref="G69:BN69" si="4">+G4&amp;G6</f>
        <v>アクタラ顆顆</v>
      </c>
      <c r="H69" s="10" t="str">
        <f t="shared" si="4"/>
        <v>アグリメック乳乳</v>
      </c>
      <c r="I69" s="10" t="str">
        <f t="shared" si="4"/>
        <v>アグロスリン水水</v>
      </c>
      <c r="J69" s="10" t="str">
        <f t="shared" si="4"/>
        <v>アグロスリン乳乳</v>
      </c>
      <c r="K69" s="10" t="str">
        <f t="shared" si="4"/>
        <v>アディオン乳乳</v>
      </c>
      <c r="L69" s="10" t="str">
        <f t="shared" si="4"/>
        <v>アドマイヤー顆顆</v>
      </c>
      <c r="M69" s="10" t="str">
        <f t="shared" si="4"/>
        <v>アドマイヤー水水</v>
      </c>
      <c r="N69" s="10" t="str">
        <f t="shared" si="4"/>
        <v>アファーム乳乳</v>
      </c>
      <c r="O69" s="10" t="str">
        <f t="shared" si="4"/>
        <v>アファームエクセラ顆顆</v>
      </c>
      <c r="P69" s="10" t="str">
        <f t="shared" si="4"/>
        <v>アプロード水水</v>
      </c>
      <c r="Q69" s="10" t="str">
        <f t="shared" si="4"/>
        <v>ウララDFDF</v>
      </c>
      <c r="R69" s="10" t="str">
        <f t="shared" si="4"/>
        <v>エコピタ液液</v>
      </c>
      <c r="S69" s="10" t="str">
        <f t="shared" si="4"/>
        <v>オレート液液</v>
      </c>
      <c r="T69" s="10" t="str">
        <f t="shared" si="4"/>
        <v>カスケード乳乳</v>
      </c>
      <c r="U69" s="10" t="str">
        <f t="shared" si="4"/>
        <v>グレーシア乳乳</v>
      </c>
      <c r="V69" s="10" t="str">
        <f t="shared" si="4"/>
        <v>コテツFLFL</v>
      </c>
      <c r="W69" s="10" t="str">
        <f t="shared" si="4"/>
        <v>コルト顆顆</v>
      </c>
      <c r="X69" s="10" t="str">
        <f t="shared" si="4"/>
        <v>コロマイト水水</v>
      </c>
      <c r="Y69" s="10" t="str">
        <f t="shared" si="4"/>
        <v>コロマイト乳乳</v>
      </c>
      <c r="Z69" s="10" t="str">
        <f t="shared" si="4"/>
        <v>サイアノックス乳乳</v>
      </c>
      <c r="AA69" s="10" t="str">
        <f t="shared" si="4"/>
        <v>サイハロン水水</v>
      </c>
      <c r="AB69" s="10" t="str">
        <f t="shared" si="4"/>
        <v>サイハロン乳乳</v>
      </c>
      <c r="AC69" s="10" t="str">
        <f t="shared" si="4"/>
        <v>サンクリスタル乳乳</v>
      </c>
      <c r="AD69" s="10" t="str">
        <f t="shared" si="4"/>
        <v>サンマイトFLFL</v>
      </c>
      <c r="AE69" s="23" t="str">
        <f t="shared" si="4"/>
        <v>スカウトFLFL</v>
      </c>
      <c r="AF69" s="23" t="str">
        <f t="shared" si="4"/>
        <v>スタークル顆顆</v>
      </c>
      <c r="AG69" s="12" t="str">
        <f t="shared" si="4"/>
        <v>スターマイトFLFL</v>
      </c>
      <c r="AH69" s="10" t="str">
        <f t="shared" si="4"/>
        <v>スピノエース顆顆</v>
      </c>
      <c r="AI69" s="10" t="str">
        <f t="shared" si="4"/>
        <v>スミチオン乳乳</v>
      </c>
      <c r="AJ69" s="10" t="str">
        <f t="shared" si="4"/>
        <v>ゼンターリ顆顆</v>
      </c>
      <c r="AK69" s="10" t="str">
        <f t="shared" si="4"/>
        <v>ダイアジノン乳乳</v>
      </c>
      <c r="AL69" s="10" t="str">
        <f t="shared" si="4"/>
        <v>ダニオーテFLFL</v>
      </c>
      <c r="AM69" s="10" t="str">
        <f t="shared" si="4"/>
        <v>ダニサラバFLFL</v>
      </c>
      <c r="AN69" s="10" t="str">
        <f t="shared" si="4"/>
        <v>ダニトロンFLFL</v>
      </c>
      <c r="AO69" s="10" t="str">
        <f t="shared" si="4"/>
        <v>ダブルフェースFLFL</v>
      </c>
      <c r="AP69" s="10" t="str">
        <f t="shared" si="4"/>
        <v>ダントツ溶溶</v>
      </c>
      <c r="AQ69" s="10" t="str">
        <f t="shared" si="4"/>
        <v>チェス顆顆</v>
      </c>
      <c r="AR69" s="10" t="str">
        <f t="shared" si="4"/>
        <v>テルスターFLFL</v>
      </c>
      <c r="AS69" s="10" t="str">
        <f t="shared" si="4"/>
        <v>テルスター水水</v>
      </c>
      <c r="AT69" s="10" t="str">
        <f t="shared" si="4"/>
        <v>トランスフォームFLFL</v>
      </c>
      <c r="AU69" s="10" t="str">
        <f t="shared" si="4"/>
        <v>トレボンEWEW</v>
      </c>
      <c r="AV69" s="10" t="str">
        <f t="shared" si="4"/>
        <v>トレボン乳乳</v>
      </c>
      <c r="AW69" s="10" t="str">
        <f t="shared" si="4"/>
        <v>ニッソラン水水</v>
      </c>
      <c r="AX69" s="10" t="str">
        <f t="shared" si="4"/>
        <v>ハチハチ乳乳</v>
      </c>
      <c r="AY69" s="10" t="str">
        <f t="shared" si="4"/>
        <v>ハッパ乳乳</v>
      </c>
      <c r="AZ69" s="10" t="str">
        <f t="shared" si="4"/>
        <v>バロックFLFL</v>
      </c>
      <c r="BA69" s="10" t="str">
        <f t="shared" si="4"/>
        <v>ピラニカEWEW</v>
      </c>
      <c r="BB69" s="10" t="str">
        <f t="shared" si="4"/>
        <v>フェニックス顆顆</v>
      </c>
      <c r="BC69" s="10" t="str">
        <f t="shared" si="4"/>
        <v>プレオFLFL</v>
      </c>
      <c r="BD69" s="10" t="str">
        <f t="shared" si="4"/>
        <v>プレバソンFLFL</v>
      </c>
      <c r="BE69" s="10" t="str">
        <f t="shared" si="4"/>
        <v>ベストガード溶溶</v>
      </c>
      <c r="BF69" s="10" t="str">
        <f t="shared" si="4"/>
        <v>ベネビアODOD</v>
      </c>
      <c r="BG69" s="10" t="str">
        <f t="shared" si="4"/>
        <v>マイトコーネFLFL</v>
      </c>
      <c r="BH69" s="10" t="str">
        <f t="shared" si="4"/>
        <v>マッチ乳乳</v>
      </c>
      <c r="BI69" s="10" t="str">
        <f t="shared" si="4"/>
        <v>マブリック水水</v>
      </c>
      <c r="BJ69" s="10" t="str">
        <f t="shared" si="4"/>
        <v>マラソン乳乳</v>
      </c>
      <c r="BK69" s="12" t="str">
        <f t="shared" si="4"/>
        <v>マラバッサ乳乳</v>
      </c>
      <c r="BL69" s="12" t="str">
        <f t="shared" si="4"/>
        <v>モスピラン顆顆</v>
      </c>
      <c r="BM69" s="12" t="str">
        <f t="shared" si="4"/>
        <v>モベントFLFL</v>
      </c>
      <c r="BN69" s="12" t="str">
        <f t="shared" si="4"/>
        <v>ニーズ（展着剤）</v>
      </c>
      <c r="BO69" s="12" t="str">
        <f>+BO4&amp;BO6</f>
        <v/>
      </c>
    </row>
  </sheetData>
  <sheetProtection password="CEE3" sheet="1" objects="1" scenarios="1"/>
  <mergeCells count="3">
    <mergeCell ref="A7:A66"/>
    <mergeCell ref="A2:E6"/>
    <mergeCell ref="F2:BM2"/>
  </mergeCells>
  <phoneticPr fontId="3"/>
  <pageMargins left="0.59055118110236227" right="0.59055118110236227" top="0.55118110236220474" bottom="0.55118110236220474" header="0" footer="0"/>
  <pageSetup paperSize="9" scale="52" pageOrder="overThenDown" orientation="portrait" r:id="rId1"/>
  <headerFooter alignWithMargins="0"/>
  <colBreaks count="1" manualBreakCount="1">
    <brk id="36"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CCFF"/>
  </sheetPr>
  <dimension ref="A1:CB101"/>
  <sheetViews>
    <sheetView view="pageBreakPreview" zoomScale="80" zoomScaleNormal="50" zoomScaleSheetLayoutView="80" workbookViewId="0">
      <pane xSplit="4" ySplit="5" topLeftCell="E6" activePane="bottomRight" state="frozen"/>
      <selection activeCell="B59" sqref="B59"/>
      <selection pane="topRight" activeCell="B59" sqref="B59"/>
      <selection pane="bottomLeft" activeCell="B59" sqref="B59"/>
      <selection pane="bottomRight" activeCell="C43" sqref="C43"/>
    </sheetView>
  </sheetViews>
  <sheetFormatPr defaultColWidth="11" defaultRowHeight="14.25"/>
  <cols>
    <col min="1" max="1" width="4.625" style="56" customWidth="1"/>
    <col min="2" max="2" width="3.625" style="56" customWidth="1"/>
    <col min="3" max="3" width="27.625" style="68" customWidth="1"/>
    <col min="4" max="4" width="5.25" style="64" customWidth="1"/>
    <col min="5" max="74" width="4.625" style="60" customWidth="1"/>
    <col min="75" max="79" width="3.5" style="56" customWidth="1"/>
    <col min="80" max="16384" width="11" style="56"/>
  </cols>
  <sheetData>
    <row r="1" spans="1:80" ht="19.5" customHeight="1" thickBot="1">
      <c r="A1" s="1106" t="s">
        <v>410</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25" t="s">
        <v>18</v>
      </c>
    </row>
    <row r="2" spans="1:80" s="57" customFormat="1" ht="16.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6"/>
      <c r="CA2" s="1202"/>
    </row>
    <row r="3" spans="1:80" s="84" customFormat="1" ht="26.25" customHeight="1">
      <c r="A3" s="1210"/>
      <c r="B3" s="1211"/>
      <c r="C3" s="1211"/>
      <c r="D3" s="1211"/>
      <c r="E3" s="1211"/>
      <c r="F3" s="694">
        <v>1</v>
      </c>
      <c r="G3" s="695">
        <f>F3+1</f>
        <v>2</v>
      </c>
      <c r="H3" s="695">
        <f t="shared" ref="H3:BS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720">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ref="BT3:BZ3" si="1">BS3+1</f>
        <v>67</v>
      </c>
      <c r="BU3" s="721">
        <f t="shared" si="1"/>
        <v>68</v>
      </c>
      <c r="BV3" s="721">
        <f t="shared" si="1"/>
        <v>69</v>
      </c>
      <c r="BW3" s="722">
        <f t="shared" si="1"/>
        <v>70</v>
      </c>
      <c r="BX3" s="698">
        <f t="shared" si="1"/>
        <v>71</v>
      </c>
      <c r="BY3" s="695">
        <f t="shared" si="1"/>
        <v>72</v>
      </c>
      <c r="BZ3" s="697">
        <f t="shared" si="1"/>
        <v>73</v>
      </c>
      <c r="CA3" s="1203"/>
    </row>
    <row r="4" spans="1:80" s="85" customFormat="1" ht="123.75" customHeight="1">
      <c r="A4" s="1210"/>
      <c r="B4" s="1211"/>
      <c r="C4" s="1211"/>
      <c r="D4" s="1211"/>
      <c r="E4" s="1211"/>
      <c r="F4" s="435" t="s">
        <v>925</v>
      </c>
      <c r="G4" s="436" t="s">
        <v>633</v>
      </c>
      <c r="H4" s="436" t="s">
        <v>854</v>
      </c>
      <c r="I4" s="436" t="s">
        <v>699</v>
      </c>
      <c r="J4" s="437" t="s">
        <v>573</v>
      </c>
      <c r="K4" s="435" t="s">
        <v>597</v>
      </c>
      <c r="L4" s="436" t="s">
        <v>748</v>
      </c>
      <c r="M4" s="436" t="s">
        <v>700</v>
      </c>
      <c r="N4" s="436" t="s">
        <v>518</v>
      </c>
      <c r="O4" s="438" t="s">
        <v>749</v>
      </c>
      <c r="P4" s="439" t="s">
        <v>750</v>
      </c>
      <c r="Q4" s="436" t="s">
        <v>751</v>
      </c>
      <c r="R4" s="436" t="s">
        <v>476</v>
      </c>
      <c r="S4" s="436" t="s">
        <v>926</v>
      </c>
      <c r="T4" s="437" t="s">
        <v>574</v>
      </c>
      <c r="U4" s="435" t="s">
        <v>833</v>
      </c>
      <c r="V4" s="436" t="s">
        <v>835</v>
      </c>
      <c r="W4" s="436" t="s">
        <v>599</v>
      </c>
      <c r="X4" s="436" t="s">
        <v>927</v>
      </c>
      <c r="Y4" s="438" t="s">
        <v>600</v>
      </c>
      <c r="Z4" s="439" t="s">
        <v>736</v>
      </c>
      <c r="AA4" s="436" t="s">
        <v>601</v>
      </c>
      <c r="AB4" s="436" t="s">
        <v>928</v>
      </c>
      <c r="AC4" s="436" t="s">
        <v>653</v>
      </c>
      <c r="AD4" s="437" t="s">
        <v>662</v>
      </c>
      <c r="AE4" s="435" t="s">
        <v>702</v>
      </c>
      <c r="AF4" s="436" t="s">
        <v>577</v>
      </c>
      <c r="AG4" s="436" t="s">
        <v>829</v>
      </c>
      <c r="AH4" s="436" t="s">
        <v>971</v>
      </c>
      <c r="AI4" s="438" t="s">
        <v>916</v>
      </c>
      <c r="AJ4" s="435" t="s">
        <v>717</v>
      </c>
      <c r="AK4" s="436" t="s">
        <v>499</v>
      </c>
      <c r="AL4" s="436" t="s">
        <v>929</v>
      </c>
      <c r="AM4" s="436" t="s">
        <v>754</v>
      </c>
      <c r="AN4" s="437" t="s">
        <v>108</v>
      </c>
      <c r="AO4" s="435" t="s">
        <v>946</v>
      </c>
      <c r="AP4" s="436" t="s">
        <v>755</v>
      </c>
      <c r="AQ4" s="436" t="s">
        <v>703</v>
      </c>
      <c r="AR4" s="436" t="s">
        <v>972</v>
      </c>
      <c r="AS4" s="438" t="s">
        <v>932</v>
      </c>
      <c r="AT4" s="439" t="s">
        <v>602</v>
      </c>
      <c r="AU4" s="436" t="s">
        <v>654</v>
      </c>
      <c r="AV4" s="436" t="s">
        <v>109</v>
      </c>
      <c r="AW4" s="436" t="s">
        <v>704</v>
      </c>
      <c r="AX4" s="437" t="s">
        <v>636</v>
      </c>
      <c r="AY4" s="435" t="s">
        <v>949</v>
      </c>
      <c r="AZ4" s="436" t="s">
        <v>933</v>
      </c>
      <c r="BA4" s="436" t="s">
        <v>663</v>
      </c>
      <c r="BB4" s="436" t="s">
        <v>757</v>
      </c>
      <c r="BC4" s="438" t="s">
        <v>111</v>
      </c>
      <c r="BD4" s="439" t="s">
        <v>112</v>
      </c>
      <c r="BE4" s="436" t="s">
        <v>604</v>
      </c>
      <c r="BF4" s="436" t="s">
        <v>719</v>
      </c>
      <c r="BG4" s="436" t="s">
        <v>935</v>
      </c>
      <c r="BH4" s="437" t="s">
        <v>981</v>
      </c>
      <c r="BI4" s="435" t="s">
        <v>705</v>
      </c>
      <c r="BJ4" s="436" t="s">
        <v>655</v>
      </c>
      <c r="BK4" s="436" t="s">
        <v>656</v>
      </c>
      <c r="BL4" s="436" t="s">
        <v>638</v>
      </c>
      <c r="BM4" s="438" t="s">
        <v>639</v>
      </c>
      <c r="BN4" s="439" t="s">
        <v>607</v>
      </c>
      <c r="BO4" s="436" t="s">
        <v>761</v>
      </c>
      <c r="BP4" s="436" t="s">
        <v>480</v>
      </c>
      <c r="BQ4" s="436" t="s">
        <v>609</v>
      </c>
      <c r="BR4" s="437" t="s">
        <v>938</v>
      </c>
      <c r="BS4" s="435" t="s">
        <v>640</v>
      </c>
      <c r="BT4" s="436" t="s">
        <v>502</v>
      </c>
      <c r="BU4" s="436" t="s">
        <v>707</v>
      </c>
      <c r="BV4" s="436" t="s">
        <v>503</v>
      </c>
      <c r="BW4" s="438" t="s">
        <v>481</v>
      </c>
      <c r="BX4" s="439" t="s">
        <v>664</v>
      </c>
      <c r="BY4" s="436" t="s">
        <v>709</v>
      </c>
      <c r="BZ4" s="438" t="s">
        <v>939</v>
      </c>
      <c r="CA4" s="1203"/>
    </row>
    <row r="5" spans="1:80" s="66" customForma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31">
        <v>21</v>
      </c>
      <c r="AA5" s="628">
        <v>22</v>
      </c>
      <c r="AB5" s="628">
        <v>23</v>
      </c>
      <c r="AC5" s="628">
        <v>24</v>
      </c>
      <c r="AD5" s="629">
        <v>25</v>
      </c>
      <c r="AE5" s="627">
        <v>26</v>
      </c>
      <c r="AF5" s="628">
        <v>27</v>
      </c>
      <c r="AG5" s="628">
        <v>28</v>
      </c>
      <c r="AH5" s="628">
        <v>29</v>
      </c>
      <c r="AI5" s="630">
        <v>30</v>
      </c>
      <c r="AJ5" s="627">
        <v>31</v>
      </c>
      <c r="AK5" s="628">
        <v>32</v>
      </c>
      <c r="AL5" s="628">
        <v>33</v>
      </c>
      <c r="AM5" s="628">
        <v>34</v>
      </c>
      <c r="AN5" s="629">
        <v>35</v>
      </c>
      <c r="AO5" s="627">
        <v>36</v>
      </c>
      <c r="AP5" s="628">
        <v>37</v>
      </c>
      <c r="AQ5" s="628">
        <v>38</v>
      </c>
      <c r="AR5" s="628">
        <v>39</v>
      </c>
      <c r="AS5" s="630">
        <v>40</v>
      </c>
      <c r="AT5" s="631">
        <v>41</v>
      </c>
      <c r="AU5" s="628">
        <v>42</v>
      </c>
      <c r="AV5" s="628">
        <v>43</v>
      </c>
      <c r="AW5" s="628">
        <v>44</v>
      </c>
      <c r="AX5" s="629">
        <v>45</v>
      </c>
      <c r="AY5" s="627">
        <v>46</v>
      </c>
      <c r="AZ5" s="628">
        <v>47</v>
      </c>
      <c r="BA5" s="628">
        <v>48</v>
      </c>
      <c r="BB5" s="628">
        <v>49</v>
      </c>
      <c r="BC5" s="630">
        <v>50</v>
      </c>
      <c r="BD5" s="631">
        <v>51</v>
      </c>
      <c r="BE5" s="628">
        <v>52</v>
      </c>
      <c r="BF5" s="628">
        <v>53</v>
      </c>
      <c r="BG5" s="628">
        <v>54</v>
      </c>
      <c r="BH5" s="629">
        <v>55</v>
      </c>
      <c r="BI5" s="627">
        <v>56</v>
      </c>
      <c r="BJ5" s="628">
        <v>57</v>
      </c>
      <c r="BK5" s="628">
        <v>58</v>
      </c>
      <c r="BL5" s="628">
        <v>59</v>
      </c>
      <c r="BM5" s="630">
        <v>60</v>
      </c>
      <c r="BN5" s="631">
        <v>61</v>
      </c>
      <c r="BO5" s="628">
        <v>62</v>
      </c>
      <c r="BP5" s="628">
        <v>63</v>
      </c>
      <c r="BQ5" s="628">
        <v>64</v>
      </c>
      <c r="BR5" s="629">
        <v>65</v>
      </c>
      <c r="BS5" s="627">
        <v>66</v>
      </c>
      <c r="BT5" s="628">
        <v>67</v>
      </c>
      <c r="BU5" s="628">
        <v>68</v>
      </c>
      <c r="BV5" s="628">
        <v>69</v>
      </c>
      <c r="BW5" s="630">
        <v>70</v>
      </c>
      <c r="BX5" s="631">
        <v>71</v>
      </c>
      <c r="BY5" s="628">
        <v>72</v>
      </c>
      <c r="BZ5" s="630">
        <v>73</v>
      </c>
      <c r="CA5" s="1203"/>
    </row>
    <row r="6" spans="1:80" s="53" customFormat="1" ht="15.6" customHeight="1" thickBot="1">
      <c r="A6" s="1212"/>
      <c r="B6" s="1213"/>
      <c r="C6" s="1213"/>
      <c r="D6" s="1213"/>
      <c r="E6" s="1213"/>
      <c r="F6" s="450" t="s">
        <v>4</v>
      </c>
      <c r="G6" s="451" t="s">
        <v>13</v>
      </c>
      <c r="H6" s="451" t="s">
        <v>1</v>
      </c>
      <c r="I6" s="451" t="s">
        <v>4</v>
      </c>
      <c r="J6" s="452" t="s">
        <v>1</v>
      </c>
      <c r="K6" s="450" t="s">
        <v>1</v>
      </c>
      <c r="L6" s="451" t="s">
        <v>6</v>
      </c>
      <c r="M6" s="451" t="s">
        <v>4</v>
      </c>
      <c r="N6" s="451" t="s">
        <v>13</v>
      </c>
      <c r="O6" s="453" t="s">
        <v>1</v>
      </c>
      <c r="P6" s="454" t="s">
        <v>1</v>
      </c>
      <c r="Q6" s="451" t="s">
        <v>13</v>
      </c>
      <c r="R6" s="451" t="s">
        <v>4</v>
      </c>
      <c r="S6" s="451" t="s">
        <v>6</v>
      </c>
      <c r="T6" s="452" t="s">
        <v>14</v>
      </c>
      <c r="U6" s="450" t="s">
        <v>5</v>
      </c>
      <c r="V6" s="451" t="s">
        <v>5</v>
      </c>
      <c r="W6" s="451" t="s">
        <v>1</v>
      </c>
      <c r="X6" s="451" t="s">
        <v>6</v>
      </c>
      <c r="Y6" s="453" t="s">
        <v>1</v>
      </c>
      <c r="Z6" s="454" t="s">
        <v>6</v>
      </c>
      <c r="AA6" s="451" t="s">
        <v>13</v>
      </c>
      <c r="AB6" s="451" t="s">
        <v>4</v>
      </c>
      <c r="AC6" s="451" t="s">
        <v>1</v>
      </c>
      <c r="AD6" s="452" t="s">
        <v>1</v>
      </c>
      <c r="AE6" s="450" t="s">
        <v>4</v>
      </c>
      <c r="AF6" s="451" t="s">
        <v>1</v>
      </c>
      <c r="AG6" s="451" t="s">
        <v>1</v>
      </c>
      <c r="AH6" s="451" t="s">
        <v>6</v>
      </c>
      <c r="AI6" s="453" t="s">
        <v>1</v>
      </c>
      <c r="AJ6" s="450" t="s">
        <v>6</v>
      </c>
      <c r="AK6" s="451" t="s">
        <v>13</v>
      </c>
      <c r="AL6" s="451" t="s">
        <v>6</v>
      </c>
      <c r="AM6" s="451" t="s">
        <v>13</v>
      </c>
      <c r="AN6" s="452" t="s">
        <v>1</v>
      </c>
      <c r="AO6" s="450" t="s">
        <v>1</v>
      </c>
      <c r="AP6" s="451" t="s">
        <v>13</v>
      </c>
      <c r="AQ6" s="451" t="s">
        <v>1</v>
      </c>
      <c r="AR6" s="451" t="s">
        <v>6</v>
      </c>
      <c r="AS6" s="453" t="s">
        <v>6</v>
      </c>
      <c r="AT6" s="454" t="s">
        <v>6</v>
      </c>
      <c r="AU6" s="451" t="s">
        <v>6</v>
      </c>
      <c r="AV6" s="451" t="s">
        <v>3</v>
      </c>
      <c r="AW6" s="451" t="s">
        <v>13</v>
      </c>
      <c r="AX6" s="452" t="s">
        <v>19</v>
      </c>
      <c r="AY6" s="450" t="s">
        <v>1</v>
      </c>
      <c r="AZ6" s="451" t="s">
        <v>6</v>
      </c>
      <c r="BA6" s="451" t="s">
        <v>4</v>
      </c>
      <c r="BB6" s="451" t="s">
        <v>6</v>
      </c>
      <c r="BC6" s="453" t="s">
        <v>2</v>
      </c>
      <c r="BD6" s="454" t="s">
        <v>1</v>
      </c>
      <c r="BE6" s="451" t="s">
        <v>4</v>
      </c>
      <c r="BF6" s="451" t="s">
        <v>1</v>
      </c>
      <c r="BG6" s="451" t="s">
        <v>1</v>
      </c>
      <c r="BH6" s="452" t="s">
        <v>1</v>
      </c>
      <c r="BI6" s="450" t="s">
        <v>13</v>
      </c>
      <c r="BJ6" s="451" t="s">
        <v>6</v>
      </c>
      <c r="BK6" s="451" t="s">
        <v>2</v>
      </c>
      <c r="BL6" s="451" t="s">
        <v>13</v>
      </c>
      <c r="BM6" s="453" t="s">
        <v>6</v>
      </c>
      <c r="BN6" s="454" t="s">
        <v>6</v>
      </c>
      <c r="BO6" s="451" t="s">
        <v>14</v>
      </c>
      <c r="BP6" s="451" t="s">
        <v>3</v>
      </c>
      <c r="BQ6" s="451" t="s">
        <v>33</v>
      </c>
      <c r="BR6" s="452" t="s">
        <v>6</v>
      </c>
      <c r="BS6" s="450" t="s">
        <v>1</v>
      </c>
      <c r="BT6" s="451" t="s">
        <v>6</v>
      </c>
      <c r="BU6" s="451" t="s">
        <v>4</v>
      </c>
      <c r="BV6" s="451" t="s">
        <v>1</v>
      </c>
      <c r="BW6" s="453" t="s">
        <v>1</v>
      </c>
      <c r="BX6" s="454" t="s">
        <v>13</v>
      </c>
      <c r="BY6" s="451" t="s">
        <v>6</v>
      </c>
      <c r="BZ6" s="453" t="s">
        <v>1</v>
      </c>
      <c r="CA6" s="1204"/>
    </row>
    <row r="7" spans="1:80" s="53" customFormat="1" ht="15.6" customHeight="1">
      <c r="A7" s="1205" t="s">
        <v>271</v>
      </c>
      <c r="B7" s="456">
        <v>1</v>
      </c>
      <c r="C7" s="457" t="s">
        <v>666</v>
      </c>
      <c r="D7" s="1059">
        <v>1</v>
      </c>
      <c r="E7" s="1057" t="s">
        <v>4</v>
      </c>
      <c r="F7" s="273">
        <v>0</v>
      </c>
      <c r="G7" s="715">
        <v>0</v>
      </c>
      <c r="H7" s="715" t="s">
        <v>22</v>
      </c>
      <c r="I7" s="715">
        <v>0</v>
      </c>
      <c r="J7" s="716">
        <v>0</v>
      </c>
      <c r="K7" s="273" t="s">
        <v>8</v>
      </c>
      <c r="L7" s="715">
        <v>0</v>
      </c>
      <c r="M7" s="715" t="s">
        <v>8</v>
      </c>
      <c r="N7" s="715" t="s">
        <v>8</v>
      </c>
      <c r="O7" s="717" t="s">
        <v>22</v>
      </c>
      <c r="P7" s="718">
        <v>0</v>
      </c>
      <c r="Q7" s="715" t="s">
        <v>22</v>
      </c>
      <c r="R7" s="715">
        <v>0</v>
      </c>
      <c r="S7" s="715">
        <v>0</v>
      </c>
      <c r="T7" s="716">
        <v>0</v>
      </c>
      <c r="U7" s="273">
        <v>0</v>
      </c>
      <c r="V7" s="715">
        <v>0</v>
      </c>
      <c r="W7" s="715">
        <v>0</v>
      </c>
      <c r="X7" s="715">
        <v>0</v>
      </c>
      <c r="Y7" s="717">
        <v>0</v>
      </c>
      <c r="Z7" s="718">
        <v>0</v>
      </c>
      <c r="AA7" s="715">
        <v>0</v>
      </c>
      <c r="AB7" s="715">
        <v>0</v>
      </c>
      <c r="AC7" s="715">
        <v>0</v>
      </c>
      <c r="AD7" s="716" t="s">
        <v>8</v>
      </c>
      <c r="AE7" s="273">
        <v>0</v>
      </c>
      <c r="AF7" s="715">
        <v>0</v>
      </c>
      <c r="AG7" s="715">
        <v>0</v>
      </c>
      <c r="AH7" s="715">
        <v>0</v>
      </c>
      <c r="AI7" s="717">
        <v>0</v>
      </c>
      <c r="AJ7" s="273">
        <v>0</v>
      </c>
      <c r="AK7" s="715">
        <v>0</v>
      </c>
      <c r="AL7" s="715">
        <v>0</v>
      </c>
      <c r="AM7" s="715">
        <v>0</v>
      </c>
      <c r="AN7" s="716" t="s">
        <v>8</v>
      </c>
      <c r="AO7" s="273">
        <v>0</v>
      </c>
      <c r="AP7" s="715" t="s">
        <v>8</v>
      </c>
      <c r="AQ7" s="715">
        <v>0</v>
      </c>
      <c r="AR7" s="715">
        <v>0</v>
      </c>
      <c r="AS7" s="717">
        <v>0</v>
      </c>
      <c r="AT7" s="718">
        <v>0</v>
      </c>
      <c r="AU7" s="715">
        <v>0</v>
      </c>
      <c r="AV7" s="715">
        <v>0</v>
      </c>
      <c r="AW7" s="715">
        <v>0</v>
      </c>
      <c r="AX7" s="716">
        <v>0</v>
      </c>
      <c r="AY7" s="273">
        <v>0</v>
      </c>
      <c r="AZ7" s="715">
        <v>0</v>
      </c>
      <c r="BA7" s="715">
        <v>0</v>
      </c>
      <c r="BB7" s="715">
        <v>0</v>
      </c>
      <c r="BC7" s="717">
        <v>0</v>
      </c>
      <c r="BD7" s="718">
        <v>0</v>
      </c>
      <c r="BE7" s="715">
        <v>0</v>
      </c>
      <c r="BF7" s="715">
        <v>0</v>
      </c>
      <c r="BG7" s="715">
        <v>0</v>
      </c>
      <c r="BH7" s="716">
        <v>0</v>
      </c>
      <c r="BI7" s="273">
        <v>0</v>
      </c>
      <c r="BJ7" s="715">
        <v>0</v>
      </c>
      <c r="BK7" s="715">
        <v>0</v>
      </c>
      <c r="BL7" s="715">
        <v>0</v>
      </c>
      <c r="BM7" s="717">
        <v>0</v>
      </c>
      <c r="BN7" s="718">
        <v>0</v>
      </c>
      <c r="BO7" s="715">
        <v>0</v>
      </c>
      <c r="BP7" s="715">
        <v>0</v>
      </c>
      <c r="BQ7" s="715">
        <v>0</v>
      </c>
      <c r="BR7" s="716">
        <v>0</v>
      </c>
      <c r="BS7" s="273">
        <v>0</v>
      </c>
      <c r="BT7" s="715">
        <v>0</v>
      </c>
      <c r="BU7" s="715">
        <v>0</v>
      </c>
      <c r="BV7" s="715" t="s">
        <v>12</v>
      </c>
      <c r="BW7" s="717" t="s">
        <v>8</v>
      </c>
      <c r="BX7" s="718">
        <v>0</v>
      </c>
      <c r="BY7" s="715">
        <v>0</v>
      </c>
      <c r="BZ7" s="717">
        <v>0</v>
      </c>
      <c r="CA7" s="275">
        <f>B7</f>
        <v>1</v>
      </c>
      <c r="CB7" s="53" t="str">
        <f>+C7&amp;E7</f>
        <v>ＫＢＷ水水</v>
      </c>
    </row>
    <row r="8" spans="1:80" s="53" customFormat="1" ht="15.6" customHeight="1">
      <c r="A8" s="1205"/>
      <c r="B8" s="464">
        <f>B7+1</f>
        <v>2</v>
      </c>
      <c r="C8" s="465" t="s">
        <v>611</v>
      </c>
      <c r="D8" s="1060">
        <v>2</v>
      </c>
      <c r="E8" s="1054" t="s">
        <v>4</v>
      </c>
      <c r="F8" s="268" t="s">
        <v>8</v>
      </c>
      <c r="G8" s="703" t="s">
        <v>8</v>
      </c>
      <c r="H8" s="703" t="s">
        <v>8</v>
      </c>
      <c r="I8" s="703" t="s">
        <v>8</v>
      </c>
      <c r="J8" s="704" t="s">
        <v>8</v>
      </c>
      <c r="K8" s="268" t="s">
        <v>8</v>
      </c>
      <c r="L8" s="703" t="s">
        <v>8</v>
      </c>
      <c r="M8" s="703" t="s">
        <v>8</v>
      </c>
      <c r="N8" s="703" t="s">
        <v>8</v>
      </c>
      <c r="O8" s="705" t="s">
        <v>22</v>
      </c>
      <c r="P8" s="706">
        <v>0</v>
      </c>
      <c r="Q8" s="703" t="s">
        <v>22</v>
      </c>
      <c r="R8" s="703">
        <v>0</v>
      </c>
      <c r="S8" s="703">
        <v>0</v>
      </c>
      <c r="T8" s="704">
        <v>0</v>
      </c>
      <c r="U8" s="268">
        <v>0</v>
      </c>
      <c r="V8" s="703">
        <v>0</v>
      </c>
      <c r="W8" s="703" t="s">
        <v>8</v>
      </c>
      <c r="X8" s="703">
        <v>0</v>
      </c>
      <c r="Y8" s="705" t="s">
        <v>8</v>
      </c>
      <c r="Z8" s="706" t="s">
        <v>8</v>
      </c>
      <c r="AA8" s="703" t="s">
        <v>8</v>
      </c>
      <c r="AB8" s="703">
        <v>0</v>
      </c>
      <c r="AC8" s="703">
        <v>0</v>
      </c>
      <c r="AD8" s="704" t="s">
        <v>8</v>
      </c>
      <c r="AE8" s="268" t="s">
        <v>8</v>
      </c>
      <c r="AF8" s="703" t="s">
        <v>8</v>
      </c>
      <c r="AG8" s="703">
        <v>0</v>
      </c>
      <c r="AH8" s="703">
        <v>0</v>
      </c>
      <c r="AI8" s="705">
        <v>0</v>
      </c>
      <c r="AJ8" s="268" t="s">
        <v>8</v>
      </c>
      <c r="AK8" s="703">
        <v>0</v>
      </c>
      <c r="AL8" s="703">
        <v>0</v>
      </c>
      <c r="AM8" s="703" t="s">
        <v>8</v>
      </c>
      <c r="AN8" s="704">
        <v>0</v>
      </c>
      <c r="AO8" s="268">
        <v>0</v>
      </c>
      <c r="AP8" s="703">
        <v>0</v>
      </c>
      <c r="AQ8" s="703">
        <v>0</v>
      </c>
      <c r="AR8" s="703">
        <v>0</v>
      </c>
      <c r="AS8" s="705" t="s">
        <v>8</v>
      </c>
      <c r="AT8" s="706" t="s">
        <v>8</v>
      </c>
      <c r="AU8" s="703" t="s">
        <v>8</v>
      </c>
      <c r="AV8" s="703">
        <v>0</v>
      </c>
      <c r="AW8" s="703" t="s">
        <v>8</v>
      </c>
      <c r="AX8" s="704">
        <v>0</v>
      </c>
      <c r="AY8" s="268">
        <v>0</v>
      </c>
      <c r="AZ8" s="703">
        <v>0</v>
      </c>
      <c r="BA8" s="703" t="s">
        <v>8</v>
      </c>
      <c r="BB8" s="703" t="s">
        <v>8</v>
      </c>
      <c r="BC8" s="705">
        <v>0</v>
      </c>
      <c r="BD8" s="706" t="s">
        <v>8</v>
      </c>
      <c r="BE8" s="703" t="s">
        <v>8</v>
      </c>
      <c r="BF8" s="703">
        <v>0</v>
      </c>
      <c r="BG8" s="703">
        <v>0</v>
      </c>
      <c r="BH8" s="704" t="s">
        <v>8</v>
      </c>
      <c r="BI8" s="268" t="s">
        <v>8</v>
      </c>
      <c r="BJ8" s="703">
        <v>0</v>
      </c>
      <c r="BK8" s="703" t="s">
        <v>8</v>
      </c>
      <c r="BL8" s="703" t="s">
        <v>8</v>
      </c>
      <c r="BM8" s="705" t="s">
        <v>8</v>
      </c>
      <c r="BN8" s="706">
        <v>0</v>
      </c>
      <c r="BO8" s="703">
        <v>0</v>
      </c>
      <c r="BP8" s="703">
        <v>0</v>
      </c>
      <c r="BQ8" s="703" t="s">
        <v>8</v>
      </c>
      <c r="BR8" s="704">
        <v>0</v>
      </c>
      <c r="BS8" s="268">
        <v>0</v>
      </c>
      <c r="BT8" s="703">
        <v>0</v>
      </c>
      <c r="BU8" s="703" t="s">
        <v>8</v>
      </c>
      <c r="BV8" s="703" t="s">
        <v>8</v>
      </c>
      <c r="BW8" s="705">
        <v>0</v>
      </c>
      <c r="BX8" s="706" t="s">
        <v>8</v>
      </c>
      <c r="BY8" s="703" t="s">
        <v>8</v>
      </c>
      <c r="BZ8" s="705">
        <v>0</v>
      </c>
      <c r="CA8" s="269">
        <f t="shared" ref="CA8:CA71" si="2">B8</f>
        <v>2</v>
      </c>
      <c r="CB8" s="53" t="str">
        <f t="shared" ref="CB8:CB71" si="3">+C8&amp;E8</f>
        <v>Ｚボルドー水水</v>
      </c>
    </row>
    <row r="9" spans="1:80" s="53" customFormat="1" ht="15.6" customHeight="1">
      <c r="A9" s="1205"/>
      <c r="B9" s="464">
        <f t="shared" ref="B9:B72" si="4">B8+1</f>
        <v>3</v>
      </c>
      <c r="C9" s="465" t="s">
        <v>912</v>
      </c>
      <c r="D9" s="1060">
        <v>3</v>
      </c>
      <c r="E9" s="1054" t="s">
        <v>4</v>
      </c>
      <c r="F9" s="268">
        <v>0</v>
      </c>
      <c r="G9" s="703" t="s">
        <v>8</v>
      </c>
      <c r="H9" s="703" t="s">
        <v>22</v>
      </c>
      <c r="I9" s="703">
        <v>0</v>
      </c>
      <c r="J9" s="704">
        <v>0</v>
      </c>
      <c r="K9" s="268">
        <v>0</v>
      </c>
      <c r="L9" s="703">
        <v>0</v>
      </c>
      <c r="M9" s="703">
        <v>0</v>
      </c>
      <c r="N9" s="703" t="s">
        <v>8</v>
      </c>
      <c r="O9" s="705" t="s">
        <v>22</v>
      </c>
      <c r="P9" s="706" t="s">
        <v>8</v>
      </c>
      <c r="Q9" s="703" t="s">
        <v>22</v>
      </c>
      <c r="R9" s="703">
        <v>0</v>
      </c>
      <c r="S9" s="703">
        <v>0</v>
      </c>
      <c r="T9" s="704" t="s">
        <v>8</v>
      </c>
      <c r="U9" s="268">
        <v>0</v>
      </c>
      <c r="V9" s="703">
        <v>0</v>
      </c>
      <c r="W9" s="703">
        <v>0</v>
      </c>
      <c r="X9" s="703">
        <v>0</v>
      </c>
      <c r="Y9" s="705">
        <v>0</v>
      </c>
      <c r="Z9" s="706" t="s">
        <v>8</v>
      </c>
      <c r="AA9" s="703">
        <v>0</v>
      </c>
      <c r="AB9" s="703" t="s">
        <v>8</v>
      </c>
      <c r="AC9" s="703">
        <v>0</v>
      </c>
      <c r="AD9" s="704" t="s">
        <v>8</v>
      </c>
      <c r="AE9" s="268">
        <v>0</v>
      </c>
      <c r="AF9" s="703">
        <v>0</v>
      </c>
      <c r="AG9" s="703">
        <v>0</v>
      </c>
      <c r="AH9" s="703" t="s">
        <v>8</v>
      </c>
      <c r="AI9" s="705">
        <v>0</v>
      </c>
      <c r="AJ9" s="268">
        <v>0</v>
      </c>
      <c r="AK9" s="703">
        <v>0</v>
      </c>
      <c r="AL9" s="703">
        <v>0</v>
      </c>
      <c r="AM9" s="703" t="s">
        <v>8</v>
      </c>
      <c r="AN9" s="704" t="s">
        <v>8</v>
      </c>
      <c r="AO9" s="268">
        <v>0</v>
      </c>
      <c r="AP9" s="703" t="s">
        <v>8</v>
      </c>
      <c r="AQ9" s="703">
        <v>0</v>
      </c>
      <c r="AR9" s="703">
        <v>0</v>
      </c>
      <c r="AS9" s="705">
        <v>0</v>
      </c>
      <c r="AT9" s="706">
        <v>0</v>
      </c>
      <c r="AU9" s="703">
        <v>0</v>
      </c>
      <c r="AV9" s="703">
        <v>0</v>
      </c>
      <c r="AW9" s="703">
        <v>0</v>
      </c>
      <c r="AX9" s="704">
        <v>0</v>
      </c>
      <c r="AY9" s="268">
        <v>0</v>
      </c>
      <c r="AZ9" s="703">
        <v>0</v>
      </c>
      <c r="BA9" s="703">
        <v>0</v>
      </c>
      <c r="BB9" s="703">
        <v>0</v>
      </c>
      <c r="BC9" s="705">
        <v>0</v>
      </c>
      <c r="BD9" s="706">
        <v>0</v>
      </c>
      <c r="BE9" s="703">
        <v>0</v>
      </c>
      <c r="BF9" s="703">
        <v>0</v>
      </c>
      <c r="BG9" s="703">
        <v>0</v>
      </c>
      <c r="BH9" s="704">
        <v>0</v>
      </c>
      <c r="BI9" s="268">
        <v>0</v>
      </c>
      <c r="BJ9" s="703" t="s">
        <v>8</v>
      </c>
      <c r="BK9" s="703">
        <v>0</v>
      </c>
      <c r="BL9" s="703">
        <v>0</v>
      </c>
      <c r="BM9" s="705">
        <v>0</v>
      </c>
      <c r="BN9" s="706">
        <v>0</v>
      </c>
      <c r="BO9" s="703">
        <v>0</v>
      </c>
      <c r="BP9" s="703">
        <v>0</v>
      </c>
      <c r="BQ9" s="703">
        <v>0</v>
      </c>
      <c r="BR9" s="704">
        <v>0</v>
      </c>
      <c r="BS9" s="268">
        <v>0</v>
      </c>
      <c r="BT9" s="703">
        <v>0</v>
      </c>
      <c r="BU9" s="703">
        <v>0</v>
      </c>
      <c r="BV9" s="703" t="s">
        <v>8</v>
      </c>
      <c r="BW9" s="705">
        <v>0</v>
      </c>
      <c r="BX9" s="706" t="s">
        <v>8</v>
      </c>
      <c r="BY9" s="703">
        <v>0</v>
      </c>
      <c r="BZ9" s="705">
        <v>0</v>
      </c>
      <c r="CA9" s="269">
        <f t="shared" si="2"/>
        <v>3</v>
      </c>
      <c r="CB9" s="53" t="str">
        <f t="shared" si="3"/>
        <v>アグロケア水水</v>
      </c>
    </row>
    <row r="10" spans="1:80" s="63" customFormat="1" ht="15.6" customHeight="1">
      <c r="A10" s="1205"/>
      <c r="B10" s="464">
        <f t="shared" si="4"/>
        <v>4</v>
      </c>
      <c r="C10" s="465" t="s">
        <v>642</v>
      </c>
      <c r="D10" s="1060">
        <v>4</v>
      </c>
      <c r="E10" s="1054" t="s">
        <v>6</v>
      </c>
      <c r="F10" s="268" t="s">
        <v>8</v>
      </c>
      <c r="G10" s="703" t="s">
        <v>8</v>
      </c>
      <c r="H10" s="703" t="s">
        <v>8</v>
      </c>
      <c r="I10" s="703" t="s">
        <v>8</v>
      </c>
      <c r="J10" s="704" t="s">
        <v>8</v>
      </c>
      <c r="K10" s="268" t="s">
        <v>8</v>
      </c>
      <c r="L10" s="703" t="s">
        <v>8</v>
      </c>
      <c r="M10" s="703" t="s">
        <v>8</v>
      </c>
      <c r="N10" s="703" t="s">
        <v>8</v>
      </c>
      <c r="O10" s="705" t="s">
        <v>22</v>
      </c>
      <c r="P10" s="706" t="s">
        <v>8</v>
      </c>
      <c r="Q10" s="703" t="s">
        <v>22</v>
      </c>
      <c r="R10" s="703" t="s">
        <v>8</v>
      </c>
      <c r="S10" s="703" t="s">
        <v>8</v>
      </c>
      <c r="T10" s="704" t="s">
        <v>8</v>
      </c>
      <c r="U10" s="268" t="s">
        <v>8</v>
      </c>
      <c r="V10" s="703" t="s">
        <v>8</v>
      </c>
      <c r="W10" s="703" t="s">
        <v>8</v>
      </c>
      <c r="X10" s="703" t="s">
        <v>8</v>
      </c>
      <c r="Y10" s="705" t="s">
        <v>8</v>
      </c>
      <c r="Z10" s="706" t="s">
        <v>8</v>
      </c>
      <c r="AA10" s="703" t="s">
        <v>8</v>
      </c>
      <c r="AB10" s="703" t="s">
        <v>8</v>
      </c>
      <c r="AC10" s="703" t="s">
        <v>8</v>
      </c>
      <c r="AD10" s="704" t="s">
        <v>8</v>
      </c>
      <c r="AE10" s="268" t="s">
        <v>8</v>
      </c>
      <c r="AF10" s="703" t="s">
        <v>8</v>
      </c>
      <c r="AG10" s="703" t="s">
        <v>8</v>
      </c>
      <c r="AH10" s="703" t="s">
        <v>8</v>
      </c>
      <c r="AI10" s="705">
        <v>0</v>
      </c>
      <c r="AJ10" s="268" t="s">
        <v>8</v>
      </c>
      <c r="AK10" s="703" t="s">
        <v>8</v>
      </c>
      <c r="AL10" s="703">
        <v>0</v>
      </c>
      <c r="AM10" s="703" t="s">
        <v>8</v>
      </c>
      <c r="AN10" s="704" t="s">
        <v>8</v>
      </c>
      <c r="AO10" s="268" t="s">
        <v>8</v>
      </c>
      <c r="AP10" s="703" t="s">
        <v>8</v>
      </c>
      <c r="AQ10" s="703" t="s">
        <v>8</v>
      </c>
      <c r="AR10" s="703" t="s">
        <v>8</v>
      </c>
      <c r="AS10" s="705">
        <v>0</v>
      </c>
      <c r="AT10" s="706" t="s">
        <v>8</v>
      </c>
      <c r="AU10" s="703" t="s">
        <v>8</v>
      </c>
      <c r="AV10" s="703" t="s">
        <v>8</v>
      </c>
      <c r="AW10" s="703" t="s">
        <v>8</v>
      </c>
      <c r="AX10" s="704">
        <v>0</v>
      </c>
      <c r="AY10" s="268" t="s">
        <v>8</v>
      </c>
      <c r="AZ10" s="703" t="s">
        <v>8</v>
      </c>
      <c r="BA10" s="703" t="s">
        <v>8</v>
      </c>
      <c r="BB10" s="703" t="s">
        <v>8</v>
      </c>
      <c r="BC10" s="705">
        <v>0</v>
      </c>
      <c r="BD10" s="706" t="s">
        <v>8</v>
      </c>
      <c r="BE10" s="703" t="s">
        <v>8</v>
      </c>
      <c r="BF10" s="703" t="s">
        <v>8</v>
      </c>
      <c r="BG10" s="703" t="s">
        <v>8</v>
      </c>
      <c r="BH10" s="704" t="s">
        <v>11</v>
      </c>
      <c r="BI10" s="268" t="s">
        <v>8</v>
      </c>
      <c r="BJ10" s="703" t="s">
        <v>8</v>
      </c>
      <c r="BK10" s="703" t="s">
        <v>8</v>
      </c>
      <c r="BL10" s="703" t="s">
        <v>8</v>
      </c>
      <c r="BM10" s="705" t="s">
        <v>8</v>
      </c>
      <c r="BN10" s="706" t="s">
        <v>8</v>
      </c>
      <c r="BO10" s="703" t="s">
        <v>8</v>
      </c>
      <c r="BP10" s="703" t="s">
        <v>8</v>
      </c>
      <c r="BQ10" s="703" t="s">
        <v>8</v>
      </c>
      <c r="BR10" s="704" t="s">
        <v>8</v>
      </c>
      <c r="BS10" s="268">
        <v>0</v>
      </c>
      <c r="BT10" s="703" t="s">
        <v>8</v>
      </c>
      <c r="BU10" s="703" t="s">
        <v>8</v>
      </c>
      <c r="BV10" s="703" t="s">
        <v>8</v>
      </c>
      <c r="BW10" s="705">
        <v>0</v>
      </c>
      <c r="BX10" s="706" t="s">
        <v>8</v>
      </c>
      <c r="BY10" s="703" t="s">
        <v>8</v>
      </c>
      <c r="BZ10" s="705" t="s">
        <v>8</v>
      </c>
      <c r="CA10" s="269">
        <f t="shared" si="2"/>
        <v>4</v>
      </c>
      <c r="CB10" s="63" t="str">
        <f t="shared" si="3"/>
        <v>アフェットFLFL</v>
      </c>
    </row>
    <row r="11" spans="1:80" s="53" customFormat="1" ht="15.6" customHeight="1" thickBot="1">
      <c r="A11" s="1205"/>
      <c r="B11" s="472">
        <f t="shared" si="4"/>
        <v>5</v>
      </c>
      <c r="C11" s="473" t="s">
        <v>993</v>
      </c>
      <c r="D11" s="1061">
        <v>5</v>
      </c>
      <c r="E11" s="1055" t="s">
        <v>6</v>
      </c>
      <c r="F11" s="276" t="s">
        <v>12</v>
      </c>
      <c r="G11" s="707" t="s">
        <v>8</v>
      </c>
      <c r="H11" s="707" t="s">
        <v>8</v>
      </c>
      <c r="I11" s="707" t="s">
        <v>8</v>
      </c>
      <c r="J11" s="708" t="s">
        <v>8</v>
      </c>
      <c r="K11" s="276" t="s">
        <v>8</v>
      </c>
      <c r="L11" s="707" t="s">
        <v>8</v>
      </c>
      <c r="M11" s="707" t="s">
        <v>8</v>
      </c>
      <c r="N11" s="707" t="s">
        <v>8</v>
      </c>
      <c r="O11" s="709" t="s">
        <v>22</v>
      </c>
      <c r="P11" s="710" t="s">
        <v>8</v>
      </c>
      <c r="Q11" s="707" t="s">
        <v>8</v>
      </c>
      <c r="R11" s="707">
        <v>0</v>
      </c>
      <c r="S11" s="707" t="s">
        <v>8</v>
      </c>
      <c r="T11" s="708" t="s">
        <v>8</v>
      </c>
      <c r="U11" s="276" t="s">
        <v>8</v>
      </c>
      <c r="V11" s="707" t="s">
        <v>307</v>
      </c>
      <c r="W11" s="707" t="s">
        <v>8</v>
      </c>
      <c r="X11" s="707">
        <v>0</v>
      </c>
      <c r="Y11" s="709" t="s">
        <v>8</v>
      </c>
      <c r="Z11" s="710" t="s">
        <v>8</v>
      </c>
      <c r="AA11" s="707" t="s">
        <v>8</v>
      </c>
      <c r="AB11" s="707" t="s">
        <v>8</v>
      </c>
      <c r="AC11" s="707" t="s">
        <v>8</v>
      </c>
      <c r="AD11" s="708" t="s">
        <v>307</v>
      </c>
      <c r="AE11" s="276" t="s">
        <v>8</v>
      </c>
      <c r="AF11" s="707" t="s">
        <v>8</v>
      </c>
      <c r="AG11" s="707" t="s">
        <v>307</v>
      </c>
      <c r="AH11" s="707" t="s">
        <v>8</v>
      </c>
      <c r="AI11" s="709">
        <v>0</v>
      </c>
      <c r="AJ11" s="276" t="s">
        <v>8</v>
      </c>
      <c r="AK11" s="707" t="s">
        <v>8</v>
      </c>
      <c r="AL11" s="707" t="s">
        <v>8</v>
      </c>
      <c r="AM11" s="707" t="s">
        <v>8</v>
      </c>
      <c r="AN11" s="708" t="s">
        <v>307</v>
      </c>
      <c r="AO11" s="276">
        <v>0</v>
      </c>
      <c r="AP11" s="707" t="s">
        <v>8</v>
      </c>
      <c r="AQ11" s="707">
        <v>0</v>
      </c>
      <c r="AR11" s="707" t="s">
        <v>8</v>
      </c>
      <c r="AS11" s="709" t="s">
        <v>8</v>
      </c>
      <c r="AT11" s="710" t="s">
        <v>8</v>
      </c>
      <c r="AU11" s="707" t="s">
        <v>8</v>
      </c>
      <c r="AV11" s="707" t="s">
        <v>8</v>
      </c>
      <c r="AW11" s="707" t="s">
        <v>8</v>
      </c>
      <c r="AX11" s="708" t="s">
        <v>8</v>
      </c>
      <c r="AY11" s="276" t="s">
        <v>8</v>
      </c>
      <c r="AZ11" s="707" t="s">
        <v>8</v>
      </c>
      <c r="BA11" s="707" t="s">
        <v>8</v>
      </c>
      <c r="BB11" s="707" t="s">
        <v>8</v>
      </c>
      <c r="BC11" s="709">
        <v>0</v>
      </c>
      <c r="BD11" s="710" t="s">
        <v>8</v>
      </c>
      <c r="BE11" s="707" t="s">
        <v>8</v>
      </c>
      <c r="BF11" s="707" t="s">
        <v>15</v>
      </c>
      <c r="BG11" s="707" t="s">
        <v>8</v>
      </c>
      <c r="BH11" s="708">
        <v>0</v>
      </c>
      <c r="BI11" s="276">
        <v>0</v>
      </c>
      <c r="BJ11" s="707" t="s">
        <v>8</v>
      </c>
      <c r="BK11" s="707" t="s">
        <v>8</v>
      </c>
      <c r="BL11" s="707" t="s">
        <v>8</v>
      </c>
      <c r="BM11" s="709" t="s">
        <v>8</v>
      </c>
      <c r="BN11" s="710" t="s">
        <v>8</v>
      </c>
      <c r="BO11" s="707">
        <v>0</v>
      </c>
      <c r="BP11" s="707" t="s">
        <v>12</v>
      </c>
      <c r="BQ11" s="707" t="s">
        <v>8</v>
      </c>
      <c r="BR11" s="708" t="s">
        <v>8</v>
      </c>
      <c r="BS11" s="276" t="s">
        <v>8</v>
      </c>
      <c r="BT11" s="707">
        <v>0</v>
      </c>
      <c r="BU11" s="707" t="s">
        <v>8</v>
      </c>
      <c r="BV11" s="707" t="s">
        <v>8</v>
      </c>
      <c r="BW11" s="709">
        <v>0</v>
      </c>
      <c r="BX11" s="710" t="s">
        <v>8</v>
      </c>
      <c r="BY11" s="707" t="s">
        <v>8</v>
      </c>
      <c r="BZ11" s="709" t="s">
        <v>8</v>
      </c>
      <c r="CA11" s="278">
        <f t="shared" si="2"/>
        <v>5</v>
      </c>
      <c r="CB11" s="53" t="str">
        <f t="shared" si="3"/>
        <v>アミスター２０FL※FL</v>
      </c>
    </row>
    <row r="12" spans="1:80" s="53" customFormat="1" ht="15.6" customHeight="1">
      <c r="A12" s="1205"/>
      <c r="B12" s="480">
        <f t="shared" si="4"/>
        <v>6</v>
      </c>
      <c r="C12" s="481" t="s">
        <v>763</v>
      </c>
      <c r="D12" s="1062">
        <v>6</v>
      </c>
      <c r="E12" s="1053" t="s">
        <v>6</v>
      </c>
      <c r="F12" s="265" t="s">
        <v>8</v>
      </c>
      <c r="G12" s="699" t="s">
        <v>8</v>
      </c>
      <c r="H12" s="699" t="s">
        <v>8</v>
      </c>
      <c r="I12" s="699">
        <v>0</v>
      </c>
      <c r="J12" s="700">
        <v>0</v>
      </c>
      <c r="K12" s="265">
        <v>0</v>
      </c>
      <c r="L12" s="699">
        <v>0</v>
      </c>
      <c r="M12" s="699" t="s">
        <v>8</v>
      </c>
      <c r="N12" s="699">
        <v>0</v>
      </c>
      <c r="O12" s="701" t="s">
        <v>22</v>
      </c>
      <c r="P12" s="702" t="s">
        <v>8</v>
      </c>
      <c r="Q12" s="699" t="s">
        <v>8</v>
      </c>
      <c r="R12" s="699" t="s">
        <v>8</v>
      </c>
      <c r="S12" s="699">
        <v>0</v>
      </c>
      <c r="T12" s="700" t="s">
        <v>8</v>
      </c>
      <c r="U12" s="265">
        <v>0</v>
      </c>
      <c r="V12" s="699">
        <v>0</v>
      </c>
      <c r="W12" s="699" t="s">
        <v>8</v>
      </c>
      <c r="X12" s="699">
        <v>0</v>
      </c>
      <c r="Y12" s="701" t="s">
        <v>8</v>
      </c>
      <c r="Z12" s="702" t="s">
        <v>8</v>
      </c>
      <c r="AA12" s="699" t="s">
        <v>8</v>
      </c>
      <c r="AB12" s="699">
        <v>0</v>
      </c>
      <c r="AC12" s="699" t="s">
        <v>8</v>
      </c>
      <c r="AD12" s="700">
        <v>0</v>
      </c>
      <c r="AE12" s="265">
        <v>0</v>
      </c>
      <c r="AF12" s="699">
        <v>0</v>
      </c>
      <c r="AG12" s="699">
        <v>0</v>
      </c>
      <c r="AH12" s="699" t="s">
        <v>8</v>
      </c>
      <c r="AI12" s="701">
        <v>0</v>
      </c>
      <c r="AJ12" s="265" t="s">
        <v>8</v>
      </c>
      <c r="AK12" s="699">
        <v>0</v>
      </c>
      <c r="AL12" s="699">
        <v>0</v>
      </c>
      <c r="AM12" s="699" t="s">
        <v>8</v>
      </c>
      <c r="AN12" s="700">
        <v>0</v>
      </c>
      <c r="AO12" s="265">
        <v>0</v>
      </c>
      <c r="AP12" s="699">
        <v>0</v>
      </c>
      <c r="AQ12" s="699">
        <v>0</v>
      </c>
      <c r="AR12" s="699">
        <v>0</v>
      </c>
      <c r="AS12" s="701">
        <v>0</v>
      </c>
      <c r="AT12" s="702">
        <v>0</v>
      </c>
      <c r="AU12" s="699" t="s">
        <v>8</v>
      </c>
      <c r="AV12" s="699" t="s">
        <v>8</v>
      </c>
      <c r="AW12" s="699" t="s">
        <v>8</v>
      </c>
      <c r="AX12" s="700">
        <v>0</v>
      </c>
      <c r="AY12" s="265">
        <v>0</v>
      </c>
      <c r="AZ12" s="699">
        <v>0</v>
      </c>
      <c r="BA12" s="699">
        <v>0</v>
      </c>
      <c r="BB12" s="699" t="s">
        <v>8</v>
      </c>
      <c r="BC12" s="701">
        <v>0</v>
      </c>
      <c r="BD12" s="702" t="s">
        <v>8</v>
      </c>
      <c r="BE12" s="699">
        <v>0</v>
      </c>
      <c r="BF12" s="699" t="s">
        <v>8</v>
      </c>
      <c r="BG12" s="699">
        <v>0</v>
      </c>
      <c r="BH12" s="700" t="s">
        <v>307</v>
      </c>
      <c r="BI12" s="265">
        <v>0</v>
      </c>
      <c r="BJ12" s="699">
        <v>0</v>
      </c>
      <c r="BK12" s="699">
        <v>0</v>
      </c>
      <c r="BL12" s="699" t="s">
        <v>8</v>
      </c>
      <c r="BM12" s="701">
        <v>0</v>
      </c>
      <c r="BN12" s="702" t="s">
        <v>8</v>
      </c>
      <c r="BO12" s="699">
        <v>0</v>
      </c>
      <c r="BP12" s="699" t="s">
        <v>8</v>
      </c>
      <c r="BQ12" s="699">
        <v>0</v>
      </c>
      <c r="BR12" s="700" t="s">
        <v>8</v>
      </c>
      <c r="BS12" s="265" t="s">
        <v>8</v>
      </c>
      <c r="BT12" s="699">
        <v>0</v>
      </c>
      <c r="BU12" s="699">
        <v>0</v>
      </c>
      <c r="BV12" s="699">
        <v>0</v>
      </c>
      <c r="BW12" s="701">
        <v>0</v>
      </c>
      <c r="BX12" s="702" t="s">
        <v>8</v>
      </c>
      <c r="BY12" s="699">
        <v>0</v>
      </c>
      <c r="BZ12" s="701">
        <v>0</v>
      </c>
      <c r="CA12" s="267">
        <f t="shared" si="2"/>
        <v>6</v>
      </c>
      <c r="CB12" s="53" t="str">
        <f t="shared" si="3"/>
        <v>アミスターオプティFLFL</v>
      </c>
    </row>
    <row r="13" spans="1:80" s="53" customFormat="1" ht="15.6" customHeight="1">
      <c r="A13" s="1205"/>
      <c r="B13" s="489">
        <f t="shared" si="4"/>
        <v>7</v>
      </c>
      <c r="C13" s="465" t="s">
        <v>994</v>
      </c>
      <c r="D13" s="1060">
        <v>7</v>
      </c>
      <c r="E13" s="1054" t="s">
        <v>4</v>
      </c>
      <c r="F13" s="268" t="s">
        <v>8</v>
      </c>
      <c r="G13" s="703" t="s">
        <v>8</v>
      </c>
      <c r="H13" s="703" t="s">
        <v>22</v>
      </c>
      <c r="I13" s="703" t="s">
        <v>8</v>
      </c>
      <c r="J13" s="704" t="s">
        <v>8</v>
      </c>
      <c r="K13" s="268" t="s">
        <v>8</v>
      </c>
      <c r="L13" s="703" t="s">
        <v>8</v>
      </c>
      <c r="M13" s="703">
        <v>0</v>
      </c>
      <c r="N13" s="703" t="s">
        <v>8</v>
      </c>
      <c r="O13" s="705" t="s">
        <v>22</v>
      </c>
      <c r="P13" s="706" t="s">
        <v>8</v>
      </c>
      <c r="Q13" s="703" t="s">
        <v>22</v>
      </c>
      <c r="R13" s="703">
        <v>0</v>
      </c>
      <c r="S13" s="703">
        <v>0</v>
      </c>
      <c r="T13" s="704">
        <v>0</v>
      </c>
      <c r="U13" s="268" t="s">
        <v>8</v>
      </c>
      <c r="V13" s="703">
        <v>0</v>
      </c>
      <c r="W13" s="703" t="s">
        <v>8</v>
      </c>
      <c r="X13" s="703">
        <v>0</v>
      </c>
      <c r="Y13" s="705" t="s">
        <v>8</v>
      </c>
      <c r="Z13" s="706" t="s">
        <v>8</v>
      </c>
      <c r="AA13" s="703" t="s">
        <v>8</v>
      </c>
      <c r="AB13" s="703" t="s">
        <v>8</v>
      </c>
      <c r="AC13" s="703" t="s">
        <v>8</v>
      </c>
      <c r="AD13" s="704" t="s">
        <v>8</v>
      </c>
      <c r="AE13" s="268">
        <v>0</v>
      </c>
      <c r="AF13" s="703">
        <v>0</v>
      </c>
      <c r="AG13" s="703" t="s">
        <v>8</v>
      </c>
      <c r="AH13" s="703">
        <v>0</v>
      </c>
      <c r="AI13" s="705">
        <v>0</v>
      </c>
      <c r="AJ13" s="268" t="s">
        <v>8</v>
      </c>
      <c r="AK13" s="703">
        <v>0</v>
      </c>
      <c r="AL13" s="703">
        <v>0</v>
      </c>
      <c r="AM13" s="703" t="s">
        <v>8</v>
      </c>
      <c r="AN13" s="704" t="s">
        <v>8</v>
      </c>
      <c r="AO13" s="268">
        <v>0</v>
      </c>
      <c r="AP13" s="703">
        <v>0</v>
      </c>
      <c r="AQ13" s="703" t="s">
        <v>8</v>
      </c>
      <c r="AR13" s="703">
        <v>0</v>
      </c>
      <c r="AS13" s="705">
        <v>0</v>
      </c>
      <c r="AT13" s="706">
        <v>0</v>
      </c>
      <c r="AU13" s="703" t="s">
        <v>9</v>
      </c>
      <c r="AV13" s="703" t="s">
        <v>8</v>
      </c>
      <c r="AW13" s="703">
        <v>0</v>
      </c>
      <c r="AX13" s="704" t="s">
        <v>8</v>
      </c>
      <c r="AY13" s="268">
        <v>0</v>
      </c>
      <c r="AZ13" s="703">
        <v>0</v>
      </c>
      <c r="BA13" s="703">
        <v>0</v>
      </c>
      <c r="BB13" s="703" t="s">
        <v>8</v>
      </c>
      <c r="BC13" s="705" t="s">
        <v>8</v>
      </c>
      <c r="BD13" s="706" t="s">
        <v>8</v>
      </c>
      <c r="BE13" s="703">
        <v>0</v>
      </c>
      <c r="BF13" s="703">
        <v>0</v>
      </c>
      <c r="BG13" s="703">
        <v>0</v>
      </c>
      <c r="BH13" s="704">
        <v>0</v>
      </c>
      <c r="BI13" s="268" t="s">
        <v>8</v>
      </c>
      <c r="BJ13" s="703" t="s">
        <v>8</v>
      </c>
      <c r="BK13" s="703" t="s">
        <v>8</v>
      </c>
      <c r="BL13" s="703" t="s">
        <v>8</v>
      </c>
      <c r="BM13" s="705" t="s">
        <v>9</v>
      </c>
      <c r="BN13" s="706" t="s">
        <v>8</v>
      </c>
      <c r="BO13" s="703">
        <v>0</v>
      </c>
      <c r="BP13" s="703" t="s">
        <v>8</v>
      </c>
      <c r="BQ13" s="703">
        <v>0</v>
      </c>
      <c r="BR13" s="704">
        <v>0</v>
      </c>
      <c r="BS13" s="268" t="s">
        <v>8</v>
      </c>
      <c r="BT13" s="703">
        <v>0</v>
      </c>
      <c r="BU13" s="703" t="s">
        <v>8</v>
      </c>
      <c r="BV13" s="703" t="s">
        <v>8</v>
      </c>
      <c r="BW13" s="705" t="s">
        <v>8</v>
      </c>
      <c r="BX13" s="706" t="s">
        <v>8</v>
      </c>
      <c r="BY13" s="703" t="s">
        <v>8</v>
      </c>
      <c r="BZ13" s="705">
        <v>0</v>
      </c>
      <c r="CA13" s="269">
        <f t="shared" si="2"/>
        <v>7</v>
      </c>
      <c r="CB13" s="53" t="str">
        <f t="shared" si="3"/>
        <v>アリエッティ水※1水</v>
      </c>
    </row>
    <row r="14" spans="1:80" s="53" customFormat="1" ht="15.6" customHeight="1">
      <c r="A14" s="1205"/>
      <c r="B14" s="489">
        <f t="shared" si="4"/>
        <v>8</v>
      </c>
      <c r="C14" s="465" t="s">
        <v>995</v>
      </c>
      <c r="D14" s="1060">
        <v>8</v>
      </c>
      <c r="E14" s="1054" t="s">
        <v>4</v>
      </c>
      <c r="F14" s="268">
        <v>0</v>
      </c>
      <c r="G14" s="703">
        <v>0</v>
      </c>
      <c r="H14" s="703" t="s">
        <v>22</v>
      </c>
      <c r="I14" s="703" t="s">
        <v>8</v>
      </c>
      <c r="J14" s="704" t="s">
        <v>8</v>
      </c>
      <c r="K14" s="268" t="s">
        <v>8</v>
      </c>
      <c r="L14" s="703">
        <v>0</v>
      </c>
      <c r="M14" s="703">
        <v>0</v>
      </c>
      <c r="N14" s="703">
        <v>0</v>
      </c>
      <c r="O14" s="705" t="s">
        <v>22</v>
      </c>
      <c r="P14" s="706" t="s">
        <v>8</v>
      </c>
      <c r="Q14" s="703" t="s">
        <v>22</v>
      </c>
      <c r="R14" s="703">
        <v>0</v>
      </c>
      <c r="S14" s="703">
        <v>0</v>
      </c>
      <c r="T14" s="704" t="s">
        <v>9</v>
      </c>
      <c r="U14" s="268" t="s">
        <v>8</v>
      </c>
      <c r="V14" s="703">
        <v>0</v>
      </c>
      <c r="W14" s="703" t="s">
        <v>8</v>
      </c>
      <c r="X14" s="703">
        <v>0</v>
      </c>
      <c r="Y14" s="705">
        <v>0</v>
      </c>
      <c r="Z14" s="706" t="s">
        <v>9</v>
      </c>
      <c r="AA14" s="703" t="s">
        <v>8</v>
      </c>
      <c r="AB14" s="703">
        <v>0</v>
      </c>
      <c r="AC14" s="703">
        <v>0</v>
      </c>
      <c r="AD14" s="704" t="s">
        <v>8</v>
      </c>
      <c r="AE14" s="268">
        <v>0</v>
      </c>
      <c r="AF14" s="703">
        <v>0</v>
      </c>
      <c r="AG14" s="703">
        <v>0</v>
      </c>
      <c r="AH14" s="703" t="s">
        <v>8</v>
      </c>
      <c r="AI14" s="705">
        <v>0</v>
      </c>
      <c r="AJ14" s="268" t="s">
        <v>8</v>
      </c>
      <c r="AK14" s="703" t="s">
        <v>8</v>
      </c>
      <c r="AL14" s="703">
        <v>0</v>
      </c>
      <c r="AM14" s="703" t="s">
        <v>8</v>
      </c>
      <c r="AN14" s="704" t="s">
        <v>8</v>
      </c>
      <c r="AO14" s="268">
        <v>0</v>
      </c>
      <c r="AP14" s="703">
        <v>0</v>
      </c>
      <c r="AQ14" s="703" t="s">
        <v>8</v>
      </c>
      <c r="AR14" s="703">
        <v>0</v>
      </c>
      <c r="AS14" s="705">
        <v>0</v>
      </c>
      <c r="AT14" s="706" t="s">
        <v>8</v>
      </c>
      <c r="AU14" s="703" t="s">
        <v>9</v>
      </c>
      <c r="AV14" s="703" t="s">
        <v>8</v>
      </c>
      <c r="AW14" s="703">
        <v>0</v>
      </c>
      <c r="AX14" s="704">
        <v>0</v>
      </c>
      <c r="AY14" s="268">
        <v>0</v>
      </c>
      <c r="AZ14" s="703">
        <v>0</v>
      </c>
      <c r="BA14" s="703">
        <v>0</v>
      </c>
      <c r="BB14" s="703" t="s">
        <v>8</v>
      </c>
      <c r="BC14" s="705" t="s">
        <v>8</v>
      </c>
      <c r="BD14" s="706" t="s">
        <v>8</v>
      </c>
      <c r="BE14" s="703">
        <v>0</v>
      </c>
      <c r="BF14" s="703">
        <v>0</v>
      </c>
      <c r="BG14" s="703">
        <v>0</v>
      </c>
      <c r="BH14" s="704">
        <v>0</v>
      </c>
      <c r="BI14" s="268">
        <v>0</v>
      </c>
      <c r="BJ14" s="703" t="s">
        <v>8</v>
      </c>
      <c r="BK14" s="703" t="s">
        <v>8</v>
      </c>
      <c r="BL14" s="703" t="s">
        <v>8</v>
      </c>
      <c r="BM14" s="705" t="s">
        <v>9</v>
      </c>
      <c r="BN14" s="706">
        <v>0</v>
      </c>
      <c r="BO14" s="703">
        <v>0</v>
      </c>
      <c r="BP14" s="703" t="s">
        <v>8</v>
      </c>
      <c r="BQ14" s="703">
        <v>0</v>
      </c>
      <c r="BR14" s="704" t="s">
        <v>8</v>
      </c>
      <c r="BS14" s="268" t="s">
        <v>8</v>
      </c>
      <c r="BT14" s="703">
        <v>0</v>
      </c>
      <c r="BU14" s="703" t="s">
        <v>8</v>
      </c>
      <c r="BV14" s="703" t="s">
        <v>8</v>
      </c>
      <c r="BW14" s="705" t="s">
        <v>8</v>
      </c>
      <c r="BX14" s="706" t="s">
        <v>8</v>
      </c>
      <c r="BY14" s="703" t="s">
        <v>8</v>
      </c>
      <c r="BZ14" s="705">
        <v>0</v>
      </c>
      <c r="CA14" s="269">
        <f t="shared" si="2"/>
        <v>8</v>
      </c>
      <c r="CB14" s="53" t="str">
        <f t="shared" si="3"/>
        <v>アリエッティＣ水※1水</v>
      </c>
    </row>
    <row r="15" spans="1:80" s="53" customFormat="1" ht="15.6" customHeight="1">
      <c r="A15" s="1205"/>
      <c r="B15" s="489">
        <f t="shared" si="4"/>
        <v>9</v>
      </c>
      <c r="C15" s="465" t="s">
        <v>982</v>
      </c>
      <c r="D15" s="1060">
        <v>9</v>
      </c>
      <c r="E15" s="1054" t="s">
        <v>44</v>
      </c>
      <c r="F15" s="268" t="s">
        <v>8</v>
      </c>
      <c r="G15" s="703">
        <v>0</v>
      </c>
      <c r="H15" s="703" t="s">
        <v>22</v>
      </c>
      <c r="I15" s="703" t="s">
        <v>8</v>
      </c>
      <c r="J15" s="704" t="s">
        <v>8</v>
      </c>
      <c r="K15" s="268" t="s">
        <v>8</v>
      </c>
      <c r="L15" s="703">
        <v>0</v>
      </c>
      <c r="M15" s="703" t="s">
        <v>8</v>
      </c>
      <c r="N15" s="703" t="s">
        <v>8</v>
      </c>
      <c r="O15" s="705" t="s">
        <v>22</v>
      </c>
      <c r="P15" s="706" t="s">
        <v>8</v>
      </c>
      <c r="Q15" s="703" t="s">
        <v>22</v>
      </c>
      <c r="R15" s="703">
        <v>0</v>
      </c>
      <c r="S15" s="703">
        <v>0</v>
      </c>
      <c r="T15" s="704" t="s">
        <v>8</v>
      </c>
      <c r="U15" s="268">
        <v>0</v>
      </c>
      <c r="V15" s="703">
        <v>0</v>
      </c>
      <c r="W15" s="703" t="s">
        <v>8</v>
      </c>
      <c r="X15" s="703">
        <v>0</v>
      </c>
      <c r="Y15" s="705">
        <v>0</v>
      </c>
      <c r="Z15" s="706" t="s">
        <v>8</v>
      </c>
      <c r="AA15" s="703" t="s">
        <v>8</v>
      </c>
      <c r="AB15" s="703">
        <v>0</v>
      </c>
      <c r="AC15" s="703" t="s">
        <v>8</v>
      </c>
      <c r="AD15" s="704" t="s">
        <v>8</v>
      </c>
      <c r="AE15" s="268" t="s">
        <v>8</v>
      </c>
      <c r="AF15" s="703">
        <v>0</v>
      </c>
      <c r="AG15" s="703">
        <v>0</v>
      </c>
      <c r="AH15" s="703">
        <v>0</v>
      </c>
      <c r="AI15" s="705">
        <v>0</v>
      </c>
      <c r="AJ15" s="268">
        <v>0</v>
      </c>
      <c r="AK15" s="703">
        <v>0</v>
      </c>
      <c r="AL15" s="703">
        <v>0</v>
      </c>
      <c r="AM15" s="703">
        <v>0</v>
      </c>
      <c r="AN15" s="704" t="s">
        <v>8</v>
      </c>
      <c r="AO15" s="268">
        <v>0</v>
      </c>
      <c r="AP15" s="703">
        <v>0</v>
      </c>
      <c r="AQ15" s="703" t="s">
        <v>8</v>
      </c>
      <c r="AR15" s="703">
        <v>0</v>
      </c>
      <c r="AS15" s="705">
        <v>0</v>
      </c>
      <c r="AT15" s="706">
        <v>0</v>
      </c>
      <c r="AU15" s="703">
        <v>0</v>
      </c>
      <c r="AV15" s="703">
        <v>0</v>
      </c>
      <c r="AW15" s="703">
        <v>0</v>
      </c>
      <c r="AX15" s="704">
        <v>0</v>
      </c>
      <c r="AY15" s="268">
        <v>0</v>
      </c>
      <c r="AZ15" s="703">
        <v>0</v>
      </c>
      <c r="BA15" s="703" t="s">
        <v>8</v>
      </c>
      <c r="BB15" s="703" t="s">
        <v>8</v>
      </c>
      <c r="BC15" s="705">
        <v>0</v>
      </c>
      <c r="BD15" s="706" t="s">
        <v>8</v>
      </c>
      <c r="BE15" s="703" t="s">
        <v>8</v>
      </c>
      <c r="BF15" s="703">
        <v>0</v>
      </c>
      <c r="BG15" s="703">
        <v>0</v>
      </c>
      <c r="BH15" s="704">
        <v>0</v>
      </c>
      <c r="BI15" s="268">
        <v>0</v>
      </c>
      <c r="BJ15" s="703" t="s">
        <v>8</v>
      </c>
      <c r="BK15" s="703">
        <v>0</v>
      </c>
      <c r="BL15" s="703" t="s">
        <v>8</v>
      </c>
      <c r="BM15" s="705">
        <v>0</v>
      </c>
      <c r="BN15" s="706">
        <v>0</v>
      </c>
      <c r="BO15" s="703">
        <v>0</v>
      </c>
      <c r="BP15" s="703" t="s">
        <v>8</v>
      </c>
      <c r="BQ15" s="703">
        <v>0</v>
      </c>
      <c r="BR15" s="704">
        <v>0</v>
      </c>
      <c r="BS15" s="268">
        <v>0</v>
      </c>
      <c r="BT15" s="703">
        <v>0</v>
      </c>
      <c r="BU15" s="703" t="s">
        <v>8</v>
      </c>
      <c r="BV15" s="703" t="s">
        <v>8</v>
      </c>
      <c r="BW15" s="705">
        <v>0</v>
      </c>
      <c r="BX15" s="706" t="s">
        <v>8</v>
      </c>
      <c r="BY15" s="703">
        <v>0</v>
      </c>
      <c r="BZ15" s="705">
        <v>0</v>
      </c>
      <c r="CA15" s="269">
        <f t="shared" si="2"/>
        <v>9</v>
      </c>
      <c r="CB15" s="53" t="str">
        <f t="shared" si="3"/>
        <v>エコショットWGWG</v>
      </c>
    </row>
    <row r="16" spans="1:80" s="53" customFormat="1" ht="15.6" customHeight="1" thickBot="1">
      <c r="A16" s="1205"/>
      <c r="B16" s="490">
        <f t="shared" si="4"/>
        <v>10</v>
      </c>
      <c r="C16" s="491" t="s">
        <v>679</v>
      </c>
      <c r="D16" s="1063">
        <v>10</v>
      </c>
      <c r="E16" s="1056" t="s">
        <v>6</v>
      </c>
      <c r="F16" s="270">
        <v>0</v>
      </c>
      <c r="G16" s="711" t="s">
        <v>8</v>
      </c>
      <c r="H16" s="711" t="s">
        <v>22</v>
      </c>
      <c r="I16" s="711" t="s">
        <v>8</v>
      </c>
      <c r="J16" s="712">
        <v>0</v>
      </c>
      <c r="K16" s="270">
        <v>0</v>
      </c>
      <c r="L16" s="711">
        <v>0</v>
      </c>
      <c r="M16" s="711" t="s">
        <v>8</v>
      </c>
      <c r="N16" s="711" t="s">
        <v>8</v>
      </c>
      <c r="O16" s="713" t="s">
        <v>22</v>
      </c>
      <c r="P16" s="714" t="s">
        <v>8</v>
      </c>
      <c r="Q16" s="711" t="s">
        <v>22</v>
      </c>
      <c r="R16" s="711">
        <v>0</v>
      </c>
      <c r="S16" s="711">
        <v>0</v>
      </c>
      <c r="T16" s="712" t="s">
        <v>8</v>
      </c>
      <c r="U16" s="270">
        <v>0</v>
      </c>
      <c r="V16" s="711" t="s">
        <v>8</v>
      </c>
      <c r="W16" s="711">
        <v>0</v>
      </c>
      <c r="X16" s="711" t="s">
        <v>8</v>
      </c>
      <c r="Y16" s="713">
        <v>0</v>
      </c>
      <c r="Z16" s="714" t="s">
        <v>8</v>
      </c>
      <c r="AA16" s="711" t="s">
        <v>8</v>
      </c>
      <c r="AB16" s="711" t="s">
        <v>8</v>
      </c>
      <c r="AC16" s="711" t="s">
        <v>8</v>
      </c>
      <c r="AD16" s="712" t="s">
        <v>8</v>
      </c>
      <c r="AE16" s="270">
        <v>0</v>
      </c>
      <c r="AF16" s="711">
        <v>0</v>
      </c>
      <c r="AG16" s="711">
        <v>0</v>
      </c>
      <c r="AH16" s="711" t="s">
        <v>12</v>
      </c>
      <c r="AI16" s="713">
        <v>0</v>
      </c>
      <c r="AJ16" s="270" t="s">
        <v>8</v>
      </c>
      <c r="AK16" s="711" t="s">
        <v>8</v>
      </c>
      <c r="AL16" s="711">
        <v>0</v>
      </c>
      <c r="AM16" s="711" t="s">
        <v>8</v>
      </c>
      <c r="AN16" s="712" t="s">
        <v>8</v>
      </c>
      <c r="AO16" s="270">
        <v>0</v>
      </c>
      <c r="AP16" s="711">
        <v>0</v>
      </c>
      <c r="AQ16" s="711">
        <v>0</v>
      </c>
      <c r="AR16" s="711">
        <v>0</v>
      </c>
      <c r="AS16" s="713">
        <v>0</v>
      </c>
      <c r="AT16" s="714">
        <v>0</v>
      </c>
      <c r="AU16" s="711">
        <v>0</v>
      </c>
      <c r="AV16" s="711" t="s">
        <v>8</v>
      </c>
      <c r="AW16" s="711" t="s">
        <v>8</v>
      </c>
      <c r="AX16" s="712">
        <v>0</v>
      </c>
      <c r="AY16" s="270">
        <v>0</v>
      </c>
      <c r="AZ16" s="711">
        <v>0</v>
      </c>
      <c r="BA16" s="711">
        <v>0</v>
      </c>
      <c r="BB16" s="711" t="s">
        <v>8</v>
      </c>
      <c r="BC16" s="713" t="s">
        <v>8</v>
      </c>
      <c r="BD16" s="714">
        <v>0</v>
      </c>
      <c r="BE16" s="711" t="s">
        <v>8</v>
      </c>
      <c r="BF16" s="711">
        <v>0</v>
      </c>
      <c r="BG16" s="711">
        <v>0</v>
      </c>
      <c r="BH16" s="712">
        <v>0</v>
      </c>
      <c r="BI16" s="270" t="s">
        <v>8</v>
      </c>
      <c r="BJ16" s="711" t="s">
        <v>8</v>
      </c>
      <c r="BK16" s="711" t="s">
        <v>8</v>
      </c>
      <c r="BL16" s="711" t="s">
        <v>8</v>
      </c>
      <c r="BM16" s="713" t="s">
        <v>8</v>
      </c>
      <c r="BN16" s="714">
        <v>0</v>
      </c>
      <c r="BO16" s="711">
        <v>0</v>
      </c>
      <c r="BP16" s="711" t="s">
        <v>8</v>
      </c>
      <c r="BQ16" s="711">
        <v>0</v>
      </c>
      <c r="BR16" s="712">
        <v>0</v>
      </c>
      <c r="BS16" s="270">
        <v>0</v>
      </c>
      <c r="BT16" s="711">
        <v>0</v>
      </c>
      <c r="BU16" s="711">
        <v>0</v>
      </c>
      <c r="BV16" s="711" t="s">
        <v>12</v>
      </c>
      <c r="BW16" s="713">
        <v>0</v>
      </c>
      <c r="BX16" s="714" t="s">
        <v>8</v>
      </c>
      <c r="BY16" s="711">
        <v>0</v>
      </c>
      <c r="BZ16" s="713">
        <v>0</v>
      </c>
      <c r="CA16" s="272">
        <f t="shared" si="2"/>
        <v>10</v>
      </c>
      <c r="CB16" s="53" t="str">
        <f t="shared" si="3"/>
        <v>エトフィンFLFL</v>
      </c>
    </row>
    <row r="17" spans="1:80" s="53" customFormat="1" ht="15.6" customHeight="1">
      <c r="A17" s="1205"/>
      <c r="B17" s="456">
        <f t="shared" si="4"/>
        <v>11</v>
      </c>
      <c r="C17" s="457" t="s">
        <v>535</v>
      </c>
      <c r="D17" s="1059">
        <v>11</v>
      </c>
      <c r="E17" s="1057" t="s">
        <v>4</v>
      </c>
      <c r="F17" s="273" t="s">
        <v>8</v>
      </c>
      <c r="G17" s="715" t="s">
        <v>8</v>
      </c>
      <c r="H17" s="715" t="s">
        <v>8</v>
      </c>
      <c r="I17" s="715" t="s">
        <v>8</v>
      </c>
      <c r="J17" s="716" t="s">
        <v>8</v>
      </c>
      <c r="K17" s="273" t="s">
        <v>8</v>
      </c>
      <c r="L17" s="715" t="s">
        <v>8</v>
      </c>
      <c r="M17" s="715" t="s">
        <v>8</v>
      </c>
      <c r="N17" s="715" t="s">
        <v>8</v>
      </c>
      <c r="O17" s="717" t="s">
        <v>22</v>
      </c>
      <c r="P17" s="718">
        <v>0</v>
      </c>
      <c r="Q17" s="715" t="s">
        <v>22</v>
      </c>
      <c r="R17" s="715" t="s">
        <v>8</v>
      </c>
      <c r="S17" s="715" t="s">
        <v>8</v>
      </c>
      <c r="T17" s="716" t="s">
        <v>8</v>
      </c>
      <c r="U17" s="273" t="s">
        <v>8</v>
      </c>
      <c r="V17" s="715" t="s">
        <v>9</v>
      </c>
      <c r="W17" s="715" t="s">
        <v>8</v>
      </c>
      <c r="X17" s="715">
        <v>0</v>
      </c>
      <c r="Y17" s="717" t="s">
        <v>8</v>
      </c>
      <c r="Z17" s="718" t="s">
        <v>8</v>
      </c>
      <c r="AA17" s="715" t="s">
        <v>8</v>
      </c>
      <c r="AB17" s="715">
        <v>0</v>
      </c>
      <c r="AC17" s="715">
        <v>0</v>
      </c>
      <c r="AD17" s="716" t="s">
        <v>8</v>
      </c>
      <c r="AE17" s="273" t="s">
        <v>8</v>
      </c>
      <c r="AF17" s="715" t="s">
        <v>8</v>
      </c>
      <c r="AG17" s="715">
        <v>0</v>
      </c>
      <c r="AH17" s="715">
        <v>0</v>
      </c>
      <c r="AI17" s="717">
        <v>0</v>
      </c>
      <c r="AJ17" s="273" t="s">
        <v>8</v>
      </c>
      <c r="AK17" s="715" t="s">
        <v>8</v>
      </c>
      <c r="AL17" s="715">
        <v>0</v>
      </c>
      <c r="AM17" s="715" t="s">
        <v>8</v>
      </c>
      <c r="AN17" s="716" t="s">
        <v>8</v>
      </c>
      <c r="AO17" s="273">
        <v>0</v>
      </c>
      <c r="AP17" s="715" t="s">
        <v>8</v>
      </c>
      <c r="AQ17" s="715">
        <v>0</v>
      </c>
      <c r="AR17" s="715" t="s">
        <v>8</v>
      </c>
      <c r="AS17" s="717" t="s">
        <v>8</v>
      </c>
      <c r="AT17" s="718">
        <v>0</v>
      </c>
      <c r="AU17" s="715" t="s">
        <v>8</v>
      </c>
      <c r="AV17" s="715" t="s">
        <v>8</v>
      </c>
      <c r="AW17" s="715" t="s">
        <v>8</v>
      </c>
      <c r="AX17" s="716" t="s">
        <v>8</v>
      </c>
      <c r="AY17" s="273">
        <v>0</v>
      </c>
      <c r="AZ17" s="715">
        <v>0</v>
      </c>
      <c r="BA17" s="715" t="s">
        <v>8</v>
      </c>
      <c r="BB17" s="715" t="s">
        <v>8</v>
      </c>
      <c r="BC17" s="717" t="s">
        <v>8</v>
      </c>
      <c r="BD17" s="718" t="s">
        <v>8</v>
      </c>
      <c r="BE17" s="715">
        <v>0</v>
      </c>
      <c r="BF17" s="715" t="s">
        <v>8</v>
      </c>
      <c r="BG17" s="715">
        <v>0</v>
      </c>
      <c r="BH17" s="716">
        <v>0</v>
      </c>
      <c r="BI17" s="273" t="s">
        <v>8</v>
      </c>
      <c r="BJ17" s="715" t="s">
        <v>8</v>
      </c>
      <c r="BK17" s="715" t="s">
        <v>8</v>
      </c>
      <c r="BL17" s="715">
        <v>0</v>
      </c>
      <c r="BM17" s="717" t="s">
        <v>8</v>
      </c>
      <c r="BN17" s="718" t="s">
        <v>8</v>
      </c>
      <c r="BO17" s="715">
        <v>0</v>
      </c>
      <c r="BP17" s="715">
        <v>0</v>
      </c>
      <c r="BQ17" s="715" t="s">
        <v>8</v>
      </c>
      <c r="BR17" s="716">
        <v>0</v>
      </c>
      <c r="BS17" s="273" t="s">
        <v>8</v>
      </c>
      <c r="BT17" s="715">
        <v>0</v>
      </c>
      <c r="BU17" s="715" t="s">
        <v>8</v>
      </c>
      <c r="BV17" s="715" t="s">
        <v>8</v>
      </c>
      <c r="BW17" s="717" t="s">
        <v>8</v>
      </c>
      <c r="BX17" s="718" t="s">
        <v>8</v>
      </c>
      <c r="BY17" s="715">
        <v>0</v>
      </c>
      <c r="BZ17" s="717">
        <v>0</v>
      </c>
      <c r="CA17" s="275">
        <f t="shared" si="2"/>
        <v>11</v>
      </c>
      <c r="CB17" s="53" t="str">
        <f t="shared" si="3"/>
        <v>オーソサイド水水</v>
      </c>
    </row>
    <row r="18" spans="1:80" s="53" customFormat="1" ht="15.6" customHeight="1">
      <c r="A18" s="1205"/>
      <c r="B18" s="464">
        <f t="shared" si="4"/>
        <v>12</v>
      </c>
      <c r="C18" s="465" t="s">
        <v>793</v>
      </c>
      <c r="D18" s="1060">
        <v>12</v>
      </c>
      <c r="E18" s="1054" t="s">
        <v>4</v>
      </c>
      <c r="F18" s="268" t="s">
        <v>8</v>
      </c>
      <c r="G18" s="703" t="s">
        <v>8</v>
      </c>
      <c r="H18" s="703" t="s">
        <v>22</v>
      </c>
      <c r="I18" s="703">
        <v>0</v>
      </c>
      <c r="J18" s="704">
        <v>0</v>
      </c>
      <c r="K18" s="268" t="s">
        <v>8</v>
      </c>
      <c r="L18" s="703">
        <v>0</v>
      </c>
      <c r="M18" s="703">
        <v>0</v>
      </c>
      <c r="N18" s="703">
        <v>0</v>
      </c>
      <c r="O18" s="705" t="s">
        <v>22</v>
      </c>
      <c r="P18" s="706" t="s">
        <v>8</v>
      </c>
      <c r="Q18" s="703" t="s">
        <v>22</v>
      </c>
      <c r="R18" s="703">
        <v>0</v>
      </c>
      <c r="S18" s="703">
        <v>0</v>
      </c>
      <c r="T18" s="704" t="s">
        <v>8</v>
      </c>
      <c r="U18" s="268">
        <v>0</v>
      </c>
      <c r="V18" s="703">
        <v>0</v>
      </c>
      <c r="W18" s="703">
        <v>0</v>
      </c>
      <c r="X18" s="703">
        <v>0</v>
      </c>
      <c r="Y18" s="705">
        <v>0</v>
      </c>
      <c r="Z18" s="706" t="s">
        <v>8</v>
      </c>
      <c r="AA18" s="703" t="s">
        <v>8</v>
      </c>
      <c r="AB18" s="703">
        <v>0</v>
      </c>
      <c r="AC18" s="703">
        <v>0</v>
      </c>
      <c r="AD18" s="704">
        <v>0</v>
      </c>
      <c r="AE18" s="268">
        <v>0</v>
      </c>
      <c r="AF18" s="703" t="s">
        <v>8</v>
      </c>
      <c r="AG18" s="703">
        <v>0</v>
      </c>
      <c r="AH18" s="703">
        <v>0</v>
      </c>
      <c r="AI18" s="705">
        <v>0</v>
      </c>
      <c r="AJ18" s="268">
        <v>0</v>
      </c>
      <c r="AK18" s="703">
        <v>0</v>
      </c>
      <c r="AL18" s="703">
        <v>0</v>
      </c>
      <c r="AM18" s="703" t="s">
        <v>8</v>
      </c>
      <c r="AN18" s="704">
        <v>0</v>
      </c>
      <c r="AO18" s="268">
        <v>0</v>
      </c>
      <c r="AP18" s="703">
        <v>0</v>
      </c>
      <c r="AQ18" s="703">
        <v>0</v>
      </c>
      <c r="AR18" s="703">
        <v>0</v>
      </c>
      <c r="AS18" s="705" t="s">
        <v>8</v>
      </c>
      <c r="AT18" s="706">
        <v>0</v>
      </c>
      <c r="AU18" s="703" t="s">
        <v>8</v>
      </c>
      <c r="AV18" s="703">
        <v>0</v>
      </c>
      <c r="AW18" s="703">
        <v>0</v>
      </c>
      <c r="AX18" s="704">
        <v>0</v>
      </c>
      <c r="AY18" s="268">
        <v>0</v>
      </c>
      <c r="AZ18" s="703">
        <v>0</v>
      </c>
      <c r="BA18" s="703">
        <v>0</v>
      </c>
      <c r="BB18" s="703" t="s">
        <v>8</v>
      </c>
      <c r="BC18" s="705">
        <v>0</v>
      </c>
      <c r="BD18" s="706" t="s">
        <v>8</v>
      </c>
      <c r="BE18" s="703">
        <v>0</v>
      </c>
      <c r="BF18" s="703">
        <v>0</v>
      </c>
      <c r="BG18" s="703">
        <v>0</v>
      </c>
      <c r="BH18" s="704">
        <v>0</v>
      </c>
      <c r="BI18" s="268">
        <v>0</v>
      </c>
      <c r="BJ18" s="703">
        <v>0</v>
      </c>
      <c r="BK18" s="703">
        <v>0</v>
      </c>
      <c r="BL18" s="703">
        <v>0</v>
      </c>
      <c r="BM18" s="705">
        <v>0</v>
      </c>
      <c r="BN18" s="706">
        <v>0</v>
      </c>
      <c r="BO18" s="703">
        <v>0</v>
      </c>
      <c r="BP18" s="703">
        <v>0</v>
      </c>
      <c r="BQ18" s="703">
        <v>0</v>
      </c>
      <c r="BR18" s="704">
        <v>0</v>
      </c>
      <c r="BS18" s="268">
        <v>0</v>
      </c>
      <c r="BT18" s="703">
        <v>0</v>
      </c>
      <c r="BU18" s="703">
        <v>0</v>
      </c>
      <c r="BV18" s="703">
        <v>0</v>
      </c>
      <c r="BW18" s="705">
        <v>0</v>
      </c>
      <c r="BX18" s="706" t="s">
        <v>8</v>
      </c>
      <c r="BY18" s="703">
        <v>0</v>
      </c>
      <c r="BZ18" s="705" t="s">
        <v>8</v>
      </c>
      <c r="CA18" s="269">
        <f t="shared" si="2"/>
        <v>12</v>
      </c>
      <c r="CB18" s="53" t="str">
        <f t="shared" si="3"/>
        <v>オキシラン水水</v>
      </c>
    </row>
    <row r="19" spans="1:80" s="53" customFormat="1" ht="15.6" customHeight="1">
      <c r="A19" s="1205"/>
      <c r="B19" s="464">
        <f t="shared" si="4"/>
        <v>13</v>
      </c>
      <c r="C19" s="465" t="s">
        <v>612</v>
      </c>
      <c r="D19" s="1060">
        <v>13</v>
      </c>
      <c r="E19" s="1054" t="s">
        <v>4</v>
      </c>
      <c r="F19" s="268">
        <v>0</v>
      </c>
      <c r="G19" s="703">
        <v>0</v>
      </c>
      <c r="H19" s="703" t="s">
        <v>22</v>
      </c>
      <c r="I19" s="703">
        <v>0</v>
      </c>
      <c r="J19" s="704">
        <v>0</v>
      </c>
      <c r="K19" s="268">
        <v>0</v>
      </c>
      <c r="L19" s="703">
        <v>0</v>
      </c>
      <c r="M19" s="703">
        <v>0</v>
      </c>
      <c r="N19" s="703" t="s">
        <v>8</v>
      </c>
      <c r="O19" s="705" t="s">
        <v>22</v>
      </c>
      <c r="P19" s="706">
        <v>0</v>
      </c>
      <c r="Q19" s="703" t="s">
        <v>22</v>
      </c>
      <c r="R19" s="703">
        <v>0</v>
      </c>
      <c r="S19" s="703">
        <v>0</v>
      </c>
      <c r="T19" s="704" t="s">
        <v>8</v>
      </c>
      <c r="U19" s="268">
        <v>0</v>
      </c>
      <c r="V19" s="703">
        <v>0</v>
      </c>
      <c r="W19" s="703" t="s">
        <v>8</v>
      </c>
      <c r="X19" s="703">
        <v>0</v>
      </c>
      <c r="Y19" s="705" t="s">
        <v>8</v>
      </c>
      <c r="Z19" s="706" t="s">
        <v>8</v>
      </c>
      <c r="AA19" s="703" t="s">
        <v>8</v>
      </c>
      <c r="AB19" s="703" t="s">
        <v>8</v>
      </c>
      <c r="AC19" s="703">
        <v>0</v>
      </c>
      <c r="AD19" s="704">
        <v>0</v>
      </c>
      <c r="AE19" s="268">
        <v>0</v>
      </c>
      <c r="AF19" s="703">
        <v>0</v>
      </c>
      <c r="AG19" s="703">
        <v>0</v>
      </c>
      <c r="AH19" s="703">
        <v>0</v>
      </c>
      <c r="AI19" s="705">
        <v>0</v>
      </c>
      <c r="AJ19" s="268">
        <v>0</v>
      </c>
      <c r="AK19" s="703">
        <v>0</v>
      </c>
      <c r="AL19" s="703">
        <v>0</v>
      </c>
      <c r="AM19" s="703" t="s">
        <v>8</v>
      </c>
      <c r="AN19" s="704" t="s">
        <v>8</v>
      </c>
      <c r="AO19" s="268">
        <v>0</v>
      </c>
      <c r="AP19" s="703">
        <v>0</v>
      </c>
      <c r="AQ19" s="703">
        <v>0</v>
      </c>
      <c r="AR19" s="703" t="s">
        <v>8</v>
      </c>
      <c r="AS19" s="705">
        <v>0</v>
      </c>
      <c r="AT19" s="706" t="s">
        <v>8</v>
      </c>
      <c r="AU19" s="703" t="s">
        <v>8</v>
      </c>
      <c r="AV19" s="703">
        <v>0</v>
      </c>
      <c r="AW19" s="703">
        <v>0</v>
      </c>
      <c r="AX19" s="704" t="s">
        <v>8</v>
      </c>
      <c r="AY19" s="268">
        <v>0</v>
      </c>
      <c r="AZ19" s="703">
        <v>0</v>
      </c>
      <c r="BA19" s="703">
        <v>0</v>
      </c>
      <c r="BB19" s="703" t="s">
        <v>8</v>
      </c>
      <c r="BC19" s="705">
        <v>0</v>
      </c>
      <c r="BD19" s="706">
        <v>0</v>
      </c>
      <c r="BE19" s="703">
        <v>0</v>
      </c>
      <c r="BF19" s="703">
        <v>0</v>
      </c>
      <c r="BG19" s="703">
        <v>0</v>
      </c>
      <c r="BH19" s="704" t="s">
        <v>8</v>
      </c>
      <c r="BI19" s="268">
        <v>0</v>
      </c>
      <c r="BJ19" s="703">
        <v>0</v>
      </c>
      <c r="BK19" s="703" t="s">
        <v>8</v>
      </c>
      <c r="BL19" s="703" t="s">
        <v>8</v>
      </c>
      <c r="BM19" s="705" t="s">
        <v>8</v>
      </c>
      <c r="BN19" s="706" t="s">
        <v>8</v>
      </c>
      <c r="BO19" s="703">
        <v>0</v>
      </c>
      <c r="BP19" s="703" t="s">
        <v>307</v>
      </c>
      <c r="BQ19" s="703" t="s">
        <v>8</v>
      </c>
      <c r="BR19" s="704" t="s">
        <v>8</v>
      </c>
      <c r="BS19" s="268">
        <v>0</v>
      </c>
      <c r="BT19" s="703">
        <v>0</v>
      </c>
      <c r="BU19" s="703">
        <v>0</v>
      </c>
      <c r="BV19" s="703" t="s">
        <v>8</v>
      </c>
      <c r="BW19" s="705">
        <v>0</v>
      </c>
      <c r="BX19" s="706" t="s">
        <v>8</v>
      </c>
      <c r="BY19" s="703">
        <v>0</v>
      </c>
      <c r="BZ19" s="705">
        <v>0</v>
      </c>
      <c r="CA19" s="269">
        <f t="shared" si="2"/>
        <v>13</v>
      </c>
      <c r="CB19" s="53" t="str">
        <f t="shared" si="3"/>
        <v>カーゼートＰＺ水水</v>
      </c>
    </row>
    <row r="20" spans="1:80" s="53" customFormat="1" ht="15.6" customHeight="1">
      <c r="A20" s="1205"/>
      <c r="B20" s="464">
        <f t="shared" si="4"/>
        <v>14</v>
      </c>
      <c r="C20" s="465" t="s">
        <v>644</v>
      </c>
      <c r="D20" s="1060">
        <v>14</v>
      </c>
      <c r="E20" s="1054" t="s">
        <v>4</v>
      </c>
      <c r="F20" s="268" t="s">
        <v>8</v>
      </c>
      <c r="G20" s="703">
        <v>0</v>
      </c>
      <c r="H20" s="703" t="s">
        <v>22</v>
      </c>
      <c r="I20" s="703" t="s">
        <v>8</v>
      </c>
      <c r="J20" s="704">
        <v>0</v>
      </c>
      <c r="K20" s="268" t="s">
        <v>8</v>
      </c>
      <c r="L20" s="703" t="s">
        <v>15</v>
      </c>
      <c r="M20" s="703" t="s">
        <v>8</v>
      </c>
      <c r="N20" s="703">
        <v>0</v>
      </c>
      <c r="O20" s="705" t="s">
        <v>22</v>
      </c>
      <c r="P20" s="706" t="s">
        <v>8</v>
      </c>
      <c r="Q20" s="703" t="s">
        <v>22</v>
      </c>
      <c r="R20" s="703" t="s">
        <v>8</v>
      </c>
      <c r="S20" s="703">
        <v>0</v>
      </c>
      <c r="T20" s="704" t="s">
        <v>8</v>
      </c>
      <c r="U20" s="268" t="s">
        <v>8</v>
      </c>
      <c r="V20" s="703" t="s">
        <v>8</v>
      </c>
      <c r="W20" s="703" t="s">
        <v>8</v>
      </c>
      <c r="X20" s="703" t="s">
        <v>8</v>
      </c>
      <c r="Y20" s="705" t="s">
        <v>8</v>
      </c>
      <c r="Z20" s="706" t="s">
        <v>8</v>
      </c>
      <c r="AA20" s="703" t="s">
        <v>8</v>
      </c>
      <c r="AB20" s="703" t="s">
        <v>8</v>
      </c>
      <c r="AC20" s="703" t="s">
        <v>8</v>
      </c>
      <c r="AD20" s="704" t="s">
        <v>8</v>
      </c>
      <c r="AE20" s="268" t="s">
        <v>8</v>
      </c>
      <c r="AF20" s="703" t="s">
        <v>8</v>
      </c>
      <c r="AG20" s="703">
        <v>0</v>
      </c>
      <c r="AH20" s="703">
        <v>0</v>
      </c>
      <c r="AI20" s="705">
        <v>0</v>
      </c>
      <c r="AJ20" s="268" t="s">
        <v>8</v>
      </c>
      <c r="AK20" s="703">
        <v>0</v>
      </c>
      <c r="AL20" s="703">
        <v>0</v>
      </c>
      <c r="AM20" s="703" t="s">
        <v>8</v>
      </c>
      <c r="AN20" s="704" t="s">
        <v>8</v>
      </c>
      <c r="AO20" s="268" t="s">
        <v>8</v>
      </c>
      <c r="AP20" s="703" t="s">
        <v>8</v>
      </c>
      <c r="AQ20" s="703">
        <v>0</v>
      </c>
      <c r="AR20" s="703">
        <v>0</v>
      </c>
      <c r="AS20" s="705" t="s">
        <v>8</v>
      </c>
      <c r="AT20" s="706">
        <v>0</v>
      </c>
      <c r="AU20" s="703" t="s">
        <v>8</v>
      </c>
      <c r="AV20" s="703" t="s">
        <v>8</v>
      </c>
      <c r="AW20" s="703" t="s">
        <v>8</v>
      </c>
      <c r="AX20" s="704" t="s">
        <v>8</v>
      </c>
      <c r="AY20" s="268">
        <v>0</v>
      </c>
      <c r="AZ20" s="703" t="s">
        <v>8</v>
      </c>
      <c r="BA20" s="703" t="s">
        <v>8</v>
      </c>
      <c r="BB20" s="703" t="s">
        <v>8</v>
      </c>
      <c r="BC20" s="705">
        <v>0</v>
      </c>
      <c r="BD20" s="706" t="s">
        <v>8</v>
      </c>
      <c r="BE20" s="703">
        <v>0</v>
      </c>
      <c r="BF20" s="703" t="s">
        <v>8</v>
      </c>
      <c r="BG20" s="703">
        <v>0</v>
      </c>
      <c r="BH20" s="704" t="s">
        <v>8</v>
      </c>
      <c r="BI20" s="268">
        <v>0</v>
      </c>
      <c r="BJ20" s="703" t="s">
        <v>8</v>
      </c>
      <c r="BK20" s="703" t="s">
        <v>8</v>
      </c>
      <c r="BL20" s="703" t="s">
        <v>8</v>
      </c>
      <c r="BM20" s="705" t="s">
        <v>8</v>
      </c>
      <c r="BN20" s="706" t="s">
        <v>8</v>
      </c>
      <c r="BO20" s="703">
        <v>0</v>
      </c>
      <c r="BP20" s="703" t="s">
        <v>8</v>
      </c>
      <c r="BQ20" s="703" t="s">
        <v>8</v>
      </c>
      <c r="BR20" s="704">
        <v>0</v>
      </c>
      <c r="BS20" s="268" t="s">
        <v>8</v>
      </c>
      <c r="BT20" s="703" t="s">
        <v>8</v>
      </c>
      <c r="BU20" s="703" t="s">
        <v>8</v>
      </c>
      <c r="BV20" s="703" t="s">
        <v>8</v>
      </c>
      <c r="BW20" s="705" t="s">
        <v>8</v>
      </c>
      <c r="BX20" s="706" t="s">
        <v>8</v>
      </c>
      <c r="BY20" s="703" t="s">
        <v>8</v>
      </c>
      <c r="BZ20" s="705" t="s">
        <v>8</v>
      </c>
      <c r="CA20" s="269">
        <f t="shared" si="2"/>
        <v>14</v>
      </c>
      <c r="CB20" s="53" t="str">
        <f t="shared" si="3"/>
        <v>カスミンボルドー水水</v>
      </c>
    </row>
    <row r="21" spans="1:80" s="53" customFormat="1" ht="15.6" customHeight="1" thickBot="1">
      <c r="A21" s="1205"/>
      <c r="B21" s="472">
        <f t="shared" si="4"/>
        <v>15</v>
      </c>
      <c r="C21" s="473" t="s">
        <v>613</v>
      </c>
      <c r="D21" s="1061">
        <v>15</v>
      </c>
      <c r="E21" s="1055" t="s">
        <v>4</v>
      </c>
      <c r="F21" s="276">
        <v>0</v>
      </c>
      <c r="G21" s="707">
        <v>0</v>
      </c>
      <c r="H21" s="707" t="s">
        <v>22</v>
      </c>
      <c r="I21" s="707">
        <v>0</v>
      </c>
      <c r="J21" s="708">
        <v>0</v>
      </c>
      <c r="K21" s="276">
        <v>0</v>
      </c>
      <c r="L21" s="707">
        <v>0</v>
      </c>
      <c r="M21" s="707">
        <v>0</v>
      </c>
      <c r="N21" s="707" t="s">
        <v>8</v>
      </c>
      <c r="O21" s="709" t="s">
        <v>22</v>
      </c>
      <c r="P21" s="710">
        <v>0</v>
      </c>
      <c r="Q21" s="707" t="s">
        <v>22</v>
      </c>
      <c r="R21" s="707">
        <v>0</v>
      </c>
      <c r="S21" s="707">
        <v>0</v>
      </c>
      <c r="T21" s="708" t="s">
        <v>8</v>
      </c>
      <c r="U21" s="276">
        <v>0</v>
      </c>
      <c r="V21" s="707">
        <v>0</v>
      </c>
      <c r="W21" s="707" t="s">
        <v>8</v>
      </c>
      <c r="X21" s="707">
        <v>0</v>
      </c>
      <c r="Y21" s="709" t="s">
        <v>8</v>
      </c>
      <c r="Z21" s="710" t="s">
        <v>8</v>
      </c>
      <c r="AA21" s="707" t="s">
        <v>8</v>
      </c>
      <c r="AB21" s="707" t="s">
        <v>8</v>
      </c>
      <c r="AC21" s="707">
        <v>0</v>
      </c>
      <c r="AD21" s="708">
        <v>0</v>
      </c>
      <c r="AE21" s="276">
        <v>0</v>
      </c>
      <c r="AF21" s="707">
        <v>0</v>
      </c>
      <c r="AG21" s="707">
        <v>0</v>
      </c>
      <c r="AH21" s="707">
        <v>0</v>
      </c>
      <c r="AI21" s="709">
        <v>0</v>
      </c>
      <c r="AJ21" s="276">
        <v>0</v>
      </c>
      <c r="AK21" s="707">
        <v>0</v>
      </c>
      <c r="AL21" s="707">
        <v>0</v>
      </c>
      <c r="AM21" s="707" t="s">
        <v>8</v>
      </c>
      <c r="AN21" s="708" t="s">
        <v>8</v>
      </c>
      <c r="AO21" s="276">
        <v>0</v>
      </c>
      <c r="AP21" s="707">
        <v>0</v>
      </c>
      <c r="AQ21" s="707">
        <v>0</v>
      </c>
      <c r="AR21" s="707">
        <v>0</v>
      </c>
      <c r="AS21" s="709">
        <v>0</v>
      </c>
      <c r="AT21" s="710" t="s">
        <v>8</v>
      </c>
      <c r="AU21" s="707">
        <v>0</v>
      </c>
      <c r="AV21" s="707">
        <v>0</v>
      </c>
      <c r="AW21" s="707">
        <v>0</v>
      </c>
      <c r="AX21" s="708" t="s">
        <v>8</v>
      </c>
      <c r="AY21" s="276">
        <v>0</v>
      </c>
      <c r="AZ21" s="707">
        <v>0</v>
      </c>
      <c r="BA21" s="707">
        <v>0</v>
      </c>
      <c r="BB21" s="707" t="s">
        <v>8</v>
      </c>
      <c r="BC21" s="709">
        <v>0</v>
      </c>
      <c r="BD21" s="710">
        <v>0</v>
      </c>
      <c r="BE21" s="707">
        <v>0</v>
      </c>
      <c r="BF21" s="707">
        <v>0</v>
      </c>
      <c r="BG21" s="707">
        <v>0</v>
      </c>
      <c r="BH21" s="708" t="s">
        <v>8</v>
      </c>
      <c r="BI21" s="276">
        <v>0</v>
      </c>
      <c r="BJ21" s="707">
        <v>0</v>
      </c>
      <c r="BK21" s="707" t="s">
        <v>8</v>
      </c>
      <c r="BL21" s="707" t="s">
        <v>8</v>
      </c>
      <c r="BM21" s="709" t="s">
        <v>8</v>
      </c>
      <c r="BN21" s="710" t="s">
        <v>8</v>
      </c>
      <c r="BO21" s="707">
        <v>0</v>
      </c>
      <c r="BP21" s="707" t="s">
        <v>307</v>
      </c>
      <c r="BQ21" s="707" t="s">
        <v>8</v>
      </c>
      <c r="BR21" s="708" t="s">
        <v>8</v>
      </c>
      <c r="BS21" s="276">
        <v>0</v>
      </c>
      <c r="BT21" s="707">
        <v>0</v>
      </c>
      <c r="BU21" s="707">
        <v>0</v>
      </c>
      <c r="BV21" s="707" t="s">
        <v>8</v>
      </c>
      <c r="BW21" s="709">
        <v>0</v>
      </c>
      <c r="BX21" s="710" t="s">
        <v>8</v>
      </c>
      <c r="BY21" s="707">
        <v>0</v>
      </c>
      <c r="BZ21" s="709">
        <v>0</v>
      </c>
      <c r="CA21" s="278">
        <f t="shared" si="2"/>
        <v>15</v>
      </c>
      <c r="CB21" s="53" t="str">
        <f t="shared" si="3"/>
        <v>カビナイスＰＺ水水</v>
      </c>
    </row>
    <row r="22" spans="1:80" s="53" customFormat="1" ht="15.6" customHeight="1">
      <c r="A22" s="1205"/>
      <c r="B22" s="480">
        <f t="shared" si="4"/>
        <v>16</v>
      </c>
      <c r="C22" s="481" t="s">
        <v>855</v>
      </c>
      <c r="D22" s="1062">
        <v>16</v>
      </c>
      <c r="E22" s="1053" t="s">
        <v>3</v>
      </c>
      <c r="F22" s="265" t="s">
        <v>8</v>
      </c>
      <c r="G22" s="699" t="s">
        <v>8</v>
      </c>
      <c r="H22" s="699" t="s">
        <v>22</v>
      </c>
      <c r="I22" s="699">
        <v>0</v>
      </c>
      <c r="J22" s="700" t="s">
        <v>8</v>
      </c>
      <c r="K22" s="265" t="s">
        <v>8</v>
      </c>
      <c r="L22" s="699" t="s">
        <v>8</v>
      </c>
      <c r="M22" s="699" t="s">
        <v>8</v>
      </c>
      <c r="N22" s="699" t="s">
        <v>8</v>
      </c>
      <c r="O22" s="701" t="s">
        <v>22</v>
      </c>
      <c r="P22" s="702">
        <v>0</v>
      </c>
      <c r="Q22" s="699" t="s">
        <v>22</v>
      </c>
      <c r="R22" s="699" t="s">
        <v>8</v>
      </c>
      <c r="S22" s="699" t="s">
        <v>8</v>
      </c>
      <c r="T22" s="700" t="s">
        <v>8</v>
      </c>
      <c r="U22" s="265">
        <v>0</v>
      </c>
      <c r="V22" s="699">
        <v>0</v>
      </c>
      <c r="W22" s="699" t="s">
        <v>8</v>
      </c>
      <c r="X22" s="699">
        <v>0</v>
      </c>
      <c r="Y22" s="701">
        <v>0</v>
      </c>
      <c r="Z22" s="702" t="s">
        <v>8</v>
      </c>
      <c r="AA22" s="699" t="s">
        <v>8</v>
      </c>
      <c r="AB22" s="699" t="s">
        <v>8</v>
      </c>
      <c r="AC22" s="699">
        <v>0</v>
      </c>
      <c r="AD22" s="700">
        <v>0</v>
      </c>
      <c r="AE22" s="265">
        <v>0</v>
      </c>
      <c r="AF22" s="699">
        <v>0</v>
      </c>
      <c r="AG22" s="699" t="s">
        <v>8</v>
      </c>
      <c r="AH22" s="699" t="s">
        <v>8</v>
      </c>
      <c r="AI22" s="701">
        <v>0</v>
      </c>
      <c r="AJ22" s="265">
        <v>0</v>
      </c>
      <c r="AK22" s="699">
        <v>0</v>
      </c>
      <c r="AL22" s="699">
        <v>0</v>
      </c>
      <c r="AM22" s="699" t="s">
        <v>8</v>
      </c>
      <c r="AN22" s="700" t="s">
        <v>8</v>
      </c>
      <c r="AO22" s="265">
        <v>0</v>
      </c>
      <c r="AP22" s="699">
        <v>0</v>
      </c>
      <c r="AQ22" s="699">
        <v>0</v>
      </c>
      <c r="AR22" s="699">
        <v>0</v>
      </c>
      <c r="AS22" s="701" t="s">
        <v>8</v>
      </c>
      <c r="AT22" s="702" t="s">
        <v>8</v>
      </c>
      <c r="AU22" s="699">
        <v>0</v>
      </c>
      <c r="AV22" s="699" t="s">
        <v>8</v>
      </c>
      <c r="AW22" s="699" t="s">
        <v>8</v>
      </c>
      <c r="AX22" s="700">
        <v>0</v>
      </c>
      <c r="AY22" s="265">
        <v>0</v>
      </c>
      <c r="AZ22" s="699">
        <v>0</v>
      </c>
      <c r="BA22" s="699">
        <v>0</v>
      </c>
      <c r="BB22" s="699" t="s">
        <v>8</v>
      </c>
      <c r="BC22" s="701">
        <v>0</v>
      </c>
      <c r="BD22" s="702" t="s">
        <v>8</v>
      </c>
      <c r="BE22" s="699" t="s">
        <v>8</v>
      </c>
      <c r="BF22" s="699" t="s">
        <v>8</v>
      </c>
      <c r="BG22" s="699">
        <v>0</v>
      </c>
      <c r="BH22" s="700" t="s">
        <v>8</v>
      </c>
      <c r="BI22" s="265">
        <v>0</v>
      </c>
      <c r="BJ22" s="699">
        <v>0</v>
      </c>
      <c r="BK22" s="699">
        <v>0</v>
      </c>
      <c r="BL22" s="699" t="s">
        <v>12</v>
      </c>
      <c r="BM22" s="701" t="s">
        <v>8</v>
      </c>
      <c r="BN22" s="702" t="s">
        <v>8</v>
      </c>
      <c r="BO22" s="699">
        <v>0</v>
      </c>
      <c r="BP22" s="699" t="s">
        <v>8</v>
      </c>
      <c r="BQ22" s="699">
        <v>0</v>
      </c>
      <c r="BR22" s="700" t="s">
        <v>8</v>
      </c>
      <c r="BS22" s="265" t="s">
        <v>8</v>
      </c>
      <c r="BT22" s="699">
        <v>0</v>
      </c>
      <c r="BU22" s="699" t="s">
        <v>8</v>
      </c>
      <c r="BV22" s="699" t="s">
        <v>8</v>
      </c>
      <c r="BW22" s="701">
        <v>0</v>
      </c>
      <c r="BX22" s="702" t="s">
        <v>8</v>
      </c>
      <c r="BY22" s="699">
        <v>0</v>
      </c>
      <c r="BZ22" s="701" t="s">
        <v>8</v>
      </c>
      <c r="CA22" s="267">
        <f t="shared" si="2"/>
        <v>16</v>
      </c>
      <c r="CB22" s="53" t="str">
        <f t="shared" si="3"/>
        <v>カリグリーン溶溶</v>
      </c>
    </row>
    <row r="23" spans="1:80" s="53" customFormat="1" ht="15.6" customHeight="1">
      <c r="A23" s="1205"/>
      <c r="B23" s="489">
        <f t="shared" si="4"/>
        <v>17</v>
      </c>
      <c r="C23" s="465" t="s">
        <v>536</v>
      </c>
      <c r="D23" s="1060">
        <v>17</v>
      </c>
      <c r="E23" s="1054" t="s">
        <v>14</v>
      </c>
      <c r="F23" s="268" t="s">
        <v>15</v>
      </c>
      <c r="G23" s="703" t="s">
        <v>8</v>
      </c>
      <c r="H23" s="703" t="s">
        <v>8</v>
      </c>
      <c r="I23" s="703" t="s">
        <v>8</v>
      </c>
      <c r="J23" s="704" t="s">
        <v>12</v>
      </c>
      <c r="K23" s="268" t="s">
        <v>15</v>
      </c>
      <c r="L23" s="703" t="s">
        <v>8</v>
      </c>
      <c r="M23" s="703" t="s">
        <v>8</v>
      </c>
      <c r="N23" s="703">
        <v>0</v>
      </c>
      <c r="O23" s="705" t="s">
        <v>22</v>
      </c>
      <c r="P23" s="706" t="s">
        <v>15</v>
      </c>
      <c r="Q23" s="703" t="s">
        <v>8</v>
      </c>
      <c r="R23" s="703" t="s">
        <v>8</v>
      </c>
      <c r="S23" s="703">
        <v>0</v>
      </c>
      <c r="T23" s="704" t="s">
        <v>8</v>
      </c>
      <c r="U23" s="268" t="s">
        <v>8</v>
      </c>
      <c r="V23" s="703" t="s">
        <v>307</v>
      </c>
      <c r="W23" s="703" t="s">
        <v>12</v>
      </c>
      <c r="X23" s="703" t="s">
        <v>8</v>
      </c>
      <c r="Y23" s="705" t="s">
        <v>8</v>
      </c>
      <c r="Z23" s="706" t="s">
        <v>8</v>
      </c>
      <c r="AA23" s="703" t="s">
        <v>8</v>
      </c>
      <c r="AB23" s="703" t="s">
        <v>15</v>
      </c>
      <c r="AC23" s="703" t="s">
        <v>15</v>
      </c>
      <c r="AD23" s="704" t="s">
        <v>12</v>
      </c>
      <c r="AE23" s="268">
        <v>0</v>
      </c>
      <c r="AF23" s="703" t="s">
        <v>15</v>
      </c>
      <c r="AG23" s="703" t="s">
        <v>307</v>
      </c>
      <c r="AH23" s="703" t="s">
        <v>8</v>
      </c>
      <c r="AI23" s="705">
        <v>0</v>
      </c>
      <c r="AJ23" s="268">
        <v>0</v>
      </c>
      <c r="AK23" s="703" t="s">
        <v>8</v>
      </c>
      <c r="AL23" s="703" t="s">
        <v>8</v>
      </c>
      <c r="AM23" s="703" t="s">
        <v>8</v>
      </c>
      <c r="AN23" s="704">
        <v>0</v>
      </c>
      <c r="AO23" s="268">
        <v>0</v>
      </c>
      <c r="AP23" s="703">
        <v>0</v>
      </c>
      <c r="AQ23" s="703">
        <v>0</v>
      </c>
      <c r="AR23" s="703" t="s">
        <v>12</v>
      </c>
      <c r="AS23" s="705">
        <v>0</v>
      </c>
      <c r="AT23" s="706" t="s">
        <v>8</v>
      </c>
      <c r="AU23" s="703" t="s">
        <v>8</v>
      </c>
      <c r="AV23" s="703" t="s">
        <v>8</v>
      </c>
      <c r="AW23" s="703" t="s">
        <v>8</v>
      </c>
      <c r="AX23" s="704">
        <v>0</v>
      </c>
      <c r="AY23" s="268">
        <v>0</v>
      </c>
      <c r="AZ23" s="703" t="s">
        <v>8</v>
      </c>
      <c r="BA23" s="703" t="s">
        <v>8</v>
      </c>
      <c r="BB23" s="703" t="s">
        <v>8</v>
      </c>
      <c r="BC23" s="705" t="s">
        <v>8</v>
      </c>
      <c r="BD23" s="706">
        <v>0</v>
      </c>
      <c r="BE23" s="703" t="s">
        <v>8</v>
      </c>
      <c r="BF23" s="703" t="s">
        <v>15</v>
      </c>
      <c r="BG23" s="703" t="s">
        <v>15</v>
      </c>
      <c r="BH23" s="704" t="s">
        <v>15</v>
      </c>
      <c r="BI23" s="268">
        <v>0</v>
      </c>
      <c r="BJ23" s="703" t="s">
        <v>8</v>
      </c>
      <c r="BK23" s="703" t="s">
        <v>12</v>
      </c>
      <c r="BL23" s="703" t="s">
        <v>8</v>
      </c>
      <c r="BM23" s="705" t="s">
        <v>8</v>
      </c>
      <c r="BN23" s="706" t="s">
        <v>8</v>
      </c>
      <c r="BO23" s="703">
        <v>0</v>
      </c>
      <c r="BP23" s="703" t="s">
        <v>8</v>
      </c>
      <c r="BQ23" s="703" t="s">
        <v>12</v>
      </c>
      <c r="BR23" s="704" t="s">
        <v>8</v>
      </c>
      <c r="BS23" s="268">
        <v>0</v>
      </c>
      <c r="BT23" s="703">
        <v>0</v>
      </c>
      <c r="BU23" s="703">
        <v>0</v>
      </c>
      <c r="BV23" s="703" t="s">
        <v>12</v>
      </c>
      <c r="BW23" s="705">
        <v>0</v>
      </c>
      <c r="BX23" s="706" t="s">
        <v>8</v>
      </c>
      <c r="BY23" s="703" t="s">
        <v>8</v>
      </c>
      <c r="BZ23" s="705" t="s">
        <v>12</v>
      </c>
      <c r="CA23" s="269">
        <f t="shared" si="2"/>
        <v>17</v>
      </c>
      <c r="CB23" s="53" t="str">
        <f t="shared" si="3"/>
        <v>カンタスDFDF</v>
      </c>
    </row>
    <row r="24" spans="1:80" s="53" customFormat="1" ht="15.6" customHeight="1">
      <c r="A24" s="1205"/>
      <c r="B24" s="489">
        <f t="shared" si="4"/>
        <v>18</v>
      </c>
      <c r="C24" s="465" t="s">
        <v>682</v>
      </c>
      <c r="D24" s="1060">
        <v>18</v>
      </c>
      <c r="E24" s="1054" t="s">
        <v>4</v>
      </c>
      <c r="F24" s="268">
        <v>0</v>
      </c>
      <c r="G24" s="703" t="s">
        <v>8</v>
      </c>
      <c r="H24" s="703" t="s">
        <v>22</v>
      </c>
      <c r="I24" s="703">
        <v>0</v>
      </c>
      <c r="J24" s="704" t="s">
        <v>8</v>
      </c>
      <c r="K24" s="268" t="s">
        <v>8</v>
      </c>
      <c r="L24" s="703">
        <v>0</v>
      </c>
      <c r="M24" s="703" t="s">
        <v>8</v>
      </c>
      <c r="N24" s="703" t="s">
        <v>8</v>
      </c>
      <c r="O24" s="705" t="s">
        <v>22</v>
      </c>
      <c r="P24" s="706" t="s">
        <v>8</v>
      </c>
      <c r="Q24" s="703" t="s">
        <v>22</v>
      </c>
      <c r="R24" s="703">
        <v>0</v>
      </c>
      <c r="S24" s="703">
        <v>0</v>
      </c>
      <c r="T24" s="704" t="s">
        <v>8</v>
      </c>
      <c r="U24" s="268">
        <v>0</v>
      </c>
      <c r="V24" s="703">
        <v>0</v>
      </c>
      <c r="W24" s="703" t="s">
        <v>8</v>
      </c>
      <c r="X24" s="703">
        <v>0</v>
      </c>
      <c r="Y24" s="705" t="s">
        <v>8</v>
      </c>
      <c r="Z24" s="706" t="s">
        <v>8</v>
      </c>
      <c r="AA24" s="703" t="s">
        <v>8</v>
      </c>
      <c r="AB24" s="703">
        <v>0</v>
      </c>
      <c r="AC24" s="703" t="s">
        <v>8</v>
      </c>
      <c r="AD24" s="704">
        <v>0</v>
      </c>
      <c r="AE24" s="268">
        <v>0</v>
      </c>
      <c r="AF24" s="703">
        <v>0</v>
      </c>
      <c r="AG24" s="703">
        <v>0</v>
      </c>
      <c r="AH24" s="703" t="s">
        <v>8</v>
      </c>
      <c r="AI24" s="705">
        <v>0</v>
      </c>
      <c r="AJ24" s="268">
        <v>0</v>
      </c>
      <c r="AK24" s="703" t="s">
        <v>8</v>
      </c>
      <c r="AL24" s="703">
        <v>0</v>
      </c>
      <c r="AM24" s="703" t="s">
        <v>8</v>
      </c>
      <c r="AN24" s="704">
        <v>0</v>
      </c>
      <c r="AO24" s="268">
        <v>0</v>
      </c>
      <c r="AP24" s="703">
        <v>0</v>
      </c>
      <c r="AQ24" s="703">
        <v>0</v>
      </c>
      <c r="AR24" s="703">
        <v>0</v>
      </c>
      <c r="AS24" s="705">
        <v>0</v>
      </c>
      <c r="AT24" s="706">
        <v>0</v>
      </c>
      <c r="AU24" s="703" t="s">
        <v>8</v>
      </c>
      <c r="AV24" s="703" t="s">
        <v>8</v>
      </c>
      <c r="AW24" s="703">
        <v>0</v>
      </c>
      <c r="AX24" s="704" t="s">
        <v>8</v>
      </c>
      <c r="AY24" s="268">
        <v>0</v>
      </c>
      <c r="AZ24" s="703">
        <v>0</v>
      </c>
      <c r="BA24" s="703">
        <v>0</v>
      </c>
      <c r="BB24" s="703" t="s">
        <v>8</v>
      </c>
      <c r="BC24" s="705">
        <v>0</v>
      </c>
      <c r="BD24" s="706">
        <v>0</v>
      </c>
      <c r="BE24" s="703">
        <v>0</v>
      </c>
      <c r="BF24" s="703" t="s">
        <v>8</v>
      </c>
      <c r="BG24" s="703">
        <v>0</v>
      </c>
      <c r="BH24" s="704">
        <v>0</v>
      </c>
      <c r="BI24" s="268">
        <v>0</v>
      </c>
      <c r="BJ24" s="703">
        <v>0</v>
      </c>
      <c r="BK24" s="703">
        <v>0</v>
      </c>
      <c r="BL24" s="703" t="s">
        <v>8</v>
      </c>
      <c r="BM24" s="705" t="s">
        <v>8</v>
      </c>
      <c r="BN24" s="706" t="s">
        <v>8</v>
      </c>
      <c r="BO24" s="703" t="s">
        <v>8</v>
      </c>
      <c r="BP24" s="703" t="s">
        <v>8</v>
      </c>
      <c r="BQ24" s="703">
        <v>0</v>
      </c>
      <c r="BR24" s="704" t="s">
        <v>8</v>
      </c>
      <c r="BS24" s="268">
        <v>0</v>
      </c>
      <c r="BT24" s="703">
        <v>0</v>
      </c>
      <c r="BU24" s="703">
        <v>0</v>
      </c>
      <c r="BV24" s="703">
        <v>0</v>
      </c>
      <c r="BW24" s="705">
        <v>0</v>
      </c>
      <c r="BX24" s="706" t="s">
        <v>8</v>
      </c>
      <c r="BY24" s="703">
        <v>0</v>
      </c>
      <c r="BZ24" s="705">
        <v>0</v>
      </c>
      <c r="CA24" s="269">
        <f t="shared" si="2"/>
        <v>18</v>
      </c>
      <c r="CB24" s="53" t="str">
        <f t="shared" si="3"/>
        <v>カンパネラ水水</v>
      </c>
    </row>
    <row r="25" spans="1:80" s="53" customFormat="1" ht="15.6" customHeight="1">
      <c r="A25" s="1205"/>
      <c r="B25" s="489">
        <f t="shared" si="4"/>
        <v>19</v>
      </c>
      <c r="C25" s="465" t="s">
        <v>778</v>
      </c>
      <c r="D25" s="1060">
        <v>19</v>
      </c>
      <c r="E25" s="1054" t="s">
        <v>4</v>
      </c>
      <c r="F25" s="268">
        <v>0</v>
      </c>
      <c r="G25" s="703">
        <v>0</v>
      </c>
      <c r="H25" s="703" t="s">
        <v>22</v>
      </c>
      <c r="I25" s="703">
        <v>0</v>
      </c>
      <c r="J25" s="704">
        <v>0</v>
      </c>
      <c r="K25" s="268">
        <v>0</v>
      </c>
      <c r="L25" s="703">
        <v>0</v>
      </c>
      <c r="M25" s="703">
        <v>0</v>
      </c>
      <c r="N25" s="703">
        <v>0</v>
      </c>
      <c r="O25" s="705" t="s">
        <v>22</v>
      </c>
      <c r="P25" s="706">
        <v>0</v>
      </c>
      <c r="Q25" s="703" t="s">
        <v>22</v>
      </c>
      <c r="R25" s="703">
        <v>0</v>
      </c>
      <c r="S25" s="703">
        <v>0</v>
      </c>
      <c r="T25" s="704">
        <v>0</v>
      </c>
      <c r="U25" s="268">
        <v>0</v>
      </c>
      <c r="V25" s="703">
        <v>0</v>
      </c>
      <c r="W25" s="703" t="s">
        <v>8</v>
      </c>
      <c r="X25" s="703">
        <v>0</v>
      </c>
      <c r="Y25" s="705" t="s">
        <v>8</v>
      </c>
      <c r="Z25" s="706">
        <v>0</v>
      </c>
      <c r="AA25" s="703" t="s">
        <v>8</v>
      </c>
      <c r="AB25" s="703" t="s">
        <v>8</v>
      </c>
      <c r="AC25" s="703" t="s">
        <v>8</v>
      </c>
      <c r="AD25" s="704">
        <v>0</v>
      </c>
      <c r="AE25" s="268">
        <v>0</v>
      </c>
      <c r="AF25" s="703">
        <v>0</v>
      </c>
      <c r="AG25" s="703">
        <v>0</v>
      </c>
      <c r="AH25" s="703">
        <v>0</v>
      </c>
      <c r="AI25" s="705">
        <v>0</v>
      </c>
      <c r="AJ25" s="268" t="s">
        <v>8</v>
      </c>
      <c r="AK25" s="703">
        <v>0</v>
      </c>
      <c r="AL25" s="703">
        <v>0</v>
      </c>
      <c r="AM25" s="703" t="s">
        <v>8</v>
      </c>
      <c r="AN25" s="704">
        <v>0</v>
      </c>
      <c r="AO25" s="268">
        <v>0</v>
      </c>
      <c r="AP25" s="703">
        <v>0</v>
      </c>
      <c r="AQ25" s="703">
        <v>0</v>
      </c>
      <c r="AR25" s="703">
        <v>0</v>
      </c>
      <c r="AS25" s="705">
        <v>0</v>
      </c>
      <c r="AT25" s="706">
        <v>0</v>
      </c>
      <c r="AU25" s="703" t="s">
        <v>8</v>
      </c>
      <c r="AV25" s="703" t="s">
        <v>8</v>
      </c>
      <c r="AW25" s="703">
        <v>0</v>
      </c>
      <c r="AX25" s="704">
        <v>0</v>
      </c>
      <c r="AY25" s="268">
        <v>0</v>
      </c>
      <c r="AZ25" s="703" t="s">
        <v>8</v>
      </c>
      <c r="BA25" s="703">
        <v>0</v>
      </c>
      <c r="BB25" s="703" t="s">
        <v>8</v>
      </c>
      <c r="BC25" s="705">
        <v>0</v>
      </c>
      <c r="BD25" s="706">
        <v>0</v>
      </c>
      <c r="BE25" s="703">
        <v>0</v>
      </c>
      <c r="BF25" s="703">
        <v>0</v>
      </c>
      <c r="BG25" s="703">
        <v>0</v>
      </c>
      <c r="BH25" s="704">
        <v>0</v>
      </c>
      <c r="BI25" s="268">
        <v>0</v>
      </c>
      <c r="BJ25" s="703">
        <v>0</v>
      </c>
      <c r="BK25" s="703">
        <v>0</v>
      </c>
      <c r="BL25" s="703">
        <v>0</v>
      </c>
      <c r="BM25" s="705">
        <v>0</v>
      </c>
      <c r="BN25" s="706" t="s">
        <v>8</v>
      </c>
      <c r="BO25" s="703">
        <v>0</v>
      </c>
      <c r="BP25" s="703">
        <v>0</v>
      </c>
      <c r="BQ25" s="703">
        <v>0</v>
      </c>
      <c r="BR25" s="704">
        <v>0</v>
      </c>
      <c r="BS25" s="268">
        <v>0</v>
      </c>
      <c r="BT25" s="703">
        <v>0</v>
      </c>
      <c r="BU25" s="703">
        <v>0</v>
      </c>
      <c r="BV25" s="703">
        <v>0</v>
      </c>
      <c r="BW25" s="705">
        <v>0</v>
      </c>
      <c r="BX25" s="706">
        <v>0</v>
      </c>
      <c r="BY25" s="703">
        <v>0</v>
      </c>
      <c r="BZ25" s="705">
        <v>0</v>
      </c>
      <c r="CA25" s="269">
        <f t="shared" si="2"/>
        <v>19</v>
      </c>
      <c r="CB25" s="53" t="str">
        <f t="shared" si="3"/>
        <v>キノンドー４０水水</v>
      </c>
    </row>
    <row r="26" spans="1:80" s="53" customFormat="1" ht="15.6" customHeight="1" thickBot="1">
      <c r="A26" s="1205"/>
      <c r="B26" s="490">
        <f t="shared" si="4"/>
        <v>20</v>
      </c>
      <c r="C26" s="491" t="s">
        <v>645</v>
      </c>
      <c r="D26" s="1063">
        <v>20</v>
      </c>
      <c r="E26" s="1056" t="s">
        <v>6</v>
      </c>
      <c r="F26" s="270" t="s">
        <v>8</v>
      </c>
      <c r="G26" s="711" t="s">
        <v>8</v>
      </c>
      <c r="H26" s="711" t="s">
        <v>22</v>
      </c>
      <c r="I26" s="711">
        <v>0</v>
      </c>
      <c r="J26" s="712" t="s">
        <v>8</v>
      </c>
      <c r="K26" s="270" t="s">
        <v>8</v>
      </c>
      <c r="L26" s="711" t="s">
        <v>8</v>
      </c>
      <c r="M26" s="711">
        <v>0</v>
      </c>
      <c r="N26" s="711">
        <v>0</v>
      </c>
      <c r="O26" s="713" t="s">
        <v>22</v>
      </c>
      <c r="P26" s="714" t="s">
        <v>8</v>
      </c>
      <c r="Q26" s="711" t="s">
        <v>22</v>
      </c>
      <c r="R26" s="711">
        <v>0</v>
      </c>
      <c r="S26" s="711" t="s">
        <v>8</v>
      </c>
      <c r="T26" s="712" t="s">
        <v>8</v>
      </c>
      <c r="U26" s="270">
        <v>0</v>
      </c>
      <c r="V26" s="711">
        <v>0</v>
      </c>
      <c r="W26" s="711" t="s">
        <v>8</v>
      </c>
      <c r="X26" s="711" t="s">
        <v>8</v>
      </c>
      <c r="Y26" s="713">
        <v>0</v>
      </c>
      <c r="Z26" s="714" t="s">
        <v>8</v>
      </c>
      <c r="AA26" s="711" t="s">
        <v>8</v>
      </c>
      <c r="AB26" s="711">
        <v>0</v>
      </c>
      <c r="AC26" s="711" t="s">
        <v>8</v>
      </c>
      <c r="AD26" s="712">
        <v>0</v>
      </c>
      <c r="AE26" s="270">
        <v>0</v>
      </c>
      <c r="AF26" s="711">
        <v>0</v>
      </c>
      <c r="AG26" s="711">
        <v>0</v>
      </c>
      <c r="AH26" s="711" t="s">
        <v>8</v>
      </c>
      <c r="AI26" s="713">
        <v>0</v>
      </c>
      <c r="AJ26" s="270">
        <v>0</v>
      </c>
      <c r="AK26" s="711" t="s">
        <v>8</v>
      </c>
      <c r="AL26" s="711" t="s">
        <v>8</v>
      </c>
      <c r="AM26" s="711" t="s">
        <v>8</v>
      </c>
      <c r="AN26" s="712">
        <v>0</v>
      </c>
      <c r="AO26" s="270">
        <v>0</v>
      </c>
      <c r="AP26" s="711">
        <v>0</v>
      </c>
      <c r="AQ26" s="711">
        <v>0</v>
      </c>
      <c r="AR26" s="711">
        <v>0</v>
      </c>
      <c r="AS26" s="713" t="s">
        <v>8</v>
      </c>
      <c r="AT26" s="714">
        <v>0</v>
      </c>
      <c r="AU26" s="711">
        <v>0</v>
      </c>
      <c r="AV26" s="711" t="s">
        <v>8</v>
      </c>
      <c r="AW26" s="711">
        <v>0</v>
      </c>
      <c r="AX26" s="712" t="s">
        <v>8</v>
      </c>
      <c r="AY26" s="270">
        <v>0</v>
      </c>
      <c r="AZ26" s="711">
        <v>0</v>
      </c>
      <c r="BA26" s="711">
        <v>0</v>
      </c>
      <c r="BB26" s="711">
        <v>0</v>
      </c>
      <c r="BC26" s="713">
        <v>0</v>
      </c>
      <c r="BD26" s="714">
        <v>0</v>
      </c>
      <c r="BE26" s="711">
        <v>0</v>
      </c>
      <c r="BF26" s="711" t="s">
        <v>8</v>
      </c>
      <c r="BG26" s="711">
        <v>0</v>
      </c>
      <c r="BH26" s="712">
        <v>0</v>
      </c>
      <c r="BI26" s="270" t="s">
        <v>8</v>
      </c>
      <c r="BJ26" s="711">
        <v>0</v>
      </c>
      <c r="BK26" s="711">
        <v>0</v>
      </c>
      <c r="BL26" s="711" t="s">
        <v>8</v>
      </c>
      <c r="BM26" s="713" t="s">
        <v>8</v>
      </c>
      <c r="BN26" s="714" t="s">
        <v>8</v>
      </c>
      <c r="BO26" s="711">
        <v>0</v>
      </c>
      <c r="BP26" s="711" t="s">
        <v>8</v>
      </c>
      <c r="BQ26" s="711">
        <v>0</v>
      </c>
      <c r="BR26" s="712" t="s">
        <v>8</v>
      </c>
      <c r="BS26" s="270">
        <v>0</v>
      </c>
      <c r="BT26" s="711">
        <v>0</v>
      </c>
      <c r="BU26" s="711">
        <v>0</v>
      </c>
      <c r="BV26" s="711" t="s">
        <v>8</v>
      </c>
      <c r="BW26" s="713">
        <v>0</v>
      </c>
      <c r="BX26" s="714">
        <v>0</v>
      </c>
      <c r="BY26" s="711" t="s">
        <v>8</v>
      </c>
      <c r="BZ26" s="713">
        <v>0</v>
      </c>
      <c r="CA26" s="272">
        <f t="shared" si="2"/>
        <v>20</v>
      </c>
      <c r="CB26" s="53" t="str">
        <f t="shared" si="3"/>
        <v>クプロシールドFLFL</v>
      </c>
    </row>
    <row r="27" spans="1:80" s="53" customFormat="1" ht="15.6" customHeight="1">
      <c r="A27" s="1205"/>
      <c r="B27" s="456">
        <f t="shared" si="4"/>
        <v>21</v>
      </c>
      <c r="C27" s="457" t="s">
        <v>915</v>
      </c>
      <c r="D27" s="1059">
        <v>21</v>
      </c>
      <c r="E27" s="1057" t="s">
        <v>4</v>
      </c>
      <c r="F27" s="273" t="s">
        <v>8</v>
      </c>
      <c r="G27" s="715" t="s">
        <v>8</v>
      </c>
      <c r="H27" s="715" t="s">
        <v>22</v>
      </c>
      <c r="I27" s="715" t="s">
        <v>8</v>
      </c>
      <c r="J27" s="716" t="s">
        <v>8</v>
      </c>
      <c r="K27" s="273" t="s">
        <v>8</v>
      </c>
      <c r="L27" s="715" t="s">
        <v>8</v>
      </c>
      <c r="M27" s="715" t="s">
        <v>8</v>
      </c>
      <c r="N27" s="715" t="s">
        <v>8</v>
      </c>
      <c r="O27" s="717" t="s">
        <v>22</v>
      </c>
      <c r="P27" s="718" t="s">
        <v>8</v>
      </c>
      <c r="Q27" s="715" t="s">
        <v>22</v>
      </c>
      <c r="R27" s="715">
        <v>0</v>
      </c>
      <c r="S27" s="715">
        <v>0</v>
      </c>
      <c r="T27" s="716" t="s">
        <v>8</v>
      </c>
      <c r="U27" s="273" t="s">
        <v>8</v>
      </c>
      <c r="V27" s="715">
        <v>0</v>
      </c>
      <c r="W27" s="715" t="s">
        <v>8</v>
      </c>
      <c r="X27" s="715">
        <v>0</v>
      </c>
      <c r="Y27" s="717">
        <v>0</v>
      </c>
      <c r="Z27" s="718" t="s">
        <v>8</v>
      </c>
      <c r="AA27" s="715" t="s">
        <v>8</v>
      </c>
      <c r="AB27" s="715" t="s">
        <v>8</v>
      </c>
      <c r="AC27" s="715" t="s">
        <v>8</v>
      </c>
      <c r="AD27" s="716">
        <v>0</v>
      </c>
      <c r="AE27" s="273">
        <v>0</v>
      </c>
      <c r="AF27" s="715">
        <v>0</v>
      </c>
      <c r="AG27" s="715" t="s">
        <v>8</v>
      </c>
      <c r="AH27" s="715" t="s">
        <v>8</v>
      </c>
      <c r="AI27" s="717">
        <v>0</v>
      </c>
      <c r="AJ27" s="273">
        <v>0</v>
      </c>
      <c r="AK27" s="715" t="s">
        <v>8</v>
      </c>
      <c r="AL27" s="715">
        <v>0</v>
      </c>
      <c r="AM27" s="715" t="s">
        <v>8</v>
      </c>
      <c r="AN27" s="716">
        <v>0</v>
      </c>
      <c r="AO27" s="273">
        <v>0</v>
      </c>
      <c r="AP27" s="715">
        <v>0</v>
      </c>
      <c r="AQ27" s="715">
        <v>0</v>
      </c>
      <c r="AR27" s="715">
        <v>0</v>
      </c>
      <c r="AS27" s="717" t="s">
        <v>8</v>
      </c>
      <c r="AT27" s="718" t="s">
        <v>8</v>
      </c>
      <c r="AU27" s="715">
        <v>0</v>
      </c>
      <c r="AV27" s="715" t="s">
        <v>8</v>
      </c>
      <c r="AW27" s="715">
        <v>0</v>
      </c>
      <c r="AX27" s="716" t="s">
        <v>8</v>
      </c>
      <c r="AY27" s="273">
        <v>0</v>
      </c>
      <c r="AZ27" s="715" t="s">
        <v>8</v>
      </c>
      <c r="BA27" s="715">
        <v>0</v>
      </c>
      <c r="BB27" s="715" t="s">
        <v>8</v>
      </c>
      <c r="BC27" s="717">
        <v>0</v>
      </c>
      <c r="BD27" s="718" t="s">
        <v>8</v>
      </c>
      <c r="BE27" s="715" t="s">
        <v>8</v>
      </c>
      <c r="BF27" s="715" t="s">
        <v>8</v>
      </c>
      <c r="BG27" s="715">
        <v>0</v>
      </c>
      <c r="BH27" s="716">
        <v>0</v>
      </c>
      <c r="BI27" s="273" t="s">
        <v>8</v>
      </c>
      <c r="BJ27" s="715" t="s">
        <v>8</v>
      </c>
      <c r="BK27" s="715" t="s">
        <v>8</v>
      </c>
      <c r="BL27" s="715" t="s">
        <v>8</v>
      </c>
      <c r="BM27" s="717" t="s">
        <v>8</v>
      </c>
      <c r="BN27" s="718" t="s">
        <v>8</v>
      </c>
      <c r="BO27" s="715">
        <v>0</v>
      </c>
      <c r="BP27" s="715" t="s">
        <v>8</v>
      </c>
      <c r="BQ27" s="715">
        <v>0</v>
      </c>
      <c r="BR27" s="716" t="s">
        <v>8</v>
      </c>
      <c r="BS27" s="273">
        <v>0</v>
      </c>
      <c r="BT27" s="715">
        <v>0</v>
      </c>
      <c r="BU27" s="715">
        <v>0</v>
      </c>
      <c r="BV27" s="715">
        <v>0</v>
      </c>
      <c r="BW27" s="717">
        <v>0</v>
      </c>
      <c r="BX27" s="718" t="s">
        <v>8</v>
      </c>
      <c r="BY27" s="715" t="s">
        <v>8</v>
      </c>
      <c r="BZ27" s="717">
        <v>0</v>
      </c>
      <c r="CA27" s="275">
        <f t="shared" si="2"/>
        <v>21</v>
      </c>
      <c r="CB27" s="53" t="str">
        <f t="shared" si="3"/>
        <v>クリーンカップ水水</v>
      </c>
    </row>
    <row r="28" spans="1:80" s="53" customFormat="1" ht="15.6" customHeight="1">
      <c r="A28" s="1205"/>
      <c r="B28" s="464">
        <f t="shared" si="4"/>
        <v>22</v>
      </c>
      <c r="C28" s="465" t="s">
        <v>615</v>
      </c>
      <c r="D28" s="1060">
        <v>22</v>
      </c>
      <c r="E28" s="1054" t="s">
        <v>4</v>
      </c>
      <c r="F28" s="268" t="s">
        <v>8</v>
      </c>
      <c r="G28" s="703" t="s">
        <v>8</v>
      </c>
      <c r="H28" s="703" t="s">
        <v>8</v>
      </c>
      <c r="I28" s="703" t="s">
        <v>8</v>
      </c>
      <c r="J28" s="704" t="s">
        <v>8</v>
      </c>
      <c r="K28" s="268">
        <v>0</v>
      </c>
      <c r="L28" s="703">
        <v>0</v>
      </c>
      <c r="M28" s="703" t="s">
        <v>8</v>
      </c>
      <c r="N28" s="703" t="s">
        <v>8</v>
      </c>
      <c r="O28" s="705" t="s">
        <v>22</v>
      </c>
      <c r="P28" s="706" t="s">
        <v>8</v>
      </c>
      <c r="Q28" s="703" t="s">
        <v>8</v>
      </c>
      <c r="R28" s="703" t="s">
        <v>8</v>
      </c>
      <c r="S28" s="703">
        <v>0</v>
      </c>
      <c r="T28" s="704" t="s">
        <v>8</v>
      </c>
      <c r="U28" s="268" t="s">
        <v>8</v>
      </c>
      <c r="V28" s="703" t="s">
        <v>8</v>
      </c>
      <c r="W28" s="703" t="s">
        <v>8</v>
      </c>
      <c r="X28" s="703">
        <v>0</v>
      </c>
      <c r="Y28" s="705" t="s">
        <v>8</v>
      </c>
      <c r="Z28" s="706" t="s">
        <v>8</v>
      </c>
      <c r="AA28" s="703" t="s">
        <v>8</v>
      </c>
      <c r="AB28" s="703">
        <v>0</v>
      </c>
      <c r="AC28" s="703" t="s">
        <v>8</v>
      </c>
      <c r="AD28" s="704">
        <v>0</v>
      </c>
      <c r="AE28" s="268">
        <v>0</v>
      </c>
      <c r="AF28" s="703">
        <v>0</v>
      </c>
      <c r="AG28" s="703" t="s">
        <v>307</v>
      </c>
      <c r="AH28" s="703">
        <v>0</v>
      </c>
      <c r="AI28" s="705">
        <v>0</v>
      </c>
      <c r="AJ28" s="268" t="s">
        <v>8</v>
      </c>
      <c r="AK28" s="703">
        <v>0</v>
      </c>
      <c r="AL28" s="703" t="s">
        <v>8</v>
      </c>
      <c r="AM28" s="703" t="s">
        <v>8</v>
      </c>
      <c r="AN28" s="704" t="s">
        <v>8</v>
      </c>
      <c r="AO28" s="268">
        <v>0</v>
      </c>
      <c r="AP28" s="703" t="s">
        <v>8</v>
      </c>
      <c r="AQ28" s="703" t="s">
        <v>8</v>
      </c>
      <c r="AR28" s="703" t="s">
        <v>8</v>
      </c>
      <c r="AS28" s="705" t="s">
        <v>8</v>
      </c>
      <c r="AT28" s="706">
        <v>0</v>
      </c>
      <c r="AU28" s="703" t="s">
        <v>8</v>
      </c>
      <c r="AV28" s="703" t="s">
        <v>8</v>
      </c>
      <c r="AW28" s="703" t="s">
        <v>8</v>
      </c>
      <c r="AX28" s="704" t="s">
        <v>8</v>
      </c>
      <c r="AY28" s="268">
        <v>0</v>
      </c>
      <c r="AZ28" s="703" t="s">
        <v>8</v>
      </c>
      <c r="BA28" s="703" t="s">
        <v>8</v>
      </c>
      <c r="BB28" s="703" t="s">
        <v>8</v>
      </c>
      <c r="BC28" s="705">
        <v>0</v>
      </c>
      <c r="BD28" s="706">
        <v>0</v>
      </c>
      <c r="BE28" s="703" t="s">
        <v>8</v>
      </c>
      <c r="BF28" s="703" t="s">
        <v>15</v>
      </c>
      <c r="BG28" s="703">
        <v>0</v>
      </c>
      <c r="BH28" s="704" t="s">
        <v>307</v>
      </c>
      <c r="BI28" s="268">
        <v>0</v>
      </c>
      <c r="BJ28" s="703">
        <v>0</v>
      </c>
      <c r="BK28" s="703">
        <v>0</v>
      </c>
      <c r="BL28" s="703" t="s">
        <v>8</v>
      </c>
      <c r="BM28" s="705" t="s">
        <v>8</v>
      </c>
      <c r="BN28" s="706" t="s">
        <v>8</v>
      </c>
      <c r="BO28" s="703">
        <v>0</v>
      </c>
      <c r="BP28" s="703" t="s">
        <v>8</v>
      </c>
      <c r="BQ28" s="703" t="s">
        <v>8</v>
      </c>
      <c r="BR28" s="704" t="s">
        <v>8</v>
      </c>
      <c r="BS28" s="268" t="s">
        <v>8</v>
      </c>
      <c r="BT28" s="703">
        <v>0</v>
      </c>
      <c r="BU28" s="703" t="s">
        <v>8</v>
      </c>
      <c r="BV28" s="703" t="s">
        <v>8</v>
      </c>
      <c r="BW28" s="705" t="s">
        <v>12</v>
      </c>
      <c r="BX28" s="706" t="s">
        <v>8</v>
      </c>
      <c r="BY28" s="703">
        <v>0</v>
      </c>
      <c r="BZ28" s="705">
        <v>0</v>
      </c>
      <c r="CA28" s="269">
        <f t="shared" si="2"/>
        <v>22</v>
      </c>
      <c r="CB28" s="53" t="str">
        <f t="shared" si="3"/>
        <v>ゲッター水水</v>
      </c>
    </row>
    <row r="29" spans="1:80" s="53" customFormat="1" ht="15.6" customHeight="1">
      <c r="A29" s="1205"/>
      <c r="B29" s="464">
        <f t="shared" si="4"/>
        <v>23</v>
      </c>
      <c r="C29" s="465" t="s">
        <v>616</v>
      </c>
      <c r="D29" s="1060">
        <v>23</v>
      </c>
      <c r="E29" s="1054" t="s">
        <v>6</v>
      </c>
      <c r="F29" s="268" t="s">
        <v>8</v>
      </c>
      <c r="G29" s="703" t="s">
        <v>8</v>
      </c>
      <c r="H29" s="703" t="s">
        <v>22</v>
      </c>
      <c r="I29" s="703" t="s">
        <v>8</v>
      </c>
      <c r="J29" s="704" t="s">
        <v>8</v>
      </c>
      <c r="K29" s="268" t="s">
        <v>8</v>
      </c>
      <c r="L29" s="703" t="s">
        <v>8</v>
      </c>
      <c r="M29" s="703" t="s">
        <v>8</v>
      </c>
      <c r="N29" s="703">
        <v>0</v>
      </c>
      <c r="O29" s="705" t="s">
        <v>22</v>
      </c>
      <c r="P29" s="706" t="s">
        <v>8</v>
      </c>
      <c r="Q29" s="703" t="s">
        <v>22</v>
      </c>
      <c r="R29" s="703">
        <v>0</v>
      </c>
      <c r="S29" s="703">
        <v>0</v>
      </c>
      <c r="T29" s="704" t="s">
        <v>8</v>
      </c>
      <c r="U29" s="268" t="s">
        <v>8</v>
      </c>
      <c r="V29" s="703">
        <v>0</v>
      </c>
      <c r="W29" s="703" t="s">
        <v>8</v>
      </c>
      <c r="X29" s="703">
        <v>0</v>
      </c>
      <c r="Y29" s="705" t="s">
        <v>8</v>
      </c>
      <c r="Z29" s="706" t="s">
        <v>8</v>
      </c>
      <c r="AA29" s="703" t="s">
        <v>8</v>
      </c>
      <c r="AB29" s="703">
        <v>0</v>
      </c>
      <c r="AC29" s="703" t="s">
        <v>8</v>
      </c>
      <c r="AD29" s="704">
        <v>0</v>
      </c>
      <c r="AE29" s="268">
        <v>0</v>
      </c>
      <c r="AF29" s="703">
        <v>0</v>
      </c>
      <c r="AG29" s="703" t="s">
        <v>8</v>
      </c>
      <c r="AH29" s="703" t="s">
        <v>8</v>
      </c>
      <c r="AI29" s="705">
        <v>0</v>
      </c>
      <c r="AJ29" s="268">
        <v>0</v>
      </c>
      <c r="AK29" s="703" t="s">
        <v>8</v>
      </c>
      <c r="AL29" s="703" t="s">
        <v>8</v>
      </c>
      <c r="AM29" s="703" t="s">
        <v>8</v>
      </c>
      <c r="AN29" s="704">
        <v>0</v>
      </c>
      <c r="AO29" s="268">
        <v>0</v>
      </c>
      <c r="AP29" s="703">
        <v>0</v>
      </c>
      <c r="AQ29" s="703">
        <v>0</v>
      </c>
      <c r="AR29" s="703">
        <v>0</v>
      </c>
      <c r="AS29" s="705" t="s">
        <v>8</v>
      </c>
      <c r="AT29" s="706">
        <v>0</v>
      </c>
      <c r="AU29" s="703">
        <v>0</v>
      </c>
      <c r="AV29" s="703" t="s">
        <v>8</v>
      </c>
      <c r="AW29" s="703" t="s">
        <v>8</v>
      </c>
      <c r="AX29" s="704" t="s">
        <v>8</v>
      </c>
      <c r="AY29" s="268">
        <v>0</v>
      </c>
      <c r="AZ29" s="703" t="s">
        <v>8</v>
      </c>
      <c r="BA29" s="703" t="s">
        <v>8</v>
      </c>
      <c r="BB29" s="703" t="s">
        <v>8</v>
      </c>
      <c r="BC29" s="705">
        <v>0</v>
      </c>
      <c r="BD29" s="706">
        <v>0</v>
      </c>
      <c r="BE29" s="703">
        <v>0</v>
      </c>
      <c r="BF29" s="703" t="s">
        <v>8</v>
      </c>
      <c r="BG29" s="703">
        <v>0</v>
      </c>
      <c r="BH29" s="704">
        <v>0</v>
      </c>
      <c r="BI29" s="268" t="s">
        <v>8</v>
      </c>
      <c r="BJ29" s="703" t="s">
        <v>8</v>
      </c>
      <c r="BK29" s="703">
        <v>0</v>
      </c>
      <c r="BL29" s="703" t="s">
        <v>8</v>
      </c>
      <c r="BM29" s="705" t="s">
        <v>8</v>
      </c>
      <c r="BN29" s="706" t="s">
        <v>8</v>
      </c>
      <c r="BO29" s="703">
        <v>0</v>
      </c>
      <c r="BP29" s="703" t="s">
        <v>8</v>
      </c>
      <c r="BQ29" s="703" t="s">
        <v>8</v>
      </c>
      <c r="BR29" s="704">
        <v>0</v>
      </c>
      <c r="BS29" s="268">
        <v>0</v>
      </c>
      <c r="BT29" s="703">
        <v>0</v>
      </c>
      <c r="BU29" s="703">
        <v>0</v>
      </c>
      <c r="BV29" s="703">
        <v>0</v>
      </c>
      <c r="BW29" s="705">
        <v>0</v>
      </c>
      <c r="BX29" s="706" t="s">
        <v>8</v>
      </c>
      <c r="BY29" s="703" t="s">
        <v>8</v>
      </c>
      <c r="BZ29" s="705" t="s">
        <v>8</v>
      </c>
      <c r="CA29" s="269">
        <f t="shared" si="2"/>
        <v>23</v>
      </c>
      <c r="CB29" s="53" t="str">
        <f t="shared" si="3"/>
        <v>ケンジャFLFL</v>
      </c>
    </row>
    <row r="30" spans="1:80" s="53" customFormat="1" ht="15.6" customHeight="1">
      <c r="A30" s="1205"/>
      <c r="B30" s="464">
        <f t="shared" si="4"/>
        <v>24</v>
      </c>
      <c r="C30" s="465" t="s">
        <v>647</v>
      </c>
      <c r="D30" s="1060">
        <v>24</v>
      </c>
      <c r="E30" s="1054" t="s">
        <v>14</v>
      </c>
      <c r="F30" s="268">
        <v>0</v>
      </c>
      <c r="G30" s="703">
        <v>0</v>
      </c>
      <c r="H30" s="703" t="s">
        <v>22</v>
      </c>
      <c r="I30" s="703">
        <v>0</v>
      </c>
      <c r="J30" s="704" t="s">
        <v>8</v>
      </c>
      <c r="K30" s="268">
        <v>0</v>
      </c>
      <c r="L30" s="703">
        <v>0</v>
      </c>
      <c r="M30" s="703">
        <v>0</v>
      </c>
      <c r="N30" s="703">
        <v>0</v>
      </c>
      <c r="O30" s="705" t="s">
        <v>22</v>
      </c>
      <c r="P30" s="706">
        <v>0</v>
      </c>
      <c r="Q30" s="703" t="s">
        <v>22</v>
      </c>
      <c r="R30" s="703">
        <v>0</v>
      </c>
      <c r="S30" s="703">
        <v>0</v>
      </c>
      <c r="T30" s="704" t="s">
        <v>8</v>
      </c>
      <c r="U30" s="268">
        <v>0</v>
      </c>
      <c r="V30" s="703">
        <v>0</v>
      </c>
      <c r="W30" s="703">
        <v>0</v>
      </c>
      <c r="X30" s="703">
        <v>0</v>
      </c>
      <c r="Y30" s="705" t="s">
        <v>8</v>
      </c>
      <c r="Z30" s="706" t="s">
        <v>8</v>
      </c>
      <c r="AA30" s="703" t="s">
        <v>8</v>
      </c>
      <c r="AB30" s="703">
        <v>0</v>
      </c>
      <c r="AC30" s="703">
        <v>0</v>
      </c>
      <c r="AD30" s="704">
        <v>0</v>
      </c>
      <c r="AE30" s="268">
        <v>0</v>
      </c>
      <c r="AF30" s="703">
        <v>0</v>
      </c>
      <c r="AG30" s="703">
        <v>0</v>
      </c>
      <c r="AH30" s="703">
        <v>0</v>
      </c>
      <c r="AI30" s="705">
        <v>0</v>
      </c>
      <c r="AJ30" s="268" t="s">
        <v>8</v>
      </c>
      <c r="AK30" s="703" t="s">
        <v>8</v>
      </c>
      <c r="AL30" s="703">
        <v>0</v>
      </c>
      <c r="AM30" s="703" t="s">
        <v>8</v>
      </c>
      <c r="AN30" s="704">
        <v>0</v>
      </c>
      <c r="AO30" s="268">
        <v>0</v>
      </c>
      <c r="AP30" s="703">
        <v>0</v>
      </c>
      <c r="AQ30" s="703">
        <v>0</v>
      </c>
      <c r="AR30" s="703">
        <v>0</v>
      </c>
      <c r="AS30" s="705">
        <v>0</v>
      </c>
      <c r="AT30" s="706">
        <v>0</v>
      </c>
      <c r="AU30" s="703">
        <v>0</v>
      </c>
      <c r="AV30" s="703" t="s">
        <v>8</v>
      </c>
      <c r="AW30" s="703">
        <v>0</v>
      </c>
      <c r="AX30" s="704">
        <v>0</v>
      </c>
      <c r="AY30" s="268">
        <v>0</v>
      </c>
      <c r="AZ30" s="703">
        <v>0</v>
      </c>
      <c r="BA30" s="703">
        <v>0</v>
      </c>
      <c r="BB30" s="703" t="s">
        <v>8</v>
      </c>
      <c r="BC30" s="705">
        <v>0</v>
      </c>
      <c r="BD30" s="706">
        <v>0</v>
      </c>
      <c r="BE30" s="703">
        <v>0</v>
      </c>
      <c r="BF30" s="703" t="s">
        <v>8</v>
      </c>
      <c r="BG30" s="703">
        <v>0</v>
      </c>
      <c r="BH30" s="704">
        <v>0</v>
      </c>
      <c r="BI30" s="268">
        <v>0</v>
      </c>
      <c r="BJ30" s="703" t="s">
        <v>8</v>
      </c>
      <c r="BK30" s="703">
        <v>0</v>
      </c>
      <c r="BL30" s="703">
        <v>0</v>
      </c>
      <c r="BM30" s="705">
        <v>0</v>
      </c>
      <c r="BN30" s="706" t="s">
        <v>8</v>
      </c>
      <c r="BO30" s="703">
        <v>0</v>
      </c>
      <c r="BP30" s="703">
        <v>0</v>
      </c>
      <c r="BQ30" s="703">
        <v>0</v>
      </c>
      <c r="BR30" s="704">
        <v>0</v>
      </c>
      <c r="BS30" s="268">
        <v>0</v>
      </c>
      <c r="BT30" s="703">
        <v>0</v>
      </c>
      <c r="BU30" s="703">
        <v>0</v>
      </c>
      <c r="BV30" s="703">
        <v>0</v>
      </c>
      <c r="BW30" s="705">
        <v>0</v>
      </c>
      <c r="BX30" s="706" t="s">
        <v>8</v>
      </c>
      <c r="BY30" s="703">
        <v>0</v>
      </c>
      <c r="BZ30" s="705">
        <v>0</v>
      </c>
      <c r="CA30" s="269">
        <f t="shared" si="2"/>
        <v>24</v>
      </c>
      <c r="CB30" s="53" t="str">
        <f t="shared" si="3"/>
        <v>コサイド３０００DFDF</v>
      </c>
    </row>
    <row r="31" spans="1:80" s="53" customFormat="1" ht="15.6" customHeight="1" thickBot="1">
      <c r="A31" s="1205"/>
      <c r="B31" s="472">
        <f t="shared" si="4"/>
        <v>25</v>
      </c>
      <c r="C31" s="473" t="s">
        <v>856</v>
      </c>
      <c r="D31" s="1061">
        <v>25</v>
      </c>
      <c r="E31" s="1055" t="s">
        <v>1</v>
      </c>
      <c r="F31" s="276">
        <v>0</v>
      </c>
      <c r="G31" s="707" t="s">
        <v>8</v>
      </c>
      <c r="H31" s="707" t="s">
        <v>22</v>
      </c>
      <c r="I31" s="707">
        <v>0</v>
      </c>
      <c r="J31" s="708">
        <v>0</v>
      </c>
      <c r="K31" s="276">
        <v>0</v>
      </c>
      <c r="L31" s="707">
        <v>0</v>
      </c>
      <c r="M31" s="707">
        <v>0</v>
      </c>
      <c r="N31" s="707">
        <v>0</v>
      </c>
      <c r="O31" s="709" t="s">
        <v>22</v>
      </c>
      <c r="P31" s="710">
        <v>0</v>
      </c>
      <c r="Q31" s="707" t="s">
        <v>22</v>
      </c>
      <c r="R31" s="707">
        <v>0</v>
      </c>
      <c r="S31" s="707">
        <v>0</v>
      </c>
      <c r="T31" s="708">
        <v>0</v>
      </c>
      <c r="U31" s="276">
        <v>0</v>
      </c>
      <c r="V31" s="707">
        <v>0</v>
      </c>
      <c r="W31" s="707">
        <v>0</v>
      </c>
      <c r="X31" s="707">
        <v>0</v>
      </c>
      <c r="Y31" s="709">
        <v>0</v>
      </c>
      <c r="Z31" s="710" t="s">
        <v>8</v>
      </c>
      <c r="AA31" s="707" t="s">
        <v>8</v>
      </c>
      <c r="AB31" s="707">
        <v>0</v>
      </c>
      <c r="AC31" s="707">
        <v>0</v>
      </c>
      <c r="AD31" s="708">
        <v>0</v>
      </c>
      <c r="AE31" s="276">
        <v>0</v>
      </c>
      <c r="AF31" s="707">
        <v>0</v>
      </c>
      <c r="AG31" s="707">
        <v>0</v>
      </c>
      <c r="AH31" s="707">
        <v>0</v>
      </c>
      <c r="AI31" s="709">
        <v>0</v>
      </c>
      <c r="AJ31" s="276">
        <v>0</v>
      </c>
      <c r="AK31" s="707" t="s">
        <v>8</v>
      </c>
      <c r="AL31" s="707">
        <v>0</v>
      </c>
      <c r="AM31" s="707" t="s">
        <v>8</v>
      </c>
      <c r="AN31" s="708">
        <v>0</v>
      </c>
      <c r="AO31" s="276">
        <v>0</v>
      </c>
      <c r="AP31" s="707">
        <v>0</v>
      </c>
      <c r="AQ31" s="707">
        <v>0</v>
      </c>
      <c r="AR31" s="707" t="s">
        <v>8</v>
      </c>
      <c r="AS31" s="709">
        <v>0</v>
      </c>
      <c r="AT31" s="710">
        <v>0</v>
      </c>
      <c r="AU31" s="707">
        <v>0</v>
      </c>
      <c r="AV31" s="707" t="s">
        <v>8</v>
      </c>
      <c r="AW31" s="707" t="s">
        <v>8</v>
      </c>
      <c r="AX31" s="708">
        <v>0</v>
      </c>
      <c r="AY31" s="276">
        <v>0</v>
      </c>
      <c r="AZ31" s="707">
        <v>0</v>
      </c>
      <c r="BA31" s="707">
        <v>0</v>
      </c>
      <c r="BB31" s="707" t="s">
        <v>8</v>
      </c>
      <c r="BC31" s="709">
        <v>0</v>
      </c>
      <c r="BD31" s="710" t="s">
        <v>8</v>
      </c>
      <c r="BE31" s="707">
        <v>0</v>
      </c>
      <c r="BF31" s="707">
        <v>0</v>
      </c>
      <c r="BG31" s="707">
        <v>0</v>
      </c>
      <c r="BH31" s="708">
        <v>0</v>
      </c>
      <c r="BI31" s="276">
        <v>0</v>
      </c>
      <c r="BJ31" s="707">
        <v>0</v>
      </c>
      <c r="BK31" s="707">
        <v>0</v>
      </c>
      <c r="BL31" s="707">
        <v>0</v>
      </c>
      <c r="BM31" s="709">
        <v>0</v>
      </c>
      <c r="BN31" s="710" t="s">
        <v>8</v>
      </c>
      <c r="BO31" s="707">
        <v>0</v>
      </c>
      <c r="BP31" s="707">
        <v>0</v>
      </c>
      <c r="BQ31" s="707" t="s">
        <v>8</v>
      </c>
      <c r="BR31" s="708">
        <v>0</v>
      </c>
      <c r="BS31" s="276" t="s">
        <v>8</v>
      </c>
      <c r="BT31" s="707">
        <v>0</v>
      </c>
      <c r="BU31" s="707">
        <v>0</v>
      </c>
      <c r="BV31" s="707">
        <v>0</v>
      </c>
      <c r="BW31" s="709">
        <v>0</v>
      </c>
      <c r="BX31" s="710">
        <v>0</v>
      </c>
      <c r="BY31" s="707">
        <v>0</v>
      </c>
      <c r="BZ31" s="709">
        <v>0</v>
      </c>
      <c r="CA31" s="278">
        <f t="shared" si="2"/>
        <v>25</v>
      </c>
      <c r="CB31" s="53" t="str">
        <f t="shared" si="3"/>
        <v>サプロール乳乳</v>
      </c>
    </row>
    <row r="32" spans="1:80" s="53" customFormat="1" ht="15.6" customHeight="1">
      <c r="A32" s="1205"/>
      <c r="B32" s="480">
        <f t="shared" si="4"/>
        <v>26</v>
      </c>
      <c r="C32" s="481" t="s">
        <v>829</v>
      </c>
      <c r="D32" s="1062">
        <v>26</v>
      </c>
      <c r="E32" s="1053" t="s">
        <v>1</v>
      </c>
      <c r="F32" s="265" t="s">
        <v>8</v>
      </c>
      <c r="G32" s="699" t="s">
        <v>8</v>
      </c>
      <c r="H32" s="699" t="s">
        <v>22</v>
      </c>
      <c r="I32" s="699">
        <v>0</v>
      </c>
      <c r="J32" s="700" t="s">
        <v>8</v>
      </c>
      <c r="K32" s="265" t="s">
        <v>9</v>
      </c>
      <c r="L32" s="699">
        <v>0</v>
      </c>
      <c r="M32" s="699">
        <v>0</v>
      </c>
      <c r="N32" s="699" t="s">
        <v>8</v>
      </c>
      <c r="O32" s="701" t="s">
        <v>22</v>
      </c>
      <c r="P32" s="702" t="s">
        <v>8</v>
      </c>
      <c r="Q32" s="699" t="s">
        <v>22</v>
      </c>
      <c r="R32" s="699">
        <v>0</v>
      </c>
      <c r="S32" s="699">
        <v>0</v>
      </c>
      <c r="T32" s="700">
        <v>0</v>
      </c>
      <c r="U32" s="265">
        <v>0</v>
      </c>
      <c r="V32" s="699">
        <v>0</v>
      </c>
      <c r="W32" s="699" t="s">
        <v>8</v>
      </c>
      <c r="X32" s="699">
        <v>0</v>
      </c>
      <c r="Y32" s="701">
        <v>0</v>
      </c>
      <c r="Z32" s="702" t="s">
        <v>307</v>
      </c>
      <c r="AA32" s="699">
        <v>0</v>
      </c>
      <c r="AB32" s="699">
        <v>0</v>
      </c>
      <c r="AC32" s="699" t="s">
        <v>8</v>
      </c>
      <c r="AD32" s="700">
        <v>0</v>
      </c>
      <c r="AE32" s="265">
        <v>0</v>
      </c>
      <c r="AF32" s="699">
        <v>0</v>
      </c>
      <c r="AG32" s="699">
        <v>0</v>
      </c>
      <c r="AH32" s="699">
        <v>0</v>
      </c>
      <c r="AI32" s="701">
        <v>0</v>
      </c>
      <c r="AJ32" s="265">
        <v>0</v>
      </c>
      <c r="AK32" s="699" t="s">
        <v>8</v>
      </c>
      <c r="AL32" s="699">
        <v>0</v>
      </c>
      <c r="AM32" s="699" t="s">
        <v>8</v>
      </c>
      <c r="AN32" s="700" t="s">
        <v>8</v>
      </c>
      <c r="AO32" s="265">
        <v>0</v>
      </c>
      <c r="AP32" s="699" t="s">
        <v>8</v>
      </c>
      <c r="AQ32" s="699" t="s">
        <v>8</v>
      </c>
      <c r="AR32" s="699">
        <v>0</v>
      </c>
      <c r="AS32" s="701">
        <v>0</v>
      </c>
      <c r="AT32" s="702">
        <v>0</v>
      </c>
      <c r="AU32" s="699">
        <v>0</v>
      </c>
      <c r="AV32" s="699" t="s">
        <v>307</v>
      </c>
      <c r="AW32" s="699">
        <v>0</v>
      </c>
      <c r="AX32" s="700">
        <v>0</v>
      </c>
      <c r="AY32" s="265">
        <v>0</v>
      </c>
      <c r="AZ32" s="699">
        <v>0</v>
      </c>
      <c r="BA32" s="699">
        <v>0</v>
      </c>
      <c r="BB32" s="699">
        <v>0</v>
      </c>
      <c r="BC32" s="701" t="s">
        <v>8</v>
      </c>
      <c r="BD32" s="702" t="s">
        <v>8</v>
      </c>
      <c r="BE32" s="699" t="s">
        <v>8</v>
      </c>
      <c r="BF32" s="699">
        <v>0</v>
      </c>
      <c r="BG32" s="699">
        <v>0</v>
      </c>
      <c r="BH32" s="700">
        <v>0</v>
      </c>
      <c r="BI32" s="265">
        <v>0</v>
      </c>
      <c r="BJ32" s="699" t="s">
        <v>8</v>
      </c>
      <c r="BK32" s="699" t="s">
        <v>8</v>
      </c>
      <c r="BL32" s="699">
        <v>0</v>
      </c>
      <c r="BM32" s="701">
        <v>0</v>
      </c>
      <c r="BN32" s="702">
        <v>0</v>
      </c>
      <c r="BO32" s="699">
        <v>0</v>
      </c>
      <c r="BP32" s="699" t="s">
        <v>8</v>
      </c>
      <c r="BQ32" s="699">
        <v>0</v>
      </c>
      <c r="BR32" s="700">
        <v>0</v>
      </c>
      <c r="BS32" s="265">
        <v>0</v>
      </c>
      <c r="BT32" s="699">
        <v>0</v>
      </c>
      <c r="BU32" s="699">
        <v>0</v>
      </c>
      <c r="BV32" s="699">
        <v>0</v>
      </c>
      <c r="BW32" s="701">
        <v>0</v>
      </c>
      <c r="BX32" s="702" t="s">
        <v>307</v>
      </c>
      <c r="BY32" s="699" t="s">
        <v>8</v>
      </c>
      <c r="BZ32" s="701">
        <v>0</v>
      </c>
      <c r="CA32" s="267">
        <f t="shared" si="2"/>
        <v>26</v>
      </c>
      <c r="CB32" s="53" t="str">
        <f t="shared" si="3"/>
        <v>サンクリスタル乳乳</v>
      </c>
    </row>
    <row r="33" spans="1:80" s="53" customFormat="1" ht="15.6" customHeight="1">
      <c r="A33" s="1205"/>
      <c r="B33" s="489">
        <f t="shared" si="4"/>
        <v>27</v>
      </c>
      <c r="C33" s="465" t="s">
        <v>617</v>
      </c>
      <c r="D33" s="1060">
        <v>27</v>
      </c>
      <c r="E33" s="1054" t="s">
        <v>6</v>
      </c>
      <c r="F33" s="268" t="s">
        <v>8</v>
      </c>
      <c r="G33" s="703" t="s">
        <v>8</v>
      </c>
      <c r="H33" s="703" t="s">
        <v>8</v>
      </c>
      <c r="I33" s="703" t="s">
        <v>8</v>
      </c>
      <c r="J33" s="704" t="s">
        <v>8</v>
      </c>
      <c r="K33" s="268" t="s">
        <v>8</v>
      </c>
      <c r="L33" s="703" t="s">
        <v>8</v>
      </c>
      <c r="M33" s="703" t="s">
        <v>8</v>
      </c>
      <c r="N33" s="703" t="s">
        <v>8</v>
      </c>
      <c r="O33" s="705" t="s">
        <v>22</v>
      </c>
      <c r="P33" s="706" t="s">
        <v>8</v>
      </c>
      <c r="Q33" s="703" t="s">
        <v>22</v>
      </c>
      <c r="R33" s="703" t="s">
        <v>8</v>
      </c>
      <c r="S33" s="703" t="s">
        <v>8</v>
      </c>
      <c r="T33" s="704" t="s">
        <v>8</v>
      </c>
      <c r="U33" s="268" t="s">
        <v>8</v>
      </c>
      <c r="V33" s="703" t="s">
        <v>8</v>
      </c>
      <c r="W33" s="703" t="s">
        <v>8</v>
      </c>
      <c r="X33" s="703" t="s">
        <v>8</v>
      </c>
      <c r="Y33" s="705" t="s">
        <v>8</v>
      </c>
      <c r="Z33" s="706" t="s">
        <v>8</v>
      </c>
      <c r="AA33" s="703" t="s">
        <v>8</v>
      </c>
      <c r="AB33" s="703" t="s">
        <v>8</v>
      </c>
      <c r="AC33" s="703" t="s">
        <v>8</v>
      </c>
      <c r="AD33" s="704">
        <v>0</v>
      </c>
      <c r="AE33" s="268">
        <v>0</v>
      </c>
      <c r="AF33" s="703">
        <v>0</v>
      </c>
      <c r="AG33" s="703" t="s">
        <v>8</v>
      </c>
      <c r="AH33" s="703" t="s">
        <v>8</v>
      </c>
      <c r="AI33" s="705">
        <v>0</v>
      </c>
      <c r="AJ33" s="268" t="s">
        <v>8</v>
      </c>
      <c r="AK33" s="703" t="s">
        <v>8</v>
      </c>
      <c r="AL33" s="703" t="s">
        <v>8</v>
      </c>
      <c r="AM33" s="703" t="s">
        <v>8</v>
      </c>
      <c r="AN33" s="704" t="s">
        <v>8</v>
      </c>
      <c r="AO33" s="268" t="s">
        <v>8</v>
      </c>
      <c r="AP33" s="703" t="s">
        <v>8</v>
      </c>
      <c r="AQ33" s="703">
        <v>0</v>
      </c>
      <c r="AR33" s="703">
        <v>0</v>
      </c>
      <c r="AS33" s="705" t="s">
        <v>8</v>
      </c>
      <c r="AT33" s="706" t="s">
        <v>8</v>
      </c>
      <c r="AU33" s="703">
        <v>0</v>
      </c>
      <c r="AV33" s="703" t="s">
        <v>8</v>
      </c>
      <c r="AW33" s="703" t="s">
        <v>8</v>
      </c>
      <c r="AX33" s="704">
        <v>0</v>
      </c>
      <c r="AY33" s="268">
        <v>0</v>
      </c>
      <c r="AZ33" s="703" t="s">
        <v>8</v>
      </c>
      <c r="BA33" s="703" t="s">
        <v>8</v>
      </c>
      <c r="BB33" s="703" t="s">
        <v>8</v>
      </c>
      <c r="BC33" s="705" t="s">
        <v>8</v>
      </c>
      <c r="BD33" s="706" t="s">
        <v>8</v>
      </c>
      <c r="BE33" s="703">
        <v>0</v>
      </c>
      <c r="BF33" s="703" t="s">
        <v>8</v>
      </c>
      <c r="BG33" s="703">
        <v>0</v>
      </c>
      <c r="BH33" s="704">
        <v>0</v>
      </c>
      <c r="BI33" s="268" t="s">
        <v>8</v>
      </c>
      <c r="BJ33" s="703" t="s">
        <v>8</v>
      </c>
      <c r="BK33" s="703" t="s">
        <v>8</v>
      </c>
      <c r="BL33" s="703" t="s">
        <v>8</v>
      </c>
      <c r="BM33" s="705" t="s">
        <v>8</v>
      </c>
      <c r="BN33" s="706" t="s">
        <v>8</v>
      </c>
      <c r="BO33" s="703">
        <v>0</v>
      </c>
      <c r="BP33" s="703" t="s">
        <v>8</v>
      </c>
      <c r="BQ33" s="703">
        <v>0</v>
      </c>
      <c r="BR33" s="704" t="s">
        <v>8</v>
      </c>
      <c r="BS33" s="268">
        <v>0</v>
      </c>
      <c r="BT33" s="703" t="s">
        <v>8</v>
      </c>
      <c r="BU33" s="703" t="s">
        <v>8</v>
      </c>
      <c r="BV33" s="703">
        <v>0</v>
      </c>
      <c r="BW33" s="705">
        <v>0</v>
      </c>
      <c r="BX33" s="706" t="s">
        <v>8</v>
      </c>
      <c r="BY33" s="703" t="s">
        <v>8</v>
      </c>
      <c r="BZ33" s="705" t="s">
        <v>8</v>
      </c>
      <c r="CA33" s="269">
        <f t="shared" si="2"/>
        <v>27</v>
      </c>
      <c r="CB33" s="53" t="str">
        <f t="shared" si="3"/>
        <v>ザンプロＤＭFLFL</v>
      </c>
    </row>
    <row r="34" spans="1:80" s="53" customFormat="1" ht="15.6" customHeight="1">
      <c r="A34" s="1205"/>
      <c r="B34" s="489">
        <f t="shared" si="4"/>
        <v>28</v>
      </c>
      <c r="C34" s="465" t="s">
        <v>916</v>
      </c>
      <c r="D34" s="1060">
        <v>28</v>
      </c>
      <c r="E34" s="1054" t="s">
        <v>1</v>
      </c>
      <c r="F34" s="268">
        <v>0</v>
      </c>
      <c r="G34" s="703" t="s">
        <v>8</v>
      </c>
      <c r="H34" s="703" t="s">
        <v>22</v>
      </c>
      <c r="I34" s="703">
        <v>0</v>
      </c>
      <c r="J34" s="704">
        <v>0</v>
      </c>
      <c r="K34" s="268" t="s">
        <v>8</v>
      </c>
      <c r="L34" s="703">
        <v>0</v>
      </c>
      <c r="M34" s="703">
        <v>0</v>
      </c>
      <c r="N34" s="703">
        <v>0</v>
      </c>
      <c r="O34" s="705" t="s">
        <v>22</v>
      </c>
      <c r="P34" s="706">
        <v>0</v>
      </c>
      <c r="Q34" s="703" t="s">
        <v>22</v>
      </c>
      <c r="R34" s="703">
        <v>0</v>
      </c>
      <c r="S34" s="703">
        <v>0</v>
      </c>
      <c r="T34" s="704">
        <v>0</v>
      </c>
      <c r="U34" s="268">
        <v>0</v>
      </c>
      <c r="V34" s="703">
        <v>0</v>
      </c>
      <c r="W34" s="703" t="s">
        <v>8</v>
      </c>
      <c r="X34" s="703">
        <v>0</v>
      </c>
      <c r="Y34" s="705" t="s">
        <v>8</v>
      </c>
      <c r="Z34" s="706" t="s">
        <v>8</v>
      </c>
      <c r="AA34" s="703" t="s">
        <v>8</v>
      </c>
      <c r="AB34" s="703">
        <v>0</v>
      </c>
      <c r="AC34" s="703">
        <v>0</v>
      </c>
      <c r="AD34" s="704">
        <v>0</v>
      </c>
      <c r="AE34" s="268">
        <v>0</v>
      </c>
      <c r="AF34" s="703" t="s">
        <v>8</v>
      </c>
      <c r="AG34" s="703">
        <v>0</v>
      </c>
      <c r="AH34" s="703">
        <v>0</v>
      </c>
      <c r="AI34" s="705">
        <v>0</v>
      </c>
      <c r="AJ34" s="268">
        <v>0</v>
      </c>
      <c r="AK34" s="703" t="s">
        <v>8</v>
      </c>
      <c r="AL34" s="703">
        <v>0</v>
      </c>
      <c r="AM34" s="703" t="s">
        <v>8</v>
      </c>
      <c r="AN34" s="704">
        <v>0</v>
      </c>
      <c r="AO34" s="268">
        <v>0</v>
      </c>
      <c r="AP34" s="703">
        <v>0</v>
      </c>
      <c r="AQ34" s="703">
        <v>0</v>
      </c>
      <c r="AR34" s="703">
        <v>0</v>
      </c>
      <c r="AS34" s="705">
        <v>0</v>
      </c>
      <c r="AT34" s="706">
        <v>0</v>
      </c>
      <c r="AU34" s="703" t="s">
        <v>8</v>
      </c>
      <c r="AV34" s="703" t="s">
        <v>8</v>
      </c>
      <c r="AW34" s="703">
        <v>0</v>
      </c>
      <c r="AX34" s="704" t="s">
        <v>8</v>
      </c>
      <c r="AY34" s="268">
        <v>0</v>
      </c>
      <c r="AZ34" s="703">
        <v>0</v>
      </c>
      <c r="BA34" s="703">
        <v>0</v>
      </c>
      <c r="BB34" s="703" t="s">
        <v>8</v>
      </c>
      <c r="BC34" s="705">
        <v>0</v>
      </c>
      <c r="BD34" s="706" t="s">
        <v>8</v>
      </c>
      <c r="BE34" s="703">
        <v>0</v>
      </c>
      <c r="BF34" s="703">
        <v>0</v>
      </c>
      <c r="BG34" s="703">
        <v>0</v>
      </c>
      <c r="BH34" s="704">
        <v>0</v>
      </c>
      <c r="BI34" s="268">
        <v>0</v>
      </c>
      <c r="BJ34" s="703">
        <v>0</v>
      </c>
      <c r="BK34" s="703">
        <v>0</v>
      </c>
      <c r="BL34" s="703">
        <v>0</v>
      </c>
      <c r="BM34" s="705">
        <v>0</v>
      </c>
      <c r="BN34" s="706" t="s">
        <v>8</v>
      </c>
      <c r="BO34" s="703">
        <v>0</v>
      </c>
      <c r="BP34" s="703">
        <v>0</v>
      </c>
      <c r="BQ34" s="703">
        <v>0</v>
      </c>
      <c r="BR34" s="704">
        <v>0</v>
      </c>
      <c r="BS34" s="268" t="s">
        <v>8</v>
      </c>
      <c r="BT34" s="703">
        <v>0</v>
      </c>
      <c r="BU34" s="703">
        <v>0</v>
      </c>
      <c r="BV34" s="703">
        <v>0</v>
      </c>
      <c r="BW34" s="705">
        <v>0</v>
      </c>
      <c r="BX34" s="706">
        <v>0</v>
      </c>
      <c r="BY34" s="703">
        <v>0</v>
      </c>
      <c r="BZ34" s="705">
        <v>0</v>
      </c>
      <c r="CA34" s="269">
        <f t="shared" si="2"/>
        <v>28</v>
      </c>
      <c r="CB34" s="53" t="str">
        <f t="shared" si="3"/>
        <v>サンヨール乳乳</v>
      </c>
    </row>
    <row r="35" spans="1:80" s="53" customFormat="1" ht="15.6" customHeight="1">
      <c r="A35" s="1205"/>
      <c r="B35" s="489">
        <f t="shared" si="4"/>
        <v>29</v>
      </c>
      <c r="C35" s="465" t="s">
        <v>713</v>
      </c>
      <c r="D35" s="1060">
        <v>29</v>
      </c>
      <c r="E35" s="1054" t="s">
        <v>4</v>
      </c>
      <c r="F35" s="268" t="s">
        <v>8</v>
      </c>
      <c r="G35" s="703" t="s">
        <v>8</v>
      </c>
      <c r="H35" s="703" t="s">
        <v>8</v>
      </c>
      <c r="I35" s="703" t="s">
        <v>8</v>
      </c>
      <c r="J35" s="704" t="s">
        <v>8</v>
      </c>
      <c r="K35" s="268" t="s">
        <v>8</v>
      </c>
      <c r="L35" s="703" t="s">
        <v>8</v>
      </c>
      <c r="M35" s="703" t="s">
        <v>8</v>
      </c>
      <c r="N35" s="703" t="s">
        <v>8</v>
      </c>
      <c r="O35" s="705" t="s">
        <v>22</v>
      </c>
      <c r="P35" s="706" t="s">
        <v>8</v>
      </c>
      <c r="Q35" s="703" t="s">
        <v>22</v>
      </c>
      <c r="R35" s="703" t="s">
        <v>8</v>
      </c>
      <c r="S35" s="703" t="s">
        <v>8</v>
      </c>
      <c r="T35" s="704" t="s">
        <v>8</v>
      </c>
      <c r="U35" s="268" t="s">
        <v>8</v>
      </c>
      <c r="V35" s="703" t="s">
        <v>11</v>
      </c>
      <c r="W35" s="703" t="s">
        <v>8</v>
      </c>
      <c r="X35" s="703" t="s">
        <v>8</v>
      </c>
      <c r="Y35" s="705" t="s">
        <v>307</v>
      </c>
      <c r="Z35" s="706" t="s">
        <v>15</v>
      </c>
      <c r="AA35" s="703" t="s">
        <v>8</v>
      </c>
      <c r="AB35" s="703" t="s">
        <v>8</v>
      </c>
      <c r="AC35" s="703" t="s">
        <v>8</v>
      </c>
      <c r="AD35" s="704" t="s">
        <v>8</v>
      </c>
      <c r="AE35" s="268" t="s">
        <v>8</v>
      </c>
      <c r="AF35" s="703" t="s">
        <v>8</v>
      </c>
      <c r="AG35" s="703" t="s">
        <v>8</v>
      </c>
      <c r="AH35" s="703" t="s">
        <v>8</v>
      </c>
      <c r="AI35" s="705">
        <v>0</v>
      </c>
      <c r="AJ35" s="268" t="s">
        <v>8</v>
      </c>
      <c r="AK35" s="703" t="s">
        <v>8</v>
      </c>
      <c r="AL35" s="703" t="s">
        <v>8</v>
      </c>
      <c r="AM35" s="703" t="s">
        <v>8</v>
      </c>
      <c r="AN35" s="704" t="s">
        <v>8</v>
      </c>
      <c r="AO35" s="268" t="s">
        <v>8</v>
      </c>
      <c r="AP35" s="703" t="s">
        <v>8</v>
      </c>
      <c r="AQ35" s="703" t="s">
        <v>8</v>
      </c>
      <c r="AR35" s="703">
        <v>0</v>
      </c>
      <c r="AS35" s="705" t="s">
        <v>9</v>
      </c>
      <c r="AT35" s="706" t="s">
        <v>8</v>
      </c>
      <c r="AU35" s="703" t="s">
        <v>8</v>
      </c>
      <c r="AV35" s="703" t="s">
        <v>8</v>
      </c>
      <c r="AW35" s="703" t="s">
        <v>8</v>
      </c>
      <c r="AX35" s="704">
        <v>0</v>
      </c>
      <c r="AY35" s="268" t="s">
        <v>8</v>
      </c>
      <c r="AZ35" s="703" t="s">
        <v>8</v>
      </c>
      <c r="BA35" s="703" t="s">
        <v>8</v>
      </c>
      <c r="BB35" s="703" t="s">
        <v>8</v>
      </c>
      <c r="BC35" s="705" t="s">
        <v>8</v>
      </c>
      <c r="BD35" s="706" t="s">
        <v>8</v>
      </c>
      <c r="BE35" s="703" t="s">
        <v>8</v>
      </c>
      <c r="BF35" s="703" t="s">
        <v>8</v>
      </c>
      <c r="BG35" s="703" t="s">
        <v>8</v>
      </c>
      <c r="BH35" s="704" t="s">
        <v>8</v>
      </c>
      <c r="BI35" s="268" t="s">
        <v>8</v>
      </c>
      <c r="BJ35" s="703" t="s">
        <v>8</v>
      </c>
      <c r="BK35" s="703" t="s">
        <v>8</v>
      </c>
      <c r="BL35" s="703" t="s">
        <v>8</v>
      </c>
      <c r="BM35" s="705" t="s">
        <v>8</v>
      </c>
      <c r="BN35" s="706" t="s">
        <v>8</v>
      </c>
      <c r="BO35" s="703" t="s">
        <v>8</v>
      </c>
      <c r="BP35" s="703" t="s">
        <v>8</v>
      </c>
      <c r="BQ35" s="703">
        <v>0</v>
      </c>
      <c r="BR35" s="704" t="s">
        <v>11</v>
      </c>
      <c r="BS35" s="268">
        <v>0</v>
      </c>
      <c r="BT35" s="703" t="s">
        <v>8</v>
      </c>
      <c r="BU35" s="703" t="s">
        <v>8</v>
      </c>
      <c r="BV35" s="703" t="s">
        <v>8</v>
      </c>
      <c r="BW35" s="705" t="s">
        <v>8</v>
      </c>
      <c r="BX35" s="706" t="s">
        <v>8</v>
      </c>
      <c r="BY35" s="703" t="s">
        <v>8</v>
      </c>
      <c r="BZ35" s="705" t="s">
        <v>8</v>
      </c>
      <c r="CA35" s="269">
        <f t="shared" si="2"/>
        <v>29</v>
      </c>
      <c r="CB35" s="53" t="str">
        <f t="shared" si="3"/>
        <v>ジーファイン水水</v>
      </c>
    </row>
    <row r="36" spans="1:80" s="53" customFormat="1" ht="15.6" customHeight="1" thickBot="1">
      <c r="A36" s="1205"/>
      <c r="B36" s="490">
        <f t="shared" si="4"/>
        <v>30</v>
      </c>
      <c r="C36" s="491" t="s">
        <v>618</v>
      </c>
      <c r="D36" s="1063">
        <v>30</v>
      </c>
      <c r="E36" s="1056" t="s">
        <v>4</v>
      </c>
      <c r="F36" s="270" t="s">
        <v>8</v>
      </c>
      <c r="G36" s="711" t="s">
        <v>8</v>
      </c>
      <c r="H36" s="711" t="s">
        <v>8</v>
      </c>
      <c r="I36" s="711">
        <v>0</v>
      </c>
      <c r="J36" s="712">
        <v>0</v>
      </c>
      <c r="K36" s="270" t="s">
        <v>8</v>
      </c>
      <c r="L36" s="711" t="s">
        <v>8</v>
      </c>
      <c r="M36" s="711" t="s">
        <v>8</v>
      </c>
      <c r="N36" s="711" t="s">
        <v>8</v>
      </c>
      <c r="O36" s="713" t="s">
        <v>22</v>
      </c>
      <c r="P36" s="714" t="s">
        <v>8</v>
      </c>
      <c r="Q36" s="711" t="s">
        <v>8</v>
      </c>
      <c r="R36" s="711">
        <v>0</v>
      </c>
      <c r="S36" s="711">
        <v>0</v>
      </c>
      <c r="T36" s="712" t="s">
        <v>12</v>
      </c>
      <c r="U36" s="270" t="s">
        <v>8</v>
      </c>
      <c r="V36" s="711">
        <v>0</v>
      </c>
      <c r="W36" s="711" t="s">
        <v>8</v>
      </c>
      <c r="X36" s="711">
        <v>0</v>
      </c>
      <c r="Y36" s="713" t="s">
        <v>8</v>
      </c>
      <c r="Z36" s="714" t="s">
        <v>8</v>
      </c>
      <c r="AA36" s="711" t="s">
        <v>8</v>
      </c>
      <c r="AB36" s="711" t="s">
        <v>8</v>
      </c>
      <c r="AC36" s="711" t="s">
        <v>8</v>
      </c>
      <c r="AD36" s="712">
        <v>0</v>
      </c>
      <c r="AE36" s="270" t="s">
        <v>8</v>
      </c>
      <c r="AF36" s="711" t="s">
        <v>8</v>
      </c>
      <c r="AG36" s="711">
        <v>0</v>
      </c>
      <c r="AH36" s="711">
        <v>0</v>
      </c>
      <c r="AI36" s="713">
        <v>0</v>
      </c>
      <c r="AJ36" s="270" t="s">
        <v>8</v>
      </c>
      <c r="AK36" s="711" t="s">
        <v>8</v>
      </c>
      <c r="AL36" s="711">
        <v>0</v>
      </c>
      <c r="AM36" s="711" t="s">
        <v>8</v>
      </c>
      <c r="AN36" s="712">
        <v>0</v>
      </c>
      <c r="AO36" s="270">
        <v>0</v>
      </c>
      <c r="AP36" s="711">
        <v>0</v>
      </c>
      <c r="AQ36" s="711">
        <v>0</v>
      </c>
      <c r="AR36" s="711" t="s">
        <v>8</v>
      </c>
      <c r="AS36" s="713" t="s">
        <v>8</v>
      </c>
      <c r="AT36" s="714">
        <v>0</v>
      </c>
      <c r="AU36" s="711" t="s">
        <v>8</v>
      </c>
      <c r="AV36" s="711" t="s">
        <v>8</v>
      </c>
      <c r="AW36" s="711" t="s">
        <v>8</v>
      </c>
      <c r="AX36" s="712" t="s">
        <v>8</v>
      </c>
      <c r="AY36" s="270">
        <v>0</v>
      </c>
      <c r="AZ36" s="711" t="s">
        <v>8</v>
      </c>
      <c r="BA36" s="711" t="s">
        <v>8</v>
      </c>
      <c r="BB36" s="711" t="s">
        <v>8</v>
      </c>
      <c r="BC36" s="713">
        <v>0</v>
      </c>
      <c r="BD36" s="714" t="s">
        <v>8</v>
      </c>
      <c r="BE36" s="711">
        <v>0</v>
      </c>
      <c r="BF36" s="711">
        <v>0</v>
      </c>
      <c r="BG36" s="711">
        <v>0</v>
      </c>
      <c r="BH36" s="712">
        <v>0</v>
      </c>
      <c r="BI36" s="270" t="s">
        <v>8</v>
      </c>
      <c r="BJ36" s="711">
        <v>0</v>
      </c>
      <c r="BK36" s="711">
        <v>0</v>
      </c>
      <c r="BL36" s="711">
        <v>0</v>
      </c>
      <c r="BM36" s="713">
        <v>0</v>
      </c>
      <c r="BN36" s="714" t="s">
        <v>8</v>
      </c>
      <c r="BO36" s="711">
        <v>0</v>
      </c>
      <c r="BP36" s="711">
        <v>0</v>
      </c>
      <c r="BQ36" s="711" t="s">
        <v>8</v>
      </c>
      <c r="BR36" s="712">
        <v>0</v>
      </c>
      <c r="BS36" s="270" t="s">
        <v>8</v>
      </c>
      <c r="BT36" s="711">
        <v>0</v>
      </c>
      <c r="BU36" s="711">
        <v>0</v>
      </c>
      <c r="BV36" s="711">
        <v>0</v>
      </c>
      <c r="BW36" s="713">
        <v>0</v>
      </c>
      <c r="BX36" s="714" t="s">
        <v>8</v>
      </c>
      <c r="BY36" s="711" t="s">
        <v>8</v>
      </c>
      <c r="BZ36" s="713" t="s">
        <v>8</v>
      </c>
      <c r="CA36" s="272">
        <f t="shared" si="2"/>
        <v>30</v>
      </c>
      <c r="CB36" s="53" t="str">
        <f t="shared" si="3"/>
        <v>ジマンダイセン水水</v>
      </c>
    </row>
    <row r="37" spans="1:80" s="53" customFormat="1" ht="15.6" customHeight="1">
      <c r="A37" s="1205"/>
      <c r="B37" s="456">
        <f t="shared" si="4"/>
        <v>31</v>
      </c>
      <c r="C37" s="457" t="s">
        <v>779</v>
      </c>
      <c r="D37" s="1059">
        <v>31</v>
      </c>
      <c r="E37" s="1057" t="s">
        <v>6</v>
      </c>
      <c r="F37" s="273" t="s">
        <v>8</v>
      </c>
      <c r="G37" s="715">
        <v>0</v>
      </c>
      <c r="H37" s="715" t="s">
        <v>22</v>
      </c>
      <c r="I37" s="715">
        <v>0</v>
      </c>
      <c r="J37" s="716" t="s">
        <v>8</v>
      </c>
      <c r="K37" s="273">
        <v>0</v>
      </c>
      <c r="L37" s="715" t="s">
        <v>8</v>
      </c>
      <c r="M37" s="715">
        <v>0</v>
      </c>
      <c r="N37" s="715" t="s">
        <v>8</v>
      </c>
      <c r="O37" s="717" t="s">
        <v>22</v>
      </c>
      <c r="P37" s="718" t="s">
        <v>8</v>
      </c>
      <c r="Q37" s="715" t="s">
        <v>22</v>
      </c>
      <c r="R37" s="715" t="s">
        <v>8</v>
      </c>
      <c r="S37" s="715">
        <v>0</v>
      </c>
      <c r="T37" s="716" t="s">
        <v>12</v>
      </c>
      <c r="U37" s="273">
        <v>0</v>
      </c>
      <c r="V37" s="715">
        <v>0</v>
      </c>
      <c r="W37" s="715" t="s">
        <v>8</v>
      </c>
      <c r="X37" s="715">
        <v>0</v>
      </c>
      <c r="Y37" s="717" t="s">
        <v>8</v>
      </c>
      <c r="Z37" s="718" t="s">
        <v>8</v>
      </c>
      <c r="AA37" s="715" t="s">
        <v>8</v>
      </c>
      <c r="AB37" s="715">
        <v>0</v>
      </c>
      <c r="AC37" s="715">
        <v>0</v>
      </c>
      <c r="AD37" s="716">
        <v>0</v>
      </c>
      <c r="AE37" s="273">
        <v>0</v>
      </c>
      <c r="AF37" s="715">
        <v>0</v>
      </c>
      <c r="AG37" s="715">
        <v>0</v>
      </c>
      <c r="AH37" s="715" t="s">
        <v>8</v>
      </c>
      <c r="AI37" s="717">
        <v>0</v>
      </c>
      <c r="AJ37" s="273">
        <v>0</v>
      </c>
      <c r="AK37" s="715" t="s">
        <v>8</v>
      </c>
      <c r="AL37" s="715">
        <v>0</v>
      </c>
      <c r="AM37" s="715" t="s">
        <v>8</v>
      </c>
      <c r="AN37" s="716">
        <v>0</v>
      </c>
      <c r="AO37" s="273">
        <v>0</v>
      </c>
      <c r="AP37" s="715">
        <v>0</v>
      </c>
      <c r="AQ37" s="715">
        <v>0</v>
      </c>
      <c r="AR37" s="715">
        <v>0</v>
      </c>
      <c r="AS37" s="717" t="s">
        <v>8</v>
      </c>
      <c r="AT37" s="718">
        <v>0</v>
      </c>
      <c r="AU37" s="715" t="s">
        <v>8</v>
      </c>
      <c r="AV37" s="715" t="s">
        <v>8</v>
      </c>
      <c r="AW37" s="715">
        <v>0</v>
      </c>
      <c r="AX37" s="716" t="s">
        <v>8</v>
      </c>
      <c r="AY37" s="273">
        <v>0</v>
      </c>
      <c r="AZ37" s="715" t="s">
        <v>8</v>
      </c>
      <c r="BA37" s="715">
        <v>0</v>
      </c>
      <c r="BB37" s="715">
        <v>0</v>
      </c>
      <c r="BC37" s="717">
        <v>0</v>
      </c>
      <c r="BD37" s="718">
        <v>0</v>
      </c>
      <c r="BE37" s="715">
        <v>0</v>
      </c>
      <c r="BF37" s="715">
        <v>0</v>
      </c>
      <c r="BG37" s="715">
        <v>0</v>
      </c>
      <c r="BH37" s="716">
        <v>0</v>
      </c>
      <c r="BI37" s="273" t="s">
        <v>8</v>
      </c>
      <c r="BJ37" s="715">
        <v>0</v>
      </c>
      <c r="BK37" s="715">
        <v>0</v>
      </c>
      <c r="BL37" s="715" t="s">
        <v>8</v>
      </c>
      <c r="BM37" s="717">
        <v>0</v>
      </c>
      <c r="BN37" s="718" t="s">
        <v>8</v>
      </c>
      <c r="BO37" s="715">
        <v>0</v>
      </c>
      <c r="BP37" s="715" t="s">
        <v>8</v>
      </c>
      <c r="BQ37" s="715" t="s">
        <v>8</v>
      </c>
      <c r="BR37" s="716" t="s">
        <v>8</v>
      </c>
      <c r="BS37" s="273">
        <v>0</v>
      </c>
      <c r="BT37" s="715">
        <v>0</v>
      </c>
      <c r="BU37" s="715">
        <v>0</v>
      </c>
      <c r="BV37" s="715">
        <v>0</v>
      </c>
      <c r="BW37" s="717">
        <v>0</v>
      </c>
      <c r="BX37" s="718" t="s">
        <v>8</v>
      </c>
      <c r="BY37" s="715" t="s">
        <v>8</v>
      </c>
      <c r="BZ37" s="717">
        <v>0</v>
      </c>
      <c r="CA37" s="275">
        <f t="shared" si="2"/>
        <v>31</v>
      </c>
      <c r="CB37" s="53" t="str">
        <f t="shared" si="3"/>
        <v>ジャストフィットFLFL</v>
      </c>
    </row>
    <row r="38" spans="1:80" s="53" customFormat="1" ht="15.6" customHeight="1">
      <c r="A38" s="1205"/>
      <c r="B38" s="464">
        <f t="shared" si="4"/>
        <v>32</v>
      </c>
      <c r="C38" s="465" t="s">
        <v>867</v>
      </c>
      <c r="D38" s="1060">
        <v>32</v>
      </c>
      <c r="E38" s="1054" t="s">
        <v>13</v>
      </c>
      <c r="F38" s="268">
        <v>0</v>
      </c>
      <c r="G38" s="703">
        <v>0</v>
      </c>
      <c r="H38" s="703" t="s">
        <v>22</v>
      </c>
      <c r="I38" s="703">
        <v>0</v>
      </c>
      <c r="J38" s="704">
        <v>0</v>
      </c>
      <c r="K38" s="268" t="s">
        <v>8</v>
      </c>
      <c r="L38" s="703" t="s">
        <v>8</v>
      </c>
      <c r="M38" s="703" t="s">
        <v>8</v>
      </c>
      <c r="N38" s="703" t="s">
        <v>8</v>
      </c>
      <c r="O38" s="705" t="s">
        <v>22</v>
      </c>
      <c r="P38" s="706" t="s">
        <v>8</v>
      </c>
      <c r="Q38" s="703" t="s">
        <v>22</v>
      </c>
      <c r="R38" s="703">
        <v>0</v>
      </c>
      <c r="S38" s="703">
        <v>0</v>
      </c>
      <c r="T38" s="704" t="s">
        <v>8</v>
      </c>
      <c r="U38" s="268" t="s">
        <v>8</v>
      </c>
      <c r="V38" s="703">
        <v>0</v>
      </c>
      <c r="W38" s="703">
        <v>0</v>
      </c>
      <c r="X38" s="703">
        <v>0</v>
      </c>
      <c r="Y38" s="705">
        <v>0</v>
      </c>
      <c r="Z38" s="706" t="s">
        <v>8</v>
      </c>
      <c r="AA38" s="703" t="s">
        <v>8</v>
      </c>
      <c r="AB38" s="703">
        <v>0</v>
      </c>
      <c r="AC38" s="703">
        <v>0</v>
      </c>
      <c r="AD38" s="704">
        <v>0</v>
      </c>
      <c r="AE38" s="268">
        <v>0</v>
      </c>
      <c r="AF38" s="703" t="s">
        <v>8</v>
      </c>
      <c r="AG38" s="703">
        <v>0</v>
      </c>
      <c r="AH38" s="703">
        <v>0</v>
      </c>
      <c r="AI38" s="705">
        <v>0</v>
      </c>
      <c r="AJ38" s="268" t="s">
        <v>8</v>
      </c>
      <c r="AK38" s="703">
        <v>0</v>
      </c>
      <c r="AL38" s="703">
        <v>0</v>
      </c>
      <c r="AM38" s="703" t="s">
        <v>8</v>
      </c>
      <c r="AN38" s="704">
        <v>0</v>
      </c>
      <c r="AO38" s="268">
        <v>0</v>
      </c>
      <c r="AP38" s="703">
        <v>0</v>
      </c>
      <c r="AQ38" s="703">
        <v>0</v>
      </c>
      <c r="AR38" s="703" t="s">
        <v>8</v>
      </c>
      <c r="AS38" s="705" t="s">
        <v>8</v>
      </c>
      <c r="AT38" s="706">
        <v>0</v>
      </c>
      <c r="AU38" s="703" t="s">
        <v>8</v>
      </c>
      <c r="AV38" s="703" t="s">
        <v>8</v>
      </c>
      <c r="AW38" s="703">
        <v>0</v>
      </c>
      <c r="AX38" s="704" t="s">
        <v>8</v>
      </c>
      <c r="AY38" s="268">
        <v>0</v>
      </c>
      <c r="AZ38" s="703">
        <v>0</v>
      </c>
      <c r="BA38" s="703">
        <v>0</v>
      </c>
      <c r="BB38" s="703" t="s">
        <v>8</v>
      </c>
      <c r="BC38" s="705">
        <v>0</v>
      </c>
      <c r="BD38" s="706" t="s">
        <v>8</v>
      </c>
      <c r="BE38" s="703" t="s">
        <v>8</v>
      </c>
      <c r="BF38" s="703">
        <v>0</v>
      </c>
      <c r="BG38" s="703">
        <v>0</v>
      </c>
      <c r="BH38" s="704">
        <v>0</v>
      </c>
      <c r="BI38" s="268" t="s">
        <v>8</v>
      </c>
      <c r="BJ38" s="703">
        <v>0</v>
      </c>
      <c r="BK38" s="703">
        <v>0</v>
      </c>
      <c r="BL38" s="703">
        <v>0</v>
      </c>
      <c r="BM38" s="705">
        <v>0</v>
      </c>
      <c r="BN38" s="706">
        <v>0</v>
      </c>
      <c r="BO38" s="703">
        <v>0</v>
      </c>
      <c r="BP38" s="703">
        <v>0</v>
      </c>
      <c r="BQ38" s="703">
        <v>0</v>
      </c>
      <c r="BR38" s="704">
        <v>0</v>
      </c>
      <c r="BS38" s="268" t="s">
        <v>8</v>
      </c>
      <c r="BT38" s="703">
        <v>0</v>
      </c>
      <c r="BU38" s="703">
        <v>0</v>
      </c>
      <c r="BV38" s="703">
        <v>0</v>
      </c>
      <c r="BW38" s="705">
        <v>0</v>
      </c>
      <c r="BX38" s="706">
        <v>0</v>
      </c>
      <c r="BY38" s="703">
        <v>0</v>
      </c>
      <c r="BZ38" s="705">
        <v>0</v>
      </c>
      <c r="CA38" s="269">
        <f t="shared" si="2"/>
        <v>32</v>
      </c>
      <c r="CB38" s="53" t="str">
        <f t="shared" si="3"/>
        <v>ジャストミート顆顆</v>
      </c>
    </row>
    <row r="39" spans="1:80" s="53" customFormat="1" ht="15.6" customHeight="1">
      <c r="A39" s="1205"/>
      <c r="B39" s="464">
        <f t="shared" si="4"/>
        <v>33</v>
      </c>
      <c r="C39" s="465" t="s">
        <v>619</v>
      </c>
      <c r="D39" s="1060">
        <v>33</v>
      </c>
      <c r="E39" s="1054" t="s">
        <v>6</v>
      </c>
      <c r="F39" s="268">
        <v>0</v>
      </c>
      <c r="G39" s="703">
        <v>0</v>
      </c>
      <c r="H39" s="703" t="s">
        <v>22</v>
      </c>
      <c r="I39" s="703">
        <v>0</v>
      </c>
      <c r="J39" s="704" t="s">
        <v>8</v>
      </c>
      <c r="K39" s="268" t="s">
        <v>8</v>
      </c>
      <c r="L39" s="703">
        <v>0</v>
      </c>
      <c r="M39" s="703">
        <v>0</v>
      </c>
      <c r="N39" s="703" t="s">
        <v>8</v>
      </c>
      <c r="O39" s="705" t="s">
        <v>22</v>
      </c>
      <c r="P39" s="706" t="s">
        <v>8</v>
      </c>
      <c r="Q39" s="703" t="s">
        <v>22</v>
      </c>
      <c r="R39" s="703" t="s">
        <v>8</v>
      </c>
      <c r="S39" s="703">
        <v>0</v>
      </c>
      <c r="T39" s="704" t="s">
        <v>8</v>
      </c>
      <c r="U39" s="268">
        <v>0</v>
      </c>
      <c r="V39" s="703">
        <v>0</v>
      </c>
      <c r="W39" s="703" t="s">
        <v>8</v>
      </c>
      <c r="X39" s="703">
        <v>0</v>
      </c>
      <c r="Y39" s="705">
        <v>0</v>
      </c>
      <c r="Z39" s="706" t="s">
        <v>8</v>
      </c>
      <c r="AA39" s="703" t="s">
        <v>8</v>
      </c>
      <c r="AB39" s="703">
        <v>0</v>
      </c>
      <c r="AC39" s="703" t="s">
        <v>8</v>
      </c>
      <c r="AD39" s="704">
        <v>0</v>
      </c>
      <c r="AE39" s="268">
        <v>0</v>
      </c>
      <c r="AF39" s="703">
        <v>0</v>
      </c>
      <c r="AG39" s="703">
        <v>0</v>
      </c>
      <c r="AH39" s="703" t="s">
        <v>8</v>
      </c>
      <c r="AI39" s="705">
        <v>0</v>
      </c>
      <c r="AJ39" s="268">
        <v>0</v>
      </c>
      <c r="AK39" s="703" t="s">
        <v>8</v>
      </c>
      <c r="AL39" s="703">
        <v>0</v>
      </c>
      <c r="AM39" s="703" t="s">
        <v>8</v>
      </c>
      <c r="AN39" s="704">
        <v>0</v>
      </c>
      <c r="AO39" s="268">
        <v>0</v>
      </c>
      <c r="AP39" s="703">
        <v>0</v>
      </c>
      <c r="AQ39" s="703">
        <v>0</v>
      </c>
      <c r="AR39" s="703">
        <v>0</v>
      </c>
      <c r="AS39" s="705">
        <v>0</v>
      </c>
      <c r="AT39" s="706">
        <v>0</v>
      </c>
      <c r="AU39" s="703" t="s">
        <v>8</v>
      </c>
      <c r="AV39" s="703" t="s">
        <v>8</v>
      </c>
      <c r="AW39" s="703">
        <v>0</v>
      </c>
      <c r="AX39" s="704" t="s">
        <v>8</v>
      </c>
      <c r="AY39" s="268">
        <v>0</v>
      </c>
      <c r="AZ39" s="703">
        <v>0</v>
      </c>
      <c r="BA39" s="703">
        <v>0</v>
      </c>
      <c r="BB39" s="703">
        <v>0</v>
      </c>
      <c r="BC39" s="705">
        <v>0</v>
      </c>
      <c r="BD39" s="706" t="s">
        <v>8</v>
      </c>
      <c r="BE39" s="703">
        <v>0</v>
      </c>
      <c r="BF39" s="703">
        <v>0</v>
      </c>
      <c r="BG39" s="703">
        <v>0</v>
      </c>
      <c r="BH39" s="704">
        <v>0</v>
      </c>
      <c r="BI39" s="268">
        <v>0</v>
      </c>
      <c r="BJ39" s="703">
        <v>0</v>
      </c>
      <c r="BK39" s="703">
        <v>0</v>
      </c>
      <c r="BL39" s="703" t="s">
        <v>8</v>
      </c>
      <c r="BM39" s="705" t="s">
        <v>8</v>
      </c>
      <c r="BN39" s="706">
        <v>0</v>
      </c>
      <c r="BO39" s="703">
        <v>0</v>
      </c>
      <c r="BP39" s="703" t="s">
        <v>8</v>
      </c>
      <c r="BQ39" s="703" t="s">
        <v>8</v>
      </c>
      <c r="BR39" s="704">
        <v>0</v>
      </c>
      <c r="BS39" s="268">
        <v>0</v>
      </c>
      <c r="BT39" s="703">
        <v>0</v>
      </c>
      <c r="BU39" s="703">
        <v>0</v>
      </c>
      <c r="BV39" s="703">
        <v>0</v>
      </c>
      <c r="BW39" s="705">
        <v>0</v>
      </c>
      <c r="BX39" s="706">
        <v>0</v>
      </c>
      <c r="BY39" s="703">
        <v>0</v>
      </c>
      <c r="BZ39" s="705">
        <v>0</v>
      </c>
      <c r="CA39" s="269">
        <f t="shared" si="2"/>
        <v>33</v>
      </c>
      <c r="CB39" s="53" t="str">
        <f t="shared" si="3"/>
        <v>スクレアFLFL</v>
      </c>
    </row>
    <row r="40" spans="1:80" s="53" customFormat="1" ht="15.6" customHeight="1">
      <c r="A40" s="1205"/>
      <c r="B40" s="464">
        <f t="shared" si="4"/>
        <v>34</v>
      </c>
      <c r="C40" s="465" t="s">
        <v>943</v>
      </c>
      <c r="D40" s="1060">
        <v>34</v>
      </c>
      <c r="E40" s="1054" t="s">
        <v>13</v>
      </c>
      <c r="F40" s="268" t="s">
        <v>8</v>
      </c>
      <c r="G40" s="703" t="s">
        <v>8</v>
      </c>
      <c r="H40" s="703" t="s">
        <v>8</v>
      </c>
      <c r="I40" s="703" t="s">
        <v>8</v>
      </c>
      <c r="J40" s="704">
        <v>0</v>
      </c>
      <c r="K40" s="268" t="s">
        <v>8</v>
      </c>
      <c r="L40" s="703">
        <v>0</v>
      </c>
      <c r="M40" s="703" t="s">
        <v>8</v>
      </c>
      <c r="N40" s="703">
        <v>0</v>
      </c>
      <c r="O40" s="705" t="s">
        <v>22</v>
      </c>
      <c r="P40" s="706" t="s">
        <v>8</v>
      </c>
      <c r="Q40" s="703" t="s">
        <v>8</v>
      </c>
      <c r="R40" s="703" t="s">
        <v>8</v>
      </c>
      <c r="S40" s="703">
        <v>0</v>
      </c>
      <c r="T40" s="704" t="s">
        <v>8</v>
      </c>
      <c r="U40" s="268">
        <v>0</v>
      </c>
      <c r="V40" s="703" t="s">
        <v>8</v>
      </c>
      <c r="W40" s="703" t="s">
        <v>8</v>
      </c>
      <c r="X40" s="703">
        <v>0</v>
      </c>
      <c r="Y40" s="705" t="s">
        <v>8</v>
      </c>
      <c r="Z40" s="706" t="s">
        <v>8</v>
      </c>
      <c r="AA40" s="703" t="s">
        <v>8</v>
      </c>
      <c r="AB40" s="703">
        <v>0</v>
      </c>
      <c r="AC40" s="703">
        <v>0</v>
      </c>
      <c r="AD40" s="704">
        <v>0</v>
      </c>
      <c r="AE40" s="268">
        <v>0</v>
      </c>
      <c r="AF40" s="703">
        <v>0</v>
      </c>
      <c r="AG40" s="703" t="s">
        <v>8</v>
      </c>
      <c r="AH40" s="703">
        <v>0</v>
      </c>
      <c r="AI40" s="705">
        <v>0</v>
      </c>
      <c r="AJ40" s="268" t="s">
        <v>8</v>
      </c>
      <c r="AK40" s="703" t="s">
        <v>8</v>
      </c>
      <c r="AL40" s="703">
        <v>0</v>
      </c>
      <c r="AM40" s="703" t="s">
        <v>8</v>
      </c>
      <c r="AN40" s="704" t="s">
        <v>8</v>
      </c>
      <c r="AO40" s="268">
        <v>0</v>
      </c>
      <c r="AP40" s="703">
        <v>0</v>
      </c>
      <c r="AQ40" s="703">
        <v>0</v>
      </c>
      <c r="AR40" s="703" t="s">
        <v>8</v>
      </c>
      <c r="AS40" s="705" t="s">
        <v>8</v>
      </c>
      <c r="AT40" s="706" t="s">
        <v>8</v>
      </c>
      <c r="AU40" s="703" t="s">
        <v>8</v>
      </c>
      <c r="AV40" s="703" t="s">
        <v>8</v>
      </c>
      <c r="AW40" s="703" t="s">
        <v>8</v>
      </c>
      <c r="AX40" s="704">
        <v>0</v>
      </c>
      <c r="AY40" s="268">
        <v>0</v>
      </c>
      <c r="AZ40" s="703">
        <v>0</v>
      </c>
      <c r="BA40" s="703">
        <v>0</v>
      </c>
      <c r="BB40" s="703" t="s">
        <v>8</v>
      </c>
      <c r="BC40" s="705">
        <v>0</v>
      </c>
      <c r="BD40" s="706">
        <v>0</v>
      </c>
      <c r="BE40" s="703" t="s">
        <v>8</v>
      </c>
      <c r="BF40" s="703" t="s">
        <v>8</v>
      </c>
      <c r="BG40" s="703">
        <v>0</v>
      </c>
      <c r="BH40" s="704">
        <v>0</v>
      </c>
      <c r="BI40" s="268">
        <v>0</v>
      </c>
      <c r="BJ40" s="703" t="s">
        <v>8</v>
      </c>
      <c r="BK40" s="703" t="s">
        <v>8</v>
      </c>
      <c r="BL40" s="703" t="s">
        <v>8</v>
      </c>
      <c r="BM40" s="705" t="s">
        <v>8</v>
      </c>
      <c r="BN40" s="706" t="s">
        <v>8</v>
      </c>
      <c r="BO40" s="703">
        <v>0</v>
      </c>
      <c r="BP40" s="703" t="s">
        <v>8</v>
      </c>
      <c r="BQ40" s="703">
        <v>0</v>
      </c>
      <c r="BR40" s="704" t="s">
        <v>8</v>
      </c>
      <c r="BS40" s="268" t="s">
        <v>8</v>
      </c>
      <c r="BT40" s="703">
        <v>0</v>
      </c>
      <c r="BU40" s="703">
        <v>0</v>
      </c>
      <c r="BV40" s="703">
        <v>0</v>
      </c>
      <c r="BW40" s="705">
        <v>0</v>
      </c>
      <c r="BX40" s="706" t="s">
        <v>8</v>
      </c>
      <c r="BY40" s="703">
        <v>0</v>
      </c>
      <c r="BZ40" s="705">
        <v>0</v>
      </c>
      <c r="CA40" s="269">
        <f t="shared" si="2"/>
        <v>34</v>
      </c>
      <c r="CB40" s="53" t="str">
        <f t="shared" si="3"/>
        <v>スコア顆顆</v>
      </c>
    </row>
    <row r="41" spans="1:80" s="102" customFormat="1" ht="15.6" customHeight="1" thickBot="1">
      <c r="A41" s="1205"/>
      <c r="B41" s="472">
        <f t="shared" si="4"/>
        <v>35</v>
      </c>
      <c r="C41" s="473" t="s">
        <v>996</v>
      </c>
      <c r="D41" s="1061">
        <v>35</v>
      </c>
      <c r="E41" s="1055" t="s">
        <v>6</v>
      </c>
      <c r="F41" s="276" t="s">
        <v>8</v>
      </c>
      <c r="G41" s="707">
        <v>0</v>
      </c>
      <c r="H41" s="707" t="s">
        <v>8</v>
      </c>
      <c r="I41" s="707" t="s">
        <v>8</v>
      </c>
      <c r="J41" s="708" t="s">
        <v>8</v>
      </c>
      <c r="K41" s="276" t="s">
        <v>8</v>
      </c>
      <c r="L41" s="707" t="s">
        <v>8</v>
      </c>
      <c r="M41" s="707" t="s">
        <v>8</v>
      </c>
      <c r="N41" s="707">
        <v>0</v>
      </c>
      <c r="O41" s="709" t="s">
        <v>22</v>
      </c>
      <c r="P41" s="710">
        <v>0</v>
      </c>
      <c r="Q41" s="707" t="s">
        <v>22</v>
      </c>
      <c r="R41" s="707" t="s">
        <v>8</v>
      </c>
      <c r="S41" s="707" t="s">
        <v>8</v>
      </c>
      <c r="T41" s="708" t="s">
        <v>8</v>
      </c>
      <c r="U41" s="276" t="s">
        <v>8</v>
      </c>
      <c r="V41" s="707">
        <v>0</v>
      </c>
      <c r="W41" s="707" t="s">
        <v>8</v>
      </c>
      <c r="X41" s="707" t="s">
        <v>8</v>
      </c>
      <c r="Y41" s="709">
        <v>0</v>
      </c>
      <c r="Z41" s="710" t="s">
        <v>8</v>
      </c>
      <c r="AA41" s="707" t="s">
        <v>8</v>
      </c>
      <c r="AB41" s="707" t="s">
        <v>8</v>
      </c>
      <c r="AC41" s="707" t="s">
        <v>8</v>
      </c>
      <c r="AD41" s="708">
        <v>0</v>
      </c>
      <c r="AE41" s="276">
        <v>0</v>
      </c>
      <c r="AF41" s="707">
        <v>0</v>
      </c>
      <c r="AG41" s="707">
        <v>0</v>
      </c>
      <c r="AH41" s="707" t="s">
        <v>8</v>
      </c>
      <c r="AI41" s="709">
        <v>0</v>
      </c>
      <c r="AJ41" s="276" t="s">
        <v>8</v>
      </c>
      <c r="AK41" s="707" t="s">
        <v>8</v>
      </c>
      <c r="AL41" s="707" t="s">
        <v>8</v>
      </c>
      <c r="AM41" s="707" t="s">
        <v>8</v>
      </c>
      <c r="AN41" s="708" t="s">
        <v>8</v>
      </c>
      <c r="AO41" s="276" t="s">
        <v>8</v>
      </c>
      <c r="AP41" s="707" t="s">
        <v>8</v>
      </c>
      <c r="AQ41" s="707">
        <v>0</v>
      </c>
      <c r="AR41" s="707" t="s">
        <v>8</v>
      </c>
      <c r="AS41" s="709" t="s">
        <v>8</v>
      </c>
      <c r="AT41" s="710" t="s">
        <v>8</v>
      </c>
      <c r="AU41" s="707" t="s">
        <v>8</v>
      </c>
      <c r="AV41" s="707" t="s">
        <v>8</v>
      </c>
      <c r="AW41" s="707" t="s">
        <v>8</v>
      </c>
      <c r="AX41" s="708">
        <v>0</v>
      </c>
      <c r="AY41" s="276">
        <v>0</v>
      </c>
      <c r="AZ41" s="707" t="s">
        <v>8</v>
      </c>
      <c r="BA41" s="707" t="s">
        <v>8</v>
      </c>
      <c r="BB41" s="707" t="s">
        <v>8</v>
      </c>
      <c r="BC41" s="709">
        <v>0</v>
      </c>
      <c r="BD41" s="710" t="s">
        <v>12</v>
      </c>
      <c r="BE41" s="707" t="s">
        <v>8</v>
      </c>
      <c r="BF41" s="707" t="s">
        <v>8</v>
      </c>
      <c r="BG41" s="707">
        <v>0</v>
      </c>
      <c r="BH41" s="708" t="s">
        <v>8</v>
      </c>
      <c r="BI41" s="276">
        <v>0</v>
      </c>
      <c r="BJ41" s="707">
        <v>0</v>
      </c>
      <c r="BK41" s="707" t="s">
        <v>8</v>
      </c>
      <c r="BL41" s="707" t="s">
        <v>8</v>
      </c>
      <c r="BM41" s="709" t="s">
        <v>8</v>
      </c>
      <c r="BN41" s="710">
        <v>0</v>
      </c>
      <c r="BO41" s="707">
        <v>0</v>
      </c>
      <c r="BP41" s="707" t="s">
        <v>8</v>
      </c>
      <c r="BQ41" s="707" t="s">
        <v>8</v>
      </c>
      <c r="BR41" s="708" t="s">
        <v>8</v>
      </c>
      <c r="BS41" s="276">
        <v>0</v>
      </c>
      <c r="BT41" s="707">
        <v>0</v>
      </c>
      <c r="BU41" s="707" t="s">
        <v>8</v>
      </c>
      <c r="BV41" s="707">
        <v>0</v>
      </c>
      <c r="BW41" s="709" t="s">
        <v>8</v>
      </c>
      <c r="BX41" s="710" t="s">
        <v>8</v>
      </c>
      <c r="BY41" s="707">
        <v>0</v>
      </c>
      <c r="BZ41" s="709" t="s">
        <v>8</v>
      </c>
      <c r="CA41" s="278">
        <f t="shared" si="2"/>
        <v>35</v>
      </c>
      <c r="CB41" s="102" t="str">
        <f t="shared" si="3"/>
        <v>ストロビーFL※3FL</v>
      </c>
    </row>
    <row r="42" spans="1:80" s="53" customFormat="1" ht="15.6" customHeight="1">
      <c r="A42" s="1205"/>
      <c r="B42" s="480">
        <f t="shared" si="4"/>
        <v>36</v>
      </c>
      <c r="C42" s="481" t="s">
        <v>667</v>
      </c>
      <c r="D42" s="1062">
        <v>36</v>
      </c>
      <c r="E42" s="1053" t="s">
        <v>4</v>
      </c>
      <c r="F42" s="265">
        <v>0</v>
      </c>
      <c r="G42" s="699" t="s">
        <v>8</v>
      </c>
      <c r="H42" s="699" t="s">
        <v>22</v>
      </c>
      <c r="I42" s="699" t="s">
        <v>8</v>
      </c>
      <c r="J42" s="700">
        <v>0</v>
      </c>
      <c r="K42" s="265" t="s">
        <v>8</v>
      </c>
      <c r="L42" s="699" t="s">
        <v>8</v>
      </c>
      <c r="M42" s="699" t="s">
        <v>8</v>
      </c>
      <c r="N42" s="699" t="s">
        <v>8</v>
      </c>
      <c r="O42" s="701" t="s">
        <v>22</v>
      </c>
      <c r="P42" s="702" t="s">
        <v>8</v>
      </c>
      <c r="Q42" s="699" t="s">
        <v>22</v>
      </c>
      <c r="R42" s="699" t="s">
        <v>8</v>
      </c>
      <c r="S42" s="699">
        <v>0</v>
      </c>
      <c r="T42" s="700" t="s">
        <v>8</v>
      </c>
      <c r="U42" s="265" t="s">
        <v>8</v>
      </c>
      <c r="V42" s="699" t="s">
        <v>8</v>
      </c>
      <c r="W42" s="699" t="s">
        <v>8</v>
      </c>
      <c r="X42" s="699">
        <v>0</v>
      </c>
      <c r="Y42" s="701" t="s">
        <v>8</v>
      </c>
      <c r="Z42" s="702" t="s">
        <v>8</v>
      </c>
      <c r="AA42" s="699" t="s">
        <v>8</v>
      </c>
      <c r="AB42" s="699">
        <v>0</v>
      </c>
      <c r="AC42" s="699">
        <v>0</v>
      </c>
      <c r="AD42" s="700">
        <v>0</v>
      </c>
      <c r="AE42" s="265">
        <v>0</v>
      </c>
      <c r="AF42" s="699">
        <v>0</v>
      </c>
      <c r="AG42" s="699" t="s">
        <v>8</v>
      </c>
      <c r="AH42" s="699" t="s">
        <v>8</v>
      </c>
      <c r="AI42" s="701">
        <v>0</v>
      </c>
      <c r="AJ42" s="265">
        <v>0</v>
      </c>
      <c r="AK42" s="699" t="s">
        <v>8</v>
      </c>
      <c r="AL42" s="699">
        <v>0</v>
      </c>
      <c r="AM42" s="699" t="s">
        <v>8</v>
      </c>
      <c r="AN42" s="700">
        <v>0</v>
      </c>
      <c r="AO42" s="265">
        <v>0</v>
      </c>
      <c r="AP42" s="699">
        <v>0</v>
      </c>
      <c r="AQ42" s="699">
        <v>0</v>
      </c>
      <c r="AR42" s="699">
        <v>0</v>
      </c>
      <c r="AS42" s="701" t="s">
        <v>8</v>
      </c>
      <c r="AT42" s="702" t="s">
        <v>8</v>
      </c>
      <c r="AU42" s="699" t="s">
        <v>8</v>
      </c>
      <c r="AV42" s="699" t="s">
        <v>8</v>
      </c>
      <c r="AW42" s="699">
        <v>0</v>
      </c>
      <c r="AX42" s="700" t="s">
        <v>8</v>
      </c>
      <c r="AY42" s="265">
        <v>0</v>
      </c>
      <c r="AZ42" s="699" t="s">
        <v>8</v>
      </c>
      <c r="BA42" s="699">
        <v>0</v>
      </c>
      <c r="BB42" s="699" t="s">
        <v>8</v>
      </c>
      <c r="BC42" s="701">
        <v>0</v>
      </c>
      <c r="BD42" s="702">
        <v>0</v>
      </c>
      <c r="BE42" s="699">
        <v>0</v>
      </c>
      <c r="BF42" s="699" t="s">
        <v>8</v>
      </c>
      <c r="BG42" s="699" t="s">
        <v>8</v>
      </c>
      <c r="BH42" s="700">
        <v>0</v>
      </c>
      <c r="BI42" s="265">
        <v>0</v>
      </c>
      <c r="BJ42" s="699">
        <v>0</v>
      </c>
      <c r="BK42" s="699" t="s">
        <v>8</v>
      </c>
      <c r="BL42" s="699" t="s">
        <v>8</v>
      </c>
      <c r="BM42" s="701">
        <v>0</v>
      </c>
      <c r="BN42" s="702" t="s">
        <v>8</v>
      </c>
      <c r="BO42" s="699">
        <v>0</v>
      </c>
      <c r="BP42" s="699" t="s">
        <v>8</v>
      </c>
      <c r="BQ42" s="699">
        <v>0</v>
      </c>
      <c r="BR42" s="700">
        <v>0</v>
      </c>
      <c r="BS42" s="265">
        <v>0</v>
      </c>
      <c r="BT42" s="699">
        <v>0</v>
      </c>
      <c r="BU42" s="699">
        <v>0</v>
      </c>
      <c r="BV42" s="699">
        <v>0</v>
      </c>
      <c r="BW42" s="701">
        <v>0</v>
      </c>
      <c r="BX42" s="702" t="s">
        <v>8</v>
      </c>
      <c r="BY42" s="699">
        <v>0</v>
      </c>
      <c r="BZ42" s="701">
        <v>0</v>
      </c>
      <c r="CA42" s="267">
        <f t="shared" si="2"/>
        <v>36</v>
      </c>
      <c r="CB42" s="53" t="str">
        <f t="shared" si="3"/>
        <v>スミブレンド水水</v>
      </c>
    </row>
    <row r="43" spans="1:80" s="53" customFormat="1" ht="15.6" customHeight="1">
      <c r="A43" s="1205"/>
      <c r="B43" s="489">
        <f t="shared" si="4"/>
        <v>37</v>
      </c>
      <c r="C43" s="465" t="s">
        <v>620</v>
      </c>
      <c r="D43" s="1060">
        <v>37</v>
      </c>
      <c r="E43" s="1054" t="s">
        <v>4</v>
      </c>
      <c r="F43" s="268">
        <v>0</v>
      </c>
      <c r="G43" s="703" t="s">
        <v>8</v>
      </c>
      <c r="H43" s="703" t="s">
        <v>22</v>
      </c>
      <c r="I43" s="703" t="s">
        <v>8</v>
      </c>
      <c r="J43" s="704" t="s">
        <v>8</v>
      </c>
      <c r="K43" s="268" t="s">
        <v>8</v>
      </c>
      <c r="L43" s="703" t="s">
        <v>8</v>
      </c>
      <c r="M43" s="703" t="s">
        <v>8</v>
      </c>
      <c r="N43" s="703" t="s">
        <v>8</v>
      </c>
      <c r="O43" s="705" t="s">
        <v>22</v>
      </c>
      <c r="P43" s="706" t="s">
        <v>8</v>
      </c>
      <c r="Q43" s="703" t="s">
        <v>22</v>
      </c>
      <c r="R43" s="703" t="s">
        <v>8</v>
      </c>
      <c r="S43" s="703">
        <v>0</v>
      </c>
      <c r="T43" s="704" t="s">
        <v>8</v>
      </c>
      <c r="U43" s="268" t="s">
        <v>8</v>
      </c>
      <c r="V43" s="703" t="s">
        <v>8</v>
      </c>
      <c r="W43" s="703" t="s">
        <v>8</v>
      </c>
      <c r="X43" s="703">
        <v>0</v>
      </c>
      <c r="Y43" s="705" t="s">
        <v>307</v>
      </c>
      <c r="Z43" s="706" t="s">
        <v>8</v>
      </c>
      <c r="AA43" s="703" t="s">
        <v>8</v>
      </c>
      <c r="AB43" s="703" t="s">
        <v>8</v>
      </c>
      <c r="AC43" s="703" t="s">
        <v>8</v>
      </c>
      <c r="AD43" s="704" t="s">
        <v>15</v>
      </c>
      <c r="AE43" s="268">
        <v>0</v>
      </c>
      <c r="AF43" s="703">
        <v>0</v>
      </c>
      <c r="AG43" s="703" t="s">
        <v>8</v>
      </c>
      <c r="AH43" s="703">
        <v>0</v>
      </c>
      <c r="AI43" s="705">
        <v>0</v>
      </c>
      <c r="AJ43" s="268">
        <v>0</v>
      </c>
      <c r="AK43" s="703" t="s">
        <v>8</v>
      </c>
      <c r="AL43" s="703">
        <v>0</v>
      </c>
      <c r="AM43" s="703" t="s">
        <v>8</v>
      </c>
      <c r="AN43" s="704" t="s">
        <v>15</v>
      </c>
      <c r="AO43" s="268">
        <v>0</v>
      </c>
      <c r="AP43" s="703" t="s">
        <v>8</v>
      </c>
      <c r="AQ43" s="703" t="s">
        <v>8</v>
      </c>
      <c r="AR43" s="703" t="s">
        <v>8</v>
      </c>
      <c r="AS43" s="705" t="s">
        <v>8</v>
      </c>
      <c r="AT43" s="706" t="s">
        <v>8</v>
      </c>
      <c r="AU43" s="703" t="s">
        <v>8</v>
      </c>
      <c r="AV43" s="703" t="s">
        <v>8</v>
      </c>
      <c r="AW43" s="703" t="s">
        <v>8</v>
      </c>
      <c r="AX43" s="704" t="s">
        <v>8</v>
      </c>
      <c r="AY43" s="268">
        <v>0</v>
      </c>
      <c r="AZ43" s="703" t="s">
        <v>8</v>
      </c>
      <c r="BA43" s="703" t="s">
        <v>8</v>
      </c>
      <c r="BB43" s="703" t="s">
        <v>8</v>
      </c>
      <c r="BC43" s="705" t="s">
        <v>8</v>
      </c>
      <c r="BD43" s="706" t="s">
        <v>8</v>
      </c>
      <c r="BE43" s="703">
        <v>0</v>
      </c>
      <c r="BF43" s="703" t="s">
        <v>8</v>
      </c>
      <c r="BG43" s="703">
        <v>0</v>
      </c>
      <c r="BH43" s="704" t="s">
        <v>8</v>
      </c>
      <c r="BI43" s="268" t="s">
        <v>8</v>
      </c>
      <c r="BJ43" s="703" t="s">
        <v>8</v>
      </c>
      <c r="BK43" s="703" t="s">
        <v>8</v>
      </c>
      <c r="BL43" s="703" t="s">
        <v>8</v>
      </c>
      <c r="BM43" s="705" t="s">
        <v>8</v>
      </c>
      <c r="BN43" s="706" t="s">
        <v>8</v>
      </c>
      <c r="BO43" s="703">
        <v>0</v>
      </c>
      <c r="BP43" s="703">
        <v>0</v>
      </c>
      <c r="BQ43" s="703" t="s">
        <v>8</v>
      </c>
      <c r="BR43" s="704">
        <v>0</v>
      </c>
      <c r="BS43" s="268" t="s">
        <v>8</v>
      </c>
      <c r="BT43" s="703" t="s">
        <v>8</v>
      </c>
      <c r="BU43" s="703" t="s">
        <v>8</v>
      </c>
      <c r="BV43" s="703" t="s">
        <v>8</v>
      </c>
      <c r="BW43" s="705" t="s">
        <v>8</v>
      </c>
      <c r="BX43" s="706" t="s">
        <v>8</v>
      </c>
      <c r="BY43" s="703">
        <v>0</v>
      </c>
      <c r="BZ43" s="705">
        <v>0</v>
      </c>
      <c r="CA43" s="269">
        <f t="shared" si="2"/>
        <v>37</v>
      </c>
      <c r="CB43" s="53" t="str">
        <f t="shared" si="3"/>
        <v>スミレックス水水</v>
      </c>
    </row>
    <row r="44" spans="1:80" s="53" customFormat="1" ht="15.6" customHeight="1">
      <c r="A44" s="1205"/>
      <c r="B44" s="489">
        <f t="shared" si="4"/>
        <v>38</v>
      </c>
      <c r="C44" s="465" t="s">
        <v>668</v>
      </c>
      <c r="D44" s="1060">
        <v>38</v>
      </c>
      <c r="E44" s="1054" t="s">
        <v>6</v>
      </c>
      <c r="F44" s="268">
        <v>0</v>
      </c>
      <c r="G44" s="703" t="s">
        <v>8</v>
      </c>
      <c r="H44" s="703" t="s">
        <v>8</v>
      </c>
      <c r="I44" s="703" t="s">
        <v>8</v>
      </c>
      <c r="J44" s="704" t="s">
        <v>8</v>
      </c>
      <c r="K44" s="268" t="s">
        <v>8</v>
      </c>
      <c r="L44" s="703" t="s">
        <v>8</v>
      </c>
      <c r="M44" s="703" t="s">
        <v>8</v>
      </c>
      <c r="N44" s="703" t="s">
        <v>8</v>
      </c>
      <c r="O44" s="705" t="s">
        <v>22</v>
      </c>
      <c r="P44" s="706" t="s">
        <v>8</v>
      </c>
      <c r="Q44" s="703" t="s">
        <v>8</v>
      </c>
      <c r="R44" s="703" t="s">
        <v>8</v>
      </c>
      <c r="S44" s="703" t="s">
        <v>8</v>
      </c>
      <c r="T44" s="704" t="s">
        <v>8</v>
      </c>
      <c r="U44" s="268" t="s">
        <v>8</v>
      </c>
      <c r="V44" s="703">
        <v>0</v>
      </c>
      <c r="W44" s="703" t="s">
        <v>8</v>
      </c>
      <c r="X44" s="703">
        <v>0</v>
      </c>
      <c r="Y44" s="705" t="s">
        <v>8</v>
      </c>
      <c r="Z44" s="706" t="s">
        <v>8</v>
      </c>
      <c r="AA44" s="703" t="s">
        <v>8</v>
      </c>
      <c r="AB44" s="703" t="s">
        <v>8</v>
      </c>
      <c r="AC44" s="703" t="s">
        <v>8</v>
      </c>
      <c r="AD44" s="704" t="s">
        <v>8</v>
      </c>
      <c r="AE44" s="268">
        <v>0</v>
      </c>
      <c r="AF44" s="703" t="s">
        <v>8</v>
      </c>
      <c r="AG44" s="703" t="s">
        <v>8</v>
      </c>
      <c r="AH44" s="703">
        <v>0</v>
      </c>
      <c r="AI44" s="705">
        <v>0</v>
      </c>
      <c r="AJ44" s="268" t="s">
        <v>8</v>
      </c>
      <c r="AK44" s="703" t="s">
        <v>8</v>
      </c>
      <c r="AL44" s="703">
        <v>0</v>
      </c>
      <c r="AM44" s="703" t="s">
        <v>8</v>
      </c>
      <c r="AN44" s="704" t="s">
        <v>8</v>
      </c>
      <c r="AO44" s="268">
        <v>0</v>
      </c>
      <c r="AP44" s="703" t="s">
        <v>8</v>
      </c>
      <c r="AQ44" s="703">
        <v>0</v>
      </c>
      <c r="AR44" s="703" t="s">
        <v>8</v>
      </c>
      <c r="AS44" s="705" t="s">
        <v>8</v>
      </c>
      <c r="AT44" s="706" t="s">
        <v>8</v>
      </c>
      <c r="AU44" s="703" t="s">
        <v>8</v>
      </c>
      <c r="AV44" s="703">
        <v>0</v>
      </c>
      <c r="AW44" s="703" t="s">
        <v>8</v>
      </c>
      <c r="AX44" s="704" t="s">
        <v>8</v>
      </c>
      <c r="AY44" s="268" t="s">
        <v>8</v>
      </c>
      <c r="AZ44" s="703" t="s">
        <v>8</v>
      </c>
      <c r="BA44" s="703" t="s">
        <v>8</v>
      </c>
      <c r="BB44" s="703" t="s">
        <v>8</v>
      </c>
      <c r="BC44" s="705">
        <v>0</v>
      </c>
      <c r="BD44" s="706" t="s">
        <v>8</v>
      </c>
      <c r="BE44" s="703" t="s">
        <v>8</v>
      </c>
      <c r="BF44" s="703" t="s">
        <v>8</v>
      </c>
      <c r="BG44" s="703" t="s">
        <v>8</v>
      </c>
      <c r="BH44" s="704" t="s">
        <v>8</v>
      </c>
      <c r="BI44" s="268" t="s">
        <v>8</v>
      </c>
      <c r="BJ44" s="703">
        <v>0</v>
      </c>
      <c r="BK44" s="703" t="s">
        <v>8</v>
      </c>
      <c r="BL44" s="703" t="s">
        <v>8</v>
      </c>
      <c r="BM44" s="705" t="s">
        <v>8</v>
      </c>
      <c r="BN44" s="706" t="s">
        <v>8</v>
      </c>
      <c r="BO44" s="703">
        <v>0</v>
      </c>
      <c r="BP44" s="703">
        <v>0</v>
      </c>
      <c r="BQ44" s="703" t="s">
        <v>8</v>
      </c>
      <c r="BR44" s="704">
        <v>0</v>
      </c>
      <c r="BS44" s="268" t="s">
        <v>8</v>
      </c>
      <c r="BT44" s="703">
        <v>0</v>
      </c>
      <c r="BU44" s="703" t="s">
        <v>8</v>
      </c>
      <c r="BV44" s="703" t="s">
        <v>8</v>
      </c>
      <c r="BW44" s="705">
        <v>0</v>
      </c>
      <c r="BX44" s="706">
        <v>0</v>
      </c>
      <c r="BY44" s="703" t="s">
        <v>8</v>
      </c>
      <c r="BZ44" s="705" t="s">
        <v>8</v>
      </c>
      <c r="CA44" s="269">
        <f t="shared" si="2"/>
        <v>38</v>
      </c>
      <c r="CB44" s="53" t="str">
        <f t="shared" si="3"/>
        <v>セイビアーFLFL</v>
      </c>
    </row>
    <row r="45" spans="1:80" s="53" customFormat="1" ht="15.6" customHeight="1">
      <c r="A45" s="1205"/>
      <c r="B45" s="489">
        <f t="shared" si="4"/>
        <v>39</v>
      </c>
      <c r="C45" s="465" t="s">
        <v>686</v>
      </c>
      <c r="D45" s="1060">
        <v>39</v>
      </c>
      <c r="E45" s="1054" t="s">
        <v>4</v>
      </c>
      <c r="F45" s="268">
        <v>0</v>
      </c>
      <c r="G45" s="703" t="s">
        <v>8</v>
      </c>
      <c r="H45" s="703" t="s">
        <v>22</v>
      </c>
      <c r="I45" s="703">
        <v>0</v>
      </c>
      <c r="J45" s="704" t="s">
        <v>8</v>
      </c>
      <c r="K45" s="268" t="s">
        <v>8</v>
      </c>
      <c r="L45" s="703" t="s">
        <v>8</v>
      </c>
      <c r="M45" s="703" t="s">
        <v>8</v>
      </c>
      <c r="N45" s="703" t="s">
        <v>8</v>
      </c>
      <c r="O45" s="705" t="s">
        <v>22</v>
      </c>
      <c r="P45" s="706" t="s">
        <v>8</v>
      </c>
      <c r="Q45" s="703" t="s">
        <v>22</v>
      </c>
      <c r="R45" s="703" t="s">
        <v>8</v>
      </c>
      <c r="S45" s="703">
        <v>0</v>
      </c>
      <c r="T45" s="704" t="s">
        <v>8</v>
      </c>
      <c r="U45" s="268">
        <v>0</v>
      </c>
      <c r="V45" s="703">
        <v>0</v>
      </c>
      <c r="W45" s="703" t="s">
        <v>8</v>
      </c>
      <c r="X45" s="703">
        <v>0</v>
      </c>
      <c r="Y45" s="705" t="s">
        <v>8</v>
      </c>
      <c r="Z45" s="706" t="s">
        <v>8</v>
      </c>
      <c r="AA45" s="703" t="s">
        <v>8</v>
      </c>
      <c r="AB45" s="703">
        <v>0</v>
      </c>
      <c r="AC45" s="703">
        <v>0</v>
      </c>
      <c r="AD45" s="704">
        <v>0</v>
      </c>
      <c r="AE45" s="268">
        <v>0</v>
      </c>
      <c r="AF45" s="703">
        <v>0</v>
      </c>
      <c r="AG45" s="703" t="s">
        <v>8</v>
      </c>
      <c r="AH45" s="703">
        <v>0</v>
      </c>
      <c r="AI45" s="705">
        <v>0</v>
      </c>
      <c r="AJ45" s="268">
        <v>0</v>
      </c>
      <c r="AK45" s="703">
        <v>0</v>
      </c>
      <c r="AL45" s="703">
        <v>0</v>
      </c>
      <c r="AM45" s="703">
        <v>0</v>
      </c>
      <c r="AN45" s="704">
        <v>0</v>
      </c>
      <c r="AO45" s="268">
        <v>0</v>
      </c>
      <c r="AP45" s="703">
        <v>0</v>
      </c>
      <c r="AQ45" s="703">
        <v>0</v>
      </c>
      <c r="AR45" s="703">
        <v>0</v>
      </c>
      <c r="AS45" s="705">
        <v>0</v>
      </c>
      <c r="AT45" s="706">
        <v>0</v>
      </c>
      <c r="AU45" s="703">
        <v>0</v>
      </c>
      <c r="AV45" s="703">
        <v>0</v>
      </c>
      <c r="AW45" s="703">
        <v>0</v>
      </c>
      <c r="AX45" s="704">
        <v>0</v>
      </c>
      <c r="AY45" s="268">
        <v>0</v>
      </c>
      <c r="AZ45" s="703">
        <v>0</v>
      </c>
      <c r="BA45" s="703">
        <v>0</v>
      </c>
      <c r="BB45" s="703" t="s">
        <v>8</v>
      </c>
      <c r="BC45" s="705">
        <v>0</v>
      </c>
      <c r="BD45" s="706" t="s">
        <v>8</v>
      </c>
      <c r="BE45" s="703">
        <v>0</v>
      </c>
      <c r="BF45" s="703" t="s">
        <v>8</v>
      </c>
      <c r="BG45" s="703">
        <v>0</v>
      </c>
      <c r="BH45" s="704">
        <v>0</v>
      </c>
      <c r="BI45" s="268">
        <v>0</v>
      </c>
      <c r="BJ45" s="703">
        <v>0</v>
      </c>
      <c r="BK45" s="703">
        <v>0</v>
      </c>
      <c r="BL45" s="703" t="s">
        <v>8</v>
      </c>
      <c r="BM45" s="705">
        <v>0</v>
      </c>
      <c r="BN45" s="706" t="s">
        <v>8</v>
      </c>
      <c r="BO45" s="703">
        <v>0</v>
      </c>
      <c r="BP45" s="703">
        <v>0</v>
      </c>
      <c r="BQ45" s="703">
        <v>0</v>
      </c>
      <c r="BR45" s="704">
        <v>0</v>
      </c>
      <c r="BS45" s="268">
        <v>0</v>
      </c>
      <c r="BT45" s="703">
        <v>0</v>
      </c>
      <c r="BU45" s="703">
        <v>0</v>
      </c>
      <c r="BV45" s="703">
        <v>0</v>
      </c>
      <c r="BW45" s="705">
        <v>0</v>
      </c>
      <c r="BX45" s="706">
        <v>0</v>
      </c>
      <c r="BY45" s="703" t="s">
        <v>8</v>
      </c>
      <c r="BZ45" s="705">
        <v>0</v>
      </c>
      <c r="CA45" s="269">
        <f t="shared" si="2"/>
        <v>39</v>
      </c>
      <c r="CB45" s="53" t="str">
        <f t="shared" si="3"/>
        <v>ゾーベックエニケード水水</v>
      </c>
    </row>
    <row r="46" spans="1:80" s="53" customFormat="1" ht="15.6" customHeight="1" thickBot="1">
      <c r="A46" s="1205"/>
      <c r="B46" s="490">
        <f t="shared" si="4"/>
        <v>40</v>
      </c>
      <c r="C46" s="491" t="s">
        <v>961</v>
      </c>
      <c r="D46" s="1063">
        <v>40</v>
      </c>
      <c r="E46" s="1056" t="s">
        <v>13</v>
      </c>
      <c r="F46" s="270">
        <v>0</v>
      </c>
      <c r="G46" s="711" t="s">
        <v>8</v>
      </c>
      <c r="H46" s="711" t="s">
        <v>22</v>
      </c>
      <c r="I46" s="711">
        <v>0</v>
      </c>
      <c r="J46" s="712" t="s">
        <v>8</v>
      </c>
      <c r="K46" s="270" t="s">
        <v>8</v>
      </c>
      <c r="L46" s="711" t="s">
        <v>8</v>
      </c>
      <c r="M46" s="711" t="s">
        <v>8</v>
      </c>
      <c r="N46" s="711">
        <v>0</v>
      </c>
      <c r="O46" s="713" t="s">
        <v>22</v>
      </c>
      <c r="P46" s="714" t="s">
        <v>8</v>
      </c>
      <c r="Q46" s="711" t="s">
        <v>22</v>
      </c>
      <c r="R46" s="711" t="s">
        <v>8</v>
      </c>
      <c r="S46" s="711">
        <v>0</v>
      </c>
      <c r="T46" s="712" t="s">
        <v>8</v>
      </c>
      <c r="U46" s="270">
        <v>0</v>
      </c>
      <c r="V46" s="711">
        <v>0</v>
      </c>
      <c r="W46" s="711" t="s">
        <v>8</v>
      </c>
      <c r="X46" s="711">
        <v>0</v>
      </c>
      <c r="Y46" s="713">
        <v>0</v>
      </c>
      <c r="Z46" s="714" t="s">
        <v>8</v>
      </c>
      <c r="AA46" s="711" t="s">
        <v>8</v>
      </c>
      <c r="AB46" s="711">
        <v>0</v>
      </c>
      <c r="AC46" s="711">
        <v>0</v>
      </c>
      <c r="AD46" s="712">
        <v>0</v>
      </c>
      <c r="AE46" s="270">
        <v>0</v>
      </c>
      <c r="AF46" s="711">
        <v>0</v>
      </c>
      <c r="AG46" s="711" t="s">
        <v>8</v>
      </c>
      <c r="AH46" s="711" t="s">
        <v>8</v>
      </c>
      <c r="AI46" s="713">
        <v>0</v>
      </c>
      <c r="AJ46" s="270" t="s">
        <v>8</v>
      </c>
      <c r="AK46" s="711" t="s">
        <v>8</v>
      </c>
      <c r="AL46" s="711">
        <v>0</v>
      </c>
      <c r="AM46" s="711" t="s">
        <v>8</v>
      </c>
      <c r="AN46" s="712" t="s">
        <v>8</v>
      </c>
      <c r="AO46" s="270">
        <v>0</v>
      </c>
      <c r="AP46" s="711">
        <v>0</v>
      </c>
      <c r="AQ46" s="711">
        <v>0</v>
      </c>
      <c r="AR46" s="711">
        <v>0</v>
      </c>
      <c r="AS46" s="713" t="s">
        <v>8</v>
      </c>
      <c r="AT46" s="714" t="s">
        <v>8</v>
      </c>
      <c r="AU46" s="711">
        <v>0</v>
      </c>
      <c r="AV46" s="711" t="s">
        <v>8</v>
      </c>
      <c r="AW46" s="711">
        <v>0</v>
      </c>
      <c r="AX46" s="712">
        <v>0</v>
      </c>
      <c r="AY46" s="270">
        <v>0</v>
      </c>
      <c r="AZ46" s="711" t="s">
        <v>8</v>
      </c>
      <c r="BA46" s="711">
        <v>0</v>
      </c>
      <c r="BB46" s="711">
        <v>0</v>
      </c>
      <c r="BC46" s="713">
        <v>0</v>
      </c>
      <c r="BD46" s="714" t="s">
        <v>8</v>
      </c>
      <c r="BE46" s="711">
        <v>0</v>
      </c>
      <c r="BF46" s="711" t="s">
        <v>8</v>
      </c>
      <c r="BG46" s="711">
        <v>0</v>
      </c>
      <c r="BH46" s="712">
        <v>0</v>
      </c>
      <c r="BI46" s="270" t="s">
        <v>8</v>
      </c>
      <c r="BJ46" s="711" t="s">
        <v>8</v>
      </c>
      <c r="BK46" s="711" t="s">
        <v>8</v>
      </c>
      <c r="BL46" s="711" t="s">
        <v>8</v>
      </c>
      <c r="BM46" s="713">
        <v>0</v>
      </c>
      <c r="BN46" s="714" t="s">
        <v>8</v>
      </c>
      <c r="BO46" s="711">
        <v>0</v>
      </c>
      <c r="BP46" s="711" t="s">
        <v>8</v>
      </c>
      <c r="BQ46" s="711">
        <v>0</v>
      </c>
      <c r="BR46" s="712" t="s">
        <v>8</v>
      </c>
      <c r="BS46" s="270">
        <v>0</v>
      </c>
      <c r="BT46" s="711">
        <v>0</v>
      </c>
      <c r="BU46" s="711">
        <v>0</v>
      </c>
      <c r="BV46" s="711">
        <v>0</v>
      </c>
      <c r="BW46" s="713">
        <v>0</v>
      </c>
      <c r="BX46" s="714" t="s">
        <v>8</v>
      </c>
      <c r="BY46" s="711" t="s">
        <v>8</v>
      </c>
      <c r="BZ46" s="713">
        <v>0</v>
      </c>
      <c r="CA46" s="272">
        <f t="shared" si="2"/>
        <v>40</v>
      </c>
      <c r="CB46" s="53" t="str">
        <f t="shared" si="3"/>
        <v>ゾーベックエニベル顆顆</v>
      </c>
    </row>
    <row r="47" spans="1:80" s="53" customFormat="1" ht="15.6" customHeight="1">
      <c r="A47" s="1205"/>
      <c r="B47" s="456">
        <f t="shared" si="4"/>
        <v>41</v>
      </c>
      <c r="C47" s="457" t="s">
        <v>688</v>
      </c>
      <c r="D47" s="1059">
        <v>41</v>
      </c>
      <c r="E47" s="1057" t="s">
        <v>32</v>
      </c>
      <c r="F47" s="273" t="s">
        <v>8</v>
      </c>
      <c r="G47" s="715">
        <v>0</v>
      </c>
      <c r="H47" s="715" t="s">
        <v>22</v>
      </c>
      <c r="I47" s="715">
        <v>0</v>
      </c>
      <c r="J47" s="716">
        <v>0</v>
      </c>
      <c r="K47" s="273">
        <v>0</v>
      </c>
      <c r="L47" s="715">
        <v>0</v>
      </c>
      <c r="M47" s="715">
        <v>0</v>
      </c>
      <c r="N47" s="715">
        <v>0</v>
      </c>
      <c r="O47" s="717" t="s">
        <v>22</v>
      </c>
      <c r="P47" s="718" t="s">
        <v>8</v>
      </c>
      <c r="Q47" s="715" t="s">
        <v>22</v>
      </c>
      <c r="R47" s="715">
        <v>0</v>
      </c>
      <c r="S47" s="715">
        <v>0</v>
      </c>
      <c r="T47" s="716">
        <v>0</v>
      </c>
      <c r="U47" s="273">
        <v>0</v>
      </c>
      <c r="V47" s="715">
        <v>0</v>
      </c>
      <c r="W47" s="715" t="s">
        <v>8</v>
      </c>
      <c r="X47" s="715">
        <v>0</v>
      </c>
      <c r="Y47" s="717">
        <v>0</v>
      </c>
      <c r="Z47" s="718" t="s">
        <v>8</v>
      </c>
      <c r="AA47" s="715" t="s">
        <v>8</v>
      </c>
      <c r="AB47" s="715">
        <v>0</v>
      </c>
      <c r="AC47" s="715">
        <v>0</v>
      </c>
      <c r="AD47" s="716">
        <v>0</v>
      </c>
      <c r="AE47" s="273">
        <v>0</v>
      </c>
      <c r="AF47" s="715">
        <v>0</v>
      </c>
      <c r="AG47" s="715">
        <v>0</v>
      </c>
      <c r="AH47" s="715" t="s">
        <v>8</v>
      </c>
      <c r="AI47" s="717">
        <v>0</v>
      </c>
      <c r="AJ47" s="273">
        <v>0</v>
      </c>
      <c r="AK47" s="715">
        <v>0</v>
      </c>
      <c r="AL47" s="715">
        <v>0</v>
      </c>
      <c r="AM47" s="715">
        <v>0</v>
      </c>
      <c r="AN47" s="716">
        <v>0</v>
      </c>
      <c r="AO47" s="273">
        <v>0</v>
      </c>
      <c r="AP47" s="715">
        <v>0</v>
      </c>
      <c r="AQ47" s="715">
        <v>0</v>
      </c>
      <c r="AR47" s="715">
        <v>0</v>
      </c>
      <c r="AS47" s="717">
        <v>0</v>
      </c>
      <c r="AT47" s="718">
        <v>0</v>
      </c>
      <c r="AU47" s="715" t="s">
        <v>8</v>
      </c>
      <c r="AV47" s="715" t="s">
        <v>8</v>
      </c>
      <c r="AW47" s="715" t="s">
        <v>8</v>
      </c>
      <c r="AX47" s="716">
        <v>0</v>
      </c>
      <c r="AY47" s="273">
        <v>0</v>
      </c>
      <c r="AZ47" s="715">
        <v>0</v>
      </c>
      <c r="BA47" s="715">
        <v>0</v>
      </c>
      <c r="BB47" s="715" t="s">
        <v>8</v>
      </c>
      <c r="BC47" s="717">
        <v>0</v>
      </c>
      <c r="BD47" s="718">
        <v>0</v>
      </c>
      <c r="BE47" s="715">
        <v>0</v>
      </c>
      <c r="BF47" s="715" t="s">
        <v>8</v>
      </c>
      <c r="BG47" s="715">
        <v>0</v>
      </c>
      <c r="BH47" s="716">
        <v>0</v>
      </c>
      <c r="BI47" s="273">
        <v>0</v>
      </c>
      <c r="BJ47" s="715">
        <v>0</v>
      </c>
      <c r="BK47" s="715">
        <v>0</v>
      </c>
      <c r="BL47" s="715">
        <v>0</v>
      </c>
      <c r="BM47" s="717">
        <v>0</v>
      </c>
      <c r="BN47" s="718" t="s">
        <v>8</v>
      </c>
      <c r="BO47" s="715">
        <v>0</v>
      </c>
      <c r="BP47" s="715" t="s">
        <v>8</v>
      </c>
      <c r="BQ47" s="715">
        <v>0</v>
      </c>
      <c r="BR47" s="716" t="s">
        <v>8</v>
      </c>
      <c r="BS47" s="273">
        <v>0</v>
      </c>
      <c r="BT47" s="715">
        <v>0</v>
      </c>
      <c r="BU47" s="715">
        <v>0</v>
      </c>
      <c r="BV47" s="715">
        <v>0</v>
      </c>
      <c r="BW47" s="717">
        <v>0</v>
      </c>
      <c r="BX47" s="718" t="s">
        <v>8</v>
      </c>
      <c r="BY47" s="715" t="s">
        <v>8</v>
      </c>
      <c r="BZ47" s="717">
        <v>0</v>
      </c>
      <c r="CA47" s="275">
        <f t="shared" si="2"/>
        <v>41</v>
      </c>
      <c r="CB47" s="53" t="str">
        <f t="shared" si="3"/>
        <v>ゾーベックエンテクタSESE</v>
      </c>
    </row>
    <row r="48" spans="1:80" s="53" customFormat="1" ht="15.6" customHeight="1">
      <c r="A48" s="1205"/>
      <c r="B48" s="464">
        <f t="shared" si="4"/>
        <v>42</v>
      </c>
      <c r="C48" s="465" t="s">
        <v>954</v>
      </c>
      <c r="D48" s="1060">
        <v>42</v>
      </c>
      <c r="E48" s="1054" t="s">
        <v>13</v>
      </c>
      <c r="F48" s="268" t="s">
        <v>8</v>
      </c>
      <c r="G48" s="703" t="s">
        <v>8</v>
      </c>
      <c r="H48" s="703" t="s">
        <v>22</v>
      </c>
      <c r="I48" s="703" t="s">
        <v>8</v>
      </c>
      <c r="J48" s="704">
        <v>0</v>
      </c>
      <c r="K48" s="268" t="s">
        <v>8</v>
      </c>
      <c r="L48" s="703">
        <v>0</v>
      </c>
      <c r="M48" s="703" t="s">
        <v>8</v>
      </c>
      <c r="N48" s="703" t="s">
        <v>8</v>
      </c>
      <c r="O48" s="705" t="s">
        <v>22</v>
      </c>
      <c r="P48" s="706" t="s">
        <v>8</v>
      </c>
      <c r="Q48" s="703" t="s">
        <v>22</v>
      </c>
      <c r="R48" s="703">
        <v>0</v>
      </c>
      <c r="S48" s="703">
        <v>0</v>
      </c>
      <c r="T48" s="704">
        <v>0</v>
      </c>
      <c r="U48" s="268" t="s">
        <v>8</v>
      </c>
      <c r="V48" s="703">
        <v>0</v>
      </c>
      <c r="W48" s="703" t="s">
        <v>11</v>
      </c>
      <c r="X48" s="703">
        <v>0</v>
      </c>
      <c r="Y48" s="705">
        <v>0</v>
      </c>
      <c r="Z48" s="706" t="s">
        <v>8</v>
      </c>
      <c r="AA48" s="703" t="s">
        <v>8</v>
      </c>
      <c r="AB48" s="703" t="s">
        <v>8</v>
      </c>
      <c r="AC48" s="703">
        <v>0</v>
      </c>
      <c r="AD48" s="704">
        <v>0</v>
      </c>
      <c r="AE48" s="268">
        <v>0</v>
      </c>
      <c r="AF48" s="703">
        <v>0</v>
      </c>
      <c r="AG48" s="703">
        <v>0</v>
      </c>
      <c r="AH48" s="703" t="s">
        <v>307</v>
      </c>
      <c r="AI48" s="705">
        <v>0</v>
      </c>
      <c r="AJ48" s="268" t="s">
        <v>8</v>
      </c>
      <c r="AK48" s="703" t="s">
        <v>8</v>
      </c>
      <c r="AL48" s="703">
        <v>0</v>
      </c>
      <c r="AM48" s="703" t="s">
        <v>8</v>
      </c>
      <c r="AN48" s="704" t="s">
        <v>8</v>
      </c>
      <c r="AO48" s="268">
        <v>0</v>
      </c>
      <c r="AP48" s="703" t="s">
        <v>11</v>
      </c>
      <c r="AQ48" s="703">
        <v>0</v>
      </c>
      <c r="AR48" s="703">
        <v>0</v>
      </c>
      <c r="AS48" s="705">
        <v>0</v>
      </c>
      <c r="AT48" s="706" t="s">
        <v>8</v>
      </c>
      <c r="AU48" s="703" t="s">
        <v>8</v>
      </c>
      <c r="AV48" s="703" t="s">
        <v>8</v>
      </c>
      <c r="AW48" s="703">
        <v>0</v>
      </c>
      <c r="AX48" s="704">
        <v>0</v>
      </c>
      <c r="AY48" s="268">
        <v>0</v>
      </c>
      <c r="AZ48" s="703" t="s">
        <v>8</v>
      </c>
      <c r="BA48" s="703">
        <v>0</v>
      </c>
      <c r="BB48" s="703">
        <v>0</v>
      </c>
      <c r="BC48" s="705">
        <v>0</v>
      </c>
      <c r="BD48" s="706" t="s">
        <v>8</v>
      </c>
      <c r="BE48" s="703" t="s">
        <v>8</v>
      </c>
      <c r="BF48" s="703">
        <v>0</v>
      </c>
      <c r="BG48" s="703">
        <v>0</v>
      </c>
      <c r="BH48" s="704">
        <v>0</v>
      </c>
      <c r="BI48" s="268">
        <v>0</v>
      </c>
      <c r="BJ48" s="703" t="s">
        <v>8</v>
      </c>
      <c r="BK48" s="703" t="s">
        <v>11</v>
      </c>
      <c r="BL48" s="703" t="s">
        <v>8</v>
      </c>
      <c r="BM48" s="705" t="s">
        <v>8</v>
      </c>
      <c r="BN48" s="706">
        <v>0</v>
      </c>
      <c r="BO48" s="703">
        <v>0</v>
      </c>
      <c r="BP48" s="703" t="s">
        <v>8</v>
      </c>
      <c r="BQ48" s="703">
        <v>0</v>
      </c>
      <c r="BR48" s="704">
        <v>0</v>
      </c>
      <c r="BS48" s="268">
        <v>0</v>
      </c>
      <c r="BT48" s="703">
        <v>0</v>
      </c>
      <c r="BU48" s="703">
        <v>0</v>
      </c>
      <c r="BV48" s="703">
        <v>0</v>
      </c>
      <c r="BW48" s="705">
        <v>0</v>
      </c>
      <c r="BX48" s="706" t="s">
        <v>8</v>
      </c>
      <c r="BY48" s="703">
        <v>0</v>
      </c>
      <c r="BZ48" s="705" t="s">
        <v>8</v>
      </c>
      <c r="CA48" s="269">
        <f t="shared" si="2"/>
        <v>42</v>
      </c>
      <c r="CB48" s="53" t="str">
        <f t="shared" si="3"/>
        <v>ダイアメリットＤＦ顆顆</v>
      </c>
    </row>
    <row r="49" spans="1:80" s="53" customFormat="1" ht="15.6" customHeight="1">
      <c r="A49" s="1205"/>
      <c r="B49" s="464">
        <f t="shared" si="4"/>
        <v>43</v>
      </c>
      <c r="C49" s="465" t="s">
        <v>689</v>
      </c>
      <c r="D49" s="1060">
        <v>43</v>
      </c>
      <c r="E49" s="1054" t="s">
        <v>13</v>
      </c>
      <c r="F49" s="268">
        <v>0</v>
      </c>
      <c r="G49" s="703" t="s">
        <v>8</v>
      </c>
      <c r="H49" s="703" t="s">
        <v>22</v>
      </c>
      <c r="I49" s="703">
        <v>0</v>
      </c>
      <c r="J49" s="704" t="s">
        <v>8</v>
      </c>
      <c r="K49" s="268" t="s">
        <v>8</v>
      </c>
      <c r="L49" s="703" t="s">
        <v>8</v>
      </c>
      <c r="M49" s="703">
        <v>0</v>
      </c>
      <c r="N49" s="703" t="s">
        <v>8</v>
      </c>
      <c r="O49" s="705" t="s">
        <v>22</v>
      </c>
      <c r="P49" s="706" t="s">
        <v>8</v>
      </c>
      <c r="Q49" s="703" t="s">
        <v>22</v>
      </c>
      <c r="R49" s="703" t="s">
        <v>8</v>
      </c>
      <c r="S49" s="703">
        <v>0</v>
      </c>
      <c r="T49" s="704" t="s">
        <v>8</v>
      </c>
      <c r="U49" s="268">
        <v>0</v>
      </c>
      <c r="V49" s="703">
        <v>0</v>
      </c>
      <c r="W49" s="703" t="s">
        <v>8</v>
      </c>
      <c r="X49" s="703" t="s">
        <v>8</v>
      </c>
      <c r="Y49" s="705" t="s">
        <v>8</v>
      </c>
      <c r="Z49" s="706" t="s">
        <v>8</v>
      </c>
      <c r="AA49" s="703">
        <v>0</v>
      </c>
      <c r="AB49" s="703">
        <v>0</v>
      </c>
      <c r="AC49" s="703" t="s">
        <v>8</v>
      </c>
      <c r="AD49" s="704">
        <v>0</v>
      </c>
      <c r="AE49" s="268">
        <v>0</v>
      </c>
      <c r="AF49" s="703">
        <v>0</v>
      </c>
      <c r="AG49" s="703">
        <v>0</v>
      </c>
      <c r="AH49" s="703" t="s">
        <v>8</v>
      </c>
      <c r="AI49" s="705">
        <v>0</v>
      </c>
      <c r="AJ49" s="268" t="s">
        <v>8</v>
      </c>
      <c r="AK49" s="703" t="s">
        <v>8</v>
      </c>
      <c r="AL49" s="703">
        <v>0</v>
      </c>
      <c r="AM49" s="703" t="s">
        <v>8</v>
      </c>
      <c r="AN49" s="704" t="s">
        <v>8</v>
      </c>
      <c r="AO49" s="268">
        <v>0</v>
      </c>
      <c r="AP49" s="703">
        <v>0</v>
      </c>
      <c r="AQ49" s="703">
        <v>0</v>
      </c>
      <c r="AR49" s="703">
        <v>0</v>
      </c>
      <c r="AS49" s="705">
        <v>0</v>
      </c>
      <c r="AT49" s="706" t="s">
        <v>8</v>
      </c>
      <c r="AU49" s="703" t="s">
        <v>8</v>
      </c>
      <c r="AV49" s="703" t="s">
        <v>8</v>
      </c>
      <c r="AW49" s="703">
        <v>0</v>
      </c>
      <c r="AX49" s="704">
        <v>0</v>
      </c>
      <c r="AY49" s="268">
        <v>0</v>
      </c>
      <c r="AZ49" s="703" t="s">
        <v>8</v>
      </c>
      <c r="BA49" s="703">
        <v>0</v>
      </c>
      <c r="BB49" s="703">
        <v>0</v>
      </c>
      <c r="BC49" s="705">
        <v>0</v>
      </c>
      <c r="BD49" s="706" t="s">
        <v>8</v>
      </c>
      <c r="BE49" s="703">
        <v>0</v>
      </c>
      <c r="BF49" s="703">
        <v>0</v>
      </c>
      <c r="BG49" s="703">
        <v>0</v>
      </c>
      <c r="BH49" s="704">
        <v>0</v>
      </c>
      <c r="BI49" s="268">
        <v>0</v>
      </c>
      <c r="BJ49" s="703" t="s">
        <v>8</v>
      </c>
      <c r="BK49" s="703">
        <v>0</v>
      </c>
      <c r="BL49" s="703">
        <v>0</v>
      </c>
      <c r="BM49" s="705">
        <v>0</v>
      </c>
      <c r="BN49" s="706">
        <v>0</v>
      </c>
      <c r="BO49" s="703">
        <v>0</v>
      </c>
      <c r="BP49" s="703" t="s">
        <v>307</v>
      </c>
      <c r="BQ49" s="703" t="s">
        <v>8</v>
      </c>
      <c r="BR49" s="704" t="s">
        <v>8</v>
      </c>
      <c r="BS49" s="268">
        <v>0</v>
      </c>
      <c r="BT49" s="703">
        <v>0</v>
      </c>
      <c r="BU49" s="703">
        <v>0</v>
      </c>
      <c r="BV49" s="703" t="s">
        <v>8</v>
      </c>
      <c r="BW49" s="705">
        <v>0</v>
      </c>
      <c r="BX49" s="706" t="s">
        <v>8</v>
      </c>
      <c r="BY49" s="703" t="s">
        <v>8</v>
      </c>
      <c r="BZ49" s="705">
        <v>0</v>
      </c>
      <c r="CA49" s="269">
        <f t="shared" si="2"/>
        <v>43</v>
      </c>
      <c r="CB49" s="53" t="str">
        <f t="shared" si="3"/>
        <v>ダイナモ顆顆</v>
      </c>
    </row>
    <row r="50" spans="1:80" s="53" customFormat="1" ht="15.6" customHeight="1">
      <c r="A50" s="1205"/>
      <c r="B50" s="464">
        <f t="shared" si="4"/>
        <v>44</v>
      </c>
      <c r="C50" s="465" t="s">
        <v>917</v>
      </c>
      <c r="D50" s="1060">
        <v>44</v>
      </c>
      <c r="E50" s="1054" t="s">
        <v>4</v>
      </c>
      <c r="F50" s="268">
        <v>0</v>
      </c>
      <c r="G50" s="703">
        <v>0</v>
      </c>
      <c r="H50" s="703" t="s">
        <v>22</v>
      </c>
      <c r="I50" s="703">
        <v>0</v>
      </c>
      <c r="J50" s="704">
        <v>0</v>
      </c>
      <c r="K50" s="268">
        <v>0</v>
      </c>
      <c r="L50" s="703">
        <v>0</v>
      </c>
      <c r="M50" s="703">
        <v>0</v>
      </c>
      <c r="N50" s="703">
        <v>0</v>
      </c>
      <c r="O50" s="705" t="s">
        <v>22</v>
      </c>
      <c r="P50" s="706" t="s">
        <v>8</v>
      </c>
      <c r="Q50" s="703" t="s">
        <v>8</v>
      </c>
      <c r="R50" s="703">
        <v>0</v>
      </c>
      <c r="S50" s="703">
        <v>0</v>
      </c>
      <c r="T50" s="704">
        <v>0</v>
      </c>
      <c r="U50" s="268">
        <v>0</v>
      </c>
      <c r="V50" s="703">
        <v>0</v>
      </c>
      <c r="W50" s="703">
        <v>0</v>
      </c>
      <c r="X50" s="703">
        <v>0</v>
      </c>
      <c r="Y50" s="705">
        <v>0</v>
      </c>
      <c r="Z50" s="706" t="s">
        <v>8</v>
      </c>
      <c r="AA50" s="703" t="s">
        <v>8</v>
      </c>
      <c r="AB50" s="703">
        <v>0</v>
      </c>
      <c r="AC50" s="703">
        <v>0</v>
      </c>
      <c r="AD50" s="704">
        <v>0</v>
      </c>
      <c r="AE50" s="268">
        <v>0</v>
      </c>
      <c r="AF50" s="703">
        <v>0</v>
      </c>
      <c r="AG50" s="703">
        <v>0</v>
      </c>
      <c r="AH50" s="703">
        <v>0</v>
      </c>
      <c r="AI50" s="705">
        <v>0</v>
      </c>
      <c r="AJ50" s="268">
        <v>0</v>
      </c>
      <c r="AK50" s="703">
        <v>0</v>
      </c>
      <c r="AL50" s="703">
        <v>0</v>
      </c>
      <c r="AM50" s="703">
        <v>0</v>
      </c>
      <c r="AN50" s="704">
        <v>0</v>
      </c>
      <c r="AO50" s="268">
        <v>0</v>
      </c>
      <c r="AP50" s="703">
        <v>0</v>
      </c>
      <c r="AQ50" s="703">
        <v>0</v>
      </c>
      <c r="AR50" s="703">
        <v>0</v>
      </c>
      <c r="AS50" s="705">
        <v>0</v>
      </c>
      <c r="AT50" s="706">
        <v>0</v>
      </c>
      <c r="AU50" s="703" t="s">
        <v>8</v>
      </c>
      <c r="AV50" s="703">
        <v>0</v>
      </c>
      <c r="AW50" s="703">
        <v>0</v>
      </c>
      <c r="AX50" s="704">
        <v>0</v>
      </c>
      <c r="AY50" s="268">
        <v>0</v>
      </c>
      <c r="AZ50" s="703">
        <v>0</v>
      </c>
      <c r="BA50" s="703">
        <v>0</v>
      </c>
      <c r="BB50" s="703">
        <v>0</v>
      </c>
      <c r="BC50" s="705">
        <v>0</v>
      </c>
      <c r="BD50" s="706">
        <v>0</v>
      </c>
      <c r="BE50" s="703">
        <v>0</v>
      </c>
      <c r="BF50" s="703">
        <v>0</v>
      </c>
      <c r="BG50" s="703">
        <v>0</v>
      </c>
      <c r="BH50" s="704">
        <v>0</v>
      </c>
      <c r="BI50" s="268">
        <v>0</v>
      </c>
      <c r="BJ50" s="703">
        <v>0</v>
      </c>
      <c r="BK50" s="703">
        <v>0</v>
      </c>
      <c r="BL50" s="703">
        <v>0</v>
      </c>
      <c r="BM50" s="705">
        <v>0</v>
      </c>
      <c r="BN50" s="706" t="s">
        <v>8</v>
      </c>
      <c r="BO50" s="703">
        <v>0</v>
      </c>
      <c r="BP50" s="703">
        <v>0</v>
      </c>
      <c r="BQ50" s="703" t="s">
        <v>8</v>
      </c>
      <c r="BR50" s="704">
        <v>0</v>
      </c>
      <c r="BS50" s="268">
        <v>0</v>
      </c>
      <c r="BT50" s="703">
        <v>0</v>
      </c>
      <c r="BU50" s="703">
        <v>0</v>
      </c>
      <c r="BV50" s="703">
        <v>0</v>
      </c>
      <c r="BW50" s="705">
        <v>0</v>
      </c>
      <c r="BX50" s="706">
        <v>0</v>
      </c>
      <c r="BY50" s="703" t="s">
        <v>8</v>
      </c>
      <c r="BZ50" s="705">
        <v>0</v>
      </c>
      <c r="CA50" s="269">
        <f t="shared" si="2"/>
        <v>44</v>
      </c>
      <c r="CB50" s="53" t="str">
        <f t="shared" si="3"/>
        <v>ダイマジン水水</v>
      </c>
    </row>
    <row r="51" spans="1:80" s="53" customFormat="1" ht="15.6" customHeight="1" thickBot="1">
      <c r="A51" s="1205"/>
      <c r="B51" s="472">
        <f t="shared" si="4"/>
        <v>45</v>
      </c>
      <c r="C51" s="473" t="s">
        <v>523</v>
      </c>
      <c r="D51" s="1061">
        <v>45</v>
      </c>
      <c r="E51" s="1055" t="s">
        <v>6</v>
      </c>
      <c r="F51" s="276" t="s">
        <v>8</v>
      </c>
      <c r="G51" s="707" t="s">
        <v>8</v>
      </c>
      <c r="H51" s="707" t="s">
        <v>8</v>
      </c>
      <c r="I51" s="707" t="s">
        <v>8</v>
      </c>
      <c r="J51" s="708" t="s">
        <v>8</v>
      </c>
      <c r="K51" s="276" t="s">
        <v>8</v>
      </c>
      <c r="L51" s="707">
        <v>0</v>
      </c>
      <c r="M51" s="707" t="s">
        <v>8</v>
      </c>
      <c r="N51" s="707" t="s">
        <v>8</v>
      </c>
      <c r="O51" s="709" t="s">
        <v>22</v>
      </c>
      <c r="P51" s="710" t="s">
        <v>8</v>
      </c>
      <c r="Q51" s="707" t="s">
        <v>8</v>
      </c>
      <c r="R51" s="707">
        <v>0</v>
      </c>
      <c r="S51" s="707">
        <v>0</v>
      </c>
      <c r="T51" s="708" t="s">
        <v>8</v>
      </c>
      <c r="U51" s="276" t="s">
        <v>8</v>
      </c>
      <c r="V51" s="707">
        <v>0</v>
      </c>
      <c r="W51" s="707" t="s">
        <v>8</v>
      </c>
      <c r="X51" s="707">
        <v>0</v>
      </c>
      <c r="Y51" s="709" t="s">
        <v>8</v>
      </c>
      <c r="Z51" s="710" t="s">
        <v>8</v>
      </c>
      <c r="AA51" s="707" t="s">
        <v>8</v>
      </c>
      <c r="AB51" s="707" t="s">
        <v>8</v>
      </c>
      <c r="AC51" s="707" t="s">
        <v>8</v>
      </c>
      <c r="AD51" s="708" t="s">
        <v>8</v>
      </c>
      <c r="AE51" s="276" t="s">
        <v>8</v>
      </c>
      <c r="AF51" s="707" t="s">
        <v>8</v>
      </c>
      <c r="AG51" s="707" t="s">
        <v>307</v>
      </c>
      <c r="AH51" s="707" t="s">
        <v>8</v>
      </c>
      <c r="AI51" s="709">
        <v>0</v>
      </c>
      <c r="AJ51" s="276" t="s">
        <v>8</v>
      </c>
      <c r="AK51" s="707" t="s">
        <v>8</v>
      </c>
      <c r="AL51" s="707" t="s">
        <v>8</v>
      </c>
      <c r="AM51" s="707" t="s">
        <v>8</v>
      </c>
      <c r="AN51" s="708" t="s">
        <v>8</v>
      </c>
      <c r="AO51" s="276">
        <v>0</v>
      </c>
      <c r="AP51" s="707" t="s">
        <v>8</v>
      </c>
      <c r="AQ51" s="707" t="s">
        <v>8</v>
      </c>
      <c r="AR51" s="707" t="s">
        <v>8</v>
      </c>
      <c r="AS51" s="709" t="s">
        <v>8</v>
      </c>
      <c r="AT51" s="710" t="s">
        <v>8</v>
      </c>
      <c r="AU51" s="707" t="s">
        <v>8</v>
      </c>
      <c r="AV51" s="707" t="s">
        <v>8</v>
      </c>
      <c r="AW51" s="707" t="s">
        <v>8</v>
      </c>
      <c r="AX51" s="708" t="s">
        <v>8</v>
      </c>
      <c r="AY51" s="276">
        <v>0</v>
      </c>
      <c r="AZ51" s="707" t="s">
        <v>8</v>
      </c>
      <c r="BA51" s="707" t="s">
        <v>8</v>
      </c>
      <c r="BB51" s="707" t="s">
        <v>8</v>
      </c>
      <c r="BC51" s="709" t="s">
        <v>8</v>
      </c>
      <c r="BD51" s="710" t="s">
        <v>8</v>
      </c>
      <c r="BE51" s="707">
        <v>0</v>
      </c>
      <c r="BF51" s="707">
        <v>0</v>
      </c>
      <c r="BG51" s="707">
        <v>0</v>
      </c>
      <c r="BH51" s="708" t="s">
        <v>8</v>
      </c>
      <c r="BI51" s="276" t="s">
        <v>8</v>
      </c>
      <c r="BJ51" s="707" t="s">
        <v>8</v>
      </c>
      <c r="BK51" s="707" t="s">
        <v>8</v>
      </c>
      <c r="BL51" s="707" t="s">
        <v>8</v>
      </c>
      <c r="BM51" s="709" t="s">
        <v>8</v>
      </c>
      <c r="BN51" s="710" t="s">
        <v>8</v>
      </c>
      <c r="BO51" s="707">
        <v>0</v>
      </c>
      <c r="BP51" s="707" t="s">
        <v>8</v>
      </c>
      <c r="BQ51" s="707" t="s">
        <v>307</v>
      </c>
      <c r="BR51" s="708" t="s">
        <v>8</v>
      </c>
      <c r="BS51" s="276" t="s">
        <v>8</v>
      </c>
      <c r="BT51" s="707">
        <v>0</v>
      </c>
      <c r="BU51" s="707" t="s">
        <v>8</v>
      </c>
      <c r="BV51" s="707" t="s">
        <v>8</v>
      </c>
      <c r="BW51" s="709">
        <v>0</v>
      </c>
      <c r="BX51" s="710" t="s">
        <v>8</v>
      </c>
      <c r="BY51" s="707" t="s">
        <v>8</v>
      </c>
      <c r="BZ51" s="709" t="s">
        <v>8</v>
      </c>
      <c r="CA51" s="278">
        <f t="shared" si="2"/>
        <v>45</v>
      </c>
      <c r="CB51" s="53" t="str">
        <f t="shared" si="3"/>
        <v>ダコニール１０００FLFL</v>
      </c>
    </row>
    <row r="52" spans="1:80" s="53" customFormat="1" ht="15.6" customHeight="1">
      <c r="A52" s="1205"/>
      <c r="B52" s="480">
        <f t="shared" si="4"/>
        <v>46</v>
      </c>
      <c r="C52" s="481" t="s">
        <v>690</v>
      </c>
      <c r="D52" s="1062">
        <v>46</v>
      </c>
      <c r="E52" s="1053" t="s">
        <v>6</v>
      </c>
      <c r="F52" s="265">
        <v>0</v>
      </c>
      <c r="G52" s="699">
        <v>0</v>
      </c>
      <c r="H52" s="699" t="s">
        <v>22</v>
      </c>
      <c r="I52" s="699" t="s">
        <v>8</v>
      </c>
      <c r="J52" s="700">
        <v>0</v>
      </c>
      <c r="K52" s="265" t="s">
        <v>8</v>
      </c>
      <c r="L52" s="699">
        <v>0</v>
      </c>
      <c r="M52" s="699" t="s">
        <v>8</v>
      </c>
      <c r="N52" s="699">
        <v>0</v>
      </c>
      <c r="O52" s="701" t="s">
        <v>22</v>
      </c>
      <c r="P52" s="702">
        <v>0</v>
      </c>
      <c r="Q52" s="699" t="s">
        <v>22</v>
      </c>
      <c r="R52" s="699">
        <v>0</v>
      </c>
      <c r="S52" s="699">
        <v>0</v>
      </c>
      <c r="T52" s="700">
        <v>0</v>
      </c>
      <c r="U52" s="265">
        <v>0</v>
      </c>
      <c r="V52" s="699">
        <v>0</v>
      </c>
      <c r="W52" s="699">
        <v>0</v>
      </c>
      <c r="X52" s="699">
        <v>0</v>
      </c>
      <c r="Y52" s="701">
        <v>0</v>
      </c>
      <c r="Z52" s="702">
        <v>0</v>
      </c>
      <c r="AA52" s="699">
        <v>0</v>
      </c>
      <c r="AB52" s="699">
        <v>0</v>
      </c>
      <c r="AC52" s="699" t="s">
        <v>8</v>
      </c>
      <c r="AD52" s="700" t="s">
        <v>8</v>
      </c>
      <c r="AE52" s="265">
        <v>0</v>
      </c>
      <c r="AF52" s="699">
        <v>0</v>
      </c>
      <c r="AG52" s="699">
        <v>0</v>
      </c>
      <c r="AH52" s="699">
        <v>0</v>
      </c>
      <c r="AI52" s="701">
        <v>0</v>
      </c>
      <c r="AJ52" s="265">
        <v>0</v>
      </c>
      <c r="AK52" s="699">
        <v>0</v>
      </c>
      <c r="AL52" s="699">
        <v>0</v>
      </c>
      <c r="AM52" s="699">
        <v>0</v>
      </c>
      <c r="AN52" s="700" t="s">
        <v>8</v>
      </c>
      <c r="AO52" s="265">
        <v>0</v>
      </c>
      <c r="AP52" s="699">
        <v>0</v>
      </c>
      <c r="AQ52" s="699">
        <v>0</v>
      </c>
      <c r="AR52" s="699">
        <v>0</v>
      </c>
      <c r="AS52" s="701">
        <v>0</v>
      </c>
      <c r="AT52" s="702">
        <v>0</v>
      </c>
      <c r="AU52" s="699" t="s">
        <v>8</v>
      </c>
      <c r="AV52" s="699">
        <v>0</v>
      </c>
      <c r="AW52" s="699">
        <v>0</v>
      </c>
      <c r="AX52" s="700">
        <v>0</v>
      </c>
      <c r="AY52" s="265">
        <v>0</v>
      </c>
      <c r="AZ52" s="699">
        <v>0</v>
      </c>
      <c r="BA52" s="699" t="s">
        <v>8</v>
      </c>
      <c r="BB52" s="699">
        <v>0</v>
      </c>
      <c r="BC52" s="701">
        <v>0</v>
      </c>
      <c r="BD52" s="702">
        <v>0</v>
      </c>
      <c r="BE52" s="699">
        <v>0</v>
      </c>
      <c r="BF52" s="699">
        <v>0</v>
      </c>
      <c r="BG52" s="699">
        <v>0</v>
      </c>
      <c r="BH52" s="700">
        <v>0</v>
      </c>
      <c r="BI52" s="265">
        <v>0</v>
      </c>
      <c r="BJ52" s="699">
        <v>0</v>
      </c>
      <c r="BK52" s="699" t="s">
        <v>8</v>
      </c>
      <c r="BL52" s="699">
        <v>0</v>
      </c>
      <c r="BM52" s="701">
        <v>0</v>
      </c>
      <c r="BN52" s="702">
        <v>0</v>
      </c>
      <c r="BO52" s="699">
        <v>0</v>
      </c>
      <c r="BP52" s="699" t="s">
        <v>8</v>
      </c>
      <c r="BQ52" s="699" t="s">
        <v>307</v>
      </c>
      <c r="BR52" s="700">
        <v>0</v>
      </c>
      <c r="BS52" s="265">
        <v>0</v>
      </c>
      <c r="BT52" s="699">
        <v>0</v>
      </c>
      <c r="BU52" s="699" t="s">
        <v>8</v>
      </c>
      <c r="BV52" s="699">
        <v>0</v>
      </c>
      <c r="BW52" s="701">
        <v>0</v>
      </c>
      <c r="BX52" s="702" t="s">
        <v>8</v>
      </c>
      <c r="BY52" s="699">
        <v>0</v>
      </c>
      <c r="BZ52" s="701">
        <v>0</v>
      </c>
      <c r="CA52" s="267">
        <f t="shared" si="2"/>
        <v>46</v>
      </c>
      <c r="CB52" s="53" t="str">
        <f t="shared" si="3"/>
        <v>ダコニールエースFLFL</v>
      </c>
    </row>
    <row r="53" spans="1:80" s="53" customFormat="1" ht="15.6" customHeight="1">
      <c r="A53" s="1205"/>
      <c r="B53" s="489">
        <f t="shared" si="4"/>
        <v>47</v>
      </c>
      <c r="C53" s="465" t="s">
        <v>857</v>
      </c>
      <c r="D53" s="1060">
        <v>47</v>
      </c>
      <c r="E53" s="1054" t="s">
        <v>4</v>
      </c>
      <c r="F53" s="268" t="s">
        <v>8</v>
      </c>
      <c r="G53" s="703">
        <v>0</v>
      </c>
      <c r="H53" s="703" t="s">
        <v>22</v>
      </c>
      <c r="I53" s="703">
        <v>0</v>
      </c>
      <c r="J53" s="704" t="s">
        <v>11</v>
      </c>
      <c r="K53" s="268" t="s">
        <v>8</v>
      </c>
      <c r="L53" s="703">
        <v>0</v>
      </c>
      <c r="M53" s="703" t="s">
        <v>8</v>
      </c>
      <c r="N53" s="703">
        <v>0</v>
      </c>
      <c r="O53" s="705" t="s">
        <v>22</v>
      </c>
      <c r="P53" s="706" t="s">
        <v>8</v>
      </c>
      <c r="Q53" s="703" t="s">
        <v>22</v>
      </c>
      <c r="R53" s="703">
        <v>0</v>
      </c>
      <c r="S53" s="703">
        <v>0</v>
      </c>
      <c r="T53" s="704">
        <v>0</v>
      </c>
      <c r="U53" s="268">
        <v>0</v>
      </c>
      <c r="V53" s="703">
        <v>0</v>
      </c>
      <c r="W53" s="703">
        <v>0</v>
      </c>
      <c r="X53" s="703">
        <v>0</v>
      </c>
      <c r="Y53" s="705">
        <v>0</v>
      </c>
      <c r="Z53" s="706" t="s">
        <v>8</v>
      </c>
      <c r="AA53" s="703" t="s">
        <v>8</v>
      </c>
      <c r="AB53" s="703" t="s">
        <v>8</v>
      </c>
      <c r="AC53" s="703" t="s">
        <v>8</v>
      </c>
      <c r="AD53" s="704">
        <v>0</v>
      </c>
      <c r="AE53" s="268">
        <v>0</v>
      </c>
      <c r="AF53" s="703">
        <v>0</v>
      </c>
      <c r="AG53" s="703">
        <v>0</v>
      </c>
      <c r="AH53" s="703">
        <v>0</v>
      </c>
      <c r="AI53" s="705">
        <v>0</v>
      </c>
      <c r="AJ53" s="268">
        <v>0</v>
      </c>
      <c r="AK53" s="703">
        <v>0</v>
      </c>
      <c r="AL53" s="703">
        <v>0</v>
      </c>
      <c r="AM53" s="703">
        <v>0</v>
      </c>
      <c r="AN53" s="704" t="s">
        <v>8</v>
      </c>
      <c r="AO53" s="268">
        <v>0</v>
      </c>
      <c r="AP53" s="703">
        <v>0</v>
      </c>
      <c r="AQ53" s="703">
        <v>0</v>
      </c>
      <c r="AR53" s="703">
        <v>0</v>
      </c>
      <c r="AS53" s="705" t="s">
        <v>8</v>
      </c>
      <c r="AT53" s="706">
        <v>0</v>
      </c>
      <c r="AU53" s="703" t="s">
        <v>8</v>
      </c>
      <c r="AV53" s="703">
        <v>0</v>
      </c>
      <c r="AW53" s="703">
        <v>0</v>
      </c>
      <c r="AX53" s="704">
        <v>0</v>
      </c>
      <c r="AY53" s="268">
        <v>0</v>
      </c>
      <c r="AZ53" s="703">
        <v>0</v>
      </c>
      <c r="BA53" s="703">
        <v>0</v>
      </c>
      <c r="BB53" s="703">
        <v>0</v>
      </c>
      <c r="BC53" s="705">
        <v>0</v>
      </c>
      <c r="BD53" s="706" t="s">
        <v>8</v>
      </c>
      <c r="BE53" s="703">
        <v>0</v>
      </c>
      <c r="BF53" s="703">
        <v>0</v>
      </c>
      <c r="BG53" s="703">
        <v>0</v>
      </c>
      <c r="BH53" s="704">
        <v>0</v>
      </c>
      <c r="BI53" s="268">
        <v>0</v>
      </c>
      <c r="BJ53" s="703">
        <v>0</v>
      </c>
      <c r="BK53" s="703" t="s">
        <v>8</v>
      </c>
      <c r="BL53" s="703" t="s">
        <v>8</v>
      </c>
      <c r="BM53" s="705" t="s">
        <v>9</v>
      </c>
      <c r="BN53" s="706">
        <v>0</v>
      </c>
      <c r="BO53" s="703">
        <v>0</v>
      </c>
      <c r="BP53" s="703" t="s">
        <v>8</v>
      </c>
      <c r="BQ53" s="703">
        <v>0</v>
      </c>
      <c r="BR53" s="704">
        <v>0</v>
      </c>
      <c r="BS53" s="268">
        <v>0</v>
      </c>
      <c r="BT53" s="703">
        <v>0</v>
      </c>
      <c r="BU53" s="703" t="s">
        <v>8</v>
      </c>
      <c r="BV53" s="703">
        <v>0</v>
      </c>
      <c r="BW53" s="705" t="s">
        <v>8</v>
      </c>
      <c r="BX53" s="706" t="s">
        <v>8</v>
      </c>
      <c r="BY53" s="703">
        <v>0</v>
      </c>
      <c r="BZ53" s="705">
        <v>0</v>
      </c>
      <c r="CA53" s="269">
        <f t="shared" si="2"/>
        <v>47</v>
      </c>
      <c r="CB53" s="53" t="str">
        <f t="shared" si="3"/>
        <v>テーク水水</v>
      </c>
    </row>
    <row r="54" spans="1:80" s="53" customFormat="1" ht="15.6" customHeight="1">
      <c r="A54" s="1205"/>
      <c r="B54" s="489">
        <f t="shared" si="4"/>
        <v>48</v>
      </c>
      <c r="C54" s="465" t="s">
        <v>669</v>
      </c>
      <c r="D54" s="1060">
        <v>48</v>
      </c>
      <c r="E54" s="1054" t="s">
        <v>4</v>
      </c>
      <c r="F54" s="268">
        <v>0</v>
      </c>
      <c r="G54" s="703">
        <v>0</v>
      </c>
      <c r="H54" s="703" t="s">
        <v>22</v>
      </c>
      <c r="I54" s="703" t="s">
        <v>8</v>
      </c>
      <c r="J54" s="704" t="s">
        <v>8</v>
      </c>
      <c r="K54" s="268" t="s">
        <v>8</v>
      </c>
      <c r="L54" s="703">
        <v>0</v>
      </c>
      <c r="M54" s="703" t="s">
        <v>8</v>
      </c>
      <c r="N54" s="703" t="s">
        <v>8</v>
      </c>
      <c r="O54" s="705" t="s">
        <v>22</v>
      </c>
      <c r="P54" s="706" t="s">
        <v>15</v>
      </c>
      <c r="Q54" s="703" t="s">
        <v>22</v>
      </c>
      <c r="R54" s="703" t="s">
        <v>8</v>
      </c>
      <c r="S54" s="703">
        <v>0</v>
      </c>
      <c r="T54" s="704">
        <v>0</v>
      </c>
      <c r="U54" s="268" t="s">
        <v>8</v>
      </c>
      <c r="V54" s="703" t="s">
        <v>8</v>
      </c>
      <c r="W54" s="703" t="s">
        <v>8</v>
      </c>
      <c r="X54" s="703">
        <v>0</v>
      </c>
      <c r="Y54" s="705" t="s">
        <v>8</v>
      </c>
      <c r="Z54" s="706" t="s">
        <v>8</v>
      </c>
      <c r="AA54" s="703" t="s">
        <v>8</v>
      </c>
      <c r="AB54" s="703">
        <v>0</v>
      </c>
      <c r="AC54" s="703">
        <v>0</v>
      </c>
      <c r="AD54" s="704" t="s">
        <v>8</v>
      </c>
      <c r="AE54" s="268" t="s">
        <v>8</v>
      </c>
      <c r="AF54" s="703" t="s">
        <v>8</v>
      </c>
      <c r="AG54" s="703">
        <v>0</v>
      </c>
      <c r="AH54" s="703">
        <v>0</v>
      </c>
      <c r="AI54" s="705">
        <v>0</v>
      </c>
      <c r="AJ54" s="268">
        <v>0</v>
      </c>
      <c r="AK54" s="703" t="s">
        <v>8</v>
      </c>
      <c r="AL54" s="703">
        <v>0</v>
      </c>
      <c r="AM54" s="703" t="s">
        <v>8</v>
      </c>
      <c r="AN54" s="704" t="s">
        <v>8</v>
      </c>
      <c r="AO54" s="268">
        <v>0</v>
      </c>
      <c r="AP54" s="703" t="s">
        <v>8</v>
      </c>
      <c r="AQ54" s="703">
        <v>0</v>
      </c>
      <c r="AR54" s="703">
        <v>0</v>
      </c>
      <c r="AS54" s="705" t="s">
        <v>8</v>
      </c>
      <c r="AT54" s="706">
        <v>0</v>
      </c>
      <c r="AU54" s="703" t="s">
        <v>8</v>
      </c>
      <c r="AV54" s="703">
        <v>0</v>
      </c>
      <c r="AW54" s="703">
        <v>0</v>
      </c>
      <c r="AX54" s="704">
        <v>0</v>
      </c>
      <c r="AY54" s="268">
        <v>0</v>
      </c>
      <c r="AZ54" s="703">
        <v>0</v>
      </c>
      <c r="BA54" s="703">
        <v>0</v>
      </c>
      <c r="BB54" s="703" t="s">
        <v>8</v>
      </c>
      <c r="BC54" s="705">
        <v>0</v>
      </c>
      <c r="BD54" s="706">
        <v>0</v>
      </c>
      <c r="BE54" s="703">
        <v>0</v>
      </c>
      <c r="BF54" s="703" t="s">
        <v>8</v>
      </c>
      <c r="BG54" s="703">
        <v>0</v>
      </c>
      <c r="BH54" s="704">
        <v>0</v>
      </c>
      <c r="BI54" s="268">
        <v>0</v>
      </c>
      <c r="BJ54" s="703" t="s">
        <v>8</v>
      </c>
      <c r="BK54" s="703" t="s">
        <v>8</v>
      </c>
      <c r="BL54" s="703" t="s">
        <v>12</v>
      </c>
      <c r="BM54" s="705">
        <v>0</v>
      </c>
      <c r="BN54" s="706" t="s">
        <v>8</v>
      </c>
      <c r="BO54" s="703">
        <v>0</v>
      </c>
      <c r="BP54" s="703">
        <v>0</v>
      </c>
      <c r="BQ54" s="703">
        <v>0</v>
      </c>
      <c r="BR54" s="704">
        <v>0</v>
      </c>
      <c r="BS54" s="268">
        <v>0</v>
      </c>
      <c r="BT54" s="703">
        <v>0</v>
      </c>
      <c r="BU54" s="703" t="s">
        <v>8</v>
      </c>
      <c r="BV54" s="703" t="s">
        <v>12</v>
      </c>
      <c r="BW54" s="705" t="s">
        <v>8</v>
      </c>
      <c r="BX54" s="706">
        <v>0</v>
      </c>
      <c r="BY54" s="703">
        <v>0</v>
      </c>
      <c r="BZ54" s="705">
        <v>0</v>
      </c>
      <c r="CA54" s="269">
        <f t="shared" si="2"/>
        <v>48</v>
      </c>
      <c r="CB54" s="53" t="str">
        <f t="shared" si="3"/>
        <v>ドイツボルドーＡ水水</v>
      </c>
    </row>
    <row r="55" spans="1:80" s="53" customFormat="1" ht="15.6" customHeight="1">
      <c r="A55" s="1205"/>
      <c r="B55" s="489">
        <f t="shared" si="4"/>
        <v>49</v>
      </c>
      <c r="C55" s="465" t="s">
        <v>780</v>
      </c>
      <c r="D55" s="1060">
        <v>49</v>
      </c>
      <c r="E55" s="1054" t="s">
        <v>6</v>
      </c>
      <c r="F55" s="268" t="s">
        <v>8</v>
      </c>
      <c r="G55" s="703" t="s">
        <v>8</v>
      </c>
      <c r="H55" s="703" t="s">
        <v>22</v>
      </c>
      <c r="I55" s="703" t="s">
        <v>9</v>
      </c>
      <c r="J55" s="704" t="s">
        <v>8</v>
      </c>
      <c r="K55" s="268" t="s">
        <v>8</v>
      </c>
      <c r="L55" s="703">
        <v>0</v>
      </c>
      <c r="M55" s="703" t="s">
        <v>8</v>
      </c>
      <c r="N55" s="703">
        <v>0</v>
      </c>
      <c r="O55" s="705" t="s">
        <v>22</v>
      </c>
      <c r="P55" s="706" t="s">
        <v>8</v>
      </c>
      <c r="Q55" s="703" t="s">
        <v>22</v>
      </c>
      <c r="R55" s="703" t="s">
        <v>8</v>
      </c>
      <c r="S55" s="703">
        <v>0</v>
      </c>
      <c r="T55" s="704" t="s">
        <v>8</v>
      </c>
      <c r="U55" s="268">
        <v>0</v>
      </c>
      <c r="V55" s="703" t="s">
        <v>8</v>
      </c>
      <c r="W55" s="703" t="s">
        <v>8</v>
      </c>
      <c r="X55" s="703">
        <v>0</v>
      </c>
      <c r="Y55" s="705" t="s">
        <v>8</v>
      </c>
      <c r="Z55" s="706" t="s">
        <v>8</v>
      </c>
      <c r="AA55" s="703" t="s">
        <v>8</v>
      </c>
      <c r="AB55" s="703">
        <v>0</v>
      </c>
      <c r="AC55" s="703" t="s">
        <v>8</v>
      </c>
      <c r="AD55" s="704" t="s">
        <v>8</v>
      </c>
      <c r="AE55" s="268">
        <v>0</v>
      </c>
      <c r="AF55" s="703" t="s">
        <v>8</v>
      </c>
      <c r="AG55" s="703">
        <v>0</v>
      </c>
      <c r="AH55" s="703" t="s">
        <v>8</v>
      </c>
      <c r="AI55" s="705">
        <v>0</v>
      </c>
      <c r="AJ55" s="268" t="s">
        <v>8</v>
      </c>
      <c r="AK55" s="703" t="s">
        <v>8</v>
      </c>
      <c r="AL55" s="703" t="s">
        <v>8</v>
      </c>
      <c r="AM55" s="703" t="s">
        <v>9</v>
      </c>
      <c r="AN55" s="704" t="s">
        <v>8</v>
      </c>
      <c r="AO55" s="268">
        <v>0</v>
      </c>
      <c r="AP55" s="703" t="s">
        <v>9</v>
      </c>
      <c r="AQ55" s="703" t="s">
        <v>8</v>
      </c>
      <c r="AR55" s="703">
        <v>0</v>
      </c>
      <c r="AS55" s="705" t="s">
        <v>8</v>
      </c>
      <c r="AT55" s="706" t="s">
        <v>8</v>
      </c>
      <c r="AU55" s="703" t="s">
        <v>8</v>
      </c>
      <c r="AV55" s="703" t="s">
        <v>8</v>
      </c>
      <c r="AW55" s="703" t="s">
        <v>8</v>
      </c>
      <c r="AX55" s="704" t="s">
        <v>8</v>
      </c>
      <c r="AY55" s="268" t="s">
        <v>8</v>
      </c>
      <c r="AZ55" s="703" t="s">
        <v>8</v>
      </c>
      <c r="BA55" s="703" t="s">
        <v>8</v>
      </c>
      <c r="BB55" s="703" t="s">
        <v>8</v>
      </c>
      <c r="BC55" s="705">
        <v>0</v>
      </c>
      <c r="BD55" s="706" t="s">
        <v>8</v>
      </c>
      <c r="BE55" s="703">
        <v>0</v>
      </c>
      <c r="BF55" s="703" t="s">
        <v>8</v>
      </c>
      <c r="BG55" s="703" t="s">
        <v>8</v>
      </c>
      <c r="BH55" s="704">
        <v>0</v>
      </c>
      <c r="BI55" s="268">
        <v>0</v>
      </c>
      <c r="BJ55" s="703" t="s">
        <v>8</v>
      </c>
      <c r="BK55" s="703" t="s">
        <v>8</v>
      </c>
      <c r="BL55" s="703" t="s">
        <v>8</v>
      </c>
      <c r="BM55" s="705" t="s">
        <v>8</v>
      </c>
      <c r="BN55" s="706">
        <v>0</v>
      </c>
      <c r="BO55" s="703">
        <v>0</v>
      </c>
      <c r="BP55" s="703" t="s">
        <v>8</v>
      </c>
      <c r="BQ55" s="703" t="s">
        <v>8</v>
      </c>
      <c r="BR55" s="704">
        <v>0</v>
      </c>
      <c r="BS55" s="268">
        <v>0</v>
      </c>
      <c r="BT55" s="703">
        <v>0</v>
      </c>
      <c r="BU55" s="703" t="s">
        <v>8</v>
      </c>
      <c r="BV55" s="703" t="s">
        <v>8</v>
      </c>
      <c r="BW55" s="705">
        <v>0</v>
      </c>
      <c r="BX55" s="706" t="s">
        <v>8</v>
      </c>
      <c r="BY55" s="703" t="s">
        <v>8</v>
      </c>
      <c r="BZ55" s="705" t="s">
        <v>8</v>
      </c>
      <c r="CA55" s="269">
        <f t="shared" si="2"/>
        <v>49</v>
      </c>
      <c r="CB55" s="53" t="str">
        <f t="shared" si="3"/>
        <v>ドーシャスFLFL</v>
      </c>
    </row>
    <row r="56" spans="1:80" s="53" customFormat="1" ht="15.6" customHeight="1" thickBot="1">
      <c r="A56" s="1205"/>
      <c r="B56" s="490">
        <f t="shared" si="4"/>
        <v>50</v>
      </c>
      <c r="C56" s="491" t="s">
        <v>541</v>
      </c>
      <c r="D56" s="1063">
        <v>50</v>
      </c>
      <c r="E56" s="1056" t="s">
        <v>4</v>
      </c>
      <c r="F56" s="270" t="s">
        <v>8</v>
      </c>
      <c r="G56" s="711" t="s">
        <v>8</v>
      </c>
      <c r="H56" s="711" t="s">
        <v>8</v>
      </c>
      <c r="I56" s="711" t="s">
        <v>8</v>
      </c>
      <c r="J56" s="712">
        <v>0</v>
      </c>
      <c r="K56" s="270" t="s">
        <v>8</v>
      </c>
      <c r="L56" s="711" t="s">
        <v>8</v>
      </c>
      <c r="M56" s="711" t="s">
        <v>8</v>
      </c>
      <c r="N56" s="711" t="s">
        <v>8</v>
      </c>
      <c r="O56" s="713" t="s">
        <v>22</v>
      </c>
      <c r="P56" s="714">
        <v>0</v>
      </c>
      <c r="Q56" s="711" t="s">
        <v>22</v>
      </c>
      <c r="R56" s="711" t="s">
        <v>8</v>
      </c>
      <c r="S56" s="711">
        <v>0</v>
      </c>
      <c r="T56" s="712" t="s">
        <v>8</v>
      </c>
      <c r="U56" s="270" t="s">
        <v>8</v>
      </c>
      <c r="V56" s="711" t="s">
        <v>8</v>
      </c>
      <c r="W56" s="711" t="s">
        <v>8</v>
      </c>
      <c r="X56" s="711">
        <v>0</v>
      </c>
      <c r="Y56" s="713" t="s">
        <v>8</v>
      </c>
      <c r="Z56" s="714" t="s">
        <v>8</v>
      </c>
      <c r="AA56" s="711" t="s">
        <v>8</v>
      </c>
      <c r="AB56" s="711" t="s">
        <v>8</v>
      </c>
      <c r="AC56" s="711" t="s">
        <v>8</v>
      </c>
      <c r="AD56" s="712" t="s">
        <v>8</v>
      </c>
      <c r="AE56" s="270" t="s">
        <v>8</v>
      </c>
      <c r="AF56" s="711" t="s">
        <v>8</v>
      </c>
      <c r="AG56" s="711" t="s">
        <v>8</v>
      </c>
      <c r="AH56" s="711" t="s">
        <v>8</v>
      </c>
      <c r="AI56" s="713">
        <v>0</v>
      </c>
      <c r="AJ56" s="270" t="s">
        <v>8</v>
      </c>
      <c r="AK56" s="711" t="s">
        <v>8</v>
      </c>
      <c r="AL56" s="711">
        <v>0</v>
      </c>
      <c r="AM56" s="711" t="s">
        <v>8</v>
      </c>
      <c r="AN56" s="712" t="s">
        <v>8</v>
      </c>
      <c r="AO56" s="270" t="s">
        <v>8</v>
      </c>
      <c r="AP56" s="711" t="s">
        <v>8</v>
      </c>
      <c r="AQ56" s="711">
        <v>0</v>
      </c>
      <c r="AR56" s="711" t="s">
        <v>8</v>
      </c>
      <c r="AS56" s="713" t="s">
        <v>8</v>
      </c>
      <c r="AT56" s="714" t="s">
        <v>8</v>
      </c>
      <c r="AU56" s="711" t="s">
        <v>8</v>
      </c>
      <c r="AV56" s="711" t="s">
        <v>8</v>
      </c>
      <c r="AW56" s="711" t="s">
        <v>8</v>
      </c>
      <c r="AX56" s="712">
        <v>0</v>
      </c>
      <c r="AY56" s="270">
        <v>0</v>
      </c>
      <c r="AZ56" s="711" t="s">
        <v>8</v>
      </c>
      <c r="BA56" s="711" t="s">
        <v>8</v>
      </c>
      <c r="BB56" s="711">
        <v>0</v>
      </c>
      <c r="BC56" s="713">
        <v>0</v>
      </c>
      <c r="BD56" s="714" t="s">
        <v>8</v>
      </c>
      <c r="BE56" s="711">
        <v>0</v>
      </c>
      <c r="BF56" s="711" t="s">
        <v>8</v>
      </c>
      <c r="BG56" s="711" t="s">
        <v>8</v>
      </c>
      <c r="BH56" s="712">
        <v>0</v>
      </c>
      <c r="BI56" s="270" t="s">
        <v>8</v>
      </c>
      <c r="BJ56" s="711" t="s">
        <v>8</v>
      </c>
      <c r="BK56" s="711" t="s">
        <v>8</v>
      </c>
      <c r="BL56" s="711" t="s">
        <v>8</v>
      </c>
      <c r="BM56" s="713" t="s">
        <v>8</v>
      </c>
      <c r="BN56" s="714" t="s">
        <v>8</v>
      </c>
      <c r="BO56" s="711">
        <v>0</v>
      </c>
      <c r="BP56" s="711">
        <v>0</v>
      </c>
      <c r="BQ56" s="711" t="s">
        <v>8</v>
      </c>
      <c r="BR56" s="712" t="s">
        <v>8</v>
      </c>
      <c r="BS56" s="270">
        <v>0</v>
      </c>
      <c r="BT56" s="711">
        <v>0</v>
      </c>
      <c r="BU56" s="711" t="s">
        <v>8</v>
      </c>
      <c r="BV56" s="711" t="s">
        <v>8</v>
      </c>
      <c r="BW56" s="713" t="s">
        <v>8</v>
      </c>
      <c r="BX56" s="714" t="s">
        <v>8</v>
      </c>
      <c r="BY56" s="711">
        <v>0</v>
      </c>
      <c r="BZ56" s="713" t="s">
        <v>8</v>
      </c>
      <c r="CA56" s="272">
        <f t="shared" si="2"/>
        <v>50</v>
      </c>
      <c r="CB56" s="53" t="str">
        <f t="shared" si="3"/>
        <v>トップジンＭ水水</v>
      </c>
    </row>
    <row r="57" spans="1:80" s="53" customFormat="1" ht="15.6" customHeight="1">
      <c r="A57" s="1205"/>
      <c r="B57" s="456">
        <f t="shared" si="4"/>
        <v>51</v>
      </c>
      <c r="C57" s="457" t="s">
        <v>517</v>
      </c>
      <c r="D57" s="1059">
        <v>51</v>
      </c>
      <c r="E57" s="1057" t="s">
        <v>1</v>
      </c>
      <c r="F57" s="273" t="s">
        <v>8</v>
      </c>
      <c r="G57" s="715">
        <v>0</v>
      </c>
      <c r="H57" s="715" t="s">
        <v>8</v>
      </c>
      <c r="I57" s="715">
        <v>0</v>
      </c>
      <c r="J57" s="716">
        <v>0</v>
      </c>
      <c r="K57" s="273">
        <v>0</v>
      </c>
      <c r="L57" s="715">
        <v>0</v>
      </c>
      <c r="M57" s="715">
        <v>0</v>
      </c>
      <c r="N57" s="715">
        <v>0</v>
      </c>
      <c r="O57" s="717" t="s">
        <v>22</v>
      </c>
      <c r="P57" s="718">
        <v>0</v>
      </c>
      <c r="Q57" s="715" t="s">
        <v>8</v>
      </c>
      <c r="R57" s="715" t="s">
        <v>8</v>
      </c>
      <c r="S57" s="715">
        <v>0</v>
      </c>
      <c r="T57" s="716" t="s">
        <v>12</v>
      </c>
      <c r="U57" s="273" t="s">
        <v>8</v>
      </c>
      <c r="V57" s="715" t="s">
        <v>8</v>
      </c>
      <c r="W57" s="715">
        <v>0</v>
      </c>
      <c r="X57" s="715">
        <v>0</v>
      </c>
      <c r="Y57" s="717">
        <v>0</v>
      </c>
      <c r="Z57" s="718" t="s">
        <v>8</v>
      </c>
      <c r="AA57" s="715" t="s">
        <v>8</v>
      </c>
      <c r="AB57" s="715" t="s">
        <v>8</v>
      </c>
      <c r="AC57" s="715">
        <v>0</v>
      </c>
      <c r="AD57" s="716">
        <v>0</v>
      </c>
      <c r="AE57" s="273">
        <v>0</v>
      </c>
      <c r="AF57" s="715">
        <v>0</v>
      </c>
      <c r="AG57" s="715">
        <v>0</v>
      </c>
      <c r="AH57" s="715">
        <v>0</v>
      </c>
      <c r="AI57" s="717">
        <v>0</v>
      </c>
      <c r="AJ57" s="273">
        <v>0</v>
      </c>
      <c r="AK57" s="715">
        <v>0</v>
      </c>
      <c r="AL57" s="715">
        <v>0</v>
      </c>
      <c r="AM57" s="715" t="s">
        <v>8</v>
      </c>
      <c r="AN57" s="716">
        <v>0</v>
      </c>
      <c r="AO57" s="273">
        <v>0</v>
      </c>
      <c r="AP57" s="715">
        <v>0</v>
      </c>
      <c r="AQ57" s="715">
        <v>0</v>
      </c>
      <c r="AR57" s="715" t="s">
        <v>8</v>
      </c>
      <c r="AS57" s="717">
        <v>0</v>
      </c>
      <c r="AT57" s="718">
        <v>0</v>
      </c>
      <c r="AU57" s="715" t="s">
        <v>8</v>
      </c>
      <c r="AV57" s="715">
        <v>0</v>
      </c>
      <c r="AW57" s="715">
        <v>0</v>
      </c>
      <c r="AX57" s="716">
        <v>0</v>
      </c>
      <c r="AY57" s="273">
        <v>0</v>
      </c>
      <c r="AZ57" s="715" t="s">
        <v>8</v>
      </c>
      <c r="BA57" s="715">
        <v>0</v>
      </c>
      <c r="BB57" s="715" t="s">
        <v>8</v>
      </c>
      <c r="BC57" s="717">
        <v>0</v>
      </c>
      <c r="BD57" s="718" t="s">
        <v>8</v>
      </c>
      <c r="BE57" s="715">
        <v>0</v>
      </c>
      <c r="BF57" s="715" t="s">
        <v>8</v>
      </c>
      <c r="BG57" s="715">
        <v>0</v>
      </c>
      <c r="BH57" s="716">
        <v>0</v>
      </c>
      <c r="BI57" s="273">
        <v>0</v>
      </c>
      <c r="BJ57" s="715">
        <v>0</v>
      </c>
      <c r="BK57" s="715" t="s">
        <v>12</v>
      </c>
      <c r="BL57" s="715" t="s">
        <v>8</v>
      </c>
      <c r="BM57" s="717" t="s">
        <v>8</v>
      </c>
      <c r="BN57" s="718">
        <v>0</v>
      </c>
      <c r="BO57" s="715">
        <v>0</v>
      </c>
      <c r="BP57" s="715" t="s">
        <v>8</v>
      </c>
      <c r="BQ57" s="715">
        <v>0</v>
      </c>
      <c r="BR57" s="716">
        <v>0</v>
      </c>
      <c r="BS57" s="273">
        <v>0</v>
      </c>
      <c r="BT57" s="715">
        <v>0</v>
      </c>
      <c r="BU57" s="715">
        <v>0</v>
      </c>
      <c r="BV57" s="715">
        <v>0</v>
      </c>
      <c r="BW57" s="717" t="s">
        <v>8</v>
      </c>
      <c r="BX57" s="718" t="s">
        <v>8</v>
      </c>
      <c r="BY57" s="715">
        <v>0</v>
      </c>
      <c r="BZ57" s="717">
        <v>0</v>
      </c>
      <c r="CA57" s="275">
        <f t="shared" si="2"/>
        <v>51</v>
      </c>
      <c r="CB57" s="53" t="str">
        <f t="shared" si="3"/>
        <v>トリフミン乳乳</v>
      </c>
    </row>
    <row r="58" spans="1:80" s="53" customFormat="1" ht="15.6" customHeight="1">
      <c r="A58" s="1205"/>
      <c r="B58" s="464">
        <f t="shared" si="4"/>
        <v>52</v>
      </c>
      <c r="C58" s="465" t="s">
        <v>542</v>
      </c>
      <c r="D58" s="1060">
        <v>52</v>
      </c>
      <c r="E58" s="1054" t="s">
        <v>4</v>
      </c>
      <c r="F58" s="268" t="s">
        <v>8</v>
      </c>
      <c r="G58" s="703" t="s">
        <v>8</v>
      </c>
      <c r="H58" s="703" t="s">
        <v>22</v>
      </c>
      <c r="I58" s="703" t="s">
        <v>8</v>
      </c>
      <c r="J58" s="704" t="s">
        <v>8</v>
      </c>
      <c r="K58" s="268" t="s">
        <v>8</v>
      </c>
      <c r="L58" s="703" t="s">
        <v>8</v>
      </c>
      <c r="M58" s="703" t="s">
        <v>8</v>
      </c>
      <c r="N58" s="703" t="s">
        <v>8</v>
      </c>
      <c r="O58" s="705" t="s">
        <v>22</v>
      </c>
      <c r="P58" s="706" t="s">
        <v>8</v>
      </c>
      <c r="Q58" s="703" t="s">
        <v>22</v>
      </c>
      <c r="R58" s="703" t="s">
        <v>8</v>
      </c>
      <c r="S58" s="703" t="s">
        <v>8</v>
      </c>
      <c r="T58" s="704" t="s">
        <v>8</v>
      </c>
      <c r="U58" s="268" t="s">
        <v>8</v>
      </c>
      <c r="V58" s="703" t="s">
        <v>8</v>
      </c>
      <c r="W58" s="703" t="s">
        <v>8</v>
      </c>
      <c r="X58" s="703">
        <v>0</v>
      </c>
      <c r="Y58" s="705" t="s">
        <v>8</v>
      </c>
      <c r="Z58" s="706" t="s">
        <v>8</v>
      </c>
      <c r="AA58" s="703" t="s">
        <v>8</v>
      </c>
      <c r="AB58" s="703" t="s">
        <v>8</v>
      </c>
      <c r="AC58" s="703" t="s">
        <v>8</v>
      </c>
      <c r="AD58" s="704" t="s">
        <v>8</v>
      </c>
      <c r="AE58" s="268" t="s">
        <v>8</v>
      </c>
      <c r="AF58" s="703" t="s">
        <v>8</v>
      </c>
      <c r="AG58" s="703" t="s">
        <v>307</v>
      </c>
      <c r="AH58" s="703" t="s">
        <v>8</v>
      </c>
      <c r="AI58" s="705">
        <v>0</v>
      </c>
      <c r="AJ58" s="268" t="s">
        <v>8</v>
      </c>
      <c r="AK58" s="703" t="s">
        <v>8</v>
      </c>
      <c r="AL58" s="703">
        <v>0</v>
      </c>
      <c r="AM58" s="703" t="s">
        <v>8</v>
      </c>
      <c r="AN58" s="704" t="s">
        <v>8</v>
      </c>
      <c r="AO58" s="268">
        <v>0</v>
      </c>
      <c r="AP58" s="703">
        <v>0</v>
      </c>
      <c r="AQ58" s="703" t="s">
        <v>8</v>
      </c>
      <c r="AR58" s="703" t="s">
        <v>8</v>
      </c>
      <c r="AS58" s="705" t="s">
        <v>8</v>
      </c>
      <c r="AT58" s="706" t="s">
        <v>8</v>
      </c>
      <c r="AU58" s="703" t="s">
        <v>8</v>
      </c>
      <c r="AV58" s="703" t="s">
        <v>8</v>
      </c>
      <c r="AW58" s="703" t="s">
        <v>8</v>
      </c>
      <c r="AX58" s="704">
        <v>0</v>
      </c>
      <c r="AY58" s="268">
        <v>0</v>
      </c>
      <c r="AZ58" s="703" t="s">
        <v>8</v>
      </c>
      <c r="BA58" s="703" t="s">
        <v>8</v>
      </c>
      <c r="BB58" s="703" t="s">
        <v>8</v>
      </c>
      <c r="BC58" s="705">
        <v>0</v>
      </c>
      <c r="BD58" s="706" t="s">
        <v>8</v>
      </c>
      <c r="BE58" s="703" t="s">
        <v>8</v>
      </c>
      <c r="BF58" s="703" t="s">
        <v>8</v>
      </c>
      <c r="BG58" s="703" t="s">
        <v>8</v>
      </c>
      <c r="BH58" s="704" t="s">
        <v>8</v>
      </c>
      <c r="BI58" s="268" t="s">
        <v>8</v>
      </c>
      <c r="BJ58" s="703" t="s">
        <v>8</v>
      </c>
      <c r="BK58" s="703" t="s">
        <v>8</v>
      </c>
      <c r="BL58" s="703" t="s">
        <v>8</v>
      </c>
      <c r="BM58" s="705" t="s">
        <v>8</v>
      </c>
      <c r="BN58" s="706" t="s">
        <v>8</v>
      </c>
      <c r="BO58" s="703">
        <v>0</v>
      </c>
      <c r="BP58" s="703" t="s">
        <v>8</v>
      </c>
      <c r="BQ58" s="703" t="s">
        <v>8</v>
      </c>
      <c r="BR58" s="704" t="s">
        <v>8</v>
      </c>
      <c r="BS58" s="268" t="s">
        <v>8</v>
      </c>
      <c r="BT58" s="703">
        <v>0</v>
      </c>
      <c r="BU58" s="703" t="s">
        <v>8</v>
      </c>
      <c r="BV58" s="703" t="s">
        <v>8</v>
      </c>
      <c r="BW58" s="705" t="s">
        <v>8</v>
      </c>
      <c r="BX58" s="706" t="s">
        <v>8</v>
      </c>
      <c r="BY58" s="703" t="s">
        <v>8</v>
      </c>
      <c r="BZ58" s="705">
        <v>0</v>
      </c>
      <c r="CA58" s="269">
        <f t="shared" si="2"/>
        <v>52</v>
      </c>
      <c r="CB58" s="53" t="str">
        <f t="shared" si="3"/>
        <v>トリフミン水水</v>
      </c>
    </row>
    <row r="59" spans="1:80" s="53" customFormat="1" ht="15.6" customHeight="1">
      <c r="A59" s="1205"/>
      <c r="B59" s="464">
        <f t="shared" si="4"/>
        <v>53</v>
      </c>
      <c r="C59" s="465" t="s">
        <v>781</v>
      </c>
      <c r="D59" s="1060">
        <v>53</v>
      </c>
      <c r="E59" s="1054" t="s">
        <v>6</v>
      </c>
      <c r="F59" s="268">
        <v>0</v>
      </c>
      <c r="G59" s="703">
        <v>0</v>
      </c>
      <c r="H59" s="703" t="s">
        <v>22</v>
      </c>
      <c r="I59" s="703">
        <v>0</v>
      </c>
      <c r="J59" s="704">
        <v>0</v>
      </c>
      <c r="K59" s="268">
        <v>0</v>
      </c>
      <c r="L59" s="703">
        <v>0</v>
      </c>
      <c r="M59" s="703">
        <v>0</v>
      </c>
      <c r="N59" s="703">
        <v>0</v>
      </c>
      <c r="O59" s="705" t="s">
        <v>22</v>
      </c>
      <c r="P59" s="706" t="s">
        <v>8</v>
      </c>
      <c r="Q59" s="703" t="s">
        <v>22</v>
      </c>
      <c r="R59" s="703" t="s">
        <v>8</v>
      </c>
      <c r="S59" s="703">
        <v>0</v>
      </c>
      <c r="T59" s="704">
        <v>0</v>
      </c>
      <c r="U59" s="268">
        <v>0</v>
      </c>
      <c r="V59" s="703">
        <v>0</v>
      </c>
      <c r="W59" s="703" t="s">
        <v>8</v>
      </c>
      <c r="X59" s="703">
        <v>0</v>
      </c>
      <c r="Y59" s="705" t="s">
        <v>8</v>
      </c>
      <c r="Z59" s="706" t="s">
        <v>8</v>
      </c>
      <c r="AA59" s="703" t="s">
        <v>8</v>
      </c>
      <c r="AB59" s="703">
        <v>0</v>
      </c>
      <c r="AC59" s="703">
        <v>0</v>
      </c>
      <c r="AD59" s="704">
        <v>0</v>
      </c>
      <c r="AE59" s="268">
        <v>0</v>
      </c>
      <c r="AF59" s="703">
        <v>0</v>
      </c>
      <c r="AG59" s="703">
        <v>0</v>
      </c>
      <c r="AH59" s="703" t="s">
        <v>8</v>
      </c>
      <c r="AI59" s="705">
        <v>0</v>
      </c>
      <c r="AJ59" s="268">
        <v>0</v>
      </c>
      <c r="AK59" s="703" t="s">
        <v>8</v>
      </c>
      <c r="AL59" s="703">
        <v>0</v>
      </c>
      <c r="AM59" s="703" t="s">
        <v>8</v>
      </c>
      <c r="AN59" s="704">
        <v>0</v>
      </c>
      <c r="AO59" s="268">
        <v>0</v>
      </c>
      <c r="AP59" s="703">
        <v>0</v>
      </c>
      <c r="AQ59" s="703">
        <v>0</v>
      </c>
      <c r="AR59" s="703">
        <v>0</v>
      </c>
      <c r="AS59" s="705">
        <v>0</v>
      </c>
      <c r="AT59" s="706">
        <v>0</v>
      </c>
      <c r="AU59" s="703">
        <v>0</v>
      </c>
      <c r="AV59" s="703">
        <v>0</v>
      </c>
      <c r="AW59" s="703" t="s">
        <v>8</v>
      </c>
      <c r="AX59" s="704">
        <v>0</v>
      </c>
      <c r="AY59" s="268">
        <v>0</v>
      </c>
      <c r="AZ59" s="703">
        <v>0</v>
      </c>
      <c r="BA59" s="703">
        <v>0</v>
      </c>
      <c r="BB59" s="703" t="s">
        <v>8</v>
      </c>
      <c r="BC59" s="705">
        <v>0</v>
      </c>
      <c r="BD59" s="706">
        <v>0</v>
      </c>
      <c r="BE59" s="703">
        <v>0</v>
      </c>
      <c r="BF59" s="703" t="s">
        <v>8</v>
      </c>
      <c r="BG59" s="703">
        <v>0</v>
      </c>
      <c r="BH59" s="704">
        <v>0</v>
      </c>
      <c r="BI59" s="268">
        <v>0</v>
      </c>
      <c r="BJ59" s="703">
        <v>0</v>
      </c>
      <c r="BK59" s="703">
        <v>0</v>
      </c>
      <c r="BL59" s="703" t="s">
        <v>8</v>
      </c>
      <c r="BM59" s="705">
        <v>0</v>
      </c>
      <c r="BN59" s="706" t="s">
        <v>8</v>
      </c>
      <c r="BO59" s="703">
        <v>0</v>
      </c>
      <c r="BP59" s="703" t="s">
        <v>8</v>
      </c>
      <c r="BQ59" s="703">
        <v>0</v>
      </c>
      <c r="BR59" s="704">
        <v>0</v>
      </c>
      <c r="BS59" s="268">
        <v>0</v>
      </c>
      <c r="BT59" s="703">
        <v>0</v>
      </c>
      <c r="BU59" s="703">
        <v>0</v>
      </c>
      <c r="BV59" s="703">
        <v>0</v>
      </c>
      <c r="BW59" s="705">
        <v>0</v>
      </c>
      <c r="BX59" s="706" t="s">
        <v>8</v>
      </c>
      <c r="BY59" s="703">
        <v>0</v>
      </c>
      <c r="BZ59" s="705">
        <v>0</v>
      </c>
      <c r="CA59" s="269">
        <f t="shared" si="2"/>
        <v>53</v>
      </c>
      <c r="CB59" s="53" t="str">
        <f t="shared" si="3"/>
        <v>ネクスターFLFL</v>
      </c>
    </row>
    <row r="60" spans="1:80" s="53" customFormat="1" ht="15.6" customHeight="1">
      <c r="A60" s="1205"/>
      <c r="B60" s="464">
        <f t="shared" si="4"/>
        <v>54</v>
      </c>
      <c r="C60" s="465" t="s">
        <v>764</v>
      </c>
      <c r="D60" s="1060">
        <v>54</v>
      </c>
      <c r="E60" s="1054" t="s">
        <v>3</v>
      </c>
      <c r="F60" s="268">
        <v>0</v>
      </c>
      <c r="G60" s="703" t="s">
        <v>8</v>
      </c>
      <c r="H60" s="703" t="s">
        <v>22</v>
      </c>
      <c r="I60" s="703">
        <v>0</v>
      </c>
      <c r="J60" s="704" t="s">
        <v>8</v>
      </c>
      <c r="K60" s="268" t="s">
        <v>8</v>
      </c>
      <c r="L60" s="703">
        <v>0</v>
      </c>
      <c r="M60" s="703" t="s">
        <v>8</v>
      </c>
      <c r="N60" s="703">
        <v>0</v>
      </c>
      <c r="O60" s="705" t="s">
        <v>22</v>
      </c>
      <c r="P60" s="706">
        <v>0</v>
      </c>
      <c r="Q60" s="703" t="s">
        <v>22</v>
      </c>
      <c r="R60" s="703">
        <v>0</v>
      </c>
      <c r="S60" s="703">
        <v>0</v>
      </c>
      <c r="T60" s="704">
        <v>0</v>
      </c>
      <c r="U60" s="268">
        <v>0</v>
      </c>
      <c r="V60" s="703">
        <v>0</v>
      </c>
      <c r="W60" s="703">
        <v>0</v>
      </c>
      <c r="X60" s="703">
        <v>0</v>
      </c>
      <c r="Y60" s="705">
        <v>0</v>
      </c>
      <c r="Z60" s="706" t="s">
        <v>8</v>
      </c>
      <c r="AA60" s="703" t="s">
        <v>8</v>
      </c>
      <c r="AB60" s="703">
        <v>0</v>
      </c>
      <c r="AC60" s="703">
        <v>0</v>
      </c>
      <c r="AD60" s="704">
        <v>0</v>
      </c>
      <c r="AE60" s="268">
        <v>0</v>
      </c>
      <c r="AF60" s="703">
        <v>0</v>
      </c>
      <c r="AG60" s="703">
        <v>0</v>
      </c>
      <c r="AH60" s="703">
        <v>0</v>
      </c>
      <c r="AI60" s="705">
        <v>0</v>
      </c>
      <c r="AJ60" s="268">
        <v>0</v>
      </c>
      <c r="AK60" s="703">
        <v>0</v>
      </c>
      <c r="AL60" s="703">
        <v>0</v>
      </c>
      <c r="AM60" s="703" t="s">
        <v>8</v>
      </c>
      <c r="AN60" s="704">
        <v>0</v>
      </c>
      <c r="AO60" s="268">
        <v>0</v>
      </c>
      <c r="AP60" s="703">
        <v>0</v>
      </c>
      <c r="AQ60" s="703">
        <v>0</v>
      </c>
      <c r="AR60" s="703" t="s">
        <v>8</v>
      </c>
      <c r="AS60" s="705">
        <v>0</v>
      </c>
      <c r="AT60" s="706">
        <v>0</v>
      </c>
      <c r="AU60" s="703">
        <v>0</v>
      </c>
      <c r="AV60" s="703" t="s">
        <v>8</v>
      </c>
      <c r="AW60" s="703">
        <v>0</v>
      </c>
      <c r="AX60" s="704">
        <v>0</v>
      </c>
      <c r="AY60" s="268">
        <v>0</v>
      </c>
      <c r="AZ60" s="703">
        <v>0</v>
      </c>
      <c r="BA60" s="703">
        <v>0</v>
      </c>
      <c r="BB60" s="703" t="s">
        <v>8</v>
      </c>
      <c r="BC60" s="705">
        <v>0</v>
      </c>
      <c r="BD60" s="706">
        <v>0</v>
      </c>
      <c r="BE60" s="703">
        <v>0</v>
      </c>
      <c r="BF60" s="703">
        <v>0</v>
      </c>
      <c r="BG60" s="703">
        <v>0</v>
      </c>
      <c r="BH60" s="704">
        <v>0</v>
      </c>
      <c r="BI60" s="268">
        <v>0</v>
      </c>
      <c r="BJ60" s="703">
        <v>0</v>
      </c>
      <c r="BK60" s="703" t="s">
        <v>8</v>
      </c>
      <c r="BL60" s="703" t="s">
        <v>8</v>
      </c>
      <c r="BM60" s="705" t="s">
        <v>8</v>
      </c>
      <c r="BN60" s="706" t="s">
        <v>8</v>
      </c>
      <c r="BO60" s="703">
        <v>0</v>
      </c>
      <c r="BP60" s="703" t="s">
        <v>8</v>
      </c>
      <c r="BQ60" s="703">
        <v>0</v>
      </c>
      <c r="BR60" s="704" t="s">
        <v>8</v>
      </c>
      <c r="BS60" s="268" t="s">
        <v>8</v>
      </c>
      <c r="BT60" s="703">
        <v>0</v>
      </c>
      <c r="BU60" s="703">
        <v>0</v>
      </c>
      <c r="BV60" s="703">
        <v>0</v>
      </c>
      <c r="BW60" s="705">
        <v>0</v>
      </c>
      <c r="BX60" s="706" t="s">
        <v>8</v>
      </c>
      <c r="BY60" s="703">
        <v>0</v>
      </c>
      <c r="BZ60" s="705">
        <v>0</v>
      </c>
      <c r="CA60" s="269">
        <f t="shared" si="2"/>
        <v>54</v>
      </c>
      <c r="CB60" s="53" t="str">
        <f t="shared" si="3"/>
        <v>ハーモメイト溶溶</v>
      </c>
    </row>
    <row r="61" spans="1:80" s="53" customFormat="1" ht="15.6" customHeight="1" thickBot="1">
      <c r="A61" s="1205"/>
      <c r="B61" s="472">
        <f t="shared" si="4"/>
        <v>55</v>
      </c>
      <c r="C61" s="473" t="s">
        <v>981</v>
      </c>
      <c r="D61" s="1061">
        <v>55</v>
      </c>
      <c r="E61" s="1055" t="s">
        <v>1</v>
      </c>
      <c r="F61" s="276" t="s">
        <v>8</v>
      </c>
      <c r="G61" s="707" t="s">
        <v>307</v>
      </c>
      <c r="H61" s="707" t="s">
        <v>22</v>
      </c>
      <c r="I61" s="707">
        <v>0</v>
      </c>
      <c r="J61" s="708" t="s">
        <v>8</v>
      </c>
      <c r="K61" s="276" t="s">
        <v>8</v>
      </c>
      <c r="L61" s="707">
        <v>0</v>
      </c>
      <c r="M61" s="707" t="s">
        <v>8</v>
      </c>
      <c r="N61" s="707">
        <v>0</v>
      </c>
      <c r="O61" s="709" t="s">
        <v>22</v>
      </c>
      <c r="P61" s="710" t="s">
        <v>8</v>
      </c>
      <c r="Q61" s="707" t="s">
        <v>22</v>
      </c>
      <c r="R61" s="707">
        <v>0</v>
      </c>
      <c r="S61" s="707">
        <v>0</v>
      </c>
      <c r="T61" s="708" t="s">
        <v>307</v>
      </c>
      <c r="U61" s="276">
        <v>0</v>
      </c>
      <c r="V61" s="707">
        <v>0</v>
      </c>
      <c r="W61" s="707" t="s">
        <v>8</v>
      </c>
      <c r="X61" s="707">
        <v>0</v>
      </c>
      <c r="Y61" s="709">
        <v>0</v>
      </c>
      <c r="Z61" s="710" t="s">
        <v>8</v>
      </c>
      <c r="AA61" s="707">
        <v>0</v>
      </c>
      <c r="AB61" s="707">
        <v>0</v>
      </c>
      <c r="AC61" s="707" t="s">
        <v>8</v>
      </c>
      <c r="AD61" s="708">
        <v>0</v>
      </c>
      <c r="AE61" s="276">
        <v>0</v>
      </c>
      <c r="AF61" s="707">
        <v>0</v>
      </c>
      <c r="AG61" s="707">
        <v>0</v>
      </c>
      <c r="AH61" s="707" t="s">
        <v>8</v>
      </c>
      <c r="AI61" s="709">
        <v>0</v>
      </c>
      <c r="AJ61" s="276">
        <v>0</v>
      </c>
      <c r="AK61" s="707" t="s">
        <v>8</v>
      </c>
      <c r="AL61" s="707">
        <v>0</v>
      </c>
      <c r="AM61" s="707" t="s">
        <v>8</v>
      </c>
      <c r="AN61" s="708">
        <v>0</v>
      </c>
      <c r="AO61" s="276">
        <v>0</v>
      </c>
      <c r="AP61" s="707" t="s">
        <v>8</v>
      </c>
      <c r="AQ61" s="707">
        <v>0</v>
      </c>
      <c r="AR61" s="707">
        <v>0</v>
      </c>
      <c r="AS61" s="709">
        <v>0</v>
      </c>
      <c r="AT61" s="710">
        <v>0</v>
      </c>
      <c r="AU61" s="707">
        <v>0</v>
      </c>
      <c r="AV61" s="707" t="s">
        <v>307</v>
      </c>
      <c r="AW61" s="707">
        <v>0</v>
      </c>
      <c r="AX61" s="708">
        <v>0</v>
      </c>
      <c r="AY61" s="276">
        <v>0</v>
      </c>
      <c r="AZ61" s="707">
        <v>0</v>
      </c>
      <c r="BA61" s="707">
        <v>0</v>
      </c>
      <c r="BB61" s="707">
        <v>0</v>
      </c>
      <c r="BC61" s="709">
        <v>0</v>
      </c>
      <c r="BD61" s="710" t="s">
        <v>8</v>
      </c>
      <c r="BE61" s="707">
        <v>0</v>
      </c>
      <c r="BF61" s="707">
        <v>0</v>
      </c>
      <c r="BG61" s="707">
        <v>0</v>
      </c>
      <c r="BH61" s="708">
        <v>0</v>
      </c>
      <c r="BI61" s="276">
        <v>0</v>
      </c>
      <c r="BJ61" s="707" t="s">
        <v>8</v>
      </c>
      <c r="BK61" s="707">
        <v>0</v>
      </c>
      <c r="BL61" s="707">
        <v>0</v>
      </c>
      <c r="BM61" s="709">
        <v>0</v>
      </c>
      <c r="BN61" s="710" t="s">
        <v>8</v>
      </c>
      <c r="BO61" s="707">
        <v>0</v>
      </c>
      <c r="BP61" s="707" t="s">
        <v>8</v>
      </c>
      <c r="BQ61" s="707">
        <v>0</v>
      </c>
      <c r="BR61" s="708">
        <v>0</v>
      </c>
      <c r="BS61" s="276">
        <v>0</v>
      </c>
      <c r="BT61" s="707">
        <v>0</v>
      </c>
      <c r="BU61" s="707">
        <v>0</v>
      </c>
      <c r="BV61" s="707">
        <v>0</v>
      </c>
      <c r="BW61" s="709">
        <v>0</v>
      </c>
      <c r="BX61" s="710" t="s">
        <v>8</v>
      </c>
      <c r="BY61" s="707">
        <v>0</v>
      </c>
      <c r="BZ61" s="709">
        <v>0</v>
      </c>
      <c r="CA61" s="278">
        <f t="shared" si="2"/>
        <v>55</v>
      </c>
      <c r="CB61" s="53" t="str">
        <f t="shared" si="3"/>
        <v>ハッパ乳乳</v>
      </c>
    </row>
    <row r="62" spans="1:80" s="53" customFormat="1" ht="15.6" customHeight="1">
      <c r="A62" s="1205"/>
      <c r="B62" s="480">
        <f t="shared" si="4"/>
        <v>56</v>
      </c>
      <c r="C62" s="481" t="s">
        <v>622</v>
      </c>
      <c r="D62" s="1062">
        <v>56</v>
      </c>
      <c r="E62" s="1053" t="s">
        <v>6</v>
      </c>
      <c r="F62" s="265" t="s">
        <v>8</v>
      </c>
      <c r="G62" s="699" t="s">
        <v>8</v>
      </c>
      <c r="H62" s="699" t="s">
        <v>22</v>
      </c>
      <c r="I62" s="699" t="s">
        <v>8</v>
      </c>
      <c r="J62" s="700" t="s">
        <v>8</v>
      </c>
      <c r="K62" s="265" t="s">
        <v>8</v>
      </c>
      <c r="L62" s="699" t="s">
        <v>8</v>
      </c>
      <c r="M62" s="699" t="s">
        <v>8</v>
      </c>
      <c r="N62" s="699" t="s">
        <v>8</v>
      </c>
      <c r="O62" s="701" t="s">
        <v>22</v>
      </c>
      <c r="P62" s="702" t="s">
        <v>8</v>
      </c>
      <c r="Q62" s="699" t="s">
        <v>22</v>
      </c>
      <c r="R62" s="699" t="s">
        <v>8</v>
      </c>
      <c r="S62" s="699" t="s">
        <v>8</v>
      </c>
      <c r="T62" s="700" t="s">
        <v>8</v>
      </c>
      <c r="U62" s="265" t="s">
        <v>8</v>
      </c>
      <c r="V62" s="699" t="s">
        <v>8</v>
      </c>
      <c r="W62" s="699" t="s">
        <v>8</v>
      </c>
      <c r="X62" s="699" t="s">
        <v>8</v>
      </c>
      <c r="Y62" s="701" t="s">
        <v>8</v>
      </c>
      <c r="Z62" s="702" t="s">
        <v>8</v>
      </c>
      <c r="AA62" s="699" t="s">
        <v>8</v>
      </c>
      <c r="AB62" s="699" t="s">
        <v>8</v>
      </c>
      <c r="AC62" s="699" t="s">
        <v>8</v>
      </c>
      <c r="AD62" s="700" t="s">
        <v>8</v>
      </c>
      <c r="AE62" s="265" t="s">
        <v>8</v>
      </c>
      <c r="AF62" s="699" t="s">
        <v>8</v>
      </c>
      <c r="AG62" s="699" t="s">
        <v>8</v>
      </c>
      <c r="AH62" s="699" t="s">
        <v>8</v>
      </c>
      <c r="AI62" s="701">
        <v>0</v>
      </c>
      <c r="AJ62" s="265" t="s">
        <v>8</v>
      </c>
      <c r="AK62" s="699" t="s">
        <v>8</v>
      </c>
      <c r="AL62" s="699" t="s">
        <v>8</v>
      </c>
      <c r="AM62" s="699" t="s">
        <v>8</v>
      </c>
      <c r="AN62" s="700" t="s">
        <v>8</v>
      </c>
      <c r="AO62" s="265" t="s">
        <v>8</v>
      </c>
      <c r="AP62" s="699" t="s">
        <v>8</v>
      </c>
      <c r="AQ62" s="699" t="s">
        <v>8</v>
      </c>
      <c r="AR62" s="699">
        <v>0</v>
      </c>
      <c r="AS62" s="701" t="s">
        <v>8</v>
      </c>
      <c r="AT62" s="702" t="s">
        <v>8</v>
      </c>
      <c r="AU62" s="699">
        <v>0</v>
      </c>
      <c r="AV62" s="699" t="s">
        <v>8</v>
      </c>
      <c r="AW62" s="699" t="s">
        <v>8</v>
      </c>
      <c r="AX62" s="700">
        <v>0</v>
      </c>
      <c r="AY62" s="265" t="s">
        <v>8</v>
      </c>
      <c r="AZ62" s="699" t="s">
        <v>8</v>
      </c>
      <c r="BA62" s="699" t="s">
        <v>8</v>
      </c>
      <c r="BB62" s="699" t="s">
        <v>8</v>
      </c>
      <c r="BC62" s="701" t="s">
        <v>8</v>
      </c>
      <c r="BD62" s="702" t="s">
        <v>8</v>
      </c>
      <c r="BE62" s="699" t="s">
        <v>8</v>
      </c>
      <c r="BF62" s="699" t="s">
        <v>8</v>
      </c>
      <c r="BG62" s="699" t="s">
        <v>8</v>
      </c>
      <c r="BH62" s="700">
        <v>0</v>
      </c>
      <c r="BI62" s="265" t="s">
        <v>8</v>
      </c>
      <c r="BJ62" s="699" t="s">
        <v>8</v>
      </c>
      <c r="BK62" s="699" t="s">
        <v>8</v>
      </c>
      <c r="BL62" s="699" t="s">
        <v>8</v>
      </c>
      <c r="BM62" s="701" t="s">
        <v>8</v>
      </c>
      <c r="BN62" s="702" t="s">
        <v>8</v>
      </c>
      <c r="BO62" s="699">
        <v>0</v>
      </c>
      <c r="BP62" s="699" t="s">
        <v>8</v>
      </c>
      <c r="BQ62" s="699">
        <v>0</v>
      </c>
      <c r="BR62" s="700" t="s">
        <v>8</v>
      </c>
      <c r="BS62" s="265">
        <v>0</v>
      </c>
      <c r="BT62" s="699" t="s">
        <v>8</v>
      </c>
      <c r="BU62" s="699" t="s">
        <v>8</v>
      </c>
      <c r="BV62" s="699" t="s">
        <v>8</v>
      </c>
      <c r="BW62" s="701" t="s">
        <v>8</v>
      </c>
      <c r="BX62" s="702" t="s">
        <v>8</v>
      </c>
      <c r="BY62" s="699" t="s">
        <v>8</v>
      </c>
      <c r="BZ62" s="701" t="s">
        <v>8</v>
      </c>
      <c r="CA62" s="267">
        <f t="shared" si="2"/>
        <v>56</v>
      </c>
      <c r="CB62" s="53" t="str">
        <f t="shared" si="3"/>
        <v>パレード２０FLFL</v>
      </c>
    </row>
    <row r="63" spans="1:80" s="53" customFormat="1" ht="15.6" customHeight="1">
      <c r="A63" s="1205"/>
      <c r="B63" s="489">
        <f t="shared" si="4"/>
        <v>57</v>
      </c>
      <c r="C63" s="465" t="s">
        <v>545</v>
      </c>
      <c r="D63" s="1060">
        <v>57</v>
      </c>
      <c r="E63" s="1054" t="s">
        <v>13</v>
      </c>
      <c r="F63" s="268" t="s">
        <v>8</v>
      </c>
      <c r="G63" s="703" t="s">
        <v>8</v>
      </c>
      <c r="H63" s="703" t="s">
        <v>8</v>
      </c>
      <c r="I63" s="703" t="s">
        <v>12</v>
      </c>
      <c r="J63" s="704" t="s">
        <v>8</v>
      </c>
      <c r="K63" s="268" t="s">
        <v>8</v>
      </c>
      <c r="L63" s="703" t="s">
        <v>8</v>
      </c>
      <c r="M63" s="703" t="s">
        <v>8</v>
      </c>
      <c r="N63" s="703">
        <v>0</v>
      </c>
      <c r="O63" s="705" t="s">
        <v>22</v>
      </c>
      <c r="P63" s="706" t="s">
        <v>8</v>
      </c>
      <c r="Q63" s="703" t="s">
        <v>8</v>
      </c>
      <c r="R63" s="703" t="s">
        <v>8</v>
      </c>
      <c r="S63" s="703">
        <v>0</v>
      </c>
      <c r="T63" s="704" t="s">
        <v>8</v>
      </c>
      <c r="U63" s="268" t="s">
        <v>8</v>
      </c>
      <c r="V63" s="703" t="s">
        <v>8</v>
      </c>
      <c r="W63" s="703" t="s">
        <v>8</v>
      </c>
      <c r="X63" s="703" t="s">
        <v>8</v>
      </c>
      <c r="Y63" s="705">
        <v>0</v>
      </c>
      <c r="Z63" s="706" t="s">
        <v>8</v>
      </c>
      <c r="AA63" s="703" t="s">
        <v>8</v>
      </c>
      <c r="AB63" s="703" t="s">
        <v>8</v>
      </c>
      <c r="AC63" s="703" t="s">
        <v>8</v>
      </c>
      <c r="AD63" s="704" t="s">
        <v>8</v>
      </c>
      <c r="AE63" s="268" t="s">
        <v>8</v>
      </c>
      <c r="AF63" s="703" t="s">
        <v>8</v>
      </c>
      <c r="AG63" s="703" t="s">
        <v>8</v>
      </c>
      <c r="AH63" s="703" t="s">
        <v>8</v>
      </c>
      <c r="AI63" s="705">
        <v>0</v>
      </c>
      <c r="AJ63" s="268" t="s">
        <v>8</v>
      </c>
      <c r="AK63" s="703" t="s">
        <v>8</v>
      </c>
      <c r="AL63" s="703">
        <v>0</v>
      </c>
      <c r="AM63" s="703" t="s">
        <v>8</v>
      </c>
      <c r="AN63" s="704" t="s">
        <v>8</v>
      </c>
      <c r="AO63" s="268" t="s">
        <v>8</v>
      </c>
      <c r="AP63" s="703" t="s">
        <v>8</v>
      </c>
      <c r="AQ63" s="703" t="s">
        <v>8</v>
      </c>
      <c r="AR63" s="703" t="s">
        <v>8</v>
      </c>
      <c r="AS63" s="705" t="s">
        <v>8</v>
      </c>
      <c r="AT63" s="706" t="s">
        <v>8</v>
      </c>
      <c r="AU63" s="703" t="s">
        <v>8</v>
      </c>
      <c r="AV63" s="703" t="s">
        <v>8</v>
      </c>
      <c r="AW63" s="703" t="s">
        <v>8</v>
      </c>
      <c r="AX63" s="704" t="s">
        <v>8</v>
      </c>
      <c r="AY63" s="268">
        <v>0</v>
      </c>
      <c r="AZ63" s="703" t="s">
        <v>8</v>
      </c>
      <c r="BA63" s="703" t="s">
        <v>8</v>
      </c>
      <c r="BB63" s="703" t="s">
        <v>8</v>
      </c>
      <c r="BC63" s="705" t="s">
        <v>8</v>
      </c>
      <c r="BD63" s="706" t="s">
        <v>8</v>
      </c>
      <c r="BE63" s="703" t="s">
        <v>8</v>
      </c>
      <c r="BF63" s="703" t="s">
        <v>8</v>
      </c>
      <c r="BG63" s="703" t="s">
        <v>8</v>
      </c>
      <c r="BH63" s="704" t="s">
        <v>8</v>
      </c>
      <c r="BI63" s="268" t="s">
        <v>8</v>
      </c>
      <c r="BJ63" s="703" t="s">
        <v>8</v>
      </c>
      <c r="BK63" s="703" t="s">
        <v>8</v>
      </c>
      <c r="BL63" s="703" t="s">
        <v>8</v>
      </c>
      <c r="BM63" s="705" t="s">
        <v>8</v>
      </c>
      <c r="BN63" s="706" t="s">
        <v>8</v>
      </c>
      <c r="BO63" s="703">
        <v>0</v>
      </c>
      <c r="BP63" s="703" t="s">
        <v>8</v>
      </c>
      <c r="BQ63" s="703" t="s">
        <v>8</v>
      </c>
      <c r="BR63" s="704" t="s">
        <v>8</v>
      </c>
      <c r="BS63" s="268">
        <v>0</v>
      </c>
      <c r="BT63" s="703" t="s">
        <v>8</v>
      </c>
      <c r="BU63" s="703" t="s">
        <v>8</v>
      </c>
      <c r="BV63" s="703" t="s">
        <v>8</v>
      </c>
      <c r="BW63" s="705">
        <v>0</v>
      </c>
      <c r="BX63" s="706" t="s">
        <v>8</v>
      </c>
      <c r="BY63" s="703" t="s">
        <v>8</v>
      </c>
      <c r="BZ63" s="705" t="s">
        <v>8</v>
      </c>
      <c r="CA63" s="269">
        <f t="shared" si="2"/>
        <v>57</v>
      </c>
      <c r="CB63" s="53" t="str">
        <f t="shared" si="3"/>
        <v>パンチョＴＦ顆顆</v>
      </c>
    </row>
    <row r="64" spans="1:80" s="53" customFormat="1" ht="15.6" customHeight="1">
      <c r="A64" s="1205"/>
      <c r="B64" s="489">
        <f t="shared" si="4"/>
        <v>58</v>
      </c>
      <c r="C64" s="465" t="s">
        <v>918</v>
      </c>
      <c r="D64" s="1060">
        <v>58</v>
      </c>
      <c r="E64" s="1054" t="s">
        <v>14</v>
      </c>
      <c r="F64" s="268">
        <v>0</v>
      </c>
      <c r="G64" s="703" t="s">
        <v>8</v>
      </c>
      <c r="H64" s="703" t="s">
        <v>22</v>
      </c>
      <c r="I64" s="703" t="s">
        <v>8</v>
      </c>
      <c r="J64" s="704" t="s">
        <v>8</v>
      </c>
      <c r="K64" s="268" t="s">
        <v>8</v>
      </c>
      <c r="L64" s="703" t="s">
        <v>8</v>
      </c>
      <c r="M64" s="703" t="s">
        <v>8</v>
      </c>
      <c r="N64" s="703" t="s">
        <v>8</v>
      </c>
      <c r="O64" s="705" t="s">
        <v>22</v>
      </c>
      <c r="P64" s="706" t="s">
        <v>8</v>
      </c>
      <c r="Q64" s="703" t="s">
        <v>22</v>
      </c>
      <c r="R64" s="703">
        <v>0</v>
      </c>
      <c r="S64" s="703">
        <v>0</v>
      </c>
      <c r="T64" s="704" t="s">
        <v>8</v>
      </c>
      <c r="U64" s="268" t="s">
        <v>8</v>
      </c>
      <c r="V64" s="703">
        <v>0</v>
      </c>
      <c r="W64" s="703" t="s">
        <v>8</v>
      </c>
      <c r="X64" s="703">
        <v>0</v>
      </c>
      <c r="Y64" s="705" t="s">
        <v>8</v>
      </c>
      <c r="Z64" s="706" t="s">
        <v>8</v>
      </c>
      <c r="AA64" s="703" t="s">
        <v>8</v>
      </c>
      <c r="AB64" s="703">
        <v>0</v>
      </c>
      <c r="AC64" s="703" t="s">
        <v>8</v>
      </c>
      <c r="AD64" s="704">
        <v>0</v>
      </c>
      <c r="AE64" s="268">
        <v>0</v>
      </c>
      <c r="AF64" s="703">
        <v>0</v>
      </c>
      <c r="AG64" s="703">
        <v>0</v>
      </c>
      <c r="AH64" s="703" t="s">
        <v>8</v>
      </c>
      <c r="AI64" s="705">
        <v>0</v>
      </c>
      <c r="AJ64" s="268">
        <v>0</v>
      </c>
      <c r="AK64" s="703" t="s">
        <v>8</v>
      </c>
      <c r="AL64" s="703">
        <v>0</v>
      </c>
      <c r="AM64" s="703" t="s">
        <v>8</v>
      </c>
      <c r="AN64" s="704" t="s">
        <v>8</v>
      </c>
      <c r="AO64" s="268">
        <v>0</v>
      </c>
      <c r="AP64" s="703" t="s">
        <v>8</v>
      </c>
      <c r="AQ64" s="703">
        <v>0</v>
      </c>
      <c r="AR64" s="703">
        <v>0</v>
      </c>
      <c r="AS64" s="705" t="s">
        <v>8</v>
      </c>
      <c r="AT64" s="706">
        <v>0</v>
      </c>
      <c r="AU64" s="703">
        <v>0</v>
      </c>
      <c r="AV64" s="703" t="s">
        <v>8</v>
      </c>
      <c r="AW64" s="703" t="s">
        <v>8</v>
      </c>
      <c r="AX64" s="704" t="s">
        <v>8</v>
      </c>
      <c r="AY64" s="268">
        <v>0</v>
      </c>
      <c r="AZ64" s="703">
        <v>0</v>
      </c>
      <c r="BA64" s="703">
        <v>0</v>
      </c>
      <c r="BB64" s="703" t="s">
        <v>8</v>
      </c>
      <c r="BC64" s="705">
        <v>0</v>
      </c>
      <c r="BD64" s="706">
        <v>0</v>
      </c>
      <c r="BE64" s="703">
        <v>0</v>
      </c>
      <c r="BF64" s="703" t="s">
        <v>8</v>
      </c>
      <c r="BG64" s="703">
        <v>0</v>
      </c>
      <c r="BH64" s="704">
        <v>0</v>
      </c>
      <c r="BI64" s="268">
        <v>0</v>
      </c>
      <c r="BJ64" s="703" t="s">
        <v>8</v>
      </c>
      <c r="BK64" s="703">
        <v>0</v>
      </c>
      <c r="BL64" s="703" t="s">
        <v>8</v>
      </c>
      <c r="BM64" s="705" t="s">
        <v>8</v>
      </c>
      <c r="BN64" s="706" t="s">
        <v>8</v>
      </c>
      <c r="BO64" s="703">
        <v>0</v>
      </c>
      <c r="BP64" s="703" t="s">
        <v>8</v>
      </c>
      <c r="BQ64" s="703">
        <v>0</v>
      </c>
      <c r="BR64" s="704">
        <v>0</v>
      </c>
      <c r="BS64" s="268">
        <v>0</v>
      </c>
      <c r="BT64" s="703">
        <v>0</v>
      </c>
      <c r="BU64" s="703">
        <v>0</v>
      </c>
      <c r="BV64" s="703">
        <v>0</v>
      </c>
      <c r="BW64" s="705">
        <v>0</v>
      </c>
      <c r="BX64" s="706" t="s">
        <v>8</v>
      </c>
      <c r="BY64" s="703" t="s">
        <v>8</v>
      </c>
      <c r="BZ64" s="705" t="s">
        <v>8</v>
      </c>
      <c r="CA64" s="269">
        <f t="shared" si="2"/>
        <v>58</v>
      </c>
      <c r="CB64" s="53" t="str">
        <f t="shared" si="3"/>
        <v>ピクシオDFDF</v>
      </c>
    </row>
    <row r="65" spans="1:80" s="53" customFormat="1" ht="15.6" customHeight="1">
      <c r="A65" s="1205"/>
      <c r="B65" s="489">
        <f t="shared" si="4"/>
        <v>59</v>
      </c>
      <c r="C65" s="465" t="s">
        <v>765</v>
      </c>
      <c r="D65" s="1060">
        <v>59</v>
      </c>
      <c r="E65" s="1054" t="s">
        <v>6</v>
      </c>
      <c r="F65" s="268" t="s">
        <v>8</v>
      </c>
      <c r="G65" s="703" t="s">
        <v>8</v>
      </c>
      <c r="H65" s="703" t="s">
        <v>22</v>
      </c>
      <c r="I65" s="703" t="s">
        <v>8</v>
      </c>
      <c r="J65" s="704">
        <v>0</v>
      </c>
      <c r="K65" s="268" t="s">
        <v>12</v>
      </c>
      <c r="L65" s="703" t="s">
        <v>8</v>
      </c>
      <c r="M65" s="703" t="s">
        <v>8</v>
      </c>
      <c r="N65" s="703" t="s">
        <v>8</v>
      </c>
      <c r="O65" s="705" t="s">
        <v>22</v>
      </c>
      <c r="P65" s="706" t="s">
        <v>8</v>
      </c>
      <c r="Q65" s="703" t="s">
        <v>22</v>
      </c>
      <c r="R65" s="703" t="s">
        <v>8</v>
      </c>
      <c r="S65" s="703">
        <v>0</v>
      </c>
      <c r="T65" s="704" t="s">
        <v>8</v>
      </c>
      <c r="U65" s="268">
        <v>0</v>
      </c>
      <c r="V65" s="703" t="s">
        <v>8</v>
      </c>
      <c r="W65" s="703" t="s">
        <v>12</v>
      </c>
      <c r="X65" s="703" t="s">
        <v>8</v>
      </c>
      <c r="Y65" s="705" t="s">
        <v>8</v>
      </c>
      <c r="Z65" s="706" t="s">
        <v>8</v>
      </c>
      <c r="AA65" s="703" t="s">
        <v>8</v>
      </c>
      <c r="AB65" s="703" t="s">
        <v>8</v>
      </c>
      <c r="AC65" s="703" t="s">
        <v>8</v>
      </c>
      <c r="AD65" s="704" t="s">
        <v>8</v>
      </c>
      <c r="AE65" s="268" t="s">
        <v>8</v>
      </c>
      <c r="AF65" s="703" t="s">
        <v>12</v>
      </c>
      <c r="AG65" s="703">
        <v>0</v>
      </c>
      <c r="AH65" s="703" t="s">
        <v>8</v>
      </c>
      <c r="AI65" s="705">
        <v>0</v>
      </c>
      <c r="AJ65" s="268" t="s">
        <v>8</v>
      </c>
      <c r="AK65" s="703" t="s">
        <v>8</v>
      </c>
      <c r="AL65" s="703">
        <v>0</v>
      </c>
      <c r="AM65" s="703" t="s">
        <v>8</v>
      </c>
      <c r="AN65" s="704" t="s">
        <v>12</v>
      </c>
      <c r="AO65" s="268">
        <v>0</v>
      </c>
      <c r="AP65" s="703">
        <v>0</v>
      </c>
      <c r="AQ65" s="703" t="s">
        <v>12</v>
      </c>
      <c r="AR65" s="703">
        <v>0</v>
      </c>
      <c r="AS65" s="705">
        <v>0</v>
      </c>
      <c r="AT65" s="706">
        <v>0</v>
      </c>
      <c r="AU65" s="703">
        <v>0</v>
      </c>
      <c r="AV65" s="703" t="s">
        <v>8</v>
      </c>
      <c r="AW65" s="703" t="s">
        <v>8</v>
      </c>
      <c r="AX65" s="704" t="s">
        <v>8</v>
      </c>
      <c r="AY65" s="268">
        <v>0</v>
      </c>
      <c r="AZ65" s="703">
        <v>0</v>
      </c>
      <c r="BA65" s="703" t="s">
        <v>12</v>
      </c>
      <c r="BB65" s="703">
        <v>0</v>
      </c>
      <c r="BC65" s="705" t="s">
        <v>8</v>
      </c>
      <c r="BD65" s="706" t="s">
        <v>12</v>
      </c>
      <c r="BE65" s="703" t="s">
        <v>8</v>
      </c>
      <c r="BF65" s="703" t="s">
        <v>8</v>
      </c>
      <c r="BG65" s="703">
        <v>0</v>
      </c>
      <c r="BH65" s="704">
        <v>0</v>
      </c>
      <c r="BI65" s="268" t="s">
        <v>8</v>
      </c>
      <c r="BJ65" s="703" t="s">
        <v>8</v>
      </c>
      <c r="BK65" s="703" t="s">
        <v>12</v>
      </c>
      <c r="BL65" s="703" t="s">
        <v>8</v>
      </c>
      <c r="BM65" s="705" t="s">
        <v>8</v>
      </c>
      <c r="BN65" s="706" t="s">
        <v>8</v>
      </c>
      <c r="BO65" s="703">
        <v>0</v>
      </c>
      <c r="BP65" s="703" t="s">
        <v>8</v>
      </c>
      <c r="BQ65" s="703">
        <v>0</v>
      </c>
      <c r="BR65" s="704" t="s">
        <v>8</v>
      </c>
      <c r="BS65" s="268" t="s">
        <v>12</v>
      </c>
      <c r="BT65" s="703" t="s">
        <v>8</v>
      </c>
      <c r="BU65" s="703">
        <v>0</v>
      </c>
      <c r="BV65" s="703">
        <v>0</v>
      </c>
      <c r="BW65" s="705">
        <v>0</v>
      </c>
      <c r="BX65" s="706" t="s">
        <v>8</v>
      </c>
      <c r="BY65" s="703" t="s">
        <v>8</v>
      </c>
      <c r="BZ65" s="705">
        <v>0</v>
      </c>
      <c r="CA65" s="269">
        <f t="shared" si="2"/>
        <v>59</v>
      </c>
      <c r="CB65" s="53" t="str">
        <f t="shared" si="3"/>
        <v>ピシロックFLFL</v>
      </c>
    </row>
    <row r="66" spans="1:80" s="53" customFormat="1" ht="15.6" customHeight="1" thickBot="1">
      <c r="A66" s="1205"/>
      <c r="B66" s="490">
        <f t="shared" si="4"/>
        <v>60</v>
      </c>
      <c r="C66" s="491" t="s">
        <v>546</v>
      </c>
      <c r="D66" s="1063">
        <v>60</v>
      </c>
      <c r="E66" s="1056" t="s">
        <v>13</v>
      </c>
      <c r="F66" s="270" t="s">
        <v>8</v>
      </c>
      <c r="G66" s="711" t="s">
        <v>8</v>
      </c>
      <c r="H66" s="711" t="s">
        <v>22</v>
      </c>
      <c r="I66" s="711" t="s">
        <v>8</v>
      </c>
      <c r="J66" s="712" t="s">
        <v>8</v>
      </c>
      <c r="K66" s="270" t="s">
        <v>8</v>
      </c>
      <c r="L66" s="711" t="s">
        <v>8</v>
      </c>
      <c r="M66" s="711" t="s">
        <v>8</v>
      </c>
      <c r="N66" s="711" t="s">
        <v>8</v>
      </c>
      <c r="O66" s="713" t="s">
        <v>8</v>
      </c>
      <c r="P66" s="714" t="s">
        <v>8</v>
      </c>
      <c r="Q66" s="711" t="s">
        <v>22</v>
      </c>
      <c r="R66" s="711">
        <v>0</v>
      </c>
      <c r="S66" s="711" t="s">
        <v>8</v>
      </c>
      <c r="T66" s="712" t="s">
        <v>8</v>
      </c>
      <c r="U66" s="270" t="s">
        <v>8</v>
      </c>
      <c r="V66" s="711">
        <v>0</v>
      </c>
      <c r="W66" s="711" t="s">
        <v>8</v>
      </c>
      <c r="X66" s="711" t="s">
        <v>8</v>
      </c>
      <c r="Y66" s="713" t="s">
        <v>8</v>
      </c>
      <c r="Z66" s="714" t="s">
        <v>8</v>
      </c>
      <c r="AA66" s="711" t="s">
        <v>8</v>
      </c>
      <c r="AB66" s="711" t="s">
        <v>8</v>
      </c>
      <c r="AC66" s="711" t="s">
        <v>8</v>
      </c>
      <c r="AD66" s="712">
        <v>0</v>
      </c>
      <c r="AE66" s="270">
        <v>0</v>
      </c>
      <c r="AF66" s="711">
        <v>0</v>
      </c>
      <c r="AG66" s="711" t="s">
        <v>8</v>
      </c>
      <c r="AH66" s="711" t="s">
        <v>8</v>
      </c>
      <c r="AI66" s="713" t="s">
        <v>8</v>
      </c>
      <c r="AJ66" s="270" t="s">
        <v>8</v>
      </c>
      <c r="AK66" s="711" t="s">
        <v>8</v>
      </c>
      <c r="AL66" s="711" t="s">
        <v>8</v>
      </c>
      <c r="AM66" s="711" t="s">
        <v>8</v>
      </c>
      <c r="AN66" s="712" t="s">
        <v>8</v>
      </c>
      <c r="AO66" s="270">
        <v>0</v>
      </c>
      <c r="AP66" s="711">
        <v>0</v>
      </c>
      <c r="AQ66" s="711">
        <v>0</v>
      </c>
      <c r="AR66" s="711" t="s">
        <v>8</v>
      </c>
      <c r="AS66" s="713" t="s">
        <v>8</v>
      </c>
      <c r="AT66" s="714" t="s">
        <v>8</v>
      </c>
      <c r="AU66" s="711" t="s">
        <v>8</v>
      </c>
      <c r="AV66" s="711" t="s">
        <v>8</v>
      </c>
      <c r="AW66" s="711" t="s">
        <v>8</v>
      </c>
      <c r="AX66" s="712" t="s">
        <v>8</v>
      </c>
      <c r="AY66" s="270">
        <v>0</v>
      </c>
      <c r="AZ66" s="711" t="s">
        <v>8</v>
      </c>
      <c r="BA66" s="711">
        <v>0</v>
      </c>
      <c r="BB66" s="711" t="s">
        <v>8</v>
      </c>
      <c r="BC66" s="713">
        <v>0</v>
      </c>
      <c r="BD66" s="714" t="s">
        <v>8</v>
      </c>
      <c r="BE66" s="711" t="s">
        <v>8</v>
      </c>
      <c r="BF66" s="711" t="s">
        <v>8</v>
      </c>
      <c r="BG66" s="711">
        <v>0</v>
      </c>
      <c r="BH66" s="712">
        <v>0</v>
      </c>
      <c r="BI66" s="270" t="s">
        <v>8</v>
      </c>
      <c r="BJ66" s="711" t="s">
        <v>8</v>
      </c>
      <c r="BK66" s="711" t="s">
        <v>8</v>
      </c>
      <c r="BL66" s="711" t="s">
        <v>8</v>
      </c>
      <c r="BM66" s="713" t="s">
        <v>8</v>
      </c>
      <c r="BN66" s="714" t="s">
        <v>8</v>
      </c>
      <c r="BO66" s="711" t="s">
        <v>8</v>
      </c>
      <c r="BP66" s="711" t="s">
        <v>8</v>
      </c>
      <c r="BQ66" s="711" t="s">
        <v>8</v>
      </c>
      <c r="BR66" s="712" t="s">
        <v>8</v>
      </c>
      <c r="BS66" s="270" t="s">
        <v>8</v>
      </c>
      <c r="BT66" s="711" t="s">
        <v>8</v>
      </c>
      <c r="BU66" s="711" t="s">
        <v>8</v>
      </c>
      <c r="BV66" s="711">
        <v>0</v>
      </c>
      <c r="BW66" s="713">
        <v>0</v>
      </c>
      <c r="BX66" s="714" t="s">
        <v>8</v>
      </c>
      <c r="BY66" s="711" t="s">
        <v>8</v>
      </c>
      <c r="BZ66" s="713">
        <v>0</v>
      </c>
      <c r="CA66" s="272">
        <f t="shared" si="2"/>
        <v>60</v>
      </c>
      <c r="CB66" s="53" t="str">
        <f t="shared" si="3"/>
        <v>ファンタジスタ顆顆</v>
      </c>
    </row>
    <row r="67" spans="1:80" s="53" customFormat="1" ht="15.6" customHeight="1">
      <c r="A67" s="1205"/>
      <c r="B67" s="456">
        <f t="shared" si="4"/>
        <v>61</v>
      </c>
      <c r="C67" s="457" t="s">
        <v>956</v>
      </c>
      <c r="D67" s="1059">
        <v>61</v>
      </c>
      <c r="E67" s="1057" t="s">
        <v>13</v>
      </c>
      <c r="F67" s="273" t="s">
        <v>8</v>
      </c>
      <c r="G67" s="715">
        <v>0</v>
      </c>
      <c r="H67" s="715" t="s">
        <v>22</v>
      </c>
      <c r="I67" s="715" t="s">
        <v>12</v>
      </c>
      <c r="J67" s="716" t="s">
        <v>11</v>
      </c>
      <c r="K67" s="273" t="s">
        <v>11</v>
      </c>
      <c r="L67" s="715">
        <v>0</v>
      </c>
      <c r="M67" s="715" t="s">
        <v>8</v>
      </c>
      <c r="N67" s="715" t="s">
        <v>8</v>
      </c>
      <c r="O67" s="717" t="s">
        <v>22</v>
      </c>
      <c r="P67" s="718" t="s">
        <v>12</v>
      </c>
      <c r="Q67" s="715" t="s">
        <v>22</v>
      </c>
      <c r="R67" s="715">
        <v>0</v>
      </c>
      <c r="S67" s="715" t="s">
        <v>8</v>
      </c>
      <c r="T67" s="716" t="s">
        <v>12</v>
      </c>
      <c r="U67" s="273" t="s">
        <v>8</v>
      </c>
      <c r="V67" s="715" t="s">
        <v>8</v>
      </c>
      <c r="W67" s="715" t="s">
        <v>307</v>
      </c>
      <c r="X67" s="715">
        <v>0</v>
      </c>
      <c r="Y67" s="717" t="s">
        <v>307</v>
      </c>
      <c r="Z67" s="718" t="s">
        <v>12</v>
      </c>
      <c r="AA67" s="715" t="s">
        <v>8</v>
      </c>
      <c r="AB67" s="715">
        <v>0</v>
      </c>
      <c r="AC67" s="715">
        <v>0</v>
      </c>
      <c r="AD67" s="716">
        <v>0</v>
      </c>
      <c r="AE67" s="273">
        <v>0</v>
      </c>
      <c r="AF67" s="715">
        <v>0</v>
      </c>
      <c r="AG67" s="715" t="s">
        <v>8</v>
      </c>
      <c r="AH67" s="715" t="s">
        <v>12</v>
      </c>
      <c r="AI67" s="717">
        <v>0</v>
      </c>
      <c r="AJ67" s="273" t="s">
        <v>12</v>
      </c>
      <c r="AK67" s="715" t="s">
        <v>12</v>
      </c>
      <c r="AL67" s="715">
        <v>0</v>
      </c>
      <c r="AM67" s="715" t="s">
        <v>8</v>
      </c>
      <c r="AN67" s="716" t="s">
        <v>11</v>
      </c>
      <c r="AO67" s="273">
        <v>0</v>
      </c>
      <c r="AP67" s="715">
        <v>0</v>
      </c>
      <c r="AQ67" s="715">
        <v>0</v>
      </c>
      <c r="AR67" s="715" t="s">
        <v>8</v>
      </c>
      <c r="AS67" s="717">
        <v>0</v>
      </c>
      <c r="AT67" s="718">
        <v>0</v>
      </c>
      <c r="AU67" s="715" t="s">
        <v>8</v>
      </c>
      <c r="AV67" s="715">
        <v>0</v>
      </c>
      <c r="AW67" s="715">
        <v>0</v>
      </c>
      <c r="AX67" s="716">
        <v>0</v>
      </c>
      <c r="AY67" s="273">
        <v>0</v>
      </c>
      <c r="AZ67" s="715" t="s">
        <v>8</v>
      </c>
      <c r="BA67" s="715">
        <v>0</v>
      </c>
      <c r="BB67" s="715" t="s">
        <v>8</v>
      </c>
      <c r="BC67" s="717">
        <v>0</v>
      </c>
      <c r="BD67" s="718" t="s">
        <v>11</v>
      </c>
      <c r="BE67" s="715" t="s">
        <v>8</v>
      </c>
      <c r="BF67" s="715" t="s">
        <v>11</v>
      </c>
      <c r="BG67" s="715">
        <v>0</v>
      </c>
      <c r="BH67" s="716">
        <v>0</v>
      </c>
      <c r="BI67" s="273">
        <v>0</v>
      </c>
      <c r="BJ67" s="715">
        <v>0</v>
      </c>
      <c r="BK67" s="715" t="s">
        <v>307</v>
      </c>
      <c r="BL67" s="715" t="s">
        <v>8</v>
      </c>
      <c r="BM67" s="717" t="s">
        <v>12</v>
      </c>
      <c r="BN67" s="718">
        <v>0</v>
      </c>
      <c r="BO67" s="715">
        <v>0</v>
      </c>
      <c r="BP67" s="715" t="s">
        <v>8</v>
      </c>
      <c r="BQ67" s="715" t="s">
        <v>8</v>
      </c>
      <c r="BR67" s="716" t="s">
        <v>12</v>
      </c>
      <c r="BS67" s="273">
        <v>0</v>
      </c>
      <c r="BT67" s="715">
        <v>0</v>
      </c>
      <c r="BU67" s="715" t="s">
        <v>12</v>
      </c>
      <c r="BV67" s="715" t="s">
        <v>11</v>
      </c>
      <c r="BW67" s="717">
        <v>0</v>
      </c>
      <c r="BX67" s="718" t="s">
        <v>8</v>
      </c>
      <c r="BY67" s="715">
        <v>0</v>
      </c>
      <c r="BZ67" s="717" t="s">
        <v>12</v>
      </c>
      <c r="CA67" s="275">
        <f t="shared" si="2"/>
        <v>61</v>
      </c>
      <c r="CB67" s="53" t="str">
        <f t="shared" si="3"/>
        <v>ファンベル顆顆</v>
      </c>
    </row>
    <row r="68" spans="1:80" ht="15.6" customHeight="1">
      <c r="A68" s="1205"/>
      <c r="B68" s="464">
        <f t="shared" si="4"/>
        <v>62</v>
      </c>
      <c r="C68" s="465" t="s">
        <v>693</v>
      </c>
      <c r="D68" s="1060">
        <v>62</v>
      </c>
      <c r="E68" s="1054" t="s">
        <v>4</v>
      </c>
      <c r="F68" s="268">
        <v>0</v>
      </c>
      <c r="G68" s="703" t="s">
        <v>8</v>
      </c>
      <c r="H68" s="703" t="s">
        <v>22</v>
      </c>
      <c r="I68" s="703" t="s">
        <v>8</v>
      </c>
      <c r="J68" s="704" t="s">
        <v>8</v>
      </c>
      <c r="K68" s="268" t="s">
        <v>8</v>
      </c>
      <c r="L68" s="703">
        <v>0</v>
      </c>
      <c r="M68" s="703" t="s">
        <v>8</v>
      </c>
      <c r="N68" s="703">
        <v>0</v>
      </c>
      <c r="O68" s="705" t="s">
        <v>22</v>
      </c>
      <c r="P68" s="706" t="s">
        <v>8</v>
      </c>
      <c r="Q68" s="703" t="s">
        <v>22</v>
      </c>
      <c r="R68" s="703" t="s">
        <v>8</v>
      </c>
      <c r="S68" s="703" t="s">
        <v>8</v>
      </c>
      <c r="T68" s="704" t="s">
        <v>8</v>
      </c>
      <c r="U68" s="268">
        <v>0</v>
      </c>
      <c r="V68" s="703">
        <v>0</v>
      </c>
      <c r="W68" s="703" t="s">
        <v>8</v>
      </c>
      <c r="X68" s="703" t="s">
        <v>8</v>
      </c>
      <c r="Y68" s="705">
        <v>0</v>
      </c>
      <c r="Z68" s="706" t="s">
        <v>8</v>
      </c>
      <c r="AA68" s="703" t="s">
        <v>8</v>
      </c>
      <c r="AB68" s="703" t="s">
        <v>8</v>
      </c>
      <c r="AC68" s="703" t="s">
        <v>8</v>
      </c>
      <c r="AD68" s="704" t="s">
        <v>8</v>
      </c>
      <c r="AE68" s="268">
        <v>0</v>
      </c>
      <c r="AF68" s="703">
        <v>0</v>
      </c>
      <c r="AG68" s="703">
        <v>0</v>
      </c>
      <c r="AH68" s="703" t="s">
        <v>8</v>
      </c>
      <c r="AI68" s="705">
        <v>0</v>
      </c>
      <c r="AJ68" s="268">
        <v>0</v>
      </c>
      <c r="AK68" s="703" t="s">
        <v>8</v>
      </c>
      <c r="AL68" s="703">
        <v>0</v>
      </c>
      <c r="AM68" s="703" t="s">
        <v>8</v>
      </c>
      <c r="AN68" s="704" t="s">
        <v>8</v>
      </c>
      <c r="AO68" s="268">
        <v>0</v>
      </c>
      <c r="AP68" s="703">
        <v>0</v>
      </c>
      <c r="AQ68" s="703">
        <v>0</v>
      </c>
      <c r="AR68" s="703">
        <v>0</v>
      </c>
      <c r="AS68" s="705">
        <v>0</v>
      </c>
      <c r="AT68" s="706" t="s">
        <v>8</v>
      </c>
      <c r="AU68" s="703" t="s">
        <v>8</v>
      </c>
      <c r="AV68" s="703" t="s">
        <v>8</v>
      </c>
      <c r="AW68" s="703" t="s">
        <v>8</v>
      </c>
      <c r="AX68" s="704">
        <v>0</v>
      </c>
      <c r="AY68" s="268">
        <v>0</v>
      </c>
      <c r="AZ68" s="703">
        <v>0</v>
      </c>
      <c r="BA68" s="703" t="s">
        <v>8</v>
      </c>
      <c r="BB68" s="703" t="s">
        <v>8</v>
      </c>
      <c r="BC68" s="705">
        <v>0</v>
      </c>
      <c r="BD68" s="706" t="s">
        <v>8</v>
      </c>
      <c r="BE68" s="703">
        <v>0</v>
      </c>
      <c r="BF68" s="703">
        <v>0</v>
      </c>
      <c r="BG68" s="703" t="s">
        <v>8</v>
      </c>
      <c r="BH68" s="704">
        <v>0</v>
      </c>
      <c r="BI68" s="268" t="s">
        <v>8</v>
      </c>
      <c r="BJ68" s="703" t="s">
        <v>8</v>
      </c>
      <c r="BK68" s="703" t="s">
        <v>8</v>
      </c>
      <c r="BL68" s="703" t="s">
        <v>8</v>
      </c>
      <c r="BM68" s="705">
        <v>0</v>
      </c>
      <c r="BN68" s="706">
        <v>0</v>
      </c>
      <c r="BO68" s="703">
        <v>0</v>
      </c>
      <c r="BP68" s="703" t="s">
        <v>8</v>
      </c>
      <c r="BQ68" s="703">
        <v>0</v>
      </c>
      <c r="BR68" s="704">
        <v>0</v>
      </c>
      <c r="BS68" s="268">
        <v>0</v>
      </c>
      <c r="BT68" s="703">
        <v>0</v>
      </c>
      <c r="BU68" s="703" t="s">
        <v>8</v>
      </c>
      <c r="BV68" s="703" t="s">
        <v>8</v>
      </c>
      <c r="BW68" s="705">
        <v>0</v>
      </c>
      <c r="BX68" s="706" t="s">
        <v>8</v>
      </c>
      <c r="BY68" s="703">
        <v>0</v>
      </c>
      <c r="BZ68" s="705">
        <v>0</v>
      </c>
      <c r="CA68" s="269">
        <f t="shared" si="2"/>
        <v>62</v>
      </c>
      <c r="CB68" s="56" t="str">
        <f t="shared" si="3"/>
        <v>フェスティバル水水</v>
      </c>
    </row>
    <row r="69" spans="1:80" ht="15.6" customHeight="1">
      <c r="A69" s="1205"/>
      <c r="B69" s="464">
        <f t="shared" si="4"/>
        <v>63</v>
      </c>
      <c r="C69" s="465" t="s">
        <v>624</v>
      </c>
      <c r="D69" s="1060">
        <v>63</v>
      </c>
      <c r="E69" s="1054" t="s">
        <v>4</v>
      </c>
      <c r="F69" s="268">
        <v>0</v>
      </c>
      <c r="G69" s="703">
        <v>0</v>
      </c>
      <c r="H69" s="703" t="s">
        <v>22</v>
      </c>
      <c r="I69" s="703">
        <v>0</v>
      </c>
      <c r="J69" s="704" t="s">
        <v>8</v>
      </c>
      <c r="K69" s="268" t="s">
        <v>8</v>
      </c>
      <c r="L69" s="703">
        <v>0</v>
      </c>
      <c r="M69" s="703">
        <v>0</v>
      </c>
      <c r="N69" s="703">
        <v>0</v>
      </c>
      <c r="O69" s="705" t="s">
        <v>22</v>
      </c>
      <c r="P69" s="706">
        <v>0</v>
      </c>
      <c r="Q69" s="703" t="s">
        <v>22</v>
      </c>
      <c r="R69" s="703" t="s">
        <v>8</v>
      </c>
      <c r="S69" s="703">
        <v>0</v>
      </c>
      <c r="T69" s="704">
        <v>0</v>
      </c>
      <c r="U69" s="268" t="s">
        <v>8</v>
      </c>
      <c r="V69" s="703">
        <v>0</v>
      </c>
      <c r="W69" s="703">
        <v>0</v>
      </c>
      <c r="X69" s="703">
        <v>0</v>
      </c>
      <c r="Y69" s="705" t="s">
        <v>8</v>
      </c>
      <c r="Z69" s="706" t="s">
        <v>8</v>
      </c>
      <c r="AA69" s="703" t="s">
        <v>8</v>
      </c>
      <c r="AB69" s="703">
        <v>0</v>
      </c>
      <c r="AC69" s="703">
        <v>0</v>
      </c>
      <c r="AD69" s="704">
        <v>0</v>
      </c>
      <c r="AE69" s="268">
        <v>0</v>
      </c>
      <c r="AF69" s="703">
        <v>0</v>
      </c>
      <c r="AG69" s="703">
        <v>0</v>
      </c>
      <c r="AH69" s="703">
        <v>0</v>
      </c>
      <c r="AI69" s="705">
        <v>0</v>
      </c>
      <c r="AJ69" s="268">
        <v>0</v>
      </c>
      <c r="AK69" s="703" t="s">
        <v>8</v>
      </c>
      <c r="AL69" s="703">
        <v>0</v>
      </c>
      <c r="AM69" s="703" t="s">
        <v>8</v>
      </c>
      <c r="AN69" s="704" t="s">
        <v>8</v>
      </c>
      <c r="AO69" s="268">
        <v>0</v>
      </c>
      <c r="AP69" s="703" t="s">
        <v>8</v>
      </c>
      <c r="AQ69" s="703">
        <v>0</v>
      </c>
      <c r="AR69" s="703">
        <v>0</v>
      </c>
      <c r="AS69" s="705">
        <v>0</v>
      </c>
      <c r="AT69" s="706" t="s">
        <v>8</v>
      </c>
      <c r="AU69" s="703" t="s">
        <v>8</v>
      </c>
      <c r="AV69" s="703">
        <v>0</v>
      </c>
      <c r="AW69" s="703">
        <v>0</v>
      </c>
      <c r="AX69" s="704">
        <v>0</v>
      </c>
      <c r="AY69" s="268">
        <v>0</v>
      </c>
      <c r="AZ69" s="703">
        <v>0</v>
      </c>
      <c r="BA69" s="703">
        <v>0</v>
      </c>
      <c r="BB69" s="703" t="s">
        <v>8</v>
      </c>
      <c r="BC69" s="705">
        <v>0</v>
      </c>
      <c r="BD69" s="706" t="s">
        <v>8</v>
      </c>
      <c r="BE69" s="703">
        <v>0</v>
      </c>
      <c r="BF69" s="703" t="s">
        <v>8</v>
      </c>
      <c r="BG69" s="703" t="s">
        <v>8</v>
      </c>
      <c r="BH69" s="704">
        <v>0</v>
      </c>
      <c r="BI69" s="268">
        <v>0</v>
      </c>
      <c r="BJ69" s="703">
        <v>0</v>
      </c>
      <c r="BK69" s="703" t="s">
        <v>307</v>
      </c>
      <c r="BL69" s="703" t="s">
        <v>8</v>
      </c>
      <c r="BM69" s="705" t="s">
        <v>8</v>
      </c>
      <c r="BN69" s="706" t="s">
        <v>8</v>
      </c>
      <c r="BO69" s="703">
        <v>0</v>
      </c>
      <c r="BP69" s="703">
        <v>0</v>
      </c>
      <c r="BQ69" s="703" t="s">
        <v>8</v>
      </c>
      <c r="BR69" s="704">
        <v>0</v>
      </c>
      <c r="BS69" s="268" t="s">
        <v>8</v>
      </c>
      <c r="BT69" s="703">
        <v>0</v>
      </c>
      <c r="BU69" s="703">
        <v>0</v>
      </c>
      <c r="BV69" s="703" t="s">
        <v>8</v>
      </c>
      <c r="BW69" s="705">
        <v>0</v>
      </c>
      <c r="BX69" s="706">
        <v>0</v>
      </c>
      <c r="BY69" s="703">
        <v>0</v>
      </c>
      <c r="BZ69" s="705">
        <v>0</v>
      </c>
      <c r="CA69" s="269">
        <f t="shared" si="2"/>
        <v>63</v>
      </c>
      <c r="CB69" s="56" t="str">
        <f t="shared" si="3"/>
        <v>フェスティバルＣ水水</v>
      </c>
    </row>
    <row r="70" spans="1:80" ht="15.6" customHeight="1">
      <c r="A70" s="1205"/>
      <c r="B70" s="464">
        <f t="shared" si="4"/>
        <v>64</v>
      </c>
      <c r="C70" s="465" t="s">
        <v>782</v>
      </c>
      <c r="D70" s="1060">
        <v>64</v>
      </c>
      <c r="E70" s="1054" t="s">
        <v>6</v>
      </c>
      <c r="F70" s="268">
        <v>0</v>
      </c>
      <c r="G70" s="703" t="s">
        <v>8</v>
      </c>
      <c r="H70" s="703" t="s">
        <v>8</v>
      </c>
      <c r="I70" s="703" t="s">
        <v>8</v>
      </c>
      <c r="J70" s="704" t="s">
        <v>8</v>
      </c>
      <c r="K70" s="268" t="s">
        <v>8</v>
      </c>
      <c r="L70" s="703">
        <v>0</v>
      </c>
      <c r="M70" s="703">
        <v>0</v>
      </c>
      <c r="N70" s="703" t="s">
        <v>8</v>
      </c>
      <c r="O70" s="705" t="s">
        <v>22</v>
      </c>
      <c r="P70" s="706" t="s">
        <v>8</v>
      </c>
      <c r="Q70" s="703" t="s">
        <v>8</v>
      </c>
      <c r="R70" s="703">
        <v>0</v>
      </c>
      <c r="S70" s="703">
        <v>0</v>
      </c>
      <c r="T70" s="704">
        <v>0</v>
      </c>
      <c r="U70" s="268" t="s">
        <v>8</v>
      </c>
      <c r="V70" s="703">
        <v>0</v>
      </c>
      <c r="W70" s="703" t="s">
        <v>8</v>
      </c>
      <c r="X70" s="703">
        <v>0</v>
      </c>
      <c r="Y70" s="705" t="s">
        <v>8</v>
      </c>
      <c r="Z70" s="706" t="s">
        <v>8</v>
      </c>
      <c r="AA70" s="703" t="s">
        <v>8</v>
      </c>
      <c r="AB70" s="703">
        <v>0</v>
      </c>
      <c r="AC70" s="703">
        <v>0</v>
      </c>
      <c r="AD70" s="704">
        <v>0</v>
      </c>
      <c r="AE70" s="268" t="s">
        <v>8</v>
      </c>
      <c r="AF70" s="703" t="s">
        <v>8</v>
      </c>
      <c r="AG70" s="703">
        <v>0</v>
      </c>
      <c r="AH70" s="703">
        <v>0</v>
      </c>
      <c r="AI70" s="705">
        <v>0</v>
      </c>
      <c r="AJ70" s="268">
        <v>0</v>
      </c>
      <c r="AK70" s="703">
        <v>0</v>
      </c>
      <c r="AL70" s="703">
        <v>0</v>
      </c>
      <c r="AM70" s="703" t="s">
        <v>8</v>
      </c>
      <c r="AN70" s="704">
        <v>0</v>
      </c>
      <c r="AO70" s="268">
        <v>0</v>
      </c>
      <c r="AP70" s="703">
        <v>0</v>
      </c>
      <c r="AQ70" s="703">
        <v>0</v>
      </c>
      <c r="AR70" s="703" t="s">
        <v>8</v>
      </c>
      <c r="AS70" s="705">
        <v>0</v>
      </c>
      <c r="AT70" s="706">
        <v>0</v>
      </c>
      <c r="AU70" s="703" t="s">
        <v>8</v>
      </c>
      <c r="AV70" s="703" t="s">
        <v>8</v>
      </c>
      <c r="AW70" s="703" t="s">
        <v>8</v>
      </c>
      <c r="AX70" s="704">
        <v>0</v>
      </c>
      <c r="AY70" s="268">
        <v>0</v>
      </c>
      <c r="AZ70" s="703">
        <v>0</v>
      </c>
      <c r="BA70" s="703">
        <v>0</v>
      </c>
      <c r="BB70" s="703" t="s">
        <v>8</v>
      </c>
      <c r="BC70" s="705">
        <v>0</v>
      </c>
      <c r="BD70" s="706" t="s">
        <v>8</v>
      </c>
      <c r="BE70" s="703">
        <v>0</v>
      </c>
      <c r="BF70" s="703" t="s">
        <v>8</v>
      </c>
      <c r="BG70" s="703">
        <v>0</v>
      </c>
      <c r="BH70" s="704">
        <v>0</v>
      </c>
      <c r="BI70" s="268">
        <v>0</v>
      </c>
      <c r="BJ70" s="703">
        <v>0</v>
      </c>
      <c r="BK70" s="703">
        <v>0</v>
      </c>
      <c r="BL70" s="703">
        <v>0</v>
      </c>
      <c r="BM70" s="705">
        <v>0</v>
      </c>
      <c r="BN70" s="706" t="s">
        <v>8</v>
      </c>
      <c r="BO70" s="703">
        <v>0</v>
      </c>
      <c r="BP70" s="703">
        <v>0</v>
      </c>
      <c r="BQ70" s="703" t="s">
        <v>307</v>
      </c>
      <c r="BR70" s="704">
        <v>0</v>
      </c>
      <c r="BS70" s="268" t="s">
        <v>8</v>
      </c>
      <c r="BT70" s="703">
        <v>0</v>
      </c>
      <c r="BU70" s="703">
        <v>0</v>
      </c>
      <c r="BV70" s="703">
        <v>0</v>
      </c>
      <c r="BW70" s="705">
        <v>0</v>
      </c>
      <c r="BX70" s="706">
        <v>0</v>
      </c>
      <c r="BY70" s="703" t="s">
        <v>8</v>
      </c>
      <c r="BZ70" s="705">
        <v>0</v>
      </c>
      <c r="CA70" s="269">
        <f t="shared" si="2"/>
        <v>64</v>
      </c>
      <c r="CB70" s="56" t="str">
        <f t="shared" si="3"/>
        <v>フォリオゴールドFLFL</v>
      </c>
    </row>
    <row r="71" spans="1:80" s="53" customFormat="1" ht="15.6" customHeight="1" thickBot="1">
      <c r="A71" s="1205"/>
      <c r="B71" s="472">
        <f t="shared" si="4"/>
        <v>65</v>
      </c>
      <c r="C71" s="473" t="s">
        <v>650</v>
      </c>
      <c r="D71" s="1061">
        <v>65</v>
      </c>
      <c r="E71" s="1055" t="s">
        <v>4</v>
      </c>
      <c r="F71" s="276" t="s">
        <v>8</v>
      </c>
      <c r="G71" s="707">
        <v>0</v>
      </c>
      <c r="H71" s="707" t="s">
        <v>22</v>
      </c>
      <c r="I71" s="707" t="s">
        <v>8</v>
      </c>
      <c r="J71" s="708" t="s">
        <v>8</v>
      </c>
      <c r="K71" s="276" t="s">
        <v>8</v>
      </c>
      <c r="L71" s="707" t="s">
        <v>8</v>
      </c>
      <c r="M71" s="707" t="s">
        <v>8</v>
      </c>
      <c r="N71" s="707">
        <v>0</v>
      </c>
      <c r="O71" s="709" t="s">
        <v>22</v>
      </c>
      <c r="P71" s="710" t="s">
        <v>8</v>
      </c>
      <c r="Q71" s="707" t="s">
        <v>22</v>
      </c>
      <c r="R71" s="707">
        <v>0</v>
      </c>
      <c r="S71" s="707">
        <v>0</v>
      </c>
      <c r="T71" s="708" t="s">
        <v>8</v>
      </c>
      <c r="U71" s="276">
        <v>0</v>
      </c>
      <c r="V71" s="707">
        <v>0</v>
      </c>
      <c r="W71" s="707" t="s">
        <v>8</v>
      </c>
      <c r="X71" s="707">
        <v>0</v>
      </c>
      <c r="Y71" s="709">
        <v>0</v>
      </c>
      <c r="Z71" s="710" t="s">
        <v>8</v>
      </c>
      <c r="AA71" s="707" t="s">
        <v>8</v>
      </c>
      <c r="AB71" s="707">
        <v>0</v>
      </c>
      <c r="AC71" s="707" t="s">
        <v>8</v>
      </c>
      <c r="AD71" s="708">
        <v>0</v>
      </c>
      <c r="AE71" s="276">
        <v>0</v>
      </c>
      <c r="AF71" s="707">
        <v>0</v>
      </c>
      <c r="AG71" s="707">
        <v>0</v>
      </c>
      <c r="AH71" s="707">
        <v>0</v>
      </c>
      <c r="AI71" s="709">
        <v>0</v>
      </c>
      <c r="AJ71" s="276" t="s">
        <v>8</v>
      </c>
      <c r="AK71" s="707">
        <v>0</v>
      </c>
      <c r="AL71" s="707" t="s">
        <v>8</v>
      </c>
      <c r="AM71" s="707">
        <v>0</v>
      </c>
      <c r="AN71" s="708" t="s">
        <v>8</v>
      </c>
      <c r="AO71" s="276">
        <v>0</v>
      </c>
      <c r="AP71" s="707">
        <v>0</v>
      </c>
      <c r="AQ71" s="707" t="s">
        <v>12</v>
      </c>
      <c r="AR71" s="707" t="s">
        <v>8</v>
      </c>
      <c r="AS71" s="709" t="s">
        <v>8</v>
      </c>
      <c r="AT71" s="710" t="s">
        <v>8</v>
      </c>
      <c r="AU71" s="707" t="s">
        <v>8</v>
      </c>
      <c r="AV71" s="707">
        <v>0</v>
      </c>
      <c r="AW71" s="707">
        <v>0</v>
      </c>
      <c r="AX71" s="708">
        <v>0</v>
      </c>
      <c r="AY71" s="276">
        <v>0</v>
      </c>
      <c r="AZ71" s="707" t="s">
        <v>8</v>
      </c>
      <c r="BA71" s="707">
        <v>0</v>
      </c>
      <c r="BB71" s="707" t="s">
        <v>8</v>
      </c>
      <c r="BC71" s="709">
        <v>0</v>
      </c>
      <c r="BD71" s="710" t="s">
        <v>307</v>
      </c>
      <c r="BE71" s="707" t="s">
        <v>8</v>
      </c>
      <c r="BF71" s="707">
        <v>0</v>
      </c>
      <c r="BG71" s="707">
        <v>0</v>
      </c>
      <c r="BH71" s="708" t="s">
        <v>307</v>
      </c>
      <c r="BI71" s="276">
        <v>0</v>
      </c>
      <c r="BJ71" s="707">
        <v>0</v>
      </c>
      <c r="BK71" s="707" t="s">
        <v>8</v>
      </c>
      <c r="BL71" s="707" t="s">
        <v>8</v>
      </c>
      <c r="BM71" s="709" t="s">
        <v>8</v>
      </c>
      <c r="BN71" s="710">
        <v>0</v>
      </c>
      <c r="BO71" s="707">
        <v>0</v>
      </c>
      <c r="BP71" s="707">
        <v>0</v>
      </c>
      <c r="BQ71" s="707">
        <v>0</v>
      </c>
      <c r="BR71" s="708">
        <v>0</v>
      </c>
      <c r="BS71" s="276">
        <v>0</v>
      </c>
      <c r="BT71" s="707">
        <v>0</v>
      </c>
      <c r="BU71" s="707">
        <v>0</v>
      </c>
      <c r="BV71" s="707">
        <v>0</v>
      </c>
      <c r="BW71" s="709">
        <v>0</v>
      </c>
      <c r="BX71" s="710" t="s">
        <v>12</v>
      </c>
      <c r="BY71" s="707">
        <v>0</v>
      </c>
      <c r="BZ71" s="709">
        <v>0</v>
      </c>
      <c r="CA71" s="278">
        <f t="shared" si="2"/>
        <v>65</v>
      </c>
      <c r="CB71" s="53" t="str">
        <f t="shared" si="3"/>
        <v>ブリザード水水</v>
      </c>
    </row>
    <row r="72" spans="1:80" s="53" customFormat="1" ht="15.6" customHeight="1">
      <c r="A72" s="1205"/>
      <c r="B72" s="480">
        <f t="shared" si="4"/>
        <v>66</v>
      </c>
      <c r="C72" s="481" t="s">
        <v>657</v>
      </c>
      <c r="D72" s="1062">
        <v>66</v>
      </c>
      <c r="E72" s="1053" t="s">
        <v>6</v>
      </c>
      <c r="F72" s="265" t="s">
        <v>8</v>
      </c>
      <c r="G72" s="699" t="s">
        <v>8</v>
      </c>
      <c r="H72" s="699" t="s">
        <v>22</v>
      </c>
      <c r="I72" s="699" t="s">
        <v>8</v>
      </c>
      <c r="J72" s="700" t="s">
        <v>8</v>
      </c>
      <c r="K72" s="265" t="s">
        <v>8</v>
      </c>
      <c r="L72" s="699" t="s">
        <v>8</v>
      </c>
      <c r="M72" s="699" t="s">
        <v>8</v>
      </c>
      <c r="N72" s="699" t="s">
        <v>8</v>
      </c>
      <c r="O72" s="701" t="s">
        <v>22</v>
      </c>
      <c r="P72" s="702" t="s">
        <v>8</v>
      </c>
      <c r="Q72" s="699" t="s">
        <v>8</v>
      </c>
      <c r="R72" s="699" t="s">
        <v>8</v>
      </c>
      <c r="S72" s="699" t="s">
        <v>8</v>
      </c>
      <c r="T72" s="700" t="s">
        <v>8</v>
      </c>
      <c r="U72" s="265" t="s">
        <v>8</v>
      </c>
      <c r="V72" s="699" t="s">
        <v>8</v>
      </c>
      <c r="W72" s="699" t="s">
        <v>8</v>
      </c>
      <c r="X72" s="699" t="s">
        <v>8</v>
      </c>
      <c r="Y72" s="701" t="s">
        <v>12</v>
      </c>
      <c r="Z72" s="702" t="s">
        <v>8</v>
      </c>
      <c r="AA72" s="699" t="s">
        <v>8</v>
      </c>
      <c r="AB72" s="699" t="s">
        <v>8</v>
      </c>
      <c r="AC72" s="699" t="s">
        <v>8</v>
      </c>
      <c r="AD72" s="700" t="s">
        <v>8</v>
      </c>
      <c r="AE72" s="265">
        <v>0</v>
      </c>
      <c r="AF72" s="699">
        <v>0</v>
      </c>
      <c r="AG72" s="699" t="s">
        <v>8</v>
      </c>
      <c r="AH72" s="699" t="s">
        <v>8</v>
      </c>
      <c r="AI72" s="701">
        <v>0</v>
      </c>
      <c r="AJ72" s="265" t="s">
        <v>8</v>
      </c>
      <c r="AK72" s="699" t="s">
        <v>8</v>
      </c>
      <c r="AL72" s="699" t="s">
        <v>8</v>
      </c>
      <c r="AM72" s="699" t="s">
        <v>8</v>
      </c>
      <c r="AN72" s="700" t="s">
        <v>8</v>
      </c>
      <c r="AO72" s="265">
        <v>0</v>
      </c>
      <c r="AP72" s="699" t="s">
        <v>8</v>
      </c>
      <c r="AQ72" s="699" t="s">
        <v>8</v>
      </c>
      <c r="AR72" s="699" t="s">
        <v>8</v>
      </c>
      <c r="AS72" s="701" t="s">
        <v>8</v>
      </c>
      <c r="AT72" s="702" t="s">
        <v>8</v>
      </c>
      <c r="AU72" s="699" t="s">
        <v>8</v>
      </c>
      <c r="AV72" s="699" t="s">
        <v>8</v>
      </c>
      <c r="AW72" s="699">
        <v>0</v>
      </c>
      <c r="AX72" s="700" t="s">
        <v>8</v>
      </c>
      <c r="AY72" s="265">
        <v>0</v>
      </c>
      <c r="AZ72" s="699">
        <v>0</v>
      </c>
      <c r="BA72" s="699" t="s">
        <v>8</v>
      </c>
      <c r="BB72" s="699" t="s">
        <v>8</v>
      </c>
      <c r="BC72" s="701">
        <v>0</v>
      </c>
      <c r="BD72" s="702" t="s">
        <v>8</v>
      </c>
      <c r="BE72" s="699" t="s">
        <v>8</v>
      </c>
      <c r="BF72" s="699" t="s">
        <v>8</v>
      </c>
      <c r="BG72" s="699" t="s">
        <v>8</v>
      </c>
      <c r="BH72" s="700" t="s">
        <v>8</v>
      </c>
      <c r="BI72" s="265" t="s">
        <v>8</v>
      </c>
      <c r="BJ72" s="699" t="s">
        <v>8</v>
      </c>
      <c r="BK72" s="699" t="s">
        <v>8</v>
      </c>
      <c r="BL72" s="699" t="s">
        <v>8</v>
      </c>
      <c r="BM72" s="701" t="s">
        <v>8</v>
      </c>
      <c r="BN72" s="702" t="s">
        <v>8</v>
      </c>
      <c r="BO72" s="699">
        <v>0</v>
      </c>
      <c r="BP72" s="699" t="s">
        <v>8</v>
      </c>
      <c r="BQ72" s="699" t="s">
        <v>8</v>
      </c>
      <c r="BR72" s="700" t="s">
        <v>8</v>
      </c>
      <c r="BS72" s="265" t="s">
        <v>8</v>
      </c>
      <c r="BT72" s="699" t="s">
        <v>8</v>
      </c>
      <c r="BU72" s="699" t="s">
        <v>8</v>
      </c>
      <c r="BV72" s="699" t="s">
        <v>8</v>
      </c>
      <c r="BW72" s="701" t="s">
        <v>8</v>
      </c>
      <c r="BX72" s="702" t="s">
        <v>8</v>
      </c>
      <c r="BY72" s="699">
        <v>0</v>
      </c>
      <c r="BZ72" s="701" t="s">
        <v>8</v>
      </c>
      <c r="CA72" s="267">
        <f t="shared" ref="CA72:CA95" si="5">B72</f>
        <v>66</v>
      </c>
      <c r="CB72" s="53" t="str">
        <f t="shared" ref="CB72:CB95" si="6">+C72&amp;E72</f>
        <v>フルピカFLFL</v>
      </c>
    </row>
    <row r="73" spans="1:80" s="53" customFormat="1" ht="15.6" customHeight="1">
      <c r="A73" s="1205"/>
      <c r="B73" s="489">
        <f t="shared" ref="B73:B95" si="7">B72+1</f>
        <v>67</v>
      </c>
      <c r="C73" s="465" t="s">
        <v>583</v>
      </c>
      <c r="D73" s="1060">
        <v>67</v>
      </c>
      <c r="E73" s="1054" t="s">
        <v>6</v>
      </c>
      <c r="F73" s="268" t="s">
        <v>8</v>
      </c>
      <c r="G73" s="703" t="s">
        <v>8</v>
      </c>
      <c r="H73" s="703" t="s">
        <v>22</v>
      </c>
      <c r="I73" s="703" t="s">
        <v>8</v>
      </c>
      <c r="J73" s="704" t="s">
        <v>8</v>
      </c>
      <c r="K73" s="268">
        <v>0</v>
      </c>
      <c r="L73" s="703" t="s">
        <v>8</v>
      </c>
      <c r="M73" s="703" t="s">
        <v>8</v>
      </c>
      <c r="N73" s="703">
        <v>0</v>
      </c>
      <c r="O73" s="705" t="s">
        <v>22</v>
      </c>
      <c r="P73" s="706">
        <v>0</v>
      </c>
      <c r="Q73" s="703" t="s">
        <v>22</v>
      </c>
      <c r="R73" s="703">
        <v>0</v>
      </c>
      <c r="S73" s="703">
        <v>0</v>
      </c>
      <c r="T73" s="704" t="s">
        <v>12</v>
      </c>
      <c r="U73" s="268">
        <v>0</v>
      </c>
      <c r="V73" s="703">
        <v>0</v>
      </c>
      <c r="W73" s="703" t="s">
        <v>8</v>
      </c>
      <c r="X73" s="703">
        <v>0</v>
      </c>
      <c r="Y73" s="705" t="s">
        <v>411</v>
      </c>
      <c r="Z73" s="706" t="s">
        <v>8</v>
      </c>
      <c r="AA73" s="703" t="s">
        <v>8</v>
      </c>
      <c r="AB73" s="703" t="s">
        <v>8</v>
      </c>
      <c r="AC73" s="703">
        <v>0</v>
      </c>
      <c r="AD73" s="704">
        <v>0</v>
      </c>
      <c r="AE73" s="268">
        <v>0</v>
      </c>
      <c r="AF73" s="703">
        <v>0</v>
      </c>
      <c r="AG73" s="703" t="s">
        <v>8</v>
      </c>
      <c r="AH73" s="703" t="s">
        <v>8</v>
      </c>
      <c r="AI73" s="705">
        <v>0</v>
      </c>
      <c r="AJ73" s="268">
        <v>0</v>
      </c>
      <c r="AK73" s="703" t="s">
        <v>8</v>
      </c>
      <c r="AL73" s="703">
        <v>0</v>
      </c>
      <c r="AM73" s="703" t="s">
        <v>8</v>
      </c>
      <c r="AN73" s="704">
        <v>0</v>
      </c>
      <c r="AO73" s="268">
        <v>0</v>
      </c>
      <c r="AP73" s="703">
        <v>0</v>
      </c>
      <c r="AQ73" s="703">
        <v>0</v>
      </c>
      <c r="AR73" s="703">
        <v>0</v>
      </c>
      <c r="AS73" s="705" t="s">
        <v>8</v>
      </c>
      <c r="AT73" s="706">
        <v>0</v>
      </c>
      <c r="AU73" s="703">
        <v>0</v>
      </c>
      <c r="AV73" s="703" t="s">
        <v>8</v>
      </c>
      <c r="AW73" s="703" t="s">
        <v>8</v>
      </c>
      <c r="AX73" s="704" t="s">
        <v>8</v>
      </c>
      <c r="AY73" s="268">
        <v>0</v>
      </c>
      <c r="AZ73" s="703" t="s">
        <v>8</v>
      </c>
      <c r="BA73" s="703" t="s">
        <v>8</v>
      </c>
      <c r="BB73" s="703" t="s">
        <v>8</v>
      </c>
      <c r="BC73" s="705">
        <v>0</v>
      </c>
      <c r="BD73" s="706">
        <v>0</v>
      </c>
      <c r="BE73" s="703">
        <v>0</v>
      </c>
      <c r="BF73" s="703" t="s">
        <v>8</v>
      </c>
      <c r="BG73" s="703">
        <v>0</v>
      </c>
      <c r="BH73" s="704">
        <v>0</v>
      </c>
      <c r="BI73" s="268" t="s">
        <v>8</v>
      </c>
      <c r="BJ73" s="703" t="s">
        <v>8</v>
      </c>
      <c r="BK73" s="703">
        <v>0</v>
      </c>
      <c r="BL73" s="703" t="s">
        <v>8</v>
      </c>
      <c r="BM73" s="705">
        <v>0</v>
      </c>
      <c r="BN73" s="706">
        <v>0</v>
      </c>
      <c r="BO73" s="703">
        <v>0</v>
      </c>
      <c r="BP73" s="703" t="s">
        <v>8</v>
      </c>
      <c r="BQ73" s="703" t="s">
        <v>8</v>
      </c>
      <c r="BR73" s="704">
        <v>0</v>
      </c>
      <c r="BS73" s="268">
        <v>0</v>
      </c>
      <c r="BT73" s="703">
        <v>0</v>
      </c>
      <c r="BU73" s="703">
        <v>0</v>
      </c>
      <c r="BV73" s="703">
        <v>0</v>
      </c>
      <c r="BW73" s="705">
        <v>0</v>
      </c>
      <c r="BX73" s="706">
        <v>0</v>
      </c>
      <c r="BY73" s="703">
        <v>0</v>
      </c>
      <c r="BZ73" s="705" t="s">
        <v>8</v>
      </c>
      <c r="CA73" s="269">
        <f t="shared" si="5"/>
        <v>67</v>
      </c>
      <c r="CB73" s="53" t="str">
        <f t="shared" si="6"/>
        <v>プロパティFLFL</v>
      </c>
    </row>
    <row r="74" spans="1:80" s="53" customFormat="1" ht="15.6" customHeight="1">
      <c r="A74" s="1205"/>
      <c r="B74" s="489">
        <f t="shared" si="7"/>
        <v>68</v>
      </c>
      <c r="C74" s="465" t="s">
        <v>626</v>
      </c>
      <c r="D74" s="1060">
        <v>68</v>
      </c>
      <c r="E74" s="1054" t="s">
        <v>13</v>
      </c>
      <c r="F74" s="268" t="s">
        <v>8</v>
      </c>
      <c r="G74" s="703" t="s">
        <v>8</v>
      </c>
      <c r="H74" s="703" t="s">
        <v>8</v>
      </c>
      <c r="I74" s="703" t="s">
        <v>12</v>
      </c>
      <c r="J74" s="704" t="s">
        <v>9</v>
      </c>
      <c r="K74" s="268" t="s">
        <v>12</v>
      </c>
      <c r="L74" s="703">
        <v>0</v>
      </c>
      <c r="M74" s="703" t="s">
        <v>8</v>
      </c>
      <c r="N74" s="703" t="s">
        <v>8</v>
      </c>
      <c r="O74" s="705" t="s">
        <v>22</v>
      </c>
      <c r="P74" s="706" t="s">
        <v>8</v>
      </c>
      <c r="Q74" s="703" t="s">
        <v>22</v>
      </c>
      <c r="R74" s="703" t="s">
        <v>8</v>
      </c>
      <c r="S74" s="703" t="s">
        <v>8</v>
      </c>
      <c r="T74" s="704" t="s">
        <v>8</v>
      </c>
      <c r="U74" s="268" t="s">
        <v>8</v>
      </c>
      <c r="V74" s="703" t="s">
        <v>8</v>
      </c>
      <c r="W74" s="703" t="s">
        <v>9</v>
      </c>
      <c r="X74" s="703" t="s">
        <v>8</v>
      </c>
      <c r="Y74" s="705" t="s">
        <v>8</v>
      </c>
      <c r="Z74" s="706" t="s">
        <v>8</v>
      </c>
      <c r="AA74" s="703" t="s">
        <v>8</v>
      </c>
      <c r="AB74" s="703" t="s">
        <v>8</v>
      </c>
      <c r="AC74" s="703" t="s">
        <v>8</v>
      </c>
      <c r="AD74" s="704" t="s">
        <v>12</v>
      </c>
      <c r="AE74" s="268" t="s">
        <v>8</v>
      </c>
      <c r="AF74" s="703" t="s">
        <v>12</v>
      </c>
      <c r="AG74" s="703" t="s">
        <v>8</v>
      </c>
      <c r="AH74" s="703" t="s">
        <v>8</v>
      </c>
      <c r="AI74" s="705">
        <v>0</v>
      </c>
      <c r="AJ74" s="268" t="s">
        <v>12</v>
      </c>
      <c r="AK74" s="703" t="s">
        <v>8</v>
      </c>
      <c r="AL74" s="703" t="s">
        <v>8</v>
      </c>
      <c r="AM74" s="703" t="s">
        <v>8</v>
      </c>
      <c r="AN74" s="704" t="s">
        <v>12</v>
      </c>
      <c r="AO74" s="268">
        <v>0</v>
      </c>
      <c r="AP74" s="703">
        <v>0</v>
      </c>
      <c r="AQ74" s="703">
        <v>0</v>
      </c>
      <c r="AR74" s="703">
        <v>0</v>
      </c>
      <c r="AS74" s="705">
        <v>0</v>
      </c>
      <c r="AT74" s="706">
        <v>0</v>
      </c>
      <c r="AU74" s="703" t="s">
        <v>8</v>
      </c>
      <c r="AV74" s="703" t="s">
        <v>8</v>
      </c>
      <c r="AW74" s="703" t="s">
        <v>8</v>
      </c>
      <c r="AX74" s="704" t="s">
        <v>8</v>
      </c>
      <c r="AY74" s="268">
        <v>0</v>
      </c>
      <c r="AZ74" s="703" t="s">
        <v>12</v>
      </c>
      <c r="BA74" s="703" t="s">
        <v>12</v>
      </c>
      <c r="BB74" s="703" t="s">
        <v>8</v>
      </c>
      <c r="BC74" s="705">
        <v>0</v>
      </c>
      <c r="BD74" s="706" t="s">
        <v>9</v>
      </c>
      <c r="BE74" s="703">
        <v>0</v>
      </c>
      <c r="BF74" s="703" t="s">
        <v>9</v>
      </c>
      <c r="BG74" s="703">
        <v>0</v>
      </c>
      <c r="BH74" s="704" t="s">
        <v>15</v>
      </c>
      <c r="BI74" s="268">
        <v>0</v>
      </c>
      <c r="BJ74" s="703" t="s">
        <v>8</v>
      </c>
      <c r="BK74" s="703" t="s">
        <v>9</v>
      </c>
      <c r="BL74" s="703" t="s">
        <v>8</v>
      </c>
      <c r="BM74" s="705" t="s">
        <v>9</v>
      </c>
      <c r="BN74" s="706" t="s">
        <v>8</v>
      </c>
      <c r="BO74" s="703">
        <v>0</v>
      </c>
      <c r="BP74" s="703" t="s">
        <v>8</v>
      </c>
      <c r="BQ74" s="703" t="s">
        <v>307</v>
      </c>
      <c r="BR74" s="704" t="s">
        <v>8</v>
      </c>
      <c r="BS74" s="268">
        <v>0</v>
      </c>
      <c r="BT74" s="703">
        <v>0</v>
      </c>
      <c r="BU74" s="703" t="s">
        <v>8</v>
      </c>
      <c r="BV74" s="703">
        <v>0</v>
      </c>
      <c r="BW74" s="705">
        <v>0</v>
      </c>
      <c r="BX74" s="706" t="s">
        <v>8</v>
      </c>
      <c r="BY74" s="703" t="s">
        <v>8</v>
      </c>
      <c r="BZ74" s="705">
        <v>0</v>
      </c>
      <c r="CA74" s="269">
        <f t="shared" si="5"/>
        <v>68</v>
      </c>
      <c r="CB74" s="53" t="str">
        <f t="shared" si="6"/>
        <v>プロポーズ顆顆</v>
      </c>
    </row>
    <row r="75" spans="1:80" s="53" customFormat="1" ht="15.6" customHeight="1">
      <c r="A75" s="1205"/>
      <c r="B75" s="489">
        <f t="shared" si="7"/>
        <v>69</v>
      </c>
      <c r="C75" s="465" t="s">
        <v>822</v>
      </c>
      <c r="D75" s="1060">
        <v>69</v>
      </c>
      <c r="E75" s="1054" t="s">
        <v>6</v>
      </c>
      <c r="F75" s="268" t="s">
        <v>8</v>
      </c>
      <c r="G75" s="703">
        <v>0</v>
      </c>
      <c r="H75" s="703" t="s">
        <v>22</v>
      </c>
      <c r="I75" s="703">
        <v>0</v>
      </c>
      <c r="J75" s="704" t="s">
        <v>8</v>
      </c>
      <c r="K75" s="268" t="s">
        <v>8</v>
      </c>
      <c r="L75" s="703">
        <v>0</v>
      </c>
      <c r="M75" s="703" t="s">
        <v>8</v>
      </c>
      <c r="N75" s="703" t="s">
        <v>8</v>
      </c>
      <c r="O75" s="705" t="s">
        <v>22</v>
      </c>
      <c r="P75" s="706" t="s">
        <v>8</v>
      </c>
      <c r="Q75" s="703" t="s">
        <v>22</v>
      </c>
      <c r="R75" s="703">
        <v>0</v>
      </c>
      <c r="S75" s="703" t="s">
        <v>8</v>
      </c>
      <c r="T75" s="704" t="s">
        <v>8</v>
      </c>
      <c r="U75" s="268">
        <v>0</v>
      </c>
      <c r="V75" s="703">
        <v>0</v>
      </c>
      <c r="W75" s="703" t="s">
        <v>8</v>
      </c>
      <c r="X75" s="703" t="s">
        <v>8</v>
      </c>
      <c r="Y75" s="705" t="s">
        <v>8</v>
      </c>
      <c r="Z75" s="706" t="s">
        <v>8</v>
      </c>
      <c r="AA75" s="703" t="s">
        <v>8</v>
      </c>
      <c r="AB75" s="703">
        <v>0</v>
      </c>
      <c r="AC75" s="703" t="s">
        <v>8</v>
      </c>
      <c r="AD75" s="704" t="s">
        <v>8</v>
      </c>
      <c r="AE75" s="268" t="s">
        <v>8</v>
      </c>
      <c r="AF75" s="703" t="s">
        <v>8</v>
      </c>
      <c r="AG75" s="703" t="s">
        <v>8</v>
      </c>
      <c r="AH75" s="703" t="s">
        <v>8</v>
      </c>
      <c r="AI75" s="705">
        <v>0</v>
      </c>
      <c r="AJ75" s="268" t="s">
        <v>8</v>
      </c>
      <c r="AK75" s="703" t="s">
        <v>8</v>
      </c>
      <c r="AL75" s="703" t="s">
        <v>8</v>
      </c>
      <c r="AM75" s="703" t="s">
        <v>8</v>
      </c>
      <c r="AN75" s="704">
        <v>0</v>
      </c>
      <c r="AO75" s="268" t="s">
        <v>8</v>
      </c>
      <c r="AP75" s="703" t="s">
        <v>8</v>
      </c>
      <c r="AQ75" s="703" t="s">
        <v>8</v>
      </c>
      <c r="AR75" s="703">
        <v>0</v>
      </c>
      <c r="AS75" s="705" t="s">
        <v>8</v>
      </c>
      <c r="AT75" s="706">
        <v>0</v>
      </c>
      <c r="AU75" s="703" t="s">
        <v>8</v>
      </c>
      <c r="AV75" s="703" t="s">
        <v>8</v>
      </c>
      <c r="AW75" s="703" t="s">
        <v>8</v>
      </c>
      <c r="AX75" s="704" t="s">
        <v>8</v>
      </c>
      <c r="AY75" s="268">
        <v>0</v>
      </c>
      <c r="AZ75" s="703" t="s">
        <v>8</v>
      </c>
      <c r="BA75" s="703">
        <v>0</v>
      </c>
      <c r="BB75" s="703" t="s">
        <v>8</v>
      </c>
      <c r="BC75" s="705">
        <v>0</v>
      </c>
      <c r="BD75" s="706" t="s">
        <v>8</v>
      </c>
      <c r="BE75" s="703">
        <v>0</v>
      </c>
      <c r="BF75" s="703" t="s">
        <v>8</v>
      </c>
      <c r="BG75" s="703" t="s">
        <v>8</v>
      </c>
      <c r="BH75" s="704">
        <v>0</v>
      </c>
      <c r="BI75" s="268">
        <v>0</v>
      </c>
      <c r="BJ75" s="703" t="s">
        <v>8</v>
      </c>
      <c r="BK75" s="703" t="s">
        <v>8</v>
      </c>
      <c r="BL75" s="703">
        <v>0</v>
      </c>
      <c r="BM75" s="705" t="s">
        <v>8</v>
      </c>
      <c r="BN75" s="706" t="s">
        <v>8</v>
      </c>
      <c r="BO75" s="703">
        <v>0</v>
      </c>
      <c r="BP75" s="703" t="s">
        <v>8</v>
      </c>
      <c r="BQ75" s="703" t="s">
        <v>307</v>
      </c>
      <c r="BR75" s="704" t="s">
        <v>8</v>
      </c>
      <c r="BS75" s="268">
        <v>0</v>
      </c>
      <c r="BT75" s="703">
        <v>0</v>
      </c>
      <c r="BU75" s="703">
        <v>0</v>
      </c>
      <c r="BV75" s="703">
        <v>0</v>
      </c>
      <c r="BW75" s="705" t="s">
        <v>8</v>
      </c>
      <c r="BX75" s="706" t="s">
        <v>8</v>
      </c>
      <c r="BY75" s="703" t="s">
        <v>8</v>
      </c>
      <c r="BZ75" s="705" t="s">
        <v>8</v>
      </c>
      <c r="CA75" s="269">
        <f t="shared" si="5"/>
        <v>69</v>
      </c>
      <c r="CB75" s="53" t="str">
        <f t="shared" si="6"/>
        <v>ベジセイバーFLFL</v>
      </c>
    </row>
    <row r="76" spans="1:80" s="53" customFormat="1" ht="15.6" customHeight="1" thickBot="1">
      <c r="A76" s="1205"/>
      <c r="B76" s="490">
        <f t="shared" si="7"/>
        <v>70</v>
      </c>
      <c r="C76" s="491" t="s">
        <v>627</v>
      </c>
      <c r="D76" s="1063">
        <v>70</v>
      </c>
      <c r="E76" s="1056" t="s">
        <v>13</v>
      </c>
      <c r="F76" s="270" t="s">
        <v>8</v>
      </c>
      <c r="G76" s="711" t="s">
        <v>8</v>
      </c>
      <c r="H76" s="711" t="s">
        <v>22</v>
      </c>
      <c r="I76" s="711">
        <v>0</v>
      </c>
      <c r="J76" s="712" t="s">
        <v>8</v>
      </c>
      <c r="K76" s="270" t="s">
        <v>8</v>
      </c>
      <c r="L76" s="711">
        <v>0</v>
      </c>
      <c r="M76" s="711" t="s">
        <v>8</v>
      </c>
      <c r="N76" s="711" t="s">
        <v>8</v>
      </c>
      <c r="O76" s="713" t="s">
        <v>22</v>
      </c>
      <c r="P76" s="714" t="s">
        <v>8</v>
      </c>
      <c r="Q76" s="711" t="s">
        <v>22</v>
      </c>
      <c r="R76" s="711">
        <v>0</v>
      </c>
      <c r="S76" s="711">
        <v>0</v>
      </c>
      <c r="T76" s="712" t="s">
        <v>8</v>
      </c>
      <c r="U76" s="270">
        <v>0</v>
      </c>
      <c r="V76" s="711">
        <v>0</v>
      </c>
      <c r="W76" s="711">
        <v>0</v>
      </c>
      <c r="X76" s="711">
        <v>0</v>
      </c>
      <c r="Y76" s="713">
        <v>0</v>
      </c>
      <c r="Z76" s="714" t="s">
        <v>8</v>
      </c>
      <c r="AA76" s="711">
        <v>0</v>
      </c>
      <c r="AB76" s="711">
        <v>0</v>
      </c>
      <c r="AC76" s="711">
        <v>0</v>
      </c>
      <c r="AD76" s="712">
        <v>0</v>
      </c>
      <c r="AE76" s="270">
        <v>0</v>
      </c>
      <c r="AF76" s="711">
        <v>0</v>
      </c>
      <c r="AG76" s="711">
        <v>0</v>
      </c>
      <c r="AH76" s="711" t="s">
        <v>8</v>
      </c>
      <c r="AI76" s="713">
        <v>0</v>
      </c>
      <c r="AJ76" s="270" t="s">
        <v>8</v>
      </c>
      <c r="AK76" s="711" t="s">
        <v>8</v>
      </c>
      <c r="AL76" s="711">
        <v>0</v>
      </c>
      <c r="AM76" s="711">
        <v>0</v>
      </c>
      <c r="AN76" s="712" t="s">
        <v>8</v>
      </c>
      <c r="AO76" s="270">
        <v>0</v>
      </c>
      <c r="AP76" s="711">
        <v>0</v>
      </c>
      <c r="AQ76" s="711">
        <v>0</v>
      </c>
      <c r="AR76" s="711">
        <v>0</v>
      </c>
      <c r="AS76" s="713">
        <v>0</v>
      </c>
      <c r="AT76" s="714">
        <v>0</v>
      </c>
      <c r="AU76" s="711" t="s">
        <v>8</v>
      </c>
      <c r="AV76" s="711">
        <v>0</v>
      </c>
      <c r="AW76" s="711">
        <v>0</v>
      </c>
      <c r="AX76" s="712">
        <v>0</v>
      </c>
      <c r="AY76" s="270">
        <v>0</v>
      </c>
      <c r="AZ76" s="711" t="s">
        <v>8</v>
      </c>
      <c r="BA76" s="711">
        <v>0</v>
      </c>
      <c r="BB76" s="711" t="s">
        <v>8</v>
      </c>
      <c r="BC76" s="713">
        <v>0</v>
      </c>
      <c r="BD76" s="714">
        <v>0</v>
      </c>
      <c r="BE76" s="711" t="s">
        <v>8</v>
      </c>
      <c r="BF76" s="711" t="s">
        <v>8</v>
      </c>
      <c r="BG76" s="711">
        <v>0</v>
      </c>
      <c r="BH76" s="712">
        <v>0</v>
      </c>
      <c r="BI76" s="270">
        <v>0</v>
      </c>
      <c r="BJ76" s="711" t="s">
        <v>8</v>
      </c>
      <c r="BK76" s="711" t="s">
        <v>8</v>
      </c>
      <c r="BL76" s="711" t="s">
        <v>8</v>
      </c>
      <c r="BM76" s="713">
        <v>0</v>
      </c>
      <c r="BN76" s="714">
        <v>0</v>
      </c>
      <c r="BO76" s="711">
        <v>0</v>
      </c>
      <c r="BP76" s="711">
        <v>0</v>
      </c>
      <c r="BQ76" s="711">
        <v>0</v>
      </c>
      <c r="BR76" s="712" t="s">
        <v>8</v>
      </c>
      <c r="BS76" s="270">
        <v>0</v>
      </c>
      <c r="BT76" s="711">
        <v>0</v>
      </c>
      <c r="BU76" s="711">
        <v>0</v>
      </c>
      <c r="BV76" s="711">
        <v>0</v>
      </c>
      <c r="BW76" s="713">
        <v>0</v>
      </c>
      <c r="BX76" s="714" t="s">
        <v>8</v>
      </c>
      <c r="BY76" s="711">
        <v>0</v>
      </c>
      <c r="BZ76" s="713">
        <v>0</v>
      </c>
      <c r="CA76" s="272">
        <f t="shared" si="5"/>
        <v>70</v>
      </c>
      <c r="CB76" s="53" t="str">
        <f t="shared" si="6"/>
        <v>ベトファイター顆顆</v>
      </c>
    </row>
    <row r="77" spans="1:80" s="53" customFormat="1" ht="15.6" customHeight="1">
      <c r="A77" s="1205"/>
      <c r="B77" s="456">
        <f t="shared" si="7"/>
        <v>71</v>
      </c>
      <c r="C77" s="457" t="s">
        <v>823</v>
      </c>
      <c r="D77" s="1059">
        <v>71</v>
      </c>
      <c r="E77" s="1057" t="s">
        <v>4</v>
      </c>
      <c r="F77" s="273">
        <v>0</v>
      </c>
      <c r="G77" s="715">
        <v>0</v>
      </c>
      <c r="H77" s="715" t="s">
        <v>22</v>
      </c>
      <c r="I77" s="715">
        <v>0</v>
      </c>
      <c r="J77" s="716">
        <v>0</v>
      </c>
      <c r="K77" s="273" t="s">
        <v>8</v>
      </c>
      <c r="L77" s="715">
        <v>0</v>
      </c>
      <c r="M77" s="715" t="s">
        <v>8</v>
      </c>
      <c r="N77" s="715">
        <v>0</v>
      </c>
      <c r="O77" s="717" t="s">
        <v>22</v>
      </c>
      <c r="P77" s="718">
        <v>0</v>
      </c>
      <c r="Q77" s="715" t="s">
        <v>22</v>
      </c>
      <c r="R77" s="715">
        <v>0</v>
      </c>
      <c r="S77" s="715">
        <v>0</v>
      </c>
      <c r="T77" s="716">
        <v>0</v>
      </c>
      <c r="U77" s="273">
        <v>0</v>
      </c>
      <c r="V77" s="715">
        <v>0</v>
      </c>
      <c r="W77" s="715" t="s">
        <v>8</v>
      </c>
      <c r="X77" s="715">
        <v>0</v>
      </c>
      <c r="Y77" s="717" t="s">
        <v>8</v>
      </c>
      <c r="Z77" s="718" t="s">
        <v>9</v>
      </c>
      <c r="AA77" s="715" t="s">
        <v>8</v>
      </c>
      <c r="AB77" s="715" t="s">
        <v>8</v>
      </c>
      <c r="AC77" s="715">
        <v>0</v>
      </c>
      <c r="AD77" s="716">
        <v>0</v>
      </c>
      <c r="AE77" s="273">
        <v>0</v>
      </c>
      <c r="AF77" s="715" t="s">
        <v>8</v>
      </c>
      <c r="AG77" s="715">
        <v>0</v>
      </c>
      <c r="AH77" s="715">
        <v>0</v>
      </c>
      <c r="AI77" s="717">
        <v>0</v>
      </c>
      <c r="AJ77" s="273" t="s">
        <v>8</v>
      </c>
      <c r="AK77" s="715">
        <v>0</v>
      </c>
      <c r="AL77" s="715">
        <v>0</v>
      </c>
      <c r="AM77" s="715">
        <v>0</v>
      </c>
      <c r="AN77" s="716">
        <v>0</v>
      </c>
      <c r="AO77" s="273">
        <v>0</v>
      </c>
      <c r="AP77" s="715">
        <v>0</v>
      </c>
      <c r="AQ77" s="715">
        <v>0</v>
      </c>
      <c r="AR77" s="715">
        <v>0</v>
      </c>
      <c r="AS77" s="717">
        <v>0</v>
      </c>
      <c r="AT77" s="718">
        <v>0</v>
      </c>
      <c r="AU77" s="715" t="s">
        <v>8</v>
      </c>
      <c r="AV77" s="715">
        <v>0</v>
      </c>
      <c r="AW77" s="715">
        <v>0</v>
      </c>
      <c r="AX77" s="716" t="s">
        <v>8</v>
      </c>
      <c r="AY77" s="273">
        <v>0</v>
      </c>
      <c r="AZ77" s="715">
        <v>0</v>
      </c>
      <c r="BA77" s="715">
        <v>0</v>
      </c>
      <c r="BB77" s="715" t="s">
        <v>8</v>
      </c>
      <c r="BC77" s="717">
        <v>0</v>
      </c>
      <c r="BD77" s="718" t="s">
        <v>8</v>
      </c>
      <c r="BE77" s="715" t="s">
        <v>12</v>
      </c>
      <c r="BF77" s="715">
        <v>0</v>
      </c>
      <c r="BG77" s="715">
        <v>0</v>
      </c>
      <c r="BH77" s="716">
        <v>0</v>
      </c>
      <c r="BI77" s="273">
        <v>0</v>
      </c>
      <c r="BJ77" s="715">
        <v>0</v>
      </c>
      <c r="BK77" s="715">
        <v>0</v>
      </c>
      <c r="BL77" s="715">
        <v>0</v>
      </c>
      <c r="BM77" s="717">
        <v>0</v>
      </c>
      <c r="BN77" s="718" t="s">
        <v>8</v>
      </c>
      <c r="BO77" s="715">
        <v>0</v>
      </c>
      <c r="BP77" s="715">
        <v>0</v>
      </c>
      <c r="BQ77" s="715">
        <v>0</v>
      </c>
      <c r="BR77" s="716">
        <v>0</v>
      </c>
      <c r="BS77" s="273">
        <v>0</v>
      </c>
      <c r="BT77" s="715">
        <v>0</v>
      </c>
      <c r="BU77" s="715">
        <v>0</v>
      </c>
      <c r="BV77" s="715">
        <v>0</v>
      </c>
      <c r="BW77" s="717">
        <v>0</v>
      </c>
      <c r="BX77" s="718" t="s">
        <v>8</v>
      </c>
      <c r="BY77" s="715">
        <v>0</v>
      </c>
      <c r="BZ77" s="717">
        <v>0</v>
      </c>
      <c r="CA77" s="275">
        <f t="shared" si="5"/>
        <v>71</v>
      </c>
      <c r="CB77" s="53" t="str">
        <f t="shared" si="6"/>
        <v>ベフドー水水</v>
      </c>
    </row>
    <row r="78" spans="1:80" ht="15.6" customHeight="1">
      <c r="A78" s="1205"/>
      <c r="B78" s="464">
        <f t="shared" si="7"/>
        <v>72</v>
      </c>
      <c r="C78" s="465" t="s">
        <v>770</v>
      </c>
      <c r="D78" s="1060">
        <v>72</v>
      </c>
      <c r="E78" s="1054" t="s">
        <v>6</v>
      </c>
      <c r="F78" s="268" t="s">
        <v>8</v>
      </c>
      <c r="G78" s="703">
        <v>0</v>
      </c>
      <c r="H78" s="703" t="s">
        <v>22</v>
      </c>
      <c r="I78" s="703" t="s">
        <v>8</v>
      </c>
      <c r="J78" s="704" t="s">
        <v>8</v>
      </c>
      <c r="K78" s="268" t="s">
        <v>8</v>
      </c>
      <c r="L78" s="703">
        <v>0</v>
      </c>
      <c r="M78" s="703" t="s">
        <v>8</v>
      </c>
      <c r="N78" s="703">
        <v>0</v>
      </c>
      <c r="O78" s="705" t="s">
        <v>22</v>
      </c>
      <c r="P78" s="706">
        <v>0</v>
      </c>
      <c r="Q78" s="703" t="s">
        <v>8</v>
      </c>
      <c r="R78" s="703" t="s">
        <v>8</v>
      </c>
      <c r="S78" s="703">
        <v>0</v>
      </c>
      <c r="T78" s="704">
        <v>0</v>
      </c>
      <c r="U78" s="268" t="s">
        <v>8</v>
      </c>
      <c r="V78" s="703" t="s">
        <v>8</v>
      </c>
      <c r="W78" s="703" t="s">
        <v>8</v>
      </c>
      <c r="X78" s="703">
        <v>0</v>
      </c>
      <c r="Y78" s="705" t="s">
        <v>8</v>
      </c>
      <c r="Z78" s="706" t="s">
        <v>8</v>
      </c>
      <c r="AA78" s="703" t="s">
        <v>8</v>
      </c>
      <c r="AB78" s="703" t="s">
        <v>8</v>
      </c>
      <c r="AC78" s="703">
        <v>0</v>
      </c>
      <c r="AD78" s="704" t="s">
        <v>8</v>
      </c>
      <c r="AE78" s="268" t="s">
        <v>8</v>
      </c>
      <c r="AF78" s="703" t="s">
        <v>8</v>
      </c>
      <c r="AG78" s="703">
        <v>0</v>
      </c>
      <c r="AH78" s="703">
        <v>0</v>
      </c>
      <c r="AI78" s="705">
        <v>0</v>
      </c>
      <c r="AJ78" s="268" t="s">
        <v>8</v>
      </c>
      <c r="AK78" s="703" t="s">
        <v>8</v>
      </c>
      <c r="AL78" s="703">
        <v>0</v>
      </c>
      <c r="AM78" s="703" t="s">
        <v>8</v>
      </c>
      <c r="AN78" s="704" t="s">
        <v>8</v>
      </c>
      <c r="AO78" s="268">
        <v>0</v>
      </c>
      <c r="AP78" s="703">
        <v>0</v>
      </c>
      <c r="AQ78" s="703">
        <v>0</v>
      </c>
      <c r="AR78" s="703" t="s">
        <v>12</v>
      </c>
      <c r="AS78" s="705" t="s">
        <v>8</v>
      </c>
      <c r="AT78" s="706" t="s">
        <v>8</v>
      </c>
      <c r="AU78" s="703" t="s">
        <v>8</v>
      </c>
      <c r="AV78" s="703" t="s">
        <v>8</v>
      </c>
      <c r="AW78" s="703" t="s">
        <v>8</v>
      </c>
      <c r="AX78" s="704" t="s">
        <v>8</v>
      </c>
      <c r="AY78" s="268" t="s">
        <v>8</v>
      </c>
      <c r="AZ78" s="703">
        <v>0</v>
      </c>
      <c r="BA78" s="703" t="s">
        <v>8</v>
      </c>
      <c r="BB78" s="703" t="s">
        <v>8</v>
      </c>
      <c r="BC78" s="705">
        <v>0</v>
      </c>
      <c r="BD78" s="706" t="s">
        <v>8</v>
      </c>
      <c r="BE78" s="703" t="s">
        <v>8</v>
      </c>
      <c r="BF78" s="703" t="s">
        <v>8</v>
      </c>
      <c r="BG78" s="703" t="s">
        <v>8</v>
      </c>
      <c r="BH78" s="704" t="s">
        <v>8</v>
      </c>
      <c r="BI78" s="268">
        <v>0</v>
      </c>
      <c r="BJ78" s="703" t="s">
        <v>8</v>
      </c>
      <c r="BK78" s="703" t="s">
        <v>8</v>
      </c>
      <c r="BL78" s="703" t="s">
        <v>8</v>
      </c>
      <c r="BM78" s="705" t="s">
        <v>8</v>
      </c>
      <c r="BN78" s="706" t="s">
        <v>8</v>
      </c>
      <c r="BO78" s="703">
        <v>0</v>
      </c>
      <c r="BP78" s="703" t="s">
        <v>8</v>
      </c>
      <c r="BQ78" s="703" t="s">
        <v>8</v>
      </c>
      <c r="BR78" s="704">
        <v>0</v>
      </c>
      <c r="BS78" s="268">
        <v>0</v>
      </c>
      <c r="BT78" s="703">
        <v>0</v>
      </c>
      <c r="BU78" s="703" t="s">
        <v>8</v>
      </c>
      <c r="BV78" s="703" t="s">
        <v>8</v>
      </c>
      <c r="BW78" s="705" t="s">
        <v>8</v>
      </c>
      <c r="BX78" s="706" t="s">
        <v>8</v>
      </c>
      <c r="BY78" s="703" t="s">
        <v>8</v>
      </c>
      <c r="BZ78" s="705" t="s">
        <v>8</v>
      </c>
      <c r="CA78" s="269">
        <f t="shared" si="5"/>
        <v>72</v>
      </c>
      <c r="CB78" s="56" t="str">
        <f t="shared" si="6"/>
        <v>ベルクートFLFL</v>
      </c>
    </row>
    <row r="79" spans="1:80" s="53" customFormat="1" ht="15.6" customHeight="1">
      <c r="A79" s="1205"/>
      <c r="B79" s="464">
        <f t="shared" si="7"/>
        <v>73</v>
      </c>
      <c r="C79" s="465" t="s">
        <v>670</v>
      </c>
      <c r="D79" s="1060">
        <v>73</v>
      </c>
      <c r="E79" s="1054" t="s">
        <v>4</v>
      </c>
      <c r="F79" s="268" t="s">
        <v>8</v>
      </c>
      <c r="G79" s="703" t="s">
        <v>8</v>
      </c>
      <c r="H79" s="703" t="s">
        <v>22</v>
      </c>
      <c r="I79" s="703" t="s">
        <v>8</v>
      </c>
      <c r="J79" s="704" t="s">
        <v>8</v>
      </c>
      <c r="K79" s="268" t="s">
        <v>8</v>
      </c>
      <c r="L79" s="703" t="s">
        <v>8</v>
      </c>
      <c r="M79" s="703" t="s">
        <v>8</v>
      </c>
      <c r="N79" s="703" t="s">
        <v>8</v>
      </c>
      <c r="O79" s="705" t="s">
        <v>22</v>
      </c>
      <c r="P79" s="706">
        <v>0</v>
      </c>
      <c r="Q79" s="703" t="s">
        <v>22</v>
      </c>
      <c r="R79" s="703" t="s">
        <v>8</v>
      </c>
      <c r="S79" s="703" t="s">
        <v>8</v>
      </c>
      <c r="T79" s="704" t="s">
        <v>8</v>
      </c>
      <c r="U79" s="268">
        <v>0</v>
      </c>
      <c r="V79" s="703">
        <v>0</v>
      </c>
      <c r="W79" s="703" t="s">
        <v>8</v>
      </c>
      <c r="X79" s="703">
        <v>0</v>
      </c>
      <c r="Y79" s="705" t="s">
        <v>307</v>
      </c>
      <c r="Z79" s="706" t="s">
        <v>8</v>
      </c>
      <c r="AA79" s="703" t="s">
        <v>8</v>
      </c>
      <c r="AB79" s="703" t="s">
        <v>8</v>
      </c>
      <c r="AC79" s="703" t="s">
        <v>8</v>
      </c>
      <c r="AD79" s="704" t="s">
        <v>8</v>
      </c>
      <c r="AE79" s="268">
        <v>0</v>
      </c>
      <c r="AF79" s="703" t="s">
        <v>8</v>
      </c>
      <c r="AG79" s="703" t="s">
        <v>8</v>
      </c>
      <c r="AH79" s="703" t="s">
        <v>8</v>
      </c>
      <c r="AI79" s="705">
        <v>0</v>
      </c>
      <c r="AJ79" s="268" t="s">
        <v>8</v>
      </c>
      <c r="AK79" s="703" t="s">
        <v>8</v>
      </c>
      <c r="AL79" s="703">
        <v>0</v>
      </c>
      <c r="AM79" s="703" t="s">
        <v>8</v>
      </c>
      <c r="AN79" s="704" t="s">
        <v>8</v>
      </c>
      <c r="AO79" s="268">
        <v>0</v>
      </c>
      <c r="AP79" s="703">
        <v>0</v>
      </c>
      <c r="AQ79" s="703">
        <v>0</v>
      </c>
      <c r="AR79" s="703" t="s">
        <v>8</v>
      </c>
      <c r="AS79" s="705" t="s">
        <v>8</v>
      </c>
      <c r="AT79" s="706" t="s">
        <v>8</v>
      </c>
      <c r="AU79" s="703" t="s">
        <v>8</v>
      </c>
      <c r="AV79" s="703" t="s">
        <v>8</v>
      </c>
      <c r="AW79" s="703" t="s">
        <v>8</v>
      </c>
      <c r="AX79" s="704">
        <v>0</v>
      </c>
      <c r="AY79" s="268" t="s">
        <v>8</v>
      </c>
      <c r="AZ79" s="703" t="s">
        <v>8</v>
      </c>
      <c r="BA79" s="703" t="s">
        <v>8</v>
      </c>
      <c r="BB79" s="703" t="s">
        <v>8</v>
      </c>
      <c r="BC79" s="705" t="s">
        <v>8</v>
      </c>
      <c r="BD79" s="706" t="s">
        <v>8</v>
      </c>
      <c r="BE79" s="703" t="s">
        <v>8</v>
      </c>
      <c r="BF79" s="703" t="s">
        <v>15</v>
      </c>
      <c r="BG79" s="703" t="s">
        <v>8</v>
      </c>
      <c r="BH79" s="704">
        <v>0</v>
      </c>
      <c r="BI79" s="268" t="s">
        <v>8</v>
      </c>
      <c r="BJ79" s="703" t="s">
        <v>8</v>
      </c>
      <c r="BK79" s="703" t="s">
        <v>8</v>
      </c>
      <c r="BL79" s="703" t="s">
        <v>8</v>
      </c>
      <c r="BM79" s="705" t="s">
        <v>8</v>
      </c>
      <c r="BN79" s="706" t="s">
        <v>8</v>
      </c>
      <c r="BO79" s="703">
        <v>0</v>
      </c>
      <c r="BP79" s="703" t="s">
        <v>8</v>
      </c>
      <c r="BQ79" s="703" t="s">
        <v>8</v>
      </c>
      <c r="BR79" s="704">
        <v>0</v>
      </c>
      <c r="BS79" s="268" t="s">
        <v>8</v>
      </c>
      <c r="BT79" s="703" t="s">
        <v>8</v>
      </c>
      <c r="BU79" s="703" t="s">
        <v>8</v>
      </c>
      <c r="BV79" s="703" t="s">
        <v>8</v>
      </c>
      <c r="BW79" s="705" t="s">
        <v>8</v>
      </c>
      <c r="BX79" s="706" t="s">
        <v>8</v>
      </c>
      <c r="BY79" s="703" t="s">
        <v>8</v>
      </c>
      <c r="BZ79" s="705" t="s">
        <v>8</v>
      </c>
      <c r="CA79" s="269">
        <f t="shared" si="5"/>
        <v>73</v>
      </c>
      <c r="CB79" s="53" t="str">
        <f t="shared" si="6"/>
        <v>ベルクート水水</v>
      </c>
    </row>
    <row r="80" spans="1:80" s="53" customFormat="1" ht="15.6" customHeight="1">
      <c r="A80" s="1205"/>
      <c r="B80" s="464">
        <f t="shared" si="7"/>
        <v>74</v>
      </c>
      <c r="C80" s="465" t="s">
        <v>824</v>
      </c>
      <c r="D80" s="1060">
        <v>74</v>
      </c>
      <c r="E80" s="1054" t="s">
        <v>6</v>
      </c>
      <c r="F80" s="268" t="s">
        <v>8</v>
      </c>
      <c r="G80" s="703">
        <v>0</v>
      </c>
      <c r="H80" s="703" t="s">
        <v>8</v>
      </c>
      <c r="I80" s="703" t="s">
        <v>8</v>
      </c>
      <c r="J80" s="704" t="s">
        <v>8</v>
      </c>
      <c r="K80" s="268" t="s">
        <v>8</v>
      </c>
      <c r="L80" s="703">
        <v>0</v>
      </c>
      <c r="M80" s="703" t="s">
        <v>8</v>
      </c>
      <c r="N80" s="703" t="s">
        <v>8</v>
      </c>
      <c r="O80" s="705" t="s">
        <v>22</v>
      </c>
      <c r="P80" s="706">
        <v>0</v>
      </c>
      <c r="Q80" s="703" t="s">
        <v>22</v>
      </c>
      <c r="R80" s="703">
        <v>0</v>
      </c>
      <c r="S80" s="703">
        <v>0</v>
      </c>
      <c r="T80" s="704" t="s">
        <v>8</v>
      </c>
      <c r="U80" s="268">
        <v>0</v>
      </c>
      <c r="V80" s="703">
        <v>0</v>
      </c>
      <c r="W80" s="703" t="s">
        <v>8</v>
      </c>
      <c r="X80" s="703">
        <v>0</v>
      </c>
      <c r="Y80" s="705">
        <v>0</v>
      </c>
      <c r="Z80" s="706" t="s">
        <v>8</v>
      </c>
      <c r="AA80" s="703" t="s">
        <v>8</v>
      </c>
      <c r="AB80" s="703" t="s">
        <v>8</v>
      </c>
      <c r="AC80" s="703" t="s">
        <v>8</v>
      </c>
      <c r="AD80" s="704" t="s">
        <v>8</v>
      </c>
      <c r="AE80" s="268">
        <v>0</v>
      </c>
      <c r="AF80" s="703" t="s">
        <v>8</v>
      </c>
      <c r="AG80" s="703">
        <v>0</v>
      </c>
      <c r="AH80" s="703">
        <v>0</v>
      </c>
      <c r="AI80" s="705">
        <v>0</v>
      </c>
      <c r="AJ80" s="268">
        <v>0</v>
      </c>
      <c r="AK80" s="703">
        <v>0</v>
      </c>
      <c r="AL80" s="703">
        <v>0</v>
      </c>
      <c r="AM80" s="703" t="s">
        <v>8</v>
      </c>
      <c r="AN80" s="704" t="s">
        <v>8</v>
      </c>
      <c r="AO80" s="268">
        <v>0</v>
      </c>
      <c r="AP80" s="703">
        <v>0</v>
      </c>
      <c r="AQ80" s="703">
        <v>0</v>
      </c>
      <c r="AR80" s="703">
        <v>0</v>
      </c>
      <c r="AS80" s="705" t="s">
        <v>8</v>
      </c>
      <c r="AT80" s="706" t="s">
        <v>8</v>
      </c>
      <c r="AU80" s="703" t="s">
        <v>8</v>
      </c>
      <c r="AV80" s="703" t="s">
        <v>8</v>
      </c>
      <c r="AW80" s="703">
        <v>0</v>
      </c>
      <c r="AX80" s="704">
        <v>0</v>
      </c>
      <c r="AY80" s="268">
        <v>0</v>
      </c>
      <c r="AZ80" s="703" t="s">
        <v>8</v>
      </c>
      <c r="BA80" s="703" t="s">
        <v>8</v>
      </c>
      <c r="BB80" s="703" t="s">
        <v>8</v>
      </c>
      <c r="BC80" s="705">
        <v>0</v>
      </c>
      <c r="BD80" s="706" t="s">
        <v>8</v>
      </c>
      <c r="BE80" s="703" t="s">
        <v>8</v>
      </c>
      <c r="BF80" s="703">
        <v>0</v>
      </c>
      <c r="BG80" s="703">
        <v>0</v>
      </c>
      <c r="BH80" s="704">
        <v>0</v>
      </c>
      <c r="BI80" s="268">
        <v>0</v>
      </c>
      <c r="BJ80" s="703">
        <v>0</v>
      </c>
      <c r="BK80" s="703" t="s">
        <v>8</v>
      </c>
      <c r="BL80" s="703" t="s">
        <v>8</v>
      </c>
      <c r="BM80" s="705" t="s">
        <v>8</v>
      </c>
      <c r="BN80" s="706" t="s">
        <v>8</v>
      </c>
      <c r="BO80" s="703">
        <v>0</v>
      </c>
      <c r="BP80" s="703" t="s">
        <v>8</v>
      </c>
      <c r="BQ80" s="703" t="s">
        <v>8</v>
      </c>
      <c r="BR80" s="704">
        <v>0</v>
      </c>
      <c r="BS80" s="268">
        <v>0</v>
      </c>
      <c r="BT80" s="703">
        <v>0</v>
      </c>
      <c r="BU80" s="703" t="s">
        <v>8</v>
      </c>
      <c r="BV80" s="703">
        <v>0</v>
      </c>
      <c r="BW80" s="705" t="s">
        <v>8</v>
      </c>
      <c r="BX80" s="706">
        <v>0</v>
      </c>
      <c r="BY80" s="703">
        <v>0</v>
      </c>
      <c r="BZ80" s="705">
        <v>0</v>
      </c>
      <c r="CA80" s="269">
        <f t="shared" si="5"/>
        <v>74</v>
      </c>
      <c r="CB80" s="53" t="str">
        <f t="shared" si="6"/>
        <v>ペンコゼブFLFL</v>
      </c>
    </row>
    <row r="81" spans="1:80" s="53" customFormat="1" ht="15.6" customHeight="1" thickBot="1">
      <c r="A81" s="1205"/>
      <c r="B81" s="472">
        <f t="shared" si="7"/>
        <v>75</v>
      </c>
      <c r="C81" s="473" t="s">
        <v>513</v>
      </c>
      <c r="D81" s="1061">
        <v>75</v>
      </c>
      <c r="E81" s="1055" t="s">
        <v>4</v>
      </c>
      <c r="F81" s="276" t="s">
        <v>8</v>
      </c>
      <c r="G81" s="707" t="s">
        <v>8</v>
      </c>
      <c r="H81" s="707" t="s">
        <v>22</v>
      </c>
      <c r="I81" s="707" t="s">
        <v>8</v>
      </c>
      <c r="J81" s="708" t="s">
        <v>8</v>
      </c>
      <c r="K81" s="276" t="s">
        <v>8</v>
      </c>
      <c r="L81" s="707">
        <v>0</v>
      </c>
      <c r="M81" s="707" t="s">
        <v>8</v>
      </c>
      <c r="N81" s="707" t="s">
        <v>8</v>
      </c>
      <c r="O81" s="709" t="s">
        <v>22</v>
      </c>
      <c r="P81" s="710">
        <v>0</v>
      </c>
      <c r="Q81" s="707" t="s">
        <v>22</v>
      </c>
      <c r="R81" s="707">
        <v>0</v>
      </c>
      <c r="S81" s="707">
        <v>0</v>
      </c>
      <c r="T81" s="708" t="s">
        <v>8</v>
      </c>
      <c r="U81" s="276" t="s">
        <v>8</v>
      </c>
      <c r="V81" s="707">
        <v>0</v>
      </c>
      <c r="W81" s="707" t="s">
        <v>8</v>
      </c>
      <c r="X81" s="707">
        <v>0</v>
      </c>
      <c r="Y81" s="709" t="s">
        <v>307</v>
      </c>
      <c r="Z81" s="710" t="s">
        <v>8</v>
      </c>
      <c r="AA81" s="707" t="s">
        <v>8</v>
      </c>
      <c r="AB81" s="707" t="s">
        <v>8</v>
      </c>
      <c r="AC81" s="707" t="s">
        <v>8</v>
      </c>
      <c r="AD81" s="708" t="s">
        <v>8</v>
      </c>
      <c r="AE81" s="276" t="s">
        <v>8</v>
      </c>
      <c r="AF81" s="707" t="s">
        <v>8</v>
      </c>
      <c r="AG81" s="707" t="s">
        <v>8</v>
      </c>
      <c r="AH81" s="707" t="s">
        <v>8</v>
      </c>
      <c r="AI81" s="709">
        <v>0</v>
      </c>
      <c r="AJ81" s="276">
        <v>0</v>
      </c>
      <c r="AK81" s="707" t="s">
        <v>8</v>
      </c>
      <c r="AL81" s="707">
        <v>0</v>
      </c>
      <c r="AM81" s="707" t="s">
        <v>8</v>
      </c>
      <c r="AN81" s="708" t="s">
        <v>8</v>
      </c>
      <c r="AO81" s="276">
        <v>0</v>
      </c>
      <c r="AP81" s="707" t="s">
        <v>8</v>
      </c>
      <c r="AQ81" s="707">
        <v>0</v>
      </c>
      <c r="AR81" s="707" t="s">
        <v>8</v>
      </c>
      <c r="AS81" s="709" t="s">
        <v>8</v>
      </c>
      <c r="AT81" s="710" t="s">
        <v>8</v>
      </c>
      <c r="AU81" s="707" t="s">
        <v>8</v>
      </c>
      <c r="AV81" s="707" t="s">
        <v>8</v>
      </c>
      <c r="AW81" s="707" t="s">
        <v>8</v>
      </c>
      <c r="AX81" s="708">
        <v>0</v>
      </c>
      <c r="AY81" s="276">
        <v>0</v>
      </c>
      <c r="AZ81" s="707" t="s">
        <v>8</v>
      </c>
      <c r="BA81" s="707" t="s">
        <v>8</v>
      </c>
      <c r="BB81" s="707" t="s">
        <v>8</v>
      </c>
      <c r="BC81" s="709">
        <v>0</v>
      </c>
      <c r="BD81" s="710" t="s">
        <v>11</v>
      </c>
      <c r="BE81" s="707">
        <v>0</v>
      </c>
      <c r="BF81" s="707">
        <v>0</v>
      </c>
      <c r="BG81" s="707">
        <v>0</v>
      </c>
      <c r="BH81" s="708">
        <v>0</v>
      </c>
      <c r="BI81" s="276" t="s">
        <v>8</v>
      </c>
      <c r="BJ81" s="707" t="s">
        <v>8</v>
      </c>
      <c r="BK81" s="707" t="s">
        <v>8</v>
      </c>
      <c r="BL81" s="707" t="s">
        <v>8</v>
      </c>
      <c r="BM81" s="709" t="s">
        <v>8</v>
      </c>
      <c r="BN81" s="710" t="s">
        <v>8</v>
      </c>
      <c r="BO81" s="707">
        <v>0</v>
      </c>
      <c r="BP81" s="707" t="s">
        <v>8</v>
      </c>
      <c r="BQ81" s="707" t="s">
        <v>8</v>
      </c>
      <c r="BR81" s="708">
        <v>0</v>
      </c>
      <c r="BS81" s="276" t="s">
        <v>8</v>
      </c>
      <c r="BT81" s="707">
        <v>0</v>
      </c>
      <c r="BU81" s="707" t="s">
        <v>8</v>
      </c>
      <c r="BV81" s="707" t="s">
        <v>8</v>
      </c>
      <c r="BW81" s="709" t="s">
        <v>8</v>
      </c>
      <c r="BX81" s="710" t="s">
        <v>8</v>
      </c>
      <c r="BY81" s="707">
        <v>0</v>
      </c>
      <c r="BZ81" s="709" t="s">
        <v>8</v>
      </c>
      <c r="CA81" s="278">
        <f t="shared" si="5"/>
        <v>75</v>
      </c>
      <c r="CB81" s="53" t="str">
        <f t="shared" si="6"/>
        <v>ベンレート水水</v>
      </c>
    </row>
    <row r="82" spans="1:80" s="53" customFormat="1" ht="15.6" customHeight="1">
      <c r="A82" s="1205"/>
      <c r="B82" s="480">
        <f t="shared" si="7"/>
        <v>76</v>
      </c>
      <c r="C82" s="481" t="s">
        <v>628</v>
      </c>
      <c r="D82" s="1062">
        <v>76</v>
      </c>
      <c r="E82" s="1053" t="s">
        <v>14</v>
      </c>
      <c r="F82" s="265">
        <v>0</v>
      </c>
      <c r="G82" s="699" t="s">
        <v>8</v>
      </c>
      <c r="H82" s="699" t="s">
        <v>8</v>
      </c>
      <c r="I82" s="699">
        <v>0</v>
      </c>
      <c r="J82" s="700" t="s">
        <v>8</v>
      </c>
      <c r="K82" s="265" t="s">
        <v>8</v>
      </c>
      <c r="L82" s="699" t="s">
        <v>8</v>
      </c>
      <c r="M82" s="699" t="s">
        <v>8</v>
      </c>
      <c r="N82" s="699">
        <v>0</v>
      </c>
      <c r="O82" s="701" t="s">
        <v>22</v>
      </c>
      <c r="P82" s="702" t="s">
        <v>8</v>
      </c>
      <c r="Q82" s="699" t="s">
        <v>22</v>
      </c>
      <c r="R82" s="699">
        <v>0</v>
      </c>
      <c r="S82" s="699">
        <v>0</v>
      </c>
      <c r="T82" s="700" t="s">
        <v>8</v>
      </c>
      <c r="U82" s="265" t="s">
        <v>8</v>
      </c>
      <c r="V82" s="699">
        <v>0</v>
      </c>
      <c r="W82" s="699" t="s">
        <v>8</v>
      </c>
      <c r="X82" s="699">
        <v>0</v>
      </c>
      <c r="Y82" s="701" t="s">
        <v>8</v>
      </c>
      <c r="Z82" s="702" t="s">
        <v>8</v>
      </c>
      <c r="AA82" s="699" t="s">
        <v>8</v>
      </c>
      <c r="AB82" s="699" t="s">
        <v>8</v>
      </c>
      <c r="AC82" s="699" t="s">
        <v>8</v>
      </c>
      <c r="AD82" s="700">
        <v>0</v>
      </c>
      <c r="AE82" s="265">
        <v>0</v>
      </c>
      <c r="AF82" s="699">
        <v>0</v>
      </c>
      <c r="AG82" s="699" t="s">
        <v>8</v>
      </c>
      <c r="AH82" s="699" t="s">
        <v>8</v>
      </c>
      <c r="AI82" s="701">
        <v>0</v>
      </c>
      <c r="AJ82" s="265" t="s">
        <v>8</v>
      </c>
      <c r="AK82" s="699" t="s">
        <v>8</v>
      </c>
      <c r="AL82" s="699" t="s">
        <v>8</v>
      </c>
      <c r="AM82" s="699" t="s">
        <v>8</v>
      </c>
      <c r="AN82" s="700" t="s">
        <v>8</v>
      </c>
      <c r="AO82" s="265">
        <v>0</v>
      </c>
      <c r="AP82" s="699">
        <v>0</v>
      </c>
      <c r="AQ82" s="699">
        <v>0</v>
      </c>
      <c r="AR82" s="699" t="s">
        <v>8</v>
      </c>
      <c r="AS82" s="701" t="s">
        <v>8</v>
      </c>
      <c r="AT82" s="702" t="s">
        <v>8</v>
      </c>
      <c r="AU82" s="699" t="s">
        <v>8</v>
      </c>
      <c r="AV82" s="699" t="s">
        <v>8</v>
      </c>
      <c r="AW82" s="699" t="s">
        <v>8</v>
      </c>
      <c r="AX82" s="700">
        <v>0</v>
      </c>
      <c r="AY82" s="265">
        <v>0</v>
      </c>
      <c r="AZ82" s="699" t="s">
        <v>8</v>
      </c>
      <c r="BA82" s="699">
        <v>0</v>
      </c>
      <c r="BB82" s="699" t="s">
        <v>8</v>
      </c>
      <c r="BC82" s="701">
        <v>0</v>
      </c>
      <c r="BD82" s="702" t="s">
        <v>8</v>
      </c>
      <c r="BE82" s="699">
        <v>0</v>
      </c>
      <c r="BF82" s="699">
        <v>0</v>
      </c>
      <c r="BG82" s="699">
        <v>0</v>
      </c>
      <c r="BH82" s="700" t="s">
        <v>8</v>
      </c>
      <c r="BI82" s="265" t="s">
        <v>8</v>
      </c>
      <c r="BJ82" s="699" t="s">
        <v>8</v>
      </c>
      <c r="BK82" s="699" t="s">
        <v>8</v>
      </c>
      <c r="BL82" s="699" t="s">
        <v>8</v>
      </c>
      <c r="BM82" s="701" t="s">
        <v>8</v>
      </c>
      <c r="BN82" s="702" t="s">
        <v>8</v>
      </c>
      <c r="BO82" s="699">
        <v>0</v>
      </c>
      <c r="BP82" s="699" t="s">
        <v>307</v>
      </c>
      <c r="BQ82" s="699" t="s">
        <v>8</v>
      </c>
      <c r="BR82" s="700" t="s">
        <v>8</v>
      </c>
      <c r="BS82" s="265">
        <v>0</v>
      </c>
      <c r="BT82" s="699" t="s">
        <v>8</v>
      </c>
      <c r="BU82" s="699">
        <v>0</v>
      </c>
      <c r="BV82" s="699" t="s">
        <v>8</v>
      </c>
      <c r="BW82" s="701">
        <v>0</v>
      </c>
      <c r="BX82" s="702" t="s">
        <v>8</v>
      </c>
      <c r="BY82" s="699" t="s">
        <v>8</v>
      </c>
      <c r="BZ82" s="701" t="s">
        <v>8</v>
      </c>
      <c r="CA82" s="267">
        <f t="shared" si="5"/>
        <v>76</v>
      </c>
      <c r="CB82" s="53" t="str">
        <f t="shared" si="6"/>
        <v>ホライズンDFDF</v>
      </c>
    </row>
    <row r="83" spans="1:80" s="53" customFormat="1" ht="15.6" customHeight="1">
      <c r="A83" s="1205"/>
      <c r="B83" s="489">
        <f t="shared" si="7"/>
        <v>77</v>
      </c>
      <c r="C83" s="465" t="s">
        <v>783</v>
      </c>
      <c r="D83" s="1060">
        <v>77</v>
      </c>
      <c r="E83" s="1054" t="s">
        <v>3</v>
      </c>
      <c r="F83" s="268">
        <v>0</v>
      </c>
      <c r="G83" s="703" t="s">
        <v>8</v>
      </c>
      <c r="H83" s="703" t="s">
        <v>22</v>
      </c>
      <c r="I83" s="703">
        <v>0</v>
      </c>
      <c r="J83" s="704">
        <v>0</v>
      </c>
      <c r="K83" s="268">
        <v>0</v>
      </c>
      <c r="L83" s="703">
        <v>0</v>
      </c>
      <c r="M83" s="703">
        <v>0</v>
      </c>
      <c r="N83" s="703">
        <v>0</v>
      </c>
      <c r="O83" s="705" t="s">
        <v>22</v>
      </c>
      <c r="P83" s="706">
        <v>0</v>
      </c>
      <c r="Q83" s="703" t="s">
        <v>22</v>
      </c>
      <c r="R83" s="703">
        <v>0</v>
      </c>
      <c r="S83" s="703">
        <v>0</v>
      </c>
      <c r="T83" s="704">
        <v>0</v>
      </c>
      <c r="U83" s="268">
        <v>0</v>
      </c>
      <c r="V83" s="703">
        <v>0</v>
      </c>
      <c r="W83" s="703" t="s">
        <v>8</v>
      </c>
      <c r="X83" s="703">
        <v>0</v>
      </c>
      <c r="Y83" s="705" t="s">
        <v>8</v>
      </c>
      <c r="Z83" s="706" t="s">
        <v>8</v>
      </c>
      <c r="AA83" s="703" t="s">
        <v>8</v>
      </c>
      <c r="AB83" s="703">
        <v>0</v>
      </c>
      <c r="AC83" s="703">
        <v>0</v>
      </c>
      <c r="AD83" s="704">
        <v>0</v>
      </c>
      <c r="AE83" s="268">
        <v>0</v>
      </c>
      <c r="AF83" s="703">
        <v>0</v>
      </c>
      <c r="AG83" s="703">
        <v>0</v>
      </c>
      <c r="AH83" s="703">
        <v>0</v>
      </c>
      <c r="AI83" s="705">
        <v>0</v>
      </c>
      <c r="AJ83" s="268">
        <v>0</v>
      </c>
      <c r="AK83" s="703">
        <v>0</v>
      </c>
      <c r="AL83" s="703">
        <v>0</v>
      </c>
      <c r="AM83" s="703" t="s">
        <v>8</v>
      </c>
      <c r="AN83" s="704">
        <v>0</v>
      </c>
      <c r="AO83" s="268">
        <v>0</v>
      </c>
      <c r="AP83" s="703">
        <v>0</v>
      </c>
      <c r="AQ83" s="703">
        <v>0</v>
      </c>
      <c r="AR83" s="703" t="s">
        <v>8</v>
      </c>
      <c r="AS83" s="705">
        <v>0</v>
      </c>
      <c r="AT83" s="706">
        <v>0</v>
      </c>
      <c r="AU83" s="703">
        <v>0</v>
      </c>
      <c r="AV83" s="703">
        <v>0</v>
      </c>
      <c r="AW83" s="703" t="s">
        <v>8</v>
      </c>
      <c r="AX83" s="704">
        <v>0</v>
      </c>
      <c r="AY83" s="268">
        <v>0</v>
      </c>
      <c r="AZ83" s="703">
        <v>0</v>
      </c>
      <c r="BA83" s="703">
        <v>0</v>
      </c>
      <c r="BB83" s="703" t="s">
        <v>8</v>
      </c>
      <c r="BC83" s="705">
        <v>0</v>
      </c>
      <c r="BD83" s="706">
        <v>0</v>
      </c>
      <c r="BE83" s="703">
        <v>0</v>
      </c>
      <c r="BF83" s="703">
        <v>0</v>
      </c>
      <c r="BG83" s="703">
        <v>0</v>
      </c>
      <c r="BH83" s="704">
        <v>0</v>
      </c>
      <c r="BI83" s="268">
        <v>0</v>
      </c>
      <c r="BJ83" s="703">
        <v>0</v>
      </c>
      <c r="BK83" s="703">
        <v>0</v>
      </c>
      <c r="BL83" s="703">
        <v>0</v>
      </c>
      <c r="BM83" s="705">
        <v>0</v>
      </c>
      <c r="BN83" s="706" t="s">
        <v>8</v>
      </c>
      <c r="BO83" s="703">
        <v>0</v>
      </c>
      <c r="BP83" s="703">
        <v>0</v>
      </c>
      <c r="BQ83" s="703" t="s">
        <v>8</v>
      </c>
      <c r="BR83" s="704">
        <v>0</v>
      </c>
      <c r="BS83" s="268">
        <v>0</v>
      </c>
      <c r="BT83" s="703">
        <v>0</v>
      </c>
      <c r="BU83" s="703">
        <v>0</v>
      </c>
      <c r="BV83" s="703">
        <v>0</v>
      </c>
      <c r="BW83" s="705">
        <v>0</v>
      </c>
      <c r="BX83" s="706">
        <v>0</v>
      </c>
      <c r="BY83" s="703">
        <v>0</v>
      </c>
      <c r="BZ83" s="705">
        <v>0</v>
      </c>
      <c r="CA83" s="269">
        <f t="shared" si="5"/>
        <v>77</v>
      </c>
      <c r="CB83" s="53" t="str">
        <f t="shared" si="6"/>
        <v>ポリオキシンＡＬ溶溶</v>
      </c>
    </row>
    <row r="84" spans="1:80" s="53" customFormat="1" ht="15.6" customHeight="1">
      <c r="A84" s="1205"/>
      <c r="B84" s="489">
        <f t="shared" si="7"/>
        <v>78</v>
      </c>
      <c r="C84" s="465" t="s">
        <v>984</v>
      </c>
      <c r="D84" s="1060">
        <v>78</v>
      </c>
      <c r="E84" s="1054" t="s">
        <v>20</v>
      </c>
      <c r="F84" s="268" t="s">
        <v>8</v>
      </c>
      <c r="G84" s="703" t="s">
        <v>8</v>
      </c>
      <c r="H84" s="703" t="s">
        <v>22</v>
      </c>
      <c r="I84" s="703" t="s">
        <v>8</v>
      </c>
      <c r="J84" s="704">
        <v>0</v>
      </c>
      <c r="K84" s="268" t="s">
        <v>8</v>
      </c>
      <c r="L84" s="703">
        <v>0</v>
      </c>
      <c r="M84" s="703" t="s">
        <v>8</v>
      </c>
      <c r="N84" s="703" t="s">
        <v>8</v>
      </c>
      <c r="O84" s="705" t="s">
        <v>22</v>
      </c>
      <c r="P84" s="706" t="s">
        <v>8</v>
      </c>
      <c r="Q84" s="703" t="s">
        <v>22</v>
      </c>
      <c r="R84" s="703">
        <v>0</v>
      </c>
      <c r="S84" s="703">
        <v>0</v>
      </c>
      <c r="T84" s="704" t="s">
        <v>8</v>
      </c>
      <c r="U84" s="268" t="s">
        <v>8</v>
      </c>
      <c r="V84" s="703">
        <v>0</v>
      </c>
      <c r="W84" s="703" t="s">
        <v>8</v>
      </c>
      <c r="X84" s="703">
        <v>0</v>
      </c>
      <c r="Y84" s="705" t="s">
        <v>8</v>
      </c>
      <c r="Z84" s="706" t="s">
        <v>8</v>
      </c>
      <c r="AA84" s="703" t="s">
        <v>8</v>
      </c>
      <c r="AB84" s="703" t="s">
        <v>8</v>
      </c>
      <c r="AC84" s="703" t="s">
        <v>8</v>
      </c>
      <c r="AD84" s="704" t="s">
        <v>8</v>
      </c>
      <c r="AE84" s="268" t="s">
        <v>8</v>
      </c>
      <c r="AF84" s="703" t="s">
        <v>8</v>
      </c>
      <c r="AG84" s="703" t="s">
        <v>8</v>
      </c>
      <c r="AH84" s="703">
        <v>0</v>
      </c>
      <c r="AI84" s="705">
        <v>0</v>
      </c>
      <c r="AJ84" s="268">
        <v>0</v>
      </c>
      <c r="AK84" s="703" t="s">
        <v>8</v>
      </c>
      <c r="AL84" s="703">
        <v>0</v>
      </c>
      <c r="AM84" s="703" t="s">
        <v>8</v>
      </c>
      <c r="AN84" s="704" t="s">
        <v>8</v>
      </c>
      <c r="AO84" s="268">
        <v>0</v>
      </c>
      <c r="AP84" s="703">
        <v>0</v>
      </c>
      <c r="AQ84" s="703">
        <v>0</v>
      </c>
      <c r="AR84" s="703">
        <v>0</v>
      </c>
      <c r="AS84" s="705" t="s">
        <v>8</v>
      </c>
      <c r="AT84" s="706" t="s">
        <v>8</v>
      </c>
      <c r="AU84" s="703" t="s">
        <v>8</v>
      </c>
      <c r="AV84" s="703" t="s">
        <v>8</v>
      </c>
      <c r="AW84" s="703">
        <v>0</v>
      </c>
      <c r="AX84" s="704">
        <v>0</v>
      </c>
      <c r="AY84" s="268">
        <v>0</v>
      </c>
      <c r="AZ84" s="703">
        <v>0</v>
      </c>
      <c r="BA84" s="703">
        <v>0</v>
      </c>
      <c r="BB84" s="703" t="s">
        <v>8</v>
      </c>
      <c r="BC84" s="705">
        <v>0</v>
      </c>
      <c r="BD84" s="706" t="s">
        <v>8</v>
      </c>
      <c r="BE84" s="703">
        <v>0</v>
      </c>
      <c r="BF84" s="703">
        <v>0</v>
      </c>
      <c r="BG84" s="703">
        <v>0</v>
      </c>
      <c r="BH84" s="704" t="s">
        <v>8</v>
      </c>
      <c r="BI84" s="268">
        <v>0</v>
      </c>
      <c r="BJ84" s="703" t="s">
        <v>8</v>
      </c>
      <c r="BK84" s="703" t="s">
        <v>8</v>
      </c>
      <c r="BL84" s="703" t="s">
        <v>8</v>
      </c>
      <c r="BM84" s="705" t="s">
        <v>8</v>
      </c>
      <c r="BN84" s="706">
        <v>0</v>
      </c>
      <c r="BO84" s="703">
        <v>0</v>
      </c>
      <c r="BP84" s="703" t="s">
        <v>8</v>
      </c>
      <c r="BQ84" s="703">
        <v>0</v>
      </c>
      <c r="BR84" s="704" t="s">
        <v>8</v>
      </c>
      <c r="BS84" s="268" t="s">
        <v>8</v>
      </c>
      <c r="BT84" s="703">
        <v>0</v>
      </c>
      <c r="BU84" s="703" t="s">
        <v>8</v>
      </c>
      <c r="BV84" s="703" t="s">
        <v>8</v>
      </c>
      <c r="BW84" s="705" t="s">
        <v>8</v>
      </c>
      <c r="BX84" s="706" t="s">
        <v>8</v>
      </c>
      <c r="BY84" s="703">
        <v>0</v>
      </c>
      <c r="BZ84" s="705">
        <v>0</v>
      </c>
      <c r="CA84" s="269">
        <f t="shared" si="5"/>
        <v>78</v>
      </c>
      <c r="CB84" s="53" t="str">
        <f t="shared" si="6"/>
        <v>ポリオキシンＡＬ水・乳水・乳</v>
      </c>
    </row>
    <row r="85" spans="1:80" s="53" customFormat="1" ht="15.6" customHeight="1">
      <c r="A85" s="1205"/>
      <c r="B85" s="489">
        <f t="shared" si="7"/>
        <v>79</v>
      </c>
      <c r="C85" s="465" t="s">
        <v>774</v>
      </c>
      <c r="D85" s="1060">
        <v>79</v>
      </c>
      <c r="E85" s="1054" t="s">
        <v>4</v>
      </c>
      <c r="F85" s="268">
        <v>0</v>
      </c>
      <c r="G85" s="703" t="s">
        <v>8</v>
      </c>
      <c r="H85" s="703" t="s">
        <v>8</v>
      </c>
      <c r="I85" s="703" t="s">
        <v>8</v>
      </c>
      <c r="J85" s="704" t="s">
        <v>8</v>
      </c>
      <c r="K85" s="268" t="s">
        <v>8</v>
      </c>
      <c r="L85" s="703">
        <v>0</v>
      </c>
      <c r="M85" s="703">
        <v>0</v>
      </c>
      <c r="N85" s="703">
        <v>0</v>
      </c>
      <c r="O85" s="705" t="s">
        <v>22</v>
      </c>
      <c r="P85" s="706">
        <v>0</v>
      </c>
      <c r="Q85" s="703" t="s">
        <v>22</v>
      </c>
      <c r="R85" s="703">
        <v>0</v>
      </c>
      <c r="S85" s="703">
        <v>0</v>
      </c>
      <c r="T85" s="704">
        <v>0</v>
      </c>
      <c r="U85" s="268" t="s">
        <v>8</v>
      </c>
      <c r="V85" s="703">
        <v>0</v>
      </c>
      <c r="W85" s="703">
        <v>0</v>
      </c>
      <c r="X85" s="703">
        <v>0</v>
      </c>
      <c r="Y85" s="705" t="s">
        <v>8</v>
      </c>
      <c r="Z85" s="706" t="s">
        <v>9</v>
      </c>
      <c r="AA85" s="703" t="s">
        <v>8</v>
      </c>
      <c r="AB85" s="703" t="s">
        <v>8</v>
      </c>
      <c r="AC85" s="703">
        <v>0</v>
      </c>
      <c r="AD85" s="704" t="s">
        <v>8</v>
      </c>
      <c r="AE85" s="268">
        <v>0</v>
      </c>
      <c r="AF85" s="703">
        <v>0</v>
      </c>
      <c r="AG85" s="703">
        <v>0</v>
      </c>
      <c r="AH85" s="703">
        <v>0</v>
      </c>
      <c r="AI85" s="705">
        <v>0</v>
      </c>
      <c r="AJ85" s="268">
        <v>0</v>
      </c>
      <c r="AK85" s="703">
        <v>0</v>
      </c>
      <c r="AL85" s="703">
        <v>0</v>
      </c>
      <c r="AM85" s="703" t="s">
        <v>8</v>
      </c>
      <c r="AN85" s="704" t="s">
        <v>15</v>
      </c>
      <c r="AO85" s="268">
        <v>0</v>
      </c>
      <c r="AP85" s="703">
        <v>0</v>
      </c>
      <c r="AQ85" s="703" t="s">
        <v>307</v>
      </c>
      <c r="AR85" s="703">
        <v>0</v>
      </c>
      <c r="AS85" s="705">
        <v>0</v>
      </c>
      <c r="AT85" s="706">
        <v>0</v>
      </c>
      <c r="AU85" s="703" t="s">
        <v>8</v>
      </c>
      <c r="AV85" s="703" t="s">
        <v>8</v>
      </c>
      <c r="AW85" s="703">
        <v>0</v>
      </c>
      <c r="AX85" s="704">
        <v>0</v>
      </c>
      <c r="AY85" s="268">
        <v>0</v>
      </c>
      <c r="AZ85" s="703">
        <v>0</v>
      </c>
      <c r="BA85" s="703">
        <v>0</v>
      </c>
      <c r="BB85" s="703" t="s">
        <v>8</v>
      </c>
      <c r="BC85" s="705">
        <v>0</v>
      </c>
      <c r="BD85" s="706" t="s">
        <v>9</v>
      </c>
      <c r="BE85" s="703" t="s">
        <v>9</v>
      </c>
      <c r="BF85" s="703">
        <v>0</v>
      </c>
      <c r="BG85" s="703">
        <v>0</v>
      </c>
      <c r="BH85" s="704" t="s">
        <v>8</v>
      </c>
      <c r="BI85" s="268">
        <v>0</v>
      </c>
      <c r="BJ85" s="703">
        <v>0</v>
      </c>
      <c r="BK85" s="703" t="s">
        <v>8</v>
      </c>
      <c r="BL85" s="703" t="s">
        <v>8</v>
      </c>
      <c r="BM85" s="705" t="s">
        <v>8</v>
      </c>
      <c r="BN85" s="706" t="s">
        <v>8</v>
      </c>
      <c r="BO85" s="703">
        <v>0</v>
      </c>
      <c r="BP85" s="703">
        <v>0</v>
      </c>
      <c r="BQ85" s="703" t="s">
        <v>8</v>
      </c>
      <c r="BR85" s="704" t="s">
        <v>8</v>
      </c>
      <c r="BS85" s="268" t="s">
        <v>8</v>
      </c>
      <c r="BT85" s="703">
        <v>0</v>
      </c>
      <c r="BU85" s="703" t="s">
        <v>8</v>
      </c>
      <c r="BV85" s="703" t="s">
        <v>15</v>
      </c>
      <c r="BW85" s="705" t="s">
        <v>15</v>
      </c>
      <c r="BX85" s="706" t="s">
        <v>8</v>
      </c>
      <c r="BY85" s="703" t="s">
        <v>8</v>
      </c>
      <c r="BZ85" s="705">
        <v>0</v>
      </c>
      <c r="CA85" s="269">
        <f t="shared" si="5"/>
        <v>79</v>
      </c>
      <c r="CB85" s="53" t="str">
        <f t="shared" si="6"/>
        <v>ポリベリン水水</v>
      </c>
    </row>
    <row r="86" spans="1:80" s="53" customFormat="1" ht="15.6" customHeight="1" thickBot="1">
      <c r="A86" s="1205"/>
      <c r="B86" s="490">
        <f t="shared" si="7"/>
        <v>80</v>
      </c>
      <c r="C86" s="491" t="s">
        <v>695</v>
      </c>
      <c r="D86" s="1063">
        <v>80</v>
      </c>
      <c r="E86" s="1056" t="s">
        <v>4</v>
      </c>
      <c r="F86" s="270" t="s">
        <v>8</v>
      </c>
      <c r="G86" s="711" t="s">
        <v>8</v>
      </c>
      <c r="H86" s="711" t="s">
        <v>22</v>
      </c>
      <c r="I86" s="711" t="s">
        <v>8</v>
      </c>
      <c r="J86" s="712" t="s">
        <v>307</v>
      </c>
      <c r="K86" s="270" t="s">
        <v>307</v>
      </c>
      <c r="L86" s="711" t="s">
        <v>8</v>
      </c>
      <c r="M86" s="711" t="s">
        <v>8</v>
      </c>
      <c r="N86" s="711" t="s">
        <v>8</v>
      </c>
      <c r="O86" s="713" t="s">
        <v>22</v>
      </c>
      <c r="P86" s="714" t="s">
        <v>8</v>
      </c>
      <c r="Q86" s="711" t="s">
        <v>22</v>
      </c>
      <c r="R86" s="711" t="s">
        <v>8</v>
      </c>
      <c r="S86" s="711" t="s">
        <v>8</v>
      </c>
      <c r="T86" s="712" t="s">
        <v>8</v>
      </c>
      <c r="U86" s="270">
        <v>0</v>
      </c>
      <c r="V86" s="711" t="s">
        <v>307</v>
      </c>
      <c r="W86" s="711" t="s">
        <v>8</v>
      </c>
      <c r="X86" s="711">
        <v>0</v>
      </c>
      <c r="Y86" s="713" t="s">
        <v>8</v>
      </c>
      <c r="Z86" s="714" t="s">
        <v>8</v>
      </c>
      <c r="AA86" s="711" t="s">
        <v>8</v>
      </c>
      <c r="AB86" s="711">
        <v>0</v>
      </c>
      <c r="AC86" s="711" t="s">
        <v>8</v>
      </c>
      <c r="AD86" s="712" t="s">
        <v>307</v>
      </c>
      <c r="AE86" s="270" t="s">
        <v>8</v>
      </c>
      <c r="AF86" s="711" t="s">
        <v>307</v>
      </c>
      <c r="AG86" s="711">
        <v>0</v>
      </c>
      <c r="AH86" s="711">
        <v>0</v>
      </c>
      <c r="AI86" s="713" t="s">
        <v>307</v>
      </c>
      <c r="AJ86" s="270" t="s">
        <v>8</v>
      </c>
      <c r="AK86" s="711" t="s">
        <v>8</v>
      </c>
      <c r="AL86" s="711">
        <v>0</v>
      </c>
      <c r="AM86" s="711" t="s">
        <v>8</v>
      </c>
      <c r="AN86" s="712" t="s">
        <v>307</v>
      </c>
      <c r="AO86" s="270">
        <v>0</v>
      </c>
      <c r="AP86" s="711" t="s">
        <v>8</v>
      </c>
      <c r="AQ86" s="711" t="s">
        <v>307</v>
      </c>
      <c r="AR86" s="711">
        <v>0</v>
      </c>
      <c r="AS86" s="713" t="s">
        <v>8</v>
      </c>
      <c r="AT86" s="714">
        <v>0</v>
      </c>
      <c r="AU86" s="711">
        <v>0</v>
      </c>
      <c r="AV86" s="711" t="s">
        <v>8</v>
      </c>
      <c r="AW86" s="711" t="s">
        <v>8</v>
      </c>
      <c r="AX86" s="712" t="s">
        <v>8</v>
      </c>
      <c r="AY86" s="270">
        <v>0</v>
      </c>
      <c r="AZ86" s="711" t="s">
        <v>8</v>
      </c>
      <c r="BA86" s="711" t="s">
        <v>8</v>
      </c>
      <c r="BB86" s="711">
        <v>0</v>
      </c>
      <c r="BC86" s="713" t="s">
        <v>8</v>
      </c>
      <c r="BD86" s="714" t="s">
        <v>307</v>
      </c>
      <c r="BE86" s="711">
        <v>0</v>
      </c>
      <c r="BF86" s="711" t="s">
        <v>8</v>
      </c>
      <c r="BG86" s="711">
        <v>0</v>
      </c>
      <c r="BH86" s="712">
        <v>0</v>
      </c>
      <c r="BI86" s="270" t="s">
        <v>8</v>
      </c>
      <c r="BJ86" s="711" t="s">
        <v>8</v>
      </c>
      <c r="BK86" s="711">
        <v>0</v>
      </c>
      <c r="BL86" s="711" t="s">
        <v>8</v>
      </c>
      <c r="BM86" s="713" t="s">
        <v>8</v>
      </c>
      <c r="BN86" s="714" t="s">
        <v>8</v>
      </c>
      <c r="BO86" s="711" t="s">
        <v>8</v>
      </c>
      <c r="BP86" s="711" t="s">
        <v>8</v>
      </c>
      <c r="BQ86" s="711" t="s">
        <v>307</v>
      </c>
      <c r="BR86" s="712" t="s">
        <v>8</v>
      </c>
      <c r="BS86" s="270" t="s">
        <v>11</v>
      </c>
      <c r="BT86" s="711">
        <v>0</v>
      </c>
      <c r="BU86" s="711" t="s">
        <v>8</v>
      </c>
      <c r="BV86" s="711" t="s">
        <v>307</v>
      </c>
      <c r="BW86" s="713">
        <v>0</v>
      </c>
      <c r="BX86" s="714" t="s">
        <v>8</v>
      </c>
      <c r="BY86" s="711">
        <v>0</v>
      </c>
      <c r="BZ86" s="713" t="s">
        <v>11</v>
      </c>
      <c r="CA86" s="272">
        <f t="shared" si="5"/>
        <v>80</v>
      </c>
      <c r="CB86" s="53" t="str">
        <f t="shared" si="6"/>
        <v>マスタピース水水</v>
      </c>
    </row>
    <row r="87" spans="1:80" s="53" customFormat="1" ht="15.6" customHeight="1">
      <c r="A87" s="1205"/>
      <c r="B87" s="456">
        <f t="shared" si="7"/>
        <v>81</v>
      </c>
      <c r="C87" s="457" t="s">
        <v>661</v>
      </c>
      <c r="D87" s="1059">
        <v>81</v>
      </c>
      <c r="E87" s="1057" t="s">
        <v>6</v>
      </c>
      <c r="F87" s="273" t="s">
        <v>8</v>
      </c>
      <c r="G87" s="715" t="s">
        <v>8</v>
      </c>
      <c r="H87" s="715" t="s">
        <v>22</v>
      </c>
      <c r="I87" s="715" t="s">
        <v>8</v>
      </c>
      <c r="J87" s="716" t="s">
        <v>8</v>
      </c>
      <c r="K87" s="273" t="s">
        <v>8</v>
      </c>
      <c r="L87" s="715">
        <v>0</v>
      </c>
      <c r="M87" s="715" t="s">
        <v>8</v>
      </c>
      <c r="N87" s="715" t="s">
        <v>8</v>
      </c>
      <c r="O87" s="717" t="s">
        <v>22</v>
      </c>
      <c r="P87" s="718" t="s">
        <v>8</v>
      </c>
      <c r="Q87" s="715" t="s">
        <v>22</v>
      </c>
      <c r="R87" s="715">
        <v>0</v>
      </c>
      <c r="S87" s="715">
        <v>0</v>
      </c>
      <c r="T87" s="716" t="s">
        <v>8</v>
      </c>
      <c r="U87" s="273">
        <v>0</v>
      </c>
      <c r="V87" s="715">
        <v>0</v>
      </c>
      <c r="W87" s="715" t="s">
        <v>8</v>
      </c>
      <c r="X87" s="715" t="s">
        <v>8</v>
      </c>
      <c r="Y87" s="717" t="s">
        <v>8</v>
      </c>
      <c r="Z87" s="718" t="s">
        <v>8</v>
      </c>
      <c r="AA87" s="715" t="s">
        <v>8</v>
      </c>
      <c r="AB87" s="715" t="s">
        <v>8</v>
      </c>
      <c r="AC87" s="715">
        <v>0</v>
      </c>
      <c r="AD87" s="716">
        <v>0</v>
      </c>
      <c r="AE87" s="273">
        <v>0</v>
      </c>
      <c r="AF87" s="715">
        <v>0</v>
      </c>
      <c r="AG87" s="715">
        <v>0</v>
      </c>
      <c r="AH87" s="715" t="s">
        <v>8</v>
      </c>
      <c r="AI87" s="717">
        <v>0</v>
      </c>
      <c r="AJ87" s="273" t="s">
        <v>8</v>
      </c>
      <c r="AK87" s="715" t="s">
        <v>8</v>
      </c>
      <c r="AL87" s="715">
        <v>0</v>
      </c>
      <c r="AM87" s="715" t="s">
        <v>8</v>
      </c>
      <c r="AN87" s="716" t="s">
        <v>8</v>
      </c>
      <c r="AO87" s="273">
        <v>0</v>
      </c>
      <c r="AP87" s="715">
        <v>0</v>
      </c>
      <c r="AQ87" s="715">
        <v>0</v>
      </c>
      <c r="AR87" s="715">
        <v>0</v>
      </c>
      <c r="AS87" s="717" t="s">
        <v>8</v>
      </c>
      <c r="AT87" s="718" t="s">
        <v>8</v>
      </c>
      <c r="AU87" s="715">
        <v>0</v>
      </c>
      <c r="AV87" s="715" t="s">
        <v>8</v>
      </c>
      <c r="AW87" s="715" t="s">
        <v>8</v>
      </c>
      <c r="AX87" s="716">
        <v>0</v>
      </c>
      <c r="AY87" s="273">
        <v>0</v>
      </c>
      <c r="AZ87" s="715">
        <v>0</v>
      </c>
      <c r="BA87" s="715">
        <v>0</v>
      </c>
      <c r="BB87" s="715">
        <v>0</v>
      </c>
      <c r="BC87" s="717">
        <v>0</v>
      </c>
      <c r="BD87" s="718" t="s">
        <v>8</v>
      </c>
      <c r="BE87" s="715" t="s">
        <v>8</v>
      </c>
      <c r="BF87" s="715" t="s">
        <v>8</v>
      </c>
      <c r="BG87" s="715">
        <v>0</v>
      </c>
      <c r="BH87" s="716">
        <v>0</v>
      </c>
      <c r="BI87" s="273" t="s">
        <v>8</v>
      </c>
      <c r="BJ87" s="715" t="s">
        <v>8</v>
      </c>
      <c r="BK87" s="715" t="s">
        <v>8</v>
      </c>
      <c r="BL87" s="715" t="s">
        <v>12</v>
      </c>
      <c r="BM87" s="717" t="s">
        <v>8</v>
      </c>
      <c r="BN87" s="718" t="s">
        <v>8</v>
      </c>
      <c r="BO87" s="715">
        <v>0</v>
      </c>
      <c r="BP87" s="715" t="s">
        <v>8</v>
      </c>
      <c r="BQ87" s="715" t="s">
        <v>8</v>
      </c>
      <c r="BR87" s="716" t="s">
        <v>8</v>
      </c>
      <c r="BS87" s="273" t="s">
        <v>8</v>
      </c>
      <c r="BT87" s="715">
        <v>0</v>
      </c>
      <c r="BU87" s="715" t="s">
        <v>8</v>
      </c>
      <c r="BV87" s="715">
        <v>0</v>
      </c>
      <c r="BW87" s="717">
        <v>0</v>
      </c>
      <c r="BX87" s="718" t="s">
        <v>8</v>
      </c>
      <c r="BY87" s="715">
        <v>0</v>
      </c>
      <c r="BZ87" s="717">
        <v>0</v>
      </c>
      <c r="CA87" s="275">
        <f t="shared" si="5"/>
        <v>81</v>
      </c>
      <c r="CB87" s="53" t="str">
        <f t="shared" si="6"/>
        <v>ミギワ１０FLFL</v>
      </c>
    </row>
    <row r="88" spans="1:80" s="53" customFormat="1" ht="15.6" customHeight="1">
      <c r="A88" s="1205"/>
      <c r="B88" s="464">
        <f t="shared" si="7"/>
        <v>82</v>
      </c>
      <c r="C88" s="465" t="s">
        <v>920</v>
      </c>
      <c r="D88" s="1060">
        <v>82</v>
      </c>
      <c r="E88" s="1054" t="s">
        <v>4</v>
      </c>
      <c r="F88" s="268" t="s">
        <v>8</v>
      </c>
      <c r="G88" s="703" t="s">
        <v>8</v>
      </c>
      <c r="H88" s="703" t="s">
        <v>8</v>
      </c>
      <c r="I88" s="703">
        <v>0</v>
      </c>
      <c r="J88" s="704">
        <v>0</v>
      </c>
      <c r="K88" s="268" t="s">
        <v>8</v>
      </c>
      <c r="L88" s="703" t="s">
        <v>8</v>
      </c>
      <c r="M88" s="703" t="s">
        <v>8</v>
      </c>
      <c r="N88" s="703" t="s">
        <v>8</v>
      </c>
      <c r="O88" s="705" t="s">
        <v>22</v>
      </c>
      <c r="P88" s="706" t="s">
        <v>8</v>
      </c>
      <c r="Q88" s="703" t="s">
        <v>22</v>
      </c>
      <c r="R88" s="703">
        <v>0</v>
      </c>
      <c r="S88" s="703">
        <v>0</v>
      </c>
      <c r="T88" s="704" t="s">
        <v>8</v>
      </c>
      <c r="U88" s="268">
        <v>0</v>
      </c>
      <c r="V88" s="703">
        <v>0</v>
      </c>
      <c r="W88" s="703">
        <v>0</v>
      </c>
      <c r="X88" s="703">
        <v>0</v>
      </c>
      <c r="Y88" s="705" t="s">
        <v>8</v>
      </c>
      <c r="Z88" s="706" t="s">
        <v>8</v>
      </c>
      <c r="AA88" s="703" t="s">
        <v>8</v>
      </c>
      <c r="AB88" s="703">
        <v>0</v>
      </c>
      <c r="AC88" s="703" t="s">
        <v>8</v>
      </c>
      <c r="AD88" s="704">
        <v>0</v>
      </c>
      <c r="AE88" s="268">
        <v>0</v>
      </c>
      <c r="AF88" s="703" t="s">
        <v>8</v>
      </c>
      <c r="AG88" s="703">
        <v>0</v>
      </c>
      <c r="AH88" s="703">
        <v>0</v>
      </c>
      <c r="AI88" s="705">
        <v>0</v>
      </c>
      <c r="AJ88" s="268" t="s">
        <v>8</v>
      </c>
      <c r="AK88" s="703" t="s">
        <v>8</v>
      </c>
      <c r="AL88" s="703">
        <v>0</v>
      </c>
      <c r="AM88" s="703" t="s">
        <v>8</v>
      </c>
      <c r="AN88" s="704">
        <v>0</v>
      </c>
      <c r="AO88" s="268">
        <v>0</v>
      </c>
      <c r="AP88" s="703">
        <v>0</v>
      </c>
      <c r="AQ88" s="703">
        <v>0</v>
      </c>
      <c r="AR88" s="703" t="s">
        <v>12</v>
      </c>
      <c r="AS88" s="705">
        <v>0</v>
      </c>
      <c r="AT88" s="706">
        <v>0</v>
      </c>
      <c r="AU88" s="703" t="s">
        <v>8</v>
      </c>
      <c r="AV88" s="703" t="s">
        <v>8</v>
      </c>
      <c r="AW88" s="703">
        <v>0</v>
      </c>
      <c r="AX88" s="704">
        <v>0</v>
      </c>
      <c r="AY88" s="268">
        <v>0</v>
      </c>
      <c r="AZ88" s="703">
        <v>0</v>
      </c>
      <c r="BA88" s="703">
        <v>0</v>
      </c>
      <c r="BB88" s="703" t="s">
        <v>8</v>
      </c>
      <c r="BC88" s="705">
        <v>0</v>
      </c>
      <c r="BD88" s="706" t="s">
        <v>307</v>
      </c>
      <c r="BE88" s="703">
        <v>0</v>
      </c>
      <c r="BF88" s="703">
        <v>0</v>
      </c>
      <c r="BG88" s="703">
        <v>0</v>
      </c>
      <c r="BH88" s="704">
        <v>0</v>
      </c>
      <c r="BI88" s="268">
        <v>0</v>
      </c>
      <c r="BJ88" s="703">
        <v>0</v>
      </c>
      <c r="BK88" s="703">
        <v>0</v>
      </c>
      <c r="BL88" s="703">
        <v>0</v>
      </c>
      <c r="BM88" s="705" t="s">
        <v>8</v>
      </c>
      <c r="BN88" s="706" t="s">
        <v>8</v>
      </c>
      <c r="BO88" s="703">
        <v>0</v>
      </c>
      <c r="BP88" s="703">
        <v>0</v>
      </c>
      <c r="BQ88" s="703" t="s">
        <v>8</v>
      </c>
      <c r="BR88" s="704">
        <v>0</v>
      </c>
      <c r="BS88" s="268" t="s">
        <v>8</v>
      </c>
      <c r="BT88" s="703">
        <v>0</v>
      </c>
      <c r="BU88" s="703">
        <v>0</v>
      </c>
      <c r="BV88" s="703">
        <v>0</v>
      </c>
      <c r="BW88" s="705">
        <v>0</v>
      </c>
      <c r="BX88" s="706" t="s">
        <v>8</v>
      </c>
      <c r="BY88" s="703" t="s">
        <v>8</v>
      </c>
      <c r="BZ88" s="705">
        <v>0</v>
      </c>
      <c r="CA88" s="269">
        <f t="shared" si="5"/>
        <v>82</v>
      </c>
      <c r="CB88" s="53" t="str">
        <f t="shared" si="6"/>
        <v>モレスタン水水</v>
      </c>
    </row>
    <row r="89" spans="1:80" s="53" customFormat="1" ht="15.6" customHeight="1">
      <c r="A89" s="1205"/>
      <c r="B89" s="464">
        <f t="shared" si="7"/>
        <v>83</v>
      </c>
      <c r="C89" s="465" t="s">
        <v>629</v>
      </c>
      <c r="D89" s="1060">
        <v>83</v>
      </c>
      <c r="E89" s="1054" t="s">
        <v>6</v>
      </c>
      <c r="F89" s="268" t="s">
        <v>8</v>
      </c>
      <c r="G89" s="703" t="s">
        <v>8</v>
      </c>
      <c r="H89" s="703" t="s">
        <v>22</v>
      </c>
      <c r="I89" s="703" t="s">
        <v>8</v>
      </c>
      <c r="J89" s="704" t="s">
        <v>8</v>
      </c>
      <c r="K89" s="268" t="s">
        <v>8</v>
      </c>
      <c r="L89" s="703">
        <v>0</v>
      </c>
      <c r="M89" s="703" t="s">
        <v>8</v>
      </c>
      <c r="N89" s="703" t="s">
        <v>8</v>
      </c>
      <c r="O89" s="705" t="s">
        <v>22</v>
      </c>
      <c r="P89" s="706" t="s">
        <v>8</v>
      </c>
      <c r="Q89" s="703" t="s">
        <v>22</v>
      </c>
      <c r="R89" s="703" t="s">
        <v>8</v>
      </c>
      <c r="S89" s="703">
        <v>0</v>
      </c>
      <c r="T89" s="704" t="s">
        <v>8</v>
      </c>
      <c r="U89" s="268">
        <v>0</v>
      </c>
      <c r="V89" s="703">
        <v>0</v>
      </c>
      <c r="W89" s="703" t="s">
        <v>8</v>
      </c>
      <c r="X89" s="703" t="s">
        <v>8</v>
      </c>
      <c r="Y89" s="705" t="s">
        <v>8</v>
      </c>
      <c r="Z89" s="706" t="s">
        <v>8</v>
      </c>
      <c r="AA89" s="703" t="s">
        <v>8</v>
      </c>
      <c r="AB89" s="703">
        <v>0</v>
      </c>
      <c r="AC89" s="703" t="s">
        <v>8</v>
      </c>
      <c r="AD89" s="704">
        <v>0</v>
      </c>
      <c r="AE89" s="268" t="s">
        <v>26</v>
      </c>
      <c r="AF89" s="703" t="s">
        <v>8</v>
      </c>
      <c r="AG89" s="703">
        <v>0</v>
      </c>
      <c r="AH89" s="703" t="s">
        <v>8</v>
      </c>
      <c r="AI89" s="705">
        <v>0</v>
      </c>
      <c r="AJ89" s="268" t="s">
        <v>8</v>
      </c>
      <c r="AK89" s="703" t="s">
        <v>8</v>
      </c>
      <c r="AL89" s="703" t="s">
        <v>8</v>
      </c>
      <c r="AM89" s="703" t="s">
        <v>8</v>
      </c>
      <c r="AN89" s="704" t="s">
        <v>8</v>
      </c>
      <c r="AO89" s="268" t="s">
        <v>8</v>
      </c>
      <c r="AP89" s="703" t="s">
        <v>8</v>
      </c>
      <c r="AQ89" s="703" t="s">
        <v>8</v>
      </c>
      <c r="AR89" s="703" t="s">
        <v>15</v>
      </c>
      <c r="AS89" s="705">
        <v>0</v>
      </c>
      <c r="AT89" s="706" t="s">
        <v>8</v>
      </c>
      <c r="AU89" s="703" t="s">
        <v>8</v>
      </c>
      <c r="AV89" s="703" t="s">
        <v>8</v>
      </c>
      <c r="AW89" s="703" t="s">
        <v>8</v>
      </c>
      <c r="AX89" s="704" t="s">
        <v>8</v>
      </c>
      <c r="AY89" s="268" t="s">
        <v>8</v>
      </c>
      <c r="AZ89" s="703" t="s">
        <v>8</v>
      </c>
      <c r="BA89" s="703" t="s">
        <v>8</v>
      </c>
      <c r="BB89" s="703" t="s">
        <v>8</v>
      </c>
      <c r="BC89" s="705" t="s">
        <v>8</v>
      </c>
      <c r="BD89" s="706" t="s">
        <v>8</v>
      </c>
      <c r="BE89" s="703">
        <v>0</v>
      </c>
      <c r="BF89" s="703">
        <v>0</v>
      </c>
      <c r="BG89" s="703" t="s">
        <v>8</v>
      </c>
      <c r="BH89" s="704">
        <v>0</v>
      </c>
      <c r="BI89" s="268">
        <v>0</v>
      </c>
      <c r="BJ89" s="703" t="s">
        <v>8</v>
      </c>
      <c r="BK89" s="703" t="s">
        <v>8</v>
      </c>
      <c r="BL89" s="703">
        <v>0</v>
      </c>
      <c r="BM89" s="705" t="s">
        <v>8</v>
      </c>
      <c r="BN89" s="706" t="s">
        <v>8</v>
      </c>
      <c r="BO89" s="703">
        <v>0</v>
      </c>
      <c r="BP89" s="703" t="s">
        <v>8</v>
      </c>
      <c r="BQ89" s="703" t="s">
        <v>8</v>
      </c>
      <c r="BR89" s="704" t="s">
        <v>8</v>
      </c>
      <c r="BS89" s="268">
        <v>0</v>
      </c>
      <c r="BT89" s="703">
        <v>0</v>
      </c>
      <c r="BU89" s="703" t="s">
        <v>8</v>
      </c>
      <c r="BV89" s="703" t="s">
        <v>8</v>
      </c>
      <c r="BW89" s="705">
        <v>0</v>
      </c>
      <c r="BX89" s="706" t="s">
        <v>8</v>
      </c>
      <c r="BY89" s="703" t="s">
        <v>8</v>
      </c>
      <c r="BZ89" s="705" t="s">
        <v>8</v>
      </c>
      <c r="CA89" s="269">
        <f t="shared" si="5"/>
        <v>83</v>
      </c>
      <c r="CB89" s="53" t="str">
        <f t="shared" si="6"/>
        <v>ライメイFLFL</v>
      </c>
    </row>
    <row r="90" spans="1:80" s="53" customFormat="1" ht="15.6" customHeight="1">
      <c r="A90" s="1205"/>
      <c r="B90" s="464">
        <f t="shared" si="7"/>
        <v>84</v>
      </c>
      <c r="C90" s="465" t="s">
        <v>965</v>
      </c>
      <c r="D90" s="1060">
        <v>84</v>
      </c>
      <c r="E90" s="1054" t="s">
        <v>13</v>
      </c>
      <c r="F90" s="268" t="s">
        <v>8</v>
      </c>
      <c r="G90" s="703" t="s">
        <v>8</v>
      </c>
      <c r="H90" s="703" t="s">
        <v>22</v>
      </c>
      <c r="I90" s="703" t="s">
        <v>12</v>
      </c>
      <c r="J90" s="704" t="s">
        <v>8</v>
      </c>
      <c r="K90" s="268" t="s">
        <v>8</v>
      </c>
      <c r="L90" s="703" t="s">
        <v>8</v>
      </c>
      <c r="M90" s="703" t="s">
        <v>8</v>
      </c>
      <c r="N90" s="703">
        <v>0</v>
      </c>
      <c r="O90" s="705" t="s">
        <v>22</v>
      </c>
      <c r="P90" s="706" t="s">
        <v>8</v>
      </c>
      <c r="Q90" s="703" t="s">
        <v>22</v>
      </c>
      <c r="R90" s="703" t="s">
        <v>8</v>
      </c>
      <c r="S90" s="703" t="s">
        <v>8</v>
      </c>
      <c r="T90" s="704" t="s">
        <v>12</v>
      </c>
      <c r="U90" s="268">
        <v>0</v>
      </c>
      <c r="V90" s="703" t="s">
        <v>8</v>
      </c>
      <c r="W90" s="703" t="s">
        <v>8</v>
      </c>
      <c r="X90" s="703">
        <v>0</v>
      </c>
      <c r="Y90" s="705" t="s">
        <v>8</v>
      </c>
      <c r="Z90" s="706" t="s">
        <v>8</v>
      </c>
      <c r="AA90" s="703">
        <v>0</v>
      </c>
      <c r="AB90" s="703" t="s">
        <v>8</v>
      </c>
      <c r="AC90" s="703">
        <v>0</v>
      </c>
      <c r="AD90" s="704" t="s">
        <v>8</v>
      </c>
      <c r="AE90" s="268">
        <v>0</v>
      </c>
      <c r="AF90" s="703" t="s">
        <v>8</v>
      </c>
      <c r="AG90" s="703" t="s">
        <v>8</v>
      </c>
      <c r="AH90" s="703" t="s">
        <v>8</v>
      </c>
      <c r="AI90" s="705">
        <v>0</v>
      </c>
      <c r="AJ90" s="268" t="s">
        <v>12</v>
      </c>
      <c r="AK90" s="703" t="s">
        <v>8</v>
      </c>
      <c r="AL90" s="703" t="s">
        <v>8</v>
      </c>
      <c r="AM90" s="703" t="s">
        <v>8</v>
      </c>
      <c r="AN90" s="704" t="s">
        <v>8</v>
      </c>
      <c r="AO90" s="268">
        <v>0</v>
      </c>
      <c r="AP90" s="703">
        <v>0</v>
      </c>
      <c r="AQ90" s="703">
        <v>0</v>
      </c>
      <c r="AR90" s="703">
        <v>0</v>
      </c>
      <c r="AS90" s="705" t="s">
        <v>8</v>
      </c>
      <c r="AT90" s="706" t="s">
        <v>8</v>
      </c>
      <c r="AU90" s="703">
        <v>0</v>
      </c>
      <c r="AV90" s="703" t="s">
        <v>8</v>
      </c>
      <c r="AW90" s="703" t="s">
        <v>8</v>
      </c>
      <c r="AX90" s="704" t="s">
        <v>8</v>
      </c>
      <c r="AY90" s="268" t="s">
        <v>8</v>
      </c>
      <c r="AZ90" s="703" t="s">
        <v>8</v>
      </c>
      <c r="BA90" s="703" t="s">
        <v>12</v>
      </c>
      <c r="BB90" s="703">
        <v>0</v>
      </c>
      <c r="BC90" s="705" t="s">
        <v>8</v>
      </c>
      <c r="BD90" s="706" t="s">
        <v>8</v>
      </c>
      <c r="BE90" s="703" t="s">
        <v>8</v>
      </c>
      <c r="BF90" s="703" t="s">
        <v>8</v>
      </c>
      <c r="BG90" s="703" t="s">
        <v>8</v>
      </c>
      <c r="BH90" s="704">
        <v>0</v>
      </c>
      <c r="BI90" s="268" t="s">
        <v>8</v>
      </c>
      <c r="BJ90" s="703" t="s">
        <v>8</v>
      </c>
      <c r="BK90" s="703" t="s">
        <v>8</v>
      </c>
      <c r="BL90" s="703" t="s">
        <v>8</v>
      </c>
      <c r="BM90" s="705" t="s">
        <v>8</v>
      </c>
      <c r="BN90" s="706">
        <v>0</v>
      </c>
      <c r="BO90" s="703">
        <v>0</v>
      </c>
      <c r="BP90" s="703" t="s">
        <v>8</v>
      </c>
      <c r="BQ90" s="703" t="s">
        <v>8</v>
      </c>
      <c r="BR90" s="704">
        <v>0</v>
      </c>
      <c r="BS90" s="268">
        <v>0</v>
      </c>
      <c r="BT90" s="703">
        <v>0</v>
      </c>
      <c r="BU90" s="703" t="s">
        <v>8</v>
      </c>
      <c r="BV90" s="703" t="s">
        <v>8</v>
      </c>
      <c r="BW90" s="705" t="s">
        <v>8</v>
      </c>
      <c r="BX90" s="706" t="s">
        <v>8</v>
      </c>
      <c r="BY90" s="703" t="s">
        <v>8</v>
      </c>
      <c r="BZ90" s="705" t="s">
        <v>8</v>
      </c>
      <c r="CA90" s="269">
        <f t="shared" si="5"/>
        <v>84</v>
      </c>
      <c r="CB90" s="53" t="str">
        <f t="shared" si="6"/>
        <v>ラミック顆顆</v>
      </c>
    </row>
    <row r="91" spans="1:80" s="53" customFormat="1" ht="15.6" customHeight="1" thickBot="1">
      <c r="A91" s="1205"/>
      <c r="B91" s="472">
        <f t="shared" si="7"/>
        <v>85</v>
      </c>
      <c r="C91" s="473" t="s">
        <v>553</v>
      </c>
      <c r="D91" s="1061">
        <v>85</v>
      </c>
      <c r="E91" s="1055" t="s">
        <v>6</v>
      </c>
      <c r="F91" s="276" t="s">
        <v>8</v>
      </c>
      <c r="G91" s="707" t="s">
        <v>8</v>
      </c>
      <c r="H91" s="707" t="s">
        <v>22</v>
      </c>
      <c r="I91" s="707" t="s">
        <v>8</v>
      </c>
      <c r="J91" s="708" t="s">
        <v>8</v>
      </c>
      <c r="K91" s="276" t="s">
        <v>8</v>
      </c>
      <c r="L91" s="707" t="s">
        <v>8</v>
      </c>
      <c r="M91" s="707" t="s">
        <v>8</v>
      </c>
      <c r="N91" s="707">
        <v>0</v>
      </c>
      <c r="O91" s="709" t="s">
        <v>22</v>
      </c>
      <c r="P91" s="710" t="s">
        <v>8</v>
      </c>
      <c r="Q91" s="707" t="s">
        <v>8</v>
      </c>
      <c r="R91" s="707" t="s">
        <v>8</v>
      </c>
      <c r="S91" s="707">
        <v>0</v>
      </c>
      <c r="T91" s="708" t="s">
        <v>8</v>
      </c>
      <c r="U91" s="276" t="s">
        <v>8</v>
      </c>
      <c r="V91" s="707" t="s">
        <v>8</v>
      </c>
      <c r="W91" s="707" t="s">
        <v>8</v>
      </c>
      <c r="X91" s="707" t="s">
        <v>8</v>
      </c>
      <c r="Y91" s="709" t="s">
        <v>8</v>
      </c>
      <c r="Z91" s="710" t="s">
        <v>8</v>
      </c>
      <c r="AA91" s="707" t="s">
        <v>8</v>
      </c>
      <c r="AB91" s="707" t="s">
        <v>8</v>
      </c>
      <c r="AC91" s="707" t="s">
        <v>8</v>
      </c>
      <c r="AD91" s="708" t="s">
        <v>8</v>
      </c>
      <c r="AE91" s="276" t="s">
        <v>8</v>
      </c>
      <c r="AF91" s="707" t="s">
        <v>8</v>
      </c>
      <c r="AG91" s="707" t="s">
        <v>8</v>
      </c>
      <c r="AH91" s="707" t="s">
        <v>8</v>
      </c>
      <c r="AI91" s="709">
        <v>0</v>
      </c>
      <c r="AJ91" s="276" t="s">
        <v>8</v>
      </c>
      <c r="AK91" s="707" t="s">
        <v>8</v>
      </c>
      <c r="AL91" s="707" t="s">
        <v>8</v>
      </c>
      <c r="AM91" s="707" t="s">
        <v>8</v>
      </c>
      <c r="AN91" s="708" t="s">
        <v>8</v>
      </c>
      <c r="AO91" s="276" t="s">
        <v>8</v>
      </c>
      <c r="AP91" s="707" t="s">
        <v>8</v>
      </c>
      <c r="AQ91" s="707" t="s">
        <v>8</v>
      </c>
      <c r="AR91" s="707" t="s">
        <v>8</v>
      </c>
      <c r="AS91" s="709" t="s">
        <v>8</v>
      </c>
      <c r="AT91" s="710" t="s">
        <v>8</v>
      </c>
      <c r="AU91" s="707" t="s">
        <v>8</v>
      </c>
      <c r="AV91" s="707" t="s">
        <v>8</v>
      </c>
      <c r="AW91" s="707" t="s">
        <v>8</v>
      </c>
      <c r="AX91" s="708" t="s">
        <v>8</v>
      </c>
      <c r="AY91" s="276" t="s">
        <v>8</v>
      </c>
      <c r="AZ91" s="707" t="s">
        <v>8</v>
      </c>
      <c r="BA91" s="707" t="s">
        <v>8</v>
      </c>
      <c r="BB91" s="707" t="s">
        <v>8</v>
      </c>
      <c r="BC91" s="709" t="s">
        <v>8</v>
      </c>
      <c r="BD91" s="710" t="s">
        <v>8</v>
      </c>
      <c r="BE91" s="707" t="s">
        <v>8</v>
      </c>
      <c r="BF91" s="707" t="s">
        <v>8</v>
      </c>
      <c r="BG91" s="707" t="s">
        <v>8</v>
      </c>
      <c r="BH91" s="708" t="s">
        <v>8</v>
      </c>
      <c r="BI91" s="276" t="s">
        <v>8</v>
      </c>
      <c r="BJ91" s="707" t="s">
        <v>8</v>
      </c>
      <c r="BK91" s="707" t="s">
        <v>8</v>
      </c>
      <c r="BL91" s="707" t="s">
        <v>8</v>
      </c>
      <c r="BM91" s="709" t="s">
        <v>8</v>
      </c>
      <c r="BN91" s="710" t="s">
        <v>8</v>
      </c>
      <c r="BO91" s="707">
        <v>0</v>
      </c>
      <c r="BP91" s="707" t="s">
        <v>8</v>
      </c>
      <c r="BQ91" s="707" t="s">
        <v>8</v>
      </c>
      <c r="BR91" s="708" t="s">
        <v>8</v>
      </c>
      <c r="BS91" s="276">
        <v>0</v>
      </c>
      <c r="BT91" s="707">
        <v>0</v>
      </c>
      <c r="BU91" s="707" t="s">
        <v>8</v>
      </c>
      <c r="BV91" s="707" t="s">
        <v>8</v>
      </c>
      <c r="BW91" s="709" t="s">
        <v>8</v>
      </c>
      <c r="BX91" s="710" t="s">
        <v>8</v>
      </c>
      <c r="BY91" s="707" t="s">
        <v>8</v>
      </c>
      <c r="BZ91" s="709" t="s">
        <v>8</v>
      </c>
      <c r="CA91" s="278">
        <f t="shared" si="5"/>
        <v>85</v>
      </c>
      <c r="CB91" s="53" t="str">
        <f t="shared" si="6"/>
        <v>ランマンFLFL</v>
      </c>
    </row>
    <row r="92" spans="1:80" s="53" customFormat="1" ht="15.6" customHeight="1">
      <c r="A92" s="1205"/>
      <c r="B92" s="480">
        <f t="shared" si="7"/>
        <v>86</v>
      </c>
      <c r="C92" s="481" t="s">
        <v>630</v>
      </c>
      <c r="D92" s="1062">
        <v>86</v>
      </c>
      <c r="E92" s="1053" t="s">
        <v>13</v>
      </c>
      <c r="F92" s="265" t="s">
        <v>8</v>
      </c>
      <c r="G92" s="699" t="s">
        <v>8</v>
      </c>
      <c r="H92" s="699" t="s">
        <v>8</v>
      </c>
      <c r="I92" s="699" t="s">
        <v>8</v>
      </c>
      <c r="J92" s="700" t="s">
        <v>8</v>
      </c>
      <c r="K92" s="265" t="s">
        <v>8</v>
      </c>
      <c r="L92" s="699">
        <v>0</v>
      </c>
      <c r="M92" s="699">
        <v>0</v>
      </c>
      <c r="N92" s="699" t="s">
        <v>8</v>
      </c>
      <c r="O92" s="701" t="s">
        <v>22</v>
      </c>
      <c r="P92" s="702" t="s">
        <v>8</v>
      </c>
      <c r="Q92" s="699" t="s">
        <v>8</v>
      </c>
      <c r="R92" s="699">
        <v>0</v>
      </c>
      <c r="S92" s="699">
        <v>0</v>
      </c>
      <c r="T92" s="700">
        <v>0</v>
      </c>
      <c r="U92" s="265">
        <v>0</v>
      </c>
      <c r="V92" s="699">
        <v>0</v>
      </c>
      <c r="W92" s="699" t="s">
        <v>8</v>
      </c>
      <c r="X92" s="699">
        <v>0</v>
      </c>
      <c r="Y92" s="701" t="s">
        <v>8</v>
      </c>
      <c r="Z92" s="702" t="s">
        <v>8</v>
      </c>
      <c r="AA92" s="699" t="s">
        <v>8</v>
      </c>
      <c r="AB92" s="699">
        <v>0</v>
      </c>
      <c r="AC92" s="699">
        <v>0</v>
      </c>
      <c r="AD92" s="700">
        <v>0</v>
      </c>
      <c r="AE92" s="265" t="s">
        <v>8</v>
      </c>
      <c r="AF92" s="699" t="s">
        <v>8</v>
      </c>
      <c r="AG92" s="699">
        <v>0</v>
      </c>
      <c r="AH92" s="699">
        <v>0</v>
      </c>
      <c r="AI92" s="701">
        <v>0</v>
      </c>
      <c r="AJ92" s="265">
        <v>0</v>
      </c>
      <c r="AK92" s="699">
        <v>0</v>
      </c>
      <c r="AL92" s="699">
        <v>0</v>
      </c>
      <c r="AM92" s="699" t="s">
        <v>8</v>
      </c>
      <c r="AN92" s="700">
        <v>0</v>
      </c>
      <c r="AO92" s="265">
        <v>0</v>
      </c>
      <c r="AP92" s="699">
        <v>0</v>
      </c>
      <c r="AQ92" s="699">
        <v>0</v>
      </c>
      <c r="AR92" s="699" t="s">
        <v>8</v>
      </c>
      <c r="AS92" s="701">
        <v>0</v>
      </c>
      <c r="AT92" s="702">
        <v>0</v>
      </c>
      <c r="AU92" s="699" t="s">
        <v>8</v>
      </c>
      <c r="AV92" s="699" t="s">
        <v>8</v>
      </c>
      <c r="AW92" s="699" t="s">
        <v>8</v>
      </c>
      <c r="AX92" s="700">
        <v>0</v>
      </c>
      <c r="AY92" s="265">
        <v>0</v>
      </c>
      <c r="AZ92" s="699">
        <v>0</v>
      </c>
      <c r="BA92" s="699">
        <v>0</v>
      </c>
      <c r="BB92" s="699" t="s">
        <v>8</v>
      </c>
      <c r="BC92" s="701">
        <v>0</v>
      </c>
      <c r="BD92" s="702" t="s">
        <v>8</v>
      </c>
      <c r="BE92" s="699">
        <v>0</v>
      </c>
      <c r="BF92" s="699" t="s">
        <v>8</v>
      </c>
      <c r="BG92" s="699">
        <v>0</v>
      </c>
      <c r="BH92" s="700">
        <v>0</v>
      </c>
      <c r="BI92" s="265">
        <v>0</v>
      </c>
      <c r="BJ92" s="699">
        <v>0</v>
      </c>
      <c r="BK92" s="699">
        <v>0</v>
      </c>
      <c r="BL92" s="699">
        <v>0</v>
      </c>
      <c r="BM92" s="701">
        <v>0</v>
      </c>
      <c r="BN92" s="702" t="s">
        <v>8</v>
      </c>
      <c r="BO92" s="699">
        <v>0</v>
      </c>
      <c r="BP92" s="699">
        <v>0</v>
      </c>
      <c r="BQ92" s="699" t="s">
        <v>8</v>
      </c>
      <c r="BR92" s="700">
        <v>0</v>
      </c>
      <c r="BS92" s="265" t="s">
        <v>8</v>
      </c>
      <c r="BT92" s="699">
        <v>0</v>
      </c>
      <c r="BU92" s="699">
        <v>0</v>
      </c>
      <c r="BV92" s="699">
        <v>0</v>
      </c>
      <c r="BW92" s="701">
        <v>0</v>
      </c>
      <c r="BX92" s="702">
        <v>0</v>
      </c>
      <c r="BY92" s="699">
        <v>0</v>
      </c>
      <c r="BZ92" s="701">
        <v>0</v>
      </c>
      <c r="CA92" s="267">
        <f t="shared" si="5"/>
        <v>86</v>
      </c>
      <c r="CB92" s="53" t="str">
        <f t="shared" si="6"/>
        <v>リドミルゴールドＭＺ顆顆</v>
      </c>
    </row>
    <row r="93" spans="1:80" s="53" customFormat="1" ht="15.6" customHeight="1">
      <c r="A93" s="1205"/>
      <c r="B93" s="489">
        <f t="shared" si="7"/>
        <v>87</v>
      </c>
      <c r="C93" s="465" t="s">
        <v>921</v>
      </c>
      <c r="D93" s="1060">
        <v>87</v>
      </c>
      <c r="E93" s="1054" t="s">
        <v>4</v>
      </c>
      <c r="F93" s="268" t="s">
        <v>8</v>
      </c>
      <c r="G93" s="703" t="s">
        <v>8</v>
      </c>
      <c r="H93" s="703" t="s">
        <v>22</v>
      </c>
      <c r="I93" s="703" t="s">
        <v>8</v>
      </c>
      <c r="J93" s="704">
        <v>0</v>
      </c>
      <c r="K93" s="268" t="s">
        <v>8</v>
      </c>
      <c r="L93" s="703">
        <v>0</v>
      </c>
      <c r="M93" s="703">
        <v>0</v>
      </c>
      <c r="N93" s="703">
        <v>0</v>
      </c>
      <c r="O93" s="705" t="s">
        <v>22</v>
      </c>
      <c r="P93" s="706" t="s">
        <v>8</v>
      </c>
      <c r="Q93" s="703" t="s">
        <v>22</v>
      </c>
      <c r="R93" s="703" t="s">
        <v>8</v>
      </c>
      <c r="S93" s="703">
        <v>0</v>
      </c>
      <c r="T93" s="704">
        <v>0</v>
      </c>
      <c r="U93" s="268">
        <v>0</v>
      </c>
      <c r="V93" s="703" t="s">
        <v>8</v>
      </c>
      <c r="W93" s="703" t="s">
        <v>8</v>
      </c>
      <c r="X93" s="703">
        <v>0</v>
      </c>
      <c r="Y93" s="705">
        <v>0</v>
      </c>
      <c r="Z93" s="706" t="s">
        <v>8</v>
      </c>
      <c r="AA93" s="703" t="s">
        <v>8</v>
      </c>
      <c r="AB93" s="703" t="s">
        <v>8</v>
      </c>
      <c r="AC93" s="703" t="s">
        <v>8</v>
      </c>
      <c r="AD93" s="704" t="s">
        <v>8</v>
      </c>
      <c r="AE93" s="268">
        <v>0</v>
      </c>
      <c r="AF93" s="703">
        <v>0</v>
      </c>
      <c r="AG93" s="703" t="s">
        <v>8</v>
      </c>
      <c r="AH93" s="703" t="s">
        <v>8</v>
      </c>
      <c r="AI93" s="705">
        <v>0</v>
      </c>
      <c r="AJ93" s="268">
        <v>0</v>
      </c>
      <c r="AK93" s="703">
        <v>0</v>
      </c>
      <c r="AL93" s="703">
        <v>0</v>
      </c>
      <c r="AM93" s="703" t="s">
        <v>8</v>
      </c>
      <c r="AN93" s="704" t="s">
        <v>8</v>
      </c>
      <c r="AO93" s="268" t="s">
        <v>8</v>
      </c>
      <c r="AP93" s="703">
        <v>0</v>
      </c>
      <c r="AQ93" s="703" t="s">
        <v>8</v>
      </c>
      <c r="AR93" s="703">
        <v>0</v>
      </c>
      <c r="AS93" s="705" t="s">
        <v>8</v>
      </c>
      <c r="AT93" s="706" t="s">
        <v>8</v>
      </c>
      <c r="AU93" s="703">
        <v>0</v>
      </c>
      <c r="AV93" s="703" t="s">
        <v>8</v>
      </c>
      <c r="AW93" s="703">
        <v>0</v>
      </c>
      <c r="AX93" s="704">
        <v>0</v>
      </c>
      <c r="AY93" s="268" t="s">
        <v>8</v>
      </c>
      <c r="AZ93" s="703" t="s">
        <v>8</v>
      </c>
      <c r="BA93" s="703">
        <v>0</v>
      </c>
      <c r="BB93" s="703">
        <v>0</v>
      </c>
      <c r="BC93" s="705" t="s">
        <v>8</v>
      </c>
      <c r="BD93" s="706" t="s">
        <v>8</v>
      </c>
      <c r="BE93" s="703">
        <v>0</v>
      </c>
      <c r="BF93" s="703" t="s">
        <v>8</v>
      </c>
      <c r="BG93" s="703" t="s">
        <v>8</v>
      </c>
      <c r="BH93" s="704">
        <v>0</v>
      </c>
      <c r="BI93" s="268">
        <v>0</v>
      </c>
      <c r="BJ93" s="703" t="s">
        <v>8</v>
      </c>
      <c r="BK93" s="703" t="s">
        <v>8</v>
      </c>
      <c r="BL93" s="703" t="s">
        <v>8</v>
      </c>
      <c r="BM93" s="705">
        <v>0</v>
      </c>
      <c r="BN93" s="706">
        <v>0</v>
      </c>
      <c r="BO93" s="703">
        <v>0</v>
      </c>
      <c r="BP93" s="703">
        <v>0</v>
      </c>
      <c r="BQ93" s="703">
        <v>0</v>
      </c>
      <c r="BR93" s="704" t="s">
        <v>8</v>
      </c>
      <c r="BS93" s="268" t="s">
        <v>8</v>
      </c>
      <c r="BT93" s="703">
        <v>0</v>
      </c>
      <c r="BU93" s="703">
        <v>0</v>
      </c>
      <c r="BV93" s="703" t="s">
        <v>8</v>
      </c>
      <c r="BW93" s="705">
        <v>0</v>
      </c>
      <c r="BX93" s="706" t="s">
        <v>8</v>
      </c>
      <c r="BY93" s="703">
        <v>0</v>
      </c>
      <c r="BZ93" s="705">
        <v>0</v>
      </c>
      <c r="CA93" s="269">
        <f t="shared" si="5"/>
        <v>87</v>
      </c>
      <c r="CB93" s="53" t="str">
        <f t="shared" si="6"/>
        <v>ルビゲン水水</v>
      </c>
    </row>
    <row r="94" spans="1:80" s="53" customFormat="1" ht="15.6" customHeight="1">
      <c r="A94" s="1205"/>
      <c r="B94" s="489">
        <f t="shared" si="7"/>
        <v>88</v>
      </c>
      <c r="C94" s="465" t="s">
        <v>632</v>
      </c>
      <c r="D94" s="1060">
        <v>88</v>
      </c>
      <c r="E94" s="1054" t="s">
        <v>4</v>
      </c>
      <c r="F94" s="268" t="s">
        <v>8</v>
      </c>
      <c r="G94" s="703" t="s">
        <v>8</v>
      </c>
      <c r="H94" s="703" t="s">
        <v>8</v>
      </c>
      <c r="I94" s="703" t="s">
        <v>15</v>
      </c>
      <c r="J94" s="704">
        <v>0</v>
      </c>
      <c r="K94" s="268" t="s">
        <v>8</v>
      </c>
      <c r="L94" s="703" t="s">
        <v>8</v>
      </c>
      <c r="M94" s="703" t="s">
        <v>8</v>
      </c>
      <c r="N94" s="703" t="s">
        <v>8</v>
      </c>
      <c r="O94" s="705" t="s">
        <v>22</v>
      </c>
      <c r="P94" s="706" t="s">
        <v>8</v>
      </c>
      <c r="Q94" s="703" t="s">
        <v>8</v>
      </c>
      <c r="R94" s="703">
        <v>0</v>
      </c>
      <c r="S94" s="703">
        <v>0</v>
      </c>
      <c r="T94" s="704" t="s">
        <v>8</v>
      </c>
      <c r="U94" s="268" t="s">
        <v>8</v>
      </c>
      <c r="V94" s="703">
        <v>0</v>
      </c>
      <c r="W94" s="703" t="s">
        <v>8</v>
      </c>
      <c r="X94" s="703">
        <v>0</v>
      </c>
      <c r="Y94" s="705" t="s">
        <v>8</v>
      </c>
      <c r="Z94" s="706" t="s">
        <v>8</v>
      </c>
      <c r="AA94" s="703" t="s">
        <v>8</v>
      </c>
      <c r="AB94" s="703" t="s">
        <v>8</v>
      </c>
      <c r="AC94" s="703" t="s">
        <v>8</v>
      </c>
      <c r="AD94" s="704" t="s">
        <v>15</v>
      </c>
      <c r="AE94" s="268" t="s">
        <v>8</v>
      </c>
      <c r="AF94" s="703" t="s">
        <v>8</v>
      </c>
      <c r="AG94" s="703" t="s">
        <v>307</v>
      </c>
      <c r="AH94" s="703" t="s">
        <v>8</v>
      </c>
      <c r="AI94" s="705">
        <v>0</v>
      </c>
      <c r="AJ94" s="268" t="s">
        <v>8</v>
      </c>
      <c r="AK94" s="703" t="s">
        <v>8</v>
      </c>
      <c r="AL94" s="703" t="s">
        <v>8</v>
      </c>
      <c r="AM94" s="703" t="s">
        <v>8</v>
      </c>
      <c r="AN94" s="704" t="s">
        <v>8</v>
      </c>
      <c r="AO94" s="268">
        <v>0</v>
      </c>
      <c r="AP94" s="703" t="s">
        <v>8</v>
      </c>
      <c r="AQ94" s="703">
        <v>0</v>
      </c>
      <c r="AR94" s="703" t="s">
        <v>8</v>
      </c>
      <c r="AS94" s="705">
        <v>0</v>
      </c>
      <c r="AT94" s="706" t="s">
        <v>8</v>
      </c>
      <c r="AU94" s="703" t="s">
        <v>8</v>
      </c>
      <c r="AV94" s="703" t="s">
        <v>8</v>
      </c>
      <c r="AW94" s="703">
        <v>0</v>
      </c>
      <c r="AX94" s="704" t="s">
        <v>8</v>
      </c>
      <c r="AY94" s="268">
        <v>0</v>
      </c>
      <c r="AZ94" s="703" t="s">
        <v>8</v>
      </c>
      <c r="BA94" s="703">
        <v>0</v>
      </c>
      <c r="BB94" s="703" t="s">
        <v>8</v>
      </c>
      <c r="BC94" s="705" t="s">
        <v>8</v>
      </c>
      <c r="BD94" s="706" t="s">
        <v>8</v>
      </c>
      <c r="BE94" s="703">
        <v>0</v>
      </c>
      <c r="BF94" s="703">
        <v>0</v>
      </c>
      <c r="BG94" s="703">
        <v>0</v>
      </c>
      <c r="BH94" s="704">
        <v>0</v>
      </c>
      <c r="BI94" s="268" t="s">
        <v>8</v>
      </c>
      <c r="BJ94" s="703" t="s">
        <v>8</v>
      </c>
      <c r="BK94" s="703" t="s">
        <v>8</v>
      </c>
      <c r="BL94" s="703" t="s">
        <v>8</v>
      </c>
      <c r="BM94" s="705" t="s">
        <v>8</v>
      </c>
      <c r="BN94" s="706" t="s">
        <v>8</v>
      </c>
      <c r="BO94" s="703">
        <v>0</v>
      </c>
      <c r="BP94" s="703" t="s">
        <v>8</v>
      </c>
      <c r="BQ94" s="703" t="s">
        <v>8</v>
      </c>
      <c r="BR94" s="704" t="s">
        <v>8</v>
      </c>
      <c r="BS94" s="268">
        <v>0</v>
      </c>
      <c r="BT94" s="703">
        <v>0</v>
      </c>
      <c r="BU94" s="703" t="s">
        <v>8</v>
      </c>
      <c r="BV94" s="703" t="s">
        <v>8</v>
      </c>
      <c r="BW94" s="705" t="s">
        <v>8</v>
      </c>
      <c r="BX94" s="706" t="s">
        <v>8</v>
      </c>
      <c r="BY94" s="703" t="s">
        <v>8</v>
      </c>
      <c r="BZ94" s="705">
        <v>0</v>
      </c>
      <c r="CA94" s="269">
        <f t="shared" si="5"/>
        <v>88</v>
      </c>
      <c r="CB94" s="53" t="str">
        <f t="shared" si="6"/>
        <v>ロブラール水水</v>
      </c>
    </row>
    <row r="95" spans="1:80" s="53" customFormat="1" ht="15.6" customHeight="1" thickBot="1">
      <c r="A95" s="1207"/>
      <c r="B95" s="490">
        <f t="shared" si="7"/>
        <v>89</v>
      </c>
      <c r="C95" s="491" t="s">
        <v>922</v>
      </c>
      <c r="D95" s="1063">
        <v>89</v>
      </c>
      <c r="E95" s="1056" t="s">
        <v>6</v>
      </c>
      <c r="F95" s="270">
        <v>0</v>
      </c>
      <c r="G95" s="711" t="s">
        <v>8</v>
      </c>
      <c r="H95" s="711" t="s">
        <v>22</v>
      </c>
      <c r="I95" s="711">
        <v>0</v>
      </c>
      <c r="J95" s="712">
        <v>0</v>
      </c>
      <c r="K95" s="270" t="s">
        <v>8</v>
      </c>
      <c r="L95" s="711">
        <v>0</v>
      </c>
      <c r="M95" s="711">
        <v>0</v>
      </c>
      <c r="N95" s="711">
        <v>0</v>
      </c>
      <c r="O95" s="713" t="s">
        <v>22</v>
      </c>
      <c r="P95" s="714">
        <v>0</v>
      </c>
      <c r="Q95" s="711" t="s">
        <v>22</v>
      </c>
      <c r="R95" s="711">
        <v>0</v>
      </c>
      <c r="S95" s="711">
        <v>0</v>
      </c>
      <c r="T95" s="712">
        <v>0</v>
      </c>
      <c r="U95" s="270">
        <v>0</v>
      </c>
      <c r="V95" s="711">
        <v>0</v>
      </c>
      <c r="W95" s="711">
        <v>0</v>
      </c>
      <c r="X95" s="711">
        <v>0</v>
      </c>
      <c r="Y95" s="713">
        <v>0</v>
      </c>
      <c r="Z95" s="714" t="s">
        <v>8</v>
      </c>
      <c r="AA95" s="711" t="s">
        <v>8</v>
      </c>
      <c r="AB95" s="711" t="s">
        <v>8</v>
      </c>
      <c r="AC95" s="711">
        <v>0</v>
      </c>
      <c r="AD95" s="712">
        <v>0</v>
      </c>
      <c r="AE95" s="270">
        <v>0</v>
      </c>
      <c r="AF95" s="711">
        <v>0</v>
      </c>
      <c r="AG95" s="711">
        <v>0</v>
      </c>
      <c r="AH95" s="711">
        <v>0</v>
      </c>
      <c r="AI95" s="713">
        <v>0</v>
      </c>
      <c r="AJ95" s="270">
        <v>0</v>
      </c>
      <c r="AK95" s="711">
        <v>0</v>
      </c>
      <c r="AL95" s="711">
        <v>0</v>
      </c>
      <c r="AM95" s="711" t="s">
        <v>8</v>
      </c>
      <c r="AN95" s="712">
        <v>0</v>
      </c>
      <c r="AO95" s="270">
        <v>0</v>
      </c>
      <c r="AP95" s="711" t="s">
        <v>8</v>
      </c>
      <c r="AQ95" s="711">
        <v>0</v>
      </c>
      <c r="AR95" s="711" t="s">
        <v>8</v>
      </c>
      <c r="AS95" s="713" t="s">
        <v>8</v>
      </c>
      <c r="AT95" s="714">
        <v>0</v>
      </c>
      <c r="AU95" s="711" t="s">
        <v>8</v>
      </c>
      <c r="AV95" s="711">
        <v>0</v>
      </c>
      <c r="AW95" s="711">
        <v>0</v>
      </c>
      <c r="AX95" s="712">
        <v>0</v>
      </c>
      <c r="AY95" s="270">
        <v>0</v>
      </c>
      <c r="AZ95" s="711">
        <v>0</v>
      </c>
      <c r="BA95" s="711">
        <v>0</v>
      </c>
      <c r="BB95" s="711" t="s">
        <v>8</v>
      </c>
      <c r="BC95" s="713">
        <v>0</v>
      </c>
      <c r="BD95" s="714" t="s">
        <v>8</v>
      </c>
      <c r="BE95" s="711">
        <v>0</v>
      </c>
      <c r="BF95" s="711">
        <v>0</v>
      </c>
      <c r="BG95" s="711">
        <v>0</v>
      </c>
      <c r="BH95" s="712">
        <v>0</v>
      </c>
      <c r="BI95" s="270">
        <v>0</v>
      </c>
      <c r="BJ95" s="711">
        <v>0</v>
      </c>
      <c r="BK95" s="711">
        <v>0</v>
      </c>
      <c r="BL95" s="711" t="s">
        <v>8</v>
      </c>
      <c r="BM95" s="713" t="s">
        <v>8</v>
      </c>
      <c r="BN95" s="714">
        <v>0</v>
      </c>
      <c r="BO95" s="711">
        <v>0</v>
      </c>
      <c r="BP95" s="711">
        <v>0</v>
      </c>
      <c r="BQ95" s="711">
        <v>0</v>
      </c>
      <c r="BR95" s="712">
        <v>0</v>
      </c>
      <c r="BS95" s="270">
        <v>0</v>
      </c>
      <c r="BT95" s="711">
        <v>0</v>
      </c>
      <c r="BU95" s="711">
        <v>0</v>
      </c>
      <c r="BV95" s="711">
        <v>0</v>
      </c>
      <c r="BW95" s="713" t="s">
        <v>8</v>
      </c>
      <c r="BX95" s="714">
        <v>0</v>
      </c>
      <c r="BY95" s="711" t="s">
        <v>8</v>
      </c>
      <c r="BZ95" s="713">
        <v>0</v>
      </c>
      <c r="CA95" s="272">
        <f t="shared" si="5"/>
        <v>89</v>
      </c>
      <c r="CB95" s="53" t="str">
        <f t="shared" si="6"/>
        <v>ロブラール５００アクアFLFL</v>
      </c>
    </row>
    <row r="96" spans="1:80" s="53" customFormat="1" ht="7.5" customHeight="1">
      <c r="A96" s="279"/>
      <c r="B96" s="424"/>
      <c r="C96" s="423"/>
      <c r="D96" s="719"/>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4"/>
      <c r="BL96" s="424"/>
      <c r="BM96" s="424"/>
      <c r="BN96" s="424"/>
      <c r="BO96" s="424"/>
      <c r="BP96" s="424"/>
      <c r="BQ96" s="424"/>
      <c r="BR96" s="424"/>
      <c r="BS96" s="424"/>
      <c r="BT96" s="424"/>
      <c r="BU96" s="424"/>
      <c r="BV96" s="424"/>
      <c r="BW96" s="424"/>
      <c r="BX96" s="424"/>
      <c r="BY96" s="424"/>
      <c r="BZ96" s="424"/>
      <c r="CA96" s="424"/>
    </row>
    <row r="97" spans="1:79" ht="15.6" customHeight="1">
      <c r="A97" s="279" t="s">
        <v>412</v>
      </c>
      <c r="B97" s="424"/>
      <c r="C97" s="423"/>
      <c r="D97" s="719"/>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424"/>
      <c r="AL97" s="424"/>
      <c r="AM97" s="424"/>
      <c r="AN97" s="424"/>
      <c r="AO97" s="424"/>
      <c r="AP97" s="424"/>
      <c r="AQ97" s="424"/>
      <c r="AR97" s="424"/>
      <c r="AS97" s="424"/>
      <c r="AT97" s="424"/>
      <c r="AU97" s="424"/>
      <c r="AV97" s="424"/>
      <c r="AW97" s="424"/>
      <c r="AX97" s="424"/>
      <c r="AY97" s="424"/>
      <c r="AZ97" s="424"/>
      <c r="BA97" s="424"/>
      <c r="BB97" s="424"/>
      <c r="BC97" s="424"/>
      <c r="BD97" s="424"/>
      <c r="BE97" s="424"/>
      <c r="BF97" s="424"/>
      <c r="BG97" s="424"/>
      <c r="BH97" s="424"/>
      <c r="BI97" s="424"/>
      <c r="BJ97" s="424"/>
      <c r="BK97" s="424"/>
      <c r="BL97" s="424"/>
      <c r="BM97" s="424"/>
      <c r="BN97" s="424"/>
      <c r="BO97" s="424"/>
      <c r="BP97" s="424"/>
      <c r="BQ97" s="424"/>
      <c r="BR97" s="424"/>
      <c r="BS97" s="424"/>
      <c r="BT97" s="424"/>
      <c r="BU97" s="424"/>
      <c r="BV97" s="424"/>
      <c r="BW97" s="424"/>
      <c r="BX97" s="424"/>
      <c r="BY97" s="424"/>
      <c r="BZ97" s="424"/>
      <c r="CA97" s="424"/>
    </row>
    <row r="98" spans="1:79" ht="15.6" customHeight="1">
      <c r="A98" s="279" t="s">
        <v>384</v>
      </c>
      <c r="B98" s="424"/>
      <c r="C98" s="423"/>
      <c r="D98" s="719"/>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424"/>
      <c r="AX98" s="424"/>
      <c r="AY98" s="424"/>
      <c r="AZ98" s="424"/>
      <c r="BA98" s="424"/>
      <c r="BB98" s="424"/>
      <c r="BC98" s="424"/>
      <c r="BD98" s="424"/>
      <c r="BE98" s="424"/>
      <c r="BF98" s="424"/>
      <c r="BG98" s="424"/>
      <c r="BH98" s="424"/>
      <c r="BI98" s="424"/>
      <c r="BJ98" s="424"/>
      <c r="BK98" s="424"/>
      <c r="BL98" s="424"/>
      <c r="BM98" s="424"/>
      <c r="BN98" s="424"/>
      <c r="BO98" s="424"/>
      <c r="BP98" s="424"/>
      <c r="BQ98" s="424"/>
      <c r="BR98" s="424"/>
      <c r="BS98" s="424"/>
      <c r="BT98" s="424"/>
      <c r="BU98" s="424"/>
      <c r="BV98" s="424"/>
      <c r="BW98" s="424"/>
      <c r="BX98" s="424"/>
      <c r="BY98" s="424"/>
      <c r="BZ98" s="424"/>
      <c r="CA98" s="424"/>
    </row>
    <row r="99" spans="1:79" ht="15.6" customHeight="1">
      <c r="A99" s="279" t="s">
        <v>413</v>
      </c>
      <c r="B99" s="424"/>
      <c r="C99" s="423"/>
      <c r="D99" s="719"/>
      <c r="E99" s="424"/>
      <c r="F99" s="424"/>
      <c r="G99" s="424"/>
      <c r="H99" s="424"/>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424"/>
      <c r="AX99" s="424"/>
      <c r="AY99" s="424"/>
      <c r="AZ99" s="424"/>
      <c r="BA99" s="424"/>
      <c r="BB99" s="424"/>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c r="BY99" s="424"/>
      <c r="BZ99" s="424"/>
      <c r="CA99" s="424"/>
    </row>
    <row r="100" spans="1:79">
      <c r="A100" s="279" t="s">
        <v>385</v>
      </c>
      <c r="B100" s="424"/>
      <c r="C100" s="423"/>
      <c r="D100" s="719"/>
      <c r="E100" s="424"/>
      <c r="F100" s="424"/>
      <c r="G100" s="424"/>
      <c r="H100" s="424"/>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424"/>
      <c r="AX100" s="424"/>
      <c r="AY100" s="424"/>
      <c r="AZ100" s="424"/>
      <c r="BA100" s="424"/>
      <c r="BB100" s="424"/>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c r="BY100" s="424"/>
      <c r="BZ100" s="424"/>
      <c r="CA100" s="424"/>
    </row>
    <row r="101" spans="1:79">
      <c r="F101" s="60" t="str">
        <f>+F4&amp;F6</f>
        <v>アーデント水水</v>
      </c>
      <c r="G101" s="60" t="str">
        <f t="shared" ref="G101:BR101" si="8">+G4&amp;G6</f>
        <v>アクタラ顆顆</v>
      </c>
      <c r="H101" s="60" t="str">
        <f t="shared" si="8"/>
        <v>アグリメック乳乳</v>
      </c>
      <c r="I101" s="60" t="str">
        <f t="shared" si="8"/>
        <v>アグロスリン水水</v>
      </c>
      <c r="J101" s="60" t="str">
        <f t="shared" si="8"/>
        <v>アグロスリン乳乳</v>
      </c>
      <c r="K101" s="60" t="str">
        <f t="shared" si="8"/>
        <v>アディオン乳乳</v>
      </c>
      <c r="L101" s="60" t="str">
        <f t="shared" si="8"/>
        <v>アドマイヤーFLFL</v>
      </c>
      <c r="M101" s="60" t="str">
        <f t="shared" si="8"/>
        <v>アドマイヤー水水</v>
      </c>
      <c r="N101" s="60" t="str">
        <f t="shared" si="8"/>
        <v>アドマイヤー顆顆</v>
      </c>
      <c r="O101" s="60" t="str">
        <f t="shared" si="8"/>
        <v>アニキ乳乳</v>
      </c>
      <c r="P101" s="60" t="str">
        <f t="shared" si="8"/>
        <v>アファーム乳乳</v>
      </c>
      <c r="Q101" s="60" t="str">
        <f t="shared" si="8"/>
        <v>アファームエクセラ顆顆</v>
      </c>
      <c r="R101" s="60" t="str">
        <f t="shared" si="8"/>
        <v>アプロード水水</v>
      </c>
      <c r="S101" s="60" t="str">
        <f t="shared" si="8"/>
        <v>アプロードエースFLFL</v>
      </c>
      <c r="T101" s="60" t="str">
        <f t="shared" si="8"/>
        <v>ウララDFDF</v>
      </c>
      <c r="U101" s="60" t="str">
        <f t="shared" si="8"/>
        <v>エコピタ液液</v>
      </c>
      <c r="V101" s="60" t="str">
        <f t="shared" si="8"/>
        <v>オレート液液</v>
      </c>
      <c r="W101" s="60" t="str">
        <f t="shared" si="8"/>
        <v>カスケード乳乳</v>
      </c>
      <c r="X101" s="60" t="str">
        <f t="shared" si="8"/>
        <v>カネマイトFLFL</v>
      </c>
      <c r="Y101" s="60" t="str">
        <f t="shared" si="8"/>
        <v>グレーシア乳乳</v>
      </c>
      <c r="Z101" s="60" t="str">
        <f t="shared" si="8"/>
        <v>コテツFLFL</v>
      </c>
      <c r="AA101" s="60" t="str">
        <f t="shared" si="8"/>
        <v>コルト顆顆</v>
      </c>
      <c r="AB101" s="60" t="str">
        <f t="shared" si="8"/>
        <v>コロマイト水水</v>
      </c>
      <c r="AC101" s="60" t="str">
        <f t="shared" si="8"/>
        <v>コロマイト乳乳</v>
      </c>
      <c r="AD101" s="60" t="str">
        <f t="shared" si="8"/>
        <v>サイアノックス乳乳</v>
      </c>
      <c r="AE101" s="60" t="str">
        <f t="shared" si="8"/>
        <v>サイハロン水水</v>
      </c>
      <c r="AF101" s="60" t="str">
        <f t="shared" si="8"/>
        <v>サイハロン乳乳</v>
      </c>
      <c r="AG101" s="60" t="str">
        <f t="shared" si="8"/>
        <v>サンクリスタル乳乳</v>
      </c>
      <c r="AH101" s="60" t="str">
        <f t="shared" si="8"/>
        <v>サンマイトFLFL</v>
      </c>
      <c r="AI101" s="60" t="str">
        <f t="shared" si="8"/>
        <v>サンヨール乳乳</v>
      </c>
      <c r="AJ101" s="60" t="str">
        <f t="shared" si="8"/>
        <v>スカウトFLFL</v>
      </c>
      <c r="AK101" s="60" t="str">
        <f t="shared" si="8"/>
        <v>スタークル顆顆</v>
      </c>
      <c r="AL101" s="60" t="str">
        <f t="shared" si="8"/>
        <v>スターマイトFLFL</v>
      </c>
      <c r="AM101" s="60" t="str">
        <f t="shared" si="8"/>
        <v>スピノエース顆顆</v>
      </c>
      <c r="AN101" s="60" t="str">
        <f t="shared" si="8"/>
        <v>スミチオン乳乳</v>
      </c>
      <c r="AO101" s="60" t="str">
        <f t="shared" si="8"/>
        <v>スミロディー乳乳</v>
      </c>
      <c r="AP101" s="60" t="str">
        <f t="shared" si="8"/>
        <v>ゼンターリ顆顆</v>
      </c>
      <c r="AQ101" s="60" t="str">
        <f t="shared" si="8"/>
        <v>ダイアジノン乳乳</v>
      </c>
      <c r="AR101" s="60" t="str">
        <f t="shared" si="8"/>
        <v>ダニオーテFLFL</v>
      </c>
      <c r="AS101" s="60" t="str">
        <f t="shared" si="8"/>
        <v>ダニサラバFLFL</v>
      </c>
      <c r="AT101" s="60" t="str">
        <f t="shared" si="8"/>
        <v>ダニトロンFLFL</v>
      </c>
      <c r="AU101" s="60" t="str">
        <f t="shared" si="8"/>
        <v>ダブルフェースFLFL</v>
      </c>
      <c r="AV101" s="60" t="str">
        <f t="shared" si="8"/>
        <v>ダントツ溶溶</v>
      </c>
      <c r="AW101" s="60" t="str">
        <f t="shared" si="8"/>
        <v>チェス顆顆</v>
      </c>
      <c r="AX101" s="60" t="str">
        <f t="shared" si="8"/>
        <v>ディアナSCSC</v>
      </c>
      <c r="AY101" s="60" t="str">
        <f t="shared" si="8"/>
        <v>テデオン乳乳</v>
      </c>
      <c r="AZ101" s="60" t="str">
        <f t="shared" si="8"/>
        <v>テルスターFLFL</v>
      </c>
      <c r="BA101" s="60" t="str">
        <f t="shared" si="8"/>
        <v>テルスター水水</v>
      </c>
      <c r="BB101" s="60" t="str">
        <f t="shared" si="8"/>
        <v>トランスフォームFLFL</v>
      </c>
      <c r="BC101" s="60" t="str">
        <f t="shared" si="8"/>
        <v>トレボンEWEW</v>
      </c>
      <c r="BD101" s="60" t="str">
        <f t="shared" si="8"/>
        <v>トレボン乳乳</v>
      </c>
      <c r="BE101" s="60" t="str">
        <f t="shared" si="8"/>
        <v>ニッソラン水水</v>
      </c>
      <c r="BF101" s="60" t="str">
        <f t="shared" si="8"/>
        <v>ハチハチ乳乳</v>
      </c>
      <c r="BG101" s="60" t="str">
        <f t="shared" si="8"/>
        <v>バッサ乳乳</v>
      </c>
      <c r="BH101" s="60" t="str">
        <f t="shared" si="8"/>
        <v>ハッパ乳乳</v>
      </c>
      <c r="BI101" s="60" t="str">
        <f t="shared" si="8"/>
        <v>バリアード顆顆</v>
      </c>
      <c r="BJ101" s="60" t="str">
        <f t="shared" si="8"/>
        <v>バロックFLFL</v>
      </c>
      <c r="BK101" s="60" t="str">
        <f t="shared" si="8"/>
        <v>ピラニカEWEW</v>
      </c>
      <c r="BL101" s="60" t="str">
        <f t="shared" si="8"/>
        <v>フェニックス顆顆</v>
      </c>
      <c r="BM101" s="60" t="str">
        <f t="shared" si="8"/>
        <v>プレオFLFL</v>
      </c>
      <c r="BN101" s="60" t="str">
        <f t="shared" si="8"/>
        <v>プレバソンFLFL</v>
      </c>
      <c r="BO101" s="60" t="str">
        <f t="shared" si="8"/>
        <v>フローバックDFDF</v>
      </c>
      <c r="BP101" s="60" t="str">
        <f t="shared" si="8"/>
        <v>ベストガード溶溶</v>
      </c>
      <c r="BQ101" s="60" t="str">
        <f t="shared" si="8"/>
        <v>ベネビアODOD</v>
      </c>
      <c r="BR101" s="60" t="str">
        <f t="shared" si="8"/>
        <v>マイトコーネFLFL</v>
      </c>
      <c r="BS101" s="60" t="str">
        <f t="shared" ref="BS101:BZ101" si="9">+BS4&amp;BS6</f>
        <v>マッチ乳乳</v>
      </c>
      <c r="BT101" s="60" t="str">
        <f t="shared" si="9"/>
        <v>マトリックFLFL</v>
      </c>
      <c r="BU101" s="60" t="str">
        <f t="shared" si="9"/>
        <v>マブリック水水</v>
      </c>
      <c r="BV101" s="60" t="str">
        <f t="shared" si="9"/>
        <v>マラソン乳乳</v>
      </c>
      <c r="BW101" s="56" t="str">
        <f t="shared" si="9"/>
        <v>マラバッサ乳乳</v>
      </c>
      <c r="BX101" s="56" t="str">
        <f t="shared" si="9"/>
        <v>モスピラン顆顆</v>
      </c>
      <c r="BY101" s="56" t="str">
        <f t="shared" si="9"/>
        <v>モベントFLFL</v>
      </c>
      <c r="BZ101" s="56" t="str">
        <f t="shared" si="9"/>
        <v>ロディー乳乳</v>
      </c>
    </row>
  </sheetData>
  <sheetProtection password="CEE3" sheet="1" objects="1" scenarios="1"/>
  <mergeCells count="4">
    <mergeCell ref="A7:A95"/>
    <mergeCell ref="A2:E6"/>
    <mergeCell ref="F2:BZ2"/>
    <mergeCell ref="CA2:CA6"/>
  </mergeCells>
  <phoneticPr fontId="3"/>
  <pageMargins left="0.59055118110236227" right="0.59055118110236227" top="0.55118110236220474" bottom="0.55118110236220474" header="0" footer="0"/>
  <pageSetup paperSize="9" scale="49" pageOrder="overThenDown" orientation="portrait" r:id="rId1"/>
  <headerFooter alignWithMargins="0"/>
  <colBreaks count="1" manualBreakCount="1">
    <brk id="35" max="100"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CFF"/>
  </sheetPr>
  <dimension ref="A1:CU98"/>
  <sheetViews>
    <sheetView view="pageBreakPreview" zoomScale="70" zoomScaleNormal="50" zoomScaleSheetLayoutView="70" workbookViewId="0">
      <pane xSplit="5" ySplit="6" topLeftCell="S51" activePane="bottomRight" state="frozen"/>
      <selection activeCell="B59" sqref="B59"/>
      <selection pane="topRight" activeCell="B59" sqref="B59"/>
      <selection pane="bottomLeft" activeCell="B59" sqref="B59"/>
      <selection pane="bottomRight" activeCell="BO6" sqref="BO6"/>
    </sheetView>
  </sheetViews>
  <sheetFormatPr defaultColWidth="13.125" defaultRowHeight="14.25"/>
  <cols>
    <col min="1" max="1" width="3" style="56" customWidth="1"/>
    <col min="2" max="2" width="3.625" style="56" customWidth="1"/>
    <col min="3" max="3" width="22.875" style="56" customWidth="1"/>
    <col min="4" max="4" width="4.5" style="68" customWidth="1"/>
    <col min="5" max="5" width="4.5" style="66" customWidth="1"/>
    <col min="6" max="7" width="3.875" style="66" customWidth="1"/>
    <col min="8" max="94" width="3.875" style="60" customWidth="1"/>
    <col min="95" max="95" width="3.625" style="60" customWidth="1"/>
    <col min="96" max="96" width="3.875" style="56" customWidth="1"/>
    <col min="97" max="97" width="4.75" style="56" customWidth="1"/>
    <col min="98" max="16384" width="13.125" style="56"/>
  </cols>
  <sheetData>
    <row r="1" spans="1:99" ht="19.5" customHeight="1" thickBot="1">
      <c r="A1" s="1106" t="s">
        <v>41</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25" t="s">
        <v>18</v>
      </c>
    </row>
    <row r="2" spans="1:99" ht="15" thickBot="1">
      <c r="A2" s="1208"/>
      <c r="B2" s="1209"/>
      <c r="C2" s="1209"/>
      <c r="D2" s="1209"/>
      <c r="E2" s="1209"/>
      <c r="F2" s="1329"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6"/>
      <c r="AX2" s="1214" t="s">
        <v>271</v>
      </c>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5"/>
      <c r="CL2" s="1215"/>
      <c r="CM2" s="1215"/>
      <c r="CN2" s="1215"/>
      <c r="CO2" s="1215"/>
      <c r="CP2" s="1215"/>
      <c r="CQ2" s="1215"/>
      <c r="CR2" s="1216"/>
      <c r="CS2" s="1202"/>
      <c r="CT2" s="57"/>
      <c r="CU2" s="57"/>
    </row>
    <row r="3" spans="1:99" s="57" customFormat="1" ht="16.5" customHeight="1">
      <c r="A3" s="1210"/>
      <c r="B3" s="1211"/>
      <c r="C3" s="1211"/>
      <c r="D3" s="1211"/>
      <c r="E3" s="1211"/>
      <c r="F3" s="1064">
        <v>1</v>
      </c>
      <c r="G3" s="699">
        <f>F3+1</f>
        <v>2</v>
      </c>
      <c r="H3" s="699">
        <f t="shared" ref="H3:BS3" si="0">G3+1</f>
        <v>3</v>
      </c>
      <c r="I3" s="699">
        <f t="shared" si="0"/>
        <v>4</v>
      </c>
      <c r="J3" s="700">
        <f t="shared" si="0"/>
        <v>5</v>
      </c>
      <c r="K3" s="265">
        <f t="shared" si="0"/>
        <v>6</v>
      </c>
      <c r="L3" s="699">
        <f t="shared" si="0"/>
        <v>7</v>
      </c>
      <c r="M3" s="699">
        <f t="shared" si="0"/>
        <v>8</v>
      </c>
      <c r="N3" s="699">
        <f t="shared" si="0"/>
        <v>9</v>
      </c>
      <c r="O3" s="701">
        <f t="shared" si="0"/>
        <v>10</v>
      </c>
      <c r="P3" s="702">
        <f t="shared" si="0"/>
        <v>11</v>
      </c>
      <c r="Q3" s="699">
        <f t="shared" si="0"/>
        <v>12</v>
      </c>
      <c r="R3" s="699">
        <f t="shared" si="0"/>
        <v>13</v>
      </c>
      <c r="S3" s="699">
        <f t="shared" si="0"/>
        <v>14</v>
      </c>
      <c r="T3" s="700">
        <f t="shared" si="0"/>
        <v>15</v>
      </c>
      <c r="U3" s="265">
        <f t="shared" si="0"/>
        <v>16</v>
      </c>
      <c r="V3" s="699">
        <f t="shared" si="0"/>
        <v>17</v>
      </c>
      <c r="W3" s="699">
        <f t="shared" si="0"/>
        <v>18</v>
      </c>
      <c r="X3" s="699">
        <f t="shared" si="0"/>
        <v>19</v>
      </c>
      <c r="Y3" s="701">
        <f t="shared" si="0"/>
        <v>20</v>
      </c>
      <c r="Z3" s="702">
        <f t="shared" si="0"/>
        <v>21</v>
      </c>
      <c r="AA3" s="699">
        <f t="shared" si="0"/>
        <v>22</v>
      </c>
      <c r="AB3" s="699">
        <f t="shared" si="0"/>
        <v>23</v>
      </c>
      <c r="AC3" s="699">
        <f t="shared" si="0"/>
        <v>24</v>
      </c>
      <c r="AD3" s="700">
        <f t="shared" si="0"/>
        <v>25</v>
      </c>
      <c r="AE3" s="265">
        <f t="shared" si="0"/>
        <v>26</v>
      </c>
      <c r="AF3" s="699">
        <f t="shared" si="0"/>
        <v>27</v>
      </c>
      <c r="AG3" s="699">
        <f t="shared" si="0"/>
        <v>28</v>
      </c>
      <c r="AH3" s="699">
        <f t="shared" si="0"/>
        <v>29</v>
      </c>
      <c r="AI3" s="701">
        <f t="shared" si="0"/>
        <v>30</v>
      </c>
      <c r="AJ3" s="702">
        <f t="shared" si="0"/>
        <v>31</v>
      </c>
      <c r="AK3" s="699">
        <f t="shared" si="0"/>
        <v>32</v>
      </c>
      <c r="AL3" s="699">
        <f t="shared" si="0"/>
        <v>33</v>
      </c>
      <c r="AM3" s="699">
        <f t="shared" si="0"/>
        <v>34</v>
      </c>
      <c r="AN3" s="700">
        <f t="shared" si="0"/>
        <v>35</v>
      </c>
      <c r="AO3" s="265">
        <f t="shared" si="0"/>
        <v>36</v>
      </c>
      <c r="AP3" s="699">
        <f t="shared" si="0"/>
        <v>37</v>
      </c>
      <c r="AQ3" s="699">
        <f t="shared" si="0"/>
        <v>38</v>
      </c>
      <c r="AR3" s="699">
        <f t="shared" si="0"/>
        <v>39</v>
      </c>
      <c r="AS3" s="701">
        <f t="shared" si="0"/>
        <v>40</v>
      </c>
      <c r="AT3" s="702">
        <f t="shared" si="0"/>
        <v>41</v>
      </c>
      <c r="AU3" s="699">
        <f t="shared" si="0"/>
        <v>42</v>
      </c>
      <c r="AV3" s="699">
        <f t="shared" si="0"/>
        <v>43</v>
      </c>
      <c r="AW3" s="700">
        <f t="shared" si="0"/>
        <v>44</v>
      </c>
      <c r="AX3" s="480">
        <f t="shared" si="0"/>
        <v>45</v>
      </c>
      <c r="AY3" s="265">
        <f t="shared" si="0"/>
        <v>46</v>
      </c>
      <c r="AZ3" s="699">
        <f t="shared" si="0"/>
        <v>47</v>
      </c>
      <c r="BA3" s="699">
        <f t="shared" si="0"/>
        <v>48</v>
      </c>
      <c r="BB3" s="699">
        <f t="shared" si="0"/>
        <v>49</v>
      </c>
      <c r="BC3" s="701">
        <f t="shared" si="0"/>
        <v>50</v>
      </c>
      <c r="BD3" s="702">
        <f t="shared" si="0"/>
        <v>51</v>
      </c>
      <c r="BE3" s="699">
        <f t="shared" si="0"/>
        <v>52</v>
      </c>
      <c r="BF3" s="699">
        <f t="shared" si="0"/>
        <v>53</v>
      </c>
      <c r="BG3" s="699">
        <f t="shared" si="0"/>
        <v>54</v>
      </c>
      <c r="BH3" s="700">
        <f t="shared" si="0"/>
        <v>55</v>
      </c>
      <c r="BI3" s="265">
        <f t="shared" si="0"/>
        <v>56</v>
      </c>
      <c r="BJ3" s="699">
        <f t="shared" si="0"/>
        <v>57</v>
      </c>
      <c r="BK3" s="699">
        <f t="shared" si="0"/>
        <v>58</v>
      </c>
      <c r="BL3" s="699">
        <f t="shared" si="0"/>
        <v>59</v>
      </c>
      <c r="BM3" s="701">
        <f t="shared" si="0"/>
        <v>60</v>
      </c>
      <c r="BN3" s="702">
        <f t="shared" si="0"/>
        <v>61</v>
      </c>
      <c r="BO3" s="699">
        <f t="shared" si="0"/>
        <v>62</v>
      </c>
      <c r="BP3" s="699">
        <f t="shared" si="0"/>
        <v>63</v>
      </c>
      <c r="BQ3" s="699">
        <f t="shared" si="0"/>
        <v>64</v>
      </c>
      <c r="BR3" s="700">
        <f t="shared" si="0"/>
        <v>65</v>
      </c>
      <c r="BS3" s="265">
        <f t="shared" si="0"/>
        <v>66</v>
      </c>
      <c r="BT3" s="699">
        <f t="shared" ref="BT3:CR3" si="1">BS3+1</f>
        <v>67</v>
      </c>
      <c r="BU3" s="699">
        <f t="shared" si="1"/>
        <v>68</v>
      </c>
      <c r="BV3" s="699">
        <f t="shared" si="1"/>
        <v>69</v>
      </c>
      <c r="BW3" s="701">
        <f t="shared" si="1"/>
        <v>70</v>
      </c>
      <c r="BX3" s="702">
        <f t="shared" si="1"/>
        <v>71</v>
      </c>
      <c r="BY3" s="699">
        <f t="shared" si="1"/>
        <v>72</v>
      </c>
      <c r="BZ3" s="699">
        <f t="shared" si="1"/>
        <v>73</v>
      </c>
      <c r="CA3" s="699">
        <f t="shared" si="1"/>
        <v>74</v>
      </c>
      <c r="CB3" s="700">
        <f t="shared" si="1"/>
        <v>75</v>
      </c>
      <c r="CC3" s="265">
        <f t="shared" si="1"/>
        <v>76</v>
      </c>
      <c r="CD3" s="699">
        <f t="shared" si="1"/>
        <v>77</v>
      </c>
      <c r="CE3" s="699">
        <f t="shared" si="1"/>
        <v>78</v>
      </c>
      <c r="CF3" s="699">
        <f t="shared" si="1"/>
        <v>79</v>
      </c>
      <c r="CG3" s="701">
        <f t="shared" si="1"/>
        <v>80</v>
      </c>
      <c r="CH3" s="702">
        <f t="shared" si="1"/>
        <v>81</v>
      </c>
      <c r="CI3" s="699">
        <f t="shared" si="1"/>
        <v>82</v>
      </c>
      <c r="CJ3" s="699">
        <f t="shared" si="1"/>
        <v>83</v>
      </c>
      <c r="CK3" s="699">
        <f t="shared" si="1"/>
        <v>84</v>
      </c>
      <c r="CL3" s="700">
        <f t="shared" si="1"/>
        <v>85</v>
      </c>
      <c r="CM3" s="265">
        <f t="shared" si="1"/>
        <v>86</v>
      </c>
      <c r="CN3" s="699">
        <f t="shared" si="1"/>
        <v>87</v>
      </c>
      <c r="CO3" s="699">
        <f t="shared" si="1"/>
        <v>88</v>
      </c>
      <c r="CP3" s="699">
        <f t="shared" si="1"/>
        <v>89</v>
      </c>
      <c r="CQ3" s="701">
        <f t="shared" si="1"/>
        <v>90</v>
      </c>
      <c r="CR3" s="267">
        <f t="shared" si="1"/>
        <v>91</v>
      </c>
      <c r="CS3" s="1203"/>
      <c r="CT3" s="84"/>
      <c r="CU3" s="84"/>
    </row>
    <row r="4" spans="1:99" s="84" customFormat="1" ht="156" customHeight="1">
      <c r="A4" s="1210"/>
      <c r="B4" s="1211"/>
      <c r="C4" s="1211"/>
      <c r="D4" s="1211"/>
      <c r="E4" s="1211"/>
      <c r="F4" s="1065" t="s">
        <v>633</v>
      </c>
      <c r="G4" s="1066" t="s">
        <v>854</v>
      </c>
      <c r="H4" s="1066" t="s">
        <v>699</v>
      </c>
      <c r="I4" s="1066" t="s">
        <v>573</v>
      </c>
      <c r="J4" s="1067" t="s">
        <v>596</v>
      </c>
      <c r="K4" s="1065" t="s">
        <v>597</v>
      </c>
      <c r="L4" s="1066" t="s">
        <v>700</v>
      </c>
      <c r="M4" s="1066" t="s">
        <v>518</v>
      </c>
      <c r="N4" s="1066" t="s">
        <v>750</v>
      </c>
      <c r="O4" s="1068" t="s">
        <v>574</v>
      </c>
      <c r="P4" s="1069" t="s">
        <v>575</v>
      </c>
      <c r="Q4" s="1066" t="s">
        <v>599</v>
      </c>
      <c r="R4" s="1066" t="s">
        <v>600</v>
      </c>
      <c r="S4" s="1066" t="s">
        <v>736</v>
      </c>
      <c r="T4" s="1067" t="s">
        <v>601</v>
      </c>
      <c r="U4" s="1065" t="s">
        <v>928</v>
      </c>
      <c r="V4" s="1066" t="s">
        <v>653</v>
      </c>
      <c r="W4" s="1066" t="s">
        <v>971</v>
      </c>
      <c r="X4" s="1066" t="s">
        <v>717</v>
      </c>
      <c r="Y4" s="1068" t="s">
        <v>499</v>
      </c>
      <c r="Z4" s="1069" t="s">
        <v>929</v>
      </c>
      <c r="AA4" s="1066" t="s">
        <v>754</v>
      </c>
      <c r="AB4" s="1066" t="s">
        <v>108</v>
      </c>
      <c r="AC4" s="1066" t="s">
        <v>703</v>
      </c>
      <c r="AD4" s="1067" t="s">
        <v>930</v>
      </c>
      <c r="AE4" s="1065" t="s">
        <v>932</v>
      </c>
      <c r="AF4" s="1066" t="s">
        <v>602</v>
      </c>
      <c r="AG4" s="1066" t="s">
        <v>654</v>
      </c>
      <c r="AH4" s="1066" t="s">
        <v>999</v>
      </c>
      <c r="AI4" s="1068" t="s">
        <v>704</v>
      </c>
      <c r="AJ4" s="1069" t="s">
        <v>663</v>
      </c>
      <c r="AK4" s="1066" t="s">
        <v>757</v>
      </c>
      <c r="AL4" s="1066" t="s">
        <v>112</v>
      </c>
      <c r="AM4" s="1066" t="s">
        <v>655</v>
      </c>
      <c r="AN4" s="1067" t="s">
        <v>656</v>
      </c>
      <c r="AO4" s="1065" t="s">
        <v>788</v>
      </c>
      <c r="AP4" s="1066" t="s">
        <v>639</v>
      </c>
      <c r="AQ4" s="1066" t="s">
        <v>607</v>
      </c>
      <c r="AR4" s="1066" t="s">
        <v>480</v>
      </c>
      <c r="AS4" s="1068" t="s">
        <v>938</v>
      </c>
      <c r="AT4" s="1069" t="s">
        <v>707</v>
      </c>
      <c r="AU4" s="1066" t="s">
        <v>503</v>
      </c>
      <c r="AV4" s="1066" t="s">
        <v>664</v>
      </c>
      <c r="AW4" s="1068" t="s">
        <v>709</v>
      </c>
      <c r="AX4" s="1070" t="s">
        <v>611</v>
      </c>
      <c r="AY4" s="1065" t="s">
        <v>642</v>
      </c>
      <c r="AZ4" s="1066" t="s">
        <v>1000</v>
      </c>
      <c r="BA4" s="1066" t="s">
        <v>763</v>
      </c>
      <c r="BB4" s="1066" t="s">
        <v>997</v>
      </c>
      <c r="BC4" s="1068" t="s">
        <v>535</v>
      </c>
      <c r="BD4" s="1069" t="s">
        <v>612</v>
      </c>
      <c r="BE4" s="1066" t="s">
        <v>644</v>
      </c>
      <c r="BF4" s="1066" t="s">
        <v>613</v>
      </c>
      <c r="BG4" s="1066" t="s">
        <v>536</v>
      </c>
      <c r="BH4" s="1067" t="s">
        <v>682</v>
      </c>
      <c r="BI4" s="1065" t="s">
        <v>713</v>
      </c>
      <c r="BJ4" s="1066" t="s">
        <v>769</v>
      </c>
      <c r="BK4" s="1066" t="s">
        <v>618</v>
      </c>
      <c r="BL4" s="1066" t="s">
        <v>619</v>
      </c>
      <c r="BM4" s="1068" t="s">
        <v>685</v>
      </c>
      <c r="BN4" s="1069" t="s">
        <v>943</v>
      </c>
      <c r="BO4" s="1066" t="s">
        <v>1002</v>
      </c>
      <c r="BP4" s="1066" t="s">
        <v>620</v>
      </c>
      <c r="BQ4" s="1066" t="s">
        <v>668</v>
      </c>
      <c r="BR4" s="1067" t="s">
        <v>523</v>
      </c>
      <c r="BS4" s="1065" t="s">
        <v>690</v>
      </c>
      <c r="BT4" s="1066" t="s">
        <v>857</v>
      </c>
      <c r="BU4" s="1066" t="s">
        <v>541</v>
      </c>
      <c r="BV4" s="1066" t="s">
        <v>542</v>
      </c>
      <c r="BW4" s="1068" t="s">
        <v>764</v>
      </c>
      <c r="BX4" s="1069" t="s">
        <v>622</v>
      </c>
      <c r="BY4" s="1066" t="s">
        <v>545</v>
      </c>
      <c r="BZ4" s="1066" t="s">
        <v>765</v>
      </c>
      <c r="CA4" s="1066" t="s">
        <v>956</v>
      </c>
      <c r="CB4" s="1067" t="s">
        <v>657</v>
      </c>
      <c r="CC4" s="1065" t="s">
        <v>583</v>
      </c>
      <c r="CD4" s="1066" t="s">
        <v>626</v>
      </c>
      <c r="CE4" s="1066" t="s">
        <v>822</v>
      </c>
      <c r="CF4" s="1066" t="s">
        <v>627</v>
      </c>
      <c r="CG4" s="1068" t="s">
        <v>670</v>
      </c>
      <c r="CH4" s="1069" t="s">
        <v>513</v>
      </c>
      <c r="CI4" s="1066" t="s">
        <v>628</v>
      </c>
      <c r="CJ4" s="1066" t="s">
        <v>774</v>
      </c>
      <c r="CK4" s="1066" t="s">
        <v>695</v>
      </c>
      <c r="CL4" s="1067" t="s">
        <v>998</v>
      </c>
      <c r="CM4" s="1065" t="s">
        <v>920</v>
      </c>
      <c r="CN4" s="1066" t="s">
        <v>629</v>
      </c>
      <c r="CO4" s="1066" t="s">
        <v>965</v>
      </c>
      <c r="CP4" s="1066" t="s">
        <v>553</v>
      </c>
      <c r="CQ4" s="1068" t="s">
        <v>630</v>
      </c>
      <c r="CR4" s="1071" t="s">
        <v>632</v>
      </c>
      <c r="CS4" s="1203"/>
    </row>
    <row r="5" spans="1:99" s="85" customFormat="1" ht="13.5"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3">
        <v>35</v>
      </c>
      <c r="AO5" s="441">
        <v>36</v>
      </c>
      <c r="AP5" s="442">
        <v>37</v>
      </c>
      <c r="AQ5" s="442">
        <v>38</v>
      </c>
      <c r="AR5" s="442">
        <v>39</v>
      </c>
      <c r="AS5" s="444">
        <v>40</v>
      </c>
      <c r="AT5" s="445">
        <v>41</v>
      </c>
      <c r="AU5" s="442">
        <v>42</v>
      </c>
      <c r="AV5" s="442">
        <v>43</v>
      </c>
      <c r="AW5" s="444">
        <v>44</v>
      </c>
      <c r="AX5" s="1072">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2">
        <v>79</v>
      </c>
      <c r="CG5" s="444">
        <v>80</v>
      </c>
      <c r="CH5" s="445">
        <v>81</v>
      </c>
      <c r="CI5" s="442">
        <v>82</v>
      </c>
      <c r="CJ5" s="442">
        <v>83</v>
      </c>
      <c r="CK5" s="442">
        <v>84</v>
      </c>
      <c r="CL5" s="443">
        <v>85</v>
      </c>
      <c r="CM5" s="441">
        <v>86</v>
      </c>
      <c r="CN5" s="442">
        <v>87</v>
      </c>
      <c r="CO5" s="442">
        <v>88</v>
      </c>
      <c r="CP5" s="442">
        <v>89</v>
      </c>
      <c r="CQ5" s="444">
        <v>90</v>
      </c>
      <c r="CR5" s="1052">
        <v>91</v>
      </c>
      <c r="CS5" s="1203"/>
    </row>
    <row r="6" spans="1:99" s="66" customFormat="1" ht="23.25" customHeight="1" thickBot="1">
      <c r="A6" s="1212"/>
      <c r="B6" s="1213"/>
      <c r="C6" s="1213"/>
      <c r="D6" s="1213"/>
      <c r="E6" s="1213"/>
      <c r="F6" s="450" t="s">
        <v>13</v>
      </c>
      <c r="G6" s="451" t="s">
        <v>1</v>
      </c>
      <c r="H6" s="451" t="s">
        <v>4</v>
      </c>
      <c r="I6" s="451" t="s">
        <v>1</v>
      </c>
      <c r="J6" s="452" t="s">
        <v>1</v>
      </c>
      <c r="K6" s="450" t="s">
        <v>1</v>
      </c>
      <c r="L6" s="451" t="s">
        <v>4</v>
      </c>
      <c r="M6" s="451" t="s">
        <v>13</v>
      </c>
      <c r="N6" s="451" t="s">
        <v>1</v>
      </c>
      <c r="O6" s="453" t="s">
        <v>14</v>
      </c>
      <c r="P6" s="454" t="s">
        <v>1</v>
      </c>
      <c r="Q6" s="451" t="s">
        <v>1</v>
      </c>
      <c r="R6" s="451" t="s">
        <v>1</v>
      </c>
      <c r="S6" s="451" t="s">
        <v>6</v>
      </c>
      <c r="T6" s="452" t="s">
        <v>13</v>
      </c>
      <c r="U6" s="450" t="s">
        <v>4</v>
      </c>
      <c r="V6" s="451" t="s">
        <v>1</v>
      </c>
      <c r="W6" s="451" t="s">
        <v>6</v>
      </c>
      <c r="X6" s="451" t="s">
        <v>6</v>
      </c>
      <c r="Y6" s="453" t="s">
        <v>13</v>
      </c>
      <c r="Z6" s="454" t="s">
        <v>6</v>
      </c>
      <c r="AA6" s="451" t="s">
        <v>13</v>
      </c>
      <c r="AB6" s="451" t="s">
        <v>1</v>
      </c>
      <c r="AC6" s="451" t="s">
        <v>1</v>
      </c>
      <c r="AD6" s="452" t="s">
        <v>6</v>
      </c>
      <c r="AE6" s="450" t="s">
        <v>6</v>
      </c>
      <c r="AF6" s="451" t="s">
        <v>6</v>
      </c>
      <c r="AG6" s="451" t="s">
        <v>6</v>
      </c>
      <c r="AH6" s="451" t="s">
        <v>4</v>
      </c>
      <c r="AI6" s="453" t="s">
        <v>13</v>
      </c>
      <c r="AJ6" s="454" t="s">
        <v>4</v>
      </c>
      <c r="AK6" s="451" t="s">
        <v>6</v>
      </c>
      <c r="AL6" s="451" t="s">
        <v>1</v>
      </c>
      <c r="AM6" s="451" t="s">
        <v>6</v>
      </c>
      <c r="AN6" s="452" t="s">
        <v>2</v>
      </c>
      <c r="AO6" s="450" t="s">
        <v>6</v>
      </c>
      <c r="AP6" s="451" t="s">
        <v>6</v>
      </c>
      <c r="AQ6" s="451" t="s">
        <v>6</v>
      </c>
      <c r="AR6" s="451" t="s">
        <v>3</v>
      </c>
      <c r="AS6" s="453" t="s">
        <v>6</v>
      </c>
      <c r="AT6" s="454" t="s">
        <v>4</v>
      </c>
      <c r="AU6" s="451" t="s">
        <v>1</v>
      </c>
      <c r="AV6" s="451" t="s">
        <v>13</v>
      </c>
      <c r="AW6" s="453" t="s">
        <v>6</v>
      </c>
      <c r="AX6" s="501" t="s">
        <v>4</v>
      </c>
      <c r="AY6" s="450" t="s">
        <v>6</v>
      </c>
      <c r="AZ6" s="451" t="s">
        <v>6</v>
      </c>
      <c r="BA6" s="451" t="s">
        <v>6</v>
      </c>
      <c r="BB6" s="451" t="s">
        <v>13</v>
      </c>
      <c r="BC6" s="453" t="s">
        <v>4</v>
      </c>
      <c r="BD6" s="454" t="s">
        <v>4</v>
      </c>
      <c r="BE6" s="451" t="s">
        <v>4</v>
      </c>
      <c r="BF6" s="451" t="s">
        <v>4</v>
      </c>
      <c r="BG6" s="451" t="s">
        <v>14</v>
      </c>
      <c r="BH6" s="452" t="s">
        <v>4</v>
      </c>
      <c r="BI6" s="450" t="s">
        <v>4</v>
      </c>
      <c r="BJ6" s="451" t="s">
        <v>13</v>
      </c>
      <c r="BK6" s="451" t="s">
        <v>4</v>
      </c>
      <c r="BL6" s="451" t="s">
        <v>6</v>
      </c>
      <c r="BM6" s="453" t="s">
        <v>4</v>
      </c>
      <c r="BN6" s="454" t="s">
        <v>13</v>
      </c>
      <c r="BO6" s="451" t="s">
        <v>6</v>
      </c>
      <c r="BP6" s="451" t="s">
        <v>4</v>
      </c>
      <c r="BQ6" s="451" t="s">
        <v>6</v>
      </c>
      <c r="BR6" s="452" t="s">
        <v>6</v>
      </c>
      <c r="BS6" s="450" t="s">
        <v>6</v>
      </c>
      <c r="BT6" s="451" t="s">
        <v>4</v>
      </c>
      <c r="BU6" s="451" t="s">
        <v>4</v>
      </c>
      <c r="BV6" s="451" t="s">
        <v>4</v>
      </c>
      <c r="BW6" s="453" t="s">
        <v>3</v>
      </c>
      <c r="BX6" s="454" t="s">
        <v>6</v>
      </c>
      <c r="BY6" s="451" t="s">
        <v>13</v>
      </c>
      <c r="BZ6" s="451" t="s">
        <v>6</v>
      </c>
      <c r="CA6" s="451" t="s">
        <v>13</v>
      </c>
      <c r="CB6" s="452" t="s">
        <v>6</v>
      </c>
      <c r="CC6" s="450" t="s">
        <v>6</v>
      </c>
      <c r="CD6" s="451" t="s">
        <v>13</v>
      </c>
      <c r="CE6" s="451" t="s">
        <v>6</v>
      </c>
      <c r="CF6" s="451" t="s">
        <v>13</v>
      </c>
      <c r="CG6" s="453" t="s">
        <v>4</v>
      </c>
      <c r="CH6" s="454" t="s">
        <v>4</v>
      </c>
      <c r="CI6" s="451" t="s">
        <v>14</v>
      </c>
      <c r="CJ6" s="451" t="s">
        <v>4</v>
      </c>
      <c r="CK6" s="451" t="s">
        <v>4</v>
      </c>
      <c r="CL6" s="452" t="s">
        <v>14</v>
      </c>
      <c r="CM6" s="450" t="s">
        <v>4</v>
      </c>
      <c r="CN6" s="451" t="s">
        <v>6</v>
      </c>
      <c r="CO6" s="451" t="s">
        <v>13</v>
      </c>
      <c r="CP6" s="451" t="s">
        <v>6</v>
      </c>
      <c r="CQ6" s="453" t="s">
        <v>13</v>
      </c>
      <c r="CR6" s="510" t="s">
        <v>4</v>
      </c>
      <c r="CS6" s="1204"/>
    </row>
    <row r="7" spans="1:99" s="66" customFormat="1" ht="16.899999999999999" customHeight="1">
      <c r="A7" s="1206" t="s">
        <v>270</v>
      </c>
      <c r="B7" s="482">
        <v>1</v>
      </c>
      <c r="C7" s="481" t="s">
        <v>925</v>
      </c>
      <c r="D7" s="855">
        <v>1</v>
      </c>
      <c r="E7" s="482" t="s">
        <v>4</v>
      </c>
      <c r="F7" s="265">
        <v>0</v>
      </c>
      <c r="G7" s="699">
        <v>0</v>
      </c>
      <c r="H7" s="699">
        <v>0</v>
      </c>
      <c r="I7" s="699">
        <v>0</v>
      </c>
      <c r="J7" s="700" t="s">
        <v>8</v>
      </c>
      <c r="K7" s="265">
        <v>0</v>
      </c>
      <c r="L7" s="699">
        <v>0</v>
      </c>
      <c r="M7" s="699">
        <v>0</v>
      </c>
      <c r="N7" s="699">
        <v>0</v>
      </c>
      <c r="O7" s="701">
        <v>0</v>
      </c>
      <c r="P7" s="702">
        <v>0</v>
      </c>
      <c r="Q7" s="699" t="s">
        <v>8</v>
      </c>
      <c r="R7" s="699">
        <v>0</v>
      </c>
      <c r="S7" s="699">
        <v>0</v>
      </c>
      <c r="T7" s="700" t="s">
        <v>8</v>
      </c>
      <c r="U7" s="265" t="s">
        <v>8</v>
      </c>
      <c r="V7" s="699">
        <v>0</v>
      </c>
      <c r="W7" s="699">
        <v>0</v>
      </c>
      <c r="X7" s="699">
        <v>0</v>
      </c>
      <c r="Y7" s="701" t="s">
        <v>8</v>
      </c>
      <c r="Z7" s="702">
        <v>0</v>
      </c>
      <c r="AA7" s="699">
        <v>0</v>
      </c>
      <c r="AB7" s="699">
        <v>0</v>
      </c>
      <c r="AC7" s="699">
        <v>0</v>
      </c>
      <c r="AD7" s="700">
        <v>0</v>
      </c>
      <c r="AE7" s="265" t="s">
        <v>8</v>
      </c>
      <c r="AF7" s="699" t="s">
        <v>8</v>
      </c>
      <c r="AG7" s="699" t="s">
        <v>8</v>
      </c>
      <c r="AH7" s="699" t="s">
        <v>8</v>
      </c>
      <c r="AI7" s="701" t="s">
        <v>8</v>
      </c>
      <c r="AJ7" s="702">
        <v>0</v>
      </c>
      <c r="AK7" s="699">
        <v>0</v>
      </c>
      <c r="AL7" s="699">
        <v>0</v>
      </c>
      <c r="AM7" s="699" t="s">
        <v>8</v>
      </c>
      <c r="AN7" s="700">
        <v>0</v>
      </c>
      <c r="AO7" s="265">
        <v>0</v>
      </c>
      <c r="AP7" s="699">
        <v>0</v>
      </c>
      <c r="AQ7" s="699">
        <v>0</v>
      </c>
      <c r="AR7" s="699">
        <v>0</v>
      </c>
      <c r="AS7" s="701">
        <v>0</v>
      </c>
      <c r="AT7" s="702">
        <v>0</v>
      </c>
      <c r="AU7" s="699">
        <v>0</v>
      </c>
      <c r="AV7" s="699">
        <v>0</v>
      </c>
      <c r="AW7" s="701">
        <v>0</v>
      </c>
      <c r="AX7" s="480">
        <v>0</v>
      </c>
      <c r="AY7" s="265" t="s">
        <v>8</v>
      </c>
      <c r="AZ7" s="699" t="s">
        <v>8</v>
      </c>
      <c r="BA7" s="699" t="s">
        <v>8</v>
      </c>
      <c r="BB7" s="699" t="s">
        <v>8</v>
      </c>
      <c r="BC7" s="701" t="s">
        <v>8</v>
      </c>
      <c r="BD7" s="702">
        <v>0</v>
      </c>
      <c r="BE7" s="699">
        <v>0</v>
      </c>
      <c r="BF7" s="699">
        <v>0</v>
      </c>
      <c r="BG7" s="699">
        <v>0</v>
      </c>
      <c r="BH7" s="700" t="s">
        <v>8</v>
      </c>
      <c r="BI7" s="265" t="s">
        <v>8</v>
      </c>
      <c r="BJ7" s="699" t="s">
        <v>8</v>
      </c>
      <c r="BK7" s="699">
        <v>0</v>
      </c>
      <c r="BL7" s="699">
        <v>0</v>
      </c>
      <c r="BM7" s="701">
        <v>0</v>
      </c>
      <c r="BN7" s="702" t="s">
        <v>8</v>
      </c>
      <c r="BO7" s="699" t="s">
        <v>8</v>
      </c>
      <c r="BP7" s="699" t="s">
        <v>8</v>
      </c>
      <c r="BQ7" s="699">
        <v>0</v>
      </c>
      <c r="BR7" s="700" t="s">
        <v>8</v>
      </c>
      <c r="BS7" s="265">
        <v>0</v>
      </c>
      <c r="BT7" s="699">
        <v>0</v>
      </c>
      <c r="BU7" s="699" t="s">
        <v>8</v>
      </c>
      <c r="BV7" s="699" t="s">
        <v>8</v>
      </c>
      <c r="BW7" s="701">
        <v>0</v>
      </c>
      <c r="BX7" s="702" t="s">
        <v>8</v>
      </c>
      <c r="BY7" s="699" t="s">
        <v>8</v>
      </c>
      <c r="BZ7" s="699" t="s">
        <v>8</v>
      </c>
      <c r="CA7" s="699" t="s">
        <v>8</v>
      </c>
      <c r="CB7" s="700">
        <v>0</v>
      </c>
      <c r="CC7" s="265" t="s">
        <v>8</v>
      </c>
      <c r="CD7" s="699" t="s">
        <v>8</v>
      </c>
      <c r="CE7" s="699">
        <v>0</v>
      </c>
      <c r="CF7" s="699">
        <v>0</v>
      </c>
      <c r="CG7" s="701" t="s">
        <v>8</v>
      </c>
      <c r="CH7" s="702" t="s">
        <v>8</v>
      </c>
      <c r="CI7" s="699">
        <v>0</v>
      </c>
      <c r="CJ7" s="699" t="s">
        <v>8</v>
      </c>
      <c r="CK7" s="699" t="s">
        <v>8</v>
      </c>
      <c r="CL7" s="700" t="s">
        <v>8</v>
      </c>
      <c r="CM7" s="265" t="s">
        <v>8</v>
      </c>
      <c r="CN7" s="699">
        <v>0</v>
      </c>
      <c r="CO7" s="699">
        <v>0</v>
      </c>
      <c r="CP7" s="699" t="s">
        <v>8</v>
      </c>
      <c r="CQ7" s="701">
        <v>0</v>
      </c>
      <c r="CR7" s="267" t="s">
        <v>8</v>
      </c>
      <c r="CS7" s="267">
        <f>B7</f>
        <v>1</v>
      </c>
      <c r="CT7" s="66" t="str">
        <f>+C7&amp;E7</f>
        <v>アーデント水水</v>
      </c>
    </row>
    <row r="8" spans="1:99" ht="16.899999999999999" customHeight="1">
      <c r="A8" s="1205"/>
      <c r="B8" s="464">
        <f>B7+1</f>
        <v>2</v>
      </c>
      <c r="C8" s="465" t="s">
        <v>633</v>
      </c>
      <c r="D8" s="227">
        <v>2</v>
      </c>
      <c r="E8" s="464" t="s">
        <v>13</v>
      </c>
      <c r="F8" s="268" t="s">
        <v>7</v>
      </c>
      <c r="G8" s="703">
        <v>0</v>
      </c>
      <c r="H8" s="703">
        <v>0</v>
      </c>
      <c r="I8" s="703">
        <v>0</v>
      </c>
      <c r="J8" s="704" t="s">
        <v>8</v>
      </c>
      <c r="K8" s="268" t="s">
        <v>8</v>
      </c>
      <c r="L8" s="703">
        <v>0</v>
      </c>
      <c r="M8" s="703">
        <v>0</v>
      </c>
      <c r="N8" s="703">
        <v>0</v>
      </c>
      <c r="O8" s="705" t="s">
        <v>8</v>
      </c>
      <c r="P8" s="706" t="s">
        <v>8</v>
      </c>
      <c r="Q8" s="703" t="s">
        <v>8</v>
      </c>
      <c r="R8" s="703" t="s">
        <v>8</v>
      </c>
      <c r="S8" s="703">
        <v>0</v>
      </c>
      <c r="T8" s="704" t="s">
        <v>8</v>
      </c>
      <c r="U8" s="268">
        <v>0</v>
      </c>
      <c r="V8" s="703" t="s">
        <v>8</v>
      </c>
      <c r="W8" s="703" t="s">
        <v>8</v>
      </c>
      <c r="X8" s="703" t="s">
        <v>8</v>
      </c>
      <c r="Y8" s="705">
        <v>0</v>
      </c>
      <c r="Z8" s="706" t="s">
        <v>8</v>
      </c>
      <c r="AA8" s="703">
        <v>0</v>
      </c>
      <c r="AB8" s="703" t="s">
        <v>8</v>
      </c>
      <c r="AC8" s="703" t="s">
        <v>8</v>
      </c>
      <c r="AD8" s="704" t="s">
        <v>8</v>
      </c>
      <c r="AE8" s="268" t="s">
        <v>8</v>
      </c>
      <c r="AF8" s="703" t="s">
        <v>8</v>
      </c>
      <c r="AG8" s="703" t="s">
        <v>8</v>
      </c>
      <c r="AH8" s="703">
        <v>0</v>
      </c>
      <c r="AI8" s="705" t="s">
        <v>8</v>
      </c>
      <c r="AJ8" s="706">
        <v>0</v>
      </c>
      <c r="AK8" s="703">
        <v>0</v>
      </c>
      <c r="AL8" s="703" t="s">
        <v>8</v>
      </c>
      <c r="AM8" s="703" t="s">
        <v>8</v>
      </c>
      <c r="AN8" s="704" t="s">
        <v>8</v>
      </c>
      <c r="AO8" s="268" t="s">
        <v>8</v>
      </c>
      <c r="AP8" s="703">
        <v>0</v>
      </c>
      <c r="AQ8" s="703">
        <v>0</v>
      </c>
      <c r="AR8" s="703">
        <v>0</v>
      </c>
      <c r="AS8" s="705">
        <v>0</v>
      </c>
      <c r="AT8" s="706">
        <v>0</v>
      </c>
      <c r="AU8" s="703" t="s">
        <v>8</v>
      </c>
      <c r="AV8" s="703">
        <v>0</v>
      </c>
      <c r="AW8" s="705">
        <v>0</v>
      </c>
      <c r="AX8" s="489" t="s">
        <v>8</v>
      </c>
      <c r="AY8" s="268" t="s">
        <v>8</v>
      </c>
      <c r="AZ8" s="703" t="s">
        <v>8</v>
      </c>
      <c r="BA8" s="703" t="s">
        <v>8</v>
      </c>
      <c r="BB8" s="703" t="s">
        <v>8</v>
      </c>
      <c r="BC8" s="705" t="s">
        <v>8</v>
      </c>
      <c r="BD8" s="706">
        <v>0</v>
      </c>
      <c r="BE8" s="703" t="s">
        <v>8</v>
      </c>
      <c r="BF8" s="703">
        <v>0</v>
      </c>
      <c r="BG8" s="703" t="s">
        <v>8</v>
      </c>
      <c r="BH8" s="704" t="s">
        <v>8</v>
      </c>
      <c r="BI8" s="268" t="s">
        <v>8</v>
      </c>
      <c r="BJ8" s="703" t="s">
        <v>8</v>
      </c>
      <c r="BK8" s="703">
        <v>0</v>
      </c>
      <c r="BL8" s="703">
        <v>0</v>
      </c>
      <c r="BM8" s="705">
        <v>0</v>
      </c>
      <c r="BN8" s="706" t="s">
        <v>8</v>
      </c>
      <c r="BO8" s="703" t="s">
        <v>8</v>
      </c>
      <c r="BP8" s="703">
        <v>0</v>
      </c>
      <c r="BQ8" s="703" t="s">
        <v>8</v>
      </c>
      <c r="BR8" s="704" t="s">
        <v>8</v>
      </c>
      <c r="BS8" s="268">
        <v>0</v>
      </c>
      <c r="BT8" s="703">
        <v>0</v>
      </c>
      <c r="BU8" s="703" t="s">
        <v>8</v>
      </c>
      <c r="BV8" s="703" t="s">
        <v>8</v>
      </c>
      <c r="BW8" s="705">
        <v>0</v>
      </c>
      <c r="BX8" s="706" t="s">
        <v>8</v>
      </c>
      <c r="BY8" s="703" t="s">
        <v>8</v>
      </c>
      <c r="BZ8" s="703" t="s">
        <v>8</v>
      </c>
      <c r="CA8" s="703" t="s">
        <v>8</v>
      </c>
      <c r="CB8" s="704">
        <v>0</v>
      </c>
      <c r="CC8" s="268" t="s">
        <v>8</v>
      </c>
      <c r="CD8" s="703" t="s">
        <v>8</v>
      </c>
      <c r="CE8" s="703" t="s">
        <v>8</v>
      </c>
      <c r="CF8" s="703">
        <v>0</v>
      </c>
      <c r="CG8" s="705" t="s">
        <v>8</v>
      </c>
      <c r="CH8" s="706" t="s">
        <v>8</v>
      </c>
      <c r="CI8" s="703">
        <v>0</v>
      </c>
      <c r="CJ8" s="703">
        <v>0</v>
      </c>
      <c r="CK8" s="703" t="s">
        <v>8</v>
      </c>
      <c r="CL8" s="704">
        <v>0</v>
      </c>
      <c r="CM8" s="268" t="s">
        <v>8</v>
      </c>
      <c r="CN8" s="703">
        <v>0</v>
      </c>
      <c r="CO8" s="703">
        <v>0</v>
      </c>
      <c r="CP8" s="703" t="s">
        <v>8</v>
      </c>
      <c r="CQ8" s="705" t="s">
        <v>8</v>
      </c>
      <c r="CR8" s="269" t="s">
        <v>8</v>
      </c>
      <c r="CS8" s="269">
        <f t="shared" ref="CS8:CS71" si="2">B8</f>
        <v>2</v>
      </c>
      <c r="CT8" s="204" t="str">
        <f t="shared" ref="CT8:CT71" si="3">+C8&amp;E8</f>
        <v>アクタラ顆顆</v>
      </c>
    </row>
    <row r="9" spans="1:99" ht="16.899999999999999" customHeight="1">
      <c r="A9" s="1205"/>
      <c r="B9" s="464">
        <f t="shared" ref="B9:B72" si="4">B8+1</f>
        <v>3</v>
      </c>
      <c r="C9" s="465" t="s">
        <v>854</v>
      </c>
      <c r="D9" s="227">
        <v>3</v>
      </c>
      <c r="E9" s="464" t="s">
        <v>1</v>
      </c>
      <c r="F9" s="268">
        <v>0</v>
      </c>
      <c r="G9" s="703" t="s">
        <v>7</v>
      </c>
      <c r="H9" s="703">
        <v>0</v>
      </c>
      <c r="I9" s="703">
        <v>0</v>
      </c>
      <c r="J9" s="704">
        <v>0</v>
      </c>
      <c r="K9" s="268">
        <v>0</v>
      </c>
      <c r="L9" s="703">
        <v>0</v>
      </c>
      <c r="M9" s="703">
        <v>0</v>
      </c>
      <c r="N9" s="703">
        <v>0</v>
      </c>
      <c r="O9" s="705">
        <v>0</v>
      </c>
      <c r="P9" s="706">
        <v>0</v>
      </c>
      <c r="Q9" s="703">
        <v>0</v>
      </c>
      <c r="R9" s="703">
        <v>0</v>
      </c>
      <c r="S9" s="703">
        <v>0</v>
      </c>
      <c r="T9" s="704">
        <v>0</v>
      </c>
      <c r="U9" s="268">
        <v>0</v>
      </c>
      <c r="V9" s="703">
        <v>0</v>
      </c>
      <c r="W9" s="703">
        <v>0</v>
      </c>
      <c r="X9" s="703">
        <v>0</v>
      </c>
      <c r="Y9" s="705" t="s">
        <v>8</v>
      </c>
      <c r="Z9" s="706">
        <v>0</v>
      </c>
      <c r="AA9" s="703">
        <v>0</v>
      </c>
      <c r="AB9" s="703">
        <v>0</v>
      </c>
      <c r="AC9" s="703">
        <v>0</v>
      </c>
      <c r="AD9" s="704">
        <v>0</v>
      </c>
      <c r="AE9" s="268">
        <v>0</v>
      </c>
      <c r="AF9" s="703" t="s">
        <v>8</v>
      </c>
      <c r="AG9" s="703">
        <v>0</v>
      </c>
      <c r="AH9" s="703">
        <v>0</v>
      </c>
      <c r="AI9" s="705" t="s">
        <v>8</v>
      </c>
      <c r="AJ9" s="706">
        <v>0</v>
      </c>
      <c r="AK9" s="703">
        <v>0</v>
      </c>
      <c r="AL9" s="703">
        <v>0</v>
      </c>
      <c r="AM9" s="703" t="s">
        <v>8</v>
      </c>
      <c r="AN9" s="704" t="s">
        <v>8</v>
      </c>
      <c r="AO9" s="268">
        <v>0</v>
      </c>
      <c r="AP9" s="703">
        <v>0</v>
      </c>
      <c r="AQ9" s="703">
        <v>0</v>
      </c>
      <c r="AR9" s="703">
        <v>0</v>
      </c>
      <c r="AS9" s="705">
        <v>0</v>
      </c>
      <c r="AT9" s="706">
        <v>0</v>
      </c>
      <c r="AU9" s="703">
        <v>0</v>
      </c>
      <c r="AV9" s="703">
        <v>0</v>
      </c>
      <c r="AW9" s="705">
        <v>0</v>
      </c>
      <c r="AX9" s="489">
        <v>0</v>
      </c>
      <c r="AY9" s="268">
        <v>0</v>
      </c>
      <c r="AZ9" s="703" t="s">
        <v>8</v>
      </c>
      <c r="BA9" s="703" t="s">
        <v>8</v>
      </c>
      <c r="BB9" s="703" t="s">
        <v>8</v>
      </c>
      <c r="BC9" s="705" t="s">
        <v>8</v>
      </c>
      <c r="BD9" s="706">
        <v>0</v>
      </c>
      <c r="BE9" s="703" t="s">
        <v>8</v>
      </c>
      <c r="BF9" s="703">
        <v>0</v>
      </c>
      <c r="BG9" s="703" t="s">
        <v>12</v>
      </c>
      <c r="BH9" s="704">
        <v>0</v>
      </c>
      <c r="BI9" s="268" t="s">
        <v>8</v>
      </c>
      <c r="BJ9" s="703">
        <v>0</v>
      </c>
      <c r="BK9" s="703" t="s">
        <v>8</v>
      </c>
      <c r="BL9" s="703">
        <v>0</v>
      </c>
      <c r="BM9" s="705">
        <v>0</v>
      </c>
      <c r="BN9" s="706" t="s">
        <v>8</v>
      </c>
      <c r="BO9" s="703" t="s">
        <v>8</v>
      </c>
      <c r="BP9" s="703" t="s">
        <v>8</v>
      </c>
      <c r="BQ9" s="703" t="s">
        <v>8</v>
      </c>
      <c r="BR9" s="704" t="s">
        <v>8</v>
      </c>
      <c r="BS9" s="268">
        <v>0</v>
      </c>
      <c r="BT9" s="703">
        <v>0</v>
      </c>
      <c r="BU9" s="703">
        <v>0</v>
      </c>
      <c r="BV9" s="703" t="s">
        <v>8</v>
      </c>
      <c r="BW9" s="705">
        <v>0</v>
      </c>
      <c r="BX9" s="706">
        <v>0</v>
      </c>
      <c r="BY9" s="703">
        <v>0</v>
      </c>
      <c r="BZ9" s="703">
        <v>0</v>
      </c>
      <c r="CA9" s="703">
        <v>0</v>
      </c>
      <c r="CB9" s="704">
        <v>0</v>
      </c>
      <c r="CC9" s="268">
        <v>0</v>
      </c>
      <c r="CD9" s="703">
        <v>0</v>
      </c>
      <c r="CE9" s="703">
        <v>0</v>
      </c>
      <c r="CF9" s="703">
        <v>0</v>
      </c>
      <c r="CG9" s="705" t="s">
        <v>8</v>
      </c>
      <c r="CH9" s="706" t="s">
        <v>8</v>
      </c>
      <c r="CI9" s="703">
        <v>0</v>
      </c>
      <c r="CJ9" s="703">
        <v>0</v>
      </c>
      <c r="CK9" s="703">
        <v>0</v>
      </c>
      <c r="CL9" s="704">
        <v>0</v>
      </c>
      <c r="CM9" s="268" t="s">
        <v>8</v>
      </c>
      <c r="CN9" s="703">
        <v>0</v>
      </c>
      <c r="CO9" s="703">
        <v>0</v>
      </c>
      <c r="CP9" s="703" t="s">
        <v>8</v>
      </c>
      <c r="CQ9" s="705" t="s">
        <v>8</v>
      </c>
      <c r="CR9" s="269" t="s">
        <v>8</v>
      </c>
      <c r="CS9" s="269">
        <f t="shared" si="2"/>
        <v>3</v>
      </c>
      <c r="CT9" s="204" t="str">
        <f t="shared" si="3"/>
        <v>アグリメック乳乳</v>
      </c>
    </row>
    <row r="10" spans="1:99" s="53" customFormat="1" ht="16.899999999999999" customHeight="1">
      <c r="A10" s="1205"/>
      <c r="B10" s="464">
        <f t="shared" si="4"/>
        <v>4</v>
      </c>
      <c r="C10" s="465" t="s">
        <v>700</v>
      </c>
      <c r="D10" s="227">
        <v>4</v>
      </c>
      <c r="E10" s="464" t="s">
        <v>4</v>
      </c>
      <c r="F10" s="268">
        <v>0</v>
      </c>
      <c r="G10" s="703">
        <v>0</v>
      </c>
      <c r="H10" s="703" t="s">
        <v>8</v>
      </c>
      <c r="I10" s="703">
        <v>0</v>
      </c>
      <c r="J10" s="704" t="s">
        <v>8</v>
      </c>
      <c r="K10" s="268" t="s">
        <v>8</v>
      </c>
      <c r="L10" s="703" t="s">
        <v>7</v>
      </c>
      <c r="M10" s="703" t="s">
        <v>7</v>
      </c>
      <c r="N10" s="703" t="s">
        <v>8</v>
      </c>
      <c r="O10" s="705">
        <v>0</v>
      </c>
      <c r="P10" s="706" t="s">
        <v>8</v>
      </c>
      <c r="Q10" s="703" t="s">
        <v>8</v>
      </c>
      <c r="R10" s="703" t="s">
        <v>8</v>
      </c>
      <c r="S10" s="703">
        <v>0</v>
      </c>
      <c r="T10" s="704" t="s">
        <v>8</v>
      </c>
      <c r="U10" s="268" t="s">
        <v>8</v>
      </c>
      <c r="V10" s="703" t="s">
        <v>8</v>
      </c>
      <c r="W10" s="703" t="s">
        <v>8</v>
      </c>
      <c r="X10" s="703">
        <v>0</v>
      </c>
      <c r="Y10" s="705">
        <v>0</v>
      </c>
      <c r="Z10" s="706" t="s">
        <v>8</v>
      </c>
      <c r="AA10" s="703" t="s">
        <v>8</v>
      </c>
      <c r="AB10" s="703">
        <v>0</v>
      </c>
      <c r="AC10" s="703">
        <v>0</v>
      </c>
      <c r="AD10" s="704">
        <v>0</v>
      </c>
      <c r="AE10" s="268" t="s">
        <v>8</v>
      </c>
      <c r="AF10" s="703" t="s">
        <v>8</v>
      </c>
      <c r="AG10" s="703" t="s">
        <v>8</v>
      </c>
      <c r="AH10" s="703">
        <v>0</v>
      </c>
      <c r="AI10" s="705" t="s">
        <v>8</v>
      </c>
      <c r="AJ10" s="706">
        <v>0</v>
      </c>
      <c r="AK10" s="703">
        <v>0</v>
      </c>
      <c r="AL10" s="703">
        <v>0</v>
      </c>
      <c r="AM10" s="703" t="s">
        <v>8</v>
      </c>
      <c r="AN10" s="704" t="s">
        <v>8</v>
      </c>
      <c r="AO10" s="268" t="s">
        <v>8</v>
      </c>
      <c r="AP10" s="703" t="s">
        <v>8</v>
      </c>
      <c r="AQ10" s="703" t="s">
        <v>8</v>
      </c>
      <c r="AR10" s="703">
        <v>0</v>
      </c>
      <c r="AS10" s="705" t="s">
        <v>8</v>
      </c>
      <c r="AT10" s="706" t="s">
        <v>8</v>
      </c>
      <c r="AU10" s="703">
        <v>0</v>
      </c>
      <c r="AV10" s="703">
        <v>0</v>
      </c>
      <c r="AW10" s="705" t="s">
        <v>8</v>
      </c>
      <c r="AX10" s="489">
        <v>0</v>
      </c>
      <c r="AY10" s="268" t="s">
        <v>8</v>
      </c>
      <c r="AZ10" s="703" t="s">
        <v>8</v>
      </c>
      <c r="BA10" s="703" t="s">
        <v>8</v>
      </c>
      <c r="BB10" s="703" t="s">
        <v>8</v>
      </c>
      <c r="BC10" s="705" t="s">
        <v>8</v>
      </c>
      <c r="BD10" s="706" t="s">
        <v>8</v>
      </c>
      <c r="BE10" s="703">
        <v>0</v>
      </c>
      <c r="BF10" s="703" t="s">
        <v>8</v>
      </c>
      <c r="BG10" s="703" t="s">
        <v>8</v>
      </c>
      <c r="BH10" s="704" t="s">
        <v>8</v>
      </c>
      <c r="BI10" s="268" t="s">
        <v>8</v>
      </c>
      <c r="BJ10" s="703">
        <v>0</v>
      </c>
      <c r="BK10" s="703" t="s">
        <v>8</v>
      </c>
      <c r="BL10" s="703" t="s">
        <v>8</v>
      </c>
      <c r="BM10" s="705" t="s">
        <v>8</v>
      </c>
      <c r="BN10" s="706" t="s">
        <v>8</v>
      </c>
      <c r="BO10" s="703" t="s">
        <v>8</v>
      </c>
      <c r="BP10" s="703" t="s">
        <v>8</v>
      </c>
      <c r="BQ10" s="703">
        <v>0</v>
      </c>
      <c r="BR10" s="704" t="s">
        <v>8</v>
      </c>
      <c r="BS10" s="268" t="s">
        <v>8</v>
      </c>
      <c r="BT10" s="703" t="s">
        <v>8</v>
      </c>
      <c r="BU10" s="703" t="s">
        <v>8</v>
      </c>
      <c r="BV10" s="703" t="s">
        <v>8</v>
      </c>
      <c r="BW10" s="705" t="s">
        <v>8</v>
      </c>
      <c r="BX10" s="706" t="s">
        <v>8</v>
      </c>
      <c r="BY10" s="703" t="s">
        <v>8</v>
      </c>
      <c r="BZ10" s="703" t="s">
        <v>8</v>
      </c>
      <c r="CA10" s="703" t="s">
        <v>8</v>
      </c>
      <c r="CB10" s="704">
        <v>0</v>
      </c>
      <c r="CC10" s="268">
        <v>0</v>
      </c>
      <c r="CD10" s="703" t="s">
        <v>8</v>
      </c>
      <c r="CE10" s="703" t="s">
        <v>8</v>
      </c>
      <c r="CF10" s="703">
        <v>0</v>
      </c>
      <c r="CG10" s="705" t="s">
        <v>8</v>
      </c>
      <c r="CH10" s="706" t="s">
        <v>8</v>
      </c>
      <c r="CI10" s="703" t="s">
        <v>8</v>
      </c>
      <c r="CJ10" s="703" t="s">
        <v>8</v>
      </c>
      <c r="CK10" s="703" t="s">
        <v>8</v>
      </c>
      <c r="CL10" s="704" t="s">
        <v>8</v>
      </c>
      <c r="CM10" s="268" t="s">
        <v>8</v>
      </c>
      <c r="CN10" s="703">
        <v>0</v>
      </c>
      <c r="CO10" s="703" t="s">
        <v>8</v>
      </c>
      <c r="CP10" s="703" t="s">
        <v>8</v>
      </c>
      <c r="CQ10" s="705">
        <v>0</v>
      </c>
      <c r="CR10" s="269" t="s">
        <v>8</v>
      </c>
      <c r="CS10" s="269">
        <f t="shared" si="2"/>
        <v>4</v>
      </c>
      <c r="CT10" s="204" t="str">
        <f t="shared" si="3"/>
        <v>アドマイヤー水水</v>
      </c>
    </row>
    <row r="11" spans="1:99" s="53" customFormat="1" ht="16.899999999999999" customHeight="1" thickBot="1">
      <c r="A11" s="1205"/>
      <c r="B11" s="472">
        <f t="shared" si="4"/>
        <v>5</v>
      </c>
      <c r="C11" s="473" t="s">
        <v>518</v>
      </c>
      <c r="D11" s="854">
        <v>5</v>
      </c>
      <c r="E11" s="472" t="s">
        <v>13</v>
      </c>
      <c r="F11" s="276">
        <v>0</v>
      </c>
      <c r="G11" s="707">
        <v>0</v>
      </c>
      <c r="H11" s="707" t="s">
        <v>8</v>
      </c>
      <c r="I11" s="707">
        <v>0</v>
      </c>
      <c r="J11" s="708" t="s">
        <v>8</v>
      </c>
      <c r="K11" s="276" t="s">
        <v>8</v>
      </c>
      <c r="L11" s="707" t="s">
        <v>7</v>
      </c>
      <c r="M11" s="707" t="s">
        <v>7</v>
      </c>
      <c r="N11" s="707" t="s">
        <v>8</v>
      </c>
      <c r="O11" s="709">
        <v>0</v>
      </c>
      <c r="P11" s="710">
        <v>0</v>
      </c>
      <c r="Q11" s="707" t="s">
        <v>8</v>
      </c>
      <c r="R11" s="707" t="s">
        <v>8</v>
      </c>
      <c r="S11" s="707">
        <v>0</v>
      </c>
      <c r="T11" s="708" t="s">
        <v>8</v>
      </c>
      <c r="U11" s="276">
        <v>0</v>
      </c>
      <c r="V11" s="707">
        <v>0</v>
      </c>
      <c r="W11" s="707" t="s">
        <v>8</v>
      </c>
      <c r="X11" s="707">
        <v>0</v>
      </c>
      <c r="Y11" s="709">
        <v>0</v>
      </c>
      <c r="Z11" s="710" t="s">
        <v>8</v>
      </c>
      <c r="AA11" s="707">
        <v>0</v>
      </c>
      <c r="AB11" s="707">
        <v>0</v>
      </c>
      <c r="AC11" s="707">
        <v>0</v>
      </c>
      <c r="AD11" s="708" t="s">
        <v>8</v>
      </c>
      <c r="AE11" s="276" t="s">
        <v>8</v>
      </c>
      <c r="AF11" s="707" t="s">
        <v>8</v>
      </c>
      <c r="AG11" s="707" t="s">
        <v>8</v>
      </c>
      <c r="AH11" s="707">
        <v>0</v>
      </c>
      <c r="AI11" s="709">
        <v>0</v>
      </c>
      <c r="AJ11" s="710">
        <v>0</v>
      </c>
      <c r="AK11" s="707">
        <v>0</v>
      </c>
      <c r="AL11" s="707">
        <v>0</v>
      </c>
      <c r="AM11" s="707" t="s">
        <v>8</v>
      </c>
      <c r="AN11" s="708" t="s">
        <v>8</v>
      </c>
      <c r="AO11" s="276" t="s">
        <v>8</v>
      </c>
      <c r="AP11" s="707">
        <v>0</v>
      </c>
      <c r="AQ11" s="707">
        <v>0</v>
      </c>
      <c r="AR11" s="707">
        <v>0</v>
      </c>
      <c r="AS11" s="709" t="s">
        <v>8</v>
      </c>
      <c r="AT11" s="710" t="s">
        <v>8</v>
      </c>
      <c r="AU11" s="707">
        <v>0</v>
      </c>
      <c r="AV11" s="707">
        <v>0</v>
      </c>
      <c r="AW11" s="709">
        <v>0</v>
      </c>
      <c r="AX11" s="989" t="s">
        <v>8</v>
      </c>
      <c r="AY11" s="276" t="s">
        <v>8</v>
      </c>
      <c r="AZ11" s="707" t="s">
        <v>8</v>
      </c>
      <c r="BA11" s="707">
        <v>0</v>
      </c>
      <c r="BB11" s="707" t="s">
        <v>8</v>
      </c>
      <c r="BC11" s="709" t="s">
        <v>8</v>
      </c>
      <c r="BD11" s="710">
        <v>0</v>
      </c>
      <c r="BE11" s="707">
        <v>0</v>
      </c>
      <c r="BF11" s="707">
        <v>0</v>
      </c>
      <c r="BG11" s="707">
        <v>0</v>
      </c>
      <c r="BH11" s="708">
        <v>0</v>
      </c>
      <c r="BI11" s="276" t="s">
        <v>8</v>
      </c>
      <c r="BJ11" s="707" t="s">
        <v>8</v>
      </c>
      <c r="BK11" s="707" t="s">
        <v>8</v>
      </c>
      <c r="BL11" s="707">
        <v>0</v>
      </c>
      <c r="BM11" s="709" t="s">
        <v>8</v>
      </c>
      <c r="BN11" s="710">
        <v>0</v>
      </c>
      <c r="BO11" s="707">
        <v>0</v>
      </c>
      <c r="BP11" s="707" t="s">
        <v>8</v>
      </c>
      <c r="BQ11" s="707">
        <v>0</v>
      </c>
      <c r="BR11" s="708" t="s">
        <v>8</v>
      </c>
      <c r="BS11" s="276">
        <v>0</v>
      </c>
      <c r="BT11" s="707">
        <v>0</v>
      </c>
      <c r="BU11" s="707" t="s">
        <v>8</v>
      </c>
      <c r="BV11" s="707" t="s">
        <v>8</v>
      </c>
      <c r="BW11" s="709">
        <v>0</v>
      </c>
      <c r="BX11" s="710" t="s">
        <v>8</v>
      </c>
      <c r="BY11" s="707" t="s">
        <v>8</v>
      </c>
      <c r="BZ11" s="707" t="s">
        <v>8</v>
      </c>
      <c r="CA11" s="707" t="s">
        <v>8</v>
      </c>
      <c r="CB11" s="708">
        <v>0</v>
      </c>
      <c r="CC11" s="276">
        <v>0</v>
      </c>
      <c r="CD11" s="707" t="s">
        <v>8</v>
      </c>
      <c r="CE11" s="707">
        <v>0</v>
      </c>
      <c r="CF11" s="707">
        <v>0</v>
      </c>
      <c r="CG11" s="709" t="s">
        <v>8</v>
      </c>
      <c r="CH11" s="710" t="s">
        <v>8</v>
      </c>
      <c r="CI11" s="707">
        <v>0</v>
      </c>
      <c r="CJ11" s="707" t="s">
        <v>8</v>
      </c>
      <c r="CK11" s="707" t="s">
        <v>8</v>
      </c>
      <c r="CL11" s="708">
        <v>0</v>
      </c>
      <c r="CM11" s="276">
        <v>0</v>
      </c>
      <c r="CN11" s="707">
        <v>0</v>
      </c>
      <c r="CO11" s="707">
        <v>0</v>
      </c>
      <c r="CP11" s="707">
        <v>0</v>
      </c>
      <c r="CQ11" s="709">
        <v>0</v>
      </c>
      <c r="CR11" s="278" t="s">
        <v>8</v>
      </c>
      <c r="CS11" s="278">
        <f t="shared" si="2"/>
        <v>5</v>
      </c>
      <c r="CT11" s="204" t="str">
        <f t="shared" si="3"/>
        <v>アドマイヤー顆顆</v>
      </c>
    </row>
    <row r="12" spans="1:99" s="53" customFormat="1" ht="16.899999999999999" customHeight="1">
      <c r="A12" s="1205"/>
      <c r="B12" s="480">
        <f t="shared" si="4"/>
        <v>6</v>
      </c>
      <c r="C12" s="481" t="s">
        <v>750</v>
      </c>
      <c r="D12" s="855">
        <v>6</v>
      </c>
      <c r="E12" s="482" t="s">
        <v>1</v>
      </c>
      <c r="F12" s="265">
        <v>0</v>
      </c>
      <c r="G12" s="699">
        <v>0</v>
      </c>
      <c r="H12" s="699">
        <v>0</v>
      </c>
      <c r="I12" s="699">
        <v>0</v>
      </c>
      <c r="J12" s="700">
        <v>0</v>
      </c>
      <c r="K12" s="265" t="s">
        <v>8</v>
      </c>
      <c r="L12" s="699" t="s">
        <v>8</v>
      </c>
      <c r="M12" s="699" t="s">
        <v>8</v>
      </c>
      <c r="N12" s="699" t="s">
        <v>7</v>
      </c>
      <c r="O12" s="701">
        <v>0</v>
      </c>
      <c r="P12" s="702">
        <v>0</v>
      </c>
      <c r="Q12" s="699" t="s">
        <v>8</v>
      </c>
      <c r="R12" s="699">
        <v>0</v>
      </c>
      <c r="S12" s="699">
        <v>0</v>
      </c>
      <c r="T12" s="700" t="s">
        <v>8</v>
      </c>
      <c r="U12" s="265">
        <v>0</v>
      </c>
      <c r="V12" s="699" t="s">
        <v>8</v>
      </c>
      <c r="W12" s="699" t="s">
        <v>8</v>
      </c>
      <c r="X12" s="699">
        <v>0</v>
      </c>
      <c r="Y12" s="701" t="s">
        <v>8</v>
      </c>
      <c r="Z12" s="702" t="s">
        <v>8</v>
      </c>
      <c r="AA12" s="699">
        <v>0</v>
      </c>
      <c r="AB12" s="699">
        <v>0</v>
      </c>
      <c r="AC12" s="699">
        <v>0</v>
      </c>
      <c r="AD12" s="700" t="s">
        <v>8</v>
      </c>
      <c r="AE12" s="265" t="s">
        <v>8</v>
      </c>
      <c r="AF12" s="699" t="s">
        <v>8</v>
      </c>
      <c r="AG12" s="699">
        <v>0</v>
      </c>
      <c r="AH12" s="699" t="s">
        <v>8</v>
      </c>
      <c r="AI12" s="701" t="s">
        <v>8</v>
      </c>
      <c r="AJ12" s="702">
        <v>0</v>
      </c>
      <c r="AK12" s="699">
        <v>0</v>
      </c>
      <c r="AL12" s="699" t="s">
        <v>8</v>
      </c>
      <c r="AM12" s="699" t="s">
        <v>8</v>
      </c>
      <c r="AN12" s="700" t="s">
        <v>8</v>
      </c>
      <c r="AO12" s="265">
        <v>0</v>
      </c>
      <c r="AP12" s="699">
        <v>0</v>
      </c>
      <c r="AQ12" s="699" t="s">
        <v>8</v>
      </c>
      <c r="AR12" s="699">
        <v>0</v>
      </c>
      <c r="AS12" s="701" t="s">
        <v>8</v>
      </c>
      <c r="AT12" s="702">
        <v>0</v>
      </c>
      <c r="AU12" s="699">
        <v>0</v>
      </c>
      <c r="AV12" s="699">
        <v>0</v>
      </c>
      <c r="AW12" s="701" t="s">
        <v>8</v>
      </c>
      <c r="AX12" s="480">
        <v>0</v>
      </c>
      <c r="AY12" s="265" t="s">
        <v>8</v>
      </c>
      <c r="AZ12" s="699">
        <v>0</v>
      </c>
      <c r="BA12" s="699" t="s">
        <v>8</v>
      </c>
      <c r="BB12" s="699">
        <v>0</v>
      </c>
      <c r="BC12" s="701">
        <v>0</v>
      </c>
      <c r="BD12" s="702">
        <v>0</v>
      </c>
      <c r="BE12" s="699" t="s">
        <v>8</v>
      </c>
      <c r="BF12" s="699">
        <v>0</v>
      </c>
      <c r="BG12" s="699">
        <v>0</v>
      </c>
      <c r="BH12" s="700" t="s">
        <v>8</v>
      </c>
      <c r="BI12" s="265" t="s">
        <v>8</v>
      </c>
      <c r="BJ12" s="699" t="s">
        <v>8</v>
      </c>
      <c r="BK12" s="699">
        <v>0</v>
      </c>
      <c r="BL12" s="699" t="s">
        <v>8</v>
      </c>
      <c r="BM12" s="701">
        <v>0</v>
      </c>
      <c r="BN12" s="702" t="s">
        <v>8</v>
      </c>
      <c r="BO12" s="699">
        <v>0</v>
      </c>
      <c r="BP12" s="699" t="s">
        <v>8</v>
      </c>
      <c r="BQ12" s="699" t="s">
        <v>8</v>
      </c>
      <c r="BR12" s="700" t="s">
        <v>8</v>
      </c>
      <c r="BS12" s="265">
        <v>0</v>
      </c>
      <c r="BT12" s="699">
        <v>0</v>
      </c>
      <c r="BU12" s="699">
        <v>0</v>
      </c>
      <c r="BV12" s="699" t="s">
        <v>15</v>
      </c>
      <c r="BW12" s="701">
        <v>0</v>
      </c>
      <c r="BX12" s="702" t="s">
        <v>8</v>
      </c>
      <c r="BY12" s="699" t="s">
        <v>8</v>
      </c>
      <c r="BZ12" s="699" t="s">
        <v>8</v>
      </c>
      <c r="CA12" s="699" t="s">
        <v>12</v>
      </c>
      <c r="CB12" s="700">
        <v>0</v>
      </c>
      <c r="CC12" s="265" t="s">
        <v>8</v>
      </c>
      <c r="CD12" s="699" t="s">
        <v>8</v>
      </c>
      <c r="CE12" s="699">
        <v>0</v>
      </c>
      <c r="CF12" s="699">
        <v>0</v>
      </c>
      <c r="CG12" s="701">
        <v>0</v>
      </c>
      <c r="CH12" s="702">
        <v>0</v>
      </c>
      <c r="CI12" s="699">
        <v>0</v>
      </c>
      <c r="CJ12" s="699">
        <v>0</v>
      </c>
      <c r="CK12" s="699" t="s">
        <v>8</v>
      </c>
      <c r="CL12" s="700" t="s">
        <v>8</v>
      </c>
      <c r="CM12" s="265" t="s">
        <v>8</v>
      </c>
      <c r="CN12" s="699">
        <v>0</v>
      </c>
      <c r="CO12" s="699" t="s">
        <v>8</v>
      </c>
      <c r="CP12" s="699" t="s">
        <v>8</v>
      </c>
      <c r="CQ12" s="701" t="s">
        <v>8</v>
      </c>
      <c r="CR12" s="267">
        <v>0</v>
      </c>
      <c r="CS12" s="267">
        <f t="shared" si="2"/>
        <v>6</v>
      </c>
      <c r="CT12" s="204" t="str">
        <f t="shared" si="3"/>
        <v>アファーム乳乳</v>
      </c>
    </row>
    <row r="13" spans="1:99" s="53" customFormat="1" ht="16.899999999999999" customHeight="1">
      <c r="A13" s="1205"/>
      <c r="B13" s="489">
        <f t="shared" si="4"/>
        <v>7</v>
      </c>
      <c r="C13" s="465" t="s">
        <v>574</v>
      </c>
      <c r="D13" s="227">
        <v>7</v>
      </c>
      <c r="E13" s="464" t="s">
        <v>14</v>
      </c>
      <c r="F13" s="268" t="s">
        <v>8</v>
      </c>
      <c r="G13" s="703">
        <v>0</v>
      </c>
      <c r="H13" s="703">
        <v>0</v>
      </c>
      <c r="I13" s="703">
        <v>0</v>
      </c>
      <c r="J13" s="704" t="s">
        <v>9</v>
      </c>
      <c r="K13" s="268">
        <v>0</v>
      </c>
      <c r="L13" s="703">
        <v>0</v>
      </c>
      <c r="M13" s="703">
        <v>0</v>
      </c>
      <c r="N13" s="703">
        <v>0</v>
      </c>
      <c r="O13" s="705" t="s">
        <v>7</v>
      </c>
      <c r="P13" s="706">
        <v>0</v>
      </c>
      <c r="Q13" s="703" t="s">
        <v>8</v>
      </c>
      <c r="R13" s="703" t="s">
        <v>8</v>
      </c>
      <c r="S13" s="703">
        <v>0</v>
      </c>
      <c r="T13" s="704" t="s">
        <v>8</v>
      </c>
      <c r="U13" s="268">
        <v>0</v>
      </c>
      <c r="V13" s="703" t="s">
        <v>8</v>
      </c>
      <c r="W13" s="703" t="s">
        <v>8</v>
      </c>
      <c r="X13" s="703">
        <v>0</v>
      </c>
      <c r="Y13" s="705">
        <v>0</v>
      </c>
      <c r="Z13" s="706" t="s">
        <v>8</v>
      </c>
      <c r="AA13" s="703">
        <v>0</v>
      </c>
      <c r="AB13" s="703">
        <v>0</v>
      </c>
      <c r="AC13" s="703">
        <v>0</v>
      </c>
      <c r="AD13" s="704" t="s">
        <v>8</v>
      </c>
      <c r="AE13" s="268" t="s">
        <v>12</v>
      </c>
      <c r="AF13" s="703" t="s">
        <v>8</v>
      </c>
      <c r="AG13" s="703">
        <v>0</v>
      </c>
      <c r="AH13" s="703">
        <v>0</v>
      </c>
      <c r="AI13" s="705">
        <v>0</v>
      </c>
      <c r="AJ13" s="706" t="s">
        <v>8</v>
      </c>
      <c r="AK13" s="703">
        <v>0</v>
      </c>
      <c r="AL13" s="703">
        <v>0</v>
      </c>
      <c r="AM13" s="703" t="s">
        <v>8</v>
      </c>
      <c r="AN13" s="704">
        <v>0</v>
      </c>
      <c r="AO13" s="268" t="s">
        <v>8</v>
      </c>
      <c r="AP13" s="703">
        <v>0</v>
      </c>
      <c r="AQ13" s="703" t="s">
        <v>8</v>
      </c>
      <c r="AR13" s="703" t="s">
        <v>12</v>
      </c>
      <c r="AS13" s="705" t="s">
        <v>8</v>
      </c>
      <c r="AT13" s="706">
        <v>0</v>
      </c>
      <c r="AU13" s="703">
        <v>0</v>
      </c>
      <c r="AV13" s="703">
        <v>0</v>
      </c>
      <c r="AW13" s="705" t="s">
        <v>8</v>
      </c>
      <c r="AX13" s="489">
        <v>0</v>
      </c>
      <c r="AY13" s="268" t="s">
        <v>8</v>
      </c>
      <c r="AZ13" s="703" t="s">
        <v>8</v>
      </c>
      <c r="BA13" s="703" t="s">
        <v>8</v>
      </c>
      <c r="BB13" s="703" t="s">
        <v>8</v>
      </c>
      <c r="BC13" s="705" t="s">
        <v>8</v>
      </c>
      <c r="BD13" s="706">
        <v>0</v>
      </c>
      <c r="BE13" s="703" t="s">
        <v>8</v>
      </c>
      <c r="BF13" s="703">
        <v>0</v>
      </c>
      <c r="BG13" s="703">
        <v>0</v>
      </c>
      <c r="BH13" s="704" t="s">
        <v>8</v>
      </c>
      <c r="BI13" s="268" t="s">
        <v>8</v>
      </c>
      <c r="BJ13" s="703" t="s">
        <v>8</v>
      </c>
      <c r="BK13" s="703">
        <v>0</v>
      </c>
      <c r="BL13" s="703" t="s">
        <v>8</v>
      </c>
      <c r="BM13" s="705" t="s">
        <v>8</v>
      </c>
      <c r="BN13" s="706" t="s">
        <v>8</v>
      </c>
      <c r="BO13" s="703" t="s">
        <v>8</v>
      </c>
      <c r="BP13" s="703">
        <v>0</v>
      </c>
      <c r="BQ13" s="703">
        <v>0</v>
      </c>
      <c r="BR13" s="704" t="s">
        <v>8</v>
      </c>
      <c r="BS13" s="268" t="s">
        <v>8</v>
      </c>
      <c r="BT13" s="703">
        <v>0</v>
      </c>
      <c r="BU13" s="703" t="s">
        <v>8</v>
      </c>
      <c r="BV13" s="703" t="s">
        <v>8</v>
      </c>
      <c r="BW13" s="705">
        <v>0</v>
      </c>
      <c r="BX13" s="706" t="s">
        <v>8</v>
      </c>
      <c r="BY13" s="703" t="s">
        <v>8</v>
      </c>
      <c r="BZ13" s="703" t="s">
        <v>8</v>
      </c>
      <c r="CA13" s="703" t="s">
        <v>12</v>
      </c>
      <c r="CB13" s="704">
        <v>0</v>
      </c>
      <c r="CC13" s="268" t="s">
        <v>12</v>
      </c>
      <c r="CD13" s="703" t="s">
        <v>8</v>
      </c>
      <c r="CE13" s="703" t="s">
        <v>8</v>
      </c>
      <c r="CF13" s="703" t="s">
        <v>8</v>
      </c>
      <c r="CG13" s="705" t="s">
        <v>8</v>
      </c>
      <c r="CH13" s="706" t="s">
        <v>8</v>
      </c>
      <c r="CI13" s="703" t="s">
        <v>8</v>
      </c>
      <c r="CJ13" s="703" t="s">
        <v>9</v>
      </c>
      <c r="CK13" s="703" t="s">
        <v>8</v>
      </c>
      <c r="CL13" s="704" t="s">
        <v>8</v>
      </c>
      <c r="CM13" s="268">
        <v>0</v>
      </c>
      <c r="CN13" s="703">
        <v>0</v>
      </c>
      <c r="CO13" s="703" t="s">
        <v>12</v>
      </c>
      <c r="CP13" s="703" t="s">
        <v>8</v>
      </c>
      <c r="CQ13" s="705">
        <v>0</v>
      </c>
      <c r="CR13" s="269" t="s">
        <v>8</v>
      </c>
      <c r="CS13" s="269">
        <f t="shared" si="2"/>
        <v>7</v>
      </c>
      <c r="CT13" s="204" t="str">
        <f t="shared" si="3"/>
        <v>ウララDFDF</v>
      </c>
    </row>
    <row r="14" spans="1:99" s="53" customFormat="1" ht="16.899999999999999" customHeight="1">
      <c r="A14" s="1205"/>
      <c r="B14" s="489">
        <f t="shared" si="4"/>
        <v>8</v>
      </c>
      <c r="C14" s="465" t="s">
        <v>575</v>
      </c>
      <c r="D14" s="227">
        <v>8</v>
      </c>
      <c r="E14" s="464" t="s">
        <v>1</v>
      </c>
      <c r="F14" s="268" t="s">
        <v>8</v>
      </c>
      <c r="G14" s="703">
        <v>0</v>
      </c>
      <c r="H14" s="703">
        <v>0</v>
      </c>
      <c r="I14" s="703">
        <v>0</v>
      </c>
      <c r="J14" s="704" t="s">
        <v>8</v>
      </c>
      <c r="K14" s="268">
        <v>0</v>
      </c>
      <c r="L14" s="703" t="s">
        <v>8</v>
      </c>
      <c r="M14" s="703">
        <v>0</v>
      </c>
      <c r="N14" s="703">
        <v>0</v>
      </c>
      <c r="O14" s="705">
        <v>0</v>
      </c>
      <c r="P14" s="706" t="s">
        <v>7</v>
      </c>
      <c r="Q14" s="703">
        <v>0</v>
      </c>
      <c r="R14" s="703">
        <v>0</v>
      </c>
      <c r="S14" s="703">
        <v>0</v>
      </c>
      <c r="T14" s="704" t="s">
        <v>8</v>
      </c>
      <c r="U14" s="268">
        <v>0</v>
      </c>
      <c r="V14" s="703" t="s">
        <v>10</v>
      </c>
      <c r="W14" s="703">
        <v>0</v>
      </c>
      <c r="X14" s="703">
        <v>0</v>
      </c>
      <c r="Y14" s="705">
        <v>0</v>
      </c>
      <c r="Z14" s="706">
        <v>0</v>
      </c>
      <c r="AA14" s="703">
        <v>0</v>
      </c>
      <c r="AB14" s="703">
        <v>0</v>
      </c>
      <c r="AC14" s="703">
        <v>0</v>
      </c>
      <c r="AD14" s="704">
        <v>0</v>
      </c>
      <c r="AE14" s="268" t="s">
        <v>8</v>
      </c>
      <c r="AF14" s="703">
        <v>0</v>
      </c>
      <c r="AG14" s="703" t="s">
        <v>8</v>
      </c>
      <c r="AH14" s="703">
        <v>0</v>
      </c>
      <c r="AI14" s="705">
        <v>0</v>
      </c>
      <c r="AJ14" s="706">
        <v>0</v>
      </c>
      <c r="AK14" s="703">
        <v>0</v>
      </c>
      <c r="AL14" s="703">
        <v>0</v>
      </c>
      <c r="AM14" s="703" t="s">
        <v>8</v>
      </c>
      <c r="AN14" s="704" t="s">
        <v>8</v>
      </c>
      <c r="AO14" s="268" t="s">
        <v>8</v>
      </c>
      <c r="AP14" s="703">
        <v>0</v>
      </c>
      <c r="AQ14" s="703">
        <v>0</v>
      </c>
      <c r="AR14" s="703">
        <v>0</v>
      </c>
      <c r="AS14" s="705">
        <v>0</v>
      </c>
      <c r="AT14" s="706">
        <v>0</v>
      </c>
      <c r="AU14" s="703">
        <v>0</v>
      </c>
      <c r="AV14" s="703">
        <v>0</v>
      </c>
      <c r="AW14" s="705">
        <v>0</v>
      </c>
      <c r="AX14" s="489">
        <v>0</v>
      </c>
      <c r="AY14" s="268" t="s">
        <v>8</v>
      </c>
      <c r="AZ14" s="703" t="s">
        <v>8</v>
      </c>
      <c r="BA14" s="703">
        <v>0</v>
      </c>
      <c r="BB14" s="703">
        <v>0</v>
      </c>
      <c r="BC14" s="705" t="s">
        <v>8</v>
      </c>
      <c r="BD14" s="706" t="s">
        <v>8</v>
      </c>
      <c r="BE14" s="703" t="s">
        <v>8</v>
      </c>
      <c r="BF14" s="703" t="s">
        <v>8</v>
      </c>
      <c r="BG14" s="703" t="s">
        <v>12</v>
      </c>
      <c r="BH14" s="704">
        <v>0</v>
      </c>
      <c r="BI14" s="268" t="s">
        <v>8</v>
      </c>
      <c r="BJ14" s="703">
        <v>0</v>
      </c>
      <c r="BK14" s="703">
        <v>0</v>
      </c>
      <c r="BL14" s="703">
        <v>0</v>
      </c>
      <c r="BM14" s="705" t="s">
        <v>8</v>
      </c>
      <c r="BN14" s="706">
        <v>0</v>
      </c>
      <c r="BO14" s="703" t="s">
        <v>8</v>
      </c>
      <c r="BP14" s="703" t="s">
        <v>8</v>
      </c>
      <c r="BQ14" s="703">
        <v>0</v>
      </c>
      <c r="BR14" s="704" t="s">
        <v>8</v>
      </c>
      <c r="BS14" s="268">
        <v>0</v>
      </c>
      <c r="BT14" s="703" t="s">
        <v>8</v>
      </c>
      <c r="BU14" s="703" t="s">
        <v>8</v>
      </c>
      <c r="BV14" s="703" t="s">
        <v>8</v>
      </c>
      <c r="BW14" s="705">
        <v>0</v>
      </c>
      <c r="BX14" s="706" t="s">
        <v>8</v>
      </c>
      <c r="BY14" s="703" t="s">
        <v>8</v>
      </c>
      <c r="BZ14" s="703" t="s">
        <v>12</v>
      </c>
      <c r="CA14" s="703" t="s">
        <v>12</v>
      </c>
      <c r="CB14" s="704">
        <v>0</v>
      </c>
      <c r="CC14" s="268">
        <v>0</v>
      </c>
      <c r="CD14" s="703" t="s">
        <v>12</v>
      </c>
      <c r="CE14" s="703">
        <v>0</v>
      </c>
      <c r="CF14" s="703">
        <v>0</v>
      </c>
      <c r="CG14" s="705" t="s">
        <v>8</v>
      </c>
      <c r="CH14" s="706" t="s">
        <v>8</v>
      </c>
      <c r="CI14" s="703">
        <v>0</v>
      </c>
      <c r="CJ14" s="703" t="s">
        <v>8</v>
      </c>
      <c r="CK14" s="703" t="s">
        <v>10</v>
      </c>
      <c r="CL14" s="704">
        <v>0</v>
      </c>
      <c r="CM14" s="268" t="s">
        <v>10</v>
      </c>
      <c r="CN14" s="703">
        <v>0</v>
      </c>
      <c r="CO14" s="703" t="s">
        <v>8</v>
      </c>
      <c r="CP14" s="703" t="s">
        <v>8</v>
      </c>
      <c r="CQ14" s="705">
        <v>0</v>
      </c>
      <c r="CR14" s="269" t="s">
        <v>8</v>
      </c>
      <c r="CS14" s="269">
        <f t="shared" si="2"/>
        <v>8</v>
      </c>
      <c r="CT14" s="204" t="str">
        <f t="shared" si="3"/>
        <v>エルサン乳乳</v>
      </c>
    </row>
    <row r="15" spans="1:99" s="53" customFormat="1" ht="16.899999999999999" customHeight="1">
      <c r="A15" s="1205"/>
      <c r="B15" s="489">
        <f t="shared" si="4"/>
        <v>9</v>
      </c>
      <c r="C15" s="465" t="s">
        <v>599</v>
      </c>
      <c r="D15" s="227">
        <v>9</v>
      </c>
      <c r="E15" s="464" t="s">
        <v>1</v>
      </c>
      <c r="F15" s="268" t="s">
        <v>8</v>
      </c>
      <c r="G15" s="703">
        <v>0</v>
      </c>
      <c r="H15" s="703" t="s">
        <v>8</v>
      </c>
      <c r="I15" s="703">
        <v>0</v>
      </c>
      <c r="J15" s="704">
        <v>0</v>
      </c>
      <c r="K15" s="268">
        <v>0</v>
      </c>
      <c r="L15" s="703" t="s">
        <v>8</v>
      </c>
      <c r="M15" s="703" t="s">
        <v>8</v>
      </c>
      <c r="N15" s="703" t="s">
        <v>8</v>
      </c>
      <c r="O15" s="705" t="s">
        <v>8</v>
      </c>
      <c r="P15" s="706">
        <v>0</v>
      </c>
      <c r="Q15" s="703" t="s">
        <v>7</v>
      </c>
      <c r="R15" s="703" t="s">
        <v>8</v>
      </c>
      <c r="S15" s="703" t="s">
        <v>8</v>
      </c>
      <c r="T15" s="704" t="s">
        <v>8</v>
      </c>
      <c r="U15" s="268">
        <v>0</v>
      </c>
      <c r="V15" s="703" t="s">
        <v>8</v>
      </c>
      <c r="W15" s="703" t="s">
        <v>8</v>
      </c>
      <c r="X15" s="703">
        <v>0</v>
      </c>
      <c r="Y15" s="705" t="s">
        <v>8</v>
      </c>
      <c r="Z15" s="706" t="s">
        <v>8</v>
      </c>
      <c r="AA15" s="703" t="s">
        <v>8</v>
      </c>
      <c r="AB15" s="703">
        <v>0</v>
      </c>
      <c r="AC15" s="703">
        <v>0</v>
      </c>
      <c r="AD15" s="704" t="s">
        <v>8</v>
      </c>
      <c r="AE15" s="268" t="s">
        <v>8</v>
      </c>
      <c r="AF15" s="703" t="s">
        <v>8</v>
      </c>
      <c r="AG15" s="703" t="s">
        <v>8</v>
      </c>
      <c r="AH15" s="703" t="s">
        <v>8</v>
      </c>
      <c r="AI15" s="705" t="s">
        <v>8</v>
      </c>
      <c r="AJ15" s="706">
        <v>0</v>
      </c>
      <c r="AK15" s="703">
        <v>0</v>
      </c>
      <c r="AL15" s="703" t="s">
        <v>8</v>
      </c>
      <c r="AM15" s="703" t="s">
        <v>8</v>
      </c>
      <c r="AN15" s="704">
        <v>0</v>
      </c>
      <c r="AO15" s="268" t="s">
        <v>8</v>
      </c>
      <c r="AP15" s="703">
        <v>0</v>
      </c>
      <c r="AQ15" s="703">
        <v>0</v>
      </c>
      <c r="AR15" s="703" t="s">
        <v>8</v>
      </c>
      <c r="AS15" s="705" t="s">
        <v>8</v>
      </c>
      <c r="AT15" s="706" t="s">
        <v>8</v>
      </c>
      <c r="AU15" s="703">
        <v>0</v>
      </c>
      <c r="AV15" s="703" t="s">
        <v>8</v>
      </c>
      <c r="AW15" s="705" t="s">
        <v>8</v>
      </c>
      <c r="AX15" s="489" t="s">
        <v>8</v>
      </c>
      <c r="AY15" s="268" t="s">
        <v>8</v>
      </c>
      <c r="AZ15" s="703" t="s">
        <v>8</v>
      </c>
      <c r="BA15" s="703" t="s">
        <v>8</v>
      </c>
      <c r="BB15" s="703" t="s">
        <v>8</v>
      </c>
      <c r="BC15" s="705" t="s">
        <v>8</v>
      </c>
      <c r="BD15" s="706">
        <v>0</v>
      </c>
      <c r="BE15" s="703" t="s">
        <v>8</v>
      </c>
      <c r="BF15" s="703">
        <v>0</v>
      </c>
      <c r="BG15" s="703" t="s">
        <v>12</v>
      </c>
      <c r="BH15" s="704" t="s">
        <v>8</v>
      </c>
      <c r="BI15" s="268" t="s">
        <v>8</v>
      </c>
      <c r="BJ15" s="703" t="s">
        <v>12</v>
      </c>
      <c r="BK15" s="703" t="s">
        <v>8</v>
      </c>
      <c r="BL15" s="703">
        <v>0</v>
      </c>
      <c r="BM15" s="705">
        <v>0</v>
      </c>
      <c r="BN15" s="706" t="s">
        <v>8</v>
      </c>
      <c r="BO15" s="703" t="s">
        <v>8</v>
      </c>
      <c r="BP15" s="703" t="s">
        <v>8</v>
      </c>
      <c r="BQ15" s="703" t="s">
        <v>8</v>
      </c>
      <c r="BR15" s="704" t="s">
        <v>8</v>
      </c>
      <c r="BS15" s="268">
        <v>0</v>
      </c>
      <c r="BT15" s="703">
        <v>0</v>
      </c>
      <c r="BU15" s="703" t="s">
        <v>8</v>
      </c>
      <c r="BV15" s="703" t="s">
        <v>8</v>
      </c>
      <c r="BW15" s="705">
        <v>0</v>
      </c>
      <c r="BX15" s="706" t="s">
        <v>8</v>
      </c>
      <c r="BY15" s="703" t="s">
        <v>8</v>
      </c>
      <c r="BZ15" s="703" t="s">
        <v>12</v>
      </c>
      <c r="CA15" s="703" t="s">
        <v>10</v>
      </c>
      <c r="CB15" s="704">
        <v>0</v>
      </c>
      <c r="CC15" s="268">
        <v>0</v>
      </c>
      <c r="CD15" s="703" t="s">
        <v>9</v>
      </c>
      <c r="CE15" s="703">
        <v>0</v>
      </c>
      <c r="CF15" s="703">
        <v>0</v>
      </c>
      <c r="CG15" s="705" t="s">
        <v>8</v>
      </c>
      <c r="CH15" s="706" t="s">
        <v>8</v>
      </c>
      <c r="CI15" s="703" t="s">
        <v>8</v>
      </c>
      <c r="CJ15" s="703" t="s">
        <v>8</v>
      </c>
      <c r="CK15" s="703" t="s">
        <v>8</v>
      </c>
      <c r="CL15" s="704">
        <v>0</v>
      </c>
      <c r="CM15" s="268">
        <v>0</v>
      </c>
      <c r="CN15" s="703" t="s">
        <v>8</v>
      </c>
      <c r="CO15" s="703" t="s">
        <v>8</v>
      </c>
      <c r="CP15" s="703" t="s">
        <v>8</v>
      </c>
      <c r="CQ15" s="705" t="s">
        <v>8</v>
      </c>
      <c r="CR15" s="269" t="s">
        <v>8</v>
      </c>
      <c r="CS15" s="269">
        <f t="shared" si="2"/>
        <v>9</v>
      </c>
      <c r="CT15" s="204" t="str">
        <f t="shared" si="3"/>
        <v>カスケード乳乳</v>
      </c>
    </row>
    <row r="16" spans="1:99" s="53" customFormat="1" ht="16.899999999999999" customHeight="1" thickBot="1">
      <c r="A16" s="1205"/>
      <c r="B16" s="490">
        <f t="shared" si="4"/>
        <v>10</v>
      </c>
      <c r="C16" s="491" t="s">
        <v>600</v>
      </c>
      <c r="D16" s="228">
        <v>10</v>
      </c>
      <c r="E16" s="492" t="s">
        <v>1</v>
      </c>
      <c r="F16" s="270" t="s">
        <v>8</v>
      </c>
      <c r="G16" s="711">
        <v>0</v>
      </c>
      <c r="H16" s="711">
        <v>0</v>
      </c>
      <c r="I16" s="711" t="s">
        <v>8</v>
      </c>
      <c r="J16" s="712">
        <v>0</v>
      </c>
      <c r="K16" s="270" t="s">
        <v>8</v>
      </c>
      <c r="L16" s="711" t="s">
        <v>8</v>
      </c>
      <c r="M16" s="711" t="s">
        <v>8</v>
      </c>
      <c r="N16" s="711">
        <v>0</v>
      </c>
      <c r="O16" s="713" t="s">
        <v>8</v>
      </c>
      <c r="P16" s="714">
        <v>0</v>
      </c>
      <c r="Q16" s="711" t="s">
        <v>8</v>
      </c>
      <c r="R16" s="711">
        <v>0</v>
      </c>
      <c r="S16" s="711">
        <v>0</v>
      </c>
      <c r="T16" s="712" t="s">
        <v>8</v>
      </c>
      <c r="U16" s="270">
        <v>0</v>
      </c>
      <c r="V16" s="711" t="s">
        <v>8</v>
      </c>
      <c r="W16" s="711" t="s">
        <v>8</v>
      </c>
      <c r="X16" s="711">
        <v>0</v>
      </c>
      <c r="Y16" s="713" t="s">
        <v>8</v>
      </c>
      <c r="Z16" s="714" t="s">
        <v>8</v>
      </c>
      <c r="AA16" s="711">
        <v>0</v>
      </c>
      <c r="AB16" s="711" t="s">
        <v>8</v>
      </c>
      <c r="AC16" s="711">
        <v>0</v>
      </c>
      <c r="AD16" s="712">
        <v>0</v>
      </c>
      <c r="AE16" s="270" t="s">
        <v>8</v>
      </c>
      <c r="AF16" s="711">
        <v>0</v>
      </c>
      <c r="AG16" s="711">
        <v>0</v>
      </c>
      <c r="AH16" s="711" t="s">
        <v>8</v>
      </c>
      <c r="AI16" s="713" t="s">
        <v>8</v>
      </c>
      <c r="AJ16" s="714">
        <v>0</v>
      </c>
      <c r="AK16" s="711">
        <v>0</v>
      </c>
      <c r="AL16" s="711">
        <v>0</v>
      </c>
      <c r="AM16" s="711" t="s">
        <v>8</v>
      </c>
      <c r="AN16" s="712">
        <v>0</v>
      </c>
      <c r="AO16" s="270" t="s">
        <v>8</v>
      </c>
      <c r="AP16" s="711">
        <v>0</v>
      </c>
      <c r="AQ16" s="711">
        <v>0</v>
      </c>
      <c r="AR16" s="711" t="s">
        <v>8</v>
      </c>
      <c r="AS16" s="713" t="s">
        <v>8</v>
      </c>
      <c r="AT16" s="714">
        <v>0</v>
      </c>
      <c r="AU16" s="711">
        <v>0</v>
      </c>
      <c r="AV16" s="711" t="s">
        <v>8</v>
      </c>
      <c r="AW16" s="713" t="s">
        <v>8</v>
      </c>
      <c r="AX16" s="490" t="s">
        <v>8</v>
      </c>
      <c r="AY16" s="270" t="s">
        <v>8</v>
      </c>
      <c r="AZ16" s="711" t="s">
        <v>8</v>
      </c>
      <c r="BA16" s="711">
        <v>0</v>
      </c>
      <c r="BB16" s="711" t="s">
        <v>8</v>
      </c>
      <c r="BC16" s="713" t="s">
        <v>8</v>
      </c>
      <c r="BD16" s="714">
        <v>0</v>
      </c>
      <c r="BE16" s="711" t="s">
        <v>8</v>
      </c>
      <c r="BF16" s="711">
        <v>0</v>
      </c>
      <c r="BG16" s="711">
        <v>0</v>
      </c>
      <c r="BH16" s="712">
        <v>0</v>
      </c>
      <c r="BI16" s="270" t="s">
        <v>10</v>
      </c>
      <c r="BJ16" s="711" t="s">
        <v>8</v>
      </c>
      <c r="BK16" s="711" t="s">
        <v>8</v>
      </c>
      <c r="BL16" s="711">
        <v>0</v>
      </c>
      <c r="BM16" s="713">
        <v>0</v>
      </c>
      <c r="BN16" s="714" t="s">
        <v>8</v>
      </c>
      <c r="BO16" s="711" t="s">
        <v>8</v>
      </c>
      <c r="BP16" s="711" t="s">
        <v>10</v>
      </c>
      <c r="BQ16" s="711">
        <v>0</v>
      </c>
      <c r="BR16" s="712" t="s">
        <v>8</v>
      </c>
      <c r="BS16" s="270">
        <v>0</v>
      </c>
      <c r="BT16" s="711">
        <v>0</v>
      </c>
      <c r="BU16" s="711" t="s">
        <v>8</v>
      </c>
      <c r="BV16" s="711" t="s">
        <v>8</v>
      </c>
      <c r="BW16" s="713">
        <v>0</v>
      </c>
      <c r="BX16" s="714" t="s">
        <v>8</v>
      </c>
      <c r="BY16" s="711">
        <v>0</v>
      </c>
      <c r="BZ16" s="711" t="s">
        <v>8</v>
      </c>
      <c r="CA16" s="711" t="s">
        <v>10</v>
      </c>
      <c r="CB16" s="712">
        <v>0</v>
      </c>
      <c r="CC16" s="270" t="s">
        <v>8</v>
      </c>
      <c r="CD16" s="711" t="s">
        <v>8</v>
      </c>
      <c r="CE16" s="711" t="s">
        <v>8</v>
      </c>
      <c r="CF16" s="711" t="s">
        <v>8</v>
      </c>
      <c r="CG16" s="713" t="s">
        <v>10</v>
      </c>
      <c r="CH16" s="714" t="s">
        <v>10</v>
      </c>
      <c r="CI16" s="711" t="s">
        <v>8</v>
      </c>
      <c r="CJ16" s="711" t="s">
        <v>8</v>
      </c>
      <c r="CK16" s="711" t="s">
        <v>8</v>
      </c>
      <c r="CL16" s="712">
        <v>0</v>
      </c>
      <c r="CM16" s="270" t="s">
        <v>8</v>
      </c>
      <c r="CN16" s="711" t="s">
        <v>8</v>
      </c>
      <c r="CO16" s="711" t="s">
        <v>12</v>
      </c>
      <c r="CP16" s="711" t="s">
        <v>8</v>
      </c>
      <c r="CQ16" s="713" t="s">
        <v>8</v>
      </c>
      <c r="CR16" s="272" t="s">
        <v>8</v>
      </c>
      <c r="CS16" s="272">
        <f t="shared" si="2"/>
        <v>10</v>
      </c>
      <c r="CT16" s="204" t="str">
        <f t="shared" si="3"/>
        <v>グレーシア乳乳</v>
      </c>
    </row>
    <row r="17" spans="1:98" s="53" customFormat="1" ht="16.899999999999999" customHeight="1">
      <c r="A17" s="1205"/>
      <c r="B17" s="456">
        <f t="shared" si="4"/>
        <v>11</v>
      </c>
      <c r="C17" s="457" t="s">
        <v>601</v>
      </c>
      <c r="D17" s="853">
        <v>11</v>
      </c>
      <c r="E17" s="456" t="s">
        <v>13</v>
      </c>
      <c r="F17" s="273" t="s">
        <v>8</v>
      </c>
      <c r="G17" s="715">
        <v>0</v>
      </c>
      <c r="H17" s="715" t="s">
        <v>8</v>
      </c>
      <c r="I17" s="715" t="s">
        <v>8</v>
      </c>
      <c r="J17" s="716" t="s">
        <v>8</v>
      </c>
      <c r="K17" s="273" t="s">
        <v>8</v>
      </c>
      <c r="L17" s="715" t="s">
        <v>8</v>
      </c>
      <c r="M17" s="715" t="s">
        <v>8</v>
      </c>
      <c r="N17" s="715" t="s">
        <v>8</v>
      </c>
      <c r="O17" s="717" t="s">
        <v>8</v>
      </c>
      <c r="P17" s="718" t="s">
        <v>8</v>
      </c>
      <c r="Q17" s="715" t="s">
        <v>8</v>
      </c>
      <c r="R17" s="715" t="s">
        <v>8</v>
      </c>
      <c r="S17" s="715" t="s">
        <v>8</v>
      </c>
      <c r="T17" s="716" t="s">
        <v>7</v>
      </c>
      <c r="U17" s="273" t="s">
        <v>8</v>
      </c>
      <c r="V17" s="715" t="s">
        <v>8</v>
      </c>
      <c r="W17" s="715" t="s">
        <v>8</v>
      </c>
      <c r="X17" s="715" t="s">
        <v>8</v>
      </c>
      <c r="Y17" s="717" t="s">
        <v>8</v>
      </c>
      <c r="Z17" s="718" t="s">
        <v>8</v>
      </c>
      <c r="AA17" s="715" t="s">
        <v>8</v>
      </c>
      <c r="AB17" s="715" t="s">
        <v>8</v>
      </c>
      <c r="AC17" s="715" t="s">
        <v>8</v>
      </c>
      <c r="AD17" s="716" t="s">
        <v>8</v>
      </c>
      <c r="AE17" s="273" t="s">
        <v>8</v>
      </c>
      <c r="AF17" s="715" t="s">
        <v>8</v>
      </c>
      <c r="AG17" s="715" t="s">
        <v>8</v>
      </c>
      <c r="AH17" s="715" t="s">
        <v>8</v>
      </c>
      <c r="AI17" s="717" t="s">
        <v>8</v>
      </c>
      <c r="AJ17" s="718" t="s">
        <v>8</v>
      </c>
      <c r="AK17" s="715">
        <v>0</v>
      </c>
      <c r="AL17" s="715" t="s">
        <v>8</v>
      </c>
      <c r="AM17" s="715" t="s">
        <v>8</v>
      </c>
      <c r="AN17" s="716" t="s">
        <v>8</v>
      </c>
      <c r="AO17" s="273" t="s">
        <v>8</v>
      </c>
      <c r="AP17" s="715">
        <v>0</v>
      </c>
      <c r="AQ17" s="715">
        <v>0</v>
      </c>
      <c r="AR17" s="715" t="s">
        <v>8</v>
      </c>
      <c r="AS17" s="717" t="s">
        <v>8</v>
      </c>
      <c r="AT17" s="718" t="s">
        <v>8</v>
      </c>
      <c r="AU17" s="715" t="s">
        <v>8</v>
      </c>
      <c r="AV17" s="715" t="s">
        <v>8</v>
      </c>
      <c r="AW17" s="717" t="s">
        <v>8</v>
      </c>
      <c r="AX17" s="990" t="s">
        <v>8</v>
      </c>
      <c r="AY17" s="273">
        <v>0</v>
      </c>
      <c r="AZ17" s="715" t="s">
        <v>8</v>
      </c>
      <c r="BA17" s="715">
        <v>0</v>
      </c>
      <c r="BB17" s="715" t="s">
        <v>8</v>
      </c>
      <c r="BC17" s="717" t="s">
        <v>8</v>
      </c>
      <c r="BD17" s="718" t="s">
        <v>8</v>
      </c>
      <c r="BE17" s="715" t="s">
        <v>8</v>
      </c>
      <c r="BF17" s="715" t="s">
        <v>8</v>
      </c>
      <c r="BG17" s="715" t="s">
        <v>8</v>
      </c>
      <c r="BH17" s="716">
        <v>0</v>
      </c>
      <c r="BI17" s="273" t="s">
        <v>8</v>
      </c>
      <c r="BJ17" s="715" t="s">
        <v>8</v>
      </c>
      <c r="BK17" s="715">
        <v>0</v>
      </c>
      <c r="BL17" s="715" t="s">
        <v>8</v>
      </c>
      <c r="BM17" s="717" t="s">
        <v>8</v>
      </c>
      <c r="BN17" s="718" t="s">
        <v>8</v>
      </c>
      <c r="BO17" s="715" t="s">
        <v>8</v>
      </c>
      <c r="BP17" s="715" t="s">
        <v>8</v>
      </c>
      <c r="BQ17" s="715">
        <v>0</v>
      </c>
      <c r="BR17" s="716" t="s">
        <v>8</v>
      </c>
      <c r="BS17" s="273">
        <v>0</v>
      </c>
      <c r="BT17" s="715" t="s">
        <v>8</v>
      </c>
      <c r="BU17" s="715" t="s">
        <v>8</v>
      </c>
      <c r="BV17" s="715" t="s">
        <v>8</v>
      </c>
      <c r="BW17" s="717" t="s">
        <v>8</v>
      </c>
      <c r="BX17" s="718">
        <v>0</v>
      </c>
      <c r="BY17" s="715" t="s">
        <v>8</v>
      </c>
      <c r="BZ17" s="715" t="s">
        <v>8</v>
      </c>
      <c r="CA17" s="715" t="s">
        <v>8</v>
      </c>
      <c r="CB17" s="716" t="s">
        <v>8</v>
      </c>
      <c r="CC17" s="273" t="s">
        <v>8</v>
      </c>
      <c r="CD17" s="715" t="s">
        <v>8</v>
      </c>
      <c r="CE17" s="715" t="s">
        <v>8</v>
      </c>
      <c r="CF17" s="715">
        <v>0</v>
      </c>
      <c r="CG17" s="717" t="s">
        <v>8</v>
      </c>
      <c r="CH17" s="718" t="s">
        <v>8</v>
      </c>
      <c r="CI17" s="715" t="s">
        <v>8</v>
      </c>
      <c r="CJ17" s="715" t="s">
        <v>8</v>
      </c>
      <c r="CK17" s="715" t="s">
        <v>8</v>
      </c>
      <c r="CL17" s="716">
        <v>0</v>
      </c>
      <c r="CM17" s="273" t="s">
        <v>8</v>
      </c>
      <c r="CN17" s="715">
        <v>0</v>
      </c>
      <c r="CO17" s="715" t="s">
        <v>8</v>
      </c>
      <c r="CP17" s="715" t="s">
        <v>8</v>
      </c>
      <c r="CQ17" s="717">
        <v>0</v>
      </c>
      <c r="CR17" s="275" t="s">
        <v>8</v>
      </c>
      <c r="CS17" s="275">
        <f t="shared" si="2"/>
        <v>11</v>
      </c>
      <c r="CT17" s="204" t="str">
        <f t="shared" si="3"/>
        <v>コルト顆顆</v>
      </c>
    </row>
    <row r="18" spans="1:98" s="53" customFormat="1" ht="16.899999999999999" customHeight="1">
      <c r="A18" s="1205"/>
      <c r="B18" s="464">
        <f t="shared" si="4"/>
        <v>12</v>
      </c>
      <c r="C18" s="465" t="s">
        <v>928</v>
      </c>
      <c r="D18" s="227">
        <v>12</v>
      </c>
      <c r="E18" s="464" t="s">
        <v>4</v>
      </c>
      <c r="F18" s="268">
        <v>0</v>
      </c>
      <c r="G18" s="703">
        <v>0</v>
      </c>
      <c r="H18" s="703">
        <v>0</v>
      </c>
      <c r="I18" s="703">
        <v>0</v>
      </c>
      <c r="J18" s="704">
        <v>0</v>
      </c>
      <c r="K18" s="268">
        <v>0</v>
      </c>
      <c r="L18" s="703" t="s">
        <v>8</v>
      </c>
      <c r="M18" s="703">
        <v>0</v>
      </c>
      <c r="N18" s="703">
        <v>0</v>
      </c>
      <c r="O18" s="705">
        <v>0</v>
      </c>
      <c r="P18" s="706">
        <v>0</v>
      </c>
      <c r="Q18" s="703">
        <v>0</v>
      </c>
      <c r="R18" s="703">
        <v>0</v>
      </c>
      <c r="S18" s="703">
        <v>0</v>
      </c>
      <c r="T18" s="704" t="s">
        <v>8</v>
      </c>
      <c r="U18" s="268" t="s">
        <v>7</v>
      </c>
      <c r="V18" s="703" t="s">
        <v>7</v>
      </c>
      <c r="W18" s="703">
        <v>0</v>
      </c>
      <c r="X18" s="703" t="s">
        <v>8</v>
      </c>
      <c r="Y18" s="705">
        <v>0</v>
      </c>
      <c r="Z18" s="706">
        <v>0</v>
      </c>
      <c r="AA18" s="703">
        <v>0</v>
      </c>
      <c r="AB18" s="703">
        <v>0</v>
      </c>
      <c r="AC18" s="703">
        <v>0</v>
      </c>
      <c r="AD18" s="704">
        <v>0</v>
      </c>
      <c r="AE18" s="268" t="s">
        <v>8</v>
      </c>
      <c r="AF18" s="703">
        <v>0</v>
      </c>
      <c r="AG18" s="703" t="s">
        <v>8</v>
      </c>
      <c r="AH18" s="703" t="s">
        <v>8</v>
      </c>
      <c r="AI18" s="705">
        <v>0</v>
      </c>
      <c r="AJ18" s="706">
        <v>0</v>
      </c>
      <c r="AK18" s="703">
        <v>0</v>
      </c>
      <c r="AL18" s="703">
        <v>0</v>
      </c>
      <c r="AM18" s="703" t="s">
        <v>8</v>
      </c>
      <c r="AN18" s="704">
        <v>0</v>
      </c>
      <c r="AO18" s="268">
        <v>0</v>
      </c>
      <c r="AP18" s="703">
        <v>0</v>
      </c>
      <c r="AQ18" s="703">
        <v>0</v>
      </c>
      <c r="AR18" s="703">
        <v>0</v>
      </c>
      <c r="AS18" s="705">
        <v>0</v>
      </c>
      <c r="AT18" s="706">
        <v>0</v>
      </c>
      <c r="AU18" s="703">
        <v>0</v>
      </c>
      <c r="AV18" s="703">
        <v>0</v>
      </c>
      <c r="AW18" s="705" t="s">
        <v>8</v>
      </c>
      <c r="AX18" s="489">
        <v>0</v>
      </c>
      <c r="AY18" s="268" t="s">
        <v>8</v>
      </c>
      <c r="AZ18" s="703">
        <v>0</v>
      </c>
      <c r="BA18" s="703">
        <v>0</v>
      </c>
      <c r="BB18" s="703">
        <v>0</v>
      </c>
      <c r="BC18" s="705" t="s">
        <v>8</v>
      </c>
      <c r="BD18" s="706">
        <v>0</v>
      </c>
      <c r="BE18" s="703">
        <v>0</v>
      </c>
      <c r="BF18" s="703">
        <v>0</v>
      </c>
      <c r="BG18" s="703">
        <v>0</v>
      </c>
      <c r="BH18" s="704">
        <v>0</v>
      </c>
      <c r="BI18" s="268" t="s">
        <v>8</v>
      </c>
      <c r="BJ18" s="703" t="s">
        <v>8</v>
      </c>
      <c r="BK18" s="703">
        <v>0</v>
      </c>
      <c r="BL18" s="703">
        <v>0</v>
      </c>
      <c r="BM18" s="705">
        <v>0</v>
      </c>
      <c r="BN18" s="706">
        <v>0</v>
      </c>
      <c r="BO18" s="703">
        <v>0</v>
      </c>
      <c r="BP18" s="703" t="s">
        <v>8</v>
      </c>
      <c r="BQ18" s="703">
        <v>0</v>
      </c>
      <c r="BR18" s="704">
        <v>0</v>
      </c>
      <c r="BS18" s="268">
        <v>0</v>
      </c>
      <c r="BT18" s="703" t="s">
        <v>8</v>
      </c>
      <c r="BU18" s="703" t="s">
        <v>8</v>
      </c>
      <c r="BV18" s="703" t="s">
        <v>8</v>
      </c>
      <c r="BW18" s="705">
        <v>0</v>
      </c>
      <c r="BX18" s="706" t="s">
        <v>8</v>
      </c>
      <c r="BY18" s="703" t="s">
        <v>8</v>
      </c>
      <c r="BZ18" s="703" t="s">
        <v>8</v>
      </c>
      <c r="CA18" s="703">
        <v>0</v>
      </c>
      <c r="CB18" s="704">
        <v>0</v>
      </c>
      <c r="CC18" s="268">
        <v>0</v>
      </c>
      <c r="CD18" s="703">
        <v>0</v>
      </c>
      <c r="CE18" s="703">
        <v>0</v>
      </c>
      <c r="CF18" s="703">
        <v>0</v>
      </c>
      <c r="CG18" s="705" t="s">
        <v>8</v>
      </c>
      <c r="CH18" s="706" t="s">
        <v>8</v>
      </c>
      <c r="CI18" s="703">
        <v>0</v>
      </c>
      <c r="CJ18" s="703" t="s">
        <v>8</v>
      </c>
      <c r="CK18" s="703">
        <v>0</v>
      </c>
      <c r="CL18" s="704">
        <v>0</v>
      </c>
      <c r="CM18" s="268" t="s">
        <v>10</v>
      </c>
      <c r="CN18" s="703">
        <v>0</v>
      </c>
      <c r="CO18" s="703" t="s">
        <v>8</v>
      </c>
      <c r="CP18" s="703" t="s">
        <v>8</v>
      </c>
      <c r="CQ18" s="705">
        <v>0</v>
      </c>
      <c r="CR18" s="269" t="s">
        <v>8</v>
      </c>
      <c r="CS18" s="269">
        <f t="shared" si="2"/>
        <v>12</v>
      </c>
      <c r="CT18" s="204" t="str">
        <f t="shared" si="3"/>
        <v>コロマイト水水</v>
      </c>
    </row>
    <row r="19" spans="1:98" s="53" customFormat="1" ht="16.899999999999999" customHeight="1">
      <c r="A19" s="1205"/>
      <c r="B19" s="464">
        <f t="shared" si="4"/>
        <v>13</v>
      </c>
      <c r="C19" s="465" t="s">
        <v>653</v>
      </c>
      <c r="D19" s="227">
        <v>13</v>
      </c>
      <c r="E19" s="464" t="s">
        <v>1</v>
      </c>
      <c r="F19" s="268" t="s">
        <v>8</v>
      </c>
      <c r="G19" s="703">
        <v>0</v>
      </c>
      <c r="H19" s="703">
        <v>0</v>
      </c>
      <c r="I19" s="703" t="s">
        <v>8</v>
      </c>
      <c r="J19" s="704" t="s">
        <v>8</v>
      </c>
      <c r="K19" s="268">
        <v>0</v>
      </c>
      <c r="L19" s="703" t="s">
        <v>8</v>
      </c>
      <c r="M19" s="703">
        <v>0</v>
      </c>
      <c r="N19" s="703" t="s">
        <v>8</v>
      </c>
      <c r="O19" s="705" t="s">
        <v>8</v>
      </c>
      <c r="P19" s="706" t="s">
        <v>10</v>
      </c>
      <c r="Q19" s="703" t="s">
        <v>8</v>
      </c>
      <c r="R19" s="703" t="s">
        <v>8</v>
      </c>
      <c r="S19" s="703">
        <v>0</v>
      </c>
      <c r="T19" s="704" t="s">
        <v>8</v>
      </c>
      <c r="U19" s="268" t="s">
        <v>7</v>
      </c>
      <c r="V19" s="703" t="s">
        <v>7</v>
      </c>
      <c r="W19" s="703">
        <v>0</v>
      </c>
      <c r="X19" s="703">
        <v>0</v>
      </c>
      <c r="Y19" s="705" t="s">
        <v>8</v>
      </c>
      <c r="Z19" s="706">
        <v>0</v>
      </c>
      <c r="AA19" s="703">
        <v>0</v>
      </c>
      <c r="AB19" s="703">
        <v>0</v>
      </c>
      <c r="AC19" s="703" t="s">
        <v>8</v>
      </c>
      <c r="AD19" s="704">
        <v>0</v>
      </c>
      <c r="AE19" s="268" t="s">
        <v>8</v>
      </c>
      <c r="AF19" s="703">
        <v>0</v>
      </c>
      <c r="AG19" s="703" t="s">
        <v>8</v>
      </c>
      <c r="AH19" s="703" t="s">
        <v>8</v>
      </c>
      <c r="AI19" s="705" t="s">
        <v>8</v>
      </c>
      <c r="AJ19" s="706">
        <v>0</v>
      </c>
      <c r="AK19" s="703">
        <v>0</v>
      </c>
      <c r="AL19" s="703">
        <v>0</v>
      </c>
      <c r="AM19" s="703">
        <v>0</v>
      </c>
      <c r="AN19" s="704">
        <v>0</v>
      </c>
      <c r="AO19" s="268" t="s">
        <v>8</v>
      </c>
      <c r="AP19" s="703">
        <v>0</v>
      </c>
      <c r="AQ19" s="703">
        <v>0</v>
      </c>
      <c r="AR19" s="703">
        <v>0</v>
      </c>
      <c r="AS19" s="705">
        <v>0</v>
      </c>
      <c r="AT19" s="706" t="s">
        <v>8</v>
      </c>
      <c r="AU19" s="703">
        <v>0</v>
      </c>
      <c r="AV19" s="703" t="s">
        <v>8</v>
      </c>
      <c r="AW19" s="705">
        <v>0</v>
      </c>
      <c r="AX19" s="489">
        <v>0</v>
      </c>
      <c r="AY19" s="268" t="s">
        <v>8</v>
      </c>
      <c r="AZ19" s="703">
        <v>0</v>
      </c>
      <c r="BA19" s="703" t="s">
        <v>8</v>
      </c>
      <c r="BB19" s="703">
        <v>0</v>
      </c>
      <c r="BC19" s="705" t="s">
        <v>10</v>
      </c>
      <c r="BD19" s="706" t="s">
        <v>8</v>
      </c>
      <c r="BE19" s="703">
        <v>0</v>
      </c>
      <c r="BF19" s="703" t="s">
        <v>8</v>
      </c>
      <c r="BG19" s="703">
        <v>0</v>
      </c>
      <c r="BH19" s="704" t="s">
        <v>8</v>
      </c>
      <c r="BI19" s="268" t="s">
        <v>8</v>
      </c>
      <c r="BJ19" s="703" t="s">
        <v>8</v>
      </c>
      <c r="BK19" s="703">
        <v>0</v>
      </c>
      <c r="BL19" s="703" t="s">
        <v>8</v>
      </c>
      <c r="BM19" s="705">
        <v>0</v>
      </c>
      <c r="BN19" s="706" t="s">
        <v>8</v>
      </c>
      <c r="BO19" s="703" t="s">
        <v>8</v>
      </c>
      <c r="BP19" s="703" t="s">
        <v>8</v>
      </c>
      <c r="BQ19" s="703">
        <v>0</v>
      </c>
      <c r="BR19" s="704">
        <v>0</v>
      </c>
      <c r="BS19" s="268">
        <v>0</v>
      </c>
      <c r="BT19" s="703" t="s">
        <v>8</v>
      </c>
      <c r="BU19" s="703" t="s">
        <v>8</v>
      </c>
      <c r="BV19" s="703" t="s">
        <v>8</v>
      </c>
      <c r="BW19" s="705">
        <v>0</v>
      </c>
      <c r="BX19" s="706" t="s">
        <v>8</v>
      </c>
      <c r="BY19" s="703">
        <v>0</v>
      </c>
      <c r="BZ19" s="703" t="s">
        <v>8</v>
      </c>
      <c r="CA19" s="703" t="s">
        <v>8</v>
      </c>
      <c r="CB19" s="704">
        <v>0</v>
      </c>
      <c r="CC19" s="268" t="s">
        <v>8</v>
      </c>
      <c r="CD19" s="703" t="s">
        <v>8</v>
      </c>
      <c r="CE19" s="703" t="s">
        <v>8</v>
      </c>
      <c r="CF19" s="703" t="s">
        <v>8</v>
      </c>
      <c r="CG19" s="705" t="s">
        <v>8</v>
      </c>
      <c r="CH19" s="706" t="s">
        <v>8</v>
      </c>
      <c r="CI19" s="703">
        <v>0</v>
      </c>
      <c r="CJ19" s="703" t="s">
        <v>10</v>
      </c>
      <c r="CK19" s="703" t="s">
        <v>8</v>
      </c>
      <c r="CL19" s="704" t="s">
        <v>8</v>
      </c>
      <c r="CM19" s="268" t="s">
        <v>10</v>
      </c>
      <c r="CN19" s="703">
        <v>0</v>
      </c>
      <c r="CO19" s="703" t="s">
        <v>8</v>
      </c>
      <c r="CP19" s="703" t="s">
        <v>8</v>
      </c>
      <c r="CQ19" s="705">
        <v>0</v>
      </c>
      <c r="CR19" s="269" t="s">
        <v>8</v>
      </c>
      <c r="CS19" s="269">
        <f t="shared" si="2"/>
        <v>13</v>
      </c>
      <c r="CT19" s="204" t="str">
        <f t="shared" si="3"/>
        <v>コロマイト乳乳</v>
      </c>
    </row>
    <row r="20" spans="1:98" s="53" customFormat="1" ht="16.899999999999999" customHeight="1">
      <c r="A20" s="1205"/>
      <c r="B20" s="464">
        <f t="shared" si="4"/>
        <v>14</v>
      </c>
      <c r="C20" s="465" t="s">
        <v>971</v>
      </c>
      <c r="D20" s="227">
        <v>14</v>
      </c>
      <c r="E20" s="464" t="s">
        <v>6</v>
      </c>
      <c r="F20" s="268" t="s">
        <v>8</v>
      </c>
      <c r="G20" s="703">
        <v>0</v>
      </c>
      <c r="H20" s="703">
        <v>0</v>
      </c>
      <c r="I20" s="703">
        <v>0</v>
      </c>
      <c r="J20" s="704" t="s">
        <v>8</v>
      </c>
      <c r="K20" s="268">
        <v>0</v>
      </c>
      <c r="L20" s="703" t="s">
        <v>8</v>
      </c>
      <c r="M20" s="703" t="s">
        <v>8</v>
      </c>
      <c r="N20" s="703" t="s">
        <v>8</v>
      </c>
      <c r="O20" s="705" t="s">
        <v>8</v>
      </c>
      <c r="P20" s="706">
        <v>0</v>
      </c>
      <c r="Q20" s="703" t="s">
        <v>8</v>
      </c>
      <c r="R20" s="703" t="s">
        <v>8</v>
      </c>
      <c r="S20" s="703">
        <v>0</v>
      </c>
      <c r="T20" s="704" t="s">
        <v>8</v>
      </c>
      <c r="U20" s="268">
        <v>0</v>
      </c>
      <c r="V20" s="703">
        <v>0</v>
      </c>
      <c r="W20" s="703">
        <v>0</v>
      </c>
      <c r="X20" s="703">
        <v>0</v>
      </c>
      <c r="Y20" s="705" t="s">
        <v>8</v>
      </c>
      <c r="Z20" s="706" t="s">
        <v>8</v>
      </c>
      <c r="AA20" s="703" t="s">
        <v>8</v>
      </c>
      <c r="AB20" s="703">
        <v>0</v>
      </c>
      <c r="AC20" s="703">
        <v>0</v>
      </c>
      <c r="AD20" s="704" t="s">
        <v>8</v>
      </c>
      <c r="AE20" s="268" t="s">
        <v>8</v>
      </c>
      <c r="AF20" s="703">
        <v>0</v>
      </c>
      <c r="AG20" s="703" t="s">
        <v>8</v>
      </c>
      <c r="AH20" s="703" t="s">
        <v>8</v>
      </c>
      <c r="AI20" s="705" t="s">
        <v>8</v>
      </c>
      <c r="AJ20" s="706">
        <v>0</v>
      </c>
      <c r="AK20" s="703">
        <v>0</v>
      </c>
      <c r="AL20" s="703">
        <v>0</v>
      </c>
      <c r="AM20" s="703">
        <v>0</v>
      </c>
      <c r="AN20" s="704">
        <v>0</v>
      </c>
      <c r="AO20" s="268" t="s">
        <v>8</v>
      </c>
      <c r="AP20" s="703">
        <v>0</v>
      </c>
      <c r="AQ20" s="703">
        <v>0</v>
      </c>
      <c r="AR20" s="703">
        <v>0</v>
      </c>
      <c r="AS20" s="705">
        <v>0</v>
      </c>
      <c r="AT20" s="706">
        <v>0</v>
      </c>
      <c r="AU20" s="703">
        <v>0</v>
      </c>
      <c r="AV20" s="703" t="s">
        <v>8</v>
      </c>
      <c r="AW20" s="705" t="s">
        <v>8</v>
      </c>
      <c r="AX20" s="489">
        <v>0</v>
      </c>
      <c r="AY20" s="268" t="s">
        <v>8</v>
      </c>
      <c r="AZ20" s="703" t="s">
        <v>8</v>
      </c>
      <c r="BA20" s="703" t="s">
        <v>8</v>
      </c>
      <c r="BB20" s="703" t="s">
        <v>8</v>
      </c>
      <c r="BC20" s="705">
        <v>0</v>
      </c>
      <c r="BD20" s="706">
        <v>0</v>
      </c>
      <c r="BE20" s="703">
        <v>0</v>
      </c>
      <c r="BF20" s="703">
        <v>0</v>
      </c>
      <c r="BG20" s="703" t="s">
        <v>8</v>
      </c>
      <c r="BH20" s="704">
        <v>0</v>
      </c>
      <c r="BI20" s="268" t="s">
        <v>8</v>
      </c>
      <c r="BJ20" s="703" t="s">
        <v>8</v>
      </c>
      <c r="BK20" s="703">
        <v>0</v>
      </c>
      <c r="BL20" s="703" t="s">
        <v>8</v>
      </c>
      <c r="BM20" s="705">
        <v>0</v>
      </c>
      <c r="BN20" s="706" t="s">
        <v>8</v>
      </c>
      <c r="BO20" s="703" t="s">
        <v>8</v>
      </c>
      <c r="BP20" s="703">
        <v>0</v>
      </c>
      <c r="BQ20" s="703" t="s">
        <v>8</v>
      </c>
      <c r="BR20" s="704">
        <v>0</v>
      </c>
      <c r="BS20" s="268">
        <v>0</v>
      </c>
      <c r="BT20" s="703">
        <v>0</v>
      </c>
      <c r="BU20" s="703">
        <v>0</v>
      </c>
      <c r="BV20" s="703">
        <v>0</v>
      </c>
      <c r="BW20" s="705">
        <v>0</v>
      </c>
      <c r="BX20" s="706" t="s">
        <v>8</v>
      </c>
      <c r="BY20" s="703" t="s">
        <v>8</v>
      </c>
      <c r="BZ20" s="703" t="s">
        <v>8</v>
      </c>
      <c r="CA20" s="703" t="s">
        <v>12</v>
      </c>
      <c r="CB20" s="704">
        <v>0</v>
      </c>
      <c r="CC20" s="268">
        <v>0</v>
      </c>
      <c r="CD20" s="703">
        <v>0</v>
      </c>
      <c r="CE20" s="703">
        <v>0</v>
      </c>
      <c r="CF20" s="703">
        <v>0</v>
      </c>
      <c r="CG20" s="705" t="s">
        <v>8</v>
      </c>
      <c r="CH20" s="706">
        <v>0</v>
      </c>
      <c r="CI20" s="703" t="s">
        <v>8</v>
      </c>
      <c r="CJ20" s="703">
        <v>0</v>
      </c>
      <c r="CK20" s="703">
        <v>0</v>
      </c>
      <c r="CL20" s="704" t="s">
        <v>8</v>
      </c>
      <c r="CM20" s="268">
        <v>0</v>
      </c>
      <c r="CN20" s="703" t="s">
        <v>8</v>
      </c>
      <c r="CO20" s="703" t="s">
        <v>8</v>
      </c>
      <c r="CP20" s="703" t="s">
        <v>8</v>
      </c>
      <c r="CQ20" s="705" t="s">
        <v>8</v>
      </c>
      <c r="CR20" s="269" t="s">
        <v>8</v>
      </c>
      <c r="CS20" s="269">
        <f t="shared" si="2"/>
        <v>14</v>
      </c>
      <c r="CT20" s="204" t="str">
        <f t="shared" si="3"/>
        <v>サンマイトFLFL</v>
      </c>
    </row>
    <row r="21" spans="1:98" s="53" customFormat="1" ht="16.899999999999999" customHeight="1" thickBot="1">
      <c r="A21" s="1205"/>
      <c r="B21" s="472">
        <f t="shared" si="4"/>
        <v>15</v>
      </c>
      <c r="C21" s="473" t="s">
        <v>499</v>
      </c>
      <c r="D21" s="854">
        <v>15</v>
      </c>
      <c r="E21" s="472" t="s">
        <v>13</v>
      </c>
      <c r="F21" s="276">
        <v>0</v>
      </c>
      <c r="G21" s="707" t="s">
        <v>8</v>
      </c>
      <c r="H21" s="707">
        <v>0</v>
      </c>
      <c r="I21" s="707">
        <v>0</v>
      </c>
      <c r="J21" s="708" t="s">
        <v>8</v>
      </c>
      <c r="K21" s="276">
        <v>0</v>
      </c>
      <c r="L21" s="707">
        <v>0</v>
      </c>
      <c r="M21" s="707">
        <v>0</v>
      </c>
      <c r="N21" s="707" t="s">
        <v>8</v>
      </c>
      <c r="O21" s="709">
        <v>0</v>
      </c>
      <c r="P21" s="710">
        <v>0</v>
      </c>
      <c r="Q21" s="707" t="s">
        <v>8</v>
      </c>
      <c r="R21" s="707" t="s">
        <v>8</v>
      </c>
      <c r="S21" s="707" t="s">
        <v>8</v>
      </c>
      <c r="T21" s="708" t="s">
        <v>8</v>
      </c>
      <c r="U21" s="276">
        <v>0</v>
      </c>
      <c r="V21" s="707" t="s">
        <v>8</v>
      </c>
      <c r="W21" s="707" t="s">
        <v>8</v>
      </c>
      <c r="X21" s="707">
        <v>0</v>
      </c>
      <c r="Y21" s="709" t="s">
        <v>7</v>
      </c>
      <c r="Z21" s="710" t="s">
        <v>8</v>
      </c>
      <c r="AA21" s="707" t="s">
        <v>8</v>
      </c>
      <c r="AB21" s="707">
        <v>0</v>
      </c>
      <c r="AC21" s="707">
        <v>0</v>
      </c>
      <c r="AD21" s="708" t="s">
        <v>8</v>
      </c>
      <c r="AE21" s="276">
        <v>0</v>
      </c>
      <c r="AF21" s="707" t="s">
        <v>8</v>
      </c>
      <c r="AG21" s="707" t="s">
        <v>8</v>
      </c>
      <c r="AH21" s="707">
        <v>0</v>
      </c>
      <c r="AI21" s="709">
        <v>0</v>
      </c>
      <c r="AJ21" s="710" t="s">
        <v>8</v>
      </c>
      <c r="AK21" s="707">
        <v>0</v>
      </c>
      <c r="AL21" s="707" t="s">
        <v>8</v>
      </c>
      <c r="AM21" s="707" t="s">
        <v>8</v>
      </c>
      <c r="AN21" s="708" t="s">
        <v>8</v>
      </c>
      <c r="AO21" s="276" t="s">
        <v>8</v>
      </c>
      <c r="AP21" s="707">
        <v>0</v>
      </c>
      <c r="AQ21" s="707">
        <v>0</v>
      </c>
      <c r="AR21" s="707">
        <v>0</v>
      </c>
      <c r="AS21" s="709" t="s">
        <v>8</v>
      </c>
      <c r="AT21" s="710">
        <v>0</v>
      </c>
      <c r="AU21" s="707">
        <v>0</v>
      </c>
      <c r="AV21" s="707">
        <v>0</v>
      </c>
      <c r="AW21" s="709" t="s">
        <v>8</v>
      </c>
      <c r="AX21" s="989">
        <v>0</v>
      </c>
      <c r="AY21" s="276" t="s">
        <v>8</v>
      </c>
      <c r="AZ21" s="707" t="s">
        <v>8</v>
      </c>
      <c r="BA21" s="707">
        <v>0</v>
      </c>
      <c r="BB21" s="707" t="s">
        <v>8</v>
      </c>
      <c r="BC21" s="709" t="s">
        <v>8</v>
      </c>
      <c r="BD21" s="710">
        <v>0</v>
      </c>
      <c r="BE21" s="707">
        <v>0</v>
      </c>
      <c r="BF21" s="707">
        <v>0</v>
      </c>
      <c r="BG21" s="707" t="s">
        <v>8</v>
      </c>
      <c r="BH21" s="708" t="s">
        <v>8</v>
      </c>
      <c r="BI21" s="276" t="s">
        <v>8</v>
      </c>
      <c r="BJ21" s="707" t="s">
        <v>8</v>
      </c>
      <c r="BK21" s="707" t="s">
        <v>8</v>
      </c>
      <c r="BL21" s="707" t="s">
        <v>8</v>
      </c>
      <c r="BM21" s="709" t="s">
        <v>8</v>
      </c>
      <c r="BN21" s="710">
        <v>0</v>
      </c>
      <c r="BO21" s="707" t="s">
        <v>8</v>
      </c>
      <c r="BP21" s="707" t="s">
        <v>8</v>
      </c>
      <c r="BQ21" s="707">
        <v>0</v>
      </c>
      <c r="BR21" s="708" t="s">
        <v>8</v>
      </c>
      <c r="BS21" s="276">
        <v>0</v>
      </c>
      <c r="BT21" s="707">
        <v>0</v>
      </c>
      <c r="BU21" s="707" t="s">
        <v>8</v>
      </c>
      <c r="BV21" s="707" t="s">
        <v>8</v>
      </c>
      <c r="BW21" s="709">
        <v>0</v>
      </c>
      <c r="BX21" s="710" t="s">
        <v>8</v>
      </c>
      <c r="BY21" s="707" t="s">
        <v>8</v>
      </c>
      <c r="BZ21" s="707" t="s">
        <v>8</v>
      </c>
      <c r="CA21" s="707" t="s">
        <v>12</v>
      </c>
      <c r="CB21" s="708">
        <v>0</v>
      </c>
      <c r="CC21" s="276" t="s">
        <v>8</v>
      </c>
      <c r="CD21" s="707" t="s">
        <v>8</v>
      </c>
      <c r="CE21" s="707" t="s">
        <v>8</v>
      </c>
      <c r="CF21" s="707">
        <v>0</v>
      </c>
      <c r="CG21" s="709" t="s">
        <v>8</v>
      </c>
      <c r="CH21" s="710" t="s">
        <v>8</v>
      </c>
      <c r="CI21" s="707" t="s">
        <v>8</v>
      </c>
      <c r="CJ21" s="707">
        <v>0</v>
      </c>
      <c r="CK21" s="707" t="s">
        <v>8</v>
      </c>
      <c r="CL21" s="708">
        <v>0</v>
      </c>
      <c r="CM21" s="276" t="s">
        <v>8</v>
      </c>
      <c r="CN21" s="707" t="s">
        <v>8</v>
      </c>
      <c r="CO21" s="707" t="s">
        <v>8</v>
      </c>
      <c r="CP21" s="707" t="s">
        <v>8</v>
      </c>
      <c r="CQ21" s="709" t="s">
        <v>8</v>
      </c>
      <c r="CR21" s="278" t="s">
        <v>8</v>
      </c>
      <c r="CS21" s="278">
        <f t="shared" si="2"/>
        <v>15</v>
      </c>
      <c r="CT21" s="204" t="str">
        <f t="shared" si="3"/>
        <v>スタークル顆顆</v>
      </c>
    </row>
    <row r="22" spans="1:98" s="53" customFormat="1" ht="16.899999999999999" customHeight="1">
      <c r="A22" s="1205"/>
      <c r="B22" s="480">
        <f t="shared" si="4"/>
        <v>16</v>
      </c>
      <c r="C22" s="481" t="s">
        <v>929</v>
      </c>
      <c r="D22" s="855">
        <v>16</v>
      </c>
      <c r="E22" s="482" t="s">
        <v>6</v>
      </c>
      <c r="F22" s="265" t="s">
        <v>8</v>
      </c>
      <c r="G22" s="699">
        <v>0</v>
      </c>
      <c r="H22" s="699">
        <v>0</v>
      </c>
      <c r="I22" s="699">
        <v>0</v>
      </c>
      <c r="J22" s="700" t="s">
        <v>8</v>
      </c>
      <c r="K22" s="265">
        <v>0</v>
      </c>
      <c r="L22" s="699" t="s">
        <v>8</v>
      </c>
      <c r="M22" s="699" t="s">
        <v>8</v>
      </c>
      <c r="N22" s="699" t="s">
        <v>8</v>
      </c>
      <c r="O22" s="701" t="s">
        <v>8</v>
      </c>
      <c r="P22" s="702">
        <v>0</v>
      </c>
      <c r="Q22" s="699" t="s">
        <v>8</v>
      </c>
      <c r="R22" s="699" t="s">
        <v>8</v>
      </c>
      <c r="S22" s="699">
        <v>0</v>
      </c>
      <c r="T22" s="700" t="s">
        <v>8</v>
      </c>
      <c r="U22" s="265">
        <v>0</v>
      </c>
      <c r="V22" s="699">
        <v>0</v>
      </c>
      <c r="W22" s="699" t="s">
        <v>8</v>
      </c>
      <c r="X22" s="699">
        <v>0</v>
      </c>
      <c r="Y22" s="701" t="s">
        <v>8</v>
      </c>
      <c r="Z22" s="702" t="s">
        <v>7</v>
      </c>
      <c r="AA22" s="699" t="s">
        <v>8</v>
      </c>
      <c r="AB22" s="699">
        <v>0</v>
      </c>
      <c r="AC22" s="699">
        <v>0</v>
      </c>
      <c r="AD22" s="700">
        <v>0</v>
      </c>
      <c r="AE22" s="265">
        <v>0</v>
      </c>
      <c r="AF22" s="699">
        <v>0</v>
      </c>
      <c r="AG22" s="699" t="s">
        <v>8</v>
      </c>
      <c r="AH22" s="699" t="s">
        <v>8</v>
      </c>
      <c r="AI22" s="701" t="s">
        <v>8</v>
      </c>
      <c r="AJ22" s="702">
        <v>0</v>
      </c>
      <c r="AK22" s="699">
        <v>0</v>
      </c>
      <c r="AL22" s="699">
        <v>0</v>
      </c>
      <c r="AM22" s="699">
        <v>0</v>
      </c>
      <c r="AN22" s="700">
        <v>0</v>
      </c>
      <c r="AO22" s="265" t="s">
        <v>8</v>
      </c>
      <c r="AP22" s="699">
        <v>0</v>
      </c>
      <c r="AQ22" s="699" t="s">
        <v>8</v>
      </c>
      <c r="AR22" s="699" t="s">
        <v>8</v>
      </c>
      <c r="AS22" s="701">
        <v>0</v>
      </c>
      <c r="AT22" s="702">
        <v>0</v>
      </c>
      <c r="AU22" s="699">
        <v>0</v>
      </c>
      <c r="AV22" s="699" t="s">
        <v>8</v>
      </c>
      <c r="AW22" s="701" t="s">
        <v>8</v>
      </c>
      <c r="AX22" s="480" t="s">
        <v>8</v>
      </c>
      <c r="AY22" s="265" t="s">
        <v>8</v>
      </c>
      <c r="AZ22" s="699" t="s">
        <v>8</v>
      </c>
      <c r="BA22" s="699">
        <v>0</v>
      </c>
      <c r="BB22" s="699" t="s">
        <v>8</v>
      </c>
      <c r="BC22" s="701" t="s">
        <v>8</v>
      </c>
      <c r="BD22" s="702">
        <v>0</v>
      </c>
      <c r="BE22" s="699" t="s">
        <v>8</v>
      </c>
      <c r="BF22" s="699">
        <v>0</v>
      </c>
      <c r="BG22" s="699" t="s">
        <v>8</v>
      </c>
      <c r="BH22" s="700">
        <v>0</v>
      </c>
      <c r="BI22" s="265" t="s">
        <v>8</v>
      </c>
      <c r="BJ22" s="699" t="s">
        <v>8</v>
      </c>
      <c r="BK22" s="699">
        <v>0</v>
      </c>
      <c r="BL22" s="699" t="s">
        <v>8</v>
      </c>
      <c r="BM22" s="701">
        <v>0</v>
      </c>
      <c r="BN22" s="702">
        <v>0</v>
      </c>
      <c r="BO22" s="699" t="s">
        <v>8</v>
      </c>
      <c r="BP22" s="699" t="s">
        <v>8</v>
      </c>
      <c r="BQ22" s="699">
        <v>0</v>
      </c>
      <c r="BR22" s="700" t="s">
        <v>8</v>
      </c>
      <c r="BS22" s="265">
        <v>0</v>
      </c>
      <c r="BT22" s="699">
        <v>0</v>
      </c>
      <c r="BU22" s="699" t="s">
        <v>8</v>
      </c>
      <c r="BV22" s="699" t="s">
        <v>8</v>
      </c>
      <c r="BW22" s="701">
        <v>0</v>
      </c>
      <c r="BX22" s="702" t="s">
        <v>8</v>
      </c>
      <c r="BY22" s="699">
        <v>0</v>
      </c>
      <c r="BZ22" s="699" t="s">
        <v>8</v>
      </c>
      <c r="CA22" s="699">
        <v>0</v>
      </c>
      <c r="CB22" s="700">
        <v>0</v>
      </c>
      <c r="CC22" s="265" t="s">
        <v>8</v>
      </c>
      <c r="CD22" s="699">
        <v>0</v>
      </c>
      <c r="CE22" s="699" t="s">
        <v>8</v>
      </c>
      <c r="CF22" s="699" t="s">
        <v>8</v>
      </c>
      <c r="CG22" s="701" t="s">
        <v>8</v>
      </c>
      <c r="CH22" s="702">
        <v>0</v>
      </c>
      <c r="CI22" s="699" t="s">
        <v>8</v>
      </c>
      <c r="CJ22" s="699">
        <v>0</v>
      </c>
      <c r="CK22" s="699">
        <v>0</v>
      </c>
      <c r="CL22" s="700" t="s">
        <v>8</v>
      </c>
      <c r="CM22" s="265" t="s">
        <v>8</v>
      </c>
      <c r="CN22" s="699" t="s">
        <v>8</v>
      </c>
      <c r="CO22" s="699" t="s">
        <v>8</v>
      </c>
      <c r="CP22" s="699" t="s">
        <v>8</v>
      </c>
      <c r="CQ22" s="701">
        <v>0</v>
      </c>
      <c r="CR22" s="267" t="s">
        <v>8</v>
      </c>
      <c r="CS22" s="267">
        <f t="shared" si="2"/>
        <v>16</v>
      </c>
      <c r="CT22" s="204" t="str">
        <f t="shared" si="3"/>
        <v>スターマイトFLFL</v>
      </c>
    </row>
    <row r="23" spans="1:98" s="53" customFormat="1" ht="16.899999999999999" customHeight="1">
      <c r="A23" s="1205"/>
      <c r="B23" s="489">
        <f t="shared" si="4"/>
        <v>17</v>
      </c>
      <c r="C23" s="465" t="s">
        <v>754</v>
      </c>
      <c r="D23" s="227">
        <v>17</v>
      </c>
      <c r="E23" s="464" t="s">
        <v>13</v>
      </c>
      <c r="F23" s="268">
        <v>0</v>
      </c>
      <c r="G23" s="703">
        <v>0</v>
      </c>
      <c r="H23" s="703" t="s">
        <v>8</v>
      </c>
      <c r="I23" s="703">
        <v>0</v>
      </c>
      <c r="J23" s="704">
        <v>0</v>
      </c>
      <c r="K23" s="268">
        <v>0</v>
      </c>
      <c r="L23" s="703" t="s">
        <v>8</v>
      </c>
      <c r="M23" s="703">
        <v>0</v>
      </c>
      <c r="N23" s="703">
        <v>0</v>
      </c>
      <c r="O23" s="705">
        <v>0</v>
      </c>
      <c r="P23" s="706">
        <v>0</v>
      </c>
      <c r="Q23" s="703" t="s">
        <v>8</v>
      </c>
      <c r="R23" s="703">
        <v>0</v>
      </c>
      <c r="S23" s="703">
        <v>0</v>
      </c>
      <c r="T23" s="704" t="s">
        <v>8</v>
      </c>
      <c r="U23" s="268">
        <v>0</v>
      </c>
      <c r="V23" s="703">
        <v>0</v>
      </c>
      <c r="W23" s="703" t="s">
        <v>8</v>
      </c>
      <c r="X23" s="703">
        <v>0</v>
      </c>
      <c r="Y23" s="705" t="s">
        <v>8</v>
      </c>
      <c r="Z23" s="706" t="s">
        <v>8</v>
      </c>
      <c r="AA23" s="703" t="s">
        <v>7</v>
      </c>
      <c r="AB23" s="703">
        <v>0</v>
      </c>
      <c r="AC23" s="703">
        <v>0</v>
      </c>
      <c r="AD23" s="704" t="s">
        <v>12</v>
      </c>
      <c r="AE23" s="268">
        <v>0</v>
      </c>
      <c r="AF23" s="703">
        <v>0</v>
      </c>
      <c r="AG23" s="703" t="s">
        <v>8</v>
      </c>
      <c r="AH23" s="703">
        <v>0</v>
      </c>
      <c r="AI23" s="705" t="s">
        <v>8</v>
      </c>
      <c r="AJ23" s="706">
        <v>0</v>
      </c>
      <c r="AK23" s="703">
        <v>0</v>
      </c>
      <c r="AL23" s="703">
        <v>0</v>
      </c>
      <c r="AM23" s="703" t="s">
        <v>8</v>
      </c>
      <c r="AN23" s="704" t="s">
        <v>8</v>
      </c>
      <c r="AO23" s="268" t="s">
        <v>8</v>
      </c>
      <c r="AP23" s="703">
        <v>0</v>
      </c>
      <c r="AQ23" s="703">
        <v>0</v>
      </c>
      <c r="AR23" s="703">
        <v>0</v>
      </c>
      <c r="AS23" s="705">
        <v>0</v>
      </c>
      <c r="AT23" s="706">
        <v>0</v>
      </c>
      <c r="AU23" s="703">
        <v>0</v>
      </c>
      <c r="AV23" s="703">
        <v>0</v>
      </c>
      <c r="AW23" s="705" t="s">
        <v>8</v>
      </c>
      <c r="AX23" s="489">
        <v>0</v>
      </c>
      <c r="AY23" s="268" t="s">
        <v>8</v>
      </c>
      <c r="AZ23" s="703" t="s">
        <v>8</v>
      </c>
      <c r="BA23" s="703" t="s">
        <v>8</v>
      </c>
      <c r="BB23" s="703">
        <v>0</v>
      </c>
      <c r="BC23" s="705">
        <v>0</v>
      </c>
      <c r="BD23" s="706">
        <v>0</v>
      </c>
      <c r="BE23" s="703">
        <v>0</v>
      </c>
      <c r="BF23" s="703">
        <v>0</v>
      </c>
      <c r="BG23" s="703" t="s">
        <v>8</v>
      </c>
      <c r="BH23" s="704" t="s">
        <v>8</v>
      </c>
      <c r="BI23" s="268" t="s">
        <v>8</v>
      </c>
      <c r="BJ23" s="703" t="s">
        <v>8</v>
      </c>
      <c r="BK23" s="703">
        <v>0</v>
      </c>
      <c r="BL23" s="703" t="s">
        <v>8</v>
      </c>
      <c r="BM23" s="705" t="s">
        <v>8</v>
      </c>
      <c r="BN23" s="706" t="s">
        <v>8</v>
      </c>
      <c r="BO23" s="703">
        <v>0</v>
      </c>
      <c r="BP23" s="703">
        <v>0</v>
      </c>
      <c r="BQ23" s="703">
        <v>0</v>
      </c>
      <c r="BR23" s="704" t="s">
        <v>8</v>
      </c>
      <c r="BS23" s="268">
        <v>0</v>
      </c>
      <c r="BT23" s="703">
        <v>0</v>
      </c>
      <c r="BU23" s="703">
        <v>0</v>
      </c>
      <c r="BV23" s="703">
        <v>0</v>
      </c>
      <c r="BW23" s="705">
        <v>0</v>
      </c>
      <c r="BX23" s="706" t="s">
        <v>8</v>
      </c>
      <c r="BY23" s="703" t="s">
        <v>8</v>
      </c>
      <c r="BZ23" s="703" t="s">
        <v>8</v>
      </c>
      <c r="CA23" s="703" t="s">
        <v>8</v>
      </c>
      <c r="CB23" s="704">
        <v>0</v>
      </c>
      <c r="CC23" s="268" t="s">
        <v>8</v>
      </c>
      <c r="CD23" s="703" t="s">
        <v>8</v>
      </c>
      <c r="CE23" s="703">
        <v>0</v>
      </c>
      <c r="CF23" s="703">
        <v>0</v>
      </c>
      <c r="CG23" s="705" t="s">
        <v>8</v>
      </c>
      <c r="CH23" s="706">
        <v>0</v>
      </c>
      <c r="CI23" s="703">
        <v>0</v>
      </c>
      <c r="CJ23" s="703" t="s">
        <v>8</v>
      </c>
      <c r="CK23" s="703" t="s">
        <v>8</v>
      </c>
      <c r="CL23" s="704" t="s">
        <v>8</v>
      </c>
      <c r="CM23" s="268">
        <v>0</v>
      </c>
      <c r="CN23" s="703" t="s">
        <v>8</v>
      </c>
      <c r="CO23" s="703" t="s">
        <v>8</v>
      </c>
      <c r="CP23" s="703" t="s">
        <v>8</v>
      </c>
      <c r="CQ23" s="705" t="s">
        <v>8</v>
      </c>
      <c r="CR23" s="269">
        <v>0</v>
      </c>
      <c r="CS23" s="269">
        <f t="shared" si="2"/>
        <v>17</v>
      </c>
      <c r="CT23" s="204" t="str">
        <f t="shared" si="3"/>
        <v>スピノエース顆顆</v>
      </c>
    </row>
    <row r="24" spans="1:98" ht="16.899999999999999" customHeight="1">
      <c r="A24" s="1205"/>
      <c r="B24" s="489">
        <f t="shared" si="4"/>
        <v>18</v>
      </c>
      <c r="C24" s="465" t="s">
        <v>108</v>
      </c>
      <c r="D24" s="227">
        <v>18</v>
      </c>
      <c r="E24" s="464" t="s">
        <v>1</v>
      </c>
      <c r="F24" s="268" t="s">
        <v>8</v>
      </c>
      <c r="G24" s="703">
        <v>0</v>
      </c>
      <c r="H24" s="703">
        <v>0</v>
      </c>
      <c r="I24" s="703">
        <v>0</v>
      </c>
      <c r="J24" s="704" t="s">
        <v>8</v>
      </c>
      <c r="K24" s="268">
        <v>0</v>
      </c>
      <c r="L24" s="703">
        <v>0</v>
      </c>
      <c r="M24" s="703">
        <v>0</v>
      </c>
      <c r="N24" s="703">
        <v>0</v>
      </c>
      <c r="O24" s="705">
        <v>0</v>
      </c>
      <c r="P24" s="706">
        <v>0</v>
      </c>
      <c r="Q24" s="703">
        <v>0</v>
      </c>
      <c r="R24" s="703" t="s">
        <v>8</v>
      </c>
      <c r="S24" s="703">
        <v>0</v>
      </c>
      <c r="T24" s="704" t="s">
        <v>8</v>
      </c>
      <c r="U24" s="268">
        <v>0</v>
      </c>
      <c r="V24" s="703">
        <v>0</v>
      </c>
      <c r="W24" s="703">
        <v>0</v>
      </c>
      <c r="X24" s="703">
        <v>0</v>
      </c>
      <c r="Y24" s="705">
        <v>0</v>
      </c>
      <c r="Z24" s="706">
        <v>0</v>
      </c>
      <c r="AA24" s="703">
        <v>0</v>
      </c>
      <c r="AB24" s="703" t="s">
        <v>7</v>
      </c>
      <c r="AC24" s="703">
        <v>0</v>
      </c>
      <c r="AD24" s="704" t="s">
        <v>8</v>
      </c>
      <c r="AE24" s="268" t="s">
        <v>8</v>
      </c>
      <c r="AF24" s="703">
        <v>0</v>
      </c>
      <c r="AG24" s="703" t="s">
        <v>8</v>
      </c>
      <c r="AH24" s="703">
        <v>0</v>
      </c>
      <c r="AI24" s="705">
        <v>0</v>
      </c>
      <c r="AJ24" s="706">
        <v>0</v>
      </c>
      <c r="AK24" s="703">
        <v>0</v>
      </c>
      <c r="AL24" s="703">
        <v>0</v>
      </c>
      <c r="AM24" s="703" t="s">
        <v>8</v>
      </c>
      <c r="AN24" s="704">
        <v>0</v>
      </c>
      <c r="AO24" s="268">
        <v>0</v>
      </c>
      <c r="AP24" s="703">
        <v>0</v>
      </c>
      <c r="AQ24" s="703">
        <v>0</v>
      </c>
      <c r="AR24" s="703">
        <v>0</v>
      </c>
      <c r="AS24" s="705">
        <v>0</v>
      </c>
      <c r="AT24" s="706">
        <v>0</v>
      </c>
      <c r="AU24" s="703">
        <v>0</v>
      </c>
      <c r="AV24" s="703">
        <v>0</v>
      </c>
      <c r="AW24" s="705">
        <v>0</v>
      </c>
      <c r="AX24" s="489">
        <v>0</v>
      </c>
      <c r="AY24" s="268" t="s">
        <v>8</v>
      </c>
      <c r="AZ24" s="703">
        <v>0</v>
      </c>
      <c r="BA24" s="703">
        <v>0</v>
      </c>
      <c r="BB24" s="703">
        <v>0</v>
      </c>
      <c r="BC24" s="705" t="s">
        <v>8</v>
      </c>
      <c r="BD24" s="706">
        <v>0</v>
      </c>
      <c r="BE24" s="703" t="s">
        <v>8</v>
      </c>
      <c r="BF24" s="703">
        <v>0</v>
      </c>
      <c r="BG24" s="703" t="s">
        <v>12</v>
      </c>
      <c r="BH24" s="704" t="s">
        <v>8</v>
      </c>
      <c r="BI24" s="268" t="s">
        <v>8</v>
      </c>
      <c r="BJ24" s="703">
        <v>0</v>
      </c>
      <c r="BK24" s="703">
        <v>0</v>
      </c>
      <c r="BL24" s="703">
        <v>0</v>
      </c>
      <c r="BM24" s="705">
        <v>0</v>
      </c>
      <c r="BN24" s="706">
        <v>0</v>
      </c>
      <c r="BO24" s="703" t="s">
        <v>8</v>
      </c>
      <c r="BP24" s="703" t="s">
        <v>10</v>
      </c>
      <c r="BQ24" s="703">
        <v>0</v>
      </c>
      <c r="BR24" s="704" t="s">
        <v>8</v>
      </c>
      <c r="BS24" s="268">
        <v>0</v>
      </c>
      <c r="BT24" s="703" t="s">
        <v>8</v>
      </c>
      <c r="BU24" s="703" t="s">
        <v>8</v>
      </c>
      <c r="BV24" s="703" t="s">
        <v>8</v>
      </c>
      <c r="BW24" s="705">
        <v>0</v>
      </c>
      <c r="BX24" s="706" t="s">
        <v>8</v>
      </c>
      <c r="BY24" s="703" t="s">
        <v>8</v>
      </c>
      <c r="BZ24" s="703" t="s">
        <v>12</v>
      </c>
      <c r="CA24" s="703" t="s">
        <v>11</v>
      </c>
      <c r="CB24" s="704">
        <v>0</v>
      </c>
      <c r="CC24" s="268">
        <v>0</v>
      </c>
      <c r="CD24" s="703" t="s">
        <v>12</v>
      </c>
      <c r="CE24" s="703">
        <v>0</v>
      </c>
      <c r="CF24" s="703">
        <v>0</v>
      </c>
      <c r="CG24" s="705" t="s">
        <v>8</v>
      </c>
      <c r="CH24" s="706" t="s">
        <v>8</v>
      </c>
      <c r="CI24" s="703">
        <v>0</v>
      </c>
      <c r="CJ24" s="703" t="s">
        <v>8</v>
      </c>
      <c r="CK24" s="703" t="s">
        <v>10</v>
      </c>
      <c r="CL24" s="704">
        <v>0</v>
      </c>
      <c r="CM24" s="268" t="s">
        <v>8</v>
      </c>
      <c r="CN24" s="703">
        <v>0</v>
      </c>
      <c r="CO24" s="703" t="s">
        <v>8</v>
      </c>
      <c r="CP24" s="703" t="s">
        <v>8</v>
      </c>
      <c r="CQ24" s="705">
        <v>0</v>
      </c>
      <c r="CR24" s="269" t="s">
        <v>8</v>
      </c>
      <c r="CS24" s="269">
        <f t="shared" si="2"/>
        <v>18</v>
      </c>
      <c r="CT24" s="204" t="str">
        <f t="shared" si="3"/>
        <v>スミチオン乳乳</v>
      </c>
    </row>
    <row r="25" spans="1:98" s="53" customFormat="1" ht="16.899999999999999" customHeight="1">
      <c r="A25" s="1205"/>
      <c r="B25" s="489">
        <f t="shared" si="4"/>
        <v>19</v>
      </c>
      <c r="C25" s="465" t="s">
        <v>755</v>
      </c>
      <c r="D25" s="227">
        <v>19</v>
      </c>
      <c r="E25" s="464" t="s">
        <v>13</v>
      </c>
      <c r="F25" s="268">
        <v>0</v>
      </c>
      <c r="G25" s="703">
        <v>0</v>
      </c>
      <c r="H25" s="703">
        <v>0</v>
      </c>
      <c r="I25" s="703">
        <v>0</v>
      </c>
      <c r="J25" s="704">
        <v>0</v>
      </c>
      <c r="K25" s="268">
        <v>0</v>
      </c>
      <c r="L25" s="703">
        <v>0</v>
      </c>
      <c r="M25" s="703">
        <v>0</v>
      </c>
      <c r="N25" s="703">
        <v>0</v>
      </c>
      <c r="O25" s="705">
        <v>0</v>
      </c>
      <c r="P25" s="706">
        <v>0</v>
      </c>
      <c r="Q25" s="703" t="s">
        <v>8</v>
      </c>
      <c r="R25" s="703">
        <v>0</v>
      </c>
      <c r="S25" s="703">
        <v>0</v>
      </c>
      <c r="T25" s="704">
        <v>0</v>
      </c>
      <c r="U25" s="268">
        <v>0</v>
      </c>
      <c r="V25" s="703">
        <v>0</v>
      </c>
      <c r="W25" s="703">
        <v>0</v>
      </c>
      <c r="X25" s="703">
        <v>0</v>
      </c>
      <c r="Y25" s="705">
        <v>0</v>
      </c>
      <c r="Z25" s="706">
        <v>0</v>
      </c>
      <c r="AA25" s="703">
        <v>0</v>
      </c>
      <c r="AB25" s="703">
        <v>0</v>
      </c>
      <c r="AC25" s="703">
        <v>0</v>
      </c>
      <c r="AD25" s="704">
        <v>0</v>
      </c>
      <c r="AE25" s="268" t="s">
        <v>8</v>
      </c>
      <c r="AF25" s="703">
        <v>0</v>
      </c>
      <c r="AG25" s="703">
        <v>0</v>
      </c>
      <c r="AH25" s="703" t="s">
        <v>8</v>
      </c>
      <c r="AI25" s="705">
        <v>0</v>
      </c>
      <c r="AJ25" s="706">
        <v>0</v>
      </c>
      <c r="AK25" s="703">
        <v>0</v>
      </c>
      <c r="AL25" s="703">
        <v>0</v>
      </c>
      <c r="AM25" s="703">
        <v>0</v>
      </c>
      <c r="AN25" s="704">
        <v>0</v>
      </c>
      <c r="AO25" s="268">
        <v>0</v>
      </c>
      <c r="AP25" s="703">
        <v>0</v>
      </c>
      <c r="AQ25" s="703">
        <v>0</v>
      </c>
      <c r="AR25" s="703">
        <v>0</v>
      </c>
      <c r="AS25" s="705">
        <v>0</v>
      </c>
      <c r="AT25" s="706">
        <v>0</v>
      </c>
      <c r="AU25" s="703">
        <v>0</v>
      </c>
      <c r="AV25" s="703">
        <v>0</v>
      </c>
      <c r="AW25" s="705">
        <v>0</v>
      </c>
      <c r="AX25" s="489">
        <v>0</v>
      </c>
      <c r="AY25" s="268" t="s">
        <v>8</v>
      </c>
      <c r="AZ25" s="703">
        <v>0</v>
      </c>
      <c r="BA25" s="703">
        <v>0</v>
      </c>
      <c r="BB25" s="703">
        <v>0</v>
      </c>
      <c r="BC25" s="705">
        <v>0</v>
      </c>
      <c r="BD25" s="706">
        <v>0</v>
      </c>
      <c r="BE25" s="703">
        <v>0</v>
      </c>
      <c r="BF25" s="703">
        <v>0</v>
      </c>
      <c r="BG25" s="703">
        <v>0</v>
      </c>
      <c r="BH25" s="704">
        <v>0</v>
      </c>
      <c r="BI25" s="268" t="s">
        <v>8</v>
      </c>
      <c r="BJ25" s="703">
        <v>0</v>
      </c>
      <c r="BK25" s="703">
        <v>0</v>
      </c>
      <c r="BL25" s="703">
        <v>0</v>
      </c>
      <c r="BM25" s="705">
        <v>0</v>
      </c>
      <c r="BN25" s="706">
        <v>0</v>
      </c>
      <c r="BO25" s="703">
        <v>0</v>
      </c>
      <c r="BP25" s="703">
        <v>0</v>
      </c>
      <c r="BQ25" s="703">
        <v>0</v>
      </c>
      <c r="BR25" s="704">
        <v>0</v>
      </c>
      <c r="BS25" s="268">
        <v>0</v>
      </c>
      <c r="BT25" s="703">
        <v>0</v>
      </c>
      <c r="BU25" s="703">
        <v>0</v>
      </c>
      <c r="BV25" s="703">
        <v>0</v>
      </c>
      <c r="BW25" s="705">
        <v>0</v>
      </c>
      <c r="BX25" s="706" t="s">
        <v>8</v>
      </c>
      <c r="BY25" s="703">
        <v>0</v>
      </c>
      <c r="BZ25" s="703">
        <v>0</v>
      </c>
      <c r="CA25" s="703">
        <v>0</v>
      </c>
      <c r="CB25" s="704">
        <v>0</v>
      </c>
      <c r="CC25" s="268">
        <v>0</v>
      </c>
      <c r="CD25" s="703">
        <v>0</v>
      </c>
      <c r="CE25" s="703">
        <v>0</v>
      </c>
      <c r="CF25" s="703">
        <v>0</v>
      </c>
      <c r="CG25" s="705">
        <v>0</v>
      </c>
      <c r="CH25" s="706">
        <v>0</v>
      </c>
      <c r="CI25" s="703">
        <v>0</v>
      </c>
      <c r="CJ25" s="703">
        <v>0</v>
      </c>
      <c r="CK25" s="703" t="s">
        <v>8</v>
      </c>
      <c r="CL25" s="704">
        <v>0</v>
      </c>
      <c r="CM25" s="268">
        <v>0</v>
      </c>
      <c r="CN25" s="703">
        <v>0</v>
      </c>
      <c r="CO25" s="703">
        <v>0</v>
      </c>
      <c r="CP25" s="703">
        <v>0</v>
      </c>
      <c r="CQ25" s="705">
        <v>0</v>
      </c>
      <c r="CR25" s="269">
        <v>0</v>
      </c>
      <c r="CS25" s="269">
        <f t="shared" si="2"/>
        <v>19</v>
      </c>
      <c r="CT25" s="204" t="str">
        <f t="shared" si="3"/>
        <v>ゼンターリ顆顆</v>
      </c>
    </row>
    <row r="26" spans="1:98" s="53" customFormat="1" ht="16.899999999999999" customHeight="1" thickBot="1">
      <c r="A26" s="1205"/>
      <c r="B26" s="490">
        <f t="shared" si="4"/>
        <v>20</v>
      </c>
      <c r="C26" s="491" t="s">
        <v>703</v>
      </c>
      <c r="D26" s="228">
        <v>20</v>
      </c>
      <c r="E26" s="492" t="s">
        <v>1</v>
      </c>
      <c r="F26" s="270" t="s">
        <v>8</v>
      </c>
      <c r="G26" s="711">
        <v>0</v>
      </c>
      <c r="H26" s="711">
        <v>0</v>
      </c>
      <c r="I26" s="711">
        <v>0</v>
      </c>
      <c r="J26" s="712" t="s">
        <v>8</v>
      </c>
      <c r="K26" s="270">
        <v>0</v>
      </c>
      <c r="L26" s="711">
        <v>0</v>
      </c>
      <c r="M26" s="711">
        <v>0</v>
      </c>
      <c r="N26" s="711">
        <v>0</v>
      </c>
      <c r="O26" s="713">
        <v>0</v>
      </c>
      <c r="P26" s="714">
        <v>0</v>
      </c>
      <c r="Q26" s="711">
        <v>0</v>
      </c>
      <c r="R26" s="711">
        <v>0</v>
      </c>
      <c r="S26" s="711">
        <v>0</v>
      </c>
      <c r="T26" s="712" t="s">
        <v>8</v>
      </c>
      <c r="U26" s="270">
        <v>0</v>
      </c>
      <c r="V26" s="711" t="s">
        <v>8</v>
      </c>
      <c r="W26" s="711">
        <v>0</v>
      </c>
      <c r="X26" s="711">
        <v>0</v>
      </c>
      <c r="Y26" s="713">
        <v>0</v>
      </c>
      <c r="Z26" s="714">
        <v>0</v>
      </c>
      <c r="AA26" s="711">
        <v>0</v>
      </c>
      <c r="AB26" s="711">
        <v>0</v>
      </c>
      <c r="AC26" s="711" t="s">
        <v>7</v>
      </c>
      <c r="AD26" s="712">
        <v>0</v>
      </c>
      <c r="AE26" s="270" t="s">
        <v>8</v>
      </c>
      <c r="AF26" s="711">
        <v>0</v>
      </c>
      <c r="AG26" s="711" t="s">
        <v>8</v>
      </c>
      <c r="AH26" s="711">
        <v>0</v>
      </c>
      <c r="AI26" s="713">
        <v>0</v>
      </c>
      <c r="AJ26" s="714">
        <v>0</v>
      </c>
      <c r="AK26" s="711">
        <v>0</v>
      </c>
      <c r="AL26" s="711">
        <v>0</v>
      </c>
      <c r="AM26" s="711">
        <v>0</v>
      </c>
      <c r="AN26" s="712" t="s">
        <v>8</v>
      </c>
      <c r="AO26" s="270" t="s">
        <v>8</v>
      </c>
      <c r="AP26" s="711">
        <v>0</v>
      </c>
      <c r="AQ26" s="711">
        <v>0</v>
      </c>
      <c r="AR26" s="711">
        <v>0</v>
      </c>
      <c r="AS26" s="713">
        <v>0</v>
      </c>
      <c r="AT26" s="714">
        <v>0</v>
      </c>
      <c r="AU26" s="711">
        <v>0</v>
      </c>
      <c r="AV26" s="711">
        <v>0</v>
      </c>
      <c r="AW26" s="713">
        <v>0</v>
      </c>
      <c r="AX26" s="490">
        <v>0</v>
      </c>
      <c r="AY26" s="270" t="s">
        <v>8</v>
      </c>
      <c r="AZ26" s="711" t="s">
        <v>12</v>
      </c>
      <c r="BA26" s="711">
        <v>0</v>
      </c>
      <c r="BB26" s="711">
        <v>0</v>
      </c>
      <c r="BC26" s="713" t="s">
        <v>8</v>
      </c>
      <c r="BD26" s="714">
        <v>0</v>
      </c>
      <c r="BE26" s="711">
        <v>0</v>
      </c>
      <c r="BF26" s="711">
        <v>0</v>
      </c>
      <c r="BG26" s="711">
        <v>0</v>
      </c>
      <c r="BH26" s="712">
        <v>0</v>
      </c>
      <c r="BI26" s="270" t="s">
        <v>8</v>
      </c>
      <c r="BJ26" s="711">
        <v>0</v>
      </c>
      <c r="BK26" s="711">
        <v>0</v>
      </c>
      <c r="BL26" s="711">
        <v>0</v>
      </c>
      <c r="BM26" s="713">
        <v>0</v>
      </c>
      <c r="BN26" s="714">
        <v>0</v>
      </c>
      <c r="BO26" s="711">
        <v>0</v>
      </c>
      <c r="BP26" s="711" t="s">
        <v>10</v>
      </c>
      <c r="BQ26" s="711">
        <v>0</v>
      </c>
      <c r="BR26" s="712" t="s">
        <v>8</v>
      </c>
      <c r="BS26" s="270">
        <v>0</v>
      </c>
      <c r="BT26" s="711">
        <v>0</v>
      </c>
      <c r="BU26" s="711" t="s">
        <v>8</v>
      </c>
      <c r="BV26" s="711">
        <v>0</v>
      </c>
      <c r="BW26" s="713">
        <v>0</v>
      </c>
      <c r="BX26" s="714" t="s">
        <v>8</v>
      </c>
      <c r="BY26" s="711">
        <v>0</v>
      </c>
      <c r="BZ26" s="711" t="s">
        <v>12</v>
      </c>
      <c r="CA26" s="711">
        <v>0</v>
      </c>
      <c r="CB26" s="712">
        <v>0</v>
      </c>
      <c r="CC26" s="270">
        <v>0</v>
      </c>
      <c r="CD26" s="711">
        <v>0</v>
      </c>
      <c r="CE26" s="711" t="s">
        <v>8</v>
      </c>
      <c r="CF26" s="711">
        <v>0</v>
      </c>
      <c r="CG26" s="713">
        <v>0</v>
      </c>
      <c r="CH26" s="714" t="s">
        <v>10</v>
      </c>
      <c r="CI26" s="711">
        <v>0</v>
      </c>
      <c r="CJ26" s="711">
        <v>0</v>
      </c>
      <c r="CK26" s="711" t="s">
        <v>10</v>
      </c>
      <c r="CL26" s="712">
        <v>0</v>
      </c>
      <c r="CM26" s="270">
        <v>0</v>
      </c>
      <c r="CN26" s="711">
        <v>0</v>
      </c>
      <c r="CO26" s="711">
        <v>0</v>
      </c>
      <c r="CP26" s="711" t="s">
        <v>8</v>
      </c>
      <c r="CQ26" s="713">
        <v>0</v>
      </c>
      <c r="CR26" s="272" t="s">
        <v>8</v>
      </c>
      <c r="CS26" s="272">
        <f t="shared" si="2"/>
        <v>20</v>
      </c>
      <c r="CT26" s="204" t="str">
        <f t="shared" si="3"/>
        <v>ダイアジノン乳乳</v>
      </c>
    </row>
    <row r="27" spans="1:98" s="53" customFormat="1" ht="16.899999999999999" customHeight="1">
      <c r="A27" s="1205"/>
      <c r="B27" s="456">
        <f t="shared" si="4"/>
        <v>21</v>
      </c>
      <c r="C27" s="457" t="s">
        <v>930</v>
      </c>
      <c r="D27" s="853">
        <v>21</v>
      </c>
      <c r="E27" s="456" t="s">
        <v>6</v>
      </c>
      <c r="F27" s="273" t="s">
        <v>8</v>
      </c>
      <c r="G27" s="715" t="s">
        <v>12</v>
      </c>
      <c r="H27" s="715" t="s">
        <v>8</v>
      </c>
      <c r="I27" s="715" t="s">
        <v>8</v>
      </c>
      <c r="J27" s="716" t="s">
        <v>8</v>
      </c>
      <c r="K27" s="273" t="s">
        <v>12</v>
      </c>
      <c r="L27" s="715">
        <v>0</v>
      </c>
      <c r="M27" s="715" t="s">
        <v>8</v>
      </c>
      <c r="N27" s="715" t="s">
        <v>8</v>
      </c>
      <c r="O27" s="717" t="s">
        <v>8</v>
      </c>
      <c r="P27" s="718">
        <v>0</v>
      </c>
      <c r="Q27" s="715" t="s">
        <v>8</v>
      </c>
      <c r="R27" s="715">
        <v>0</v>
      </c>
      <c r="S27" s="715" t="s">
        <v>8</v>
      </c>
      <c r="T27" s="716" t="s">
        <v>8</v>
      </c>
      <c r="U27" s="273">
        <v>0</v>
      </c>
      <c r="V27" s="715">
        <v>0</v>
      </c>
      <c r="W27" s="715" t="s">
        <v>8</v>
      </c>
      <c r="X27" s="715" t="s">
        <v>12</v>
      </c>
      <c r="Y27" s="717" t="s">
        <v>8</v>
      </c>
      <c r="Z27" s="718">
        <v>0</v>
      </c>
      <c r="AA27" s="715" t="s">
        <v>12</v>
      </c>
      <c r="AB27" s="715" t="s">
        <v>8</v>
      </c>
      <c r="AC27" s="715">
        <v>0</v>
      </c>
      <c r="AD27" s="716">
        <v>0</v>
      </c>
      <c r="AE27" s="273">
        <v>0</v>
      </c>
      <c r="AF27" s="715">
        <v>0</v>
      </c>
      <c r="AG27" s="715">
        <v>0</v>
      </c>
      <c r="AH27" s="715" t="s">
        <v>8</v>
      </c>
      <c r="AI27" s="717" t="s">
        <v>8</v>
      </c>
      <c r="AJ27" s="718" t="s">
        <v>8</v>
      </c>
      <c r="AK27" s="715">
        <v>0</v>
      </c>
      <c r="AL27" s="715">
        <v>0</v>
      </c>
      <c r="AM27" s="715">
        <v>0</v>
      </c>
      <c r="AN27" s="716">
        <v>0</v>
      </c>
      <c r="AO27" s="273" t="s">
        <v>8</v>
      </c>
      <c r="AP27" s="715" t="s">
        <v>8</v>
      </c>
      <c r="AQ27" s="715" t="s">
        <v>8</v>
      </c>
      <c r="AR27" s="715" t="s">
        <v>8</v>
      </c>
      <c r="AS27" s="717">
        <v>0</v>
      </c>
      <c r="AT27" s="718">
        <v>0</v>
      </c>
      <c r="AU27" s="715">
        <v>0</v>
      </c>
      <c r="AV27" s="715" t="s">
        <v>8</v>
      </c>
      <c r="AW27" s="717" t="s">
        <v>8</v>
      </c>
      <c r="AX27" s="990">
        <v>0</v>
      </c>
      <c r="AY27" s="273" t="s">
        <v>8</v>
      </c>
      <c r="AZ27" s="715" t="s">
        <v>8</v>
      </c>
      <c r="BA27" s="715">
        <v>0</v>
      </c>
      <c r="BB27" s="715" t="s">
        <v>8</v>
      </c>
      <c r="BC27" s="717" t="s">
        <v>8</v>
      </c>
      <c r="BD27" s="718" t="s">
        <v>8</v>
      </c>
      <c r="BE27" s="715">
        <v>0</v>
      </c>
      <c r="BF27" s="715">
        <v>0</v>
      </c>
      <c r="BG27" s="715" t="s">
        <v>12</v>
      </c>
      <c r="BH27" s="716">
        <v>0</v>
      </c>
      <c r="BI27" s="273">
        <v>0</v>
      </c>
      <c r="BJ27" s="715" t="s">
        <v>8</v>
      </c>
      <c r="BK27" s="715" t="s">
        <v>8</v>
      </c>
      <c r="BL27" s="715" t="s">
        <v>8</v>
      </c>
      <c r="BM27" s="717">
        <v>0</v>
      </c>
      <c r="BN27" s="718" t="s">
        <v>8</v>
      </c>
      <c r="BO27" s="715" t="s">
        <v>8</v>
      </c>
      <c r="BP27" s="715" t="s">
        <v>8</v>
      </c>
      <c r="BQ27" s="715">
        <v>0</v>
      </c>
      <c r="BR27" s="716" t="s">
        <v>8</v>
      </c>
      <c r="BS27" s="273">
        <v>0</v>
      </c>
      <c r="BT27" s="715">
        <v>0</v>
      </c>
      <c r="BU27" s="715" t="s">
        <v>8</v>
      </c>
      <c r="BV27" s="715" t="s">
        <v>8</v>
      </c>
      <c r="BW27" s="717" t="s">
        <v>8</v>
      </c>
      <c r="BX27" s="718" t="s">
        <v>8</v>
      </c>
      <c r="BY27" s="715" t="s">
        <v>8</v>
      </c>
      <c r="BZ27" s="715">
        <v>0</v>
      </c>
      <c r="CA27" s="715" t="s">
        <v>8</v>
      </c>
      <c r="CB27" s="716">
        <v>0</v>
      </c>
      <c r="CC27" s="273">
        <v>0</v>
      </c>
      <c r="CD27" s="715">
        <v>0</v>
      </c>
      <c r="CE27" s="715">
        <v>0</v>
      </c>
      <c r="CF27" s="715">
        <v>0</v>
      </c>
      <c r="CG27" s="717" t="s">
        <v>8</v>
      </c>
      <c r="CH27" s="718" t="s">
        <v>8</v>
      </c>
      <c r="CI27" s="715" t="s">
        <v>8</v>
      </c>
      <c r="CJ27" s="715">
        <v>0</v>
      </c>
      <c r="CK27" s="715">
        <v>0</v>
      </c>
      <c r="CL27" s="716">
        <v>0</v>
      </c>
      <c r="CM27" s="273" t="s">
        <v>12</v>
      </c>
      <c r="CN27" s="715" t="s">
        <v>8</v>
      </c>
      <c r="CO27" s="715">
        <v>0</v>
      </c>
      <c r="CP27" s="715" t="s">
        <v>8</v>
      </c>
      <c r="CQ27" s="717">
        <v>0</v>
      </c>
      <c r="CR27" s="275" t="s">
        <v>8</v>
      </c>
      <c r="CS27" s="275">
        <f t="shared" si="2"/>
        <v>21</v>
      </c>
      <c r="CT27" s="204" t="str">
        <f t="shared" si="3"/>
        <v>ダニオ―テFLFL</v>
      </c>
    </row>
    <row r="28" spans="1:98" s="53" customFormat="1" ht="16.899999999999999" customHeight="1">
      <c r="A28" s="1205"/>
      <c r="B28" s="464">
        <f t="shared" si="4"/>
        <v>22</v>
      </c>
      <c r="C28" s="465" t="s">
        <v>932</v>
      </c>
      <c r="D28" s="227">
        <v>22</v>
      </c>
      <c r="E28" s="464" t="s">
        <v>6</v>
      </c>
      <c r="F28" s="268" t="s">
        <v>8</v>
      </c>
      <c r="G28" s="703">
        <v>0</v>
      </c>
      <c r="H28" s="703" t="s">
        <v>8</v>
      </c>
      <c r="I28" s="703" t="s">
        <v>8</v>
      </c>
      <c r="J28" s="704" t="s">
        <v>8</v>
      </c>
      <c r="K28" s="268" t="s">
        <v>8</v>
      </c>
      <c r="L28" s="703" t="s">
        <v>8</v>
      </c>
      <c r="M28" s="703" t="s">
        <v>8</v>
      </c>
      <c r="N28" s="703" t="s">
        <v>8</v>
      </c>
      <c r="O28" s="705" t="s">
        <v>12</v>
      </c>
      <c r="P28" s="706" t="s">
        <v>8</v>
      </c>
      <c r="Q28" s="703" t="s">
        <v>8</v>
      </c>
      <c r="R28" s="703" t="s">
        <v>8</v>
      </c>
      <c r="S28" s="703" t="s">
        <v>8</v>
      </c>
      <c r="T28" s="704" t="s">
        <v>8</v>
      </c>
      <c r="U28" s="268" t="s">
        <v>8</v>
      </c>
      <c r="V28" s="703" t="s">
        <v>8</v>
      </c>
      <c r="W28" s="703" t="s">
        <v>8</v>
      </c>
      <c r="X28" s="703" t="s">
        <v>8</v>
      </c>
      <c r="Y28" s="705">
        <v>0</v>
      </c>
      <c r="Z28" s="706">
        <v>0</v>
      </c>
      <c r="AA28" s="703">
        <v>0</v>
      </c>
      <c r="AB28" s="703" t="s">
        <v>8</v>
      </c>
      <c r="AC28" s="703" t="s">
        <v>8</v>
      </c>
      <c r="AD28" s="704">
        <v>0</v>
      </c>
      <c r="AE28" s="268" t="s">
        <v>7</v>
      </c>
      <c r="AF28" s="703" t="s">
        <v>8</v>
      </c>
      <c r="AG28" s="703" t="s">
        <v>8</v>
      </c>
      <c r="AH28" s="703" t="s">
        <v>8</v>
      </c>
      <c r="AI28" s="705">
        <v>0</v>
      </c>
      <c r="AJ28" s="706" t="s">
        <v>8</v>
      </c>
      <c r="AK28" s="703">
        <v>0</v>
      </c>
      <c r="AL28" s="703" t="s">
        <v>8</v>
      </c>
      <c r="AM28" s="703">
        <v>0</v>
      </c>
      <c r="AN28" s="704" t="s">
        <v>8</v>
      </c>
      <c r="AO28" s="268" t="s">
        <v>8</v>
      </c>
      <c r="AP28" s="703">
        <v>0</v>
      </c>
      <c r="AQ28" s="703" t="s">
        <v>8</v>
      </c>
      <c r="AR28" s="703" t="s">
        <v>8</v>
      </c>
      <c r="AS28" s="705" t="s">
        <v>8</v>
      </c>
      <c r="AT28" s="706">
        <v>0</v>
      </c>
      <c r="AU28" s="703" t="s">
        <v>8</v>
      </c>
      <c r="AV28" s="703" t="s">
        <v>8</v>
      </c>
      <c r="AW28" s="705" t="s">
        <v>8</v>
      </c>
      <c r="AX28" s="489" t="s">
        <v>8</v>
      </c>
      <c r="AY28" s="268" t="s">
        <v>8</v>
      </c>
      <c r="AZ28" s="703" t="s">
        <v>8</v>
      </c>
      <c r="BA28" s="703">
        <v>0</v>
      </c>
      <c r="BB28" s="703" t="s">
        <v>8</v>
      </c>
      <c r="BC28" s="705" t="s">
        <v>8</v>
      </c>
      <c r="BD28" s="706">
        <v>0</v>
      </c>
      <c r="BE28" s="703" t="s">
        <v>8</v>
      </c>
      <c r="BF28" s="703">
        <v>0</v>
      </c>
      <c r="BG28" s="703" t="s">
        <v>8</v>
      </c>
      <c r="BH28" s="704" t="s">
        <v>8</v>
      </c>
      <c r="BI28" s="268" t="s">
        <v>9</v>
      </c>
      <c r="BJ28" s="703" t="s">
        <v>8</v>
      </c>
      <c r="BK28" s="703">
        <v>0</v>
      </c>
      <c r="BL28" s="703" t="s">
        <v>8</v>
      </c>
      <c r="BM28" s="705">
        <v>0</v>
      </c>
      <c r="BN28" s="706" t="s">
        <v>8</v>
      </c>
      <c r="BO28" s="703" t="s">
        <v>8</v>
      </c>
      <c r="BP28" s="703" t="s">
        <v>8</v>
      </c>
      <c r="BQ28" s="703" t="s">
        <v>8</v>
      </c>
      <c r="BR28" s="704" t="s">
        <v>8</v>
      </c>
      <c r="BS28" s="268">
        <v>0</v>
      </c>
      <c r="BT28" s="703">
        <v>0</v>
      </c>
      <c r="BU28" s="703" t="s">
        <v>8</v>
      </c>
      <c r="BV28" s="703" t="s">
        <v>8</v>
      </c>
      <c r="BW28" s="705">
        <v>0</v>
      </c>
      <c r="BX28" s="706" t="s">
        <v>8</v>
      </c>
      <c r="BY28" s="703">
        <v>0</v>
      </c>
      <c r="BZ28" s="703">
        <v>0</v>
      </c>
      <c r="CA28" s="703" t="s">
        <v>8</v>
      </c>
      <c r="CB28" s="704">
        <v>0</v>
      </c>
      <c r="CC28" s="268" t="s">
        <v>8</v>
      </c>
      <c r="CD28" s="703" t="s">
        <v>8</v>
      </c>
      <c r="CE28" s="703" t="s">
        <v>8</v>
      </c>
      <c r="CF28" s="703">
        <v>0</v>
      </c>
      <c r="CG28" s="705" t="s">
        <v>8</v>
      </c>
      <c r="CH28" s="706" t="s">
        <v>8</v>
      </c>
      <c r="CI28" s="703" t="s">
        <v>8</v>
      </c>
      <c r="CJ28" s="703" t="s">
        <v>9</v>
      </c>
      <c r="CK28" s="703" t="s">
        <v>8</v>
      </c>
      <c r="CL28" s="704" t="s">
        <v>8</v>
      </c>
      <c r="CM28" s="268" t="s">
        <v>8</v>
      </c>
      <c r="CN28" s="703" t="s">
        <v>8</v>
      </c>
      <c r="CO28" s="703" t="s">
        <v>8</v>
      </c>
      <c r="CP28" s="703" t="s">
        <v>8</v>
      </c>
      <c r="CQ28" s="705">
        <v>0</v>
      </c>
      <c r="CR28" s="269" t="s">
        <v>8</v>
      </c>
      <c r="CS28" s="269">
        <f t="shared" si="2"/>
        <v>22</v>
      </c>
      <c r="CT28" s="204" t="str">
        <f t="shared" si="3"/>
        <v>ダニサラバFLFL</v>
      </c>
    </row>
    <row r="29" spans="1:98" s="53" customFormat="1" ht="16.899999999999999" customHeight="1">
      <c r="A29" s="1205"/>
      <c r="B29" s="464">
        <f t="shared" si="4"/>
        <v>23</v>
      </c>
      <c r="C29" s="465" t="s">
        <v>602</v>
      </c>
      <c r="D29" s="227">
        <v>23</v>
      </c>
      <c r="E29" s="464" t="s">
        <v>6</v>
      </c>
      <c r="F29" s="268" t="s">
        <v>8</v>
      </c>
      <c r="G29" s="703" t="s">
        <v>8</v>
      </c>
      <c r="H29" s="703">
        <v>0</v>
      </c>
      <c r="I29" s="703">
        <v>0</v>
      </c>
      <c r="J29" s="704" t="s">
        <v>8</v>
      </c>
      <c r="K29" s="268">
        <v>0</v>
      </c>
      <c r="L29" s="703" t="s">
        <v>8</v>
      </c>
      <c r="M29" s="703" t="s">
        <v>8</v>
      </c>
      <c r="N29" s="703" t="s">
        <v>8</v>
      </c>
      <c r="O29" s="705" t="s">
        <v>8</v>
      </c>
      <c r="P29" s="706">
        <v>0</v>
      </c>
      <c r="Q29" s="703" t="s">
        <v>8</v>
      </c>
      <c r="R29" s="703">
        <v>0</v>
      </c>
      <c r="S29" s="703" t="s">
        <v>8</v>
      </c>
      <c r="T29" s="704" t="s">
        <v>8</v>
      </c>
      <c r="U29" s="268">
        <v>0</v>
      </c>
      <c r="V29" s="703">
        <v>0</v>
      </c>
      <c r="W29" s="703">
        <v>0</v>
      </c>
      <c r="X29" s="703">
        <v>0</v>
      </c>
      <c r="Y29" s="705" t="s">
        <v>8</v>
      </c>
      <c r="Z29" s="706">
        <v>0</v>
      </c>
      <c r="AA29" s="703">
        <v>0</v>
      </c>
      <c r="AB29" s="703">
        <v>0</v>
      </c>
      <c r="AC29" s="703">
        <v>0</v>
      </c>
      <c r="AD29" s="704">
        <v>0</v>
      </c>
      <c r="AE29" s="268" t="s">
        <v>8</v>
      </c>
      <c r="AF29" s="703" t="s">
        <v>7</v>
      </c>
      <c r="AG29" s="703">
        <v>0</v>
      </c>
      <c r="AH29" s="703">
        <v>0</v>
      </c>
      <c r="AI29" s="705">
        <v>0</v>
      </c>
      <c r="AJ29" s="706">
        <v>0</v>
      </c>
      <c r="AK29" s="703">
        <v>0</v>
      </c>
      <c r="AL29" s="703">
        <v>0</v>
      </c>
      <c r="AM29" s="703">
        <v>0</v>
      </c>
      <c r="AN29" s="704" t="s">
        <v>8</v>
      </c>
      <c r="AO29" s="268">
        <v>0</v>
      </c>
      <c r="AP29" s="703">
        <v>0</v>
      </c>
      <c r="AQ29" s="703">
        <v>0</v>
      </c>
      <c r="AR29" s="703">
        <v>0</v>
      </c>
      <c r="AS29" s="705">
        <v>0</v>
      </c>
      <c r="AT29" s="706">
        <v>0</v>
      </c>
      <c r="AU29" s="703">
        <v>0</v>
      </c>
      <c r="AV29" s="703" t="s">
        <v>8</v>
      </c>
      <c r="AW29" s="705" t="s">
        <v>8</v>
      </c>
      <c r="AX29" s="489">
        <v>0</v>
      </c>
      <c r="AY29" s="268" t="s">
        <v>8</v>
      </c>
      <c r="AZ29" s="703" t="s">
        <v>8</v>
      </c>
      <c r="BA29" s="703">
        <v>0</v>
      </c>
      <c r="BB29" s="703">
        <v>0</v>
      </c>
      <c r="BC29" s="705">
        <v>0</v>
      </c>
      <c r="BD29" s="706">
        <v>0</v>
      </c>
      <c r="BE29" s="703">
        <v>0</v>
      </c>
      <c r="BF29" s="703">
        <v>0</v>
      </c>
      <c r="BG29" s="703" t="s">
        <v>8</v>
      </c>
      <c r="BH29" s="704">
        <v>0</v>
      </c>
      <c r="BI29" s="268" t="s">
        <v>8</v>
      </c>
      <c r="BJ29" s="703" t="s">
        <v>8</v>
      </c>
      <c r="BK29" s="703">
        <v>0</v>
      </c>
      <c r="BL29" s="703" t="s">
        <v>8</v>
      </c>
      <c r="BM29" s="705" t="s">
        <v>8</v>
      </c>
      <c r="BN29" s="706">
        <v>0</v>
      </c>
      <c r="BO29" s="703" t="s">
        <v>8</v>
      </c>
      <c r="BP29" s="703">
        <v>0</v>
      </c>
      <c r="BQ29" s="703">
        <v>0</v>
      </c>
      <c r="BR29" s="704">
        <v>0</v>
      </c>
      <c r="BS29" s="268">
        <v>0</v>
      </c>
      <c r="BT29" s="703">
        <v>0</v>
      </c>
      <c r="BU29" s="703">
        <v>0</v>
      </c>
      <c r="BV29" s="703" t="s">
        <v>8</v>
      </c>
      <c r="BW29" s="705">
        <v>0</v>
      </c>
      <c r="BX29" s="706" t="s">
        <v>8</v>
      </c>
      <c r="BY29" s="703" t="s">
        <v>8</v>
      </c>
      <c r="BZ29" s="703">
        <v>0</v>
      </c>
      <c r="CA29" s="703">
        <v>0</v>
      </c>
      <c r="CB29" s="704">
        <v>0</v>
      </c>
      <c r="CC29" s="268">
        <v>0</v>
      </c>
      <c r="CD29" s="703">
        <v>0</v>
      </c>
      <c r="CE29" s="703">
        <v>0</v>
      </c>
      <c r="CF29" s="703">
        <v>0</v>
      </c>
      <c r="CG29" s="705" t="s">
        <v>8</v>
      </c>
      <c r="CH29" s="706" t="s">
        <v>8</v>
      </c>
      <c r="CI29" s="703">
        <v>0</v>
      </c>
      <c r="CJ29" s="703">
        <v>0</v>
      </c>
      <c r="CK29" s="703">
        <v>0</v>
      </c>
      <c r="CL29" s="704">
        <v>0</v>
      </c>
      <c r="CM29" s="268">
        <v>0</v>
      </c>
      <c r="CN29" s="703">
        <v>0</v>
      </c>
      <c r="CO29" s="703">
        <v>0</v>
      </c>
      <c r="CP29" s="703" t="s">
        <v>8</v>
      </c>
      <c r="CQ29" s="705">
        <v>0</v>
      </c>
      <c r="CR29" s="269" t="s">
        <v>8</v>
      </c>
      <c r="CS29" s="269">
        <f t="shared" si="2"/>
        <v>23</v>
      </c>
      <c r="CT29" s="204" t="str">
        <f t="shared" si="3"/>
        <v>ダニトロンFLFL</v>
      </c>
    </row>
    <row r="30" spans="1:98" ht="16.899999999999999" customHeight="1">
      <c r="A30" s="1205"/>
      <c r="B30" s="464">
        <f t="shared" si="4"/>
        <v>24</v>
      </c>
      <c r="C30" s="465" t="s">
        <v>654</v>
      </c>
      <c r="D30" s="227">
        <v>24</v>
      </c>
      <c r="E30" s="464" t="s">
        <v>6</v>
      </c>
      <c r="F30" s="268" t="s">
        <v>8</v>
      </c>
      <c r="G30" s="703" t="s">
        <v>8</v>
      </c>
      <c r="H30" s="703" t="s">
        <v>8</v>
      </c>
      <c r="I30" s="703" t="s">
        <v>8</v>
      </c>
      <c r="J30" s="704">
        <v>0</v>
      </c>
      <c r="K30" s="268" t="s">
        <v>8</v>
      </c>
      <c r="L30" s="703" t="s">
        <v>8</v>
      </c>
      <c r="M30" s="703" t="s">
        <v>8</v>
      </c>
      <c r="N30" s="703">
        <v>0</v>
      </c>
      <c r="O30" s="705">
        <v>0</v>
      </c>
      <c r="P30" s="706" t="s">
        <v>8</v>
      </c>
      <c r="Q30" s="703" t="s">
        <v>8</v>
      </c>
      <c r="R30" s="703">
        <v>0</v>
      </c>
      <c r="S30" s="703" t="s">
        <v>8</v>
      </c>
      <c r="T30" s="704" t="s">
        <v>8</v>
      </c>
      <c r="U30" s="268" t="s">
        <v>8</v>
      </c>
      <c r="V30" s="703" t="s">
        <v>8</v>
      </c>
      <c r="W30" s="703" t="s">
        <v>8</v>
      </c>
      <c r="X30" s="703" t="s">
        <v>8</v>
      </c>
      <c r="Y30" s="705" t="s">
        <v>8</v>
      </c>
      <c r="Z30" s="706" t="s">
        <v>8</v>
      </c>
      <c r="AA30" s="703" t="s">
        <v>8</v>
      </c>
      <c r="AB30" s="703" t="s">
        <v>8</v>
      </c>
      <c r="AC30" s="703" t="s">
        <v>8</v>
      </c>
      <c r="AD30" s="704">
        <v>0</v>
      </c>
      <c r="AE30" s="268" t="s">
        <v>8</v>
      </c>
      <c r="AF30" s="703">
        <v>0</v>
      </c>
      <c r="AG30" s="703" t="s">
        <v>7</v>
      </c>
      <c r="AH30" s="703" t="s">
        <v>8</v>
      </c>
      <c r="AI30" s="705" t="s">
        <v>8</v>
      </c>
      <c r="AJ30" s="706" t="s">
        <v>8</v>
      </c>
      <c r="AK30" s="703">
        <v>0</v>
      </c>
      <c r="AL30" s="703" t="s">
        <v>8</v>
      </c>
      <c r="AM30" s="703" t="s">
        <v>8</v>
      </c>
      <c r="AN30" s="704" t="s">
        <v>8</v>
      </c>
      <c r="AO30" s="268">
        <v>0</v>
      </c>
      <c r="AP30" s="703">
        <v>0</v>
      </c>
      <c r="AQ30" s="703">
        <v>0</v>
      </c>
      <c r="AR30" s="703" t="s">
        <v>8</v>
      </c>
      <c r="AS30" s="705" t="s">
        <v>8</v>
      </c>
      <c r="AT30" s="706" t="s">
        <v>8</v>
      </c>
      <c r="AU30" s="703" t="s">
        <v>8</v>
      </c>
      <c r="AV30" s="703" t="s">
        <v>8</v>
      </c>
      <c r="AW30" s="705" t="s">
        <v>8</v>
      </c>
      <c r="AX30" s="489" t="s">
        <v>8</v>
      </c>
      <c r="AY30" s="268" t="s">
        <v>8</v>
      </c>
      <c r="AZ30" s="703" t="s">
        <v>8</v>
      </c>
      <c r="BA30" s="703">
        <v>0</v>
      </c>
      <c r="BB30" s="703" t="s">
        <v>8</v>
      </c>
      <c r="BC30" s="705">
        <v>0</v>
      </c>
      <c r="BD30" s="706" t="s">
        <v>8</v>
      </c>
      <c r="BE30" s="703" t="s">
        <v>8</v>
      </c>
      <c r="BF30" s="703">
        <v>0</v>
      </c>
      <c r="BG30" s="703" t="s">
        <v>8</v>
      </c>
      <c r="BH30" s="704">
        <v>0</v>
      </c>
      <c r="BI30" s="268" t="s">
        <v>8</v>
      </c>
      <c r="BJ30" s="703" t="s">
        <v>8</v>
      </c>
      <c r="BK30" s="703" t="s">
        <v>8</v>
      </c>
      <c r="BL30" s="703">
        <v>0</v>
      </c>
      <c r="BM30" s="705" t="s">
        <v>8</v>
      </c>
      <c r="BN30" s="706" t="s">
        <v>8</v>
      </c>
      <c r="BO30" s="703" t="s">
        <v>8</v>
      </c>
      <c r="BP30" s="703" t="s">
        <v>8</v>
      </c>
      <c r="BQ30" s="703">
        <v>0</v>
      </c>
      <c r="BR30" s="704" t="s">
        <v>8</v>
      </c>
      <c r="BS30" s="268" t="s">
        <v>8</v>
      </c>
      <c r="BT30" s="703" t="s">
        <v>8</v>
      </c>
      <c r="BU30" s="703" t="s">
        <v>8</v>
      </c>
      <c r="BV30" s="703">
        <v>0</v>
      </c>
      <c r="BW30" s="705">
        <v>0</v>
      </c>
      <c r="BX30" s="706">
        <v>0</v>
      </c>
      <c r="BY30" s="703" t="s">
        <v>8</v>
      </c>
      <c r="BZ30" s="703">
        <v>0</v>
      </c>
      <c r="CA30" s="703">
        <v>0</v>
      </c>
      <c r="CB30" s="704">
        <v>0</v>
      </c>
      <c r="CC30" s="268" t="s">
        <v>8</v>
      </c>
      <c r="CD30" s="703" t="s">
        <v>8</v>
      </c>
      <c r="CE30" s="703" t="s">
        <v>8</v>
      </c>
      <c r="CF30" s="703">
        <v>0</v>
      </c>
      <c r="CG30" s="705" t="s">
        <v>8</v>
      </c>
      <c r="CH30" s="706" t="s">
        <v>8</v>
      </c>
      <c r="CI30" s="703" t="s">
        <v>8</v>
      </c>
      <c r="CJ30" s="703" t="s">
        <v>8</v>
      </c>
      <c r="CK30" s="703">
        <v>0</v>
      </c>
      <c r="CL30" s="704" t="s">
        <v>8</v>
      </c>
      <c r="CM30" s="268" t="s">
        <v>8</v>
      </c>
      <c r="CN30" s="703">
        <v>0</v>
      </c>
      <c r="CO30" s="703" t="s">
        <v>12</v>
      </c>
      <c r="CP30" s="703" t="s">
        <v>8</v>
      </c>
      <c r="CQ30" s="705" t="s">
        <v>8</v>
      </c>
      <c r="CR30" s="269" t="s">
        <v>8</v>
      </c>
      <c r="CS30" s="269">
        <f t="shared" si="2"/>
        <v>24</v>
      </c>
      <c r="CT30" s="204" t="str">
        <f t="shared" si="3"/>
        <v>ダブルフェースFLFL</v>
      </c>
    </row>
    <row r="31" spans="1:98" s="53" customFormat="1" ht="16.899999999999999" customHeight="1" thickBot="1">
      <c r="A31" s="1205"/>
      <c r="B31" s="472">
        <f t="shared" si="4"/>
        <v>25</v>
      </c>
      <c r="C31" s="473" t="s">
        <v>109</v>
      </c>
      <c r="D31" s="854">
        <v>25</v>
      </c>
      <c r="E31" s="472" t="s">
        <v>3</v>
      </c>
      <c r="F31" s="276">
        <v>0</v>
      </c>
      <c r="G31" s="707">
        <v>0</v>
      </c>
      <c r="H31" s="707">
        <v>0</v>
      </c>
      <c r="I31" s="707">
        <v>0</v>
      </c>
      <c r="J31" s="708" t="s">
        <v>8</v>
      </c>
      <c r="K31" s="276">
        <v>0</v>
      </c>
      <c r="L31" s="707">
        <v>0</v>
      </c>
      <c r="M31" s="707">
        <v>0</v>
      </c>
      <c r="N31" s="707" t="s">
        <v>8</v>
      </c>
      <c r="O31" s="709">
        <v>0</v>
      </c>
      <c r="P31" s="710">
        <v>0</v>
      </c>
      <c r="Q31" s="707" t="s">
        <v>8</v>
      </c>
      <c r="R31" s="707" t="s">
        <v>8</v>
      </c>
      <c r="S31" s="707">
        <v>0</v>
      </c>
      <c r="T31" s="708" t="s">
        <v>8</v>
      </c>
      <c r="U31" s="276" t="s">
        <v>8</v>
      </c>
      <c r="V31" s="707" t="s">
        <v>8</v>
      </c>
      <c r="W31" s="707" t="s">
        <v>8</v>
      </c>
      <c r="X31" s="707">
        <v>0</v>
      </c>
      <c r="Y31" s="709">
        <v>0</v>
      </c>
      <c r="Z31" s="710" t="s">
        <v>8</v>
      </c>
      <c r="AA31" s="707">
        <v>0</v>
      </c>
      <c r="AB31" s="707">
        <v>0</v>
      </c>
      <c r="AC31" s="707">
        <v>0</v>
      </c>
      <c r="AD31" s="708" t="s">
        <v>8</v>
      </c>
      <c r="AE31" s="276" t="s">
        <v>8</v>
      </c>
      <c r="AF31" s="707">
        <v>0</v>
      </c>
      <c r="AG31" s="707" t="s">
        <v>8</v>
      </c>
      <c r="AH31" s="707" t="s">
        <v>7</v>
      </c>
      <c r="AI31" s="709">
        <v>0</v>
      </c>
      <c r="AJ31" s="710">
        <v>0</v>
      </c>
      <c r="AK31" s="707">
        <v>0</v>
      </c>
      <c r="AL31" s="707">
        <v>0</v>
      </c>
      <c r="AM31" s="707" t="s">
        <v>8</v>
      </c>
      <c r="AN31" s="708" t="s">
        <v>8</v>
      </c>
      <c r="AO31" s="276" t="s">
        <v>8</v>
      </c>
      <c r="AP31" s="707">
        <v>0</v>
      </c>
      <c r="AQ31" s="707" t="s">
        <v>8</v>
      </c>
      <c r="AR31" s="707">
        <v>0</v>
      </c>
      <c r="AS31" s="709">
        <v>0</v>
      </c>
      <c r="AT31" s="710">
        <v>0</v>
      </c>
      <c r="AU31" s="707">
        <v>0</v>
      </c>
      <c r="AV31" s="707">
        <v>0</v>
      </c>
      <c r="AW31" s="709">
        <v>0</v>
      </c>
      <c r="AX31" s="989" t="s">
        <v>8</v>
      </c>
      <c r="AY31" s="276" t="s">
        <v>8</v>
      </c>
      <c r="AZ31" s="707" t="s">
        <v>8</v>
      </c>
      <c r="BA31" s="707" t="s">
        <v>8</v>
      </c>
      <c r="BB31" s="707" t="s">
        <v>8</v>
      </c>
      <c r="BC31" s="709" t="s">
        <v>8</v>
      </c>
      <c r="BD31" s="710">
        <v>0</v>
      </c>
      <c r="BE31" s="707" t="s">
        <v>8</v>
      </c>
      <c r="BF31" s="707">
        <v>0</v>
      </c>
      <c r="BG31" s="707" t="s">
        <v>8</v>
      </c>
      <c r="BH31" s="708" t="s">
        <v>8</v>
      </c>
      <c r="BI31" s="276" t="s">
        <v>8</v>
      </c>
      <c r="BJ31" s="707" t="s">
        <v>8</v>
      </c>
      <c r="BK31" s="707" t="s">
        <v>8</v>
      </c>
      <c r="BL31" s="707" t="s">
        <v>8</v>
      </c>
      <c r="BM31" s="709">
        <v>0</v>
      </c>
      <c r="BN31" s="710">
        <v>0</v>
      </c>
      <c r="BO31" s="707" t="s">
        <v>8</v>
      </c>
      <c r="BP31" s="707" t="s">
        <v>8</v>
      </c>
      <c r="BQ31" s="707">
        <v>0</v>
      </c>
      <c r="BR31" s="708" t="s">
        <v>8</v>
      </c>
      <c r="BS31" s="276">
        <v>0</v>
      </c>
      <c r="BT31" s="707">
        <v>0</v>
      </c>
      <c r="BU31" s="707" t="s">
        <v>8</v>
      </c>
      <c r="BV31" s="707" t="s">
        <v>8</v>
      </c>
      <c r="BW31" s="709">
        <v>0</v>
      </c>
      <c r="BX31" s="710" t="s">
        <v>8</v>
      </c>
      <c r="BY31" s="707" t="s">
        <v>8</v>
      </c>
      <c r="BZ31" s="707" t="s">
        <v>8</v>
      </c>
      <c r="CA31" s="707" t="s">
        <v>8</v>
      </c>
      <c r="CB31" s="708">
        <v>0</v>
      </c>
      <c r="CC31" s="276" t="s">
        <v>8</v>
      </c>
      <c r="CD31" s="707" t="s">
        <v>8</v>
      </c>
      <c r="CE31" s="707" t="s">
        <v>8</v>
      </c>
      <c r="CF31" s="707">
        <v>0</v>
      </c>
      <c r="CG31" s="709" t="s">
        <v>8</v>
      </c>
      <c r="CH31" s="710" t="s">
        <v>8</v>
      </c>
      <c r="CI31" s="707" t="s">
        <v>8</v>
      </c>
      <c r="CJ31" s="707" t="s">
        <v>8</v>
      </c>
      <c r="CK31" s="707" t="s">
        <v>8</v>
      </c>
      <c r="CL31" s="708" t="s">
        <v>8</v>
      </c>
      <c r="CM31" s="276" t="s">
        <v>8</v>
      </c>
      <c r="CN31" s="707" t="s">
        <v>8</v>
      </c>
      <c r="CO31" s="707" t="s">
        <v>8</v>
      </c>
      <c r="CP31" s="707" t="s">
        <v>8</v>
      </c>
      <c r="CQ31" s="709" t="s">
        <v>8</v>
      </c>
      <c r="CR31" s="278" t="s">
        <v>8</v>
      </c>
      <c r="CS31" s="278">
        <f t="shared" si="2"/>
        <v>25</v>
      </c>
      <c r="CT31" s="204" t="str">
        <f t="shared" si="3"/>
        <v>ダントツ溶溶</v>
      </c>
    </row>
    <row r="32" spans="1:98" s="53" customFormat="1" ht="16.899999999999999" customHeight="1">
      <c r="A32" s="1205"/>
      <c r="B32" s="480">
        <f t="shared" si="4"/>
        <v>26</v>
      </c>
      <c r="C32" s="481" t="s">
        <v>704</v>
      </c>
      <c r="D32" s="855">
        <v>26</v>
      </c>
      <c r="E32" s="482" t="s">
        <v>13</v>
      </c>
      <c r="F32" s="265" t="s">
        <v>8</v>
      </c>
      <c r="G32" s="699" t="s">
        <v>8</v>
      </c>
      <c r="H32" s="699" t="s">
        <v>8</v>
      </c>
      <c r="I32" s="699" t="s">
        <v>8</v>
      </c>
      <c r="J32" s="700">
        <v>0</v>
      </c>
      <c r="K32" s="265">
        <v>0</v>
      </c>
      <c r="L32" s="699" t="s">
        <v>8</v>
      </c>
      <c r="M32" s="699">
        <v>0</v>
      </c>
      <c r="N32" s="699" t="s">
        <v>8</v>
      </c>
      <c r="O32" s="701">
        <v>0</v>
      </c>
      <c r="P32" s="702">
        <v>0</v>
      </c>
      <c r="Q32" s="699" t="s">
        <v>8</v>
      </c>
      <c r="R32" s="699" t="s">
        <v>8</v>
      </c>
      <c r="S32" s="699">
        <v>0</v>
      </c>
      <c r="T32" s="700" t="s">
        <v>8</v>
      </c>
      <c r="U32" s="265">
        <v>0</v>
      </c>
      <c r="V32" s="699" t="s">
        <v>8</v>
      </c>
      <c r="W32" s="699" t="s">
        <v>8</v>
      </c>
      <c r="X32" s="699">
        <v>0</v>
      </c>
      <c r="Y32" s="701">
        <v>0</v>
      </c>
      <c r="Z32" s="702" t="s">
        <v>8</v>
      </c>
      <c r="AA32" s="699" t="s">
        <v>8</v>
      </c>
      <c r="AB32" s="699">
        <v>0</v>
      </c>
      <c r="AC32" s="699">
        <v>0</v>
      </c>
      <c r="AD32" s="700" t="s">
        <v>8</v>
      </c>
      <c r="AE32" s="265">
        <v>0</v>
      </c>
      <c r="AF32" s="699">
        <v>0</v>
      </c>
      <c r="AG32" s="699" t="s">
        <v>8</v>
      </c>
      <c r="AH32" s="699">
        <v>0</v>
      </c>
      <c r="AI32" s="701" t="s">
        <v>7</v>
      </c>
      <c r="AJ32" s="702">
        <v>0</v>
      </c>
      <c r="AK32" s="699">
        <v>0</v>
      </c>
      <c r="AL32" s="699" t="s">
        <v>8</v>
      </c>
      <c r="AM32" s="699">
        <v>0</v>
      </c>
      <c r="AN32" s="700">
        <v>0</v>
      </c>
      <c r="AO32" s="265" t="s">
        <v>8</v>
      </c>
      <c r="AP32" s="699">
        <v>0</v>
      </c>
      <c r="AQ32" s="699">
        <v>0</v>
      </c>
      <c r="AR32" s="699">
        <v>0</v>
      </c>
      <c r="AS32" s="701" t="s">
        <v>8</v>
      </c>
      <c r="AT32" s="702">
        <v>0</v>
      </c>
      <c r="AU32" s="699">
        <v>0</v>
      </c>
      <c r="AV32" s="699" t="s">
        <v>8</v>
      </c>
      <c r="AW32" s="701">
        <v>0</v>
      </c>
      <c r="AX32" s="480">
        <v>0</v>
      </c>
      <c r="AY32" s="265" t="s">
        <v>8</v>
      </c>
      <c r="AZ32" s="699" t="s">
        <v>8</v>
      </c>
      <c r="BA32" s="699" t="s">
        <v>8</v>
      </c>
      <c r="BB32" s="699" t="s">
        <v>8</v>
      </c>
      <c r="BC32" s="701">
        <v>0</v>
      </c>
      <c r="BD32" s="702">
        <v>0</v>
      </c>
      <c r="BE32" s="699">
        <v>0</v>
      </c>
      <c r="BF32" s="699">
        <v>0</v>
      </c>
      <c r="BG32" s="699" t="s">
        <v>8</v>
      </c>
      <c r="BH32" s="700">
        <v>0</v>
      </c>
      <c r="BI32" s="265" t="s">
        <v>8</v>
      </c>
      <c r="BJ32" s="699" t="s">
        <v>8</v>
      </c>
      <c r="BK32" s="699" t="s">
        <v>8</v>
      </c>
      <c r="BL32" s="699" t="s">
        <v>8</v>
      </c>
      <c r="BM32" s="701">
        <v>0</v>
      </c>
      <c r="BN32" s="702" t="s">
        <v>8</v>
      </c>
      <c r="BO32" s="699">
        <v>0</v>
      </c>
      <c r="BP32" s="699">
        <v>0</v>
      </c>
      <c r="BQ32" s="699" t="s">
        <v>8</v>
      </c>
      <c r="BR32" s="700" t="s">
        <v>8</v>
      </c>
      <c r="BS32" s="265">
        <v>0</v>
      </c>
      <c r="BT32" s="699">
        <v>0</v>
      </c>
      <c r="BU32" s="699">
        <v>0</v>
      </c>
      <c r="BV32" s="699">
        <v>0</v>
      </c>
      <c r="BW32" s="701">
        <v>0</v>
      </c>
      <c r="BX32" s="702" t="s">
        <v>8</v>
      </c>
      <c r="BY32" s="699" t="s">
        <v>8</v>
      </c>
      <c r="BZ32" s="699" t="s">
        <v>8</v>
      </c>
      <c r="CA32" s="699" t="s">
        <v>8</v>
      </c>
      <c r="CB32" s="700">
        <v>0</v>
      </c>
      <c r="CC32" s="265">
        <v>0</v>
      </c>
      <c r="CD32" s="699">
        <v>0</v>
      </c>
      <c r="CE32" s="699" t="s">
        <v>8</v>
      </c>
      <c r="CF32" s="699" t="s">
        <v>8</v>
      </c>
      <c r="CG32" s="701">
        <v>0</v>
      </c>
      <c r="CH32" s="702">
        <v>0</v>
      </c>
      <c r="CI32" s="699">
        <v>0</v>
      </c>
      <c r="CJ32" s="699">
        <v>0</v>
      </c>
      <c r="CK32" s="699" t="s">
        <v>8</v>
      </c>
      <c r="CL32" s="700" t="s">
        <v>8</v>
      </c>
      <c r="CM32" s="265">
        <v>0</v>
      </c>
      <c r="CN32" s="699" t="s">
        <v>8</v>
      </c>
      <c r="CO32" s="699" t="s">
        <v>8</v>
      </c>
      <c r="CP32" s="699" t="s">
        <v>8</v>
      </c>
      <c r="CQ32" s="701" t="s">
        <v>8</v>
      </c>
      <c r="CR32" s="267" t="s">
        <v>8</v>
      </c>
      <c r="CS32" s="267">
        <f t="shared" si="2"/>
        <v>26</v>
      </c>
      <c r="CT32" s="204" t="str">
        <f t="shared" si="3"/>
        <v>チェス顆顆</v>
      </c>
    </row>
    <row r="33" spans="1:98" s="53" customFormat="1" ht="16.899999999999999" customHeight="1">
      <c r="A33" s="1205"/>
      <c r="B33" s="489">
        <f t="shared" si="4"/>
        <v>27</v>
      </c>
      <c r="C33" s="465" t="s">
        <v>663</v>
      </c>
      <c r="D33" s="227">
        <v>27</v>
      </c>
      <c r="E33" s="464" t="s">
        <v>4</v>
      </c>
      <c r="F33" s="268">
        <v>0</v>
      </c>
      <c r="G33" s="703">
        <v>0</v>
      </c>
      <c r="H33" s="703">
        <v>0</v>
      </c>
      <c r="I33" s="703">
        <v>0</v>
      </c>
      <c r="J33" s="704">
        <v>0</v>
      </c>
      <c r="K33" s="268">
        <v>0</v>
      </c>
      <c r="L33" s="703">
        <v>0</v>
      </c>
      <c r="M33" s="703">
        <v>0</v>
      </c>
      <c r="N33" s="703">
        <v>0</v>
      </c>
      <c r="O33" s="705" t="s">
        <v>8</v>
      </c>
      <c r="P33" s="706">
        <v>0</v>
      </c>
      <c r="Q33" s="703">
        <v>0</v>
      </c>
      <c r="R33" s="703">
        <v>0</v>
      </c>
      <c r="S33" s="703">
        <v>0</v>
      </c>
      <c r="T33" s="704" t="s">
        <v>8</v>
      </c>
      <c r="U33" s="268">
        <v>0</v>
      </c>
      <c r="V33" s="703">
        <v>0</v>
      </c>
      <c r="W33" s="703">
        <v>0</v>
      </c>
      <c r="X33" s="703">
        <v>0</v>
      </c>
      <c r="Y33" s="705" t="s">
        <v>8</v>
      </c>
      <c r="Z33" s="706">
        <v>0</v>
      </c>
      <c r="AA33" s="703">
        <v>0</v>
      </c>
      <c r="AB33" s="703">
        <v>0</v>
      </c>
      <c r="AC33" s="703">
        <v>0</v>
      </c>
      <c r="AD33" s="704" t="s">
        <v>8</v>
      </c>
      <c r="AE33" s="268" t="s">
        <v>8</v>
      </c>
      <c r="AF33" s="703">
        <v>0</v>
      </c>
      <c r="AG33" s="703" t="s">
        <v>8</v>
      </c>
      <c r="AH33" s="703">
        <v>0</v>
      </c>
      <c r="AI33" s="705">
        <v>0</v>
      </c>
      <c r="AJ33" s="706">
        <v>0</v>
      </c>
      <c r="AK33" s="703">
        <v>0</v>
      </c>
      <c r="AL33" s="703">
        <v>0</v>
      </c>
      <c r="AM33" s="703" t="s">
        <v>8</v>
      </c>
      <c r="AN33" s="704" t="s">
        <v>8</v>
      </c>
      <c r="AO33" s="268">
        <v>0</v>
      </c>
      <c r="AP33" s="703">
        <v>0</v>
      </c>
      <c r="AQ33" s="703">
        <v>0</v>
      </c>
      <c r="AR33" s="703">
        <v>0</v>
      </c>
      <c r="AS33" s="705">
        <v>0</v>
      </c>
      <c r="AT33" s="706">
        <v>0</v>
      </c>
      <c r="AU33" s="703">
        <v>0</v>
      </c>
      <c r="AV33" s="703">
        <v>0</v>
      </c>
      <c r="AW33" s="705">
        <v>0</v>
      </c>
      <c r="AX33" s="489">
        <v>0</v>
      </c>
      <c r="AY33" s="268" t="s">
        <v>8</v>
      </c>
      <c r="AZ33" s="703" t="s">
        <v>8</v>
      </c>
      <c r="BA33" s="703">
        <v>0</v>
      </c>
      <c r="BB33" s="703">
        <v>0</v>
      </c>
      <c r="BC33" s="705" t="s">
        <v>8</v>
      </c>
      <c r="BD33" s="706">
        <v>0</v>
      </c>
      <c r="BE33" s="703" t="s">
        <v>8</v>
      </c>
      <c r="BF33" s="703">
        <v>0</v>
      </c>
      <c r="BG33" s="703" t="s">
        <v>8</v>
      </c>
      <c r="BH33" s="704" t="s">
        <v>8</v>
      </c>
      <c r="BI33" s="268" t="s">
        <v>8</v>
      </c>
      <c r="BJ33" s="703">
        <v>0</v>
      </c>
      <c r="BK33" s="703">
        <v>0</v>
      </c>
      <c r="BL33" s="703">
        <v>0</v>
      </c>
      <c r="BM33" s="705">
        <v>0</v>
      </c>
      <c r="BN33" s="706">
        <v>0</v>
      </c>
      <c r="BO33" s="703" t="s">
        <v>8</v>
      </c>
      <c r="BP33" s="703">
        <v>0</v>
      </c>
      <c r="BQ33" s="703">
        <v>0</v>
      </c>
      <c r="BR33" s="704">
        <v>0</v>
      </c>
      <c r="BS33" s="268">
        <v>0</v>
      </c>
      <c r="BT33" s="703">
        <v>0</v>
      </c>
      <c r="BU33" s="703">
        <v>0</v>
      </c>
      <c r="BV33" s="703">
        <v>0</v>
      </c>
      <c r="BW33" s="705">
        <v>0</v>
      </c>
      <c r="BX33" s="706" t="s">
        <v>8</v>
      </c>
      <c r="BY33" s="703" t="s">
        <v>8</v>
      </c>
      <c r="BZ33" s="703" t="s">
        <v>12</v>
      </c>
      <c r="CA33" s="703">
        <v>0</v>
      </c>
      <c r="CB33" s="704">
        <v>0</v>
      </c>
      <c r="CC33" s="268" t="s">
        <v>8</v>
      </c>
      <c r="CD33" s="703">
        <v>0</v>
      </c>
      <c r="CE33" s="703" t="s">
        <v>8</v>
      </c>
      <c r="CF33" s="703">
        <v>0</v>
      </c>
      <c r="CG33" s="705" t="s">
        <v>8</v>
      </c>
      <c r="CH33" s="706">
        <v>0</v>
      </c>
      <c r="CI33" s="703">
        <v>0</v>
      </c>
      <c r="CJ33" s="703">
        <v>0</v>
      </c>
      <c r="CK33" s="703" t="s">
        <v>8</v>
      </c>
      <c r="CL33" s="704">
        <v>0</v>
      </c>
      <c r="CM33" s="268">
        <v>0</v>
      </c>
      <c r="CN33" s="703" t="s">
        <v>8</v>
      </c>
      <c r="CO33" s="703">
        <v>0</v>
      </c>
      <c r="CP33" s="703" t="s">
        <v>8</v>
      </c>
      <c r="CQ33" s="705" t="s">
        <v>8</v>
      </c>
      <c r="CR33" s="269">
        <v>0</v>
      </c>
      <c r="CS33" s="269">
        <f t="shared" si="2"/>
        <v>27</v>
      </c>
      <c r="CT33" s="204" t="str">
        <f t="shared" si="3"/>
        <v>テルスター水水</v>
      </c>
    </row>
    <row r="34" spans="1:98" s="53" customFormat="1" ht="16.899999999999999" customHeight="1">
      <c r="A34" s="1205"/>
      <c r="B34" s="489">
        <f t="shared" si="4"/>
        <v>28</v>
      </c>
      <c r="C34" s="465" t="s">
        <v>757</v>
      </c>
      <c r="D34" s="227">
        <v>28</v>
      </c>
      <c r="E34" s="464" t="s">
        <v>6</v>
      </c>
      <c r="F34" s="268">
        <v>0</v>
      </c>
      <c r="G34" s="703">
        <v>0</v>
      </c>
      <c r="H34" s="703">
        <v>0</v>
      </c>
      <c r="I34" s="703">
        <v>0</v>
      </c>
      <c r="J34" s="704">
        <v>0</v>
      </c>
      <c r="K34" s="268">
        <v>0</v>
      </c>
      <c r="L34" s="703">
        <v>0</v>
      </c>
      <c r="M34" s="703">
        <v>0</v>
      </c>
      <c r="N34" s="703">
        <v>0</v>
      </c>
      <c r="O34" s="705">
        <v>0</v>
      </c>
      <c r="P34" s="706">
        <v>0</v>
      </c>
      <c r="Q34" s="703">
        <v>0</v>
      </c>
      <c r="R34" s="703">
        <v>0</v>
      </c>
      <c r="S34" s="703">
        <v>0</v>
      </c>
      <c r="T34" s="704">
        <v>0</v>
      </c>
      <c r="U34" s="268">
        <v>0</v>
      </c>
      <c r="V34" s="703">
        <v>0</v>
      </c>
      <c r="W34" s="703">
        <v>0</v>
      </c>
      <c r="X34" s="703">
        <v>0</v>
      </c>
      <c r="Y34" s="705">
        <v>0</v>
      </c>
      <c r="Z34" s="706">
        <v>0</v>
      </c>
      <c r="AA34" s="703">
        <v>0</v>
      </c>
      <c r="AB34" s="703">
        <v>0</v>
      </c>
      <c r="AC34" s="703">
        <v>0</v>
      </c>
      <c r="AD34" s="704">
        <v>0</v>
      </c>
      <c r="AE34" s="268">
        <v>0</v>
      </c>
      <c r="AF34" s="703">
        <v>0</v>
      </c>
      <c r="AG34" s="703">
        <v>0</v>
      </c>
      <c r="AH34" s="703">
        <v>0</v>
      </c>
      <c r="AI34" s="705">
        <v>0</v>
      </c>
      <c r="AJ34" s="706">
        <v>0</v>
      </c>
      <c r="AK34" s="703">
        <v>0</v>
      </c>
      <c r="AL34" s="703">
        <v>0</v>
      </c>
      <c r="AM34" s="703">
        <v>0</v>
      </c>
      <c r="AN34" s="704">
        <v>0</v>
      </c>
      <c r="AO34" s="268">
        <v>0</v>
      </c>
      <c r="AP34" s="703">
        <v>0</v>
      </c>
      <c r="AQ34" s="703">
        <v>0</v>
      </c>
      <c r="AR34" s="703">
        <v>0</v>
      </c>
      <c r="AS34" s="705">
        <v>0</v>
      </c>
      <c r="AT34" s="706">
        <v>0</v>
      </c>
      <c r="AU34" s="703">
        <v>0</v>
      </c>
      <c r="AV34" s="703">
        <v>0</v>
      </c>
      <c r="AW34" s="705">
        <v>0</v>
      </c>
      <c r="AX34" s="489">
        <v>0</v>
      </c>
      <c r="AY34" s="268">
        <v>0</v>
      </c>
      <c r="AZ34" s="703" t="s">
        <v>8</v>
      </c>
      <c r="BA34" s="703">
        <v>0</v>
      </c>
      <c r="BB34" s="703" t="s">
        <v>8</v>
      </c>
      <c r="BC34" s="705" t="s">
        <v>8</v>
      </c>
      <c r="BD34" s="706">
        <v>0</v>
      </c>
      <c r="BE34" s="703">
        <v>0</v>
      </c>
      <c r="BF34" s="703">
        <v>0</v>
      </c>
      <c r="BG34" s="703" t="s">
        <v>8</v>
      </c>
      <c r="BH34" s="704">
        <v>0</v>
      </c>
      <c r="BI34" s="268" t="s">
        <v>8</v>
      </c>
      <c r="BJ34" s="703" t="s">
        <v>8</v>
      </c>
      <c r="BK34" s="703" t="s">
        <v>8</v>
      </c>
      <c r="BL34" s="703">
        <v>0</v>
      </c>
      <c r="BM34" s="705">
        <v>0</v>
      </c>
      <c r="BN34" s="706" t="s">
        <v>8</v>
      </c>
      <c r="BO34" s="703" t="s">
        <v>8</v>
      </c>
      <c r="BP34" s="703">
        <v>0</v>
      </c>
      <c r="BQ34" s="703">
        <v>0</v>
      </c>
      <c r="BR34" s="704">
        <v>0</v>
      </c>
      <c r="BS34" s="268">
        <v>0</v>
      </c>
      <c r="BT34" s="703">
        <v>0</v>
      </c>
      <c r="BU34" s="703">
        <v>0</v>
      </c>
      <c r="BV34" s="703">
        <v>0</v>
      </c>
      <c r="BW34" s="705">
        <v>0</v>
      </c>
      <c r="BX34" s="706">
        <v>0</v>
      </c>
      <c r="BY34" s="703">
        <v>0</v>
      </c>
      <c r="BZ34" s="703" t="s">
        <v>8</v>
      </c>
      <c r="CA34" s="703" t="s">
        <v>8</v>
      </c>
      <c r="CB34" s="704">
        <v>0</v>
      </c>
      <c r="CC34" s="268" t="s">
        <v>8</v>
      </c>
      <c r="CD34" s="703" t="s">
        <v>8</v>
      </c>
      <c r="CE34" s="703">
        <v>0</v>
      </c>
      <c r="CF34" s="703" t="s">
        <v>8</v>
      </c>
      <c r="CG34" s="705">
        <v>0</v>
      </c>
      <c r="CH34" s="706" t="s">
        <v>8</v>
      </c>
      <c r="CI34" s="703">
        <v>0</v>
      </c>
      <c r="CJ34" s="703">
        <v>0</v>
      </c>
      <c r="CK34" s="703">
        <v>0</v>
      </c>
      <c r="CL34" s="704">
        <v>0</v>
      </c>
      <c r="CM34" s="268" t="s">
        <v>8</v>
      </c>
      <c r="CN34" s="703">
        <v>0</v>
      </c>
      <c r="CO34" s="703">
        <v>0</v>
      </c>
      <c r="CP34" s="703" t="s">
        <v>8</v>
      </c>
      <c r="CQ34" s="705" t="s">
        <v>8</v>
      </c>
      <c r="CR34" s="269">
        <v>0</v>
      </c>
      <c r="CS34" s="269">
        <f t="shared" si="2"/>
        <v>28</v>
      </c>
      <c r="CT34" s="204" t="str">
        <f t="shared" si="3"/>
        <v>トランスフォームFLFL</v>
      </c>
    </row>
    <row r="35" spans="1:98" s="53" customFormat="1" ht="16.899999999999999" customHeight="1">
      <c r="A35" s="1205"/>
      <c r="B35" s="489">
        <f t="shared" si="4"/>
        <v>29</v>
      </c>
      <c r="C35" s="465" t="s">
        <v>655</v>
      </c>
      <c r="D35" s="227">
        <v>29</v>
      </c>
      <c r="E35" s="464" t="s">
        <v>6</v>
      </c>
      <c r="F35" s="268" t="s">
        <v>8</v>
      </c>
      <c r="G35" s="703" t="s">
        <v>8</v>
      </c>
      <c r="H35" s="703" t="s">
        <v>8</v>
      </c>
      <c r="I35" s="703">
        <v>0</v>
      </c>
      <c r="J35" s="704" t="s">
        <v>8</v>
      </c>
      <c r="K35" s="268" t="s">
        <v>8</v>
      </c>
      <c r="L35" s="703" t="s">
        <v>8</v>
      </c>
      <c r="M35" s="703" t="s">
        <v>8</v>
      </c>
      <c r="N35" s="703" t="s">
        <v>8</v>
      </c>
      <c r="O35" s="705" t="s">
        <v>8</v>
      </c>
      <c r="P35" s="706" t="s">
        <v>8</v>
      </c>
      <c r="Q35" s="703" t="s">
        <v>8</v>
      </c>
      <c r="R35" s="703" t="s">
        <v>8</v>
      </c>
      <c r="S35" s="703">
        <v>0</v>
      </c>
      <c r="T35" s="704" t="s">
        <v>8</v>
      </c>
      <c r="U35" s="268" t="s">
        <v>8</v>
      </c>
      <c r="V35" s="703">
        <v>0</v>
      </c>
      <c r="W35" s="703">
        <v>0</v>
      </c>
      <c r="X35" s="703">
        <v>0</v>
      </c>
      <c r="Y35" s="705" t="s">
        <v>8</v>
      </c>
      <c r="Z35" s="706">
        <v>0</v>
      </c>
      <c r="AA35" s="703" t="s">
        <v>8</v>
      </c>
      <c r="AB35" s="703" t="s">
        <v>8</v>
      </c>
      <c r="AC35" s="703">
        <v>0</v>
      </c>
      <c r="AD35" s="704">
        <v>0</v>
      </c>
      <c r="AE35" s="268">
        <v>0</v>
      </c>
      <c r="AF35" s="703">
        <v>0</v>
      </c>
      <c r="AG35" s="703" t="s">
        <v>8</v>
      </c>
      <c r="AH35" s="703" t="s">
        <v>8</v>
      </c>
      <c r="AI35" s="705">
        <v>0</v>
      </c>
      <c r="AJ35" s="706" t="s">
        <v>8</v>
      </c>
      <c r="AK35" s="703">
        <v>0</v>
      </c>
      <c r="AL35" s="703">
        <v>0</v>
      </c>
      <c r="AM35" s="703" t="s">
        <v>7</v>
      </c>
      <c r="AN35" s="704" t="s">
        <v>8</v>
      </c>
      <c r="AO35" s="268" t="s">
        <v>8</v>
      </c>
      <c r="AP35" s="703">
        <v>0</v>
      </c>
      <c r="AQ35" s="703" t="s">
        <v>8</v>
      </c>
      <c r="AR35" s="703" t="s">
        <v>8</v>
      </c>
      <c r="AS35" s="705">
        <v>0</v>
      </c>
      <c r="AT35" s="706" t="s">
        <v>8</v>
      </c>
      <c r="AU35" s="703">
        <v>0</v>
      </c>
      <c r="AV35" s="703" t="s">
        <v>8</v>
      </c>
      <c r="AW35" s="705" t="s">
        <v>8</v>
      </c>
      <c r="AX35" s="489" t="s">
        <v>8</v>
      </c>
      <c r="AY35" s="268" t="s">
        <v>8</v>
      </c>
      <c r="AZ35" s="703" t="s">
        <v>8</v>
      </c>
      <c r="BA35" s="703">
        <v>0</v>
      </c>
      <c r="BB35" s="703" t="s">
        <v>8</v>
      </c>
      <c r="BC35" s="705" t="s">
        <v>8</v>
      </c>
      <c r="BD35" s="706">
        <v>0</v>
      </c>
      <c r="BE35" s="703" t="s">
        <v>8</v>
      </c>
      <c r="BF35" s="703">
        <v>0</v>
      </c>
      <c r="BG35" s="703" t="s">
        <v>8</v>
      </c>
      <c r="BH35" s="704" t="s">
        <v>8</v>
      </c>
      <c r="BI35" s="268" t="s">
        <v>8</v>
      </c>
      <c r="BJ35" s="703" t="s">
        <v>8</v>
      </c>
      <c r="BK35" s="703">
        <v>0</v>
      </c>
      <c r="BL35" s="703" t="s">
        <v>8</v>
      </c>
      <c r="BM35" s="705" t="s">
        <v>8</v>
      </c>
      <c r="BN35" s="706">
        <v>0</v>
      </c>
      <c r="BO35" s="703" t="s">
        <v>8</v>
      </c>
      <c r="BP35" s="703" t="s">
        <v>8</v>
      </c>
      <c r="BQ35" s="703">
        <v>0</v>
      </c>
      <c r="BR35" s="704" t="s">
        <v>8</v>
      </c>
      <c r="BS35" s="268">
        <v>0</v>
      </c>
      <c r="BT35" s="703">
        <v>0</v>
      </c>
      <c r="BU35" s="703" t="s">
        <v>8</v>
      </c>
      <c r="BV35" s="703" t="s">
        <v>8</v>
      </c>
      <c r="BW35" s="705">
        <v>0</v>
      </c>
      <c r="BX35" s="706" t="s">
        <v>8</v>
      </c>
      <c r="BY35" s="703" t="s">
        <v>8</v>
      </c>
      <c r="BZ35" s="703" t="s">
        <v>8</v>
      </c>
      <c r="CA35" s="703">
        <v>0</v>
      </c>
      <c r="CB35" s="704">
        <v>0</v>
      </c>
      <c r="CC35" s="268">
        <v>0</v>
      </c>
      <c r="CD35" s="703">
        <v>0</v>
      </c>
      <c r="CE35" s="703" t="s">
        <v>8</v>
      </c>
      <c r="CF35" s="703">
        <v>0</v>
      </c>
      <c r="CG35" s="705" t="s">
        <v>8</v>
      </c>
      <c r="CH35" s="706" t="s">
        <v>8</v>
      </c>
      <c r="CI35" s="703">
        <v>0</v>
      </c>
      <c r="CJ35" s="703" t="s">
        <v>8</v>
      </c>
      <c r="CK35" s="703" t="s">
        <v>8</v>
      </c>
      <c r="CL35" s="704" t="s">
        <v>8</v>
      </c>
      <c r="CM35" s="268" t="s">
        <v>8</v>
      </c>
      <c r="CN35" s="703">
        <v>0</v>
      </c>
      <c r="CO35" s="703" t="s">
        <v>8</v>
      </c>
      <c r="CP35" s="703" t="s">
        <v>8</v>
      </c>
      <c r="CQ35" s="705">
        <v>0</v>
      </c>
      <c r="CR35" s="269" t="s">
        <v>8</v>
      </c>
      <c r="CS35" s="269">
        <f t="shared" si="2"/>
        <v>29</v>
      </c>
      <c r="CT35" s="204" t="str">
        <f t="shared" si="3"/>
        <v>バロックFLFL</v>
      </c>
    </row>
    <row r="36" spans="1:98" s="53" customFormat="1" ht="16.899999999999999" customHeight="1" thickBot="1">
      <c r="A36" s="1205"/>
      <c r="B36" s="490">
        <f t="shared" si="4"/>
        <v>30</v>
      </c>
      <c r="C36" s="491" t="s">
        <v>656</v>
      </c>
      <c r="D36" s="228">
        <v>30</v>
      </c>
      <c r="E36" s="492" t="s">
        <v>2</v>
      </c>
      <c r="F36" s="270" t="s">
        <v>8</v>
      </c>
      <c r="G36" s="711" t="s">
        <v>8</v>
      </c>
      <c r="H36" s="711" t="s">
        <v>8</v>
      </c>
      <c r="I36" s="711" t="s">
        <v>8</v>
      </c>
      <c r="J36" s="712" t="s">
        <v>8</v>
      </c>
      <c r="K36" s="270" t="s">
        <v>8</v>
      </c>
      <c r="L36" s="711" t="s">
        <v>8</v>
      </c>
      <c r="M36" s="711" t="s">
        <v>8</v>
      </c>
      <c r="N36" s="711" t="s">
        <v>8</v>
      </c>
      <c r="O36" s="713">
        <v>0</v>
      </c>
      <c r="P36" s="714" t="s">
        <v>8</v>
      </c>
      <c r="Q36" s="711">
        <v>0</v>
      </c>
      <c r="R36" s="711">
        <v>0</v>
      </c>
      <c r="S36" s="711">
        <v>0</v>
      </c>
      <c r="T36" s="712" t="s">
        <v>8</v>
      </c>
      <c r="U36" s="270">
        <v>0</v>
      </c>
      <c r="V36" s="711">
        <v>0</v>
      </c>
      <c r="W36" s="711">
        <v>0</v>
      </c>
      <c r="X36" s="711" t="s">
        <v>8</v>
      </c>
      <c r="Y36" s="713" t="s">
        <v>8</v>
      </c>
      <c r="Z36" s="714">
        <v>0</v>
      </c>
      <c r="AA36" s="711" t="s">
        <v>8</v>
      </c>
      <c r="AB36" s="711">
        <v>0</v>
      </c>
      <c r="AC36" s="711" t="s">
        <v>8</v>
      </c>
      <c r="AD36" s="712">
        <v>0</v>
      </c>
      <c r="AE36" s="270" t="s">
        <v>8</v>
      </c>
      <c r="AF36" s="711" t="s">
        <v>8</v>
      </c>
      <c r="AG36" s="711">
        <v>0</v>
      </c>
      <c r="AH36" s="711" t="s">
        <v>8</v>
      </c>
      <c r="AI36" s="713">
        <v>0</v>
      </c>
      <c r="AJ36" s="714" t="s">
        <v>8</v>
      </c>
      <c r="AK36" s="711">
        <v>0</v>
      </c>
      <c r="AL36" s="711">
        <v>0</v>
      </c>
      <c r="AM36" s="711" t="s">
        <v>8</v>
      </c>
      <c r="AN36" s="712" t="s">
        <v>7</v>
      </c>
      <c r="AO36" s="270">
        <v>0</v>
      </c>
      <c r="AP36" s="711">
        <v>0</v>
      </c>
      <c r="AQ36" s="711">
        <v>0</v>
      </c>
      <c r="AR36" s="711" t="s">
        <v>8</v>
      </c>
      <c r="AS36" s="713">
        <v>0</v>
      </c>
      <c r="AT36" s="714" t="s">
        <v>8</v>
      </c>
      <c r="AU36" s="711" t="s">
        <v>8</v>
      </c>
      <c r="AV36" s="711" t="s">
        <v>8</v>
      </c>
      <c r="AW36" s="713" t="s">
        <v>8</v>
      </c>
      <c r="AX36" s="490">
        <v>0</v>
      </c>
      <c r="AY36" s="270" t="s">
        <v>8</v>
      </c>
      <c r="AZ36" s="711" t="s">
        <v>8</v>
      </c>
      <c r="BA36" s="711">
        <v>0</v>
      </c>
      <c r="BB36" s="711">
        <v>0</v>
      </c>
      <c r="BC36" s="713" t="s">
        <v>8</v>
      </c>
      <c r="BD36" s="714">
        <v>0</v>
      </c>
      <c r="BE36" s="711" t="s">
        <v>8</v>
      </c>
      <c r="BF36" s="711">
        <v>0</v>
      </c>
      <c r="BG36" s="711" t="s">
        <v>12</v>
      </c>
      <c r="BH36" s="712">
        <v>0</v>
      </c>
      <c r="BI36" s="270" t="s">
        <v>8</v>
      </c>
      <c r="BJ36" s="711">
        <v>0</v>
      </c>
      <c r="BK36" s="711" t="s">
        <v>8</v>
      </c>
      <c r="BL36" s="711" t="s">
        <v>8</v>
      </c>
      <c r="BM36" s="713" t="s">
        <v>8</v>
      </c>
      <c r="BN36" s="714" t="s">
        <v>8</v>
      </c>
      <c r="BO36" s="711" t="s">
        <v>8</v>
      </c>
      <c r="BP36" s="711" t="s">
        <v>8</v>
      </c>
      <c r="BQ36" s="711">
        <v>0</v>
      </c>
      <c r="BR36" s="712" t="s">
        <v>8</v>
      </c>
      <c r="BS36" s="270" t="s">
        <v>8</v>
      </c>
      <c r="BT36" s="711" t="s">
        <v>8</v>
      </c>
      <c r="BU36" s="711" t="s">
        <v>8</v>
      </c>
      <c r="BV36" s="711" t="s">
        <v>8</v>
      </c>
      <c r="BW36" s="713" t="s">
        <v>8</v>
      </c>
      <c r="BX36" s="714" t="s">
        <v>8</v>
      </c>
      <c r="BY36" s="711" t="s">
        <v>8</v>
      </c>
      <c r="BZ36" s="711" t="s">
        <v>12</v>
      </c>
      <c r="CA36" s="711" t="s">
        <v>10</v>
      </c>
      <c r="CB36" s="712">
        <v>0</v>
      </c>
      <c r="CC36" s="270" t="s">
        <v>8</v>
      </c>
      <c r="CD36" s="711" t="s">
        <v>9</v>
      </c>
      <c r="CE36" s="711">
        <v>0</v>
      </c>
      <c r="CF36" s="711">
        <v>0</v>
      </c>
      <c r="CG36" s="713" t="s">
        <v>8</v>
      </c>
      <c r="CH36" s="714" t="s">
        <v>8</v>
      </c>
      <c r="CI36" s="711">
        <v>0</v>
      </c>
      <c r="CJ36" s="711" t="s">
        <v>8</v>
      </c>
      <c r="CK36" s="711">
        <v>0</v>
      </c>
      <c r="CL36" s="712">
        <v>0</v>
      </c>
      <c r="CM36" s="270" t="s">
        <v>8</v>
      </c>
      <c r="CN36" s="711">
        <v>0</v>
      </c>
      <c r="CO36" s="711">
        <v>0</v>
      </c>
      <c r="CP36" s="711" t="s">
        <v>8</v>
      </c>
      <c r="CQ36" s="713" t="s">
        <v>8</v>
      </c>
      <c r="CR36" s="272" t="s">
        <v>8</v>
      </c>
      <c r="CS36" s="272">
        <f t="shared" si="2"/>
        <v>30</v>
      </c>
      <c r="CT36" s="204" t="str">
        <f t="shared" si="3"/>
        <v>ピラニカEWEW</v>
      </c>
    </row>
    <row r="37" spans="1:98" s="53" customFormat="1" ht="16.899999999999999" customHeight="1">
      <c r="A37" s="1205"/>
      <c r="B37" s="456">
        <f t="shared" si="4"/>
        <v>31</v>
      </c>
      <c r="C37" s="457" t="s">
        <v>788</v>
      </c>
      <c r="D37" s="853">
        <v>31</v>
      </c>
      <c r="E37" s="456" t="s">
        <v>6</v>
      </c>
      <c r="F37" s="273" t="s">
        <v>8</v>
      </c>
      <c r="G37" s="715">
        <v>0</v>
      </c>
      <c r="H37" s="715">
        <v>0</v>
      </c>
      <c r="I37" s="715">
        <v>0</v>
      </c>
      <c r="J37" s="716">
        <v>0</v>
      </c>
      <c r="K37" s="273">
        <v>0</v>
      </c>
      <c r="L37" s="715" t="s">
        <v>8</v>
      </c>
      <c r="M37" s="715" t="s">
        <v>8</v>
      </c>
      <c r="N37" s="715">
        <v>0</v>
      </c>
      <c r="O37" s="717" t="s">
        <v>8</v>
      </c>
      <c r="P37" s="718" t="s">
        <v>8</v>
      </c>
      <c r="Q37" s="715" t="s">
        <v>8</v>
      </c>
      <c r="R37" s="715" t="s">
        <v>8</v>
      </c>
      <c r="S37" s="715" t="s">
        <v>8</v>
      </c>
      <c r="T37" s="716" t="s">
        <v>8</v>
      </c>
      <c r="U37" s="273">
        <v>0</v>
      </c>
      <c r="V37" s="715" t="s">
        <v>8</v>
      </c>
      <c r="W37" s="715" t="s">
        <v>8</v>
      </c>
      <c r="X37" s="715">
        <v>0</v>
      </c>
      <c r="Y37" s="717" t="s">
        <v>8</v>
      </c>
      <c r="Z37" s="718" t="s">
        <v>8</v>
      </c>
      <c r="AA37" s="715" t="s">
        <v>8</v>
      </c>
      <c r="AB37" s="715">
        <v>0</v>
      </c>
      <c r="AC37" s="715" t="s">
        <v>8</v>
      </c>
      <c r="AD37" s="716" t="s">
        <v>8</v>
      </c>
      <c r="AE37" s="273" t="s">
        <v>8</v>
      </c>
      <c r="AF37" s="715">
        <v>0</v>
      </c>
      <c r="AG37" s="715">
        <v>0</v>
      </c>
      <c r="AH37" s="715" t="s">
        <v>8</v>
      </c>
      <c r="AI37" s="717" t="s">
        <v>8</v>
      </c>
      <c r="AJ37" s="718">
        <v>0</v>
      </c>
      <c r="AK37" s="715">
        <v>0</v>
      </c>
      <c r="AL37" s="715" t="s">
        <v>8</v>
      </c>
      <c r="AM37" s="715" t="s">
        <v>8</v>
      </c>
      <c r="AN37" s="716">
        <v>0</v>
      </c>
      <c r="AO37" s="273">
        <v>0</v>
      </c>
      <c r="AP37" s="715">
        <v>0</v>
      </c>
      <c r="AQ37" s="715" t="s">
        <v>8</v>
      </c>
      <c r="AR37" s="715">
        <v>0</v>
      </c>
      <c r="AS37" s="717" t="s">
        <v>8</v>
      </c>
      <c r="AT37" s="718">
        <v>0</v>
      </c>
      <c r="AU37" s="715">
        <v>0</v>
      </c>
      <c r="AV37" s="715">
        <v>0</v>
      </c>
      <c r="AW37" s="717">
        <v>0</v>
      </c>
      <c r="AX37" s="990" t="s">
        <v>8</v>
      </c>
      <c r="AY37" s="273" t="s">
        <v>8</v>
      </c>
      <c r="AZ37" s="715" t="s">
        <v>8</v>
      </c>
      <c r="BA37" s="715">
        <v>0</v>
      </c>
      <c r="BB37" s="715" t="s">
        <v>8</v>
      </c>
      <c r="BC37" s="717" t="s">
        <v>8</v>
      </c>
      <c r="BD37" s="718">
        <v>0</v>
      </c>
      <c r="BE37" s="715" t="s">
        <v>8</v>
      </c>
      <c r="BF37" s="715">
        <v>0</v>
      </c>
      <c r="BG37" s="715" t="s">
        <v>8</v>
      </c>
      <c r="BH37" s="716">
        <v>0</v>
      </c>
      <c r="BI37" s="273" t="s">
        <v>8</v>
      </c>
      <c r="BJ37" s="715" t="s">
        <v>8</v>
      </c>
      <c r="BK37" s="715" t="s">
        <v>8</v>
      </c>
      <c r="BL37" s="715">
        <v>0</v>
      </c>
      <c r="BM37" s="717">
        <v>0</v>
      </c>
      <c r="BN37" s="718" t="s">
        <v>8</v>
      </c>
      <c r="BO37" s="715" t="s">
        <v>8</v>
      </c>
      <c r="BP37" s="715" t="s">
        <v>8</v>
      </c>
      <c r="BQ37" s="715">
        <v>0</v>
      </c>
      <c r="BR37" s="716" t="s">
        <v>8</v>
      </c>
      <c r="BS37" s="273">
        <v>0</v>
      </c>
      <c r="BT37" s="715" t="s">
        <v>8</v>
      </c>
      <c r="BU37" s="715" t="s">
        <v>8</v>
      </c>
      <c r="BV37" s="715" t="s">
        <v>8</v>
      </c>
      <c r="BW37" s="717" t="s">
        <v>8</v>
      </c>
      <c r="BX37" s="718" t="s">
        <v>8</v>
      </c>
      <c r="BY37" s="715">
        <v>0</v>
      </c>
      <c r="BZ37" s="715">
        <v>0</v>
      </c>
      <c r="CA37" s="715">
        <v>0</v>
      </c>
      <c r="CB37" s="716">
        <v>0</v>
      </c>
      <c r="CC37" s="273">
        <v>0</v>
      </c>
      <c r="CD37" s="715" t="s">
        <v>8</v>
      </c>
      <c r="CE37" s="715" t="s">
        <v>8</v>
      </c>
      <c r="CF37" s="715">
        <v>0</v>
      </c>
      <c r="CG37" s="717" t="s">
        <v>8</v>
      </c>
      <c r="CH37" s="718" t="s">
        <v>8</v>
      </c>
      <c r="CI37" s="715">
        <v>0</v>
      </c>
      <c r="CJ37" s="715" t="s">
        <v>8</v>
      </c>
      <c r="CK37" s="715">
        <v>0</v>
      </c>
      <c r="CL37" s="716" t="s">
        <v>8</v>
      </c>
      <c r="CM37" s="273" t="s">
        <v>8</v>
      </c>
      <c r="CN37" s="715" t="s">
        <v>8</v>
      </c>
      <c r="CO37" s="715">
        <v>0</v>
      </c>
      <c r="CP37" s="715" t="s">
        <v>8</v>
      </c>
      <c r="CQ37" s="717" t="s">
        <v>8</v>
      </c>
      <c r="CR37" s="275" t="s">
        <v>8</v>
      </c>
      <c r="CS37" s="275">
        <f t="shared" si="2"/>
        <v>31</v>
      </c>
      <c r="CT37" s="204" t="str">
        <f t="shared" si="3"/>
        <v>ファインセーブFLFL</v>
      </c>
    </row>
    <row r="38" spans="1:98" s="53" customFormat="1" ht="16.899999999999999" customHeight="1">
      <c r="A38" s="1205"/>
      <c r="B38" s="464">
        <f t="shared" si="4"/>
        <v>32</v>
      </c>
      <c r="C38" s="465" t="s">
        <v>639</v>
      </c>
      <c r="D38" s="227">
        <v>32</v>
      </c>
      <c r="E38" s="464" t="s">
        <v>6</v>
      </c>
      <c r="F38" s="268">
        <v>0</v>
      </c>
      <c r="G38" s="703">
        <v>0</v>
      </c>
      <c r="H38" s="703">
        <v>0</v>
      </c>
      <c r="I38" s="703">
        <v>0</v>
      </c>
      <c r="J38" s="704">
        <v>0</v>
      </c>
      <c r="K38" s="268">
        <v>0</v>
      </c>
      <c r="L38" s="703" t="s">
        <v>8</v>
      </c>
      <c r="M38" s="703">
        <v>0</v>
      </c>
      <c r="N38" s="703">
        <v>0</v>
      </c>
      <c r="O38" s="705">
        <v>0</v>
      </c>
      <c r="P38" s="706">
        <v>0</v>
      </c>
      <c r="Q38" s="703">
        <v>0</v>
      </c>
      <c r="R38" s="703">
        <v>0</v>
      </c>
      <c r="S38" s="703">
        <v>0</v>
      </c>
      <c r="T38" s="704">
        <v>0</v>
      </c>
      <c r="U38" s="268">
        <v>0</v>
      </c>
      <c r="V38" s="703">
        <v>0</v>
      </c>
      <c r="W38" s="703">
        <v>0</v>
      </c>
      <c r="X38" s="703">
        <v>0</v>
      </c>
      <c r="Y38" s="705">
        <v>0</v>
      </c>
      <c r="Z38" s="706">
        <v>0</v>
      </c>
      <c r="AA38" s="703">
        <v>0</v>
      </c>
      <c r="AB38" s="703">
        <v>0</v>
      </c>
      <c r="AC38" s="703">
        <v>0</v>
      </c>
      <c r="AD38" s="704" t="s">
        <v>8</v>
      </c>
      <c r="AE38" s="268">
        <v>0</v>
      </c>
      <c r="AF38" s="703">
        <v>0</v>
      </c>
      <c r="AG38" s="703">
        <v>0</v>
      </c>
      <c r="AH38" s="703">
        <v>0</v>
      </c>
      <c r="AI38" s="705">
        <v>0</v>
      </c>
      <c r="AJ38" s="706">
        <v>0</v>
      </c>
      <c r="AK38" s="703">
        <v>0</v>
      </c>
      <c r="AL38" s="703">
        <v>0</v>
      </c>
      <c r="AM38" s="703">
        <v>0</v>
      </c>
      <c r="AN38" s="704">
        <v>0</v>
      </c>
      <c r="AO38" s="268">
        <v>0</v>
      </c>
      <c r="AP38" s="703">
        <v>0</v>
      </c>
      <c r="AQ38" s="703">
        <v>0</v>
      </c>
      <c r="AR38" s="703">
        <v>0</v>
      </c>
      <c r="AS38" s="705">
        <v>0</v>
      </c>
      <c r="AT38" s="706">
        <v>0</v>
      </c>
      <c r="AU38" s="703">
        <v>0</v>
      </c>
      <c r="AV38" s="703">
        <v>0</v>
      </c>
      <c r="AW38" s="705">
        <v>0</v>
      </c>
      <c r="AX38" s="489" t="s">
        <v>8</v>
      </c>
      <c r="AY38" s="268">
        <v>0</v>
      </c>
      <c r="AZ38" s="703" t="s">
        <v>8</v>
      </c>
      <c r="BA38" s="703">
        <v>0</v>
      </c>
      <c r="BB38" s="703">
        <v>0</v>
      </c>
      <c r="BC38" s="705" t="s">
        <v>8</v>
      </c>
      <c r="BD38" s="706">
        <v>0</v>
      </c>
      <c r="BE38" s="703" t="s">
        <v>8</v>
      </c>
      <c r="BF38" s="703">
        <v>0</v>
      </c>
      <c r="BG38" s="703">
        <v>0</v>
      </c>
      <c r="BH38" s="704" t="s">
        <v>8</v>
      </c>
      <c r="BI38" s="268" t="s">
        <v>8</v>
      </c>
      <c r="BJ38" s="703">
        <v>0</v>
      </c>
      <c r="BK38" s="703" t="s">
        <v>8</v>
      </c>
      <c r="BL38" s="703">
        <v>0</v>
      </c>
      <c r="BM38" s="705">
        <v>0</v>
      </c>
      <c r="BN38" s="706">
        <v>0</v>
      </c>
      <c r="BO38" s="703" t="s">
        <v>8</v>
      </c>
      <c r="BP38" s="703" t="s">
        <v>8</v>
      </c>
      <c r="BQ38" s="703">
        <v>0</v>
      </c>
      <c r="BR38" s="704" t="s">
        <v>8</v>
      </c>
      <c r="BS38" s="268">
        <v>0</v>
      </c>
      <c r="BT38" s="703">
        <v>0</v>
      </c>
      <c r="BU38" s="703" t="s">
        <v>8</v>
      </c>
      <c r="BV38" s="703" t="s">
        <v>8</v>
      </c>
      <c r="BW38" s="705">
        <v>0</v>
      </c>
      <c r="BX38" s="706">
        <v>0</v>
      </c>
      <c r="BY38" s="703">
        <v>0</v>
      </c>
      <c r="BZ38" s="703">
        <v>0</v>
      </c>
      <c r="CA38" s="703">
        <v>0</v>
      </c>
      <c r="CB38" s="704">
        <v>0</v>
      </c>
      <c r="CC38" s="268">
        <v>0</v>
      </c>
      <c r="CD38" s="703">
        <v>0</v>
      </c>
      <c r="CE38" s="703">
        <v>0</v>
      </c>
      <c r="CF38" s="703">
        <v>0</v>
      </c>
      <c r="CG38" s="705">
        <v>0</v>
      </c>
      <c r="CH38" s="706" t="s">
        <v>8</v>
      </c>
      <c r="CI38" s="703">
        <v>0</v>
      </c>
      <c r="CJ38" s="703">
        <v>0</v>
      </c>
      <c r="CK38" s="703" t="s">
        <v>8</v>
      </c>
      <c r="CL38" s="704">
        <v>0</v>
      </c>
      <c r="CM38" s="268" t="s">
        <v>8</v>
      </c>
      <c r="CN38" s="703">
        <v>0</v>
      </c>
      <c r="CO38" s="703">
        <v>0</v>
      </c>
      <c r="CP38" s="703">
        <v>0</v>
      </c>
      <c r="CQ38" s="705">
        <v>0</v>
      </c>
      <c r="CR38" s="269">
        <v>0</v>
      </c>
      <c r="CS38" s="269">
        <f t="shared" si="2"/>
        <v>32</v>
      </c>
      <c r="CT38" s="204" t="str">
        <f t="shared" si="3"/>
        <v>プレオFLFL</v>
      </c>
    </row>
    <row r="39" spans="1:98" s="53" customFormat="1" ht="16.899999999999999" customHeight="1">
      <c r="A39" s="1205"/>
      <c r="B39" s="464">
        <f t="shared" si="4"/>
        <v>33</v>
      </c>
      <c r="C39" s="465" t="s">
        <v>607</v>
      </c>
      <c r="D39" s="227">
        <v>33</v>
      </c>
      <c r="E39" s="464" t="s">
        <v>6</v>
      </c>
      <c r="F39" s="268">
        <v>0</v>
      </c>
      <c r="G39" s="703">
        <v>0</v>
      </c>
      <c r="H39" s="703">
        <v>0</v>
      </c>
      <c r="I39" s="703">
        <v>0</v>
      </c>
      <c r="J39" s="704">
        <v>0</v>
      </c>
      <c r="K39" s="268">
        <v>0</v>
      </c>
      <c r="L39" s="703" t="s">
        <v>8</v>
      </c>
      <c r="M39" s="703">
        <v>0</v>
      </c>
      <c r="N39" s="703" t="s">
        <v>8</v>
      </c>
      <c r="O39" s="705" t="s">
        <v>8</v>
      </c>
      <c r="P39" s="706">
        <v>0</v>
      </c>
      <c r="Q39" s="703">
        <v>0</v>
      </c>
      <c r="R39" s="703">
        <v>0</v>
      </c>
      <c r="S39" s="703">
        <v>0</v>
      </c>
      <c r="T39" s="704">
        <v>0</v>
      </c>
      <c r="U39" s="268">
        <v>0</v>
      </c>
      <c r="V39" s="703">
        <v>0</v>
      </c>
      <c r="W39" s="703">
        <v>0</v>
      </c>
      <c r="X39" s="703">
        <v>0</v>
      </c>
      <c r="Y39" s="705">
        <v>0</v>
      </c>
      <c r="Z39" s="706" t="s">
        <v>8</v>
      </c>
      <c r="AA39" s="703">
        <v>0</v>
      </c>
      <c r="AB39" s="703">
        <v>0</v>
      </c>
      <c r="AC39" s="703">
        <v>0</v>
      </c>
      <c r="AD39" s="704" t="s">
        <v>8</v>
      </c>
      <c r="AE39" s="268" t="s">
        <v>8</v>
      </c>
      <c r="AF39" s="703">
        <v>0</v>
      </c>
      <c r="AG39" s="703">
        <v>0</v>
      </c>
      <c r="AH39" s="703" t="s">
        <v>8</v>
      </c>
      <c r="AI39" s="705">
        <v>0</v>
      </c>
      <c r="AJ39" s="706">
        <v>0</v>
      </c>
      <c r="AK39" s="703">
        <v>0</v>
      </c>
      <c r="AL39" s="703">
        <v>0</v>
      </c>
      <c r="AM39" s="703" t="s">
        <v>8</v>
      </c>
      <c r="AN39" s="704">
        <v>0</v>
      </c>
      <c r="AO39" s="268" t="s">
        <v>8</v>
      </c>
      <c r="AP39" s="703">
        <v>0</v>
      </c>
      <c r="AQ39" s="703" t="s">
        <v>7</v>
      </c>
      <c r="AR39" s="703" t="s">
        <v>8</v>
      </c>
      <c r="AS39" s="705" t="s">
        <v>8</v>
      </c>
      <c r="AT39" s="706">
        <v>0</v>
      </c>
      <c r="AU39" s="703">
        <v>0</v>
      </c>
      <c r="AV39" s="703">
        <v>0</v>
      </c>
      <c r="AW39" s="705" t="s">
        <v>8</v>
      </c>
      <c r="AX39" s="489">
        <v>0</v>
      </c>
      <c r="AY39" s="268" t="s">
        <v>8</v>
      </c>
      <c r="AZ39" s="703" t="s">
        <v>8</v>
      </c>
      <c r="BA39" s="703">
        <v>0</v>
      </c>
      <c r="BB39" s="703">
        <v>0</v>
      </c>
      <c r="BC39" s="705" t="s">
        <v>8</v>
      </c>
      <c r="BD39" s="706">
        <v>0</v>
      </c>
      <c r="BE39" s="703" t="s">
        <v>8</v>
      </c>
      <c r="BF39" s="703">
        <v>0</v>
      </c>
      <c r="BG39" s="703">
        <v>0</v>
      </c>
      <c r="BH39" s="704" t="s">
        <v>8</v>
      </c>
      <c r="BI39" s="268" t="s">
        <v>8</v>
      </c>
      <c r="BJ39" s="703" t="s">
        <v>8</v>
      </c>
      <c r="BK39" s="703">
        <v>0</v>
      </c>
      <c r="BL39" s="703" t="s">
        <v>8</v>
      </c>
      <c r="BM39" s="705" t="s">
        <v>8</v>
      </c>
      <c r="BN39" s="706">
        <v>0</v>
      </c>
      <c r="BO39" s="703" t="s">
        <v>8</v>
      </c>
      <c r="BP39" s="703" t="s">
        <v>8</v>
      </c>
      <c r="BQ39" s="703">
        <v>0</v>
      </c>
      <c r="BR39" s="704" t="s">
        <v>8</v>
      </c>
      <c r="BS39" s="268">
        <v>0</v>
      </c>
      <c r="BT39" s="703">
        <v>0</v>
      </c>
      <c r="BU39" s="703" t="s">
        <v>8</v>
      </c>
      <c r="BV39" s="703">
        <v>0</v>
      </c>
      <c r="BW39" s="705">
        <v>0</v>
      </c>
      <c r="BX39" s="706">
        <v>0</v>
      </c>
      <c r="BY39" s="703">
        <v>0</v>
      </c>
      <c r="BZ39" s="703" t="s">
        <v>8</v>
      </c>
      <c r="CA39" s="703">
        <v>0</v>
      </c>
      <c r="CB39" s="704">
        <v>0</v>
      </c>
      <c r="CC39" s="268">
        <v>0</v>
      </c>
      <c r="CD39" s="703">
        <v>0</v>
      </c>
      <c r="CE39" s="703" t="s">
        <v>8</v>
      </c>
      <c r="CF39" s="703">
        <v>0</v>
      </c>
      <c r="CG39" s="705" t="s">
        <v>8</v>
      </c>
      <c r="CH39" s="706">
        <v>0</v>
      </c>
      <c r="CI39" s="703" t="s">
        <v>8</v>
      </c>
      <c r="CJ39" s="703" t="s">
        <v>8</v>
      </c>
      <c r="CK39" s="703" t="s">
        <v>8</v>
      </c>
      <c r="CL39" s="704">
        <v>0</v>
      </c>
      <c r="CM39" s="268">
        <v>0</v>
      </c>
      <c r="CN39" s="703" t="s">
        <v>8</v>
      </c>
      <c r="CO39" s="703" t="s">
        <v>8</v>
      </c>
      <c r="CP39" s="703">
        <v>0</v>
      </c>
      <c r="CQ39" s="705">
        <v>0</v>
      </c>
      <c r="CR39" s="269" t="s">
        <v>8</v>
      </c>
      <c r="CS39" s="269">
        <f t="shared" si="2"/>
        <v>33</v>
      </c>
      <c r="CT39" s="204" t="str">
        <f t="shared" si="3"/>
        <v>プレバソンFLFL</v>
      </c>
    </row>
    <row r="40" spans="1:98" s="53" customFormat="1" ht="16.899999999999999" customHeight="1">
      <c r="A40" s="1205"/>
      <c r="B40" s="464">
        <f t="shared" si="4"/>
        <v>34</v>
      </c>
      <c r="C40" s="465" t="s">
        <v>480</v>
      </c>
      <c r="D40" s="227">
        <v>34</v>
      </c>
      <c r="E40" s="464" t="s">
        <v>3</v>
      </c>
      <c r="F40" s="268">
        <v>0</v>
      </c>
      <c r="G40" s="703">
        <v>0</v>
      </c>
      <c r="H40" s="703">
        <v>0</v>
      </c>
      <c r="I40" s="703">
        <v>0</v>
      </c>
      <c r="J40" s="704" t="s">
        <v>8</v>
      </c>
      <c r="K40" s="268">
        <v>0</v>
      </c>
      <c r="L40" s="703">
        <v>0</v>
      </c>
      <c r="M40" s="703">
        <v>0</v>
      </c>
      <c r="N40" s="703">
        <v>0</v>
      </c>
      <c r="O40" s="705" t="s">
        <v>12</v>
      </c>
      <c r="P40" s="706">
        <v>0</v>
      </c>
      <c r="Q40" s="703" t="s">
        <v>8</v>
      </c>
      <c r="R40" s="703" t="s">
        <v>8</v>
      </c>
      <c r="S40" s="703">
        <v>0</v>
      </c>
      <c r="T40" s="704" t="s">
        <v>8</v>
      </c>
      <c r="U40" s="268">
        <v>0</v>
      </c>
      <c r="V40" s="703">
        <v>0</v>
      </c>
      <c r="W40" s="703">
        <v>0</v>
      </c>
      <c r="X40" s="703">
        <v>0</v>
      </c>
      <c r="Y40" s="705">
        <v>0</v>
      </c>
      <c r="Z40" s="706" t="s">
        <v>8</v>
      </c>
      <c r="AA40" s="703">
        <v>0</v>
      </c>
      <c r="AB40" s="703">
        <v>0</v>
      </c>
      <c r="AC40" s="703">
        <v>0</v>
      </c>
      <c r="AD40" s="704" t="s">
        <v>8</v>
      </c>
      <c r="AE40" s="268" t="s">
        <v>8</v>
      </c>
      <c r="AF40" s="703">
        <v>0</v>
      </c>
      <c r="AG40" s="703" t="s">
        <v>8</v>
      </c>
      <c r="AH40" s="703">
        <v>0</v>
      </c>
      <c r="AI40" s="705">
        <v>0</v>
      </c>
      <c r="AJ40" s="706">
        <v>0</v>
      </c>
      <c r="AK40" s="703">
        <v>0</v>
      </c>
      <c r="AL40" s="703">
        <v>0</v>
      </c>
      <c r="AM40" s="703" t="s">
        <v>8</v>
      </c>
      <c r="AN40" s="704" t="s">
        <v>8</v>
      </c>
      <c r="AO40" s="268">
        <v>0</v>
      </c>
      <c r="AP40" s="703">
        <v>0</v>
      </c>
      <c r="AQ40" s="703" t="s">
        <v>8</v>
      </c>
      <c r="AR40" s="703" t="s">
        <v>7</v>
      </c>
      <c r="AS40" s="705">
        <v>0</v>
      </c>
      <c r="AT40" s="706">
        <v>0</v>
      </c>
      <c r="AU40" s="703">
        <v>0</v>
      </c>
      <c r="AV40" s="703">
        <v>0</v>
      </c>
      <c r="AW40" s="705" t="s">
        <v>8</v>
      </c>
      <c r="AX40" s="489">
        <v>0</v>
      </c>
      <c r="AY40" s="268" t="s">
        <v>8</v>
      </c>
      <c r="AZ40" s="703" t="s">
        <v>12</v>
      </c>
      <c r="BA40" s="703" t="s">
        <v>8</v>
      </c>
      <c r="BB40" s="703">
        <v>0</v>
      </c>
      <c r="BC40" s="705" t="s">
        <v>8</v>
      </c>
      <c r="BD40" s="706">
        <v>0</v>
      </c>
      <c r="BE40" s="703" t="s">
        <v>8</v>
      </c>
      <c r="BF40" s="703">
        <v>0</v>
      </c>
      <c r="BG40" s="703" t="s">
        <v>8</v>
      </c>
      <c r="BH40" s="704" t="s">
        <v>8</v>
      </c>
      <c r="BI40" s="268" t="s">
        <v>8</v>
      </c>
      <c r="BJ40" s="703" t="s">
        <v>8</v>
      </c>
      <c r="BK40" s="703">
        <v>0</v>
      </c>
      <c r="BL40" s="703">
        <v>0</v>
      </c>
      <c r="BM40" s="705">
        <v>0</v>
      </c>
      <c r="BN40" s="706">
        <v>0</v>
      </c>
      <c r="BO40" s="703" t="s">
        <v>8</v>
      </c>
      <c r="BP40" s="703">
        <v>0</v>
      </c>
      <c r="BQ40" s="703">
        <v>0</v>
      </c>
      <c r="BR40" s="704">
        <v>0</v>
      </c>
      <c r="BS40" s="268">
        <v>0</v>
      </c>
      <c r="BT40" s="703" t="s">
        <v>8</v>
      </c>
      <c r="BU40" s="703" t="s">
        <v>8</v>
      </c>
      <c r="BV40" s="703">
        <v>0</v>
      </c>
      <c r="BW40" s="705" t="s">
        <v>8</v>
      </c>
      <c r="BX40" s="706" t="s">
        <v>8</v>
      </c>
      <c r="BY40" s="703" t="s">
        <v>8</v>
      </c>
      <c r="BZ40" s="703" t="s">
        <v>8</v>
      </c>
      <c r="CA40" s="703" t="s">
        <v>8</v>
      </c>
      <c r="CB40" s="704">
        <v>0</v>
      </c>
      <c r="CC40" s="268" t="s">
        <v>8</v>
      </c>
      <c r="CD40" s="703" t="s">
        <v>8</v>
      </c>
      <c r="CE40" s="703" t="s">
        <v>8</v>
      </c>
      <c r="CF40" s="703">
        <v>0</v>
      </c>
      <c r="CG40" s="705" t="s">
        <v>8</v>
      </c>
      <c r="CH40" s="706" t="s">
        <v>8</v>
      </c>
      <c r="CI40" s="703" t="s">
        <v>10</v>
      </c>
      <c r="CJ40" s="703" t="s">
        <v>8</v>
      </c>
      <c r="CK40" s="703" t="s">
        <v>8</v>
      </c>
      <c r="CL40" s="704">
        <v>0</v>
      </c>
      <c r="CM40" s="268">
        <v>0</v>
      </c>
      <c r="CN40" s="703">
        <v>0</v>
      </c>
      <c r="CO40" s="703" t="s">
        <v>8</v>
      </c>
      <c r="CP40" s="703" t="s">
        <v>8</v>
      </c>
      <c r="CQ40" s="705" t="s">
        <v>8</v>
      </c>
      <c r="CR40" s="269" t="s">
        <v>8</v>
      </c>
      <c r="CS40" s="269">
        <f t="shared" si="2"/>
        <v>34</v>
      </c>
      <c r="CT40" s="204" t="str">
        <f t="shared" si="3"/>
        <v>ベストガード溶溶</v>
      </c>
    </row>
    <row r="41" spans="1:98" s="53" customFormat="1" ht="16.899999999999999" customHeight="1" thickBot="1">
      <c r="A41" s="1205"/>
      <c r="B41" s="472">
        <f t="shared" si="4"/>
        <v>35</v>
      </c>
      <c r="C41" s="473" t="s">
        <v>938</v>
      </c>
      <c r="D41" s="854">
        <v>35</v>
      </c>
      <c r="E41" s="472" t="s">
        <v>6</v>
      </c>
      <c r="F41" s="276">
        <v>0</v>
      </c>
      <c r="G41" s="707">
        <v>0</v>
      </c>
      <c r="H41" s="707">
        <v>0</v>
      </c>
      <c r="I41" s="707">
        <v>0</v>
      </c>
      <c r="J41" s="708" t="s">
        <v>8</v>
      </c>
      <c r="K41" s="276" t="s">
        <v>8</v>
      </c>
      <c r="L41" s="707" t="s">
        <v>8</v>
      </c>
      <c r="M41" s="707" t="s">
        <v>8</v>
      </c>
      <c r="N41" s="707" t="s">
        <v>8</v>
      </c>
      <c r="O41" s="709" t="s">
        <v>8</v>
      </c>
      <c r="P41" s="710">
        <v>0</v>
      </c>
      <c r="Q41" s="707" t="s">
        <v>8</v>
      </c>
      <c r="R41" s="707" t="s">
        <v>8</v>
      </c>
      <c r="S41" s="707">
        <v>0</v>
      </c>
      <c r="T41" s="708" t="s">
        <v>8</v>
      </c>
      <c r="U41" s="276">
        <v>0</v>
      </c>
      <c r="V41" s="707">
        <v>0</v>
      </c>
      <c r="W41" s="707">
        <v>0</v>
      </c>
      <c r="X41" s="707">
        <v>0</v>
      </c>
      <c r="Y41" s="709" t="s">
        <v>8</v>
      </c>
      <c r="Z41" s="710">
        <v>0</v>
      </c>
      <c r="AA41" s="707">
        <v>0</v>
      </c>
      <c r="AB41" s="707">
        <v>0</v>
      </c>
      <c r="AC41" s="707">
        <v>0</v>
      </c>
      <c r="AD41" s="708">
        <v>0</v>
      </c>
      <c r="AE41" s="276" t="s">
        <v>8</v>
      </c>
      <c r="AF41" s="707">
        <v>0</v>
      </c>
      <c r="AG41" s="707" t="s">
        <v>8</v>
      </c>
      <c r="AH41" s="707">
        <v>0</v>
      </c>
      <c r="AI41" s="709" t="s">
        <v>8</v>
      </c>
      <c r="AJ41" s="710">
        <v>0</v>
      </c>
      <c r="AK41" s="707">
        <v>0</v>
      </c>
      <c r="AL41" s="707" t="s">
        <v>8</v>
      </c>
      <c r="AM41" s="707">
        <v>0</v>
      </c>
      <c r="AN41" s="708">
        <v>0</v>
      </c>
      <c r="AO41" s="276">
        <v>0</v>
      </c>
      <c r="AP41" s="707">
        <v>0</v>
      </c>
      <c r="AQ41" s="707" t="s">
        <v>8</v>
      </c>
      <c r="AR41" s="707">
        <v>0</v>
      </c>
      <c r="AS41" s="709">
        <v>0</v>
      </c>
      <c r="AT41" s="710">
        <v>0</v>
      </c>
      <c r="AU41" s="707">
        <v>0</v>
      </c>
      <c r="AV41" s="707" t="s">
        <v>8</v>
      </c>
      <c r="AW41" s="709" t="s">
        <v>8</v>
      </c>
      <c r="AX41" s="989">
        <v>0</v>
      </c>
      <c r="AY41" s="276" t="s">
        <v>8</v>
      </c>
      <c r="AZ41" s="707">
        <v>0</v>
      </c>
      <c r="BA41" s="707" t="s">
        <v>8</v>
      </c>
      <c r="BB41" s="707">
        <v>0</v>
      </c>
      <c r="BC41" s="709">
        <v>0</v>
      </c>
      <c r="BD41" s="710">
        <v>0</v>
      </c>
      <c r="BE41" s="707" t="s">
        <v>8</v>
      </c>
      <c r="BF41" s="707">
        <v>0</v>
      </c>
      <c r="BG41" s="707" t="s">
        <v>8</v>
      </c>
      <c r="BH41" s="708" t="s">
        <v>8</v>
      </c>
      <c r="BI41" s="276" t="s">
        <v>11</v>
      </c>
      <c r="BJ41" s="707" t="s">
        <v>8</v>
      </c>
      <c r="BK41" s="707">
        <v>0</v>
      </c>
      <c r="BL41" s="707" t="s">
        <v>8</v>
      </c>
      <c r="BM41" s="709">
        <v>0</v>
      </c>
      <c r="BN41" s="710" t="s">
        <v>8</v>
      </c>
      <c r="BO41" s="707" t="s">
        <v>8</v>
      </c>
      <c r="BP41" s="707" t="s">
        <v>8</v>
      </c>
      <c r="BQ41" s="707" t="s">
        <v>8</v>
      </c>
      <c r="BR41" s="708" t="s">
        <v>8</v>
      </c>
      <c r="BS41" s="276">
        <v>0</v>
      </c>
      <c r="BT41" s="707">
        <v>0</v>
      </c>
      <c r="BU41" s="707" t="s">
        <v>8</v>
      </c>
      <c r="BV41" s="707" t="s">
        <v>8</v>
      </c>
      <c r="BW41" s="709">
        <v>0</v>
      </c>
      <c r="BX41" s="710" t="s">
        <v>8</v>
      </c>
      <c r="BY41" s="707" t="s">
        <v>8</v>
      </c>
      <c r="BZ41" s="707" t="s">
        <v>8</v>
      </c>
      <c r="CA41" s="707" t="s">
        <v>12</v>
      </c>
      <c r="CB41" s="708">
        <v>0</v>
      </c>
      <c r="CC41" s="276" t="s">
        <v>8</v>
      </c>
      <c r="CD41" s="707" t="s">
        <v>8</v>
      </c>
      <c r="CE41" s="707" t="s">
        <v>8</v>
      </c>
      <c r="CF41" s="707" t="s">
        <v>8</v>
      </c>
      <c r="CG41" s="709" t="s">
        <v>8</v>
      </c>
      <c r="CH41" s="710" t="s">
        <v>8</v>
      </c>
      <c r="CI41" s="707">
        <v>0</v>
      </c>
      <c r="CJ41" s="707" t="s">
        <v>8</v>
      </c>
      <c r="CK41" s="707" t="s">
        <v>8</v>
      </c>
      <c r="CL41" s="708" t="s">
        <v>8</v>
      </c>
      <c r="CM41" s="276" t="s">
        <v>8</v>
      </c>
      <c r="CN41" s="707" t="s">
        <v>8</v>
      </c>
      <c r="CO41" s="707" t="s">
        <v>8</v>
      </c>
      <c r="CP41" s="707" t="s">
        <v>8</v>
      </c>
      <c r="CQ41" s="709" t="s">
        <v>8</v>
      </c>
      <c r="CR41" s="278" t="s">
        <v>8</v>
      </c>
      <c r="CS41" s="278">
        <f t="shared" si="2"/>
        <v>35</v>
      </c>
      <c r="CT41" s="204" t="str">
        <f t="shared" si="3"/>
        <v>マイトコーネFLFL</v>
      </c>
    </row>
    <row r="42" spans="1:98" s="53" customFormat="1" ht="16.899999999999999" customHeight="1">
      <c r="A42" s="1205"/>
      <c r="B42" s="480">
        <f t="shared" si="4"/>
        <v>36</v>
      </c>
      <c r="C42" s="481" t="s">
        <v>707</v>
      </c>
      <c r="D42" s="855">
        <v>36</v>
      </c>
      <c r="E42" s="482" t="s">
        <v>4</v>
      </c>
      <c r="F42" s="265">
        <v>0</v>
      </c>
      <c r="G42" s="699">
        <v>0</v>
      </c>
      <c r="H42" s="699">
        <v>0</v>
      </c>
      <c r="I42" s="699">
        <v>0</v>
      </c>
      <c r="J42" s="700" t="s">
        <v>8</v>
      </c>
      <c r="K42" s="265">
        <v>0</v>
      </c>
      <c r="L42" s="699" t="s">
        <v>8</v>
      </c>
      <c r="M42" s="699" t="s">
        <v>8</v>
      </c>
      <c r="N42" s="699">
        <v>0</v>
      </c>
      <c r="O42" s="701">
        <v>0</v>
      </c>
      <c r="P42" s="702">
        <v>0</v>
      </c>
      <c r="Q42" s="699" t="s">
        <v>8</v>
      </c>
      <c r="R42" s="699">
        <v>0</v>
      </c>
      <c r="S42" s="699">
        <v>0</v>
      </c>
      <c r="T42" s="700" t="s">
        <v>8</v>
      </c>
      <c r="U42" s="265">
        <v>0</v>
      </c>
      <c r="V42" s="699" t="s">
        <v>8</v>
      </c>
      <c r="W42" s="699">
        <v>0</v>
      </c>
      <c r="X42" s="699" t="s">
        <v>8</v>
      </c>
      <c r="Y42" s="701">
        <v>0</v>
      </c>
      <c r="Z42" s="702">
        <v>0</v>
      </c>
      <c r="AA42" s="699">
        <v>0</v>
      </c>
      <c r="AB42" s="699">
        <v>0</v>
      </c>
      <c r="AC42" s="699">
        <v>0</v>
      </c>
      <c r="AD42" s="700">
        <v>0</v>
      </c>
      <c r="AE42" s="265">
        <v>0</v>
      </c>
      <c r="AF42" s="699">
        <v>0</v>
      </c>
      <c r="AG42" s="699" t="s">
        <v>8</v>
      </c>
      <c r="AH42" s="699">
        <v>0</v>
      </c>
      <c r="AI42" s="701">
        <v>0</v>
      </c>
      <c r="AJ42" s="702">
        <v>0</v>
      </c>
      <c r="AK42" s="699">
        <v>0</v>
      </c>
      <c r="AL42" s="699">
        <v>0</v>
      </c>
      <c r="AM42" s="699" t="s">
        <v>8</v>
      </c>
      <c r="AN42" s="700" t="s">
        <v>8</v>
      </c>
      <c r="AO42" s="265" t="s">
        <v>8</v>
      </c>
      <c r="AP42" s="699">
        <v>0</v>
      </c>
      <c r="AQ42" s="699">
        <v>0</v>
      </c>
      <c r="AR42" s="699">
        <v>0</v>
      </c>
      <c r="AS42" s="701">
        <v>0</v>
      </c>
      <c r="AT42" s="702" t="s">
        <v>7</v>
      </c>
      <c r="AU42" s="699">
        <v>0</v>
      </c>
      <c r="AV42" s="699" t="s">
        <v>8</v>
      </c>
      <c r="AW42" s="701">
        <v>0</v>
      </c>
      <c r="AX42" s="480">
        <v>0</v>
      </c>
      <c r="AY42" s="265" t="s">
        <v>8</v>
      </c>
      <c r="AZ42" s="699" t="s">
        <v>8</v>
      </c>
      <c r="BA42" s="699">
        <v>0</v>
      </c>
      <c r="BB42" s="699">
        <v>0</v>
      </c>
      <c r="BC42" s="701" t="s">
        <v>8</v>
      </c>
      <c r="BD42" s="702">
        <v>0</v>
      </c>
      <c r="BE42" s="699" t="s">
        <v>8</v>
      </c>
      <c r="BF42" s="699">
        <v>0</v>
      </c>
      <c r="BG42" s="699">
        <v>0</v>
      </c>
      <c r="BH42" s="700">
        <v>0</v>
      </c>
      <c r="BI42" s="265" t="s">
        <v>8</v>
      </c>
      <c r="BJ42" s="699" t="s">
        <v>8</v>
      </c>
      <c r="BK42" s="699">
        <v>0</v>
      </c>
      <c r="BL42" s="699">
        <v>0</v>
      </c>
      <c r="BM42" s="701">
        <v>0</v>
      </c>
      <c r="BN42" s="702">
        <v>0</v>
      </c>
      <c r="BO42" s="699" t="s">
        <v>8</v>
      </c>
      <c r="BP42" s="699" t="s">
        <v>8</v>
      </c>
      <c r="BQ42" s="699">
        <v>0</v>
      </c>
      <c r="BR42" s="700" t="s">
        <v>8</v>
      </c>
      <c r="BS42" s="265" t="s">
        <v>8</v>
      </c>
      <c r="BT42" s="699" t="s">
        <v>8</v>
      </c>
      <c r="BU42" s="699" t="s">
        <v>8</v>
      </c>
      <c r="BV42" s="699" t="s">
        <v>8</v>
      </c>
      <c r="BW42" s="701" t="s">
        <v>8</v>
      </c>
      <c r="BX42" s="702" t="s">
        <v>8</v>
      </c>
      <c r="BY42" s="699" t="s">
        <v>8</v>
      </c>
      <c r="BZ42" s="699">
        <v>0</v>
      </c>
      <c r="CA42" s="699">
        <v>0</v>
      </c>
      <c r="CB42" s="700">
        <v>0</v>
      </c>
      <c r="CC42" s="265">
        <v>0</v>
      </c>
      <c r="CD42" s="699" t="s">
        <v>8</v>
      </c>
      <c r="CE42" s="699">
        <v>0</v>
      </c>
      <c r="CF42" s="699">
        <v>0</v>
      </c>
      <c r="CG42" s="701" t="s">
        <v>8</v>
      </c>
      <c r="CH42" s="702" t="s">
        <v>8</v>
      </c>
      <c r="CI42" s="699">
        <v>0</v>
      </c>
      <c r="CJ42" s="699" t="s">
        <v>8</v>
      </c>
      <c r="CK42" s="699" t="s">
        <v>8</v>
      </c>
      <c r="CL42" s="700">
        <v>0</v>
      </c>
      <c r="CM42" s="265" t="s">
        <v>8</v>
      </c>
      <c r="CN42" s="699" t="s">
        <v>8</v>
      </c>
      <c r="CO42" s="699">
        <v>0</v>
      </c>
      <c r="CP42" s="699" t="s">
        <v>8</v>
      </c>
      <c r="CQ42" s="701">
        <v>0</v>
      </c>
      <c r="CR42" s="267" t="s">
        <v>8</v>
      </c>
      <c r="CS42" s="267">
        <f t="shared" si="2"/>
        <v>36</v>
      </c>
      <c r="CT42" s="204" t="str">
        <f t="shared" si="3"/>
        <v>マブリック水水</v>
      </c>
    </row>
    <row r="43" spans="1:98" s="53" customFormat="1" ht="16.899999999999999" customHeight="1">
      <c r="A43" s="1205"/>
      <c r="B43" s="489">
        <f t="shared" si="4"/>
        <v>37</v>
      </c>
      <c r="C43" s="465" t="s">
        <v>503</v>
      </c>
      <c r="D43" s="227">
        <v>37</v>
      </c>
      <c r="E43" s="464" t="s">
        <v>1</v>
      </c>
      <c r="F43" s="268" t="s">
        <v>8</v>
      </c>
      <c r="G43" s="703">
        <v>0</v>
      </c>
      <c r="H43" s="703">
        <v>0</v>
      </c>
      <c r="I43" s="703">
        <v>0</v>
      </c>
      <c r="J43" s="704" t="s">
        <v>8</v>
      </c>
      <c r="K43" s="268">
        <v>0</v>
      </c>
      <c r="L43" s="703">
        <v>0</v>
      </c>
      <c r="M43" s="703">
        <v>0</v>
      </c>
      <c r="N43" s="703">
        <v>0</v>
      </c>
      <c r="O43" s="705">
        <v>0</v>
      </c>
      <c r="P43" s="706">
        <v>0</v>
      </c>
      <c r="Q43" s="703">
        <v>0</v>
      </c>
      <c r="R43" s="703">
        <v>0</v>
      </c>
      <c r="S43" s="703">
        <v>0</v>
      </c>
      <c r="T43" s="704" t="s">
        <v>8</v>
      </c>
      <c r="U43" s="268">
        <v>0</v>
      </c>
      <c r="V43" s="703">
        <v>0</v>
      </c>
      <c r="W43" s="703">
        <v>0</v>
      </c>
      <c r="X43" s="703">
        <v>0</v>
      </c>
      <c r="Y43" s="705">
        <v>0</v>
      </c>
      <c r="Z43" s="706">
        <v>0</v>
      </c>
      <c r="AA43" s="703">
        <v>0</v>
      </c>
      <c r="AB43" s="703">
        <v>0</v>
      </c>
      <c r="AC43" s="703">
        <v>0</v>
      </c>
      <c r="AD43" s="704">
        <v>0</v>
      </c>
      <c r="AE43" s="268" t="s">
        <v>8</v>
      </c>
      <c r="AF43" s="703">
        <v>0</v>
      </c>
      <c r="AG43" s="703" t="s">
        <v>8</v>
      </c>
      <c r="AH43" s="703">
        <v>0</v>
      </c>
      <c r="AI43" s="705">
        <v>0</v>
      </c>
      <c r="AJ43" s="706">
        <v>0</v>
      </c>
      <c r="AK43" s="703">
        <v>0</v>
      </c>
      <c r="AL43" s="703">
        <v>0</v>
      </c>
      <c r="AM43" s="703">
        <v>0</v>
      </c>
      <c r="AN43" s="704" t="s">
        <v>8</v>
      </c>
      <c r="AO43" s="268">
        <v>0</v>
      </c>
      <c r="AP43" s="703">
        <v>0</v>
      </c>
      <c r="AQ43" s="703">
        <v>0</v>
      </c>
      <c r="AR43" s="703">
        <v>0</v>
      </c>
      <c r="AS43" s="705">
        <v>0</v>
      </c>
      <c r="AT43" s="706">
        <v>0</v>
      </c>
      <c r="AU43" s="703" t="s">
        <v>7</v>
      </c>
      <c r="AV43" s="703">
        <v>0</v>
      </c>
      <c r="AW43" s="705">
        <v>0</v>
      </c>
      <c r="AX43" s="489">
        <v>0</v>
      </c>
      <c r="AY43" s="268" t="s">
        <v>8</v>
      </c>
      <c r="AZ43" s="703" t="s">
        <v>8</v>
      </c>
      <c r="BA43" s="703">
        <v>0</v>
      </c>
      <c r="BB43" s="703">
        <v>0</v>
      </c>
      <c r="BC43" s="705" t="s">
        <v>8</v>
      </c>
      <c r="BD43" s="706">
        <v>0</v>
      </c>
      <c r="BE43" s="703" t="s">
        <v>8</v>
      </c>
      <c r="BF43" s="703">
        <v>0</v>
      </c>
      <c r="BG43" s="703">
        <v>0</v>
      </c>
      <c r="BH43" s="704" t="s">
        <v>8</v>
      </c>
      <c r="BI43" s="268" t="s">
        <v>8</v>
      </c>
      <c r="BJ43" s="703">
        <v>0</v>
      </c>
      <c r="BK43" s="703">
        <v>0</v>
      </c>
      <c r="BL43" s="703">
        <v>0</v>
      </c>
      <c r="BM43" s="705" t="s">
        <v>8</v>
      </c>
      <c r="BN43" s="706">
        <v>0</v>
      </c>
      <c r="BO43" s="703">
        <v>0</v>
      </c>
      <c r="BP43" s="703" t="s">
        <v>8</v>
      </c>
      <c r="BQ43" s="703">
        <v>0</v>
      </c>
      <c r="BR43" s="704" t="s">
        <v>8</v>
      </c>
      <c r="BS43" s="268" t="s">
        <v>8</v>
      </c>
      <c r="BT43" s="703">
        <v>0</v>
      </c>
      <c r="BU43" s="703" t="s">
        <v>8</v>
      </c>
      <c r="BV43" s="703" t="s">
        <v>8</v>
      </c>
      <c r="BW43" s="705">
        <v>0</v>
      </c>
      <c r="BX43" s="706" t="s">
        <v>8</v>
      </c>
      <c r="BY43" s="703" t="s">
        <v>8</v>
      </c>
      <c r="BZ43" s="703" t="s">
        <v>12</v>
      </c>
      <c r="CA43" s="703">
        <v>0</v>
      </c>
      <c r="CB43" s="704">
        <v>0</v>
      </c>
      <c r="CC43" s="268">
        <v>0</v>
      </c>
      <c r="CD43" s="703">
        <v>0</v>
      </c>
      <c r="CE43" s="703">
        <v>0</v>
      </c>
      <c r="CF43" s="703">
        <v>0</v>
      </c>
      <c r="CG43" s="705" t="s">
        <v>8</v>
      </c>
      <c r="CH43" s="706" t="s">
        <v>8</v>
      </c>
      <c r="CI43" s="703">
        <v>0</v>
      </c>
      <c r="CJ43" s="703" t="s">
        <v>8</v>
      </c>
      <c r="CK43" s="703" t="s">
        <v>10</v>
      </c>
      <c r="CL43" s="704">
        <v>0</v>
      </c>
      <c r="CM43" s="268" t="s">
        <v>10</v>
      </c>
      <c r="CN43" s="703">
        <v>0</v>
      </c>
      <c r="CO43" s="703">
        <v>0</v>
      </c>
      <c r="CP43" s="703" t="s">
        <v>8</v>
      </c>
      <c r="CQ43" s="705">
        <v>0</v>
      </c>
      <c r="CR43" s="269" t="s">
        <v>8</v>
      </c>
      <c r="CS43" s="269">
        <f t="shared" si="2"/>
        <v>37</v>
      </c>
      <c r="CT43" s="204" t="str">
        <f t="shared" si="3"/>
        <v>マラソン乳乳</v>
      </c>
    </row>
    <row r="44" spans="1:98" s="53" customFormat="1" ht="16.899999999999999" customHeight="1">
      <c r="A44" s="1205"/>
      <c r="B44" s="489">
        <f t="shared" si="4"/>
        <v>38</v>
      </c>
      <c r="C44" s="465" t="s">
        <v>664</v>
      </c>
      <c r="D44" s="227">
        <v>38</v>
      </c>
      <c r="E44" s="464" t="s">
        <v>13</v>
      </c>
      <c r="F44" s="268">
        <v>0</v>
      </c>
      <c r="G44" s="703">
        <v>0</v>
      </c>
      <c r="H44" s="703">
        <v>0</v>
      </c>
      <c r="I44" s="703">
        <v>0</v>
      </c>
      <c r="J44" s="704" t="s">
        <v>8</v>
      </c>
      <c r="K44" s="268">
        <v>0</v>
      </c>
      <c r="L44" s="703">
        <v>0</v>
      </c>
      <c r="M44" s="703">
        <v>0</v>
      </c>
      <c r="N44" s="703">
        <v>0</v>
      </c>
      <c r="O44" s="705">
        <v>0</v>
      </c>
      <c r="P44" s="706">
        <v>0</v>
      </c>
      <c r="Q44" s="703" t="s">
        <v>8</v>
      </c>
      <c r="R44" s="703" t="s">
        <v>8</v>
      </c>
      <c r="S44" s="703" t="s">
        <v>8</v>
      </c>
      <c r="T44" s="704" t="s">
        <v>8</v>
      </c>
      <c r="U44" s="268">
        <v>0</v>
      </c>
      <c r="V44" s="703" t="s">
        <v>8</v>
      </c>
      <c r="W44" s="703" t="s">
        <v>8</v>
      </c>
      <c r="X44" s="703">
        <v>0</v>
      </c>
      <c r="Y44" s="705">
        <v>0</v>
      </c>
      <c r="Z44" s="706" t="s">
        <v>8</v>
      </c>
      <c r="AA44" s="703">
        <v>0</v>
      </c>
      <c r="AB44" s="703">
        <v>0</v>
      </c>
      <c r="AC44" s="703">
        <v>0</v>
      </c>
      <c r="AD44" s="704" t="s">
        <v>8</v>
      </c>
      <c r="AE44" s="268" t="s">
        <v>8</v>
      </c>
      <c r="AF44" s="703" t="s">
        <v>8</v>
      </c>
      <c r="AG44" s="703" t="s">
        <v>8</v>
      </c>
      <c r="AH44" s="703">
        <v>0</v>
      </c>
      <c r="AI44" s="705" t="s">
        <v>8</v>
      </c>
      <c r="AJ44" s="706">
        <v>0</v>
      </c>
      <c r="AK44" s="703">
        <v>0</v>
      </c>
      <c r="AL44" s="703">
        <v>0</v>
      </c>
      <c r="AM44" s="703" t="s">
        <v>8</v>
      </c>
      <c r="AN44" s="704" t="s">
        <v>8</v>
      </c>
      <c r="AO44" s="268">
        <v>0</v>
      </c>
      <c r="AP44" s="703">
        <v>0</v>
      </c>
      <c r="AQ44" s="703">
        <v>0</v>
      </c>
      <c r="AR44" s="703">
        <v>0</v>
      </c>
      <c r="AS44" s="705" t="s">
        <v>8</v>
      </c>
      <c r="AT44" s="706" t="s">
        <v>8</v>
      </c>
      <c r="AU44" s="703">
        <v>0</v>
      </c>
      <c r="AV44" s="703" t="s">
        <v>7</v>
      </c>
      <c r="AW44" s="705" t="s">
        <v>8</v>
      </c>
      <c r="AX44" s="489" t="s">
        <v>8</v>
      </c>
      <c r="AY44" s="268" t="s">
        <v>8</v>
      </c>
      <c r="AZ44" s="703">
        <v>0</v>
      </c>
      <c r="BA44" s="703" t="s">
        <v>8</v>
      </c>
      <c r="BB44" s="703" t="s">
        <v>8</v>
      </c>
      <c r="BC44" s="705" t="s">
        <v>8</v>
      </c>
      <c r="BD44" s="706">
        <v>0</v>
      </c>
      <c r="BE44" s="703" t="s">
        <v>8</v>
      </c>
      <c r="BF44" s="703">
        <v>0</v>
      </c>
      <c r="BG44" s="703" t="s">
        <v>8</v>
      </c>
      <c r="BH44" s="704" t="s">
        <v>8</v>
      </c>
      <c r="BI44" s="268" t="s">
        <v>8</v>
      </c>
      <c r="BJ44" s="703" t="s">
        <v>8</v>
      </c>
      <c r="BK44" s="703" t="s">
        <v>8</v>
      </c>
      <c r="BL44" s="703">
        <v>0</v>
      </c>
      <c r="BM44" s="705">
        <v>0</v>
      </c>
      <c r="BN44" s="706" t="s">
        <v>8</v>
      </c>
      <c r="BO44" s="703" t="s">
        <v>8</v>
      </c>
      <c r="BP44" s="703" t="s">
        <v>8</v>
      </c>
      <c r="BQ44" s="703">
        <v>0</v>
      </c>
      <c r="BR44" s="704" t="s">
        <v>8</v>
      </c>
      <c r="BS44" s="268">
        <v>0</v>
      </c>
      <c r="BT44" s="703" t="s">
        <v>8</v>
      </c>
      <c r="BU44" s="703" t="s">
        <v>8</v>
      </c>
      <c r="BV44" s="703" t="s">
        <v>8</v>
      </c>
      <c r="BW44" s="705" t="s">
        <v>8</v>
      </c>
      <c r="BX44" s="706" t="s">
        <v>8</v>
      </c>
      <c r="BY44" s="703" t="s">
        <v>8</v>
      </c>
      <c r="BZ44" s="703" t="s">
        <v>8</v>
      </c>
      <c r="CA44" s="703" t="s">
        <v>8</v>
      </c>
      <c r="CB44" s="704">
        <v>0</v>
      </c>
      <c r="CC44" s="268" t="s">
        <v>8</v>
      </c>
      <c r="CD44" s="703">
        <v>0</v>
      </c>
      <c r="CE44" s="703" t="s">
        <v>8</v>
      </c>
      <c r="CF44" s="703" t="s">
        <v>8</v>
      </c>
      <c r="CG44" s="705" t="s">
        <v>8</v>
      </c>
      <c r="CH44" s="706">
        <v>0</v>
      </c>
      <c r="CI44" s="703" t="s">
        <v>8</v>
      </c>
      <c r="CJ44" s="703" t="s">
        <v>8</v>
      </c>
      <c r="CK44" s="703" t="s">
        <v>8</v>
      </c>
      <c r="CL44" s="704" t="s">
        <v>8</v>
      </c>
      <c r="CM44" s="268">
        <v>0</v>
      </c>
      <c r="CN44" s="703" t="s">
        <v>8</v>
      </c>
      <c r="CO44" s="703" t="s">
        <v>8</v>
      </c>
      <c r="CP44" s="703" t="s">
        <v>8</v>
      </c>
      <c r="CQ44" s="705" t="s">
        <v>8</v>
      </c>
      <c r="CR44" s="269" t="s">
        <v>8</v>
      </c>
      <c r="CS44" s="269">
        <f t="shared" si="2"/>
        <v>38</v>
      </c>
      <c r="CT44" s="204" t="str">
        <f t="shared" si="3"/>
        <v>モスピラン顆顆</v>
      </c>
    </row>
    <row r="45" spans="1:98" s="53" customFormat="1" ht="16.899999999999999" customHeight="1" thickBot="1">
      <c r="A45" s="1207"/>
      <c r="B45" s="490">
        <f t="shared" si="4"/>
        <v>39</v>
      </c>
      <c r="C45" s="491" t="s">
        <v>709</v>
      </c>
      <c r="D45" s="228">
        <v>39</v>
      </c>
      <c r="E45" s="492" t="s">
        <v>6</v>
      </c>
      <c r="F45" s="270">
        <v>0</v>
      </c>
      <c r="G45" s="711" t="s">
        <v>8</v>
      </c>
      <c r="H45" s="711">
        <v>0</v>
      </c>
      <c r="I45" s="711">
        <v>0</v>
      </c>
      <c r="J45" s="712">
        <v>0</v>
      </c>
      <c r="K45" s="270" t="s">
        <v>8</v>
      </c>
      <c r="L45" s="711" t="s">
        <v>8</v>
      </c>
      <c r="M45" s="711">
        <v>0</v>
      </c>
      <c r="N45" s="711" t="s">
        <v>8</v>
      </c>
      <c r="O45" s="713" t="s">
        <v>8</v>
      </c>
      <c r="P45" s="714">
        <v>0</v>
      </c>
      <c r="Q45" s="711" t="s">
        <v>8</v>
      </c>
      <c r="R45" s="711" t="s">
        <v>8</v>
      </c>
      <c r="S45" s="711">
        <v>0</v>
      </c>
      <c r="T45" s="712" t="s">
        <v>8</v>
      </c>
      <c r="U45" s="270" t="s">
        <v>8</v>
      </c>
      <c r="V45" s="711">
        <v>0</v>
      </c>
      <c r="W45" s="711" t="s">
        <v>8</v>
      </c>
      <c r="X45" s="711">
        <v>0</v>
      </c>
      <c r="Y45" s="713" t="s">
        <v>8</v>
      </c>
      <c r="Z45" s="714" t="s">
        <v>8</v>
      </c>
      <c r="AA45" s="711" t="s">
        <v>8</v>
      </c>
      <c r="AB45" s="711">
        <v>0</v>
      </c>
      <c r="AC45" s="711">
        <v>0</v>
      </c>
      <c r="AD45" s="712" t="s">
        <v>8</v>
      </c>
      <c r="AE45" s="270" t="s">
        <v>8</v>
      </c>
      <c r="AF45" s="711" t="s">
        <v>8</v>
      </c>
      <c r="AG45" s="711" t="s">
        <v>8</v>
      </c>
      <c r="AH45" s="711">
        <v>0</v>
      </c>
      <c r="AI45" s="713">
        <v>0</v>
      </c>
      <c r="AJ45" s="714">
        <v>0</v>
      </c>
      <c r="AK45" s="711">
        <v>0</v>
      </c>
      <c r="AL45" s="711" t="s">
        <v>8</v>
      </c>
      <c r="AM45" s="711" t="s">
        <v>8</v>
      </c>
      <c r="AN45" s="712" t="s">
        <v>8</v>
      </c>
      <c r="AO45" s="270">
        <v>0</v>
      </c>
      <c r="AP45" s="711">
        <v>0</v>
      </c>
      <c r="AQ45" s="711" t="s">
        <v>8</v>
      </c>
      <c r="AR45" s="711" t="s">
        <v>8</v>
      </c>
      <c r="AS45" s="713" t="s">
        <v>8</v>
      </c>
      <c r="AT45" s="714">
        <v>0</v>
      </c>
      <c r="AU45" s="711">
        <v>0</v>
      </c>
      <c r="AV45" s="711" t="s">
        <v>8</v>
      </c>
      <c r="AW45" s="713" t="s">
        <v>7</v>
      </c>
      <c r="AX45" s="490">
        <v>0</v>
      </c>
      <c r="AY45" s="270" t="s">
        <v>8</v>
      </c>
      <c r="AZ45" s="711">
        <v>0</v>
      </c>
      <c r="BA45" s="711">
        <v>0</v>
      </c>
      <c r="BB45" s="711" t="s">
        <v>8</v>
      </c>
      <c r="BC45" s="713" t="s">
        <v>8</v>
      </c>
      <c r="BD45" s="714" t="s">
        <v>8</v>
      </c>
      <c r="BE45" s="711" t="s">
        <v>8</v>
      </c>
      <c r="BF45" s="711" t="s">
        <v>8</v>
      </c>
      <c r="BG45" s="711">
        <v>0</v>
      </c>
      <c r="BH45" s="712">
        <v>0</v>
      </c>
      <c r="BI45" s="270" t="s">
        <v>8</v>
      </c>
      <c r="BJ45" s="711" t="s">
        <v>8</v>
      </c>
      <c r="BK45" s="711" t="s">
        <v>8</v>
      </c>
      <c r="BL45" s="711" t="s">
        <v>8</v>
      </c>
      <c r="BM45" s="713">
        <v>0</v>
      </c>
      <c r="BN45" s="714" t="s">
        <v>8</v>
      </c>
      <c r="BO45" s="711" t="s">
        <v>8</v>
      </c>
      <c r="BP45" s="711">
        <v>0</v>
      </c>
      <c r="BQ45" s="711">
        <v>0</v>
      </c>
      <c r="BR45" s="712" t="s">
        <v>8</v>
      </c>
      <c r="BS45" s="270">
        <v>0</v>
      </c>
      <c r="BT45" s="711">
        <v>0</v>
      </c>
      <c r="BU45" s="711" t="s">
        <v>8</v>
      </c>
      <c r="BV45" s="711" t="s">
        <v>8</v>
      </c>
      <c r="BW45" s="713">
        <v>0</v>
      </c>
      <c r="BX45" s="714" t="s">
        <v>8</v>
      </c>
      <c r="BY45" s="711" t="s">
        <v>8</v>
      </c>
      <c r="BZ45" s="711" t="s">
        <v>8</v>
      </c>
      <c r="CA45" s="711" t="s">
        <v>8</v>
      </c>
      <c r="CB45" s="712">
        <v>0</v>
      </c>
      <c r="CC45" s="270" t="s">
        <v>8</v>
      </c>
      <c r="CD45" s="711" t="s">
        <v>8</v>
      </c>
      <c r="CE45" s="711" t="s">
        <v>8</v>
      </c>
      <c r="CF45" s="711">
        <v>0</v>
      </c>
      <c r="CG45" s="713" t="s">
        <v>8</v>
      </c>
      <c r="CH45" s="714">
        <v>0</v>
      </c>
      <c r="CI45" s="711" t="s">
        <v>8</v>
      </c>
      <c r="CJ45" s="711" t="s">
        <v>8</v>
      </c>
      <c r="CK45" s="711">
        <v>0</v>
      </c>
      <c r="CL45" s="712">
        <v>0</v>
      </c>
      <c r="CM45" s="270" t="s">
        <v>8</v>
      </c>
      <c r="CN45" s="711" t="s">
        <v>8</v>
      </c>
      <c r="CO45" s="711" t="s">
        <v>8</v>
      </c>
      <c r="CP45" s="711" t="s">
        <v>8</v>
      </c>
      <c r="CQ45" s="713">
        <v>0</v>
      </c>
      <c r="CR45" s="272" t="s">
        <v>8</v>
      </c>
      <c r="CS45" s="272">
        <f t="shared" si="2"/>
        <v>39</v>
      </c>
      <c r="CT45" s="204" t="str">
        <f t="shared" si="3"/>
        <v>モベントFLFL</v>
      </c>
    </row>
    <row r="46" spans="1:98" s="53" customFormat="1" ht="16.899999999999999" customHeight="1" thickBot="1">
      <c r="A46" s="1205" t="s">
        <v>271</v>
      </c>
      <c r="B46" s="285">
        <f t="shared" si="4"/>
        <v>40</v>
      </c>
      <c r="C46" s="972" t="s">
        <v>611</v>
      </c>
      <c r="D46" s="1026">
        <v>40</v>
      </c>
      <c r="E46" s="286" t="s">
        <v>4</v>
      </c>
      <c r="F46" s="974" t="s">
        <v>8</v>
      </c>
      <c r="G46" s="975">
        <v>0</v>
      </c>
      <c r="H46" s="975">
        <v>0</v>
      </c>
      <c r="I46" s="975">
        <v>0</v>
      </c>
      <c r="J46" s="976" t="s">
        <v>8</v>
      </c>
      <c r="K46" s="974">
        <v>0</v>
      </c>
      <c r="L46" s="975">
        <v>0</v>
      </c>
      <c r="M46" s="975" t="s">
        <v>8</v>
      </c>
      <c r="N46" s="975">
        <v>0</v>
      </c>
      <c r="O46" s="977">
        <v>0</v>
      </c>
      <c r="P46" s="978">
        <v>0</v>
      </c>
      <c r="Q46" s="975" t="s">
        <v>8</v>
      </c>
      <c r="R46" s="975" t="s">
        <v>8</v>
      </c>
      <c r="S46" s="975">
        <v>0</v>
      </c>
      <c r="T46" s="976" t="s">
        <v>8</v>
      </c>
      <c r="U46" s="974">
        <v>0</v>
      </c>
      <c r="V46" s="975">
        <v>0</v>
      </c>
      <c r="W46" s="975">
        <v>0</v>
      </c>
      <c r="X46" s="975">
        <v>0</v>
      </c>
      <c r="Y46" s="977">
        <v>0</v>
      </c>
      <c r="Z46" s="978" t="s">
        <v>8</v>
      </c>
      <c r="AA46" s="975">
        <v>0</v>
      </c>
      <c r="AB46" s="975">
        <v>0</v>
      </c>
      <c r="AC46" s="975">
        <v>0</v>
      </c>
      <c r="AD46" s="976">
        <v>0</v>
      </c>
      <c r="AE46" s="974" t="s">
        <v>8</v>
      </c>
      <c r="AF46" s="975">
        <v>0</v>
      </c>
      <c r="AG46" s="975" t="s">
        <v>8</v>
      </c>
      <c r="AH46" s="975" t="s">
        <v>8</v>
      </c>
      <c r="AI46" s="977">
        <v>0</v>
      </c>
      <c r="AJ46" s="978">
        <v>0</v>
      </c>
      <c r="AK46" s="975" t="s">
        <v>8</v>
      </c>
      <c r="AL46" s="975">
        <v>0</v>
      </c>
      <c r="AM46" s="975" t="s">
        <v>8</v>
      </c>
      <c r="AN46" s="976">
        <v>0</v>
      </c>
      <c r="AO46" s="974" t="s">
        <v>8</v>
      </c>
      <c r="AP46" s="975" t="s">
        <v>8</v>
      </c>
      <c r="AQ46" s="975">
        <v>0</v>
      </c>
      <c r="AR46" s="975">
        <v>0</v>
      </c>
      <c r="AS46" s="977">
        <v>0</v>
      </c>
      <c r="AT46" s="978">
        <v>0</v>
      </c>
      <c r="AU46" s="975">
        <v>0</v>
      </c>
      <c r="AV46" s="975" t="s">
        <v>8</v>
      </c>
      <c r="AW46" s="977">
        <v>0</v>
      </c>
      <c r="AX46" s="285" t="s">
        <v>7</v>
      </c>
      <c r="AY46" s="974" t="s">
        <v>8</v>
      </c>
      <c r="AZ46" s="975">
        <v>0</v>
      </c>
      <c r="BA46" s="975">
        <v>0</v>
      </c>
      <c r="BB46" s="975">
        <v>0</v>
      </c>
      <c r="BC46" s="977">
        <v>0</v>
      </c>
      <c r="BD46" s="978">
        <v>0</v>
      </c>
      <c r="BE46" s="975">
        <v>0</v>
      </c>
      <c r="BF46" s="975">
        <v>0</v>
      </c>
      <c r="BG46" s="975" t="s">
        <v>8</v>
      </c>
      <c r="BH46" s="976">
        <v>0</v>
      </c>
      <c r="BI46" s="974">
        <v>0</v>
      </c>
      <c r="BJ46" s="975">
        <v>0</v>
      </c>
      <c r="BK46" s="975">
        <v>0</v>
      </c>
      <c r="BL46" s="975" t="s">
        <v>8</v>
      </c>
      <c r="BM46" s="977">
        <v>0</v>
      </c>
      <c r="BN46" s="978">
        <v>0</v>
      </c>
      <c r="BO46" s="975">
        <v>0</v>
      </c>
      <c r="BP46" s="975">
        <v>0</v>
      </c>
      <c r="BQ46" s="975">
        <v>0</v>
      </c>
      <c r="BR46" s="976">
        <v>0</v>
      </c>
      <c r="BS46" s="974">
        <v>0</v>
      </c>
      <c r="BT46" s="975">
        <v>0</v>
      </c>
      <c r="BU46" s="975">
        <v>0</v>
      </c>
      <c r="BV46" s="975">
        <v>0</v>
      </c>
      <c r="BW46" s="977">
        <v>0</v>
      </c>
      <c r="BX46" s="978" t="s">
        <v>8</v>
      </c>
      <c r="BY46" s="975" t="s">
        <v>8</v>
      </c>
      <c r="BZ46" s="975">
        <v>0</v>
      </c>
      <c r="CA46" s="975" t="s">
        <v>8</v>
      </c>
      <c r="CB46" s="976">
        <v>0</v>
      </c>
      <c r="CC46" s="974">
        <v>0</v>
      </c>
      <c r="CD46" s="975">
        <v>0</v>
      </c>
      <c r="CE46" s="975">
        <v>0</v>
      </c>
      <c r="CF46" s="975">
        <v>0</v>
      </c>
      <c r="CG46" s="977">
        <v>0</v>
      </c>
      <c r="CH46" s="978">
        <v>0</v>
      </c>
      <c r="CI46" s="975">
        <v>0</v>
      </c>
      <c r="CJ46" s="975">
        <v>0</v>
      </c>
      <c r="CK46" s="975" t="s">
        <v>10</v>
      </c>
      <c r="CL46" s="976">
        <v>0</v>
      </c>
      <c r="CM46" s="974">
        <v>0</v>
      </c>
      <c r="CN46" s="975">
        <v>0</v>
      </c>
      <c r="CO46" s="975" t="s">
        <v>12</v>
      </c>
      <c r="CP46" s="975" t="s">
        <v>8</v>
      </c>
      <c r="CQ46" s="977">
        <v>0</v>
      </c>
      <c r="CR46" s="287">
        <v>0</v>
      </c>
      <c r="CS46" s="287">
        <f t="shared" si="2"/>
        <v>40</v>
      </c>
      <c r="CT46" s="204" t="str">
        <f t="shared" si="3"/>
        <v>Ｚボルドー水水</v>
      </c>
    </row>
    <row r="47" spans="1:98" s="53" customFormat="1" ht="16.899999999999999" customHeight="1">
      <c r="A47" s="1205"/>
      <c r="B47" s="456">
        <f t="shared" si="4"/>
        <v>41</v>
      </c>
      <c r="C47" s="457" t="s">
        <v>642</v>
      </c>
      <c r="D47" s="853">
        <v>41</v>
      </c>
      <c r="E47" s="456" t="s">
        <v>6</v>
      </c>
      <c r="F47" s="273" t="s">
        <v>8</v>
      </c>
      <c r="G47" s="715">
        <v>0</v>
      </c>
      <c r="H47" s="715">
        <v>0</v>
      </c>
      <c r="I47" s="715" t="s">
        <v>8</v>
      </c>
      <c r="J47" s="716" t="s">
        <v>8</v>
      </c>
      <c r="K47" s="273" t="s">
        <v>8</v>
      </c>
      <c r="L47" s="715" t="s">
        <v>8</v>
      </c>
      <c r="M47" s="715" t="s">
        <v>8</v>
      </c>
      <c r="N47" s="715" t="s">
        <v>8</v>
      </c>
      <c r="O47" s="717" t="s">
        <v>8</v>
      </c>
      <c r="P47" s="718" t="s">
        <v>8</v>
      </c>
      <c r="Q47" s="715" t="s">
        <v>8</v>
      </c>
      <c r="R47" s="715" t="s">
        <v>8</v>
      </c>
      <c r="S47" s="715">
        <v>0</v>
      </c>
      <c r="T47" s="716" t="s">
        <v>8</v>
      </c>
      <c r="U47" s="273" t="s">
        <v>8</v>
      </c>
      <c r="V47" s="715" t="s">
        <v>8</v>
      </c>
      <c r="W47" s="715" t="s">
        <v>8</v>
      </c>
      <c r="X47" s="715" t="s">
        <v>8</v>
      </c>
      <c r="Y47" s="717" t="s">
        <v>8</v>
      </c>
      <c r="Z47" s="718" t="s">
        <v>8</v>
      </c>
      <c r="AA47" s="715" t="s">
        <v>8</v>
      </c>
      <c r="AB47" s="715" t="s">
        <v>8</v>
      </c>
      <c r="AC47" s="715" t="s">
        <v>8</v>
      </c>
      <c r="AD47" s="716" t="s">
        <v>8</v>
      </c>
      <c r="AE47" s="273" t="s">
        <v>8</v>
      </c>
      <c r="AF47" s="715" t="s">
        <v>8</v>
      </c>
      <c r="AG47" s="715" t="s">
        <v>8</v>
      </c>
      <c r="AH47" s="715" t="s">
        <v>8</v>
      </c>
      <c r="AI47" s="717" t="s">
        <v>8</v>
      </c>
      <c r="AJ47" s="718" t="s">
        <v>8</v>
      </c>
      <c r="AK47" s="715">
        <v>0</v>
      </c>
      <c r="AL47" s="715" t="s">
        <v>8</v>
      </c>
      <c r="AM47" s="715" t="s">
        <v>8</v>
      </c>
      <c r="AN47" s="716" t="s">
        <v>8</v>
      </c>
      <c r="AO47" s="273" t="s">
        <v>8</v>
      </c>
      <c r="AP47" s="715">
        <v>0</v>
      </c>
      <c r="AQ47" s="715" t="s">
        <v>8</v>
      </c>
      <c r="AR47" s="715" t="s">
        <v>8</v>
      </c>
      <c r="AS47" s="717" t="s">
        <v>8</v>
      </c>
      <c r="AT47" s="718" t="s">
        <v>8</v>
      </c>
      <c r="AU47" s="715" t="s">
        <v>8</v>
      </c>
      <c r="AV47" s="715" t="s">
        <v>8</v>
      </c>
      <c r="AW47" s="717" t="s">
        <v>8</v>
      </c>
      <c r="AX47" s="990" t="s">
        <v>8</v>
      </c>
      <c r="AY47" s="273" t="s">
        <v>7</v>
      </c>
      <c r="AZ47" s="715">
        <v>0</v>
      </c>
      <c r="BA47" s="715" t="s">
        <v>8</v>
      </c>
      <c r="BB47" s="715" t="s">
        <v>8</v>
      </c>
      <c r="BC47" s="717" t="s">
        <v>8</v>
      </c>
      <c r="BD47" s="718" t="s">
        <v>8</v>
      </c>
      <c r="BE47" s="715" t="s">
        <v>8</v>
      </c>
      <c r="BF47" s="715" t="s">
        <v>8</v>
      </c>
      <c r="BG47" s="715" t="s">
        <v>8</v>
      </c>
      <c r="BH47" s="716">
        <v>0</v>
      </c>
      <c r="BI47" s="273" t="s">
        <v>8</v>
      </c>
      <c r="BJ47" s="715">
        <v>0</v>
      </c>
      <c r="BK47" s="715" t="s">
        <v>8</v>
      </c>
      <c r="BL47" s="715">
        <v>0</v>
      </c>
      <c r="BM47" s="717" t="s">
        <v>8</v>
      </c>
      <c r="BN47" s="718" t="s">
        <v>8</v>
      </c>
      <c r="BO47" s="715" t="s">
        <v>8</v>
      </c>
      <c r="BP47" s="715">
        <v>0</v>
      </c>
      <c r="BQ47" s="715" t="s">
        <v>8</v>
      </c>
      <c r="BR47" s="716" t="s">
        <v>8</v>
      </c>
      <c r="BS47" s="273">
        <v>0</v>
      </c>
      <c r="BT47" s="715" t="s">
        <v>8</v>
      </c>
      <c r="BU47" s="715" t="s">
        <v>8</v>
      </c>
      <c r="BV47" s="715" t="s">
        <v>8</v>
      </c>
      <c r="BW47" s="717">
        <v>0</v>
      </c>
      <c r="BX47" s="718">
        <v>0</v>
      </c>
      <c r="BY47" s="715" t="s">
        <v>8</v>
      </c>
      <c r="BZ47" s="715" t="s">
        <v>8</v>
      </c>
      <c r="CA47" s="715">
        <v>0</v>
      </c>
      <c r="CB47" s="716">
        <v>0</v>
      </c>
      <c r="CC47" s="273">
        <v>0</v>
      </c>
      <c r="CD47" s="715">
        <v>0</v>
      </c>
      <c r="CE47" s="715">
        <v>0</v>
      </c>
      <c r="CF47" s="715">
        <v>0</v>
      </c>
      <c r="CG47" s="717" t="s">
        <v>8</v>
      </c>
      <c r="CH47" s="718" t="s">
        <v>8</v>
      </c>
      <c r="CI47" s="715" t="s">
        <v>8</v>
      </c>
      <c r="CJ47" s="715" t="s">
        <v>8</v>
      </c>
      <c r="CK47" s="715" t="s">
        <v>8</v>
      </c>
      <c r="CL47" s="716">
        <v>0</v>
      </c>
      <c r="CM47" s="273" t="s">
        <v>8</v>
      </c>
      <c r="CN47" s="715" t="s">
        <v>8</v>
      </c>
      <c r="CO47" s="715">
        <v>0</v>
      </c>
      <c r="CP47" s="715" t="s">
        <v>8</v>
      </c>
      <c r="CQ47" s="717" t="s">
        <v>8</v>
      </c>
      <c r="CR47" s="275" t="s">
        <v>8</v>
      </c>
      <c r="CS47" s="275">
        <f t="shared" si="2"/>
        <v>41</v>
      </c>
      <c r="CT47" s="204" t="str">
        <f t="shared" si="3"/>
        <v>アフェットFLFL</v>
      </c>
    </row>
    <row r="48" spans="1:98" s="53" customFormat="1" ht="16.899999999999999" customHeight="1">
      <c r="A48" s="1205"/>
      <c r="B48" s="464">
        <f t="shared" si="4"/>
        <v>42</v>
      </c>
      <c r="C48" s="465" t="s">
        <v>1000</v>
      </c>
      <c r="D48" s="227">
        <v>42</v>
      </c>
      <c r="E48" s="464" t="s">
        <v>6</v>
      </c>
      <c r="F48" s="268" t="s">
        <v>8</v>
      </c>
      <c r="G48" s="703" t="s">
        <v>8</v>
      </c>
      <c r="H48" s="703">
        <v>0</v>
      </c>
      <c r="I48" s="703" t="s">
        <v>8</v>
      </c>
      <c r="J48" s="704" t="s">
        <v>8</v>
      </c>
      <c r="K48" s="268" t="s">
        <v>8</v>
      </c>
      <c r="L48" s="703" t="s">
        <v>8</v>
      </c>
      <c r="M48" s="703" t="s">
        <v>8</v>
      </c>
      <c r="N48" s="703">
        <v>0</v>
      </c>
      <c r="O48" s="705" t="s">
        <v>8</v>
      </c>
      <c r="P48" s="706" t="s">
        <v>8</v>
      </c>
      <c r="Q48" s="703" t="s">
        <v>8</v>
      </c>
      <c r="R48" s="703" t="s">
        <v>8</v>
      </c>
      <c r="S48" s="703">
        <v>0</v>
      </c>
      <c r="T48" s="704" t="s">
        <v>8</v>
      </c>
      <c r="U48" s="268">
        <v>0</v>
      </c>
      <c r="V48" s="703" t="s">
        <v>8</v>
      </c>
      <c r="W48" s="703" t="s">
        <v>8</v>
      </c>
      <c r="X48" s="703">
        <v>0</v>
      </c>
      <c r="Y48" s="705" t="s">
        <v>8</v>
      </c>
      <c r="Z48" s="706" t="s">
        <v>8</v>
      </c>
      <c r="AA48" s="703" t="s">
        <v>8</v>
      </c>
      <c r="AB48" s="703">
        <v>0</v>
      </c>
      <c r="AC48" s="703" t="s">
        <v>12</v>
      </c>
      <c r="AD48" s="704" t="s">
        <v>8</v>
      </c>
      <c r="AE48" s="268" t="s">
        <v>8</v>
      </c>
      <c r="AF48" s="703" t="s">
        <v>8</v>
      </c>
      <c r="AG48" s="703" t="s">
        <v>8</v>
      </c>
      <c r="AH48" s="703" t="s">
        <v>8</v>
      </c>
      <c r="AI48" s="705" t="s">
        <v>8</v>
      </c>
      <c r="AJ48" s="706" t="s">
        <v>8</v>
      </c>
      <c r="AK48" s="703" t="s">
        <v>8</v>
      </c>
      <c r="AL48" s="703" t="s">
        <v>8</v>
      </c>
      <c r="AM48" s="703" t="s">
        <v>8</v>
      </c>
      <c r="AN48" s="704" t="s">
        <v>8</v>
      </c>
      <c r="AO48" s="268" t="s">
        <v>8</v>
      </c>
      <c r="AP48" s="703" t="s">
        <v>8</v>
      </c>
      <c r="AQ48" s="703" t="s">
        <v>8</v>
      </c>
      <c r="AR48" s="703" t="s">
        <v>12</v>
      </c>
      <c r="AS48" s="705">
        <v>0</v>
      </c>
      <c r="AT48" s="706" t="s">
        <v>8</v>
      </c>
      <c r="AU48" s="703" t="s">
        <v>8</v>
      </c>
      <c r="AV48" s="703">
        <v>0</v>
      </c>
      <c r="AW48" s="705">
        <v>0</v>
      </c>
      <c r="AX48" s="489">
        <v>0</v>
      </c>
      <c r="AY48" s="268">
        <v>0</v>
      </c>
      <c r="AZ48" s="703">
        <v>0</v>
      </c>
      <c r="BA48" s="703">
        <v>0</v>
      </c>
      <c r="BB48" s="703">
        <v>0</v>
      </c>
      <c r="BC48" s="705">
        <v>0</v>
      </c>
      <c r="BD48" s="706">
        <v>0</v>
      </c>
      <c r="BE48" s="703">
        <v>0</v>
      </c>
      <c r="BF48" s="703">
        <v>0</v>
      </c>
      <c r="BG48" s="703" t="s">
        <v>8</v>
      </c>
      <c r="BH48" s="704">
        <v>0</v>
      </c>
      <c r="BI48" s="268" t="s">
        <v>8</v>
      </c>
      <c r="BJ48" s="703">
        <v>0</v>
      </c>
      <c r="BK48" s="703">
        <v>0</v>
      </c>
      <c r="BL48" s="703">
        <v>0</v>
      </c>
      <c r="BM48" s="705">
        <v>0</v>
      </c>
      <c r="BN48" s="706">
        <v>0</v>
      </c>
      <c r="BO48" s="703">
        <v>0</v>
      </c>
      <c r="BP48" s="703">
        <v>0</v>
      </c>
      <c r="BQ48" s="703" t="s">
        <v>8</v>
      </c>
      <c r="BR48" s="704">
        <v>0</v>
      </c>
      <c r="BS48" s="268">
        <v>0</v>
      </c>
      <c r="BT48" s="703">
        <v>0</v>
      </c>
      <c r="BU48" s="703">
        <v>0</v>
      </c>
      <c r="BV48" s="703">
        <v>0</v>
      </c>
      <c r="BW48" s="705">
        <v>0</v>
      </c>
      <c r="BX48" s="706" t="s">
        <v>8</v>
      </c>
      <c r="BY48" s="703" t="s">
        <v>8</v>
      </c>
      <c r="BZ48" s="703" t="s">
        <v>8</v>
      </c>
      <c r="CA48" s="703">
        <v>0</v>
      </c>
      <c r="CB48" s="704">
        <v>0</v>
      </c>
      <c r="CC48" s="268" t="s">
        <v>8</v>
      </c>
      <c r="CD48" s="703">
        <v>0</v>
      </c>
      <c r="CE48" s="703">
        <v>0</v>
      </c>
      <c r="CF48" s="703">
        <v>0</v>
      </c>
      <c r="CG48" s="705">
        <v>0</v>
      </c>
      <c r="CH48" s="706">
        <v>0</v>
      </c>
      <c r="CI48" s="703">
        <v>0</v>
      </c>
      <c r="CJ48" s="703">
        <v>0</v>
      </c>
      <c r="CK48" s="703" t="s">
        <v>8</v>
      </c>
      <c r="CL48" s="704">
        <v>0</v>
      </c>
      <c r="CM48" s="268">
        <v>0</v>
      </c>
      <c r="CN48" s="703" t="s">
        <v>8</v>
      </c>
      <c r="CO48" s="703" t="s">
        <v>8</v>
      </c>
      <c r="CP48" s="703" t="s">
        <v>8</v>
      </c>
      <c r="CQ48" s="705" t="s">
        <v>8</v>
      </c>
      <c r="CR48" s="269">
        <v>0</v>
      </c>
      <c r="CS48" s="269">
        <f t="shared" si="2"/>
        <v>42</v>
      </c>
      <c r="CT48" s="204" t="str">
        <f t="shared" si="3"/>
        <v>アミスター２０FL※1FL</v>
      </c>
    </row>
    <row r="49" spans="1:98" s="53" customFormat="1" ht="16.899999999999999" customHeight="1">
      <c r="A49" s="1205"/>
      <c r="B49" s="464">
        <f t="shared" si="4"/>
        <v>43</v>
      </c>
      <c r="C49" s="465" t="s">
        <v>763</v>
      </c>
      <c r="D49" s="227">
        <v>43</v>
      </c>
      <c r="E49" s="464" t="s">
        <v>6</v>
      </c>
      <c r="F49" s="268" t="s">
        <v>8</v>
      </c>
      <c r="G49" s="703" t="s">
        <v>8</v>
      </c>
      <c r="H49" s="703" t="s">
        <v>8</v>
      </c>
      <c r="I49" s="703" t="s">
        <v>8</v>
      </c>
      <c r="J49" s="704">
        <v>0</v>
      </c>
      <c r="K49" s="268">
        <v>0</v>
      </c>
      <c r="L49" s="703" t="s">
        <v>8</v>
      </c>
      <c r="M49" s="703">
        <v>0</v>
      </c>
      <c r="N49" s="703" t="s">
        <v>8</v>
      </c>
      <c r="O49" s="705" t="s">
        <v>8</v>
      </c>
      <c r="P49" s="706">
        <v>0</v>
      </c>
      <c r="Q49" s="703" t="s">
        <v>8</v>
      </c>
      <c r="R49" s="703">
        <v>0</v>
      </c>
      <c r="S49" s="703" t="s">
        <v>8</v>
      </c>
      <c r="T49" s="704">
        <v>0</v>
      </c>
      <c r="U49" s="268">
        <v>0</v>
      </c>
      <c r="V49" s="703" t="s">
        <v>8</v>
      </c>
      <c r="W49" s="703" t="s">
        <v>8</v>
      </c>
      <c r="X49" s="703">
        <v>0</v>
      </c>
      <c r="Y49" s="705">
        <v>0</v>
      </c>
      <c r="Z49" s="706">
        <v>0</v>
      </c>
      <c r="AA49" s="703" t="s">
        <v>8</v>
      </c>
      <c r="AB49" s="703">
        <v>0</v>
      </c>
      <c r="AC49" s="703">
        <v>0</v>
      </c>
      <c r="AD49" s="704">
        <v>0</v>
      </c>
      <c r="AE49" s="268">
        <v>0</v>
      </c>
      <c r="AF49" s="703">
        <v>0</v>
      </c>
      <c r="AG49" s="703">
        <v>0</v>
      </c>
      <c r="AH49" s="703" t="s">
        <v>8</v>
      </c>
      <c r="AI49" s="705" t="s">
        <v>8</v>
      </c>
      <c r="AJ49" s="706">
        <v>0</v>
      </c>
      <c r="AK49" s="703">
        <v>0</v>
      </c>
      <c r="AL49" s="703" t="s">
        <v>8</v>
      </c>
      <c r="AM49" s="703">
        <v>0</v>
      </c>
      <c r="AN49" s="704">
        <v>0</v>
      </c>
      <c r="AO49" s="268">
        <v>0</v>
      </c>
      <c r="AP49" s="703">
        <v>0</v>
      </c>
      <c r="AQ49" s="703">
        <v>0</v>
      </c>
      <c r="AR49" s="703" t="s">
        <v>8</v>
      </c>
      <c r="AS49" s="705" t="s">
        <v>8</v>
      </c>
      <c r="AT49" s="706">
        <v>0</v>
      </c>
      <c r="AU49" s="703">
        <v>0</v>
      </c>
      <c r="AV49" s="703">
        <v>0</v>
      </c>
      <c r="AW49" s="705">
        <v>0</v>
      </c>
      <c r="AX49" s="489">
        <v>0</v>
      </c>
      <c r="AY49" s="268">
        <v>0</v>
      </c>
      <c r="AZ49" s="703">
        <v>0</v>
      </c>
      <c r="BA49" s="703">
        <v>0</v>
      </c>
      <c r="BB49" s="703">
        <v>0</v>
      </c>
      <c r="BC49" s="705">
        <v>0</v>
      </c>
      <c r="BD49" s="706">
        <v>0</v>
      </c>
      <c r="BE49" s="703" t="s">
        <v>8</v>
      </c>
      <c r="BF49" s="703">
        <v>0</v>
      </c>
      <c r="BG49" s="703">
        <v>0</v>
      </c>
      <c r="BH49" s="704">
        <v>0</v>
      </c>
      <c r="BI49" s="268">
        <v>0</v>
      </c>
      <c r="BJ49" s="703">
        <v>0</v>
      </c>
      <c r="BK49" s="703">
        <v>0</v>
      </c>
      <c r="BL49" s="703">
        <v>0</v>
      </c>
      <c r="BM49" s="705">
        <v>0</v>
      </c>
      <c r="BN49" s="706">
        <v>0</v>
      </c>
      <c r="BO49" s="703">
        <v>0</v>
      </c>
      <c r="BP49" s="703">
        <v>0</v>
      </c>
      <c r="BQ49" s="703">
        <v>0</v>
      </c>
      <c r="BR49" s="704">
        <v>0</v>
      </c>
      <c r="BS49" s="268">
        <v>0</v>
      </c>
      <c r="BT49" s="703">
        <v>0</v>
      </c>
      <c r="BU49" s="703">
        <v>0</v>
      </c>
      <c r="BV49" s="703">
        <v>0</v>
      </c>
      <c r="BW49" s="705">
        <v>0</v>
      </c>
      <c r="BX49" s="706">
        <v>0</v>
      </c>
      <c r="BY49" s="703">
        <v>0</v>
      </c>
      <c r="BZ49" s="703">
        <v>0</v>
      </c>
      <c r="CA49" s="703">
        <v>0</v>
      </c>
      <c r="CB49" s="704">
        <v>0</v>
      </c>
      <c r="CC49" s="268">
        <v>0</v>
      </c>
      <c r="CD49" s="703">
        <v>0</v>
      </c>
      <c r="CE49" s="703">
        <v>0</v>
      </c>
      <c r="CF49" s="703">
        <v>0</v>
      </c>
      <c r="CG49" s="705">
        <v>0</v>
      </c>
      <c r="CH49" s="706">
        <v>0</v>
      </c>
      <c r="CI49" s="703">
        <v>0</v>
      </c>
      <c r="CJ49" s="703">
        <v>0</v>
      </c>
      <c r="CK49" s="703" t="s">
        <v>8</v>
      </c>
      <c r="CL49" s="704">
        <v>0</v>
      </c>
      <c r="CM49" s="268">
        <v>0</v>
      </c>
      <c r="CN49" s="703">
        <v>0</v>
      </c>
      <c r="CO49" s="703">
        <v>0</v>
      </c>
      <c r="CP49" s="703" t="s">
        <v>8</v>
      </c>
      <c r="CQ49" s="705" t="s">
        <v>8</v>
      </c>
      <c r="CR49" s="269">
        <v>0</v>
      </c>
      <c r="CS49" s="269">
        <f t="shared" si="2"/>
        <v>43</v>
      </c>
      <c r="CT49" s="204" t="str">
        <f t="shared" si="3"/>
        <v>アミスターオプティFLFL</v>
      </c>
    </row>
    <row r="50" spans="1:98" s="53" customFormat="1" ht="16.899999999999999" customHeight="1">
      <c r="A50" s="1205"/>
      <c r="B50" s="464">
        <f t="shared" si="4"/>
        <v>44</v>
      </c>
      <c r="C50" s="465" t="s">
        <v>997</v>
      </c>
      <c r="D50" s="227">
        <v>44</v>
      </c>
      <c r="E50" s="464" t="s">
        <v>13</v>
      </c>
      <c r="F50" s="268" t="s">
        <v>8</v>
      </c>
      <c r="G50" s="703" t="s">
        <v>8</v>
      </c>
      <c r="H50" s="703">
        <v>0</v>
      </c>
      <c r="I50" s="703">
        <v>0</v>
      </c>
      <c r="J50" s="704">
        <v>0</v>
      </c>
      <c r="K50" s="268">
        <v>0</v>
      </c>
      <c r="L50" s="703" t="s">
        <v>8</v>
      </c>
      <c r="M50" s="703" t="s">
        <v>8</v>
      </c>
      <c r="N50" s="703">
        <v>0</v>
      </c>
      <c r="O50" s="705" t="s">
        <v>8</v>
      </c>
      <c r="P50" s="706">
        <v>0</v>
      </c>
      <c r="Q50" s="703" t="s">
        <v>8</v>
      </c>
      <c r="R50" s="703" t="s">
        <v>8</v>
      </c>
      <c r="S50" s="703">
        <v>0</v>
      </c>
      <c r="T50" s="704" t="s">
        <v>8</v>
      </c>
      <c r="U50" s="268">
        <v>0</v>
      </c>
      <c r="V50" s="703" t="s">
        <v>8</v>
      </c>
      <c r="W50" s="703" t="s">
        <v>8</v>
      </c>
      <c r="X50" s="703">
        <v>0</v>
      </c>
      <c r="Y50" s="705" t="s">
        <v>8</v>
      </c>
      <c r="Z50" s="706" t="s">
        <v>8</v>
      </c>
      <c r="AA50" s="703">
        <v>0</v>
      </c>
      <c r="AB50" s="703">
        <v>0</v>
      </c>
      <c r="AC50" s="703">
        <v>0</v>
      </c>
      <c r="AD50" s="704" t="s">
        <v>8</v>
      </c>
      <c r="AE50" s="268" t="s">
        <v>8</v>
      </c>
      <c r="AF50" s="703">
        <v>0</v>
      </c>
      <c r="AG50" s="703" t="s">
        <v>8</v>
      </c>
      <c r="AH50" s="703" t="s">
        <v>8</v>
      </c>
      <c r="AI50" s="705" t="s">
        <v>8</v>
      </c>
      <c r="AJ50" s="706">
        <v>0</v>
      </c>
      <c r="AK50" s="703" t="s">
        <v>8</v>
      </c>
      <c r="AL50" s="703">
        <v>0</v>
      </c>
      <c r="AM50" s="703" t="s">
        <v>8</v>
      </c>
      <c r="AN50" s="704">
        <v>0</v>
      </c>
      <c r="AO50" s="268" t="s">
        <v>8</v>
      </c>
      <c r="AP50" s="703">
        <v>0</v>
      </c>
      <c r="AQ50" s="703">
        <v>0</v>
      </c>
      <c r="AR50" s="703">
        <v>0</v>
      </c>
      <c r="AS50" s="705">
        <v>0</v>
      </c>
      <c r="AT50" s="706">
        <v>0</v>
      </c>
      <c r="AU50" s="703">
        <v>0</v>
      </c>
      <c r="AV50" s="703" t="s">
        <v>8</v>
      </c>
      <c r="AW50" s="705" t="s">
        <v>8</v>
      </c>
      <c r="AX50" s="489">
        <v>0</v>
      </c>
      <c r="AY50" s="268" t="s">
        <v>8</v>
      </c>
      <c r="AZ50" s="703">
        <v>0</v>
      </c>
      <c r="BA50" s="703">
        <v>0</v>
      </c>
      <c r="BB50" s="703" t="s">
        <v>7</v>
      </c>
      <c r="BC50" s="705">
        <v>0</v>
      </c>
      <c r="BD50" s="706">
        <v>0</v>
      </c>
      <c r="BE50" s="703">
        <v>0</v>
      </c>
      <c r="BF50" s="703">
        <v>0</v>
      </c>
      <c r="BG50" s="703" t="s">
        <v>8</v>
      </c>
      <c r="BH50" s="704">
        <v>0</v>
      </c>
      <c r="BI50" s="268">
        <v>0</v>
      </c>
      <c r="BJ50" s="703" t="s">
        <v>8</v>
      </c>
      <c r="BK50" s="703">
        <v>0</v>
      </c>
      <c r="BL50" s="703" t="s">
        <v>8</v>
      </c>
      <c r="BM50" s="705">
        <v>0</v>
      </c>
      <c r="BN50" s="706">
        <v>0</v>
      </c>
      <c r="BO50" s="703">
        <v>0</v>
      </c>
      <c r="BP50" s="703">
        <v>0</v>
      </c>
      <c r="BQ50" s="703">
        <v>0</v>
      </c>
      <c r="BR50" s="704">
        <v>0</v>
      </c>
      <c r="BS50" s="268">
        <v>0</v>
      </c>
      <c r="BT50" s="703">
        <v>0</v>
      </c>
      <c r="BU50" s="703">
        <v>0</v>
      </c>
      <c r="BV50" s="703" t="s">
        <v>8</v>
      </c>
      <c r="BW50" s="705">
        <v>0</v>
      </c>
      <c r="BX50" s="706" t="s">
        <v>8</v>
      </c>
      <c r="BY50" s="703">
        <v>0</v>
      </c>
      <c r="BZ50" s="703">
        <v>0</v>
      </c>
      <c r="CA50" s="703">
        <v>0</v>
      </c>
      <c r="CB50" s="704">
        <v>0</v>
      </c>
      <c r="CC50" s="268" t="s">
        <v>8</v>
      </c>
      <c r="CD50" s="703">
        <v>0</v>
      </c>
      <c r="CE50" s="703">
        <v>0</v>
      </c>
      <c r="CF50" s="703">
        <v>0</v>
      </c>
      <c r="CG50" s="705">
        <v>0</v>
      </c>
      <c r="CH50" s="706">
        <v>0</v>
      </c>
      <c r="CI50" s="703">
        <v>0</v>
      </c>
      <c r="CJ50" s="703">
        <v>0</v>
      </c>
      <c r="CK50" s="703">
        <v>0</v>
      </c>
      <c r="CL50" s="704" t="s">
        <v>8</v>
      </c>
      <c r="CM50" s="268" t="s">
        <v>8</v>
      </c>
      <c r="CN50" s="703">
        <v>0</v>
      </c>
      <c r="CO50" s="703" t="s">
        <v>12</v>
      </c>
      <c r="CP50" s="703">
        <v>0</v>
      </c>
      <c r="CQ50" s="705">
        <v>0</v>
      </c>
      <c r="CR50" s="269" t="s">
        <v>8</v>
      </c>
      <c r="CS50" s="269">
        <f t="shared" si="2"/>
        <v>44</v>
      </c>
      <c r="CT50" s="204" t="str">
        <f t="shared" si="3"/>
        <v>アントラコール顆顆</v>
      </c>
    </row>
    <row r="51" spans="1:98" s="53" customFormat="1" ht="16.899999999999999" customHeight="1" thickBot="1">
      <c r="A51" s="1205"/>
      <c r="B51" s="472">
        <f t="shared" si="4"/>
        <v>45</v>
      </c>
      <c r="C51" s="473" t="s">
        <v>535</v>
      </c>
      <c r="D51" s="854">
        <v>45</v>
      </c>
      <c r="E51" s="472" t="s">
        <v>4</v>
      </c>
      <c r="F51" s="276" t="s">
        <v>8</v>
      </c>
      <c r="G51" s="707" t="s">
        <v>8</v>
      </c>
      <c r="H51" s="707" t="s">
        <v>8</v>
      </c>
      <c r="I51" s="707" t="s">
        <v>8</v>
      </c>
      <c r="J51" s="708" t="s">
        <v>8</v>
      </c>
      <c r="K51" s="276">
        <v>0</v>
      </c>
      <c r="L51" s="707" t="s">
        <v>8</v>
      </c>
      <c r="M51" s="707" t="s">
        <v>8</v>
      </c>
      <c r="N51" s="707">
        <v>0</v>
      </c>
      <c r="O51" s="709" t="s">
        <v>8</v>
      </c>
      <c r="P51" s="710" t="s">
        <v>8</v>
      </c>
      <c r="Q51" s="707" t="s">
        <v>8</v>
      </c>
      <c r="R51" s="707" t="s">
        <v>8</v>
      </c>
      <c r="S51" s="707">
        <v>0</v>
      </c>
      <c r="T51" s="708" t="s">
        <v>8</v>
      </c>
      <c r="U51" s="276" t="s">
        <v>8</v>
      </c>
      <c r="V51" s="707" t="s">
        <v>10</v>
      </c>
      <c r="W51" s="707">
        <v>0</v>
      </c>
      <c r="X51" s="707">
        <v>0</v>
      </c>
      <c r="Y51" s="709" t="s">
        <v>8</v>
      </c>
      <c r="Z51" s="710" t="s">
        <v>8</v>
      </c>
      <c r="AA51" s="707">
        <v>0</v>
      </c>
      <c r="AB51" s="707" t="s">
        <v>8</v>
      </c>
      <c r="AC51" s="707" t="s">
        <v>8</v>
      </c>
      <c r="AD51" s="708" t="s">
        <v>8</v>
      </c>
      <c r="AE51" s="276" t="s">
        <v>8</v>
      </c>
      <c r="AF51" s="707">
        <v>0</v>
      </c>
      <c r="AG51" s="707">
        <v>0</v>
      </c>
      <c r="AH51" s="707" t="s">
        <v>8</v>
      </c>
      <c r="AI51" s="709">
        <v>0</v>
      </c>
      <c r="AJ51" s="710" t="s">
        <v>8</v>
      </c>
      <c r="AK51" s="707" t="s">
        <v>8</v>
      </c>
      <c r="AL51" s="707">
        <v>0</v>
      </c>
      <c r="AM51" s="707" t="s">
        <v>8</v>
      </c>
      <c r="AN51" s="708" t="s">
        <v>8</v>
      </c>
      <c r="AO51" s="276" t="s">
        <v>8</v>
      </c>
      <c r="AP51" s="707" t="s">
        <v>8</v>
      </c>
      <c r="AQ51" s="707" t="s">
        <v>8</v>
      </c>
      <c r="AR51" s="707" t="s">
        <v>8</v>
      </c>
      <c r="AS51" s="709">
        <v>0</v>
      </c>
      <c r="AT51" s="710" t="s">
        <v>8</v>
      </c>
      <c r="AU51" s="707" t="s">
        <v>8</v>
      </c>
      <c r="AV51" s="707" t="s">
        <v>8</v>
      </c>
      <c r="AW51" s="709" t="s">
        <v>8</v>
      </c>
      <c r="AX51" s="989">
        <v>0</v>
      </c>
      <c r="AY51" s="276" t="s">
        <v>8</v>
      </c>
      <c r="AZ51" s="707">
        <v>0</v>
      </c>
      <c r="BA51" s="707">
        <v>0</v>
      </c>
      <c r="BB51" s="707">
        <v>0</v>
      </c>
      <c r="BC51" s="709" t="s">
        <v>7</v>
      </c>
      <c r="BD51" s="710">
        <v>0</v>
      </c>
      <c r="BE51" s="707" t="s">
        <v>8</v>
      </c>
      <c r="BF51" s="707">
        <v>0</v>
      </c>
      <c r="BG51" s="707" t="s">
        <v>8</v>
      </c>
      <c r="BH51" s="708">
        <v>0</v>
      </c>
      <c r="BI51" s="276" t="s">
        <v>8</v>
      </c>
      <c r="BJ51" s="707" t="s">
        <v>8</v>
      </c>
      <c r="BK51" s="707">
        <v>0</v>
      </c>
      <c r="BL51" s="707">
        <v>0</v>
      </c>
      <c r="BM51" s="709">
        <v>0</v>
      </c>
      <c r="BN51" s="710">
        <v>0</v>
      </c>
      <c r="BO51" s="707">
        <v>0</v>
      </c>
      <c r="BP51" s="707" t="s">
        <v>8</v>
      </c>
      <c r="BQ51" s="707">
        <v>0</v>
      </c>
      <c r="BR51" s="708">
        <v>0</v>
      </c>
      <c r="BS51" s="276">
        <v>0</v>
      </c>
      <c r="BT51" s="707">
        <v>0</v>
      </c>
      <c r="BU51" s="707" t="s">
        <v>8</v>
      </c>
      <c r="BV51" s="707" t="s">
        <v>8</v>
      </c>
      <c r="BW51" s="709">
        <v>0</v>
      </c>
      <c r="BX51" s="710" t="s">
        <v>8</v>
      </c>
      <c r="BY51" s="707" t="s">
        <v>8</v>
      </c>
      <c r="BZ51" s="707" t="s">
        <v>12</v>
      </c>
      <c r="CA51" s="707">
        <v>0</v>
      </c>
      <c r="CB51" s="708">
        <v>0</v>
      </c>
      <c r="CC51" s="276">
        <v>0</v>
      </c>
      <c r="CD51" s="707">
        <v>0</v>
      </c>
      <c r="CE51" s="707">
        <v>0</v>
      </c>
      <c r="CF51" s="707">
        <v>0</v>
      </c>
      <c r="CG51" s="709">
        <v>0</v>
      </c>
      <c r="CH51" s="710" t="s">
        <v>8</v>
      </c>
      <c r="CI51" s="707">
        <v>0</v>
      </c>
      <c r="CJ51" s="707" t="s">
        <v>8</v>
      </c>
      <c r="CK51" s="707" t="s">
        <v>8</v>
      </c>
      <c r="CL51" s="708">
        <v>0</v>
      </c>
      <c r="CM51" s="276" t="s">
        <v>8</v>
      </c>
      <c r="CN51" s="707">
        <v>0</v>
      </c>
      <c r="CO51" s="707">
        <v>0</v>
      </c>
      <c r="CP51" s="707" t="s">
        <v>8</v>
      </c>
      <c r="CQ51" s="709">
        <v>0</v>
      </c>
      <c r="CR51" s="278" t="s">
        <v>8</v>
      </c>
      <c r="CS51" s="278">
        <f t="shared" si="2"/>
        <v>45</v>
      </c>
      <c r="CT51" s="204" t="str">
        <f t="shared" si="3"/>
        <v>オーソサイド水水</v>
      </c>
    </row>
    <row r="52" spans="1:98" s="53" customFormat="1" ht="16.899999999999999" customHeight="1">
      <c r="A52" s="1205"/>
      <c r="B52" s="480">
        <f t="shared" si="4"/>
        <v>46</v>
      </c>
      <c r="C52" s="481" t="s">
        <v>612</v>
      </c>
      <c r="D52" s="855">
        <v>46</v>
      </c>
      <c r="E52" s="482" t="s">
        <v>4</v>
      </c>
      <c r="F52" s="265">
        <v>0</v>
      </c>
      <c r="G52" s="699">
        <v>0</v>
      </c>
      <c r="H52" s="699">
        <v>0</v>
      </c>
      <c r="I52" s="699">
        <v>0</v>
      </c>
      <c r="J52" s="700">
        <v>0</v>
      </c>
      <c r="K52" s="265">
        <v>0</v>
      </c>
      <c r="L52" s="699" t="s">
        <v>8</v>
      </c>
      <c r="M52" s="699">
        <v>0</v>
      </c>
      <c r="N52" s="699">
        <v>0</v>
      </c>
      <c r="O52" s="701">
        <v>0</v>
      </c>
      <c r="P52" s="702" t="s">
        <v>8</v>
      </c>
      <c r="Q52" s="699">
        <v>0</v>
      </c>
      <c r="R52" s="699">
        <v>0</v>
      </c>
      <c r="S52" s="699">
        <v>0</v>
      </c>
      <c r="T52" s="700" t="s">
        <v>8</v>
      </c>
      <c r="U52" s="265">
        <v>0</v>
      </c>
      <c r="V52" s="699" t="s">
        <v>8</v>
      </c>
      <c r="W52" s="699">
        <v>0</v>
      </c>
      <c r="X52" s="699">
        <v>0</v>
      </c>
      <c r="Y52" s="701">
        <v>0</v>
      </c>
      <c r="Z52" s="702">
        <v>0</v>
      </c>
      <c r="AA52" s="699">
        <v>0</v>
      </c>
      <c r="AB52" s="699">
        <v>0</v>
      </c>
      <c r="AC52" s="699">
        <v>0</v>
      </c>
      <c r="AD52" s="700" t="s">
        <v>8</v>
      </c>
      <c r="AE52" s="265">
        <v>0</v>
      </c>
      <c r="AF52" s="699">
        <v>0</v>
      </c>
      <c r="AG52" s="699" t="s">
        <v>8</v>
      </c>
      <c r="AH52" s="699">
        <v>0</v>
      </c>
      <c r="AI52" s="701">
        <v>0</v>
      </c>
      <c r="AJ52" s="702">
        <v>0</v>
      </c>
      <c r="AK52" s="699">
        <v>0</v>
      </c>
      <c r="AL52" s="699">
        <v>0</v>
      </c>
      <c r="AM52" s="699">
        <v>0</v>
      </c>
      <c r="AN52" s="700">
        <v>0</v>
      </c>
      <c r="AO52" s="265">
        <v>0</v>
      </c>
      <c r="AP52" s="699">
        <v>0</v>
      </c>
      <c r="AQ52" s="699">
        <v>0</v>
      </c>
      <c r="AR52" s="699">
        <v>0</v>
      </c>
      <c r="AS52" s="701">
        <v>0</v>
      </c>
      <c r="AT52" s="702">
        <v>0</v>
      </c>
      <c r="AU52" s="699">
        <v>0</v>
      </c>
      <c r="AV52" s="699">
        <v>0</v>
      </c>
      <c r="AW52" s="701" t="s">
        <v>8</v>
      </c>
      <c r="AX52" s="480">
        <v>0</v>
      </c>
      <c r="AY52" s="265" t="s">
        <v>8</v>
      </c>
      <c r="AZ52" s="699">
        <v>0</v>
      </c>
      <c r="BA52" s="699">
        <v>0</v>
      </c>
      <c r="BB52" s="699">
        <v>0</v>
      </c>
      <c r="BC52" s="701">
        <v>0</v>
      </c>
      <c r="BD52" s="702" t="s">
        <v>7</v>
      </c>
      <c r="BE52" s="699">
        <v>0</v>
      </c>
      <c r="BF52" s="699" t="s">
        <v>7</v>
      </c>
      <c r="BG52" s="699" t="s">
        <v>8</v>
      </c>
      <c r="BH52" s="700">
        <v>0</v>
      </c>
      <c r="BI52" s="265" t="s">
        <v>10</v>
      </c>
      <c r="BJ52" s="699" t="s">
        <v>8</v>
      </c>
      <c r="BK52" s="699">
        <v>0</v>
      </c>
      <c r="BL52" s="699" t="s">
        <v>8</v>
      </c>
      <c r="BM52" s="701">
        <v>0</v>
      </c>
      <c r="BN52" s="702">
        <v>0</v>
      </c>
      <c r="BO52" s="699">
        <v>0</v>
      </c>
      <c r="BP52" s="699">
        <v>0</v>
      </c>
      <c r="BQ52" s="699">
        <v>0</v>
      </c>
      <c r="BR52" s="700">
        <v>0</v>
      </c>
      <c r="BS52" s="265">
        <v>0</v>
      </c>
      <c r="BT52" s="699">
        <v>0</v>
      </c>
      <c r="BU52" s="699">
        <v>0</v>
      </c>
      <c r="BV52" s="699">
        <v>0</v>
      </c>
      <c r="BW52" s="701">
        <v>0</v>
      </c>
      <c r="BX52" s="702" t="s">
        <v>8</v>
      </c>
      <c r="BY52" s="699">
        <v>0</v>
      </c>
      <c r="BZ52" s="699">
        <v>0</v>
      </c>
      <c r="CA52" s="699" t="s">
        <v>8</v>
      </c>
      <c r="CB52" s="700">
        <v>0</v>
      </c>
      <c r="CC52" s="265" t="s">
        <v>8</v>
      </c>
      <c r="CD52" s="699">
        <v>0</v>
      </c>
      <c r="CE52" s="699">
        <v>0</v>
      </c>
      <c r="CF52" s="699">
        <v>0</v>
      </c>
      <c r="CG52" s="701">
        <v>0</v>
      </c>
      <c r="CH52" s="702">
        <v>0</v>
      </c>
      <c r="CI52" s="699">
        <v>0</v>
      </c>
      <c r="CJ52" s="699" t="s">
        <v>8</v>
      </c>
      <c r="CK52" s="699" t="s">
        <v>10</v>
      </c>
      <c r="CL52" s="700">
        <v>0</v>
      </c>
      <c r="CM52" s="265" t="s">
        <v>8</v>
      </c>
      <c r="CN52" s="699">
        <v>0</v>
      </c>
      <c r="CO52" s="699" t="s">
        <v>12</v>
      </c>
      <c r="CP52" s="699">
        <v>0</v>
      </c>
      <c r="CQ52" s="701">
        <v>0</v>
      </c>
      <c r="CR52" s="267">
        <v>0</v>
      </c>
      <c r="CS52" s="267">
        <f t="shared" si="2"/>
        <v>46</v>
      </c>
      <c r="CT52" s="204" t="str">
        <f t="shared" si="3"/>
        <v>カーゼートＰＺ水水</v>
      </c>
    </row>
    <row r="53" spans="1:98" s="53" customFormat="1" ht="16.899999999999999" customHeight="1">
      <c r="A53" s="1205"/>
      <c r="B53" s="489">
        <f t="shared" si="4"/>
        <v>47</v>
      </c>
      <c r="C53" s="465" t="s">
        <v>644</v>
      </c>
      <c r="D53" s="227">
        <v>47</v>
      </c>
      <c r="E53" s="464" t="s">
        <v>4</v>
      </c>
      <c r="F53" s="268" t="s">
        <v>8</v>
      </c>
      <c r="G53" s="703" t="s">
        <v>8</v>
      </c>
      <c r="H53" s="703" t="s">
        <v>8</v>
      </c>
      <c r="I53" s="703">
        <v>0</v>
      </c>
      <c r="J53" s="704" t="s">
        <v>8</v>
      </c>
      <c r="K53" s="268">
        <v>0</v>
      </c>
      <c r="L53" s="703">
        <v>0</v>
      </c>
      <c r="M53" s="703">
        <v>0</v>
      </c>
      <c r="N53" s="703" t="s">
        <v>8</v>
      </c>
      <c r="O53" s="705" t="s">
        <v>8</v>
      </c>
      <c r="P53" s="706" t="s">
        <v>8</v>
      </c>
      <c r="Q53" s="703" t="s">
        <v>8</v>
      </c>
      <c r="R53" s="703" t="s">
        <v>8</v>
      </c>
      <c r="S53" s="703" t="s">
        <v>8</v>
      </c>
      <c r="T53" s="704" t="s">
        <v>8</v>
      </c>
      <c r="U53" s="268">
        <v>0</v>
      </c>
      <c r="V53" s="703">
        <v>0</v>
      </c>
      <c r="W53" s="703">
        <v>0</v>
      </c>
      <c r="X53" s="703">
        <v>0</v>
      </c>
      <c r="Y53" s="705">
        <v>0</v>
      </c>
      <c r="Z53" s="706" t="s">
        <v>8</v>
      </c>
      <c r="AA53" s="703">
        <v>0</v>
      </c>
      <c r="AB53" s="703" t="s">
        <v>8</v>
      </c>
      <c r="AC53" s="703">
        <v>0</v>
      </c>
      <c r="AD53" s="704">
        <v>0</v>
      </c>
      <c r="AE53" s="268" t="s">
        <v>8</v>
      </c>
      <c r="AF53" s="703">
        <v>0</v>
      </c>
      <c r="AG53" s="703" t="s">
        <v>8</v>
      </c>
      <c r="AH53" s="703" t="s">
        <v>8</v>
      </c>
      <c r="AI53" s="705">
        <v>0</v>
      </c>
      <c r="AJ53" s="706" t="s">
        <v>8</v>
      </c>
      <c r="AK53" s="703">
        <v>0</v>
      </c>
      <c r="AL53" s="703">
        <v>0</v>
      </c>
      <c r="AM53" s="703" t="s">
        <v>8</v>
      </c>
      <c r="AN53" s="704" t="s">
        <v>8</v>
      </c>
      <c r="AO53" s="268" t="s">
        <v>8</v>
      </c>
      <c r="AP53" s="703" t="s">
        <v>8</v>
      </c>
      <c r="AQ53" s="703" t="s">
        <v>8</v>
      </c>
      <c r="AR53" s="703" t="s">
        <v>8</v>
      </c>
      <c r="AS53" s="705" t="s">
        <v>8</v>
      </c>
      <c r="AT53" s="706" t="s">
        <v>8</v>
      </c>
      <c r="AU53" s="703" t="s">
        <v>8</v>
      </c>
      <c r="AV53" s="703" t="s">
        <v>8</v>
      </c>
      <c r="AW53" s="705" t="s">
        <v>8</v>
      </c>
      <c r="AX53" s="489">
        <v>0</v>
      </c>
      <c r="AY53" s="268" t="s">
        <v>8</v>
      </c>
      <c r="AZ53" s="703">
        <v>0</v>
      </c>
      <c r="BA53" s="703" t="s">
        <v>8</v>
      </c>
      <c r="BB53" s="703">
        <v>0</v>
      </c>
      <c r="BC53" s="705" t="s">
        <v>8</v>
      </c>
      <c r="BD53" s="706">
        <v>0</v>
      </c>
      <c r="BE53" s="703" t="s">
        <v>7</v>
      </c>
      <c r="BF53" s="703">
        <v>0</v>
      </c>
      <c r="BG53" s="703">
        <v>0</v>
      </c>
      <c r="BH53" s="704">
        <v>0</v>
      </c>
      <c r="BI53" s="268">
        <v>0</v>
      </c>
      <c r="BJ53" s="703">
        <v>0</v>
      </c>
      <c r="BK53" s="703">
        <v>0</v>
      </c>
      <c r="BL53" s="703" t="s">
        <v>8</v>
      </c>
      <c r="BM53" s="705">
        <v>0</v>
      </c>
      <c r="BN53" s="706">
        <v>0</v>
      </c>
      <c r="BO53" s="703">
        <v>0</v>
      </c>
      <c r="BP53" s="703" t="s">
        <v>8</v>
      </c>
      <c r="BQ53" s="703">
        <v>0</v>
      </c>
      <c r="BR53" s="704">
        <v>0</v>
      </c>
      <c r="BS53" s="268">
        <v>0</v>
      </c>
      <c r="BT53" s="703">
        <v>0</v>
      </c>
      <c r="BU53" s="703" t="s">
        <v>11</v>
      </c>
      <c r="BV53" s="703">
        <v>0</v>
      </c>
      <c r="BW53" s="705">
        <v>0</v>
      </c>
      <c r="BX53" s="706" t="s">
        <v>8</v>
      </c>
      <c r="BY53" s="703">
        <v>0</v>
      </c>
      <c r="BZ53" s="703" t="s">
        <v>8</v>
      </c>
      <c r="CA53" s="703" t="s">
        <v>8</v>
      </c>
      <c r="CB53" s="704">
        <v>0</v>
      </c>
      <c r="CC53" s="268">
        <v>0</v>
      </c>
      <c r="CD53" s="703">
        <v>0</v>
      </c>
      <c r="CE53" s="703" t="s">
        <v>8</v>
      </c>
      <c r="CF53" s="703">
        <v>0</v>
      </c>
      <c r="CG53" s="705">
        <v>0</v>
      </c>
      <c r="CH53" s="706" t="s">
        <v>8</v>
      </c>
      <c r="CI53" s="703">
        <v>0</v>
      </c>
      <c r="CJ53" s="703" t="s">
        <v>10</v>
      </c>
      <c r="CK53" s="703" t="s">
        <v>15</v>
      </c>
      <c r="CL53" s="704">
        <v>0</v>
      </c>
      <c r="CM53" s="268" t="s">
        <v>8</v>
      </c>
      <c r="CN53" s="703">
        <v>0</v>
      </c>
      <c r="CO53" s="703" t="s">
        <v>8</v>
      </c>
      <c r="CP53" s="703" t="s">
        <v>8</v>
      </c>
      <c r="CQ53" s="705" t="s">
        <v>8</v>
      </c>
      <c r="CR53" s="269" t="s">
        <v>8</v>
      </c>
      <c r="CS53" s="269">
        <f t="shared" si="2"/>
        <v>47</v>
      </c>
      <c r="CT53" s="204" t="str">
        <f t="shared" si="3"/>
        <v>カスミンボルドー水水</v>
      </c>
    </row>
    <row r="54" spans="1:98" s="53" customFormat="1" ht="16.899999999999999" customHeight="1">
      <c r="A54" s="1205"/>
      <c r="B54" s="489">
        <f t="shared" si="4"/>
        <v>48</v>
      </c>
      <c r="C54" s="465" t="s">
        <v>613</v>
      </c>
      <c r="D54" s="227">
        <v>48</v>
      </c>
      <c r="E54" s="464" t="s">
        <v>4</v>
      </c>
      <c r="F54" s="268">
        <v>0</v>
      </c>
      <c r="G54" s="703">
        <v>0</v>
      </c>
      <c r="H54" s="703">
        <v>0</v>
      </c>
      <c r="I54" s="703">
        <v>0</v>
      </c>
      <c r="J54" s="704">
        <v>0</v>
      </c>
      <c r="K54" s="268">
        <v>0</v>
      </c>
      <c r="L54" s="703" t="s">
        <v>8</v>
      </c>
      <c r="M54" s="703">
        <v>0</v>
      </c>
      <c r="N54" s="703">
        <v>0</v>
      </c>
      <c r="O54" s="705">
        <v>0</v>
      </c>
      <c r="P54" s="706" t="s">
        <v>8</v>
      </c>
      <c r="Q54" s="703">
        <v>0</v>
      </c>
      <c r="R54" s="703">
        <v>0</v>
      </c>
      <c r="S54" s="703">
        <v>0</v>
      </c>
      <c r="T54" s="704" t="s">
        <v>8</v>
      </c>
      <c r="U54" s="268">
        <v>0</v>
      </c>
      <c r="V54" s="703" t="s">
        <v>8</v>
      </c>
      <c r="W54" s="703">
        <v>0</v>
      </c>
      <c r="X54" s="703">
        <v>0</v>
      </c>
      <c r="Y54" s="705">
        <v>0</v>
      </c>
      <c r="Z54" s="706">
        <v>0</v>
      </c>
      <c r="AA54" s="703">
        <v>0</v>
      </c>
      <c r="AB54" s="703">
        <v>0</v>
      </c>
      <c r="AC54" s="703">
        <v>0</v>
      </c>
      <c r="AD54" s="704">
        <v>0</v>
      </c>
      <c r="AE54" s="268">
        <v>0</v>
      </c>
      <c r="AF54" s="703">
        <v>0</v>
      </c>
      <c r="AG54" s="703">
        <v>0</v>
      </c>
      <c r="AH54" s="703">
        <v>0</v>
      </c>
      <c r="AI54" s="705">
        <v>0</v>
      </c>
      <c r="AJ54" s="706">
        <v>0</v>
      </c>
      <c r="AK54" s="703">
        <v>0</v>
      </c>
      <c r="AL54" s="703">
        <v>0</v>
      </c>
      <c r="AM54" s="703">
        <v>0</v>
      </c>
      <c r="AN54" s="704">
        <v>0</v>
      </c>
      <c r="AO54" s="268">
        <v>0</v>
      </c>
      <c r="AP54" s="703">
        <v>0</v>
      </c>
      <c r="AQ54" s="703">
        <v>0</v>
      </c>
      <c r="AR54" s="703">
        <v>0</v>
      </c>
      <c r="AS54" s="705">
        <v>0</v>
      </c>
      <c r="AT54" s="706">
        <v>0</v>
      </c>
      <c r="AU54" s="703">
        <v>0</v>
      </c>
      <c r="AV54" s="703">
        <v>0</v>
      </c>
      <c r="AW54" s="705" t="s">
        <v>8</v>
      </c>
      <c r="AX54" s="489">
        <v>0</v>
      </c>
      <c r="AY54" s="268" t="s">
        <v>8</v>
      </c>
      <c r="AZ54" s="703">
        <v>0</v>
      </c>
      <c r="BA54" s="703">
        <v>0</v>
      </c>
      <c r="BB54" s="703">
        <v>0</v>
      </c>
      <c r="BC54" s="705">
        <v>0</v>
      </c>
      <c r="BD54" s="706">
        <v>0</v>
      </c>
      <c r="BE54" s="703">
        <v>0</v>
      </c>
      <c r="BF54" s="703">
        <v>0</v>
      </c>
      <c r="BG54" s="703" t="s">
        <v>8</v>
      </c>
      <c r="BH54" s="704">
        <v>0</v>
      </c>
      <c r="BI54" s="268" t="s">
        <v>10</v>
      </c>
      <c r="BJ54" s="703" t="s">
        <v>8</v>
      </c>
      <c r="BK54" s="703">
        <v>0</v>
      </c>
      <c r="BL54" s="703" t="s">
        <v>8</v>
      </c>
      <c r="BM54" s="705">
        <v>0</v>
      </c>
      <c r="BN54" s="706">
        <v>0</v>
      </c>
      <c r="BO54" s="703">
        <v>0</v>
      </c>
      <c r="BP54" s="703">
        <v>0</v>
      </c>
      <c r="BQ54" s="703">
        <v>0</v>
      </c>
      <c r="BR54" s="704">
        <v>0</v>
      </c>
      <c r="BS54" s="268">
        <v>0</v>
      </c>
      <c r="BT54" s="703">
        <v>0</v>
      </c>
      <c r="BU54" s="703">
        <v>0</v>
      </c>
      <c r="BV54" s="703">
        <v>0</v>
      </c>
      <c r="BW54" s="705">
        <v>0</v>
      </c>
      <c r="BX54" s="706" t="s">
        <v>8</v>
      </c>
      <c r="BY54" s="703">
        <v>0</v>
      </c>
      <c r="BZ54" s="703">
        <v>0</v>
      </c>
      <c r="CA54" s="703" t="s">
        <v>8</v>
      </c>
      <c r="CB54" s="704">
        <v>0</v>
      </c>
      <c r="CC54" s="268" t="s">
        <v>8</v>
      </c>
      <c r="CD54" s="703">
        <v>0</v>
      </c>
      <c r="CE54" s="703">
        <v>0</v>
      </c>
      <c r="CF54" s="703">
        <v>0</v>
      </c>
      <c r="CG54" s="705">
        <v>0</v>
      </c>
      <c r="CH54" s="706">
        <v>0</v>
      </c>
      <c r="CI54" s="703">
        <v>0</v>
      </c>
      <c r="CJ54" s="703" t="s">
        <v>8</v>
      </c>
      <c r="CK54" s="703" t="s">
        <v>10</v>
      </c>
      <c r="CL54" s="704">
        <v>0</v>
      </c>
      <c r="CM54" s="268" t="s">
        <v>8</v>
      </c>
      <c r="CN54" s="703">
        <v>0</v>
      </c>
      <c r="CO54" s="703">
        <v>0</v>
      </c>
      <c r="CP54" s="703">
        <v>0</v>
      </c>
      <c r="CQ54" s="705">
        <v>0</v>
      </c>
      <c r="CR54" s="269">
        <v>0</v>
      </c>
      <c r="CS54" s="269">
        <f t="shared" si="2"/>
        <v>48</v>
      </c>
      <c r="CT54" s="204" t="str">
        <f t="shared" si="3"/>
        <v>カビナイスＰＺ水水</v>
      </c>
    </row>
    <row r="55" spans="1:98" s="53" customFormat="1" ht="16.899999999999999" customHeight="1">
      <c r="A55" s="1205"/>
      <c r="B55" s="489">
        <f t="shared" si="4"/>
        <v>49</v>
      </c>
      <c r="C55" s="465" t="s">
        <v>536</v>
      </c>
      <c r="D55" s="227">
        <v>49</v>
      </c>
      <c r="E55" s="464" t="s">
        <v>14</v>
      </c>
      <c r="F55" s="268" t="s">
        <v>8</v>
      </c>
      <c r="G55" s="703" t="s">
        <v>12</v>
      </c>
      <c r="H55" s="703" t="s">
        <v>8</v>
      </c>
      <c r="I55" s="703" t="s">
        <v>12</v>
      </c>
      <c r="J55" s="704" t="s">
        <v>8</v>
      </c>
      <c r="K55" s="268">
        <v>0</v>
      </c>
      <c r="L55" s="703" t="s">
        <v>8</v>
      </c>
      <c r="M55" s="703">
        <v>0</v>
      </c>
      <c r="N55" s="703">
        <v>0</v>
      </c>
      <c r="O55" s="705">
        <v>0</v>
      </c>
      <c r="P55" s="706" t="s">
        <v>12</v>
      </c>
      <c r="Q55" s="703" t="s">
        <v>12</v>
      </c>
      <c r="R55" s="703">
        <v>0</v>
      </c>
      <c r="S55" s="703" t="s">
        <v>8</v>
      </c>
      <c r="T55" s="704" t="s">
        <v>8</v>
      </c>
      <c r="U55" s="268">
        <v>0</v>
      </c>
      <c r="V55" s="703">
        <v>0</v>
      </c>
      <c r="W55" s="703" t="s">
        <v>8</v>
      </c>
      <c r="X55" s="703">
        <v>0</v>
      </c>
      <c r="Y55" s="705" t="s">
        <v>8</v>
      </c>
      <c r="Z55" s="706" t="s">
        <v>8</v>
      </c>
      <c r="AA55" s="703" t="s">
        <v>8</v>
      </c>
      <c r="AB55" s="703" t="s">
        <v>12</v>
      </c>
      <c r="AC55" s="703">
        <v>0</v>
      </c>
      <c r="AD55" s="704" t="s">
        <v>12</v>
      </c>
      <c r="AE55" s="268" t="s">
        <v>8</v>
      </c>
      <c r="AF55" s="703" t="s">
        <v>8</v>
      </c>
      <c r="AG55" s="703" t="s">
        <v>8</v>
      </c>
      <c r="AH55" s="703" t="s">
        <v>8</v>
      </c>
      <c r="AI55" s="705" t="s">
        <v>8</v>
      </c>
      <c r="AJ55" s="706" t="s">
        <v>8</v>
      </c>
      <c r="AK55" s="703" t="s">
        <v>8</v>
      </c>
      <c r="AL55" s="703" t="s">
        <v>12</v>
      </c>
      <c r="AM55" s="703" t="s">
        <v>8</v>
      </c>
      <c r="AN55" s="704" t="s">
        <v>12</v>
      </c>
      <c r="AO55" s="268" t="s">
        <v>8</v>
      </c>
      <c r="AP55" s="703">
        <v>0</v>
      </c>
      <c r="AQ55" s="703">
        <v>0</v>
      </c>
      <c r="AR55" s="703" t="s">
        <v>8</v>
      </c>
      <c r="AS55" s="705" t="s">
        <v>8</v>
      </c>
      <c r="AT55" s="706">
        <v>0</v>
      </c>
      <c r="AU55" s="703">
        <v>0</v>
      </c>
      <c r="AV55" s="703" t="s">
        <v>8</v>
      </c>
      <c r="AW55" s="705">
        <v>0</v>
      </c>
      <c r="AX55" s="489" t="s">
        <v>8</v>
      </c>
      <c r="AY55" s="268" t="s">
        <v>8</v>
      </c>
      <c r="AZ55" s="703" t="s">
        <v>8</v>
      </c>
      <c r="BA55" s="703">
        <v>0</v>
      </c>
      <c r="BB55" s="703" t="s">
        <v>8</v>
      </c>
      <c r="BC55" s="705" t="s">
        <v>8</v>
      </c>
      <c r="BD55" s="706" t="s">
        <v>8</v>
      </c>
      <c r="BE55" s="703">
        <v>0</v>
      </c>
      <c r="BF55" s="703" t="s">
        <v>8</v>
      </c>
      <c r="BG55" s="703" t="s">
        <v>7</v>
      </c>
      <c r="BH55" s="704">
        <v>0</v>
      </c>
      <c r="BI55" s="268" t="s">
        <v>8</v>
      </c>
      <c r="BJ55" s="703">
        <v>0</v>
      </c>
      <c r="BK55" s="703" t="s">
        <v>8</v>
      </c>
      <c r="BL55" s="703">
        <v>0</v>
      </c>
      <c r="BM55" s="705" t="s">
        <v>11</v>
      </c>
      <c r="BN55" s="706">
        <v>0</v>
      </c>
      <c r="BO55" s="703" t="s">
        <v>8</v>
      </c>
      <c r="BP55" s="703">
        <v>0</v>
      </c>
      <c r="BQ55" s="703">
        <v>0</v>
      </c>
      <c r="BR55" s="704" t="s">
        <v>8</v>
      </c>
      <c r="BS55" s="268">
        <v>0</v>
      </c>
      <c r="BT55" s="703">
        <v>0</v>
      </c>
      <c r="BU55" s="703">
        <v>0</v>
      </c>
      <c r="BV55" s="703" t="s">
        <v>8</v>
      </c>
      <c r="BW55" s="705" t="s">
        <v>12</v>
      </c>
      <c r="BX55" s="706">
        <v>0</v>
      </c>
      <c r="BY55" s="703" t="s">
        <v>8</v>
      </c>
      <c r="BZ55" s="703" t="s">
        <v>12</v>
      </c>
      <c r="CA55" s="703">
        <v>0</v>
      </c>
      <c r="CB55" s="704">
        <v>0</v>
      </c>
      <c r="CC55" s="268" t="s">
        <v>8</v>
      </c>
      <c r="CD55" s="703">
        <v>0</v>
      </c>
      <c r="CE55" s="703">
        <v>0</v>
      </c>
      <c r="CF55" s="703">
        <v>0</v>
      </c>
      <c r="CG55" s="705">
        <v>0</v>
      </c>
      <c r="CH55" s="706">
        <v>0</v>
      </c>
      <c r="CI55" s="703" t="s">
        <v>8</v>
      </c>
      <c r="CJ55" s="703">
        <v>0</v>
      </c>
      <c r="CK55" s="703" t="s">
        <v>8</v>
      </c>
      <c r="CL55" s="704">
        <v>0</v>
      </c>
      <c r="CM55" s="268">
        <v>0</v>
      </c>
      <c r="CN55" s="703" t="s">
        <v>8</v>
      </c>
      <c r="CO55" s="703" t="s">
        <v>8</v>
      </c>
      <c r="CP55" s="703" t="s">
        <v>8</v>
      </c>
      <c r="CQ55" s="705" t="s">
        <v>8</v>
      </c>
      <c r="CR55" s="269">
        <v>0</v>
      </c>
      <c r="CS55" s="269">
        <f t="shared" si="2"/>
        <v>49</v>
      </c>
      <c r="CT55" s="204" t="str">
        <f t="shared" si="3"/>
        <v>カンタスDFDF</v>
      </c>
    </row>
    <row r="56" spans="1:98" s="53" customFormat="1" ht="16.899999999999999" customHeight="1" thickBot="1">
      <c r="A56" s="1205"/>
      <c r="B56" s="490">
        <f t="shared" si="4"/>
        <v>50</v>
      </c>
      <c r="C56" s="491" t="s">
        <v>682</v>
      </c>
      <c r="D56" s="228">
        <v>50</v>
      </c>
      <c r="E56" s="492" t="s">
        <v>4</v>
      </c>
      <c r="F56" s="270" t="s">
        <v>8</v>
      </c>
      <c r="G56" s="711">
        <v>0</v>
      </c>
      <c r="H56" s="711" t="s">
        <v>8</v>
      </c>
      <c r="I56" s="711" t="s">
        <v>8</v>
      </c>
      <c r="J56" s="712">
        <v>0</v>
      </c>
      <c r="K56" s="270" t="s">
        <v>8</v>
      </c>
      <c r="L56" s="711" t="s">
        <v>8</v>
      </c>
      <c r="M56" s="711">
        <v>0</v>
      </c>
      <c r="N56" s="711" t="s">
        <v>8</v>
      </c>
      <c r="O56" s="713" t="s">
        <v>8</v>
      </c>
      <c r="P56" s="714">
        <v>0</v>
      </c>
      <c r="Q56" s="711" t="s">
        <v>8</v>
      </c>
      <c r="R56" s="711">
        <v>0</v>
      </c>
      <c r="S56" s="711" t="s">
        <v>8</v>
      </c>
      <c r="T56" s="712">
        <v>0</v>
      </c>
      <c r="U56" s="270">
        <v>0</v>
      </c>
      <c r="V56" s="711" t="s">
        <v>8</v>
      </c>
      <c r="W56" s="711">
        <v>0</v>
      </c>
      <c r="X56" s="711">
        <v>0</v>
      </c>
      <c r="Y56" s="713" t="s">
        <v>8</v>
      </c>
      <c r="Z56" s="714">
        <v>0</v>
      </c>
      <c r="AA56" s="711" t="s">
        <v>8</v>
      </c>
      <c r="AB56" s="711" t="s">
        <v>8</v>
      </c>
      <c r="AC56" s="711">
        <v>0</v>
      </c>
      <c r="AD56" s="712">
        <v>0</v>
      </c>
      <c r="AE56" s="270" t="s">
        <v>8</v>
      </c>
      <c r="AF56" s="711">
        <v>0</v>
      </c>
      <c r="AG56" s="711">
        <v>0</v>
      </c>
      <c r="AH56" s="711" t="s">
        <v>8</v>
      </c>
      <c r="AI56" s="713">
        <v>0</v>
      </c>
      <c r="AJ56" s="714" t="s">
        <v>8</v>
      </c>
      <c r="AK56" s="711">
        <v>0</v>
      </c>
      <c r="AL56" s="711">
        <v>0</v>
      </c>
      <c r="AM56" s="711" t="s">
        <v>8</v>
      </c>
      <c r="AN56" s="712">
        <v>0</v>
      </c>
      <c r="AO56" s="270">
        <v>0</v>
      </c>
      <c r="AP56" s="711" t="s">
        <v>8</v>
      </c>
      <c r="AQ56" s="711" t="s">
        <v>8</v>
      </c>
      <c r="AR56" s="711" t="s">
        <v>8</v>
      </c>
      <c r="AS56" s="713" t="s">
        <v>8</v>
      </c>
      <c r="AT56" s="714">
        <v>0</v>
      </c>
      <c r="AU56" s="711" t="s">
        <v>8</v>
      </c>
      <c r="AV56" s="711" t="s">
        <v>8</v>
      </c>
      <c r="AW56" s="713">
        <v>0</v>
      </c>
      <c r="AX56" s="490">
        <v>0</v>
      </c>
      <c r="AY56" s="270">
        <v>0</v>
      </c>
      <c r="AZ56" s="711">
        <v>0</v>
      </c>
      <c r="BA56" s="711">
        <v>0</v>
      </c>
      <c r="BB56" s="711">
        <v>0</v>
      </c>
      <c r="BC56" s="713">
        <v>0</v>
      </c>
      <c r="BD56" s="714">
        <v>0</v>
      </c>
      <c r="BE56" s="711">
        <v>0</v>
      </c>
      <c r="BF56" s="711">
        <v>0</v>
      </c>
      <c r="BG56" s="711">
        <v>0</v>
      </c>
      <c r="BH56" s="712" t="s">
        <v>7</v>
      </c>
      <c r="BI56" s="270" t="s">
        <v>10</v>
      </c>
      <c r="BJ56" s="711">
        <v>0</v>
      </c>
      <c r="BK56" s="711">
        <v>0</v>
      </c>
      <c r="BL56" s="711">
        <v>0</v>
      </c>
      <c r="BM56" s="713">
        <v>0</v>
      </c>
      <c r="BN56" s="714">
        <v>0</v>
      </c>
      <c r="BO56" s="711">
        <v>0</v>
      </c>
      <c r="BP56" s="711">
        <v>0</v>
      </c>
      <c r="BQ56" s="711">
        <v>0</v>
      </c>
      <c r="BR56" s="712">
        <v>0</v>
      </c>
      <c r="BS56" s="270">
        <v>0</v>
      </c>
      <c r="BT56" s="711">
        <v>0</v>
      </c>
      <c r="BU56" s="711">
        <v>0</v>
      </c>
      <c r="BV56" s="711">
        <v>0</v>
      </c>
      <c r="BW56" s="713">
        <v>0</v>
      </c>
      <c r="BX56" s="714">
        <v>0</v>
      </c>
      <c r="BY56" s="711">
        <v>0</v>
      </c>
      <c r="BZ56" s="711">
        <v>0</v>
      </c>
      <c r="CA56" s="711">
        <v>0</v>
      </c>
      <c r="CB56" s="712">
        <v>0</v>
      </c>
      <c r="CC56" s="270">
        <v>0</v>
      </c>
      <c r="CD56" s="711">
        <v>0</v>
      </c>
      <c r="CE56" s="711">
        <v>0</v>
      </c>
      <c r="CF56" s="711">
        <v>0</v>
      </c>
      <c r="CG56" s="713" t="s">
        <v>8</v>
      </c>
      <c r="CH56" s="714" t="s">
        <v>8</v>
      </c>
      <c r="CI56" s="711">
        <v>0</v>
      </c>
      <c r="CJ56" s="711">
        <v>0</v>
      </c>
      <c r="CK56" s="711">
        <v>0</v>
      </c>
      <c r="CL56" s="712">
        <v>0</v>
      </c>
      <c r="CM56" s="270">
        <v>0</v>
      </c>
      <c r="CN56" s="711">
        <v>0</v>
      </c>
      <c r="CO56" s="711">
        <v>0</v>
      </c>
      <c r="CP56" s="711">
        <v>0</v>
      </c>
      <c r="CQ56" s="713">
        <v>0</v>
      </c>
      <c r="CR56" s="272">
        <v>0</v>
      </c>
      <c r="CS56" s="272">
        <f t="shared" si="2"/>
        <v>50</v>
      </c>
      <c r="CT56" s="204" t="str">
        <f t="shared" si="3"/>
        <v>カンパネラ水水</v>
      </c>
    </row>
    <row r="57" spans="1:98" s="53" customFormat="1" ht="16.899999999999999" customHeight="1">
      <c r="A57" s="1205"/>
      <c r="B57" s="456">
        <f t="shared" si="4"/>
        <v>51</v>
      </c>
      <c r="C57" s="457" t="s">
        <v>713</v>
      </c>
      <c r="D57" s="853">
        <v>51</v>
      </c>
      <c r="E57" s="456" t="s">
        <v>4</v>
      </c>
      <c r="F57" s="273" t="s">
        <v>8</v>
      </c>
      <c r="G57" s="715" t="s">
        <v>8</v>
      </c>
      <c r="H57" s="715" t="s">
        <v>8</v>
      </c>
      <c r="I57" s="715" t="s">
        <v>8</v>
      </c>
      <c r="J57" s="716" t="s">
        <v>8</v>
      </c>
      <c r="K57" s="273" t="s">
        <v>8</v>
      </c>
      <c r="L57" s="715" t="s">
        <v>8</v>
      </c>
      <c r="M57" s="715" t="s">
        <v>8</v>
      </c>
      <c r="N57" s="715" t="s">
        <v>8</v>
      </c>
      <c r="O57" s="717" t="s">
        <v>8</v>
      </c>
      <c r="P57" s="718" t="s">
        <v>8</v>
      </c>
      <c r="Q57" s="715" t="s">
        <v>8</v>
      </c>
      <c r="R57" s="715" t="s">
        <v>10</v>
      </c>
      <c r="S57" s="715" t="s">
        <v>8</v>
      </c>
      <c r="T57" s="716" t="s">
        <v>8</v>
      </c>
      <c r="U57" s="273" t="s">
        <v>8</v>
      </c>
      <c r="V57" s="715" t="s">
        <v>8</v>
      </c>
      <c r="W57" s="715" t="s">
        <v>8</v>
      </c>
      <c r="X57" s="715" t="s">
        <v>8</v>
      </c>
      <c r="Y57" s="717" t="s">
        <v>8</v>
      </c>
      <c r="Z57" s="718" t="s">
        <v>8</v>
      </c>
      <c r="AA57" s="715" t="s">
        <v>8</v>
      </c>
      <c r="AB57" s="715" t="s">
        <v>8</v>
      </c>
      <c r="AC57" s="715" t="s">
        <v>8</v>
      </c>
      <c r="AD57" s="716">
        <v>0</v>
      </c>
      <c r="AE57" s="273" t="s">
        <v>9</v>
      </c>
      <c r="AF57" s="715" t="s">
        <v>8</v>
      </c>
      <c r="AG57" s="715" t="s">
        <v>8</v>
      </c>
      <c r="AH57" s="715" t="s">
        <v>8</v>
      </c>
      <c r="AI57" s="717" t="s">
        <v>8</v>
      </c>
      <c r="AJ57" s="718" t="s">
        <v>8</v>
      </c>
      <c r="AK57" s="715" t="s">
        <v>8</v>
      </c>
      <c r="AL57" s="715" t="s">
        <v>8</v>
      </c>
      <c r="AM57" s="715" t="s">
        <v>8</v>
      </c>
      <c r="AN57" s="716" t="s">
        <v>8</v>
      </c>
      <c r="AO57" s="273" t="s">
        <v>8</v>
      </c>
      <c r="AP57" s="715" t="s">
        <v>8</v>
      </c>
      <c r="AQ57" s="715" t="s">
        <v>8</v>
      </c>
      <c r="AR57" s="715" t="s">
        <v>8</v>
      </c>
      <c r="AS57" s="717" t="s">
        <v>11</v>
      </c>
      <c r="AT57" s="718" t="s">
        <v>8</v>
      </c>
      <c r="AU57" s="715" t="s">
        <v>8</v>
      </c>
      <c r="AV57" s="715" t="s">
        <v>8</v>
      </c>
      <c r="AW57" s="717" t="s">
        <v>8</v>
      </c>
      <c r="AX57" s="990">
        <v>0</v>
      </c>
      <c r="AY57" s="273" t="s">
        <v>8</v>
      </c>
      <c r="AZ57" s="715">
        <v>0</v>
      </c>
      <c r="BA57" s="715">
        <v>0</v>
      </c>
      <c r="BB57" s="715">
        <v>0</v>
      </c>
      <c r="BC57" s="717" t="s">
        <v>8</v>
      </c>
      <c r="BD57" s="718" t="s">
        <v>10</v>
      </c>
      <c r="BE57" s="715">
        <v>0</v>
      </c>
      <c r="BF57" s="715" t="s">
        <v>10</v>
      </c>
      <c r="BG57" s="715" t="s">
        <v>8</v>
      </c>
      <c r="BH57" s="716" t="s">
        <v>10</v>
      </c>
      <c r="BI57" s="273" t="s">
        <v>7</v>
      </c>
      <c r="BJ57" s="715" t="s">
        <v>8</v>
      </c>
      <c r="BK57" s="715">
        <v>0</v>
      </c>
      <c r="BL57" s="715" t="s">
        <v>8</v>
      </c>
      <c r="BM57" s="717">
        <v>0</v>
      </c>
      <c r="BN57" s="718" t="s">
        <v>8</v>
      </c>
      <c r="BO57" s="715" t="s">
        <v>8</v>
      </c>
      <c r="BP57" s="715" t="s">
        <v>8</v>
      </c>
      <c r="BQ57" s="715">
        <v>0</v>
      </c>
      <c r="BR57" s="716" t="s">
        <v>8</v>
      </c>
      <c r="BS57" s="273">
        <v>0</v>
      </c>
      <c r="BT57" s="715" t="s">
        <v>10</v>
      </c>
      <c r="BU57" s="715" t="s">
        <v>11</v>
      </c>
      <c r="BV57" s="715" t="s">
        <v>8</v>
      </c>
      <c r="BW57" s="717" t="s">
        <v>7</v>
      </c>
      <c r="BX57" s="718" t="s">
        <v>8</v>
      </c>
      <c r="BY57" s="715" t="s">
        <v>8</v>
      </c>
      <c r="BZ57" s="715" t="s">
        <v>8</v>
      </c>
      <c r="CA57" s="715" t="s">
        <v>8</v>
      </c>
      <c r="CB57" s="716">
        <v>0</v>
      </c>
      <c r="CC57" s="273" t="s">
        <v>12</v>
      </c>
      <c r="CD57" s="715" t="s">
        <v>8</v>
      </c>
      <c r="CE57" s="715">
        <v>0</v>
      </c>
      <c r="CF57" s="715" t="s">
        <v>8</v>
      </c>
      <c r="CG57" s="717" t="s">
        <v>8</v>
      </c>
      <c r="CH57" s="718" t="s">
        <v>9</v>
      </c>
      <c r="CI57" s="715" t="s">
        <v>8</v>
      </c>
      <c r="CJ57" s="715" t="s">
        <v>8</v>
      </c>
      <c r="CK57" s="715">
        <v>0</v>
      </c>
      <c r="CL57" s="716" t="s">
        <v>8</v>
      </c>
      <c r="CM57" s="273" t="s">
        <v>8</v>
      </c>
      <c r="CN57" s="715" t="s">
        <v>8</v>
      </c>
      <c r="CO57" s="715" t="s">
        <v>9</v>
      </c>
      <c r="CP57" s="715" t="s">
        <v>8</v>
      </c>
      <c r="CQ57" s="717" t="s">
        <v>10</v>
      </c>
      <c r="CR57" s="275" t="s">
        <v>8</v>
      </c>
      <c r="CS57" s="275">
        <f t="shared" si="2"/>
        <v>51</v>
      </c>
      <c r="CT57" s="204" t="str">
        <f t="shared" si="3"/>
        <v>ジーファイン水水</v>
      </c>
    </row>
    <row r="58" spans="1:98" s="53" customFormat="1" ht="16.899999999999999" customHeight="1">
      <c r="A58" s="1205"/>
      <c r="B58" s="464">
        <f t="shared" si="4"/>
        <v>52</v>
      </c>
      <c r="C58" s="465" t="s">
        <v>769</v>
      </c>
      <c r="D58" s="227">
        <v>52</v>
      </c>
      <c r="E58" s="464" t="s">
        <v>13</v>
      </c>
      <c r="F58" s="268" t="s">
        <v>8</v>
      </c>
      <c r="G58" s="703">
        <v>0</v>
      </c>
      <c r="H58" s="703">
        <v>0</v>
      </c>
      <c r="I58" s="703" t="s">
        <v>12</v>
      </c>
      <c r="J58" s="704">
        <v>0</v>
      </c>
      <c r="K58" s="268" t="s">
        <v>8</v>
      </c>
      <c r="L58" s="703">
        <v>0</v>
      </c>
      <c r="M58" s="703" t="s">
        <v>8</v>
      </c>
      <c r="N58" s="703" t="s">
        <v>8</v>
      </c>
      <c r="O58" s="705" t="s">
        <v>8</v>
      </c>
      <c r="P58" s="706">
        <v>0</v>
      </c>
      <c r="Q58" s="703" t="s">
        <v>12</v>
      </c>
      <c r="R58" s="703" t="s">
        <v>8</v>
      </c>
      <c r="S58" s="703" t="s">
        <v>8</v>
      </c>
      <c r="T58" s="704" t="s">
        <v>8</v>
      </c>
      <c r="U58" s="268" t="s">
        <v>8</v>
      </c>
      <c r="V58" s="703" t="s">
        <v>8</v>
      </c>
      <c r="W58" s="703" t="s">
        <v>8</v>
      </c>
      <c r="X58" s="703">
        <v>0</v>
      </c>
      <c r="Y58" s="705" t="s">
        <v>8</v>
      </c>
      <c r="Z58" s="706" t="s">
        <v>8</v>
      </c>
      <c r="AA58" s="703" t="s">
        <v>8</v>
      </c>
      <c r="AB58" s="703">
        <v>0</v>
      </c>
      <c r="AC58" s="703">
        <v>0</v>
      </c>
      <c r="AD58" s="704" t="s">
        <v>8</v>
      </c>
      <c r="AE58" s="268" t="s">
        <v>8</v>
      </c>
      <c r="AF58" s="703" t="s">
        <v>8</v>
      </c>
      <c r="AG58" s="703" t="s">
        <v>8</v>
      </c>
      <c r="AH58" s="703" t="s">
        <v>8</v>
      </c>
      <c r="AI58" s="705" t="s">
        <v>8</v>
      </c>
      <c r="AJ58" s="706">
        <v>0</v>
      </c>
      <c r="AK58" s="703" t="s">
        <v>8</v>
      </c>
      <c r="AL58" s="703" t="s">
        <v>8</v>
      </c>
      <c r="AM58" s="703" t="s">
        <v>8</v>
      </c>
      <c r="AN58" s="704">
        <v>0</v>
      </c>
      <c r="AO58" s="268" t="s">
        <v>8</v>
      </c>
      <c r="AP58" s="703">
        <v>0</v>
      </c>
      <c r="AQ58" s="703" t="s">
        <v>8</v>
      </c>
      <c r="AR58" s="703" t="s">
        <v>8</v>
      </c>
      <c r="AS58" s="705" t="s">
        <v>8</v>
      </c>
      <c r="AT58" s="706" t="s">
        <v>8</v>
      </c>
      <c r="AU58" s="703">
        <v>0</v>
      </c>
      <c r="AV58" s="703" t="s">
        <v>8</v>
      </c>
      <c r="AW58" s="705" t="s">
        <v>8</v>
      </c>
      <c r="AX58" s="489">
        <v>0</v>
      </c>
      <c r="AY58" s="268">
        <v>0</v>
      </c>
      <c r="AZ58" s="703">
        <v>0</v>
      </c>
      <c r="BA58" s="703">
        <v>0</v>
      </c>
      <c r="BB58" s="703" t="s">
        <v>8</v>
      </c>
      <c r="BC58" s="705" t="s">
        <v>8</v>
      </c>
      <c r="BD58" s="706" t="s">
        <v>8</v>
      </c>
      <c r="BE58" s="703">
        <v>0</v>
      </c>
      <c r="BF58" s="703" t="s">
        <v>8</v>
      </c>
      <c r="BG58" s="703">
        <v>0</v>
      </c>
      <c r="BH58" s="704">
        <v>0</v>
      </c>
      <c r="BI58" s="268" t="s">
        <v>8</v>
      </c>
      <c r="BJ58" s="703" t="s">
        <v>7</v>
      </c>
      <c r="BK58" s="703" t="s">
        <v>8</v>
      </c>
      <c r="BL58" s="703">
        <v>0</v>
      </c>
      <c r="BM58" s="705">
        <v>0</v>
      </c>
      <c r="BN58" s="706" t="s">
        <v>8</v>
      </c>
      <c r="BO58" s="703">
        <v>0</v>
      </c>
      <c r="BP58" s="703" t="s">
        <v>12</v>
      </c>
      <c r="BQ58" s="703">
        <v>0</v>
      </c>
      <c r="BR58" s="704" t="s">
        <v>8</v>
      </c>
      <c r="BS58" s="268">
        <v>0</v>
      </c>
      <c r="BT58" s="703">
        <v>0</v>
      </c>
      <c r="BU58" s="703" t="s">
        <v>8</v>
      </c>
      <c r="BV58" s="703">
        <v>0</v>
      </c>
      <c r="BW58" s="705">
        <v>0</v>
      </c>
      <c r="BX58" s="706">
        <v>0</v>
      </c>
      <c r="BY58" s="703" t="s">
        <v>8</v>
      </c>
      <c r="BZ58" s="703">
        <v>0</v>
      </c>
      <c r="CA58" s="703">
        <v>0</v>
      </c>
      <c r="CB58" s="704">
        <v>0</v>
      </c>
      <c r="CC58" s="268" t="s">
        <v>8</v>
      </c>
      <c r="CD58" s="703">
        <v>0</v>
      </c>
      <c r="CE58" s="703">
        <v>0</v>
      </c>
      <c r="CF58" s="703" t="s">
        <v>8</v>
      </c>
      <c r="CG58" s="705" t="s">
        <v>8</v>
      </c>
      <c r="CH58" s="706">
        <v>0</v>
      </c>
      <c r="CI58" s="703" t="s">
        <v>8</v>
      </c>
      <c r="CJ58" s="703">
        <v>0</v>
      </c>
      <c r="CK58" s="703">
        <v>0</v>
      </c>
      <c r="CL58" s="704">
        <v>0</v>
      </c>
      <c r="CM58" s="268">
        <v>0</v>
      </c>
      <c r="CN58" s="703">
        <v>0</v>
      </c>
      <c r="CO58" s="703" t="s">
        <v>8</v>
      </c>
      <c r="CP58" s="703" t="s">
        <v>8</v>
      </c>
      <c r="CQ58" s="705">
        <v>0</v>
      </c>
      <c r="CR58" s="269" t="s">
        <v>8</v>
      </c>
      <c r="CS58" s="269">
        <f t="shared" si="2"/>
        <v>52</v>
      </c>
      <c r="CT58" s="204" t="str">
        <f t="shared" si="3"/>
        <v>シグナムＷＤＧ顆顆</v>
      </c>
    </row>
    <row r="59" spans="1:98" s="66" customFormat="1" ht="16.899999999999999" customHeight="1">
      <c r="A59" s="1205"/>
      <c r="B59" s="464">
        <f t="shared" si="4"/>
        <v>53</v>
      </c>
      <c r="C59" s="465" t="s">
        <v>618</v>
      </c>
      <c r="D59" s="227">
        <v>53</v>
      </c>
      <c r="E59" s="464" t="s">
        <v>4</v>
      </c>
      <c r="F59" s="268">
        <v>0</v>
      </c>
      <c r="G59" s="703" t="s">
        <v>8</v>
      </c>
      <c r="H59" s="703">
        <v>0</v>
      </c>
      <c r="I59" s="703">
        <v>0</v>
      </c>
      <c r="J59" s="704">
        <v>0</v>
      </c>
      <c r="K59" s="268">
        <v>0</v>
      </c>
      <c r="L59" s="703" t="s">
        <v>8</v>
      </c>
      <c r="M59" s="703" t="s">
        <v>8</v>
      </c>
      <c r="N59" s="703">
        <v>0</v>
      </c>
      <c r="O59" s="705">
        <v>0</v>
      </c>
      <c r="P59" s="706">
        <v>0</v>
      </c>
      <c r="Q59" s="703" t="s">
        <v>8</v>
      </c>
      <c r="R59" s="703" t="s">
        <v>8</v>
      </c>
      <c r="S59" s="703">
        <v>0</v>
      </c>
      <c r="T59" s="704">
        <v>0</v>
      </c>
      <c r="U59" s="268">
        <v>0</v>
      </c>
      <c r="V59" s="703">
        <v>0</v>
      </c>
      <c r="W59" s="703">
        <v>0</v>
      </c>
      <c r="X59" s="703">
        <v>0</v>
      </c>
      <c r="Y59" s="705" t="s">
        <v>8</v>
      </c>
      <c r="Z59" s="706">
        <v>0</v>
      </c>
      <c r="AA59" s="703">
        <v>0</v>
      </c>
      <c r="AB59" s="703">
        <v>0</v>
      </c>
      <c r="AC59" s="703">
        <v>0</v>
      </c>
      <c r="AD59" s="704" t="s">
        <v>8</v>
      </c>
      <c r="AE59" s="268">
        <v>0</v>
      </c>
      <c r="AF59" s="703">
        <v>0</v>
      </c>
      <c r="AG59" s="703" t="s">
        <v>8</v>
      </c>
      <c r="AH59" s="703" t="s">
        <v>8</v>
      </c>
      <c r="AI59" s="705" t="s">
        <v>8</v>
      </c>
      <c r="AJ59" s="706">
        <v>0</v>
      </c>
      <c r="AK59" s="703" t="s">
        <v>8</v>
      </c>
      <c r="AL59" s="703">
        <v>0</v>
      </c>
      <c r="AM59" s="703">
        <v>0</v>
      </c>
      <c r="AN59" s="704" t="s">
        <v>8</v>
      </c>
      <c r="AO59" s="268" t="s">
        <v>8</v>
      </c>
      <c r="AP59" s="703" t="s">
        <v>8</v>
      </c>
      <c r="AQ59" s="703">
        <v>0</v>
      </c>
      <c r="AR59" s="703">
        <v>0</v>
      </c>
      <c r="AS59" s="705">
        <v>0</v>
      </c>
      <c r="AT59" s="706">
        <v>0</v>
      </c>
      <c r="AU59" s="703">
        <v>0</v>
      </c>
      <c r="AV59" s="703" t="s">
        <v>8</v>
      </c>
      <c r="AW59" s="705" t="s">
        <v>8</v>
      </c>
      <c r="AX59" s="489">
        <v>0</v>
      </c>
      <c r="AY59" s="268" t="s">
        <v>8</v>
      </c>
      <c r="AZ59" s="703">
        <v>0</v>
      </c>
      <c r="BA59" s="703">
        <v>0</v>
      </c>
      <c r="BB59" s="703">
        <v>0</v>
      </c>
      <c r="BC59" s="705">
        <v>0</v>
      </c>
      <c r="BD59" s="706">
        <v>0</v>
      </c>
      <c r="BE59" s="703">
        <v>0</v>
      </c>
      <c r="BF59" s="703">
        <v>0</v>
      </c>
      <c r="BG59" s="703" t="s">
        <v>8</v>
      </c>
      <c r="BH59" s="704">
        <v>0</v>
      </c>
      <c r="BI59" s="268">
        <v>0</v>
      </c>
      <c r="BJ59" s="703" t="s">
        <v>8</v>
      </c>
      <c r="BK59" s="703" t="s">
        <v>7</v>
      </c>
      <c r="BL59" s="703">
        <v>0</v>
      </c>
      <c r="BM59" s="705">
        <v>0</v>
      </c>
      <c r="BN59" s="706">
        <v>0</v>
      </c>
      <c r="BO59" s="703">
        <v>0</v>
      </c>
      <c r="BP59" s="703">
        <v>0</v>
      </c>
      <c r="BQ59" s="703">
        <v>0</v>
      </c>
      <c r="BR59" s="704">
        <v>0</v>
      </c>
      <c r="BS59" s="268">
        <v>0</v>
      </c>
      <c r="BT59" s="703">
        <v>0</v>
      </c>
      <c r="BU59" s="703">
        <v>0</v>
      </c>
      <c r="BV59" s="703" t="s">
        <v>8</v>
      </c>
      <c r="BW59" s="705">
        <v>0</v>
      </c>
      <c r="BX59" s="706" t="s">
        <v>8</v>
      </c>
      <c r="BY59" s="703" t="s">
        <v>8</v>
      </c>
      <c r="BZ59" s="703">
        <v>0</v>
      </c>
      <c r="CA59" s="703" t="s">
        <v>8</v>
      </c>
      <c r="CB59" s="704">
        <v>0</v>
      </c>
      <c r="CC59" s="268" t="s">
        <v>8</v>
      </c>
      <c r="CD59" s="703">
        <v>0</v>
      </c>
      <c r="CE59" s="703">
        <v>0</v>
      </c>
      <c r="CF59" s="703">
        <v>0</v>
      </c>
      <c r="CG59" s="705">
        <v>0</v>
      </c>
      <c r="CH59" s="706">
        <v>0</v>
      </c>
      <c r="CI59" s="703">
        <v>0</v>
      </c>
      <c r="CJ59" s="703">
        <v>0</v>
      </c>
      <c r="CK59" s="703" t="s">
        <v>8</v>
      </c>
      <c r="CL59" s="704">
        <v>0</v>
      </c>
      <c r="CM59" s="268">
        <v>0</v>
      </c>
      <c r="CN59" s="703">
        <v>0</v>
      </c>
      <c r="CO59" s="703">
        <v>0</v>
      </c>
      <c r="CP59" s="703">
        <v>0</v>
      </c>
      <c r="CQ59" s="705">
        <v>0</v>
      </c>
      <c r="CR59" s="269" t="s">
        <v>8</v>
      </c>
      <c r="CS59" s="269">
        <f t="shared" si="2"/>
        <v>53</v>
      </c>
      <c r="CT59" s="204" t="str">
        <f t="shared" si="3"/>
        <v>ジマンダイセン水水</v>
      </c>
    </row>
    <row r="60" spans="1:98" s="66" customFormat="1" ht="16.899999999999999" customHeight="1">
      <c r="A60" s="1205"/>
      <c r="B60" s="464">
        <f t="shared" si="4"/>
        <v>54</v>
      </c>
      <c r="C60" s="465" t="s">
        <v>619</v>
      </c>
      <c r="D60" s="227">
        <v>54</v>
      </c>
      <c r="E60" s="464" t="s">
        <v>6</v>
      </c>
      <c r="F60" s="268">
        <v>0</v>
      </c>
      <c r="G60" s="703" t="s">
        <v>8</v>
      </c>
      <c r="H60" s="703">
        <v>0</v>
      </c>
      <c r="I60" s="703">
        <v>0</v>
      </c>
      <c r="J60" s="704" t="s">
        <v>8</v>
      </c>
      <c r="K60" s="268" t="s">
        <v>8</v>
      </c>
      <c r="L60" s="703" t="s">
        <v>8</v>
      </c>
      <c r="M60" s="703">
        <v>0</v>
      </c>
      <c r="N60" s="703" t="s">
        <v>8</v>
      </c>
      <c r="O60" s="705" t="s">
        <v>8</v>
      </c>
      <c r="P60" s="706">
        <v>0</v>
      </c>
      <c r="Q60" s="703">
        <v>0</v>
      </c>
      <c r="R60" s="703">
        <v>0</v>
      </c>
      <c r="S60" s="703" t="s">
        <v>8</v>
      </c>
      <c r="T60" s="704" t="s">
        <v>8</v>
      </c>
      <c r="U60" s="268">
        <v>0</v>
      </c>
      <c r="V60" s="703" t="s">
        <v>8</v>
      </c>
      <c r="W60" s="703" t="s">
        <v>8</v>
      </c>
      <c r="X60" s="703" t="s">
        <v>8</v>
      </c>
      <c r="Y60" s="705" t="s">
        <v>8</v>
      </c>
      <c r="Z60" s="706" t="s">
        <v>8</v>
      </c>
      <c r="AA60" s="703" t="s">
        <v>8</v>
      </c>
      <c r="AB60" s="703">
        <v>0</v>
      </c>
      <c r="AC60" s="703">
        <v>0</v>
      </c>
      <c r="AD60" s="704">
        <v>0</v>
      </c>
      <c r="AE60" s="268" t="s">
        <v>8</v>
      </c>
      <c r="AF60" s="703" t="s">
        <v>8</v>
      </c>
      <c r="AG60" s="703">
        <v>0</v>
      </c>
      <c r="AH60" s="703" t="s">
        <v>8</v>
      </c>
      <c r="AI60" s="705" t="s">
        <v>8</v>
      </c>
      <c r="AJ60" s="706">
        <v>0</v>
      </c>
      <c r="AK60" s="703">
        <v>0</v>
      </c>
      <c r="AL60" s="703">
        <v>0</v>
      </c>
      <c r="AM60" s="703" t="s">
        <v>8</v>
      </c>
      <c r="AN60" s="704" t="s">
        <v>8</v>
      </c>
      <c r="AO60" s="268" t="s">
        <v>8</v>
      </c>
      <c r="AP60" s="703">
        <v>0</v>
      </c>
      <c r="AQ60" s="703" t="s">
        <v>8</v>
      </c>
      <c r="AR60" s="703">
        <v>0</v>
      </c>
      <c r="AS60" s="705" t="s">
        <v>8</v>
      </c>
      <c r="AT60" s="706" t="s">
        <v>8</v>
      </c>
      <c r="AU60" s="703">
        <v>0</v>
      </c>
      <c r="AV60" s="703">
        <v>0</v>
      </c>
      <c r="AW60" s="705" t="s">
        <v>8</v>
      </c>
      <c r="AX60" s="489" t="s">
        <v>8</v>
      </c>
      <c r="AY60" s="268">
        <v>0</v>
      </c>
      <c r="AZ60" s="703">
        <v>0</v>
      </c>
      <c r="BA60" s="703">
        <v>0</v>
      </c>
      <c r="BB60" s="703" t="s">
        <v>8</v>
      </c>
      <c r="BC60" s="705">
        <v>0</v>
      </c>
      <c r="BD60" s="706" t="s">
        <v>8</v>
      </c>
      <c r="BE60" s="703" t="s">
        <v>8</v>
      </c>
      <c r="BF60" s="703" t="s">
        <v>8</v>
      </c>
      <c r="BG60" s="703">
        <v>0</v>
      </c>
      <c r="BH60" s="704">
        <v>0</v>
      </c>
      <c r="BI60" s="268" t="s">
        <v>8</v>
      </c>
      <c r="BJ60" s="703">
        <v>0</v>
      </c>
      <c r="BK60" s="703">
        <v>0</v>
      </c>
      <c r="BL60" s="703" t="s">
        <v>7</v>
      </c>
      <c r="BM60" s="705">
        <v>0</v>
      </c>
      <c r="BN60" s="706" t="s">
        <v>8</v>
      </c>
      <c r="BO60" s="703" t="s">
        <v>8</v>
      </c>
      <c r="BP60" s="703">
        <v>0</v>
      </c>
      <c r="BQ60" s="703">
        <v>0</v>
      </c>
      <c r="BR60" s="704" t="s">
        <v>8</v>
      </c>
      <c r="BS60" s="268">
        <v>0</v>
      </c>
      <c r="BT60" s="703">
        <v>0</v>
      </c>
      <c r="BU60" s="703">
        <v>0</v>
      </c>
      <c r="BV60" s="703">
        <v>0</v>
      </c>
      <c r="BW60" s="705">
        <v>0</v>
      </c>
      <c r="BX60" s="706">
        <v>0</v>
      </c>
      <c r="BY60" s="703" t="s">
        <v>8</v>
      </c>
      <c r="BZ60" s="703">
        <v>0</v>
      </c>
      <c r="CA60" s="703">
        <v>0</v>
      </c>
      <c r="CB60" s="704">
        <v>0</v>
      </c>
      <c r="CC60" s="268">
        <v>0</v>
      </c>
      <c r="CD60" s="703" t="s">
        <v>8</v>
      </c>
      <c r="CE60" s="703">
        <v>0</v>
      </c>
      <c r="CF60" s="703">
        <v>0</v>
      </c>
      <c r="CG60" s="705">
        <v>0</v>
      </c>
      <c r="CH60" s="706">
        <v>0</v>
      </c>
      <c r="CI60" s="703">
        <v>0</v>
      </c>
      <c r="CJ60" s="703" t="s">
        <v>8</v>
      </c>
      <c r="CK60" s="703" t="s">
        <v>8</v>
      </c>
      <c r="CL60" s="704">
        <v>0</v>
      </c>
      <c r="CM60" s="268" t="s">
        <v>8</v>
      </c>
      <c r="CN60" s="703">
        <v>0</v>
      </c>
      <c r="CO60" s="703" t="s">
        <v>8</v>
      </c>
      <c r="CP60" s="703" t="s">
        <v>8</v>
      </c>
      <c r="CQ60" s="705" t="s">
        <v>8</v>
      </c>
      <c r="CR60" s="269">
        <v>0</v>
      </c>
      <c r="CS60" s="269">
        <f t="shared" si="2"/>
        <v>54</v>
      </c>
      <c r="CT60" s="204" t="str">
        <f t="shared" si="3"/>
        <v>スクレアFLFL</v>
      </c>
    </row>
    <row r="61" spans="1:98" s="53" customFormat="1" ht="16.899999999999999" customHeight="1" thickBot="1">
      <c r="A61" s="1205"/>
      <c r="B61" s="472">
        <f t="shared" si="4"/>
        <v>55</v>
      </c>
      <c r="C61" s="473" t="s">
        <v>943</v>
      </c>
      <c r="D61" s="854">
        <v>55</v>
      </c>
      <c r="E61" s="472" t="s">
        <v>13</v>
      </c>
      <c r="F61" s="276" t="s">
        <v>8</v>
      </c>
      <c r="G61" s="707" t="s">
        <v>8</v>
      </c>
      <c r="H61" s="707" t="s">
        <v>8</v>
      </c>
      <c r="I61" s="707" t="s">
        <v>8</v>
      </c>
      <c r="J61" s="708">
        <v>0</v>
      </c>
      <c r="K61" s="276">
        <v>0</v>
      </c>
      <c r="L61" s="707" t="s">
        <v>8</v>
      </c>
      <c r="M61" s="707">
        <v>0</v>
      </c>
      <c r="N61" s="707" t="s">
        <v>8</v>
      </c>
      <c r="O61" s="709" t="s">
        <v>8</v>
      </c>
      <c r="P61" s="710">
        <v>0</v>
      </c>
      <c r="Q61" s="707" t="s">
        <v>8</v>
      </c>
      <c r="R61" s="707" t="s">
        <v>8</v>
      </c>
      <c r="S61" s="707">
        <v>0</v>
      </c>
      <c r="T61" s="708" t="s">
        <v>8</v>
      </c>
      <c r="U61" s="276">
        <v>0</v>
      </c>
      <c r="V61" s="707" t="s">
        <v>8</v>
      </c>
      <c r="W61" s="707" t="s">
        <v>8</v>
      </c>
      <c r="X61" s="707">
        <v>0</v>
      </c>
      <c r="Y61" s="709">
        <v>0</v>
      </c>
      <c r="Z61" s="710">
        <v>0</v>
      </c>
      <c r="AA61" s="707" t="s">
        <v>8</v>
      </c>
      <c r="AB61" s="707">
        <v>0</v>
      </c>
      <c r="AC61" s="707">
        <v>0</v>
      </c>
      <c r="AD61" s="708" t="s">
        <v>8</v>
      </c>
      <c r="AE61" s="276" t="s">
        <v>8</v>
      </c>
      <c r="AF61" s="707">
        <v>0</v>
      </c>
      <c r="AG61" s="707" t="s">
        <v>8</v>
      </c>
      <c r="AH61" s="707">
        <v>0</v>
      </c>
      <c r="AI61" s="709" t="s">
        <v>8</v>
      </c>
      <c r="AJ61" s="710">
        <v>0</v>
      </c>
      <c r="AK61" s="707">
        <v>0</v>
      </c>
      <c r="AL61" s="707" t="s">
        <v>8</v>
      </c>
      <c r="AM61" s="707">
        <v>0</v>
      </c>
      <c r="AN61" s="708" t="s">
        <v>8</v>
      </c>
      <c r="AO61" s="276" t="s">
        <v>8</v>
      </c>
      <c r="AP61" s="707">
        <v>0</v>
      </c>
      <c r="AQ61" s="707">
        <v>0</v>
      </c>
      <c r="AR61" s="707">
        <v>0</v>
      </c>
      <c r="AS61" s="709" t="s">
        <v>8</v>
      </c>
      <c r="AT61" s="710">
        <v>0</v>
      </c>
      <c r="AU61" s="707">
        <v>0</v>
      </c>
      <c r="AV61" s="707" t="s">
        <v>8</v>
      </c>
      <c r="AW61" s="709" t="s">
        <v>8</v>
      </c>
      <c r="AX61" s="989">
        <v>0</v>
      </c>
      <c r="AY61" s="276" t="s">
        <v>8</v>
      </c>
      <c r="AZ61" s="707">
        <v>0</v>
      </c>
      <c r="BA61" s="707">
        <v>0</v>
      </c>
      <c r="BB61" s="707">
        <v>0</v>
      </c>
      <c r="BC61" s="709">
        <v>0</v>
      </c>
      <c r="BD61" s="710">
        <v>0</v>
      </c>
      <c r="BE61" s="707">
        <v>0</v>
      </c>
      <c r="BF61" s="707">
        <v>0</v>
      </c>
      <c r="BG61" s="707">
        <v>0</v>
      </c>
      <c r="BH61" s="708">
        <v>0</v>
      </c>
      <c r="BI61" s="276" t="s">
        <v>8</v>
      </c>
      <c r="BJ61" s="707" t="s">
        <v>8</v>
      </c>
      <c r="BK61" s="707">
        <v>0</v>
      </c>
      <c r="BL61" s="707" t="s">
        <v>8</v>
      </c>
      <c r="BM61" s="709">
        <v>0</v>
      </c>
      <c r="BN61" s="710" t="s">
        <v>7</v>
      </c>
      <c r="BO61" s="707">
        <v>0</v>
      </c>
      <c r="BP61" s="707">
        <v>0</v>
      </c>
      <c r="BQ61" s="707" t="s">
        <v>8</v>
      </c>
      <c r="BR61" s="708">
        <v>0</v>
      </c>
      <c r="BS61" s="276">
        <v>0</v>
      </c>
      <c r="BT61" s="707">
        <v>0</v>
      </c>
      <c r="BU61" s="707">
        <v>0</v>
      </c>
      <c r="BV61" s="707">
        <v>0</v>
      </c>
      <c r="BW61" s="709">
        <v>0</v>
      </c>
      <c r="BX61" s="710" t="s">
        <v>8</v>
      </c>
      <c r="BY61" s="707">
        <v>0</v>
      </c>
      <c r="BZ61" s="707" t="s">
        <v>8</v>
      </c>
      <c r="CA61" s="707">
        <v>0</v>
      </c>
      <c r="CB61" s="708">
        <v>0</v>
      </c>
      <c r="CC61" s="276">
        <v>0</v>
      </c>
      <c r="CD61" s="707">
        <v>0</v>
      </c>
      <c r="CE61" s="707">
        <v>0</v>
      </c>
      <c r="CF61" s="707" t="s">
        <v>8</v>
      </c>
      <c r="CG61" s="709">
        <v>0</v>
      </c>
      <c r="CH61" s="710">
        <v>0</v>
      </c>
      <c r="CI61" s="707">
        <v>0</v>
      </c>
      <c r="CJ61" s="707">
        <v>0</v>
      </c>
      <c r="CK61" s="707" t="s">
        <v>8</v>
      </c>
      <c r="CL61" s="708">
        <v>0</v>
      </c>
      <c r="CM61" s="276">
        <v>0</v>
      </c>
      <c r="CN61" s="707">
        <v>0</v>
      </c>
      <c r="CO61" s="707">
        <v>0</v>
      </c>
      <c r="CP61" s="707" t="s">
        <v>8</v>
      </c>
      <c r="CQ61" s="709" t="s">
        <v>8</v>
      </c>
      <c r="CR61" s="278" t="s">
        <v>8</v>
      </c>
      <c r="CS61" s="278">
        <f t="shared" si="2"/>
        <v>55</v>
      </c>
      <c r="CT61" s="204" t="str">
        <f t="shared" si="3"/>
        <v>スコア顆顆</v>
      </c>
    </row>
    <row r="62" spans="1:98" s="53" customFormat="1" ht="16.899999999999999" customHeight="1">
      <c r="A62" s="1205"/>
      <c r="B62" s="480">
        <f t="shared" si="4"/>
        <v>56</v>
      </c>
      <c r="C62" s="481" t="s">
        <v>1001</v>
      </c>
      <c r="D62" s="855">
        <v>56</v>
      </c>
      <c r="E62" s="482" t="s">
        <v>6</v>
      </c>
      <c r="F62" s="265" t="s">
        <v>8</v>
      </c>
      <c r="G62" s="699" t="s">
        <v>8</v>
      </c>
      <c r="H62" s="699" t="s">
        <v>8</v>
      </c>
      <c r="I62" s="699" t="s">
        <v>8</v>
      </c>
      <c r="J62" s="700" t="s">
        <v>8</v>
      </c>
      <c r="K62" s="265" t="s">
        <v>8</v>
      </c>
      <c r="L62" s="699" t="s">
        <v>8</v>
      </c>
      <c r="M62" s="699">
        <v>0</v>
      </c>
      <c r="N62" s="699">
        <v>0</v>
      </c>
      <c r="O62" s="701" t="s">
        <v>8</v>
      </c>
      <c r="P62" s="702" t="s">
        <v>8</v>
      </c>
      <c r="Q62" s="699" t="s">
        <v>8</v>
      </c>
      <c r="R62" s="699" t="s">
        <v>8</v>
      </c>
      <c r="S62" s="699" t="s">
        <v>8</v>
      </c>
      <c r="T62" s="700" t="s">
        <v>8</v>
      </c>
      <c r="U62" s="265">
        <v>0</v>
      </c>
      <c r="V62" s="699" t="s">
        <v>8</v>
      </c>
      <c r="W62" s="699" t="s">
        <v>8</v>
      </c>
      <c r="X62" s="699" t="s">
        <v>8</v>
      </c>
      <c r="Y62" s="701" t="s">
        <v>8</v>
      </c>
      <c r="Z62" s="702" t="s">
        <v>8</v>
      </c>
      <c r="AA62" s="699">
        <v>0</v>
      </c>
      <c r="AB62" s="699" t="s">
        <v>8</v>
      </c>
      <c r="AC62" s="699">
        <v>0</v>
      </c>
      <c r="AD62" s="700" t="s">
        <v>8</v>
      </c>
      <c r="AE62" s="265" t="s">
        <v>8</v>
      </c>
      <c r="AF62" s="699" t="s">
        <v>8</v>
      </c>
      <c r="AG62" s="699" t="s">
        <v>8</v>
      </c>
      <c r="AH62" s="699" t="s">
        <v>8</v>
      </c>
      <c r="AI62" s="701">
        <v>0</v>
      </c>
      <c r="AJ62" s="702" t="s">
        <v>8</v>
      </c>
      <c r="AK62" s="699" t="s">
        <v>8</v>
      </c>
      <c r="AL62" s="699" t="s">
        <v>12</v>
      </c>
      <c r="AM62" s="699" t="s">
        <v>8</v>
      </c>
      <c r="AN62" s="700" t="s">
        <v>8</v>
      </c>
      <c r="AO62" s="265" t="s">
        <v>8</v>
      </c>
      <c r="AP62" s="699" t="s">
        <v>8</v>
      </c>
      <c r="AQ62" s="699" t="s">
        <v>8</v>
      </c>
      <c r="AR62" s="699" t="s">
        <v>8</v>
      </c>
      <c r="AS62" s="701" t="s">
        <v>8</v>
      </c>
      <c r="AT62" s="702" t="s">
        <v>8</v>
      </c>
      <c r="AU62" s="699">
        <v>0</v>
      </c>
      <c r="AV62" s="699" t="s">
        <v>8</v>
      </c>
      <c r="AW62" s="701" t="s">
        <v>8</v>
      </c>
      <c r="AX62" s="480">
        <v>0</v>
      </c>
      <c r="AY62" s="265" t="s">
        <v>8</v>
      </c>
      <c r="AZ62" s="699">
        <v>0</v>
      </c>
      <c r="BA62" s="699">
        <v>0</v>
      </c>
      <c r="BB62" s="699">
        <v>0</v>
      </c>
      <c r="BC62" s="701">
        <v>0</v>
      </c>
      <c r="BD62" s="702">
        <v>0</v>
      </c>
      <c r="BE62" s="699">
        <v>0</v>
      </c>
      <c r="BF62" s="699">
        <v>0</v>
      </c>
      <c r="BG62" s="699" t="s">
        <v>8</v>
      </c>
      <c r="BH62" s="700">
        <v>0</v>
      </c>
      <c r="BI62" s="265" t="s">
        <v>8</v>
      </c>
      <c r="BJ62" s="699">
        <v>0</v>
      </c>
      <c r="BK62" s="699">
        <v>0</v>
      </c>
      <c r="BL62" s="699" t="s">
        <v>8</v>
      </c>
      <c r="BM62" s="701">
        <v>0</v>
      </c>
      <c r="BN62" s="702">
        <v>0</v>
      </c>
      <c r="BO62" s="699" t="s">
        <v>7</v>
      </c>
      <c r="BP62" s="699" t="s">
        <v>8</v>
      </c>
      <c r="BQ62" s="699">
        <v>0</v>
      </c>
      <c r="BR62" s="700">
        <v>0</v>
      </c>
      <c r="BS62" s="265">
        <v>0</v>
      </c>
      <c r="BT62" s="699">
        <v>0</v>
      </c>
      <c r="BU62" s="699" t="s">
        <v>8</v>
      </c>
      <c r="BV62" s="699" t="s">
        <v>8</v>
      </c>
      <c r="BW62" s="701">
        <v>0</v>
      </c>
      <c r="BX62" s="702" t="s">
        <v>8</v>
      </c>
      <c r="BY62" s="699" t="s">
        <v>8</v>
      </c>
      <c r="BZ62" s="699" t="s">
        <v>8</v>
      </c>
      <c r="CA62" s="699">
        <v>0</v>
      </c>
      <c r="CB62" s="700">
        <v>0</v>
      </c>
      <c r="CC62" s="265">
        <v>0</v>
      </c>
      <c r="CD62" s="699">
        <v>0</v>
      </c>
      <c r="CE62" s="699">
        <v>0</v>
      </c>
      <c r="CF62" s="699">
        <v>0</v>
      </c>
      <c r="CG62" s="701">
        <v>0</v>
      </c>
      <c r="CH62" s="702">
        <v>0</v>
      </c>
      <c r="CI62" s="699" t="s">
        <v>8</v>
      </c>
      <c r="CJ62" s="699" t="s">
        <v>8</v>
      </c>
      <c r="CK62" s="699" t="s">
        <v>8</v>
      </c>
      <c r="CL62" s="700">
        <v>0</v>
      </c>
      <c r="CM62" s="265">
        <v>0</v>
      </c>
      <c r="CN62" s="699">
        <v>0</v>
      </c>
      <c r="CO62" s="699" t="s">
        <v>8</v>
      </c>
      <c r="CP62" s="699" t="s">
        <v>8</v>
      </c>
      <c r="CQ62" s="701">
        <v>0</v>
      </c>
      <c r="CR62" s="267" t="s">
        <v>8</v>
      </c>
      <c r="CS62" s="267">
        <f t="shared" si="2"/>
        <v>56</v>
      </c>
      <c r="CT62" s="204" t="str">
        <f t="shared" si="3"/>
        <v>ストロビーFL※2FL</v>
      </c>
    </row>
    <row r="63" spans="1:98" s="53" customFormat="1" ht="16.899999999999999" customHeight="1">
      <c r="A63" s="1205"/>
      <c r="B63" s="489">
        <f t="shared" si="4"/>
        <v>57</v>
      </c>
      <c r="C63" s="465" t="s">
        <v>620</v>
      </c>
      <c r="D63" s="227">
        <v>57</v>
      </c>
      <c r="E63" s="464" t="s">
        <v>4</v>
      </c>
      <c r="F63" s="268">
        <v>0</v>
      </c>
      <c r="G63" s="703" t="s">
        <v>8</v>
      </c>
      <c r="H63" s="703" t="s">
        <v>8</v>
      </c>
      <c r="I63" s="703">
        <v>0</v>
      </c>
      <c r="J63" s="704" t="s">
        <v>8</v>
      </c>
      <c r="K63" s="268">
        <v>0</v>
      </c>
      <c r="L63" s="703" t="s">
        <v>8</v>
      </c>
      <c r="M63" s="703" t="s">
        <v>8</v>
      </c>
      <c r="N63" s="703" t="s">
        <v>8</v>
      </c>
      <c r="O63" s="705">
        <v>0</v>
      </c>
      <c r="P63" s="706" t="s">
        <v>8</v>
      </c>
      <c r="Q63" s="703" t="s">
        <v>8</v>
      </c>
      <c r="R63" s="703" t="s">
        <v>10</v>
      </c>
      <c r="S63" s="703">
        <v>0</v>
      </c>
      <c r="T63" s="704" t="s">
        <v>8</v>
      </c>
      <c r="U63" s="268" t="s">
        <v>8</v>
      </c>
      <c r="V63" s="703" t="s">
        <v>8</v>
      </c>
      <c r="W63" s="703">
        <v>0</v>
      </c>
      <c r="X63" s="703">
        <v>0</v>
      </c>
      <c r="Y63" s="705" t="s">
        <v>8</v>
      </c>
      <c r="Z63" s="706" t="s">
        <v>8</v>
      </c>
      <c r="AA63" s="703">
        <v>0</v>
      </c>
      <c r="AB63" s="703" t="s">
        <v>10</v>
      </c>
      <c r="AC63" s="703" t="s">
        <v>10</v>
      </c>
      <c r="AD63" s="704" t="s">
        <v>8</v>
      </c>
      <c r="AE63" s="268" t="s">
        <v>8</v>
      </c>
      <c r="AF63" s="703">
        <v>0</v>
      </c>
      <c r="AG63" s="703" t="s">
        <v>8</v>
      </c>
      <c r="AH63" s="703" t="s">
        <v>8</v>
      </c>
      <c r="AI63" s="705">
        <v>0</v>
      </c>
      <c r="AJ63" s="706">
        <v>0</v>
      </c>
      <c r="AK63" s="703">
        <v>0</v>
      </c>
      <c r="AL63" s="703">
        <v>0</v>
      </c>
      <c r="AM63" s="703" t="s">
        <v>8</v>
      </c>
      <c r="AN63" s="704" t="s">
        <v>8</v>
      </c>
      <c r="AO63" s="268" t="s">
        <v>8</v>
      </c>
      <c r="AP63" s="703" t="s">
        <v>8</v>
      </c>
      <c r="AQ63" s="703" t="s">
        <v>8</v>
      </c>
      <c r="AR63" s="703">
        <v>0</v>
      </c>
      <c r="AS63" s="705" t="s">
        <v>8</v>
      </c>
      <c r="AT63" s="706" t="s">
        <v>8</v>
      </c>
      <c r="AU63" s="703" t="s">
        <v>8</v>
      </c>
      <c r="AV63" s="703" t="s">
        <v>8</v>
      </c>
      <c r="AW63" s="705">
        <v>0</v>
      </c>
      <c r="AX63" s="489">
        <v>0</v>
      </c>
      <c r="AY63" s="268">
        <v>0</v>
      </c>
      <c r="AZ63" s="703">
        <v>0</v>
      </c>
      <c r="BA63" s="703">
        <v>0</v>
      </c>
      <c r="BB63" s="703">
        <v>0</v>
      </c>
      <c r="BC63" s="705" t="s">
        <v>8</v>
      </c>
      <c r="BD63" s="706">
        <v>0</v>
      </c>
      <c r="BE63" s="703" t="s">
        <v>8</v>
      </c>
      <c r="BF63" s="703">
        <v>0</v>
      </c>
      <c r="BG63" s="703">
        <v>0</v>
      </c>
      <c r="BH63" s="704">
        <v>0</v>
      </c>
      <c r="BI63" s="268" t="s">
        <v>8</v>
      </c>
      <c r="BJ63" s="703" t="s">
        <v>12</v>
      </c>
      <c r="BK63" s="703">
        <v>0</v>
      </c>
      <c r="BL63" s="703">
        <v>0</v>
      </c>
      <c r="BM63" s="705">
        <v>0</v>
      </c>
      <c r="BN63" s="706">
        <v>0</v>
      </c>
      <c r="BO63" s="703" t="s">
        <v>8</v>
      </c>
      <c r="BP63" s="703" t="s">
        <v>7</v>
      </c>
      <c r="BQ63" s="703">
        <v>0</v>
      </c>
      <c r="BR63" s="704" t="s">
        <v>8</v>
      </c>
      <c r="BS63" s="268">
        <v>0</v>
      </c>
      <c r="BT63" s="703">
        <v>0</v>
      </c>
      <c r="BU63" s="703" t="s">
        <v>8</v>
      </c>
      <c r="BV63" s="703" t="s">
        <v>8</v>
      </c>
      <c r="BW63" s="705" t="s">
        <v>8</v>
      </c>
      <c r="BX63" s="706" t="s">
        <v>8</v>
      </c>
      <c r="BY63" s="703" t="s">
        <v>8</v>
      </c>
      <c r="BZ63" s="703" t="s">
        <v>8</v>
      </c>
      <c r="CA63" s="703">
        <v>0</v>
      </c>
      <c r="CB63" s="704">
        <v>0</v>
      </c>
      <c r="CC63" s="268" t="s">
        <v>8</v>
      </c>
      <c r="CD63" s="703">
        <v>0</v>
      </c>
      <c r="CE63" s="703">
        <v>0</v>
      </c>
      <c r="CF63" s="703">
        <v>0</v>
      </c>
      <c r="CG63" s="705">
        <v>0</v>
      </c>
      <c r="CH63" s="706" t="s">
        <v>8</v>
      </c>
      <c r="CI63" s="703" t="s">
        <v>8</v>
      </c>
      <c r="CJ63" s="703">
        <v>0</v>
      </c>
      <c r="CK63" s="703" t="s">
        <v>8</v>
      </c>
      <c r="CL63" s="704" t="s">
        <v>8</v>
      </c>
      <c r="CM63" s="268" t="s">
        <v>8</v>
      </c>
      <c r="CN63" s="703" t="s">
        <v>8</v>
      </c>
      <c r="CO63" s="703">
        <v>0</v>
      </c>
      <c r="CP63" s="703" t="s">
        <v>8</v>
      </c>
      <c r="CQ63" s="705">
        <v>0</v>
      </c>
      <c r="CR63" s="269" t="s">
        <v>7</v>
      </c>
      <c r="CS63" s="269">
        <f t="shared" si="2"/>
        <v>57</v>
      </c>
      <c r="CT63" s="204" t="str">
        <f t="shared" si="3"/>
        <v>スミレックス水水</v>
      </c>
    </row>
    <row r="64" spans="1:98" s="53" customFormat="1" ht="16.899999999999999" customHeight="1">
      <c r="A64" s="1205"/>
      <c r="B64" s="489">
        <f t="shared" si="4"/>
        <v>58</v>
      </c>
      <c r="C64" s="465" t="s">
        <v>668</v>
      </c>
      <c r="D64" s="227">
        <v>58</v>
      </c>
      <c r="E64" s="464" t="s">
        <v>6</v>
      </c>
      <c r="F64" s="268" t="s">
        <v>8</v>
      </c>
      <c r="G64" s="703" t="s">
        <v>8</v>
      </c>
      <c r="H64" s="703">
        <v>0</v>
      </c>
      <c r="I64" s="703">
        <v>0</v>
      </c>
      <c r="J64" s="704">
        <v>0</v>
      </c>
      <c r="K64" s="268">
        <v>0</v>
      </c>
      <c r="L64" s="703">
        <v>0</v>
      </c>
      <c r="M64" s="703">
        <v>0</v>
      </c>
      <c r="N64" s="703" t="s">
        <v>8</v>
      </c>
      <c r="O64" s="705">
        <v>0</v>
      </c>
      <c r="P64" s="706">
        <v>0</v>
      </c>
      <c r="Q64" s="703" t="s">
        <v>8</v>
      </c>
      <c r="R64" s="703" t="s">
        <v>8</v>
      </c>
      <c r="S64" s="703">
        <v>0</v>
      </c>
      <c r="T64" s="704">
        <v>0</v>
      </c>
      <c r="U64" s="268">
        <v>0</v>
      </c>
      <c r="V64" s="703">
        <v>0</v>
      </c>
      <c r="W64" s="703" t="s">
        <v>8</v>
      </c>
      <c r="X64" s="703">
        <v>0</v>
      </c>
      <c r="Y64" s="705">
        <v>0</v>
      </c>
      <c r="Z64" s="706">
        <v>0</v>
      </c>
      <c r="AA64" s="703">
        <v>0</v>
      </c>
      <c r="AB64" s="703">
        <v>0</v>
      </c>
      <c r="AC64" s="703">
        <v>0</v>
      </c>
      <c r="AD64" s="704" t="s">
        <v>8</v>
      </c>
      <c r="AE64" s="268" t="s">
        <v>8</v>
      </c>
      <c r="AF64" s="703">
        <v>0</v>
      </c>
      <c r="AG64" s="703" t="s">
        <v>8</v>
      </c>
      <c r="AH64" s="703">
        <v>0</v>
      </c>
      <c r="AI64" s="705" t="s">
        <v>8</v>
      </c>
      <c r="AJ64" s="706">
        <v>0</v>
      </c>
      <c r="AK64" s="703">
        <v>0</v>
      </c>
      <c r="AL64" s="703">
        <v>0</v>
      </c>
      <c r="AM64" s="703">
        <v>0</v>
      </c>
      <c r="AN64" s="704">
        <v>0</v>
      </c>
      <c r="AO64" s="268">
        <v>0</v>
      </c>
      <c r="AP64" s="703">
        <v>0</v>
      </c>
      <c r="AQ64" s="703">
        <v>0</v>
      </c>
      <c r="AR64" s="703">
        <v>0</v>
      </c>
      <c r="AS64" s="705" t="s">
        <v>8</v>
      </c>
      <c r="AT64" s="706">
        <v>0</v>
      </c>
      <c r="AU64" s="703">
        <v>0</v>
      </c>
      <c r="AV64" s="703">
        <v>0</v>
      </c>
      <c r="AW64" s="705">
        <v>0</v>
      </c>
      <c r="AX64" s="489">
        <v>0</v>
      </c>
      <c r="AY64" s="268" t="s">
        <v>8</v>
      </c>
      <c r="AZ64" s="703" t="s">
        <v>8</v>
      </c>
      <c r="BA64" s="703">
        <v>0</v>
      </c>
      <c r="BB64" s="703">
        <v>0</v>
      </c>
      <c r="BC64" s="705">
        <v>0</v>
      </c>
      <c r="BD64" s="706">
        <v>0</v>
      </c>
      <c r="BE64" s="703">
        <v>0</v>
      </c>
      <c r="BF64" s="703">
        <v>0</v>
      </c>
      <c r="BG64" s="703">
        <v>0</v>
      </c>
      <c r="BH64" s="704">
        <v>0</v>
      </c>
      <c r="BI64" s="268" t="s">
        <v>8</v>
      </c>
      <c r="BJ64" s="703">
        <v>0</v>
      </c>
      <c r="BK64" s="703">
        <v>0</v>
      </c>
      <c r="BL64" s="703">
        <v>0</v>
      </c>
      <c r="BM64" s="705">
        <v>0</v>
      </c>
      <c r="BN64" s="706" t="s">
        <v>8</v>
      </c>
      <c r="BO64" s="703">
        <v>0</v>
      </c>
      <c r="BP64" s="703">
        <v>0</v>
      </c>
      <c r="BQ64" s="703" t="s">
        <v>7</v>
      </c>
      <c r="BR64" s="704">
        <v>0</v>
      </c>
      <c r="BS64" s="268">
        <v>0</v>
      </c>
      <c r="BT64" s="703">
        <v>0</v>
      </c>
      <c r="BU64" s="703">
        <v>0</v>
      </c>
      <c r="BV64" s="703">
        <v>0</v>
      </c>
      <c r="BW64" s="705">
        <v>0</v>
      </c>
      <c r="BX64" s="706" t="s">
        <v>8</v>
      </c>
      <c r="BY64" s="703">
        <v>0</v>
      </c>
      <c r="BZ64" s="703" t="s">
        <v>12</v>
      </c>
      <c r="CA64" s="703">
        <v>0</v>
      </c>
      <c r="CB64" s="704">
        <v>0</v>
      </c>
      <c r="CC64" s="268">
        <v>0</v>
      </c>
      <c r="CD64" s="703">
        <v>0</v>
      </c>
      <c r="CE64" s="703">
        <v>0</v>
      </c>
      <c r="CF64" s="703">
        <v>0</v>
      </c>
      <c r="CG64" s="705" t="s">
        <v>8</v>
      </c>
      <c r="CH64" s="706">
        <v>0</v>
      </c>
      <c r="CI64" s="703">
        <v>0</v>
      </c>
      <c r="CJ64" s="703">
        <v>0</v>
      </c>
      <c r="CK64" s="703" t="s">
        <v>8</v>
      </c>
      <c r="CL64" s="704">
        <v>0</v>
      </c>
      <c r="CM64" s="268">
        <v>0</v>
      </c>
      <c r="CN64" s="703">
        <v>0</v>
      </c>
      <c r="CO64" s="703">
        <v>0</v>
      </c>
      <c r="CP64" s="703" t="s">
        <v>8</v>
      </c>
      <c r="CQ64" s="705" t="s">
        <v>8</v>
      </c>
      <c r="CR64" s="269">
        <v>0</v>
      </c>
      <c r="CS64" s="269">
        <f t="shared" si="2"/>
        <v>58</v>
      </c>
      <c r="CT64" s="204" t="str">
        <f t="shared" si="3"/>
        <v>セイビアーFLFL</v>
      </c>
    </row>
    <row r="65" spans="1:98" s="53" customFormat="1" ht="16.899999999999999" customHeight="1">
      <c r="A65" s="1205"/>
      <c r="B65" s="489">
        <f t="shared" si="4"/>
        <v>59</v>
      </c>
      <c r="C65" s="465" t="s">
        <v>523</v>
      </c>
      <c r="D65" s="227">
        <v>59</v>
      </c>
      <c r="E65" s="464" t="s">
        <v>6</v>
      </c>
      <c r="F65" s="268" t="s">
        <v>8</v>
      </c>
      <c r="G65" s="703" t="s">
        <v>8</v>
      </c>
      <c r="H65" s="703" t="s">
        <v>8</v>
      </c>
      <c r="I65" s="703" t="s">
        <v>8</v>
      </c>
      <c r="J65" s="704" t="s">
        <v>8</v>
      </c>
      <c r="K65" s="268" t="s">
        <v>8</v>
      </c>
      <c r="L65" s="703" t="s">
        <v>8</v>
      </c>
      <c r="M65" s="703" t="s">
        <v>8</v>
      </c>
      <c r="N65" s="703" t="s">
        <v>8</v>
      </c>
      <c r="O65" s="705" t="s">
        <v>8</v>
      </c>
      <c r="P65" s="706" t="s">
        <v>8</v>
      </c>
      <c r="Q65" s="703" t="s">
        <v>8</v>
      </c>
      <c r="R65" s="703" t="s">
        <v>8</v>
      </c>
      <c r="S65" s="703">
        <v>0</v>
      </c>
      <c r="T65" s="704" t="s">
        <v>8</v>
      </c>
      <c r="U65" s="268">
        <v>0</v>
      </c>
      <c r="V65" s="703">
        <v>0</v>
      </c>
      <c r="W65" s="703">
        <v>0</v>
      </c>
      <c r="X65" s="703">
        <v>0</v>
      </c>
      <c r="Y65" s="705" t="s">
        <v>8</v>
      </c>
      <c r="Z65" s="706" t="s">
        <v>8</v>
      </c>
      <c r="AA65" s="703" t="s">
        <v>8</v>
      </c>
      <c r="AB65" s="703" t="s">
        <v>8</v>
      </c>
      <c r="AC65" s="703" t="s">
        <v>8</v>
      </c>
      <c r="AD65" s="704" t="s">
        <v>8</v>
      </c>
      <c r="AE65" s="268" t="s">
        <v>8</v>
      </c>
      <c r="AF65" s="703">
        <v>0</v>
      </c>
      <c r="AG65" s="703" t="s">
        <v>8</v>
      </c>
      <c r="AH65" s="703" t="s">
        <v>8</v>
      </c>
      <c r="AI65" s="705" t="s">
        <v>8</v>
      </c>
      <c r="AJ65" s="706">
        <v>0</v>
      </c>
      <c r="AK65" s="703">
        <v>0</v>
      </c>
      <c r="AL65" s="703">
        <v>0</v>
      </c>
      <c r="AM65" s="703" t="s">
        <v>8</v>
      </c>
      <c r="AN65" s="704" t="s">
        <v>8</v>
      </c>
      <c r="AO65" s="268" t="s">
        <v>8</v>
      </c>
      <c r="AP65" s="703" t="s">
        <v>8</v>
      </c>
      <c r="AQ65" s="703" t="s">
        <v>8</v>
      </c>
      <c r="AR65" s="703" t="s">
        <v>8</v>
      </c>
      <c r="AS65" s="705" t="s">
        <v>8</v>
      </c>
      <c r="AT65" s="706" t="s">
        <v>8</v>
      </c>
      <c r="AU65" s="703" t="s">
        <v>8</v>
      </c>
      <c r="AV65" s="703" t="s">
        <v>8</v>
      </c>
      <c r="AW65" s="705" t="s">
        <v>8</v>
      </c>
      <c r="AX65" s="489">
        <v>0</v>
      </c>
      <c r="AY65" s="268" t="s">
        <v>8</v>
      </c>
      <c r="AZ65" s="703">
        <v>0</v>
      </c>
      <c r="BA65" s="703">
        <v>0</v>
      </c>
      <c r="BB65" s="703">
        <v>0</v>
      </c>
      <c r="BC65" s="705">
        <v>0</v>
      </c>
      <c r="BD65" s="706">
        <v>0</v>
      </c>
      <c r="BE65" s="703">
        <v>0</v>
      </c>
      <c r="BF65" s="703">
        <v>0</v>
      </c>
      <c r="BG65" s="703" t="s">
        <v>8</v>
      </c>
      <c r="BH65" s="704">
        <v>0</v>
      </c>
      <c r="BI65" s="268" t="s">
        <v>8</v>
      </c>
      <c r="BJ65" s="703" t="s">
        <v>8</v>
      </c>
      <c r="BK65" s="703">
        <v>0</v>
      </c>
      <c r="BL65" s="703" t="s">
        <v>8</v>
      </c>
      <c r="BM65" s="705">
        <v>0</v>
      </c>
      <c r="BN65" s="706">
        <v>0</v>
      </c>
      <c r="BO65" s="703">
        <v>0</v>
      </c>
      <c r="BP65" s="703" t="s">
        <v>8</v>
      </c>
      <c r="BQ65" s="703">
        <v>0</v>
      </c>
      <c r="BR65" s="704" t="s">
        <v>7</v>
      </c>
      <c r="BS65" s="268" t="s">
        <v>7</v>
      </c>
      <c r="BT65" s="703">
        <v>0</v>
      </c>
      <c r="BU65" s="703" t="s">
        <v>8</v>
      </c>
      <c r="BV65" s="703" t="s">
        <v>8</v>
      </c>
      <c r="BW65" s="705">
        <v>0</v>
      </c>
      <c r="BX65" s="706" t="s">
        <v>8</v>
      </c>
      <c r="BY65" s="703">
        <v>0</v>
      </c>
      <c r="BZ65" s="703" t="s">
        <v>8</v>
      </c>
      <c r="CA65" s="703">
        <v>0</v>
      </c>
      <c r="CB65" s="704">
        <v>0</v>
      </c>
      <c r="CC65" s="268" t="s">
        <v>8</v>
      </c>
      <c r="CD65" s="703">
        <v>0</v>
      </c>
      <c r="CE65" s="703">
        <v>0</v>
      </c>
      <c r="CF65" s="703">
        <v>0</v>
      </c>
      <c r="CG65" s="705">
        <v>0</v>
      </c>
      <c r="CH65" s="706" t="s">
        <v>8</v>
      </c>
      <c r="CI65" s="703">
        <v>0</v>
      </c>
      <c r="CJ65" s="703" t="s">
        <v>8</v>
      </c>
      <c r="CK65" s="703" t="s">
        <v>8</v>
      </c>
      <c r="CL65" s="704" t="s">
        <v>8</v>
      </c>
      <c r="CM65" s="268" t="s">
        <v>8</v>
      </c>
      <c r="CN65" s="703" t="s">
        <v>8</v>
      </c>
      <c r="CO65" s="703" t="s">
        <v>8</v>
      </c>
      <c r="CP65" s="703" t="s">
        <v>8</v>
      </c>
      <c r="CQ65" s="705">
        <v>0</v>
      </c>
      <c r="CR65" s="269" t="s">
        <v>8</v>
      </c>
      <c r="CS65" s="269">
        <f t="shared" si="2"/>
        <v>59</v>
      </c>
      <c r="CT65" s="204" t="str">
        <f t="shared" si="3"/>
        <v>ダコニール１０００FLFL</v>
      </c>
    </row>
    <row r="66" spans="1:98" s="53" customFormat="1" ht="16.899999999999999" customHeight="1" thickBot="1">
      <c r="A66" s="1205"/>
      <c r="B66" s="490">
        <f t="shared" si="4"/>
        <v>60</v>
      </c>
      <c r="C66" s="491" t="s">
        <v>690</v>
      </c>
      <c r="D66" s="228">
        <v>60</v>
      </c>
      <c r="E66" s="492" t="s">
        <v>6</v>
      </c>
      <c r="F66" s="270">
        <v>0</v>
      </c>
      <c r="G66" s="711">
        <v>0</v>
      </c>
      <c r="H66" s="711">
        <v>0</v>
      </c>
      <c r="I66" s="711">
        <v>0</v>
      </c>
      <c r="J66" s="712">
        <v>0</v>
      </c>
      <c r="K66" s="270">
        <v>0</v>
      </c>
      <c r="L66" s="711" t="s">
        <v>8</v>
      </c>
      <c r="M66" s="711">
        <v>0</v>
      </c>
      <c r="N66" s="711">
        <v>0</v>
      </c>
      <c r="O66" s="713" t="s">
        <v>8</v>
      </c>
      <c r="P66" s="714">
        <v>0</v>
      </c>
      <c r="Q66" s="711">
        <v>0</v>
      </c>
      <c r="R66" s="711">
        <v>0</v>
      </c>
      <c r="S66" s="711">
        <v>0</v>
      </c>
      <c r="T66" s="712">
        <v>0</v>
      </c>
      <c r="U66" s="270">
        <v>0</v>
      </c>
      <c r="V66" s="711">
        <v>0</v>
      </c>
      <c r="W66" s="711">
        <v>0</v>
      </c>
      <c r="X66" s="711">
        <v>0</v>
      </c>
      <c r="Y66" s="713">
        <v>0</v>
      </c>
      <c r="Z66" s="714">
        <v>0</v>
      </c>
      <c r="AA66" s="711">
        <v>0</v>
      </c>
      <c r="AB66" s="711">
        <v>0</v>
      </c>
      <c r="AC66" s="711">
        <v>0</v>
      </c>
      <c r="AD66" s="712">
        <v>0</v>
      </c>
      <c r="AE66" s="270">
        <v>0</v>
      </c>
      <c r="AF66" s="711">
        <v>0</v>
      </c>
      <c r="AG66" s="711" t="s">
        <v>8</v>
      </c>
      <c r="AH66" s="711">
        <v>0</v>
      </c>
      <c r="AI66" s="713">
        <v>0</v>
      </c>
      <c r="AJ66" s="714">
        <v>0</v>
      </c>
      <c r="AK66" s="711">
        <v>0</v>
      </c>
      <c r="AL66" s="711">
        <v>0</v>
      </c>
      <c r="AM66" s="711">
        <v>0</v>
      </c>
      <c r="AN66" s="712" t="s">
        <v>8</v>
      </c>
      <c r="AO66" s="270">
        <v>0</v>
      </c>
      <c r="AP66" s="711">
        <v>0</v>
      </c>
      <c r="AQ66" s="711">
        <v>0</v>
      </c>
      <c r="AR66" s="711">
        <v>0</v>
      </c>
      <c r="AS66" s="713">
        <v>0</v>
      </c>
      <c r="AT66" s="714" t="s">
        <v>8</v>
      </c>
      <c r="AU66" s="711" t="s">
        <v>8</v>
      </c>
      <c r="AV66" s="711">
        <v>0</v>
      </c>
      <c r="AW66" s="713">
        <v>0</v>
      </c>
      <c r="AX66" s="490">
        <v>0</v>
      </c>
      <c r="AY66" s="270">
        <v>0</v>
      </c>
      <c r="AZ66" s="711">
        <v>0</v>
      </c>
      <c r="BA66" s="711">
        <v>0</v>
      </c>
      <c r="BB66" s="711">
        <v>0</v>
      </c>
      <c r="BC66" s="713">
        <v>0</v>
      </c>
      <c r="BD66" s="714">
        <v>0</v>
      </c>
      <c r="BE66" s="711">
        <v>0</v>
      </c>
      <c r="BF66" s="711">
        <v>0</v>
      </c>
      <c r="BG66" s="711">
        <v>0</v>
      </c>
      <c r="BH66" s="712">
        <v>0</v>
      </c>
      <c r="BI66" s="270">
        <v>0</v>
      </c>
      <c r="BJ66" s="711">
        <v>0</v>
      </c>
      <c r="BK66" s="711">
        <v>0</v>
      </c>
      <c r="BL66" s="711">
        <v>0</v>
      </c>
      <c r="BM66" s="713">
        <v>0</v>
      </c>
      <c r="BN66" s="714">
        <v>0</v>
      </c>
      <c r="BO66" s="711">
        <v>0</v>
      </c>
      <c r="BP66" s="711">
        <v>0</v>
      </c>
      <c r="BQ66" s="711">
        <v>0</v>
      </c>
      <c r="BR66" s="712" t="s">
        <v>7</v>
      </c>
      <c r="BS66" s="270" t="s">
        <v>7</v>
      </c>
      <c r="BT66" s="711">
        <v>0</v>
      </c>
      <c r="BU66" s="711">
        <v>0</v>
      </c>
      <c r="BV66" s="711">
        <v>0</v>
      </c>
      <c r="BW66" s="713">
        <v>0</v>
      </c>
      <c r="BX66" s="714" t="s">
        <v>8</v>
      </c>
      <c r="BY66" s="711">
        <v>0</v>
      </c>
      <c r="BZ66" s="711" t="s">
        <v>8</v>
      </c>
      <c r="CA66" s="711">
        <v>0</v>
      </c>
      <c r="CB66" s="712">
        <v>0</v>
      </c>
      <c r="CC66" s="270">
        <v>0</v>
      </c>
      <c r="CD66" s="711">
        <v>0</v>
      </c>
      <c r="CE66" s="711">
        <v>0</v>
      </c>
      <c r="CF66" s="711">
        <v>0</v>
      </c>
      <c r="CG66" s="713">
        <v>0</v>
      </c>
      <c r="CH66" s="714">
        <v>0</v>
      </c>
      <c r="CI66" s="711">
        <v>0</v>
      </c>
      <c r="CJ66" s="711">
        <v>0</v>
      </c>
      <c r="CK66" s="711" t="s">
        <v>8</v>
      </c>
      <c r="CL66" s="712">
        <v>0</v>
      </c>
      <c r="CM66" s="270">
        <v>0</v>
      </c>
      <c r="CN66" s="711">
        <v>0</v>
      </c>
      <c r="CO66" s="711">
        <v>0</v>
      </c>
      <c r="CP66" s="711">
        <v>0</v>
      </c>
      <c r="CQ66" s="713">
        <v>0</v>
      </c>
      <c r="CR66" s="272">
        <v>0</v>
      </c>
      <c r="CS66" s="272">
        <f t="shared" si="2"/>
        <v>60</v>
      </c>
      <c r="CT66" s="204" t="str">
        <f t="shared" si="3"/>
        <v>ダコニールエースFLFL</v>
      </c>
    </row>
    <row r="67" spans="1:98" s="53" customFormat="1" ht="16.899999999999999" customHeight="1">
      <c r="A67" s="1205"/>
      <c r="B67" s="456">
        <f t="shared" si="4"/>
        <v>61</v>
      </c>
      <c r="C67" s="457" t="s">
        <v>857</v>
      </c>
      <c r="D67" s="853">
        <v>61</v>
      </c>
      <c r="E67" s="456" t="s">
        <v>4</v>
      </c>
      <c r="F67" s="273">
        <v>0</v>
      </c>
      <c r="G67" s="715">
        <v>0</v>
      </c>
      <c r="H67" s="715">
        <v>0</v>
      </c>
      <c r="I67" s="715">
        <v>0</v>
      </c>
      <c r="J67" s="716">
        <v>0</v>
      </c>
      <c r="K67" s="273" t="s">
        <v>8</v>
      </c>
      <c r="L67" s="715" t="s">
        <v>8</v>
      </c>
      <c r="M67" s="715">
        <v>0</v>
      </c>
      <c r="N67" s="715">
        <v>0</v>
      </c>
      <c r="O67" s="717">
        <v>0</v>
      </c>
      <c r="P67" s="718" t="s">
        <v>8</v>
      </c>
      <c r="Q67" s="715">
        <v>0</v>
      </c>
      <c r="R67" s="715">
        <v>0</v>
      </c>
      <c r="S67" s="715">
        <v>0</v>
      </c>
      <c r="T67" s="716" t="s">
        <v>8</v>
      </c>
      <c r="U67" s="273" t="s">
        <v>8</v>
      </c>
      <c r="V67" s="715" t="s">
        <v>8</v>
      </c>
      <c r="W67" s="715">
        <v>0</v>
      </c>
      <c r="X67" s="715">
        <v>0</v>
      </c>
      <c r="Y67" s="717">
        <v>0</v>
      </c>
      <c r="Z67" s="718">
        <v>0</v>
      </c>
      <c r="AA67" s="715">
        <v>0</v>
      </c>
      <c r="AB67" s="715" t="s">
        <v>8</v>
      </c>
      <c r="AC67" s="715">
        <v>0</v>
      </c>
      <c r="AD67" s="716">
        <v>0</v>
      </c>
      <c r="AE67" s="273">
        <v>0</v>
      </c>
      <c r="AF67" s="715">
        <v>0</v>
      </c>
      <c r="AG67" s="715" t="s">
        <v>8</v>
      </c>
      <c r="AH67" s="715">
        <v>0</v>
      </c>
      <c r="AI67" s="717">
        <v>0</v>
      </c>
      <c r="AJ67" s="718">
        <v>0</v>
      </c>
      <c r="AK67" s="715">
        <v>0</v>
      </c>
      <c r="AL67" s="715" t="s">
        <v>8</v>
      </c>
      <c r="AM67" s="715">
        <v>0</v>
      </c>
      <c r="AN67" s="716" t="s">
        <v>8</v>
      </c>
      <c r="AO67" s="273" t="s">
        <v>8</v>
      </c>
      <c r="AP67" s="715">
        <v>0</v>
      </c>
      <c r="AQ67" s="715">
        <v>0</v>
      </c>
      <c r="AR67" s="715" t="s">
        <v>8</v>
      </c>
      <c r="AS67" s="717">
        <v>0</v>
      </c>
      <c r="AT67" s="718" t="s">
        <v>8</v>
      </c>
      <c r="AU67" s="715">
        <v>0</v>
      </c>
      <c r="AV67" s="715" t="s">
        <v>8</v>
      </c>
      <c r="AW67" s="717">
        <v>0</v>
      </c>
      <c r="AX67" s="990">
        <v>0</v>
      </c>
      <c r="AY67" s="273" t="s">
        <v>8</v>
      </c>
      <c r="AZ67" s="715">
        <v>0</v>
      </c>
      <c r="BA67" s="715">
        <v>0</v>
      </c>
      <c r="BB67" s="715">
        <v>0</v>
      </c>
      <c r="BC67" s="717">
        <v>0</v>
      </c>
      <c r="BD67" s="718">
        <v>0</v>
      </c>
      <c r="BE67" s="715">
        <v>0</v>
      </c>
      <c r="BF67" s="715">
        <v>0</v>
      </c>
      <c r="BG67" s="715">
        <v>0</v>
      </c>
      <c r="BH67" s="716">
        <v>0</v>
      </c>
      <c r="BI67" s="273" t="s">
        <v>10</v>
      </c>
      <c r="BJ67" s="715">
        <v>0</v>
      </c>
      <c r="BK67" s="715">
        <v>0</v>
      </c>
      <c r="BL67" s="715">
        <v>0</v>
      </c>
      <c r="BM67" s="717">
        <v>0</v>
      </c>
      <c r="BN67" s="718">
        <v>0</v>
      </c>
      <c r="BO67" s="715">
        <v>0</v>
      </c>
      <c r="BP67" s="715">
        <v>0</v>
      </c>
      <c r="BQ67" s="715">
        <v>0</v>
      </c>
      <c r="BR67" s="716">
        <v>0</v>
      </c>
      <c r="BS67" s="273">
        <v>0</v>
      </c>
      <c r="BT67" s="715" t="s">
        <v>7</v>
      </c>
      <c r="BU67" s="715">
        <v>0</v>
      </c>
      <c r="BV67" s="715">
        <v>0</v>
      </c>
      <c r="BW67" s="717">
        <v>0</v>
      </c>
      <c r="BX67" s="718" t="s">
        <v>8</v>
      </c>
      <c r="BY67" s="715">
        <v>0</v>
      </c>
      <c r="BZ67" s="715" t="s">
        <v>8</v>
      </c>
      <c r="CA67" s="715">
        <v>0</v>
      </c>
      <c r="CB67" s="716">
        <v>0</v>
      </c>
      <c r="CC67" s="273">
        <v>0</v>
      </c>
      <c r="CD67" s="715">
        <v>0</v>
      </c>
      <c r="CE67" s="715">
        <v>0</v>
      </c>
      <c r="CF67" s="715">
        <v>0</v>
      </c>
      <c r="CG67" s="717">
        <v>0</v>
      </c>
      <c r="CH67" s="718">
        <v>0</v>
      </c>
      <c r="CI67" s="715">
        <v>0</v>
      </c>
      <c r="CJ67" s="715">
        <v>0</v>
      </c>
      <c r="CK67" s="715">
        <v>0</v>
      </c>
      <c r="CL67" s="716">
        <v>0</v>
      </c>
      <c r="CM67" s="273">
        <v>0</v>
      </c>
      <c r="CN67" s="715">
        <v>0</v>
      </c>
      <c r="CO67" s="715">
        <v>0</v>
      </c>
      <c r="CP67" s="715" t="s">
        <v>8</v>
      </c>
      <c r="CQ67" s="717">
        <v>0</v>
      </c>
      <c r="CR67" s="275">
        <v>0</v>
      </c>
      <c r="CS67" s="275">
        <f t="shared" si="2"/>
        <v>61</v>
      </c>
      <c r="CT67" s="204" t="str">
        <f t="shared" si="3"/>
        <v>テーク水水</v>
      </c>
    </row>
    <row r="68" spans="1:98" s="53" customFormat="1" ht="16.899999999999999" customHeight="1">
      <c r="A68" s="1205"/>
      <c r="B68" s="464">
        <f t="shared" si="4"/>
        <v>62</v>
      </c>
      <c r="C68" s="465" t="s">
        <v>780</v>
      </c>
      <c r="D68" s="227">
        <v>62</v>
      </c>
      <c r="E68" s="464" t="s">
        <v>6</v>
      </c>
      <c r="F68" s="268">
        <v>0</v>
      </c>
      <c r="G68" s="703" t="s">
        <v>8</v>
      </c>
      <c r="H68" s="703">
        <v>0</v>
      </c>
      <c r="I68" s="703" t="s">
        <v>8</v>
      </c>
      <c r="J68" s="704" t="s">
        <v>8</v>
      </c>
      <c r="K68" s="268" t="s">
        <v>8</v>
      </c>
      <c r="L68" s="703" t="s">
        <v>8</v>
      </c>
      <c r="M68" s="703">
        <v>0</v>
      </c>
      <c r="N68" s="703" t="s">
        <v>8</v>
      </c>
      <c r="O68" s="705" t="s">
        <v>8</v>
      </c>
      <c r="P68" s="706" t="s">
        <v>8</v>
      </c>
      <c r="Q68" s="703">
        <v>0</v>
      </c>
      <c r="R68" s="703">
        <v>0</v>
      </c>
      <c r="S68" s="703" t="s">
        <v>8</v>
      </c>
      <c r="T68" s="704" t="s">
        <v>8</v>
      </c>
      <c r="U68" s="268">
        <v>0</v>
      </c>
      <c r="V68" s="703" t="s">
        <v>8</v>
      </c>
      <c r="W68" s="703">
        <v>0</v>
      </c>
      <c r="X68" s="703">
        <v>0</v>
      </c>
      <c r="Y68" s="705" t="s">
        <v>8</v>
      </c>
      <c r="Z68" s="706" t="s">
        <v>8</v>
      </c>
      <c r="AA68" s="703" t="s">
        <v>9</v>
      </c>
      <c r="AB68" s="703" t="s">
        <v>8</v>
      </c>
      <c r="AC68" s="703" t="s">
        <v>8</v>
      </c>
      <c r="AD68" s="704">
        <v>0</v>
      </c>
      <c r="AE68" s="268" t="s">
        <v>8</v>
      </c>
      <c r="AF68" s="703" t="s">
        <v>8</v>
      </c>
      <c r="AG68" s="703" t="s">
        <v>8</v>
      </c>
      <c r="AH68" s="703" t="s">
        <v>8</v>
      </c>
      <c r="AI68" s="705">
        <v>0</v>
      </c>
      <c r="AJ68" s="706" t="s">
        <v>8</v>
      </c>
      <c r="AK68" s="703">
        <v>0</v>
      </c>
      <c r="AL68" s="703">
        <v>0</v>
      </c>
      <c r="AM68" s="703" t="s">
        <v>8</v>
      </c>
      <c r="AN68" s="704" t="s">
        <v>8</v>
      </c>
      <c r="AO68" s="268">
        <v>0</v>
      </c>
      <c r="AP68" s="703">
        <v>0</v>
      </c>
      <c r="AQ68" s="703">
        <v>0</v>
      </c>
      <c r="AR68" s="703" t="s">
        <v>8</v>
      </c>
      <c r="AS68" s="705" t="s">
        <v>8</v>
      </c>
      <c r="AT68" s="706" t="s">
        <v>8</v>
      </c>
      <c r="AU68" s="703" t="s">
        <v>8</v>
      </c>
      <c r="AV68" s="703">
        <v>0</v>
      </c>
      <c r="AW68" s="705">
        <v>0</v>
      </c>
      <c r="AX68" s="489">
        <v>0</v>
      </c>
      <c r="AY68" s="268" t="s">
        <v>8</v>
      </c>
      <c r="AZ68" s="703">
        <v>0</v>
      </c>
      <c r="BA68" s="703">
        <v>0</v>
      </c>
      <c r="BB68" s="703">
        <v>0</v>
      </c>
      <c r="BC68" s="705">
        <v>0</v>
      </c>
      <c r="BD68" s="706">
        <v>0</v>
      </c>
      <c r="BE68" s="703">
        <v>0</v>
      </c>
      <c r="BF68" s="703">
        <v>0</v>
      </c>
      <c r="BG68" s="703">
        <v>0</v>
      </c>
      <c r="BH68" s="704">
        <v>0</v>
      </c>
      <c r="BI68" s="268" t="s">
        <v>8</v>
      </c>
      <c r="BJ68" s="703" t="s">
        <v>8</v>
      </c>
      <c r="BK68" s="703">
        <v>0</v>
      </c>
      <c r="BL68" s="703">
        <v>0</v>
      </c>
      <c r="BM68" s="705">
        <v>0</v>
      </c>
      <c r="BN68" s="706">
        <v>0</v>
      </c>
      <c r="BO68" s="703">
        <v>0</v>
      </c>
      <c r="BP68" s="703">
        <v>0</v>
      </c>
      <c r="BQ68" s="703">
        <v>0</v>
      </c>
      <c r="BR68" s="704">
        <v>0</v>
      </c>
      <c r="BS68" s="268">
        <v>0</v>
      </c>
      <c r="BT68" s="703">
        <v>0</v>
      </c>
      <c r="BU68" s="703">
        <v>0</v>
      </c>
      <c r="BV68" s="703">
        <v>0</v>
      </c>
      <c r="BW68" s="705">
        <v>0</v>
      </c>
      <c r="BX68" s="706" t="s">
        <v>8</v>
      </c>
      <c r="BY68" s="703">
        <v>0</v>
      </c>
      <c r="BZ68" s="703">
        <v>0</v>
      </c>
      <c r="CA68" s="703" t="s">
        <v>8</v>
      </c>
      <c r="CB68" s="704">
        <v>0</v>
      </c>
      <c r="CC68" s="268" t="s">
        <v>8</v>
      </c>
      <c r="CD68" s="703">
        <v>0</v>
      </c>
      <c r="CE68" s="703">
        <v>0</v>
      </c>
      <c r="CF68" s="703">
        <v>0</v>
      </c>
      <c r="CG68" s="705">
        <v>0</v>
      </c>
      <c r="CH68" s="706">
        <v>0</v>
      </c>
      <c r="CI68" s="703">
        <v>0</v>
      </c>
      <c r="CJ68" s="703" t="s">
        <v>8</v>
      </c>
      <c r="CK68" s="703" t="s">
        <v>8</v>
      </c>
      <c r="CL68" s="704">
        <v>0</v>
      </c>
      <c r="CM68" s="268">
        <v>0</v>
      </c>
      <c r="CN68" s="703">
        <v>0</v>
      </c>
      <c r="CO68" s="703" t="s">
        <v>8</v>
      </c>
      <c r="CP68" s="703">
        <v>0</v>
      </c>
      <c r="CQ68" s="705">
        <v>0</v>
      </c>
      <c r="CR68" s="269">
        <v>0</v>
      </c>
      <c r="CS68" s="269">
        <f t="shared" si="2"/>
        <v>62</v>
      </c>
      <c r="CT68" s="204" t="str">
        <f t="shared" si="3"/>
        <v>ドーシャスFLFL</v>
      </c>
    </row>
    <row r="69" spans="1:98" s="53" customFormat="1" ht="16.899999999999999" customHeight="1">
      <c r="A69" s="1205"/>
      <c r="B69" s="464">
        <f t="shared" si="4"/>
        <v>63</v>
      </c>
      <c r="C69" s="465" t="s">
        <v>541</v>
      </c>
      <c r="D69" s="227">
        <v>63</v>
      </c>
      <c r="E69" s="464" t="s">
        <v>4</v>
      </c>
      <c r="F69" s="268" t="s">
        <v>8</v>
      </c>
      <c r="G69" s="703">
        <v>0</v>
      </c>
      <c r="H69" s="703">
        <v>0</v>
      </c>
      <c r="I69" s="703" t="s">
        <v>8</v>
      </c>
      <c r="J69" s="704" t="s">
        <v>8</v>
      </c>
      <c r="K69" s="268">
        <v>0</v>
      </c>
      <c r="L69" s="703" t="s">
        <v>8</v>
      </c>
      <c r="M69" s="703" t="s">
        <v>8</v>
      </c>
      <c r="N69" s="703">
        <v>0</v>
      </c>
      <c r="O69" s="705" t="s">
        <v>8</v>
      </c>
      <c r="P69" s="706" t="s">
        <v>8</v>
      </c>
      <c r="Q69" s="703" t="s">
        <v>8</v>
      </c>
      <c r="R69" s="703" t="s">
        <v>8</v>
      </c>
      <c r="S69" s="703" t="s">
        <v>8</v>
      </c>
      <c r="T69" s="704" t="s">
        <v>8</v>
      </c>
      <c r="U69" s="268" t="s">
        <v>8</v>
      </c>
      <c r="V69" s="703" t="s">
        <v>8</v>
      </c>
      <c r="W69" s="703">
        <v>0</v>
      </c>
      <c r="X69" s="703">
        <v>0</v>
      </c>
      <c r="Y69" s="705" t="s">
        <v>8</v>
      </c>
      <c r="Z69" s="706" t="s">
        <v>8</v>
      </c>
      <c r="AA69" s="703">
        <v>0</v>
      </c>
      <c r="AB69" s="703" t="s">
        <v>8</v>
      </c>
      <c r="AC69" s="703" t="s">
        <v>8</v>
      </c>
      <c r="AD69" s="704" t="s">
        <v>8</v>
      </c>
      <c r="AE69" s="268" t="s">
        <v>8</v>
      </c>
      <c r="AF69" s="703">
        <v>0</v>
      </c>
      <c r="AG69" s="703" t="s">
        <v>8</v>
      </c>
      <c r="AH69" s="703" t="s">
        <v>8</v>
      </c>
      <c r="AI69" s="705">
        <v>0</v>
      </c>
      <c r="AJ69" s="706" t="s">
        <v>8</v>
      </c>
      <c r="AK69" s="703">
        <v>0</v>
      </c>
      <c r="AL69" s="703">
        <v>0</v>
      </c>
      <c r="AM69" s="703" t="s">
        <v>8</v>
      </c>
      <c r="AN69" s="704" t="s">
        <v>8</v>
      </c>
      <c r="AO69" s="268" t="s">
        <v>8</v>
      </c>
      <c r="AP69" s="703" t="s">
        <v>8</v>
      </c>
      <c r="AQ69" s="703" t="s">
        <v>8</v>
      </c>
      <c r="AR69" s="703" t="s">
        <v>8</v>
      </c>
      <c r="AS69" s="705" t="s">
        <v>8</v>
      </c>
      <c r="AT69" s="706" t="s">
        <v>8</v>
      </c>
      <c r="AU69" s="703" t="s">
        <v>8</v>
      </c>
      <c r="AV69" s="703" t="s">
        <v>8</v>
      </c>
      <c r="AW69" s="705" t="s">
        <v>8</v>
      </c>
      <c r="AX69" s="489">
        <v>0</v>
      </c>
      <c r="AY69" s="268" t="s">
        <v>8</v>
      </c>
      <c r="AZ69" s="703">
        <v>0</v>
      </c>
      <c r="BA69" s="703">
        <v>0</v>
      </c>
      <c r="BB69" s="703">
        <v>0</v>
      </c>
      <c r="BC69" s="705" t="s">
        <v>8</v>
      </c>
      <c r="BD69" s="706">
        <v>0</v>
      </c>
      <c r="BE69" s="703" t="s">
        <v>11</v>
      </c>
      <c r="BF69" s="703">
        <v>0</v>
      </c>
      <c r="BG69" s="703">
        <v>0</v>
      </c>
      <c r="BH69" s="704">
        <v>0</v>
      </c>
      <c r="BI69" s="268" t="s">
        <v>11</v>
      </c>
      <c r="BJ69" s="703" t="s">
        <v>8</v>
      </c>
      <c r="BK69" s="703">
        <v>0</v>
      </c>
      <c r="BL69" s="703">
        <v>0</v>
      </c>
      <c r="BM69" s="705">
        <v>0</v>
      </c>
      <c r="BN69" s="706">
        <v>0</v>
      </c>
      <c r="BO69" s="703" t="s">
        <v>8</v>
      </c>
      <c r="BP69" s="703" t="s">
        <v>8</v>
      </c>
      <c r="BQ69" s="703">
        <v>0</v>
      </c>
      <c r="BR69" s="704" t="s">
        <v>8</v>
      </c>
      <c r="BS69" s="268">
        <v>0</v>
      </c>
      <c r="BT69" s="703">
        <v>0</v>
      </c>
      <c r="BU69" s="703" t="s">
        <v>7</v>
      </c>
      <c r="BV69" s="703" t="s">
        <v>8</v>
      </c>
      <c r="BW69" s="705">
        <v>0</v>
      </c>
      <c r="BX69" s="706" t="s">
        <v>8</v>
      </c>
      <c r="BY69" s="703" t="s">
        <v>8</v>
      </c>
      <c r="BZ69" s="703" t="s">
        <v>8</v>
      </c>
      <c r="CA69" s="703">
        <v>0</v>
      </c>
      <c r="CB69" s="704">
        <v>0</v>
      </c>
      <c r="CC69" s="268">
        <v>0</v>
      </c>
      <c r="CD69" s="703" t="s">
        <v>8</v>
      </c>
      <c r="CE69" s="703">
        <v>0</v>
      </c>
      <c r="CF69" s="703" t="s">
        <v>8</v>
      </c>
      <c r="CG69" s="705">
        <v>0</v>
      </c>
      <c r="CH69" s="706" t="s">
        <v>7</v>
      </c>
      <c r="CI69" s="703">
        <v>0</v>
      </c>
      <c r="CJ69" s="703">
        <v>0</v>
      </c>
      <c r="CK69" s="703" t="s">
        <v>8</v>
      </c>
      <c r="CL69" s="704">
        <v>0</v>
      </c>
      <c r="CM69" s="268" t="s">
        <v>8</v>
      </c>
      <c r="CN69" s="703">
        <v>0</v>
      </c>
      <c r="CO69" s="703" t="s">
        <v>8</v>
      </c>
      <c r="CP69" s="703" t="s">
        <v>8</v>
      </c>
      <c r="CQ69" s="705">
        <v>0</v>
      </c>
      <c r="CR69" s="269" t="s">
        <v>8</v>
      </c>
      <c r="CS69" s="269">
        <f t="shared" si="2"/>
        <v>63</v>
      </c>
      <c r="CT69" s="204" t="str">
        <f t="shared" si="3"/>
        <v>トップジンＭ水水</v>
      </c>
    </row>
    <row r="70" spans="1:98" s="53" customFormat="1" ht="16.899999999999999" customHeight="1">
      <c r="A70" s="1205"/>
      <c r="B70" s="464">
        <f t="shared" si="4"/>
        <v>64</v>
      </c>
      <c r="C70" s="465" t="s">
        <v>542</v>
      </c>
      <c r="D70" s="227">
        <v>64</v>
      </c>
      <c r="E70" s="464" t="s">
        <v>4</v>
      </c>
      <c r="F70" s="268" t="s">
        <v>8</v>
      </c>
      <c r="G70" s="703" t="s">
        <v>8</v>
      </c>
      <c r="H70" s="703">
        <v>0</v>
      </c>
      <c r="I70" s="703" t="s">
        <v>8</v>
      </c>
      <c r="J70" s="704" t="s">
        <v>8</v>
      </c>
      <c r="K70" s="268" t="s">
        <v>8</v>
      </c>
      <c r="L70" s="703" t="s">
        <v>8</v>
      </c>
      <c r="M70" s="703" t="s">
        <v>8</v>
      </c>
      <c r="N70" s="703" t="s">
        <v>15</v>
      </c>
      <c r="O70" s="705" t="s">
        <v>8</v>
      </c>
      <c r="P70" s="706" t="s">
        <v>8</v>
      </c>
      <c r="Q70" s="703" t="s">
        <v>8</v>
      </c>
      <c r="R70" s="703" t="s">
        <v>8</v>
      </c>
      <c r="S70" s="703">
        <v>0</v>
      </c>
      <c r="T70" s="704" t="s">
        <v>8</v>
      </c>
      <c r="U70" s="268" t="s">
        <v>8</v>
      </c>
      <c r="V70" s="703" t="s">
        <v>8</v>
      </c>
      <c r="W70" s="703">
        <v>0</v>
      </c>
      <c r="X70" s="703">
        <v>0</v>
      </c>
      <c r="Y70" s="705" t="s">
        <v>8</v>
      </c>
      <c r="Z70" s="706" t="s">
        <v>8</v>
      </c>
      <c r="AA70" s="703">
        <v>0</v>
      </c>
      <c r="AB70" s="703" t="s">
        <v>8</v>
      </c>
      <c r="AC70" s="703" t="s">
        <v>8</v>
      </c>
      <c r="AD70" s="704" t="s">
        <v>8</v>
      </c>
      <c r="AE70" s="268" t="s">
        <v>8</v>
      </c>
      <c r="AF70" s="703" t="s">
        <v>8</v>
      </c>
      <c r="AG70" s="703">
        <v>0</v>
      </c>
      <c r="AH70" s="703" t="s">
        <v>8</v>
      </c>
      <c r="AI70" s="705">
        <v>0</v>
      </c>
      <c r="AJ70" s="706">
        <v>0</v>
      </c>
      <c r="AK70" s="703">
        <v>0</v>
      </c>
      <c r="AL70" s="703">
        <v>0</v>
      </c>
      <c r="AM70" s="703" t="s">
        <v>8</v>
      </c>
      <c r="AN70" s="704" t="s">
        <v>8</v>
      </c>
      <c r="AO70" s="268" t="s">
        <v>8</v>
      </c>
      <c r="AP70" s="703" t="s">
        <v>8</v>
      </c>
      <c r="AQ70" s="703">
        <v>0</v>
      </c>
      <c r="AR70" s="703">
        <v>0</v>
      </c>
      <c r="AS70" s="705" t="s">
        <v>8</v>
      </c>
      <c r="AT70" s="706" t="s">
        <v>8</v>
      </c>
      <c r="AU70" s="703" t="s">
        <v>8</v>
      </c>
      <c r="AV70" s="703" t="s">
        <v>8</v>
      </c>
      <c r="AW70" s="705" t="s">
        <v>8</v>
      </c>
      <c r="AX70" s="489">
        <v>0</v>
      </c>
      <c r="AY70" s="268" t="s">
        <v>8</v>
      </c>
      <c r="AZ70" s="703">
        <v>0</v>
      </c>
      <c r="BA70" s="703">
        <v>0</v>
      </c>
      <c r="BB70" s="703" t="s">
        <v>8</v>
      </c>
      <c r="BC70" s="705" t="s">
        <v>8</v>
      </c>
      <c r="BD70" s="706">
        <v>0</v>
      </c>
      <c r="BE70" s="703">
        <v>0</v>
      </c>
      <c r="BF70" s="703">
        <v>0</v>
      </c>
      <c r="BG70" s="703" t="s">
        <v>8</v>
      </c>
      <c r="BH70" s="704">
        <v>0</v>
      </c>
      <c r="BI70" s="268" t="s">
        <v>8</v>
      </c>
      <c r="BJ70" s="703">
        <v>0</v>
      </c>
      <c r="BK70" s="703" t="s">
        <v>8</v>
      </c>
      <c r="BL70" s="703">
        <v>0</v>
      </c>
      <c r="BM70" s="705">
        <v>0</v>
      </c>
      <c r="BN70" s="706">
        <v>0</v>
      </c>
      <c r="BO70" s="703" t="s">
        <v>8</v>
      </c>
      <c r="BP70" s="703" t="s">
        <v>8</v>
      </c>
      <c r="BQ70" s="703">
        <v>0</v>
      </c>
      <c r="BR70" s="704" t="s">
        <v>8</v>
      </c>
      <c r="BS70" s="268">
        <v>0</v>
      </c>
      <c r="BT70" s="703">
        <v>0</v>
      </c>
      <c r="BU70" s="703" t="s">
        <v>8</v>
      </c>
      <c r="BV70" s="703" t="s">
        <v>7</v>
      </c>
      <c r="BW70" s="705" t="s">
        <v>10</v>
      </c>
      <c r="BX70" s="706" t="s">
        <v>8</v>
      </c>
      <c r="BY70" s="703" t="s">
        <v>7</v>
      </c>
      <c r="BZ70" s="703" t="s">
        <v>8</v>
      </c>
      <c r="CA70" s="703" t="s">
        <v>8</v>
      </c>
      <c r="CB70" s="704">
        <v>0</v>
      </c>
      <c r="CC70" s="268">
        <v>0</v>
      </c>
      <c r="CD70" s="703">
        <v>0</v>
      </c>
      <c r="CE70" s="703">
        <v>0</v>
      </c>
      <c r="CF70" s="703">
        <v>0</v>
      </c>
      <c r="CG70" s="705">
        <v>0</v>
      </c>
      <c r="CH70" s="706" t="s">
        <v>8</v>
      </c>
      <c r="CI70" s="703">
        <v>0</v>
      </c>
      <c r="CJ70" s="703">
        <v>0</v>
      </c>
      <c r="CK70" s="703" t="s">
        <v>8</v>
      </c>
      <c r="CL70" s="704">
        <v>0</v>
      </c>
      <c r="CM70" s="268">
        <v>0</v>
      </c>
      <c r="CN70" s="703">
        <v>0</v>
      </c>
      <c r="CO70" s="703">
        <v>0</v>
      </c>
      <c r="CP70" s="703" t="s">
        <v>8</v>
      </c>
      <c r="CQ70" s="705">
        <v>0</v>
      </c>
      <c r="CR70" s="269" t="s">
        <v>8</v>
      </c>
      <c r="CS70" s="269">
        <f t="shared" si="2"/>
        <v>64</v>
      </c>
      <c r="CT70" s="204" t="str">
        <f t="shared" si="3"/>
        <v>トリフミン水水</v>
      </c>
    </row>
    <row r="71" spans="1:98" s="53" customFormat="1" ht="16.899999999999999" customHeight="1" thickBot="1">
      <c r="A71" s="1205"/>
      <c r="B71" s="472">
        <f t="shared" si="4"/>
        <v>65</v>
      </c>
      <c r="C71" s="473" t="s">
        <v>764</v>
      </c>
      <c r="D71" s="854">
        <v>65</v>
      </c>
      <c r="E71" s="472" t="s">
        <v>3</v>
      </c>
      <c r="F71" s="276">
        <v>0</v>
      </c>
      <c r="G71" s="707">
        <v>0</v>
      </c>
      <c r="H71" s="707">
        <v>0</v>
      </c>
      <c r="I71" s="707">
        <v>0</v>
      </c>
      <c r="J71" s="708">
        <v>0</v>
      </c>
      <c r="K71" s="276">
        <v>0</v>
      </c>
      <c r="L71" s="707" t="s">
        <v>8</v>
      </c>
      <c r="M71" s="707">
        <v>0</v>
      </c>
      <c r="N71" s="707">
        <v>0</v>
      </c>
      <c r="O71" s="709">
        <v>0</v>
      </c>
      <c r="P71" s="710">
        <v>0</v>
      </c>
      <c r="Q71" s="707">
        <v>0</v>
      </c>
      <c r="R71" s="707">
        <v>0</v>
      </c>
      <c r="S71" s="707" t="s">
        <v>8</v>
      </c>
      <c r="T71" s="708" t="s">
        <v>8</v>
      </c>
      <c r="U71" s="276">
        <v>0</v>
      </c>
      <c r="V71" s="707">
        <v>0</v>
      </c>
      <c r="W71" s="707">
        <v>0</v>
      </c>
      <c r="X71" s="707">
        <v>0</v>
      </c>
      <c r="Y71" s="709">
        <v>0</v>
      </c>
      <c r="Z71" s="710">
        <v>0</v>
      </c>
      <c r="AA71" s="707">
        <v>0</v>
      </c>
      <c r="AB71" s="707">
        <v>0</v>
      </c>
      <c r="AC71" s="707">
        <v>0</v>
      </c>
      <c r="AD71" s="708" t="s">
        <v>8</v>
      </c>
      <c r="AE71" s="276">
        <v>0</v>
      </c>
      <c r="AF71" s="707">
        <v>0</v>
      </c>
      <c r="AG71" s="707">
        <v>0</v>
      </c>
      <c r="AH71" s="707">
        <v>0</v>
      </c>
      <c r="AI71" s="709">
        <v>0</v>
      </c>
      <c r="AJ71" s="710">
        <v>0</v>
      </c>
      <c r="AK71" s="707">
        <v>0</v>
      </c>
      <c r="AL71" s="707">
        <v>0</v>
      </c>
      <c r="AM71" s="707">
        <v>0</v>
      </c>
      <c r="AN71" s="708" t="s">
        <v>8</v>
      </c>
      <c r="AO71" s="276" t="s">
        <v>8</v>
      </c>
      <c r="AP71" s="707">
        <v>0</v>
      </c>
      <c r="AQ71" s="707">
        <v>0</v>
      </c>
      <c r="AR71" s="707" t="s">
        <v>8</v>
      </c>
      <c r="AS71" s="709">
        <v>0</v>
      </c>
      <c r="AT71" s="710" t="s">
        <v>8</v>
      </c>
      <c r="AU71" s="707">
        <v>0</v>
      </c>
      <c r="AV71" s="707" t="s">
        <v>8</v>
      </c>
      <c r="AW71" s="709">
        <v>0</v>
      </c>
      <c r="AX71" s="989">
        <v>0</v>
      </c>
      <c r="AY71" s="276">
        <v>0</v>
      </c>
      <c r="AZ71" s="707">
        <v>0</v>
      </c>
      <c r="BA71" s="707">
        <v>0</v>
      </c>
      <c r="BB71" s="707">
        <v>0</v>
      </c>
      <c r="BC71" s="709">
        <v>0</v>
      </c>
      <c r="BD71" s="710">
        <v>0</v>
      </c>
      <c r="BE71" s="707">
        <v>0</v>
      </c>
      <c r="BF71" s="707">
        <v>0</v>
      </c>
      <c r="BG71" s="707" t="s">
        <v>12</v>
      </c>
      <c r="BH71" s="708">
        <v>0</v>
      </c>
      <c r="BI71" s="276" t="s">
        <v>7</v>
      </c>
      <c r="BJ71" s="707">
        <v>0</v>
      </c>
      <c r="BK71" s="707">
        <v>0</v>
      </c>
      <c r="BL71" s="707">
        <v>0</v>
      </c>
      <c r="BM71" s="709">
        <v>0</v>
      </c>
      <c r="BN71" s="710">
        <v>0</v>
      </c>
      <c r="BO71" s="707">
        <v>0</v>
      </c>
      <c r="BP71" s="707" t="s">
        <v>8</v>
      </c>
      <c r="BQ71" s="707">
        <v>0</v>
      </c>
      <c r="BR71" s="708">
        <v>0</v>
      </c>
      <c r="BS71" s="276">
        <v>0</v>
      </c>
      <c r="BT71" s="707">
        <v>0</v>
      </c>
      <c r="BU71" s="707">
        <v>0</v>
      </c>
      <c r="BV71" s="707" t="s">
        <v>10</v>
      </c>
      <c r="BW71" s="709" t="s">
        <v>7</v>
      </c>
      <c r="BX71" s="710" t="s">
        <v>8</v>
      </c>
      <c r="BY71" s="707">
        <v>0</v>
      </c>
      <c r="BZ71" s="707" t="s">
        <v>8</v>
      </c>
      <c r="CA71" s="707">
        <v>0</v>
      </c>
      <c r="CB71" s="708">
        <v>0</v>
      </c>
      <c r="CC71" s="276">
        <v>0</v>
      </c>
      <c r="CD71" s="707">
        <v>0</v>
      </c>
      <c r="CE71" s="707">
        <v>0</v>
      </c>
      <c r="CF71" s="707">
        <v>0</v>
      </c>
      <c r="CG71" s="709">
        <v>0</v>
      </c>
      <c r="CH71" s="710">
        <v>0</v>
      </c>
      <c r="CI71" s="707" t="s">
        <v>10</v>
      </c>
      <c r="CJ71" s="707">
        <v>0</v>
      </c>
      <c r="CK71" s="707" t="s">
        <v>8</v>
      </c>
      <c r="CL71" s="708">
        <v>0</v>
      </c>
      <c r="CM71" s="276">
        <v>0</v>
      </c>
      <c r="CN71" s="707">
        <v>0</v>
      </c>
      <c r="CO71" s="707">
        <v>0</v>
      </c>
      <c r="CP71" s="707" t="s">
        <v>8</v>
      </c>
      <c r="CQ71" s="709">
        <v>0</v>
      </c>
      <c r="CR71" s="278">
        <v>0</v>
      </c>
      <c r="CS71" s="278">
        <f t="shared" si="2"/>
        <v>65</v>
      </c>
      <c r="CT71" s="204" t="str">
        <f t="shared" si="3"/>
        <v>ハーモメイト溶溶</v>
      </c>
    </row>
    <row r="72" spans="1:98" s="53" customFormat="1" ht="16.899999999999999" customHeight="1">
      <c r="A72" s="1205"/>
      <c r="B72" s="480">
        <f t="shared" si="4"/>
        <v>66</v>
      </c>
      <c r="C72" s="481" t="s">
        <v>622</v>
      </c>
      <c r="D72" s="855">
        <v>66</v>
      </c>
      <c r="E72" s="482" t="s">
        <v>6</v>
      </c>
      <c r="F72" s="265" t="s">
        <v>8</v>
      </c>
      <c r="G72" s="699" t="s">
        <v>8</v>
      </c>
      <c r="H72" s="699" t="s">
        <v>8</v>
      </c>
      <c r="I72" s="699" t="s">
        <v>8</v>
      </c>
      <c r="J72" s="700" t="s">
        <v>8</v>
      </c>
      <c r="K72" s="265" t="s">
        <v>8</v>
      </c>
      <c r="L72" s="699" t="s">
        <v>8</v>
      </c>
      <c r="M72" s="699" t="s">
        <v>8</v>
      </c>
      <c r="N72" s="699" t="s">
        <v>8</v>
      </c>
      <c r="O72" s="701" t="s">
        <v>8</v>
      </c>
      <c r="P72" s="702" t="s">
        <v>8</v>
      </c>
      <c r="Q72" s="699" t="s">
        <v>8</v>
      </c>
      <c r="R72" s="699" t="s">
        <v>8</v>
      </c>
      <c r="S72" s="699" t="s">
        <v>8</v>
      </c>
      <c r="T72" s="700">
        <v>0</v>
      </c>
      <c r="U72" s="265" t="s">
        <v>8</v>
      </c>
      <c r="V72" s="699" t="s">
        <v>8</v>
      </c>
      <c r="W72" s="699" t="s">
        <v>8</v>
      </c>
      <c r="X72" s="699" t="s">
        <v>8</v>
      </c>
      <c r="Y72" s="701" t="s">
        <v>8</v>
      </c>
      <c r="Z72" s="702" t="s">
        <v>8</v>
      </c>
      <c r="AA72" s="699" t="s">
        <v>8</v>
      </c>
      <c r="AB72" s="699" t="s">
        <v>8</v>
      </c>
      <c r="AC72" s="699" t="s">
        <v>8</v>
      </c>
      <c r="AD72" s="700" t="s">
        <v>8</v>
      </c>
      <c r="AE72" s="265" t="s">
        <v>8</v>
      </c>
      <c r="AF72" s="699" t="s">
        <v>8</v>
      </c>
      <c r="AG72" s="699">
        <v>0</v>
      </c>
      <c r="AH72" s="699" t="s">
        <v>8</v>
      </c>
      <c r="AI72" s="701" t="s">
        <v>8</v>
      </c>
      <c r="AJ72" s="702" t="s">
        <v>8</v>
      </c>
      <c r="AK72" s="699">
        <v>0</v>
      </c>
      <c r="AL72" s="699" t="s">
        <v>8</v>
      </c>
      <c r="AM72" s="699" t="s">
        <v>8</v>
      </c>
      <c r="AN72" s="700" t="s">
        <v>8</v>
      </c>
      <c r="AO72" s="265" t="s">
        <v>8</v>
      </c>
      <c r="AP72" s="699">
        <v>0</v>
      </c>
      <c r="AQ72" s="699">
        <v>0</v>
      </c>
      <c r="AR72" s="699" t="s">
        <v>8</v>
      </c>
      <c r="AS72" s="701" t="s">
        <v>8</v>
      </c>
      <c r="AT72" s="702" t="s">
        <v>8</v>
      </c>
      <c r="AU72" s="699" t="s">
        <v>8</v>
      </c>
      <c r="AV72" s="699" t="s">
        <v>8</v>
      </c>
      <c r="AW72" s="701" t="s">
        <v>8</v>
      </c>
      <c r="AX72" s="480" t="s">
        <v>8</v>
      </c>
      <c r="AY72" s="265">
        <v>0</v>
      </c>
      <c r="AZ72" s="699" t="s">
        <v>8</v>
      </c>
      <c r="BA72" s="699">
        <v>0</v>
      </c>
      <c r="BB72" s="699" t="s">
        <v>8</v>
      </c>
      <c r="BC72" s="701" t="s">
        <v>8</v>
      </c>
      <c r="BD72" s="702" t="s">
        <v>8</v>
      </c>
      <c r="BE72" s="699" t="s">
        <v>8</v>
      </c>
      <c r="BF72" s="699" t="s">
        <v>8</v>
      </c>
      <c r="BG72" s="699">
        <v>0</v>
      </c>
      <c r="BH72" s="700">
        <v>0</v>
      </c>
      <c r="BI72" s="265" t="s">
        <v>8</v>
      </c>
      <c r="BJ72" s="699">
        <v>0</v>
      </c>
      <c r="BK72" s="699" t="s">
        <v>8</v>
      </c>
      <c r="BL72" s="699">
        <v>0</v>
      </c>
      <c r="BM72" s="701" t="s">
        <v>8</v>
      </c>
      <c r="BN72" s="702" t="s">
        <v>8</v>
      </c>
      <c r="BO72" s="699" t="s">
        <v>8</v>
      </c>
      <c r="BP72" s="699" t="s">
        <v>8</v>
      </c>
      <c r="BQ72" s="699">
        <v>0</v>
      </c>
      <c r="BR72" s="700" t="s">
        <v>8</v>
      </c>
      <c r="BS72" s="265" t="s">
        <v>8</v>
      </c>
      <c r="BT72" s="699" t="s">
        <v>8</v>
      </c>
      <c r="BU72" s="699" t="s">
        <v>8</v>
      </c>
      <c r="BV72" s="699" t="s">
        <v>8</v>
      </c>
      <c r="BW72" s="701" t="s">
        <v>8</v>
      </c>
      <c r="BX72" s="702">
        <v>0</v>
      </c>
      <c r="BY72" s="699" t="s">
        <v>9</v>
      </c>
      <c r="BZ72" s="699">
        <v>0</v>
      </c>
      <c r="CA72" s="699">
        <v>0</v>
      </c>
      <c r="CB72" s="700">
        <v>0</v>
      </c>
      <c r="CC72" s="265">
        <v>0</v>
      </c>
      <c r="CD72" s="699" t="s">
        <v>8</v>
      </c>
      <c r="CE72" s="699">
        <v>0</v>
      </c>
      <c r="CF72" s="699">
        <v>0</v>
      </c>
      <c r="CG72" s="701" t="s">
        <v>8</v>
      </c>
      <c r="CH72" s="702" t="s">
        <v>8</v>
      </c>
      <c r="CI72" s="699" t="s">
        <v>8</v>
      </c>
      <c r="CJ72" s="699" t="s">
        <v>9</v>
      </c>
      <c r="CK72" s="699" t="s">
        <v>8</v>
      </c>
      <c r="CL72" s="700" t="s">
        <v>8</v>
      </c>
      <c r="CM72" s="265" t="s">
        <v>8</v>
      </c>
      <c r="CN72" s="699">
        <v>0</v>
      </c>
      <c r="CO72" s="699">
        <v>0</v>
      </c>
      <c r="CP72" s="699" t="s">
        <v>8</v>
      </c>
      <c r="CQ72" s="701" t="s">
        <v>8</v>
      </c>
      <c r="CR72" s="267" t="s">
        <v>8</v>
      </c>
      <c r="CS72" s="267">
        <f t="shared" ref="CS72:CS93" si="5">B72</f>
        <v>66</v>
      </c>
      <c r="CT72" s="204" t="str">
        <f t="shared" ref="CT72:CT93" si="6">+C72&amp;E72</f>
        <v>パレード２０FLFL</v>
      </c>
    </row>
    <row r="73" spans="1:98" s="53" customFormat="1" ht="16.899999999999999" customHeight="1">
      <c r="A73" s="1205"/>
      <c r="B73" s="489">
        <f t="shared" ref="B73:B93" si="7">B72+1</f>
        <v>67</v>
      </c>
      <c r="C73" s="465" t="s">
        <v>545</v>
      </c>
      <c r="D73" s="227">
        <v>67</v>
      </c>
      <c r="E73" s="464" t="s">
        <v>13</v>
      </c>
      <c r="F73" s="268" t="s">
        <v>8</v>
      </c>
      <c r="G73" s="703">
        <v>0</v>
      </c>
      <c r="H73" s="703" t="s">
        <v>12</v>
      </c>
      <c r="I73" s="703" t="s">
        <v>8</v>
      </c>
      <c r="J73" s="704" t="s">
        <v>8</v>
      </c>
      <c r="K73" s="268" t="s">
        <v>8</v>
      </c>
      <c r="L73" s="703" t="s">
        <v>8</v>
      </c>
      <c r="M73" s="703" t="s">
        <v>8</v>
      </c>
      <c r="N73" s="703" t="s">
        <v>8</v>
      </c>
      <c r="O73" s="705" t="s">
        <v>8</v>
      </c>
      <c r="P73" s="706" t="s">
        <v>8</v>
      </c>
      <c r="Q73" s="703" t="s">
        <v>8</v>
      </c>
      <c r="R73" s="703">
        <v>0</v>
      </c>
      <c r="S73" s="703" t="s">
        <v>8</v>
      </c>
      <c r="T73" s="704" t="s">
        <v>8</v>
      </c>
      <c r="U73" s="268" t="s">
        <v>8</v>
      </c>
      <c r="V73" s="703">
        <v>0</v>
      </c>
      <c r="W73" s="703" t="s">
        <v>8</v>
      </c>
      <c r="X73" s="703" t="s">
        <v>8</v>
      </c>
      <c r="Y73" s="705" t="s">
        <v>8</v>
      </c>
      <c r="Z73" s="706">
        <v>0</v>
      </c>
      <c r="AA73" s="703" t="s">
        <v>8</v>
      </c>
      <c r="AB73" s="703" t="s">
        <v>8</v>
      </c>
      <c r="AC73" s="703">
        <v>0</v>
      </c>
      <c r="AD73" s="704" t="s">
        <v>8</v>
      </c>
      <c r="AE73" s="268">
        <v>0</v>
      </c>
      <c r="AF73" s="703" t="s">
        <v>8</v>
      </c>
      <c r="AG73" s="703" t="s">
        <v>8</v>
      </c>
      <c r="AH73" s="703" t="s">
        <v>8</v>
      </c>
      <c r="AI73" s="705" t="s">
        <v>8</v>
      </c>
      <c r="AJ73" s="706" t="s">
        <v>8</v>
      </c>
      <c r="AK73" s="703">
        <v>0</v>
      </c>
      <c r="AL73" s="703" t="s">
        <v>8</v>
      </c>
      <c r="AM73" s="703" t="s">
        <v>8</v>
      </c>
      <c r="AN73" s="704" t="s">
        <v>8</v>
      </c>
      <c r="AO73" s="268">
        <v>0</v>
      </c>
      <c r="AP73" s="703">
        <v>0</v>
      </c>
      <c r="AQ73" s="703">
        <v>0</v>
      </c>
      <c r="AR73" s="703" t="s">
        <v>8</v>
      </c>
      <c r="AS73" s="705" t="s">
        <v>8</v>
      </c>
      <c r="AT73" s="706" t="s">
        <v>8</v>
      </c>
      <c r="AU73" s="703" t="s">
        <v>8</v>
      </c>
      <c r="AV73" s="703" t="s">
        <v>8</v>
      </c>
      <c r="AW73" s="705" t="s">
        <v>8</v>
      </c>
      <c r="AX73" s="489" t="s">
        <v>8</v>
      </c>
      <c r="AY73" s="268" t="s">
        <v>8</v>
      </c>
      <c r="AZ73" s="703" t="s">
        <v>8</v>
      </c>
      <c r="BA73" s="703">
        <v>0</v>
      </c>
      <c r="BB73" s="703">
        <v>0</v>
      </c>
      <c r="BC73" s="705" t="s">
        <v>8</v>
      </c>
      <c r="BD73" s="706">
        <v>0</v>
      </c>
      <c r="BE73" s="703">
        <v>0</v>
      </c>
      <c r="BF73" s="703">
        <v>0</v>
      </c>
      <c r="BG73" s="703" t="s">
        <v>8</v>
      </c>
      <c r="BH73" s="704">
        <v>0</v>
      </c>
      <c r="BI73" s="268" t="s">
        <v>8</v>
      </c>
      <c r="BJ73" s="703" t="s">
        <v>8</v>
      </c>
      <c r="BK73" s="703" t="s">
        <v>8</v>
      </c>
      <c r="BL73" s="703" t="s">
        <v>8</v>
      </c>
      <c r="BM73" s="705">
        <v>0</v>
      </c>
      <c r="BN73" s="706">
        <v>0</v>
      </c>
      <c r="BO73" s="703" t="s">
        <v>8</v>
      </c>
      <c r="BP73" s="703" t="s">
        <v>8</v>
      </c>
      <c r="BQ73" s="703">
        <v>0</v>
      </c>
      <c r="BR73" s="704">
        <v>0</v>
      </c>
      <c r="BS73" s="268">
        <v>0</v>
      </c>
      <c r="BT73" s="703">
        <v>0</v>
      </c>
      <c r="BU73" s="703" t="s">
        <v>8</v>
      </c>
      <c r="BV73" s="703" t="s">
        <v>7</v>
      </c>
      <c r="BW73" s="705">
        <v>0</v>
      </c>
      <c r="BX73" s="706" t="s">
        <v>9</v>
      </c>
      <c r="BY73" s="703" t="s">
        <v>7</v>
      </c>
      <c r="BZ73" s="703" t="s">
        <v>8</v>
      </c>
      <c r="CA73" s="703" t="s">
        <v>8</v>
      </c>
      <c r="CB73" s="704">
        <v>0</v>
      </c>
      <c r="CC73" s="268">
        <v>0</v>
      </c>
      <c r="CD73" s="703">
        <v>0</v>
      </c>
      <c r="CE73" s="703">
        <v>0</v>
      </c>
      <c r="CF73" s="703">
        <v>0</v>
      </c>
      <c r="CG73" s="705" t="s">
        <v>8</v>
      </c>
      <c r="CH73" s="706" t="s">
        <v>8</v>
      </c>
      <c r="CI73" s="703" t="s">
        <v>8</v>
      </c>
      <c r="CJ73" s="703" t="s">
        <v>8</v>
      </c>
      <c r="CK73" s="703" t="s">
        <v>8</v>
      </c>
      <c r="CL73" s="704">
        <v>0</v>
      </c>
      <c r="CM73" s="268" t="s">
        <v>8</v>
      </c>
      <c r="CN73" s="703">
        <v>0</v>
      </c>
      <c r="CO73" s="703">
        <v>0</v>
      </c>
      <c r="CP73" s="703" t="s">
        <v>8</v>
      </c>
      <c r="CQ73" s="705">
        <v>0</v>
      </c>
      <c r="CR73" s="269" t="s">
        <v>8</v>
      </c>
      <c r="CS73" s="269">
        <f t="shared" si="5"/>
        <v>67</v>
      </c>
      <c r="CT73" s="204" t="str">
        <f t="shared" si="6"/>
        <v>パンチョＴＦ顆顆</v>
      </c>
    </row>
    <row r="74" spans="1:98" s="53" customFormat="1" ht="16.899999999999999" customHeight="1">
      <c r="A74" s="1205"/>
      <c r="B74" s="489">
        <f t="shared" si="7"/>
        <v>68</v>
      </c>
      <c r="C74" s="465" t="s">
        <v>765</v>
      </c>
      <c r="D74" s="227">
        <v>68</v>
      </c>
      <c r="E74" s="464" t="s">
        <v>6</v>
      </c>
      <c r="F74" s="268" t="s">
        <v>8</v>
      </c>
      <c r="G74" s="703">
        <v>0</v>
      </c>
      <c r="H74" s="703" t="s">
        <v>8</v>
      </c>
      <c r="I74" s="703">
        <v>0</v>
      </c>
      <c r="J74" s="704" t="s">
        <v>12</v>
      </c>
      <c r="K74" s="268" t="s">
        <v>12</v>
      </c>
      <c r="L74" s="703" t="s">
        <v>8</v>
      </c>
      <c r="M74" s="703" t="s">
        <v>8</v>
      </c>
      <c r="N74" s="703" t="s">
        <v>8</v>
      </c>
      <c r="O74" s="705" t="s">
        <v>8</v>
      </c>
      <c r="P74" s="706" t="s">
        <v>12</v>
      </c>
      <c r="Q74" s="703" t="s">
        <v>12</v>
      </c>
      <c r="R74" s="703" t="s">
        <v>8</v>
      </c>
      <c r="S74" s="703" t="s">
        <v>8</v>
      </c>
      <c r="T74" s="704" t="s">
        <v>8</v>
      </c>
      <c r="U74" s="268" t="s">
        <v>8</v>
      </c>
      <c r="V74" s="703" t="s">
        <v>8</v>
      </c>
      <c r="W74" s="703" t="s">
        <v>8</v>
      </c>
      <c r="X74" s="703" t="s">
        <v>8</v>
      </c>
      <c r="Y74" s="705" t="s">
        <v>8</v>
      </c>
      <c r="Z74" s="706" t="s">
        <v>8</v>
      </c>
      <c r="AA74" s="703" t="s">
        <v>8</v>
      </c>
      <c r="AB74" s="703" t="s">
        <v>12</v>
      </c>
      <c r="AC74" s="703" t="s">
        <v>12</v>
      </c>
      <c r="AD74" s="704">
        <v>0</v>
      </c>
      <c r="AE74" s="268">
        <v>0</v>
      </c>
      <c r="AF74" s="703">
        <v>0</v>
      </c>
      <c r="AG74" s="703">
        <v>0</v>
      </c>
      <c r="AH74" s="703" t="s">
        <v>8</v>
      </c>
      <c r="AI74" s="705" t="s">
        <v>8</v>
      </c>
      <c r="AJ74" s="706" t="s">
        <v>12</v>
      </c>
      <c r="AK74" s="703" t="s">
        <v>8</v>
      </c>
      <c r="AL74" s="703" t="s">
        <v>12</v>
      </c>
      <c r="AM74" s="703" t="s">
        <v>8</v>
      </c>
      <c r="AN74" s="704" t="s">
        <v>12</v>
      </c>
      <c r="AO74" s="268">
        <v>0</v>
      </c>
      <c r="AP74" s="703">
        <v>0</v>
      </c>
      <c r="AQ74" s="703" t="s">
        <v>8</v>
      </c>
      <c r="AR74" s="703" t="s">
        <v>8</v>
      </c>
      <c r="AS74" s="705" t="s">
        <v>8</v>
      </c>
      <c r="AT74" s="706">
        <v>0</v>
      </c>
      <c r="AU74" s="703" t="s">
        <v>12</v>
      </c>
      <c r="AV74" s="703" t="s">
        <v>8</v>
      </c>
      <c r="AW74" s="705" t="s">
        <v>8</v>
      </c>
      <c r="AX74" s="489">
        <v>0</v>
      </c>
      <c r="AY74" s="268" t="s">
        <v>8</v>
      </c>
      <c r="AZ74" s="703" t="s">
        <v>8</v>
      </c>
      <c r="BA74" s="703">
        <v>0</v>
      </c>
      <c r="BB74" s="703">
        <v>0</v>
      </c>
      <c r="BC74" s="705" t="s">
        <v>12</v>
      </c>
      <c r="BD74" s="706">
        <v>0</v>
      </c>
      <c r="BE74" s="703" t="s">
        <v>8</v>
      </c>
      <c r="BF74" s="703">
        <v>0</v>
      </c>
      <c r="BG74" s="703" t="s">
        <v>12</v>
      </c>
      <c r="BH74" s="704">
        <v>0</v>
      </c>
      <c r="BI74" s="268" t="s">
        <v>8</v>
      </c>
      <c r="BJ74" s="703">
        <v>0</v>
      </c>
      <c r="BK74" s="703">
        <v>0</v>
      </c>
      <c r="BL74" s="703">
        <v>0</v>
      </c>
      <c r="BM74" s="705">
        <v>0</v>
      </c>
      <c r="BN74" s="706" t="s">
        <v>8</v>
      </c>
      <c r="BO74" s="703" t="s">
        <v>8</v>
      </c>
      <c r="BP74" s="703">
        <v>0</v>
      </c>
      <c r="BQ74" s="703">
        <v>0</v>
      </c>
      <c r="BR74" s="704" t="s">
        <v>8</v>
      </c>
      <c r="BS74" s="268" t="s">
        <v>8</v>
      </c>
      <c r="BT74" s="703" t="s">
        <v>8</v>
      </c>
      <c r="BU74" s="703" t="s">
        <v>8</v>
      </c>
      <c r="BV74" s="703" t="s">
        <v>8</v>
      </c>
      <c r="BW74" s="705" t="s">
        <v>8</v>
      </c>
      <c r="BX74" s="706">
        <v>0</v>
      </c>
      <c r="BY74" s="703" t="s">
        <v>8</v>
      </c>
      <c r="BZ74" s="703" t="s">
        <v>7</v>
      </c>
      <c r="CA74" s="703" t="s">
        <v>8</v>
      </c>
      <c r="CB74" s="704">
        <v>0</v>
      </c>
      <c r="CC74" s="268">
        <v>0</v>
      </c>
      <c r="CD74" s="703">
        <v>0</v>
      </c>
      <c r="CE74" s="703">
        <v>0</v>
      </c>
      <c r="CF74" s="703">
        <v>0</v>
      </c>
      <c r="CG74" s="705" t="s">
        <v>8</v>
      </c>
      <c r="CH74" s="706" t="s">
        <v>8</v>
      </c>
      <c r="CI74" s="703" t="s">
        <v>8</v>
      </c>
      <c r="CJ74" s="703" t="s">
        <v>8</v>
      </c>
      <c r="CK74" s="703">
        <v>0</v>
      </c>
      <c r="CL74" s="704">
        <v>0</v>
      </c>
      <c r="CM74" s="268" t="s">
        <v>12</v>
      </c>
      <c r="CN74" s="703">
        <v>0</v>
      </c>
      <c r="CO74" s="703">
        <v>0</v>
      </c>
      <c r="CP74" s="703">
        <v>0</v>
      </c>
      <c r="CQ74" s="705">
        <v>0</v>
      </c>
      <c r="CR74" s="269" t="s">
        <v>8</v>
      </c>
      <c r="CS74" s="269">
        <f t="shared" si="5"/>
        <v>68</v>
      </c>
      <c r="CT74" s="204" t="str">
        <f t="shared" si="6"/>
        <v>ピシロックFLFL</v>
      </c>
    </row>
    <row r="75" spans="1:98" s="53" customFormat="1" ht="16.899999999999999" customHeight="1">
      <c r="A75" s="1205"/>
      <c r="B75" s="489">
        <f t="shared" si="7"/>
        <v>69</v>
      </c>
      <c r="C75" s="465" t="s">
        <v>956</v>
      </c>
      <c r="D75" s="227">
        <v>69</v>
      </c>
      <c r="E75" s="464" t="s">
        <v>13</v>
      </c>
      <c r="F75" s="268" t="s">
        <v>8</v>
      </c>
      <c r="G75" s="703" t="s">
        <v>8</v>
      </c>
      <c r="H75" s="703" t="s">
        <v>12</v>
      </c>
      <c r="I75" s="703" t="s">
        <v>11</v>
      </c>
      <c r="J75" s="704">
        <v>0</v>
      </c>
      <c r="K75" s="268">
        <v>0</v>
      </c>
      <c r="L75" s="703" t="s">
        <v>8</v>
      </c>
      <c r="M75" s="703" t="s">
        <v>8</v>
      </c>
      <c r="N75" s="703" t="s">
        <v>12</v>
      </c>
      <c r="O75" s="705" t="s">
        <v>12</v>
      </c>
      <c r="P75" s="706" t="s">
        <v>12</v>
      </c>
      <c r="Q75" s="703" t="s">
        <v>10</v>
      </c>
      <c r="R75" s="703" t="s">
        <v>10</v>
      </c>
      <c r="S75" s="703" t="s">
        <v>12</v>
      </c>
      <c r="T75" s="704" t="s">
        <v>8</v>
      </c>
      <c r="U75" s="268">
        <v>0</v>
      </c>
      <c r="V75" s="703" t="s">
        <v>8</v>
      </c>
      <c r="W75" s="703" t="s">
        <v>12</v>
      </c>
      <c r="X75" s="703" t="s">
        <v>12</v>
      </c>
      <c r="Y75" s="705" t="s">
        <v>12</v>
      </c>
      <c r="Z75" s="706">
        <v>0</v>
      </c>
      <c r="AA75" s="703" t="s">
        <v>8</v>
      </c>
      <c r="AB75" s="703" t="s">
        <v>11</v>
      </c>
      <c r="AC75" s="703">
        <v>0</v>
      </c>
      <c r="AD75" s="704" t="s">
        <v>8</v>
      </c>
      <c r="AE75" s="268" t="s">
        <v>8</v>
      </c>
      <c r="AF75" s="703">
        <v>0</v>
      </c>
      <c r="AG75" s="703">
        <v>0</v>
      </c>
      <c r="AH75" s="703" t="s">
        <v>8</v>
      </c>
      <c r="AI75" s="705" t="s">
        <v>8</v>
      </c>
      <c r="AJ75" s="706">
        <v>0</v>
      </c>
      <c r="AK75" s="703" t="s">
        <v>8</v>
      </c>
      <c r="AL75" s="703" t="s">
        <v>11</v>
      </c>
      <c r="AM75" s="703">
        <v>0</v>
      </c>
      <c r="AN75" s="704" t="s">
        <v>10</v>
      </c>
      <c r="AO75" s="268">
        <v>0</v>
      </c>
      <c r="AP75" s="703">
        <v>0</v>
      </c>
      <c r="AQ75" s="703">
        <v>0</v>
      </c>
      <c r="AR75" s="703" t="s">
        <v>8</v>
      </c>
      <c r="AS75" s="705" t="s">
        <v>12</v>
      </c>
      <c r="AT75" s="706">
        <v>0</v>
      </c>
      <c r="AU75" s="703">
        <v>0</v>
      </c>
      <c r="AV75" s="703" t="s">
        <v>8</v>
      </c>
      <c r="AW75" s="705" t="s">
        <v>8</v>
      </c>
      <c r="AX75" s="489" t="s">
        <v>8</v>
      </c>
      <c r="AY75" s="268">
        <v>0</v>
      </c>
      <c r="AZ75" s="703">
        <v>0</v>
      </c>
      <c r="BA75" s="703">
        <v>0</v>
      </c>
      <c r="BB75" s="703">
        <v>0</v>
      </c>
      <c r="BC75" s="705">
        <v>0</v>
      </c>
      <c r="BD75" s="706" t="s">
        <v>8</v>
      </c>
      <c r="BE75" s="703" t="s">
        <v>8</v>
      </c>
      <c r="BF75" s="703" t="s">
        <v>8</v>
      </c>
      <c r="BG75" s="703">
        <v>0</v>
      </c>
      <c r="BH75" s="704">
        <v>0</v>
      </c>
      <c r="BI75" s="268" t="s">
        <v>8</v>
      </c>
      <c r="BJ75" s="703">
        <v>0</v>
      </c>
      <c r="BK75" s="703" t="s">
        <v>8</v>
      </c>
      <c r="BL75" s="703">
        <v>0</v>
      </c>
      <c r="BM75" s="705">
        <v>0</v>
      </c>
      <c r="BN75" s="706">
        <v>0</v>
      </c>
      <c r="BO75" s="703">
        <v>0</v>
      </c>
      <c r="BP75" s="703">
        <v>0</v>
      </c>
      <c r="BQ75" s="703">
        <v>0</v>
      </c>
      <c r="BR75" s="704">
        <v>0</v>
      </c>
      <c r="BS75" s="268">
        <v>0</v>
      </c>
      <c r="BT75" s="703">
        <v>0</v>
      </c>
      <c r="BU75" s="703">
        <v>0</v>
      </c>
      <c r="BV75" s="703" t="s">
        <v>8</v>
      </c>
      <c r="BW75" s="705">
        <v>0</v>
      </c>
      <c r="BX75" s="706">
        <v>0</v>
      </c>
      <c r="BY75" s="703" t="s">
        <v>8</v>
      </c>
      <c r="BZ75" s="703" t="s">
        <v>8</v>
      </c>
      <c r="CA75" s="703" t="s">
        <v>7</v>
      </c>
      <c r="CB75" s="704">
        <v>0</v>
      </c>
      <c r="CC75" s="268" t="s">
        <v>8</v>
      </c>
      <c r="CD75" s="703" t="s">
        <v>8</v>
      </c>
      <c r="CE75" s="703">
        <v>0</v>
      </c>
      <c r="CF75" s="703">
        <v>0</v>
      </c>
      <c r="CG75" s="705">
        <v>0</v>
      </c>
      <c r="CH75" s="706">
        <v>0</v>
      </c>
      <c r="CI75" s="703" t="s">
        <v>8</v>
      </c>
      <c r="CJ75" s="703">
        <v>0</v>
      </c>
      <c r="CK75" s="703" t="s">
        <v>8</v>
      </c>
      <c r="CL75" s="704">
        <v>0</v>
      </c>
      <c r="CM75" s="268">
        <v>0</v>
      </c>
      <c r="CN75" s="703" t="s">
        <v>8</v>
      </c>
      <c r="CO75" s="703">
        <v>0</v>
      </c>
      <c r="CP75" s="703">
        <v>0</v>
      </c>
      <c r="CQ75" s="705" t="s">
        <v>8</v>
      </c>
      <c r="CR75" s="269">
        <v>0</v>
      </c>
      <c r="CS75" s="269">
        <f t="shared" si="5"/>
        <v>69</v>
      </c>
      <c r="CT75" s="204" t="str">
        <f t="shared" si="6"/>
        <v>ファンベル顆顆</v>
      </c>
    </row>
    <row r="76" spans="1:98" s="53" customFormat="1" ht="16.899999999999999" customHeight="1" thickBot="1">
      <c r="A76" s="1205"/>
      <c r="B76" s="490">
        <f t="shared" si="7"/>
        <v>70</v>
      </c>
      <c r="C76" s="491" t="s">
        <v>657</v>
      </c>
      <c r="D76" s="228">
        <v>70</v>
      </c>
      <c r="E76" s="492" t="s">
        <v>6</v>
      </c>
      <c r="F76" s="270">
        <v>0</v>
      </c>
      <c r="G76" s="711">
        <v>0</v>
      </c>
      <c r="H76" s="711">
        <v>0</v>
      </c>
      <c r="I76" s="711">
        <v>0</v>
      </c>
      <c r="J76" s="712">
        <v>0</v>
      </c>
      <c r="K76" s="270">
        <v>0</v>
      </c>
      <c r="L76" s="711">
        <v>0</v>
      </c>
      <c r="M76" s="711">
        <v>0</v>
      </c>
      <c r="N76" s="711">
        <v>0</v>
      </c>
      <c r="O76" s="713">
        <v>0</v>
      </c>
      <c r="P76" s="714">
        <v>0</v>
      </c>
      <c r="Q76" s="711">
        <v>0</v>
      </c>
      <c r="R76" s="711">
        <v>0</v>
      </c>
      <c r="S76" s="711">
        <v>0</v>
      </c>
      <c r="T76" s="712" t="s">
        <v>8</v>
      </c>
      <c r="U76" s="270">
        <v>0</v>
      </c>
      <c r="V76" s="711">
        <v>0</v>
      </c>
      <c r="W76" s="711">
        <v>0</v>
      </c>
      <c r="X76" s="711">
        <v>0</v>
      </c>
      <c r="Y76" s="713">
        <v>0</v>
      </c>
      <c r="Z76" s="714">
        <v>0</v>
      </c>
      <c r="AA76" s="711">
        <v>0</v>
      </c>
      <c r="AB76" s="711">
        <v>0</v>
      </c>
      <c r="AC76" s="711">
        <v>0</v>
      </c>
      <c r="AD76" s="712">
        <v>0</v>
      </c>
      <c r="AE76" s="270">
        <v>0</v>
      </c>
      <c r="AF76" s="711">
        <v>0</v>
      </c>
      <c r="AG76" s="711">
        <v>0</v>
      </c>
      <c r="AH76" s="711">
        <v>0</v>
      </c>
      <c r="AI76" s="713">
        <v>0</v>
      </c>
      <c r="AJ76" s="714">
        <v>0</v>
      </c>
      <c r="AK76" s="711">
        <v>0</v>
      </c>
      <c r="AL76" s="711">
        <v>0</v>
      </c>
      <c r="AM76" s="711">
        <v>0</v>
      </c>
      <c r="AN76" s="712">
        <v>0</v>
      </c>
      <c r="AO76" s="270">
        <v>0</v>
      </c>
      <c r="AP76" s="711">
        <v>0</v>
      </c>
      <c r="AQ76" s="711">
        <v>0</v>
      </c>
      <c r="AR76" s="711">
        <v>0</v>
      </c>
      <c r="AS76" s="713">
        <v>0</v>
      </c>
      <c r="AT76" s="714">
        <v>0</v>
      </c>
      <c r="AU76" s="711">
        <v>0</v>
      </c>
      <c r="AV76" s="711">
        <v>0</v>
      </c>
      <c r="AW76" s="713">
        <v>0</v>
      </c>
      <c r="AX76" s="490">
        <v>0</v>
      </c>
      <c r="AY76" s="270">
        <v>0</v>
      </c>
      <c r="AZ76" s="711">
        <v>0</v>
      </c>
      <c r="BA76" s="711">
        <v>0</v>
      </c>
      <c r="BB76" s="711">
        <v>0</v>
      </c>
      <c r="BC76" s="713">
        <v>0</v>
      </c>
      <c r="BD76" s="714">
        <v>0</v>
      </c>
      <c r="BE76" s="711">
        <v>0</v>
      </c>
      <c r="BF76" s="711">
        <v>0</v>
      </c>
      <c r="BG76" s="711">
        <v>0</v>
      </c>
      <c r="BH76" s="712">
        <v>0</v>
      </c>
      <c r="BI76" s="270">
        <v>0</v>
      </c>
      <c r="BJ76" s="711">
        <v>0</v>
      </c>
      <c r="BK76" s="711">
        <v>0</v>
      </c>
      <c r="BL76" s="711">
        <v>0</v>
      </c>
      <c r="BM76" s="713">
        <v>0</v>
      </c>
      <c r="BN76" s="714">
        <v>0</v>
      </c>
      <c r="BO76" s="711">
        <v>0</v>
      </c>
      <c r="BP76" s="711">
        <v>0</v>
      </c>
      <c r="BQ76" s="711">
        <v>0</v>
      </c>
      <c r="BR76" s="712">
        <v>0</v>
      </c>
      <c r="BS76" s="270">
        <v>0</v>
      </c>
      <c r="BT76" s="711">
        <v>0</v>
      </c>
      <c r="BU76" s="711">
        <v>0</v>
      </c>
      <c r="BV76" s="711">
        <v>0</v>
      </c>
      <c r="BW76" s="713">
        <v>0</v>
      </c>
      <c r="BX76" s="714">
        <v>0</v>
      </c>
      <c r="BY76" s="711">
        <v>0</v>
      </c>
      <c r="BZ76" s="711">
        <v>0</v>
      </c>
      <c r="CA76" s="711">
        <v>0</v>
      </c>
      <c r="CB76" s="712">
        <v>0</v>
      </c>
      <c r="CC76" s="270">
        <v>0</v>
      </c>
      <c r="CD76" s="711">
        <v>0</v>
      </c>
      <c r="CE76" s="711">
        <v>0</v>
      </c>
      <c r="CF76" s="711">
        <v>0</v>
      </c>
      <c r="CG76" s="713">
        <v>0</v>
      </c>
      <c r="CH76" s="714">
        <v>0</v>
      </c>
      <c r="CI76" s="711">
        <v>0</v>
      </c>
      <c r="CJ76" s="711">
        <v>0</v>
      </c>
      <c r="CK76" s="711" t="s">
        <v>8</v>
      </c>
      <c r="CL76" s="712">
        <v>0</v>
      </c>
      <c r="CM76" s="270">
        <v>0</v>
      </c>
      <c r="CN76" s="711">
        <v>0</v>
      </c>
      <c r="CO76" s="711">
        <v>0</v>
      </c>
      <c r="CP76" s="711">
        <v>0</v>
      </c>
      <c r="CQ76" s="713">
        <v>0</v>
      </c>
      <c r="CR76" s="272">
        <v>0</v>
      </c>
      <c r="CS76" s="272">
        <f t="shared" si="5"/>
        <v>70</v>
      </c>
      <c r="CT76" s="204" t="str">
        <f t="shared" si="6"/>
        <v>フルピカFLFL</v>
      </c>
    </row>
    <row r="77" spans="1:98" s="53" customFormat="1" ht="16.899999999999999" customHeight="1">
      <c r="A77" s="1205"/>
      <c r="B77" s="456">
        <f t="shared" si="7"/>
        <v>71</v>
      </c>
      <c r="C77" s="457" t="s">
        <v>583</v>
      </c>
      <c r="D77" s="853">
        <v>71</v>
      </c>
      <c r="E77" s="456" t="s">
        <v>6</v>
      </c>
      <c r="F77" s="273" t="s">
        <v>8</v>
      </c>
      <c r="G77" s="715">
        <v>0</v>
      </c>
      <c r="H77" s="715">
        <v>0</v>
      </c>
      <c r="I77" s="715" t="s">
        <v>8</v>
      </c>
      <c r="J77" s="716" t="s">
        <v>8</v>
      </c>
      <c r="K77" s="273">
        <v>0</v>
      </c>
      <c r="L77" s="715">
        <v>0</v>
      </c>
      <c r="M77" s="715">
        <v>0</v>
      </c>
      <c r="N77" s="715" t="s">
        <v>8</v>
      </c>
      <c r="O77" s="717" t="s">
        <v>12</v>
      </c>
      <c r="P77" s="718">
        <v>0</v>
      </c>
      <c r="Q77" s="715">
        <v>0</v>
      </c>
      <c r="R77" s="715" t="s">
        <v>8</v>
      </c>
      <c r="S77" s="715" t="s">
        <v>8</v>
      </c>
      <c r="T77" s="716" t="s">
        <v>8</v>
      </c>
      <c r="U77" s="273">
        <v>0</v>
      </c>
      <c r="V77" s="715" t="s">
        <v>8</v>
      </c>
      <c r="W77" s="715">
        <v>0</v>
      </c>
      <c r="X77" s="715">
        <v>0</v>
      </c>
      <c r="Y77" s="717" t="s">
        <v>8</v>
      </c>
      <c r="Z77" s="718" t="s">
        <v>8</v>
      </c>
      <c r="AA77" s="715" t="s">
        <v>8</v>
      </c>
      <c r="AB77" s="715">
        <v>0</v>
      </c>
      <c r="AC77" s="715">
        <v>0</v>
      </c>
      <c r="AD77" s="716">
        <v>0</v>
      </c>
      <c r="AE77" s="273" t="s">
        <v>8</v>
      </c>
      <c r="AF77" s="715">
        <v>0</v>
      </c>
      <c r="AG77" s="715" t="s">
        <v>8</v>
      </c>
      <c r="AH77" s="715" t="s">
        <v>8</v>
      </c>
      <c r="AI77" s="717">
        <v>0</v>
      </c>
      <c r="AJ77" s="718" t="s">
        <v>8</v>
      </c>
      <c r="AK77" s="715" t="s">
        <v>8</v>
      </c>
      <c r="AL77" s="715" t="s">
        <v>8</v>
      </c>
      <c r="AM77" s="715">
        <v>0</v>
      </c>
      <c r="AN77" s="716" t="s">
        <v>8</v>
      </c>
      <c r="AO77" s="273">
        <v>0</v>
      </c>
      <c r="AP77" s="715">
        <v>0</v>
      </c>
      <c r="AQ77" s="715">
        <v>0</v>
      </c>
      <c r="AR77" s="715" t="s">
        <v>8</v>
      </c>
      <c r="AS77" s="717" t="s">
        <v>8</v>
      </c>
      <c r="AT77" s="718">
        <v>0</v>
      </c>
      <c r="AU77" s="715">
        <v>0</v>
      </c>
      <c r="AV77" s="715" t="s">
        <v>8</v>
      </c>
      <c r="AW77" s="717" t="s">
        <v>8</v>
      </c>
      <c r="AX77" s="990">
        <v>0</v>
      </c>
      <c r="AY77" s="273">
        <v>0</v>
      </c>
      <c r="AZ77" s="715" t="s">
        <v>8</v>
      </c>
      <c r="BA77" s="715">
        <v>0</v>
      </c>
      <c r="BB77" s="715" t="s">
        <v>8</v>
      </c>
      <c r="BC77" s="717">
        <v>0</v>
      </c>
      <c r="BD77" s="718" t="s">
        <v>8</v>
      </c>
      <c r="BE77" s="715">
        <v>0</v>
      </c>
      <c r="BF77" s="715" t="s">
        <v>8</v>
      </c>
      <c r="BG77" s="715" t="s">
        <v>8</v>
      </c>
      <c r="BH77" s="716">
        <v>0</v>
      </c>
      <c r="BI77" s="273" t="s">
        <v>12</v>
      </c>
      <c r="BJ77" s="715" t="s">
        <v>8</v>
      </c>
      <c r="BK77" s="715" t="s">
        <v>8</v>
      </c>
      <c r="BL77" s="715">
        <v>0</v>
      </c>
      <c r="BM77" s="717">
        <v>0</v>
      </c>
      <c r="BN77" s="718">
        <v>0</v>
      </c>
      <c r="BO77" s="715">
        <v>0</v>
      </c>
      <c r="BP77" s="715" t="s">
        <v>8</v>
      </c>
      <c r="BQ77" s="715">
        <v>0</v>
      </c>
      <c r="BR77" s="716" t="s">
        <v>8</v>
      </c>
      <c r="BS77" s="273">
        <v>0</v>
      </c>
      <c r="BT77" s="715">
        <v>0</v>
      </c>
      <c r="BU77" s="715">
        <v>0</v>
      </c>
      <c r="BV77" s="715">
        <v>0</v>
      </c>
      <c r="BW77" s="717">
        <v>0</v>
      </c>
      <c r="BX77" s="718">
        <v>0</v>
      </c>
      <c r="BY77" s="715">
        <v>0</v>
      </c>
      <c r="BZ77" s="715">
        <v>0</v>
      </c>
      <c r="CA77" s="715" t="s">
        <v>8</v>
      </c>
      <c r="CB77" s="716">
        <v>0</v>
      </c>
      <c r="CC77" s="273" t="s">
        <v>7</v>
      </c>
      <c r="CD77" s="715" t="s">
        <v>8</v>
      </c>
      <c r="CE77" s="715">
        <v>0</v>
      </c>
      <c r="CF77" s="715">
        <v>0</v>
      </c>
      <c r="CG77" s="717" t="s">
        <v>12</v>
      </c>
      <c r="CH77" s="718">
        <v>0</v>
      </c>
      <c r="CI77" s="715">
        <v>0</v>
      </c>
      <c r="CJ77" s="715">
        <v>0</v>
      </c>
      <c r="CK77" s="715" t="s">
        <v>8</v>
      </c>
      <c r="CL77" s="716">
        <v>0</v>
      </c>
      <c r="CM77" s="273">
        <v>0</v>
      </c>
      <c r="CN77" s="715">
        <v>0</v>
      </c>
      <c r="CO77" s="715">
        <v>0</v>
      </c>
      <c r="CP77" s="715" t="s">
        <v>8</v>
      </c>
      <c r="CQ77" s="717">
        <v>0</v>
      </c>
      <c r="CR77" s="275" t="s">
        <v>12</v>
      </c>
      <c r="CS77" s="275">
        <f t="shared" si="5"/>
        <v>71</v>
      </c>
      <c r="CT77" s="204" t="str">
        <f t="shared" si="6"/>
        <v>プロパティFLFL</v>
      </c>
    </row>
    <row r="78" spans="1:98" s="53" customFormat="1" ht="16.899999999999999" customHeight="1">
      <c r="A78" s="1205"/>
      <c r="B78" s="464">
        <f t="shared" si="7"/>
        <v>72</v>
      </c>
      <c r="C78" s="465" t="s">
        <v>626</v>
      </c>
      <c r="D78" s="227">
        <v>72</v>
      </c>
      <c r="E78" s="464" t="s">
        <v>13</v>
      </c>
      <c r="F78" s="268" t="s">
        <v>8</v>
      </c>
      <c r="G78" s="703">
        <v>0</v>
      </c>
      <c r="H78" s="703" t="s">
        <v>12</v>
      </c>
      <c r="I78" s="703" t="s">
        <v>9</v>
      </c>
      <c r="J78" s="704">
        <v>0</v>
      </c>
      <c r="K78" s="268" t="s">
        <v>12</v>
      </c>
      <c r="L78" s="703" t="s">
        <v>8</v>
      </c>
      <c r="M78" s="703" t="s">
        <v>8</v>
      </c>
      <c r="N78" s="703" t="s">
        <v>8</v>
      </c>
      <c r="O78" s="705" t="s">
        <v>8</v>
      </c>
      <c r="P78" s="706" t="s">
        <v>12</v>
      </c>
      <c r="Q78" s="703" t="s">
        <v>9</v>
      </c>
      <c r="R78" s="703" t="s">
        <v>8</v>
      </c>
      <c r="S78" s="703" t="s">
        <v>8</v>
      </c>
      <c r="T78" s="704" t="s">
        <v>8</v>
      </c>
      <c r="U78" s="268">
        <v>0</v>
      </c>
      <c r="V78" s="703" t="s">
        <v>8</v>
      </c>
      <c r="W78" s="703">
        <v>0</v>
      </c>
      <c r="X78" s="703">
        <v>0</v>
      </c>
      <c r="Y78" s="705" t="s">
        <v>8</v>
      </c>
      <c r="Z78" s="706">
        <v>0</v>
      </c>
      <c r="AA78" s="703" t="s">
        <v>8</v>
      </c>
      <c r="AB78" s="703" t="s">
        <v>12</v>
      </c>
      <c r="AC78" s="703">
        <v>0</v>
      </c>
      <c r="AD78" s="704">
        <v>0</v>
      </c>
      <c r="AE78" s="268" t="s">
        <v>8</v>
      </c>
      <c r="AF78" s="703">
        <v>0</v>
      </c>
      <c r="AG78" s="703" t="s">
        <v>8</v>
      </c>
      <c r="AH78" s="703" t="s">
        <v>8</v>
      </c>
      <c r="AI78" s="705">
        <v>0</v>
      </c>
      <c r="AJ78" s="706">
        <v>0</v>
      </c>
      <c r="AK78" s="703" t="s">
        <v>8</v>
      </c>
      <c r="AL78" s="703" t="s">
        <v>9</v>
      </c>
      <c r="AM78" s="703">
        <v>0</v>
      </c>
      <c r="AN78" s="704" t="s">
        <v>9</v>
      </c>
      <c r="AO78" s="268" t="s">
        <v>8</v>
      </c>
      <c r="AP78" s="703">
        <v>0</v>
      </c>
      <c r="AQ78" s="703">
        <v>0</v>
      </c>
      <c r="AR78" s="703" t="s">
        <v>8</v>
      </c>
      <c r="AS78" s="705" t="s">
        <v>8</v>
      </c>
      <c r="AT78" s="706" t="s">
        <v>8</v>
      </c>
      <c r="AU78" s="703">
        <v>0</v>
      </c>
      <c r="AV78" s="703">
        <v>0</v>
      </c>
      <c r="AW78" s="705" t="s">
        <v>8</v>
      </c>
      <c r="AX78" s="489">
        <v>0</v>
      </c>
      <c r="AY78" s="268">
        <v>0</v>
      </c>
      <c r="AZ78" s="703">
        <v>0</v>
      </c>
      <c r="BA78" s="703">
        <v>0</v>
      </c>
      <c r="BB78" s="703">
        <v>0</v>
      </c>
      <c r="BC78" s="705">
        <v>0</v>
      </c>
      <c r="BD78" s="706">
        <v>0</v>
      </c>
      <c r="BE78" s="703">
        <v>0</v>
      </c>
      <c r="BF78" s="703">
        <v>0</v>
      </c>
      <c r="BG78" s="703">
        <v>0</v>
      </c>
      <c r="BH78" s="704">
        <v>0</v>
      </c>
      <c r="BI78" s="268" t="s">
        <v>8</v>
      </c>
      <c r="BJ78" s="703">
        <v>0</v>
      </c>
      <c r="BK78" s="703">
        <v>0</v>
      </c>
      <c r="BL78" s="703" t="s">
        <v>8</v>
      </c>
      <c r="BM78" s="705">
        <v>0</v>
      </c>
      <c r="BN78" s="706">
        <v>0</v>
      </c>
      <c r="BO78" s="703">
        <v>0</v>
      </c>
      <c r="BP78" s="703">
        <v>0</v>
      </c>
      <c r="BQ78" s="703">
        <v>0</v>
      </c>
      <c r="BR78" s="704">
        <v>0</v>
      </c>
      <c r="BS78" s="268">
        <v>0</v>
      </c>
      <c r="BT78" s="703">
        <v>0</v>
      </c>
      <c r="BU78" s="703" t="s">
        <v>8</v>
      </c>
      <c r="BV78" s="703">
        <v>0</v>
      </c>
      <c r="BW78" s="705">
        <v>0</v>
      </c>
      <c r="BX78" s="706" t="s">
        <v>8</v>
      </c>
      <c r="BY78" s="703">
        <v>0</v>
      </c>
      <c r="BZ78" s="703">
        <v>0</v>
      </c>
      <c r="CA78" s="703" t="s">
        <v>8</v>
      </c>
      <c r="CB78" s="704">
        <v>0</v>
      </c>
      <c r="CC78" s="268" t="s">
        <v>8</v>
      </c>
      <c r="CD78" s="703" t="s">
        <v>7</v>
      </c>
      <c r="CE78" s="703">
        <v>0</v>
      </c>
      <c r="CF78" s="703">
        <v>0</v>
      </c>
      <c r="CG78" s="705" t="s">
        <v>12</v>
      </c>
      <c r="CH78" s="706" t="s">
        <v>8</v>
      </c>
      <c r="CI78" s="703">
        <v>0</v>
      </c>
      <c r="CJ78" s="703">
        <v>0</v>
      </c>
      <c r="CK78" s="703" t="s">
        <v>8</v>
      </c>
      <c r="CL78" s="704">
        <v>0</v>
      </c>
      <c r="CM78" s="268">
        <v>0</v>
      </c>
      <c r="CN78" s="703">
        <v>0</v>
      </c>
      <c r="CO78" s="703" t="s">
        <v>8</v>
      </c>
      <c r="CP78" s="703">
        <v>0</v>
      </c>
      <c r="CQ78" s="705">
        <v>0</v>
      </c>
      <c r="CR78" s="269">
        <v>0</v>
      </c>
      <c r="CS78" s="269">
        <f t="shared" si="5"/>
        <v>72</v>
      </c>
      <c r="CT78" s="204" t="str">
        <f t="shared" si="6"/>
        <v>プロポーズ顆顆</v>
      </c>
    </row>
    <row r="79" spans="1:98" ht="16.899999999999999" customHeight="1">
      <c r="A79" s="1205"/>
      <c r="B79" s="464">
        <f t="shared" si="7"/>
        <v>73</v>
      </c>
      <c r="C79" s="465" t="s">
        <v>822</v>
      </c>
      <c r="D79" s="227">
        <v>73</v>
      </c>
      <c r="E79" s="464" t="s">
        <v>6</v>
      </c>
      <c r="F79" s="268" t="s">
        <v>8</v>
      </c>
      <c r="G79" s="703">
        <v>0</v>
      </c>
      <c r="H79" s="703" t="s">
        <v>8</v>
      </c>
      <c r="I79" s="703" t="s">
        <v>8</v>
      </c>
      <c r="J79" s="704" t="s">
        <v>8</v>
      </c>
      <c r="K79" s="268">
        <v>0</v>
      </c>
      <c r="L79" s="703" t="s">
        <v>8</v>
      </c>
      <c r="M79" s="703">
        <v>0</v>
      </c>
      <c r="N79" s="703">
        <v>0</v>
      </c>
      <c r="O79" s="705" t="s">
        <v>8</v>
      </c>
      <c r="P79" s="706">
        <v>0</v>
      </c>
      <c r="Q79" s="703">
        <v>0</v>
      </c>
      <c r="R79" s="703" t="s">
        <v>8</v>
      </c>
      <c r="S79" s="703" t="s">
        <v>8</v>
      </c>
      <c r="T79" s="704" t="s">
        <v>8</v>
      </c>
      <c r="U79" s="268">
        <v>0</v>
      </c>
      <c r="V79" s="703" t="s">
        <v>8</v>
      </c>
      <c r="W79" s="703">
        <v>0</v>
      </c>
      <c r="X79" s="703">
        <v>0</v>
      </c>
      <c r="Y79" s="705" t="s">
        <v>8</v>
      </c>
      <c r="Z79" s="706" t="s">
        <v>8</v>
      </c>
      <c r="AA79" s="703">
        <v>0</v>
      </c>
      <c r="AB79" s="703">
        <v>0</v>
      </c>
      <c r="AC79" s="703" t="s">
        <v>8</v>
      </c>
      <c r="AD79" s="704">
        <v>0</v>
      </c>
      <c r="AE79" s="268" t="s">
        <v>8</v>
      </c>
      <c r="AF79" s="703">
        <v>0</v>
      </c>
      <c r="AG79" s="703" t="s">
        <v>8</v>
      </c>
      <c r="AH79" s="703" t="s">
        <v>8</v>
      </c>
      <c r="AI79" s="705" t="s">
        <v>8</v>
      </c>
      <c r="AJ79" s="706" t="s">
        <v>8</v>
      </c>
      <c r="AK79" s="703">
        <v>0</v>
      </c>
      <c r="AL79" s="703" t="s">
        <v>8</v>
      </c>
      <c r="AM79" s="703" t="s">
        <v>8</v>
      </c>
      <c r="AN79" s="704">
        <v>0</v>
      </c>
      <c r="AO79" s="268" t="s">
        <v>8</v>
      </c>
      <c r="AP79" s="703">
        <v>0</v>
      </c>
      <c r="AQ79" s="703" t="s">
        <v>8</v>
      </c>
      <c r="AR79" s="703" t="s">
        <v>8</v>
      </c>
      <c r="AS79" s="705" t="s">
        <v>8</v>
      </c>
      <c r="AT79" s="706">
        <v>0</v>
      </c>
      <c r="AU79" s="703">
        <v>0</v>
      </c>
      <c r="AV79" s="703" t="s">
        <v>8</v>
      </c>
      <c r="AW79" s="705" t="s">
        <v>8</v>
      </c>
      <c r="AX79" s="489">
        <v>0</v>
      </c>
      <c r="AY79" s="268">
        <v>0</v>
      </c>
      <c r="AZ79" s="703">
        <v>0</v>
      </c>
      <c r="BA79" s="703">
        <v>0</v>
      </c>
      <c r="BB79" s="703">
        <v>0</v>
      </c>
      <c r="BC79" s="705">
        <v>0</v>
      </c>
      <c r="BD79" s="706">
        <v>0</v>
      </c>
      <c r="BE79" s="703" t="s">
        <v>8</v>
      </c>
      <c r="BF79" s="703">
        <v>0</v>
      </c>
      <c r="BG79" s="703">
        <v>0</v>
      </c>
      <c r="BH79" s="704">
        <v>0</v>
      </c>
      <c r="BI79" s="268">
        <v>0</v>
      </c>
      <c r="BJ79" s="703">
        <v>0</v>
      </c>
      <c r="BK79" s="703">
        <v>0</v>
      </c>
      <c r="BL79" s="703">
        <v>0</v>
      </c>
      <c r="BM79" s="705">
        <v>0</v>
      </c>
      <c r="BN79" s="706">
        <v>0</v>
      </c>
      <c r="BO79" s="703">
        <v>0</v>
      </c>
      <c r="BP79" s="703">
        <v>0</v>
      </c>
      <c r="BQ79" s="703">
        <v>0</v>
      </c>
      <c r="BR79" s="704">
        <v>0</v>
      </c>
      <c r="BS79" s="268">
        <v>0</v>
      </c>
      <c r="BT79" s="703">
        <v>0</v>
      </c>
      <c r="BU79" s="703">
        <v>0</v>
      </c>
      <c r="BV79" s="703">
        <v>0</v>
      </c>
      <c r="BW79" s="705">
        <v>0</v>
      </c>
      <c r="BX79" s="706">
        <v>0</v>
      </c>
      <c r="BY79" s="703">
        <v>0</v>
      </c>
      <c r="BZ79" s="703">
        <v>0</v>
      </c>
      <c r="CA79" s="703">
        <v>0</v>
      </c>
      <c r="CB79" s="704">
        <v>0</v>
      </c>
      <c r="CC79" s="268">
        <v>0</v>
      </c>
      <c r="CD79" s="703">
        <v>0</v>
      </c>
      <c r="CE79" s="703" t="s">
        <v>7</v>
      </c>
      <c r="CF79" s="703">
        <v>0</v>
      </c>
      <c r="CG79" s="705">
        <v>0</v>
      </c>
      <c r="CH79" s="706">
        <v>0</v>
      </c>
      <c r="CI79" s="703">
        <v>0</v>
      </c>
      <c r="CJ79" s="703">
        <v>0</v>
      </c>
      <c r="CK79" s="703">
        <v>0</v>
      </c>
      <c r="CL79" s="704">
        <v>0</v>
      </c>
      <c r="CM79" s="268">
        <v>0</v>
      </c>
      <c r="CN79" s="703">
        <v>0</v>
      </c>
      <c r="CO79" s="703">
        <v>0</v>
      </c>
      <c r="CP79" s="703">
        <v>0</v>
      </c>
      <c r="CQ79" s="705">
        <v>0</v>
      </c>
      <c r="CR79" s="269">
        <v>0</v>
      </c>
      <c r="CS79" s="269">
        <f t="shared" si="5"/>
        <v>73</v>
      </c>
      <c r="CT79" s="204" t="str">
        <f t="shared" si="6"/>
        <v>ベジセイバーFLFL</v>
      </c>
    </row>
    <row r="80" spans="1:98" ht="16.899999999999999" customHeight="1">
      <c r="A80" s="1205"/>
      <c r="B80" s="464">
        <f t="shared" si="7"/>
        <v>74</v>
      </c>
      <c r="C80" s="465" t="s">
        <v>627</v>
      </c>
      <c r="D80" s="227">
        <v>74</v>
      </c>
      <c r="E80" s="464" t="s">
        <v>13</v>
      </c>
      <c r="F80" s="268">
        <v>0</v>
      </c>
      <c r="G80" s="703">
        <v>0</v>
      </c>
      <c r="H80" s="703">
        <v>0</v>
      </c>
      <c r="I80" s="703">
        <v>0</v>
      </c>
      <c r="J80" s="704">
        <v>0</v>
      </c>
      <c r="K80" s="268">
        <v>0</v>
      </c>
      <c r="L80" s="703">
        <v>0</v>
      </c>
      <c r="M80" s="703">
        <v>0</v>
      </c>
      <c r="N80" s="703">
        <v>0</v>
      </c>
      <c r="O80" s="705" t="s">
        <v>8</v>
      </c>
      <c r="P80" s="706">
        <v>0</v>
      </c>
      <c r="Q80" s="703">
        <v>0</v>
      </c>
      <c r="R80" s="703" t="s">
        <v>8</v>
      </c>
      <c r="S80" s="703" t="s">
        <v>8</v>
      </c>
      <c r="T80" s="704">
        <v>0</v>
      </c>
      <c r="U80" s="268">
        <v>0</v>
      </c>
      <c r="V80" s="703" t="s">
        <v>8</v>
      </c>
      <c r="W80" s="703">
        <v>0</v>
      </c>
      <c r="X80" s="703" t="s">
        <v>8</v>
      </c>
      <c r="Y80" s="705">
        <v>0</v>
      </c>
      <c r="Z80" s="706" t="s">
        <v>8</v>
      </c>
      <c r="AA80" s="703">
        <v>0</v>
      </c>
      <c r="AB80" s="703">
        <v>0</v>
      </c>
      <c r="AC80" s="703">
        <v>0</v>
      </c>
      <c r="AD80" s="704">
        <v>0</v>
      </c>
      <c r="AE80" s="268">
        <v>0</v>
      </c>
      <c r="AF80" s="703">
        <v>0</v>
      </c>
      <c r="AG80" s="703">
        <v>0</v>
      </c>
      <c r="AH80" s="703">
        <v>0</v>
      </c>
      <c r="AI80" s="705" t="s">
        <v>8</v>
      </c>
      <c r="AJ80" s="706">
        <v>0</v>
      </c>
      <c r="AK80" s="703" t="s">
        <v>8</v>
      </c>
      <c r="AL80" s="703">
        <v>0</v>
      </c>
      <c r="AM80" s="703">
        <v>0</v>
      </c>
      <c r="AN80" s="704">
        <v>0</v>
      </c>
      <c r="AO80" s="268">
        <v>0</v>
      </c>
      <c r="AP80" s="703">
        <v>0</v>
      </c>
      <c r="AQ80" s="703">
        <v>0</v>
      </c>
      <c r="AR80" s="703">
        <v>0</v>
      </c>
      <c r="AS80" s="705" t="s">
        <v>8</v>
      </c>
      <c r="AT80" s="706">
        <v>0</v>
      </c>
      <c r="AU80" s="703">
        <v>0</v>
      </c>
      <c r="AV80" s="703" t="s">
        <v>8</v>
      </c>
      <c r="AW80" s="705">
        <v>0</v>
      </c>
      <c r="AX80" s="489">
        <v>0</v>
      </c>
      <c r="AY80" s="268">
        <v>0</v>
      </c>
      <c r="AZ80" s="703">
        <v>0</v>
      </c>
      <c r="BA80" s="703">
        <v>0</v>
      </c>
      <c r="BB80" s="703">
        <v>0</v>
      </c>
      <c r="BC80" s="705">
        <v>0</v>
      </c>
      <c r="BD80" s="706">
        <v>0</v>
      </c>
      <c r="BE80" s="703">
        <v>0</v>
      </c>
      <c r="BF80" s="703">
        <v>0</v>
      </c>
      <c r="BG80" s="703">
        <v>0</v>
      </c>
      <c r="BH80" s="704">
        <v>0</v>
      </c>
      <c r="BI80" s="268" t="s">
        <v>8</v>
      </c>
      <c r="BJ80" s="703" t="s">
        <v>8</v>
      </c>
      <c r="BK80" s="703">
        <v>0</v>
      </c>
      <c r="BL80" s="703">
        <v>0</v>
      </c>
      <c r="BM80" s="705">
        <v>0</v>
      </c>
      <c r="BN80" s="706" t="s">
        <v>8</v>
      </c>
      <c r="BO80" s="703">
        <v>0</v>
      </c>
      <c r="BP80" s="703">
        <v>0</v>
      </c>
      <c r="BQ80" s="703">
        <v>0</v>
      </c>
      <c r="BR80" s="704">
        <v>0</v>
      </c>
      <c r="BS80" s="268">
        <v>0</v>
      </c>
      <c r="BT80" s="703">
        <v>0</v>
      </c>
      <c r="BU80" s="703" t="s">
        <v>8</v>
      </c>
      <c r="BV80" s="703">
        <v>0</v>
      </c>
      <c r="BW80" s="705">
        <v>0</v>
      </c>
      <c r="BX80" s="706">
        <v>0</v>
      </c>
      <c r="BY80" s="703">
        <v>0</v>
      </c>
      <c r="BZ80" s="703">
        <v>0</v>
      </c>
      <c r="CA80" s="703">
        <v>0</v>
      </c>
      <c r="CB80" s="704">
        <v>0</v>
      </c>
      <c r="CC80" s="268">
        <v>0</v>
      </c>
      <c r="CD80" s="703">
        <v>0</v>
      </c>
      <c r="CE80" s="703">
        <v>0</v>
      </c>
      <c r="CF80" s="703">
        <v>0</v>
      </c>
      <c r="CG80" s="705" t="s">
        <v>8</v>
      </c>
      <c r="CH80" s="706">
        <v>0</v>
      </c>
      <c r="CI80" s="703">
        <v>0</v>
      </c>
      <c r="CJ80" s="703">
        <v>0</v>
      </c>
      <c r="CK80" s="703">
        <v>0</v>
      </c>
      <c r="CL80" s="704">
        <v>0</v>
      </c>
      <c r="CM80" s="268">
        <v>0</v>
      </c>
      <c r="CN80" s="703">
        <v>0</v>
      </c>
      <c r="CO80" s="703">
        <v>0</v>
      </c>
      <c r="CP80" s="703">
        <v>0</v>
      </c>
      <c r="CQ80" s="705">
        <v>0</v>
      </c>
      <c r="CR80" s="269">
        <v>0</v>
      </c>
      <c r="CS80" s="269">
        <f t="shared" si="5"/>
        <v>74</v>
      </c>
      <c r="CT80" s="204" t="str">
        <f t="shared" si="6"/>
        <v>ベトファイター顆顆</v>
      </c>
    </row>
    <row r="81" spans="1:98" s="53" customFormat="1" ht="16.899999999999999" customHeight="1" thickBot="1">
      <c r="A81" s="1205"/>
      <c r="B81" s="472">
        <f t="shared" si="7"/>
        <v>75</v>
      </c>
      <c r="C81" s="473" t="s">
        <v>670</v>
      </c>
      <c r="D81" s="854">
        <v>75</v>
      </c>
      <c r="E81" s="472" t="s">
        <v>4</v>
      </c>
      <c r="F81" s="276" t="s">
        <v>8</v>
      </c>
      <c r="G81" s="707" t="s">
        <v>8</v>
      </c>
      <c r="H81" s="707" t="s">
        <v>8</v>
      </c>
      <c r="I81" s="707" t="s">
        <v>8</v>
      </c>
      <c r="J81" s="708" t="s">
        <v>8</v>
      </c>
      <c r="K81" s="276" t="s">
        <v>8</v>
      </c>
      <c r="L81" s="707" t="s">
        <v>8</v>
      </c>
      <c r="M81" s="707" t="s">
        <v>8</v>
      </c>
      <c r="N81" s="707">
        <v>0</v>
      </c>
      <c r="O81" s="709" t="s">
        <v>8</v>
      </c>
      <c r="P81" s="710" t="s">
        <v>8</v>
      </c>
      <c r="Q81" s="707" t="s">
        <v>8</v>
      </c>
      <c r="R81" s="707" t="s">
        <v>10</v>
      </c>
      <c r="S81" s="707" t="s">
        <v>8</v>
      </c>
      <c r="T81" s="708" t="s">
        <v>8</v>
      </c>
      <c r="U81" s="276" t="s">
        <v>8</v>
      </c>
      <c r="V81" s="707" t="s">
        <v>8</v>
      </c>
      <c r="W81" s="707" t="s">
        <v>8</v>
      </c>
      <c r="X81" s="707" t="s">
        <v>8</v>
      </c>
      <c r="Y81" s="709" t="s">
        <v>8</v>
      </c>
      <c r="Z81" s="710" t="s">
        <v>8</v>
      </c>
      <c r="AA81" s="707" t="s">
        <v>8</v>
      </c>
      <c r="AB81" s="707" t="s">
        <v>8</v>
      </c>
      <c r="AC81" s="707">
        <v>0</v>
      </c>
      <c r="AD81" s="708" t="s">
        <v>8</v>
      </c>
      <c r="AE81" s="276" t="s">
        <v>8</v>
      </c>
      <c r="AF81" s="707" t="s">
        <v>8</v>
      </c>
      <c r="AG81" s="707" t="s">
        <v>8</v>
      </c>
      <c r="AH81" s="707" t="s">
        <v>8</v>
      </c>
      <c r="AI81" s="709">
        <v>0</v>
      </c>
      <c r="AJ81" s="710" t="s">
        <v>8</v>
      </c>
      <c r="AK81" s="707">
        <v>0</v>
      </c>
      <c r="AL81" s="707" t="s">
        <v>8</v>
      </c>
      <c r="AM81" s="707" t="s">
        <v>8</v>
      </c>
      <c r="AN81" s="708" t="s">
        <v>8</v>
      </c>
      <c r="AO81" s="276" t="s">
        <v>8</v>
      </c>
      <c r="AP81" s="707">
        <v>0</v>
      </c>
      <c r="AQ81" s="707" t="s">
        <v>8</v>
      </c>
      <c r="AR81" s="707" t="s">
        <v>8</v>
      </c>
      <c r="AS81" s="709" t="s">
        <v>8</v>
      </c>
      <c r="AT81" s="710" t="s">
        <v>8</v>
      </c>
      <c r="AU81" s="707" t="s">
        <v>8</v>
      </c>
      <c r="AV81" s="707" t="s">
        <v>8</v>
      </c>
      <c r="AW81" s="709" t="s">
        <v>8</v>
      </c>
      <c r="AX81" s="989">
        <v>0</v>
      </c>
      <c r="AY81" s="276" t="s">
        <v>8</v>
      </c>
      <c r="AZ81" s="707">
        <v>0</v>
      </c>
      <c r="BA81" s="707">
        <v>0</v>
      </c>
      <c r="BB81" s="707">
        <v>0</v>
      </c>
      <c r="BC81" s="709">
        <v>0</v>
      </c>
      <c r="BD81" s="710">
        <v>0</v>
      </c>
      <c r="BE81" s="707">
        <v>0</v>
      </c>
      <c r="BF81" s="707">
        <v>0</v>
      </c>
      <c r="BG81" s="707">
        <v>0</v>
      </c>
      <c r="BH81" s="708" t="s">
        <v>8</v>
      </c>
      <c r="BI81" s="276" t="s">
        <v>8</v>
      </c>
      <c r="BJ81" s="707" t="s">
        <v>8</v>
      </c>
      <c r="BK81" s="707">
        <v>0</v>
      </c>
      <c r="BL81" s="707">
        <v>0</v>
      </c>
      <c r="BM81" s="709">
        <v>0</v>
      </c>
      <c r="BN81" s="710">
        <v>0</v>
      </c>
      <c r="BO81" s="707">
        <v>0</v>
      </c>
      <c r="BP81" s="707">
        <v>0</v>
      </c>
      <c r="BQ81" s="707" t="s">
        <v>8</v>
      </c>
      <c r="BR81" s="708">
        <v>0</v>
      </c>
      <c r="BS81" s="276">
        <v>0</v>
      </c>
      <c r="BT81" s="707">
        <v>0</v>
      </c>
      <c r="BU81" s="707">
        <v>0</v>
      </c>
      <c r="BV81" s="707">
        <v>0</v>
      </c>
      <c r="BW81" s="709">
        <v>0</v>
      </c>
      <c r="BX81" s="710" t="s">
        <v>8</v>
      </c>
      <c r="BY81" s="707" t="s">
        <v>8</v>
      </c>
      <c r="BZ81" s="707" t="s">
        <v>8</v>
      </c>
      <c r="CA81" s="707">
        <v>0</v>
      </c>
      <c r="CB81" s="708">
        <v>0</v>
      </c>
      <c r="CC81" s="276" t="s">
        <v>12</v>
      </c>
      <c r="CD81" s="707" t="s">
        <v>12</v>
      </c>
      <c r="CE81" s="707">
        <v>0</v>
      </c>
      <c r="CF81" s="707" t="s">
        <v>8</v>
      </c>
      <c r="CG81" s="709" t="s">
        <v>7</v>
      </c>
      <c r="CH81" s="710">
        <v>0</v>
      </c>
      <c r="CI81" s="707" t="s">
        <v>8</v>
      </c>
      <c r="CJ81" s="707">
        <v>0</v>
      </c>
      <c r="CK81" s="707" t="s">
        <v>8</v>
      </c>
      <c r="CL81" s="708">
        <v>0</v>
      </c>
      <c r="CM81" s="276">
        <v>0</v>
      </c>
      <c r="CN81" s="707" t="s">
        <v>8</v>
      </c>
      <c r="CO81" s="707">
        <v>0</v>
      </c>
      <c r="CP81" s="707" t="s">
        <v>8</v>
      </c>
      <c r="CQ81" s="709" t="s">
        <v>8</v>
      </c>
      <c r="CR81" s="278">
        <v>0</v>
      </c>
      <c r="CS81" s="278">
        <f t="shared" si="5"/>
        <v>75</v>
      </c>
      <c r="CT81" s="204" t="str">
        <f t="shared" si="6"/>
        <v>ベルクート水水</v>
      </c>
    </row>
    <row r="82" spans="1:98" s="53" customFormat="1" ht="16.899999999999999" customHeight="1">
      <c r="A82" s="1205"/>
      <c r="B82" s="480">
        <f t="shared" si="7"/>
        <v>76</v>
      </c>
      <c r="C82" s="481" t="s">
        <v>824</v>
      </c>
      <c r="D82" s="855">
        <v>76</v>
      </c>
      <c r="E82" s="482" t="s">
        <v>6</v>
      </c>
      <c r="F82" s="265">
        <v>0</v>
      </c>
      <c r="G82" s="699">
        <v>0</v>
      </c>
      <c r="H82" s="699">
        <v>0</v>
      </c>
      <c r="I82" s="699">
        <v>0</v>
      </c>
      <c r="J82" s="700">
        <v>0</v>
      </c>
      <c r="K82" s="265">
        <v>0</v>
      </c>
      <c r="L82" s="699" t="s">
        <v>8</v>
      </c>
      <c r="M82" s="699">
        <v>0</v>
      </c>
      <c r="N82" s="699">
        <v>0</v>
      </c>
      <c r="O82" s="701">
        <v>0</v>
      </c>
      <c r="P82" s="702">
        <v>0</v>
      </c>
      <c r="Q82" s="699">
        <v>0</v>
      </c>
      <c r="R82" s="699">
        <v>0</v>
      </c>
      <c r="S82" s="699">
        <v>0</v>
      </c>
      <c r="T82" s="700" t="s">
        <v>8</v>
      </c>
      <c r="U82" s="265" t="s">
        <v>8</v>
      </c>
      <c r="V82" s="699" t="s">
        <v>8</v>
      </c>
      <c r="W82" s="699">
        <v>0</v>
      </c>
      <c r="X82" s="699">
        <v>0</v>
      </c>
      <c r="Y82" s="701">
        <v>0</v>
      </c>
      <c r="Z82" s="702">
        <v>0</v>
      </c>
      <c r="AA82" s="699" t="s">
        <v>8</v>
      </c>
      <c r="AB82" s="699">
        <v>0</v>
      </c>
      <c r="AC82" s="699">
        <v>0</v>
      </c>
      <c r="AD82" s="700">
        <v>0</v>
      </c>
      <c r="AE82" s="265" t="s">
        <v>8</v>
      </c>
      <c r="AF82" s="699">
        <v>0</v>
      </c>
      <c r="AG82" s="699" t="s">
        <v>8</v>
      </c>
      <c r="AH82" s="699" t="s">
        <v>8</v>
      </c>
      <c r="AI82" s="701">
        <v>0</v>
      </c>
      <c r="AJ82" s="702">
        <v>0</v>
      </c>
      <c r="AK82" s="699" t="s">
        <v>8</v>
      </c>
      <c r="AL82" s="699" t="s">
        <v>8</v>
      </c>
      <c r="AM82" s="699" t="s">
        <v>8</v>
      </c>
      <c r="AN82" s="700">
        <v>0</v>
      </c>
      <c r="AO82" s="265">
        <v>0</v>
      </c>
      <c r="AP82" s="699">
        <v>0</v>
      </c>
      <c r="AQ82" s="699">
        <v>0</v>
      </c>
      <c r="AR82" s="699">
        <v>0</v>
      </c>
      <c r="AS82" s="701">
        <v>0</v>
      </c>
      <c r="AT82" s="702" t="s">
        <v>8</v>
      </c>
      <c r="AU82" s="699">
        <v>0</v>
      </c>
      <c r="AV82" s="699">
        <v>0</v>
      </c>
      <c r="AW82" s="701">
        <v>0</v>
      </c>
      <c r="AX82" s="480">
        <v>0</v>
      </c>
      <c r="AY82" s="265" t="s">
        <v>8</v>
      </c>
      <c r="AZ82" s="699">
        <v>0</v>
      </c>
      <c r="BA82" s="699">
        <v>0</v>
      </c>
      <c r="BB82" s="699">
        <v>0</v>
      </c>
      <c r="BC82" s="701">
        <v>0</v>
      </c>
      <c r="BD82" s="702">
        <v>0</v>
      </c>
      <c r="BE82" s="699">
        <v>0</v>
      </c>
      <c r="BF82" s="699">
        <v>0</v>
      </c>
      <c r="BG82" s="699" t="s">
        <v>8</v>
      </c>
      <c r="BH82" s="700">
        <v>0</v>
      </c>
      <c r="BI82" s="265" t="s">
        <v>10</v>
      </c>
      <c r="BJ82" s="699">
        <v>0</v>
      </c>
      <c r="BK82" s="699">
        <v>0</v>
      </c>
      <c r="BL82" s="699">
        <v>0</v>
      </c>
      <c r="BM82" s="701">
        <v>0</v>
      </c>
      <c r="BN82" s="702">
        <v>0</v>
      </c>
      <c r="BO82" s="699">
        <v>0</v>
      </c>
      <c r="BP82" s="699">
        <v>0</v>
      </c>
      <c r="BQ82" s="699">
        <v>0</v>
      </c>
      <c r="BR82" s="700">
        <v>0</v>
      </c>
      <c r="BS82" s="265">
        <v>0</v>
      </c>
      <c r="BT82" s="699">
        <v>0</v>
      </c>
      <c r="BU82" s="699">
        <v>0</v>
      </c>
      <c r="BV82" s="699">
        <v>0</v>
      </c>
      <c r="BW82" s="701">
        <v>0</v>
      </c>
      <c r="BX82" s="702" t="s">
        <v>8</v>
      </c>
      <c r="BY82" s="699">
        <v>0</v>
      </c>
      <c r="BZ82" s="699" t="s">
        <v>8</v>
      </c>
      <c r="CA82" s="699">
        <v>0</v>
      </c>
      <c r="CB82" s="700">
        <v>0</v>
      </c>
      <c r="CC82" s="265" t="s">
        <v>8</v>
      </c>
      <c r="CD82" s="699">
        <v>0</v>
      </c>
      <c r="CE82" s="699">
        <v>0</v>
      </c>
      <c r="CF82" s="699">
        <v>0</v>
      </c>
      <c r="CG82" s="701" t="s">
        <v>8</v>
      </c>
      <c r="CH82" s="702" t="s">
        <v>8</v>
      </c>
      <c r="CI82" s="699">
        <v>0</v>
      </c>
      <c r="CJ82" s="699">
        <v>0</v>
      </c>
      <c r="CK82" s="699">
        <v>0</v>
      </c>
      <c r="CL82" s="700">
        <v>0</v>
      </c>
      <c r="CM82" s="265" t="s">
        <v>8</v>
      </c>
      <c r="CN82" s="699">
        <v>0</v>
      </c>
      <c r="CO82" s="699">
        <v>0</v>
      </c>
      <c r="CP82" s="699" t="s">
        <v>8</v>
      </c>
      <c r="CQ82" s="701">
        <v>0</v>
      </c>
      <c r="CR82" s="267">
        <v>0</v>
      </c>
      <c r="CS82" s="267">
        <f t="shared" si="5"/>
        <v>76</v>
      </c>
      <c r="CT82" s="204" t="str">
        <f t="shared" si="6"/>
        <v>ペンコゼブFLFL</v>
      </c>
    </row>
    <row r="83" spans="1:98" s="53" customFormat="1" ht="16.899999999999999" customHeight="1">
      <c r="A83" s="1205"/>
      <c r="B83" s="489">
        <f t="shared" si="7"/>
        <v>77</v>
      </c>
      <c r="C83" s="465" t="s">
        <v>513</v>
      </c>
      <c r="D83" s="227">
        <v>77</v>
      </c>
      <c r="E83" s="464" t="s">
        <v>4</v>
      </c>
      <c r="F83" s="268" t="s">
        <v>8</v>
      </c>
      <c r="G83" s="703" t="s">
        <v>8</v>
      </c>
      <c r="H83" s="703" t="s">
        <v>8</v>
      </c>
      <c r="I83" s="703" t="s">
        <v>8</v>
      </c>
      <c r="J83" s="704" t="s">
        <v>8</v>
      </c>
      <c r="K83" s="268" t="s">
        <v>8</v>
      </c>
      <c r="L83" s="703" t="s">
        <v>8</v>
      </c>
      <c r="M83" s="703" t="s">
        <v>8</v>
      </c>
      <c r="N83" s="703">
        <v>0</v>
      </c>
      <c r="O83" s="705" t="s">
        <v>8</v>
      </c>
      <c r="P83" s="706" t="s">
        <v>8</v>
      </c>
      <c r="Q83" s="703" t="s">
        <v>8</v>
      </c>
      <c r="R83" s="703" t="s">
        <v>10</v>
      </c>
      <c r="S83" s="703">
        <v>0</v>
      </c>
      <c r="T83" s="704" t="s">
        <v>8</v>
      </c>
      <c r="U83" s="268" t="s">
        <v>8</v>
      </c>
      <c r="V83" s="703" t="s">
        <v>8</v>
      </c>
      <c r="W83" s="703">
        <v>0</v>
      </c>
      <c r="X83" s="703">
        <v>0</v>
      </c>
      <c r="Y83" s="705" t="s">
        <v>8</v>
      </c>
      <c r="Z83" s="706">
        <v>0</v>
      </c>
      <c r="AA83" s="703">
        <v>0</v>
      </c>
      <c r="AB83" s="703" t="s">
        <v>8</v>
      </c>
      <c r="AC83" s="703" t="s">
        <v>10</v>
      </c>
      <c r="AD83" s="704" t="s">
        <v>8</v>
      </c>
      <c r="AE83" s="268" t="s">
        <v>8</v>
      </c>
      <c r="AF83" s="703" t="s">
        <v>8</v>
      </c>
      <c r="AG83" s="703" t="s">
        <v>8</v>
      </c>
      <c r="AH83" s="703" t="s">
        <v>8</v>
      </c>
      <c r="AI83" s="705">
        <v>0</v>
      </c>
      <c r="AJ83" s="706">
        <v>0</v>
      </c>
      <c r="AK83" s="703" t="s">
        <v>8</v>
      </c>
      <c r="AL83" s="703">
        <v>0</v>
      </c>
      <c r="AM83" s="703" t="s">
        <v>8</v>
      </c>
      <c r="AN83" s="704" t="s">
        <v>8</v>
      </c>
      <c r="AO83" s="268" t="s">
        <v>8</v>
      </c>
      <c r="AP83" s="703" t="s">
        <v>8</v>
      </c>
      <c r="AQ83" s="703">
        <v>0</v>
      </c>
      <c r="AR83" s="703" t="s">
        <v>8</v>
      </c>
      <c r="AS83" s="705" t="s">
        <v>8</v>
      </c>
      <c r="AT83" s="706" t="s">
        <v>8</v>
      </c>
      <c r="AU83" s="703" t="s">
        <v>8</v>
      </c>
      <c r="AV83" s="703">
        <v>0</v>
      </c>
      <c r="AW83" s="705">
        <v>0</v>
      </c>
      <c r="AX83" s="489">
        <v>0</v>
      </c>
      <c r="AY83" s="268" t="s">
        <v>8</v>
      </c>
      <c r="AZ83" s="703">
        <v>0</v>
      </c>
      <c r="BA83" s="703">
        <v>0</v>
      </c>
      <c r="BB83" s="703">
        <v>0</v>
      </c>
      <c r="BC83" s="705" t="s">
        <v>8</v>
      </c>
      <c r="BD83" s="706">
        <v>0</v>
      </c>
      <c r="BE83" s="703" t="s">
        <v>8</v>
      </c>
      <c r="BF83" s="703">
        <v>0</v>
      </c>
      <c r="BG83" s="703">
        <v>0</v>
      </c>
      <c r="BH83" s="704" t="s">
        <v>8</v>
      </c>
      <c r="BI83" s="268" t="s">
        <v>9</v>
      </c>
      <c r="BJ83" s="703">
        <v>0</v>
      </c>
      <c r="BK83" s="703">
        <v>0</v>
      </c>
      <c r="BL83" s="703">
        <v>0</v>
      </c>
      <c r="BM83" s="705">
        <v>0</v>
      </c>
      <c r="BN83" s="706">
        <v>0</v>
      </c>
      <c r="BO83" s="703">
        <v>0</v>
      </c>
      <c r="BP83" s="703" t="s">
        <v>8</v>
      </c>
      <c r="BQ83" s="703">
        <v>0</v>
      </c>
      <c r="BR83" s="704" t="s">
        <v>8</v>
      </c>
      <c r="BS83" s="268">
        <v>0</v>
      </c>
      <c r="BT83" s="703">
        <v>0</v>
      </c>
      <c r="BU83" s="703" t="s">
        <v>7</v>
      </c>
      <c r="BV83" s="703" t="s">
        <v>8</v>
      </c>
      <c r="BW83" s="705">
        <v>0</v>
      </c>
      <c r="BX83" s="706" t="s">
        <v>8</v>
      </c>
      <c r="BY83" s="703" t="s">
        <v>8</v>
      </c>
      <c r="BZ83" s="703" t="s">
        <v>8</v>
      </c>
      <c r="CA83" s="703">
        <v>0</v>
      </c>
      <c r="CB83" s="704">
        <v>0</v>
      </c>
      <c r="CC83" s="268">
        <v>0</v>
      </c>
      <c r="CD83" s="703" t="s">
        <v>8</v>
      </c>
      <c r="CE83" s="703">
        <v>0</v>
      </c>
      <c r="CF83" s="703">
        <v>0</v>
      </c>
      <c r="CG83" s="705">
        <v>0</v>
      </c>
      <c r="CH83" s="706" t="s">
        <v>7</v>
      </c>
      <c r="CI83" s="703">
        <v>0</v>
      </c>
      <c r="CJ83" s="703">
        <v>0</v>
      </c>
      <c r="CK83" s="703" t="s">
        <v>8</v>
      </c>
      <c r="CL83" s="704">
        <v>0</v>
      </c>
      <c r="CM83" s="268">
        <v>0</v>
      </c>
      <c r="CN83" s="703" t="s">
        <v>8</v>
      </c>
      <c r="CO83" s="703">
        <v>0</v>
      </c>
      <c r="CP83" s="703" t="s">
        <v>8</v>
      </c>
      <c r="CQ83" s="705">
        <v>0</v>
      </c>
      <c r="CR83" s="269" t="s">
        <v>8</v>
      </c>
      <c r="CS83" s="269">
        <f t="shared" si="5"/>
        <v>77</v>
      </c>
      <c r="CT83" s="204" t="str">
        <f t="shared" si="6"/>
        <v>ベンレート水水</v>
      </c>
    </row>
    <row r="84" spans="1:98" s="53" customFormat="1" ht="16.899999999999999" customHeight="1">
      <c r="A84" s="1205"/>
      <c r="B84" s="489">
        <f t="shared" si="7"/>
        <v>78</v>
      </c>
      <c r="C84" s="465" t="s">
        <v>628</v>
      </c>
      <c r="D84" s="227">
        <v>78</v>
      </c>
      <c r="E84" s="464" t="s">
        <v>14</v>
      </c>
      <c r="F84" s="268">
        <v>0</v>
      </c>
      <c r="G84" s="703">
        <v>0</v>
      </c>
      <c r="H84" s="703">
        <v>0</v>
      </c>
      <c r="I84" s="703">
        <v>0</v>
      </c>
      <c r="J84" s="704">
        <v>0</v>
      </c>
      <c r="K84" s="268" t="s">
        <v>8</v>
      </c>
      <c r="L84" s="703" t="s">
        <v>8</v>
      </c>
      <c r="M84" s="703">
        <v>0</v>
      </c>
      <c r="N84" s="703">
        <v>0</v>
      </c>
      <c r="O84" s="705" t="s">
        <v>8</v>
      </c>
      <c r="P84" s="706">
        <v>0</v>
      </c>
      <c r="Q84" s="703" t="s">
        <v>8</v>
      </c>
      <c r="R84" s="703" t="s">
        <v>8</v>
      </c>
      <c r="S84" s="703">
        <v>0</v>
      </c>
      <c r="T84" s="704" t="s">
        <v>8</v>
      </c>
      <c r="U84" s="268">
        <v>0</v>
      </c>
      <c r="V84" s="703">
        <v>0</v>
      </c>
      <c r="W84" s="703" t="s">
        <v>8</v>
      </c>
      <c r="X84" s="703">
        <v>0</v>
      </c>
      <c r="Y84" s="705" t="s">
        <v>8</v>
      </c>
      <c r="Z84" s="706" t="s">
        <v>8</v>
      </c>
      <c r="AA84" s="703">
        <v>0</v>
      </c>
      <c r="AB84" s="703">
        <v>0</v>
      </c>
      <c r="AC84" s="703">
        <v>0</v>
      </c>
      <c r="AD84" s="704" t="s">
        <v>8</v>
      </c>
      <c r="AE84" s="268" t="s">
        <v>8</v>
      </c>
      <c r="AF84" s="703">
        <v>0</v>
      </c>
      <c r="AG84" s="703" t="s">
        <v>8</v>
      </c>
      <c r="AH84" s="703" t="s">
        <v>8</v>
      </c>
      <c r="AI84" s="705">
        <v>0</v>
      </c>
      <c r="AJ84" s="706">
        <v>0</v>
      </c>
      <c r="AK84" s="703">
        <v>0</v>
      </c>
      <c r="AL84" s="703">
        <v>0</v>
      </c>
      <c r="AM84" s="703">
        <v>0</v>
      </c>
      <c r="AN84" s="704">
        <v>0</v>
      </c>
      <c r="AO84" s="268">
        <v>0</v>
      </c>
      <c r="AP84" s="703">
        <v>0</v>
      </c>
      <c r="AQ84" s="703" t="s">
        <v>8</v>
      </c>
      <c r="AR84" s="703" t="s">
        <v>10</v>
      </c>
      <c r="AS84" s="705">
        <v>0</v>
      </c>
      <c r="AT84" s="706">
        <v>0</v>
      </c>
      <c r="AU84" s="703">
        <v>0</v>
      </c>
      <c r="AV84" s="703" t="s">
        <v>8</v>
      </c>
      <c r="AW84" s="705" t="s">
        <v>8</v>
      </c>
      <c r="AX84" s="489">
        <v>0</v>
      </c>
      <c r="AY84" s="268" t="s">
        <v>8</v>
      </c>
      <c r="AZ84" s="703">
        <v>0</v>
      </c>
      <c r="BA84" s="703">
        <v>0</v>
      </c>
      <c r="BB84" s="703">
        <v>0</v>
      </c>
      <c r="BC84" s="705">
        <v>0</v>
      </c>
      <c r="BD84" s="706">
        <v>0</v>
      </c>
      <c r="BE84" s="703">
        <v>0</v>
      </c>
      <c r="BF84" s="703">
        <v>0</v>
      </c>
      <c r="BG84" s="703" t="s">
        <v>8</v>
      </c>
      <c r="BH84" s="704">
        <v>0</v>
      </c>
      <c r="BI84" s="268" t="s">
        <v>8</v>
      </c>
      <c r="BJ84" s="703" t="s">
        <v>8</v>
      </c>
      <c r="BK84" s="703">
        <v>0</v>
      </c>
      <c r="BL84" s="703">
        <v>0</v>
      </c>
      <c r="BM84" s="705">
        <v>0</v>
      </c>
      <c r="BN84" s="706">
        <v>0</v>
      </c>
      <c r="BO84" s="703" t="s">
        <v>8</v>
      </c>
      <c r="BP84" s="703" t="s">
        <v>8</v>
      </c>
      <c r="BQ84" s="703">
        <v>0</v>
      </c>
      <c r="BR84" s="704">
        <v>0</v>
      </c>
      <c r="BS84" s="268">
        <v>0</v>
      </c>
      <c r="BT84" s="703">
        <v>0</v>
      </c>
      <c r="BU84" s="703">
        <v>0</v>
      </c>
      <c r="BV84" s="703">
        <v>0</v>
      </c>
      <c r="BW84" s="705" t="s">
        <v>10</v>
      </c>
      <c r="BX84" s="706" t="s">
        <v>8</v>
      </c>
      <c r="BY84" s="703" t="s">
        <v>8</v>
      </c>
      <c r="BZ84" s="703" t="s">
        <v>8</v>
      </c>
      <c r="CA84" s="703" t="s">
        <v>8</v>
      </c>
      <c r="CB84" s="704">
        <v>0</v>
      </c>
      <c r="CC84" s="268">
        <v>0</v>
      </c>
      <c r="CD84" s="703">
        <v>0</v>
      </c>
      <c r="CE84" s="703">
        <v>0</v>
      </c>
      <c r="CF84" s="703">
        <v>0</v>
      </c>
      <c r="CG84" s="705" t="s">
        <v>8</v>
      </c>
      <c r="CH84" s="706">
        <v>0</v>
      </c>
      <c r="CI84" s="703" t="s">
        <v>7</v>
      </c>
      <c r="CJ84" s="703">
        <v>0</v>
      </c>
      <c r="CK84" s="703" t="s">
        <v>8</v>
      </c>
      <c r="CL84" s="704" t="s">
        <v>8</v>
      </c>
      <c r="CM84" s="268">
        <v>0</v>
      </c>
      <c r="CN84" s="703">
        <v>0</v>
      </c>
      <c r="CO84" s="703" t="s">
        <v>8</v>
      </c>
      <c r="CP84" s="703" t="s">
        <v>8</v>
      </c>
      <c r="CQ84" s="705">
        <v>0</v>
      </c>
      <c r="CR84" s="269" t="s">
        <v>8</v>
      </c>
      <c r="CS84" s="269">
        <f t="shared" si="5"/>
        <v>78</v>
      </c>
      <c r="CT84" s="204" t="str">
        <f t="shared" si="6"/>
        <v>ホライズンDFDF</v>
      </c>
    </row>
    <row r="85" spans="1:98" s="53" customFormat="1" ht="16.899999999999999" customHeight="1">
      <c r="A85" s="1205"/>
      <c r="B85" s="489">
        <f t="shared" si="7"/>
        <v>79</v>
      </c>
      <c r="C85" s="465" t="s">
        <v>774</v>
      </c>
      <c r="D85" s="227">
        <v>79</v>
      </c>
      <c r="E85" s="464" t="s">
        <v>4</v>
      </c>
      <c r="F85" s="268">
        <v>0</v>
      </c>
      <c r="G85" s="703">
        <v>0</v>
      </c>
      <c r="H85" s="703" t="s">
        <v>8</v>
      </c>
      <c r="I85" s="703" t="s">
        <v>8</v>
      </c>
      <c r="J85" s="704" t="s">
        <v>8</v>
      </c>
      <c r="K85" s="268" t="s">
        <v>8</v>
      </c>
      <c r="L85" s="703" t="s">
        <v>8</v>
      </c>
      <c r="M85" s="703" t="s">
        <v>8</v>
      </c>
      <c r="N85" s="703">
        <v>0</v>
      </c>
      <c r="O85" s="705" t="s">
        <v>9</v>
      </c>
      <c r="P85" s="706" t="s">
        <v>8</v>
      </c>
      <c r="Q85" s="703" t="s">
        <v>8</v>
      </c>
      <c r="R85" s="703" t="s">
        <v>8</v>
      </c>
      <c r="S85" s="703">
        <v>0</v>
      </c>
      <c r="T85" s="704" t="s">
        <v>8</v>
      </c>
      <c r="U85" s="268" t="s">
        <v>8</v>
      </c>
      <c r="V85" s="703" t="s">
        <v>10</v>
      </c>
      <c r="W85" s="703">
        <v>0</v>
      </c>
      <c r="X85" s="703">
        <v>0</v>
      </c>
      <c r="Y85" s="705">
        <v>0</v>
      </c>
      <c r="Z85" s="706">
        <v>0</v>
      </c>
      <c r="AA85" s="703" t="s">
        <v>8</v>
      </c>
      <c r="AB85" s="703" t="s">
        <v>8</v>
      </c>
      <c r="AC85" s="703" t="s">
        <v>8</v>
      </c>
      <c r="AD85" s="704">
        <v>0</v>
      </c>
      <c r="AE85" s="268" t="s">
        <v>9</v>
      </c>
      <c r="AF85" s="703">
        <v>0</v>
      </c>
      <c r="AG85" s="703" t="s">
        <v>8</v>
      </c>
      <c r="AH85" s="703" t="s">
        <v>8</v>
      </c>
      <c r="AI85" s="705">
        <v>0</v>
      </c>
      <c r="AJ85" s="706">
        <v>0</v>
      </c>
      <c r="AK85" s="703">
        <v>0</v>
      </c>
      <c r="AL85" s="703">
        <v>0</v>
      </c>
      <c r="AM85" s="703" t="s">
        <v>8</v>
      </c>
      <c r="AN85" s="704" t="s">
        <v>8</v>
      </c>
      <c r="AO85" s="268" t="s">
        <v>8</v>
      </c>
      <c r="AP85" s="703">
        <v>0</v>
      </c>
      <c r="AQ85" s="703" t="s">
        <v>8</v>
      </c>
      <c r="AR85" s="703" t="s">
        <v>8</v>
      </c>
      <c r="AS85" s="705" t="s">
        <v>8</v>
      </c>
      <c r="AT85" s="706" t="s">
        <v>8</v>
      </c>
      <c r="AU85" s="703" t="s">
        <v>8</v>
      </c>
      <c r="AV85" s="703" t="s">
        <v>8</v>
      </c>
      <c r="AW85" s="705" t="s">
        <v>8</v>
      </c>
      <c r="AX85" s="489">
        <v>0</v>
      </c>
      <c r="AY85" s="268" t="s">
        <v>8</v>
      </c>
      <c r="AZ85" s="703">
        <v>0</v>
      </c>
      <c r="BA85" s="703">
        <v>0</v>
      </c>
      <c r="BB85" s="703">
        <v>0</v>
      </c>
      <c r="BC85" s="705" t="s">
        <v>8</v>
      </c>
      <c r="BD85" s="706" t="s">
        <v>8</v>
      </c>
      <c r="BE85" s="703" t="s">
        <v>10</v>
      </c>
      <c r="BF85" s="703" t="s">
        <v>8</v>
      </c>
      <c r="BG85" s="703">
        <v>0</v>
      </c>
      <c r="BH85" s="704">
        <v>0</v>
      </c>
      <c r="BI85" s="268" t="s">
        <v>8</v>
      </c>
      <c r="BJ85" s="703">
        <v>0</v>
      </c>
      <c r="BK85" s="703">
        <v>0</v>
      </c>
      <c r="BL85" s="703" t="s">
        <v>8</v>
      </c>
      <c r="BM85" s="705">
        <v>0</v>
      </c>
      <c r="BN85" s="706">
        <v>0</v>
      </c>
      <c r="BO85" s="703" t="s">
        <v>8</v>
      </c>
      <c r="BP85" s="703">
        <v>0</v>
      </c>
      <c r="BQ85" s="703">
        <v>0</v>
      </c>
      <c r="BR85" s="704" t="s">
        <v>8</v>
      </c>
      <c r="BS85" s="268">
        <v>0</v>
      </c>
      <c r="BT85" s="703">
        <v>0</v>
      </c>
      <c r="BU85" s="703">
        <v>0</v>
      </c>
      <c r="BV85" s="703">
        <v>0</v>
      </c>
      <c r="BW85" s="705">
        <v>0</v>
      </c>
      <c r="BX85" s="706" t="s">
        <v>9</v>
      </c>
      <c r="BY85" s="703" t="s">
        <v>8</v>
      </c>
      <c r="BZ85" s="703" t="s">
        <v>8</v>
      </c>
      <c r="CA85" s="703">
        <v>0</v>
      </c>
      <c r="CB85" s="704">
        <v>0</v>
      </c>
      <c r="CC85" s="268">
        <v>0</v>
      </c>
      <c r="CD85" s="703">
        <v>0</v>
      </c>
      <c r="CE85" s="703">
        <v>0</v>
      </c>
      <c r="CF85" s="703">
        <v>0</v>
      </c>
      <c r="CG85" s="705">
        <v>0</v>
      </c>
      <c r="CH85" s="706">
        <v>0</v>
      </c>
      <c r="CI85" s="703">
        <v>0</v>
      </c>
      <c r="CJ85" s="703" t="s">
        <v>7</v>
      </c>
      <c r="CK85" s="703">
        <v>0</v>
      </c>
      <c r="CL85" s="704">
        <v>0</v>
      </c>
      <c r="CM85" s="268">
        <v>0</v>
      </c>
      <c r="CN85" s="703">
        <v>0</v>
      </c>
      <c r="CO85" s="703">
        <v>0</v>
      </c>
      <c r="CP85" s="703" t="s">
        <v>9</v>
      </c>
      <c r="CQ85" s="705">
        <v>0</v>
      </c>
      <c r="CR85" s="269">
        <v>0</v>
      </c>
      <c r="CS85" s="269">
        <f t="shared" si="5"/>
        <v>79</v>
      </c>
      <c r="CT85" s="204" t="str">
        <f t="shared" si="6"/>
        <v>ポリベリン水水</v>
      </c>
    </row>
    <row r="86" spans="1:98" s="53" customFormat="1" ht="16.899999999999999" customHeight="1" thickBot="1">
      <c r="A86" s="1205"/>
      <c r="B86" s="490">
        <f t="shared" si="7"/>
        <v>80</v>
      </c>
      <c r="C86" s="491" t="s">
        <v>695</v>
      </c>
      <c r="D86" s="228">
        <v>80</v>
      </c>
      <c r="E86" s="492" t="s">
        <v>4</v>
      </c>
      <c r="F86" s="270" t="s">
        <v>8</v>
      </c>
      <c r="G86" s="711" t="s">
        <v>8</v>
      </c>
      <c r="H86" s="711" t="s">
        <v>8</v>
      </c>
      <c r="I86" s="711" t="s">
        <v>10</v>
      </c>
      <c r="J86" s="712" t="s">
        <v>10</v>
      </c>
      <c r="K86" s="270" t="s">
        <v>10</v>
      </c>
      <c r="L86" s="711" t="s">
        <v>8</v>
      </c>
      <c r="M86" s="711" t="s">
        <v>8</v>
      </c>
      <c r="N86" s="711" t="s">
        <v>8</v>
      </c>
      <c r="O86" s="713" t="s">
        <v>8</v>
      </c>
      <c r="P86" s="714" t="s">
        <v>10</v>
      </c>
      <c r="Q86" s="711" t="s">
        <v>8</v>
      </c>
      <c r="R86" s="711" t="s">
        <v>8</v>
      </c>
      <c r="S86" s="711" t="s">
        <v>8</v>
      </c>
      <c r="T86" s="712" t="s">
        <v>8</v>
      </c>
      <c r="U86" s="270">
        <v>0</v>
      </c>
      <c r="V86" s="711" t="s">
        <v>8</v>
      </c>
      <c r="W86" s="711">
        <v>0</v>
      </c>
      <c r="X86" s="711" t="s">
        <v>8</v>
      </c>
      <c r="Y86" s="713" t="s">
        <v>8</v>
      </c>
      <c r="Z86" s="714">
        <v>0</v>
      </c>
      <c r="AA86" s="711" t="s">
        <v>8</v>
      </c>
      <c r="AB86" s="711" t="s">
        <v>10</v>
      </c>
      <c r="AC86" s="711" t="s">
        <v>10</v>
      </c>
      <c r="AD86" s="712">
        <v>0</v>
      </c>
      <c r="AE86" s="270" t="s">
        <v>8</v>
      </c>
      <c r="AF86" s="711">
        <v>0</v>
      </c>
      <c r="AG86" s="711">
        <v>0</v>
      </c>
      <c r="AH86" s="711" t="s">
        <v>8</v>
      </c>
      <c r="AI86" s="713" t="s">
        <v>8</v>
      </c>
      <c r="AJ86" s="714" t="s">
        <v>8</v>
      </c>
      <c r="AK86" s="711">
        <v>0</v>
      </c>
      <c r="AL86" s="711" t="s">
        <v>8</v>
      </c>
      <c r="AM86" s="711" t="s">
        <v>8</v>
      </c>
      <c r="AN86" s="712">
        <v>0</v>
      </c>
      <c r="AO86" s="270">
        <v>0</v>
      </c>
      <c r="AP86" s="711" t="s">
        <v>8</v>
      </c>
      <c r="AQ86" s="711" t="s">
        <v>8</v>
      </c>
      <c r="AR86" s="711" t="s">
        <v>8</v>
      </c>
      <c r="AS86" s="713" t="s">
        <v>8</v>
      </c>
      <c r="AT86" s="714" t="s">
        <v>8</v>
      </c>
      <c r="AU86" s="711" t="s">
        <v>10</v>
      </c>
      <c r="AV86" s="711" t="s">
        <v>8</v>
      </c>
      <c r="AW86" s="713">
        <v>0</v>
      </c>
      <c r="AX86" s="490" t="s">
        <v>10</v>
      </c>
      <c r="AY86" s="270" t="s">
        <v>8</v>
      </c>
      <c r="AZ86" s="711" t="s">
        <v>8</v>
      </c>
      <c r="BA86" s="711" t="s">
        <v>8</v>
      </c>
      <c r="BB86" s="711">
        <v>0</v>
      </c>
      <c r="BC86" s="713" t="s">
        <v>8</v>
      </c>
      <c r="BD86" s="714" t="s">
        <v>10</v>
      </c>
      <c r="BE86" s="711" t="s">
        <v>15</v>
      </c>
      <c r="BF86" s="711" t="s">
        <v>10</v>
      </c>
      <c r="BG86" s="711" t="s">
        <v>8</v>
      </c>
      <c r="BH86" s="712">
        <v>0</v>
      </c>
      <c r="BI86" s="270">
        <v>0</v>
      </c>
      <c r="BJ86" s="711">
        <v>0</v>
      </c>
      <c r="BK86" s="711" t="s">
        <v>8</v>
      </c>
      <c r="BL86" s="711" t="s">
        <v>8</v>
      </c>
      <c r="BM86" s="713" t="s">
        <v>10</v>
      </c>
      <c r="BN86" s="714" t="s">
        <v>8</v>
      </c>
      <c r="BO86" s="711" t="s">
        <v>8</v>
      </c>
      <c r="BP86" s="711" t="s">
        <v>8</v>
      </c>
      <c r="BQ86" s="711">
        <v>0</v>
      </c>
      <c r="BR86" s="712" t="s">
        <v>8</v>
      </c>
      <c r="BS86" s="270" t="s">
        <v>8</v>
      </c>
      <c r="BT86" s="711">
        <v>0</v>
      </c>
      <c r="BU86" s="711" t="s">
        <v>8</v>
      </c>
      <c r="BV86" s="711" t="s">
        <v>8</v>
      </c>
      <c r="BW86" s="713" t="s">
        <v>8</v>
      </c>
      <c r="BX86" s="714" t="s">
        <v>8</v>
      </c>
      <c r="BY86" s="711" t="s">
        <v>8</v>
      </c>
      <c r="BZ86" s="711">
        <v>0</v>
      </c>
      <c r="CA86" s="711" t="s">
        <v>8</v>
      </c>
      <c r="CB86" s="712" t="s">
        <v>8</v>
      </c>
      <c r="CC86" s="270" t="s">
        <v>8</v>
      </c>
      <c r="CD86" s="711" t="s">
        <v>8</v>
      </c>
      <c r="CE86" s="711">
        <v>0</v>
      </c>
      <c r="CF86" s="711">
        <v>0</v>
      </c>
      <c r="CG86" s="713" t="s">
        <v>8</v>
      </c>
      <c r="CH86" s="714" t="s">
        <v>8</v>
      </c>
      <c r="CI86" s="711" t="s">
        <v>8</v>
      </c>
      <c r="CJ86" s="711">
        <v>0</v>
      </c>
      <c r="CK86" s="711">
        <v>0</v>
      </c>
      <c r="CL86" s="712" t="s">
        <v>8</v>
      </c>
      <c r="CM86" s="270" t="s">
        <v>8</v>
      </c>
      <c r="CN86" s="711" t="s">
        <v>8</v>
      </c>
      <c r="CO86" s="711">
        <v>0</v>
      </c>
      <c r="CP86" s="711" t="s">
        <v>8</v>
      </c>
      <c r="CQ86" s="713" t="s">
        <v>8</v>
      </c>
      <c r="CR86" s="272" t="s">
        <v>8</v>
      </c>
      <c r="CS86" s="272">
        <f t="shared" si="5"/>
        <v>80</v>
      </c>
      <c r="CT86" s="204" t="str">
        <f t="shared" si="6"/>
        <v>マスタピース水水</v>
      </c>
    </row>
    <row r="87" spans="1:98" s="53" customFormat="1" ht="16.899999999999999" customHeight="1">
      <c r="A87" s="1205"/>
      <c r="B87" s="456">
        <f t="shared" si="7"/>
        <v>81</v>
      </c>
      <c r="C87" s="457" t="s">
        <v>998</v>
      </c>
      <c r="D87" s="853">
        <v>81</v>
      </c>
      <c r="E87" s="456" t="s">
        <v>14</v>
      </c>
      <c r="F87" s="273">
        <v>0</v>
      </c>
      <c r="G87" s="715" t="s">
        <v>8</v>
      </c>
      <c r="H87" s="715">
        <v>0</v>
      </c>
      <c r="I87" s="715">
        <v>0</v>
      </c>
      <c r="J87" s="716">
        <v>0</v>
      </c>
      <c r="K87" s="273">
        <v>0</v>
      </c>
      <c r="L87" s="715" t="s">
        <v>8</v>
      </c>
      <c r="M87" s="715">
        <v>0</v>
      </c>
      <c r="N87" s="715" t="s">
        <v>8</v>
      </c>
      <c r="O87" s="717" t="s">
        <v>8</v>
      </c>
      <c r="P87" s="718">
        <v>0</v>
      </c>
      <c r="Q87" s="715">
        <v>0</v>
      </c>
      <c r="R87" s="715">
        <v>0</v>
      </c>
      <c r="S87" s="715">
        <v>0</v>
      </c>
      <c r="T87" s="716">
        <v>0</v>
      </c>
      <c r="U87" s="273">
        <v>0</v>
      </c>
      <c r="V87" s="715" t="s">
        <v>8</v>
      </c>
      <c r="W87" s="715" t="s">
        <v>8</v>
      </c>
      <c r="X87" s="715">
        <v>0</v>
      </c>
      <c r="Y87" s="717">
        <v>0</v>
      </c>
      <c r="Z87" s="718" t="s">
        <v>8</v>
      </c>
      <c r="AA87" s="715" t="s">
        <v>8</v>
      </c>
      <c r="AB87" s="715">
        <v>0</v>
      </c>
      <c r="AC87" s="715">
        <v>0</v>
      </c>
      <c r="AD87" s="716">
        <v>0</v>
      </c>
      <c r="AE87" s="273" t="s">
        <v>8</v>
      </c>
      <c r="AF87" s="715">
        <v>0</v>
      </c>
      <c r="AG87" s="715" t="s">
        <v>8</v>
      </c>
      <c r="AH87" s="715" t="s">
        <v>8</v>
      </c>
      <c r="AI87" s="717" t="s">
        <v>8</v>
      </c>
      <c r="AJ87" s="718">
        <v>0</v>
      </c>
      <c r="AK87" s="715">
        <v>0</v>
      </c>
      <c r="AL87" s="715" t="s">
        <v>8</v>
      </c>
      <c r="AM87" s="715" t="s">
        <v>8</v>
      </c>
      <c r="AN87" s="716">
        <v>0</v>
      </c>
      <c r="AO87" s="273" t="s">
        <v>8</v>
      </c>
      <c r="AP87" s="715">
        <v>0</v>
      </c>
      <c r="AQ87" s="715">
        <v>0</v>
      </c>
      <c r="AR87" s="715">
        <v>0</v>
      </c>
      <c r="AS87" s="717" t="s">
        <v>8</v>
      </c>
      <c r="AT87" s="718">
        <v>0</v>
      </c>
      <c r="AU87" s="715">
        <v>0</v>
      </c>
      <c r="AV87" s="715" t="s">
        <v>8</v>
      </c>
      <c r="AW87" s="717">
        <v>0</v>
      </c>
      <c r="AX87" s="990">
        <v>0</v>
      </c>
      <c r="AY87" s="273">
        <v>0</v>
      </c>
      <c r="AZ87" s="715">
        <v>0</v>
      </c>
      <c r="BA87" s="715">
        <v>0</v>
      </c>
      <c r="BB87" s="715" t="s">
        <v>8</v>
      </c>
      <c r="BC87" s="717">
        <v>0</v>
      </c>
      <c r="BD87" s="718">
        <v>0</v>
      </c>
      <c r="BE87" s="715">
        <v>0</v>
      </c>
      <c r="BF87" s="715">
        <v>0</v>
      </c>
      <c r="BG87" s="715">
        <v>0</v>
      </c>
      <c r="BH87" s="716">
        <v>0</v>
      </c>
      <c r="BI87" s="273" t="s">
        <v>8</v>
      </c>
      <c r="BJ87" s="715">
        <v>0</v>
      </c>
      <c r="BK87" s="715">
        <v>0</v>
      </c>
      <c r="BL87" s="715">
        <v>0</v>
      </c>
      <c r="BM87" s="717">
        <v>0</v>
      </c>
      <c r="BN87" s="718">
        <v>0</v>
      </c>
      <c r="BO87" s="715">
        <v>0</v>
      </c>
      <c r="BP87" s="715" t="s">
        <v>8</v>
      </c>
      <c r="BQ87" s="715">
        <v>0</v>
      </c>
      <c r="BR87" s="716" t="s">
        <v>8</v>
      </c>
      <c r="BS87" s="273">
        <v>0</v>
      </c>
      <c r="BT87" s="715">
        <v>0</v>
      </c>
      <c r="BU87" s="715">
        <v>0</v>
      </c>
      <c r="BV87" s="715">
        <v>0</v>
      </c>
      <c r="BW87" s="717">
        <v>0</v>
      </c>
      <c r="BX87" s="718" t="s">
        <v>8</v>
      </c>
      <c r="BY87" s="715">
        <v>0</v>
      </c>
      <c r="BZ87" s="715">
        <v>0</v>
      </c>
      <c r="CA87" s="715">
        <v>0</v>
      </c>
      <c r="CB87" s="716">
        <v>0</v>
      </c>
      <c r="CC87" s="273">
        <v>0</v>
      </c>
      <c r="CD87" s="715">
        <v>0</v>
      </c>
      <c r="CE87" s="715">
        <v>0</v>
      </c>
      <c r="CF87" s="715">
        <v>0</v>
      </c>
      <c r="CG87" s="717">
        <v>0</v>
      </c>
      <c r="CH87" s="718">
        <v>0</v>
      </c>
      <c r="CI87" s="715" t="s">
        <v>8</v>
      </c>
      <c r="CJ87" s="715">
        <v>0</v>
      </c>
      <c r="CK87" s="715" t="s">
        <v>8</v>
      </c>
      <c r="CL87" s="716" t="s">
        <v>7</v>
      </c>
      <c r="CM87" s="273">
        <v>0</v>
      </c>
      <c r="CN87" s="715">
        <v>0</v>
      </c>
      <c r="CO87" s="715">
        <v>0</v>
      </c>
      <c r="CP87" s="715" t="s">
        <v>8</v>
      </c>
      <c r="CQ87" s="717">
        <v>0</v>
      </c>
      <c r="CR87" s="275" t="s">
        <v>8</v>
      </c>
      <c r="CS87" s="275">
        <f t="shared" si="5"/>
        <v>81</v>
      </c>
      <c r="CT87" s="204" t="str">
        <f t="shared" si="6"/>
        <v>マネージDFDF</v>
      </c>
    </row>
    <row r="88" spans="1:98" s="53" customFormat="1" ht="16.899999999999999" customHeight="1">
      <c r="A88" s="1205"/>
      <c r="B88" s="464">
        <f t="shared" si="7"/>
        <v>82</v>
      </c>
      <c r="C88" s="465" t="s">
        <v>920</v>
      </c>
      <c r="D88" s="227">
        <v>82</v>
      </c>
      <c r="E88" s="464" t="s">
        <v>4</v>
      </c>
      <c r="F88" s="268" t="s">
        <v>8</v>
      </c>
      <c r="G88" s="703" t="s">
        <v>8</v>
      </c>
      <c r="H88" s="703">
        <v>0</v>
      </c>
      <c r="I88" s="703">
        <v>0</v>
      </c>
      <c r="J88" s="704" t="s">
        <v>8</v>
      </c>
      <c r="K88" s="268">
        <v>0</v>
      </c>
      <c r="L88" s="703" t="s">
        <v>8</v>
      </c>
      <c r="M88" s="703">
        <v>0</v>
      </c>
      <c r="N88" s="703" t="s">
        <v>8</v>
      </c>
      <c r="O88" s="705">
        <v>0</v>
      </c>
      <c r="P88" s="706" t="s">
        <v>10</v>
      </c>
      <c r="Q88" s="703">
        <v>0</v>
      </c>
      <c r="R88" s="703" t="s">
        <v>8</v>
      </c>
      <c r="S88" s="703">
        <v>0</v>
      </c>
      <c r="T88" s="704" t="s">
        <v>8</v>
      </c>
      <c r="U88" s="268" t="s">
        <v>10</v>
      </c>
      <c r="V88" s="703" t="s">
        <v>10</v>
      </c>
      <c r="W88" s="703">
        <v>0</v>
      </c>
      <c r="X88" s="703">
        <v>0</v>
      </c>
      <c r="Y88" s="705" t="s">
        <v>8</v>
      </c>
      <c r="Z88" s="706" t="s">
        <v>8</v>
      </c>
      <c r="AA88" s="703">
        <v>0</v>
      </c>
      <c r="AB88" s="703" t="s">
        <v>8</v>
      </c>
      <c r="AC88" s="703" t="s">
        <v>9</v>
      </c>
      <c r="AD88" s="704" t="s">
        <v>12</v>
      </c>
      <c r="AE88" s="268" t="s">
        <v>8</v>
      </c>
      <c r="AF88" s="703">
        <v>0</v>
      </c>
      <c r="AG88" s="703" t="s">
        <v>8</v>
      </c>
      <c r="AH88" s="703" t="s">
        <v>8</v>
      </c>
      <c r="AI88" s="705">
        <v>0</v>
      </c>
      <c r="AJ88" s="706">
        <v>0</v>
      </c>
      <c r="AK88" s="703" t="s">
        <v>8</v>
      </c>
      <c r="AL88" s="703">
        <v>0</v>
      </c>
      <c r="AM88" s="703" t="s">
        <v>8</v>
      </c>
      <c r="AN88" s="704" t="s">
        <v>8</v>
      </c>
      <c r="AO88" s="268" t="s">
        <v>8</v>
      </c>
      <c r="AP88" s="703" t="s">
        <v>8</v>
      </c>
      <c r="AQ88" s="703">
        <v>0</v>
      </c>
      <c r="AR88" s="703">
        <v>0</v>
      </c>
      <c r="AS88" s="705" t="s">
        <v>8</v>
      </c>
      <c r="AT88" s="706" t="s">
        <v>8</v>
      </c>
      <c r="AU88" s="703" t="s">
        <v>10</v>
      </c>
      <c r="AV88" s="703">
        <v>0</v>
      </c>
      <c r="AW88" s="705" t="s">
        <v>8</v>
      </c>
      <c r="AX88" s="489">
        <v>0</v>
      </c>
      <c r="AY88" s="268" t="s">
        <v>8</v>
      </c>
      <c r="AZ88" s="703">
        <v>0</v>
      </c>
      <c r="BA88" s="703">
        <v>0</v>
      </c>
      <c r="BB88" s="703" t="s">
        <v>8</v>
      </c>
      <c r="BC88" s="705" t="s">
        <v>8</v>
      </c>
      <c r="BD88" s="706" t="s">
        <v>8</v>
      </c>
      <c r="BE88" s="703" t="s">
        <v>8</v>
      </c>
      <c r="BF88" s="703" t="s">
        <v>8</v>
      </c>
      <c r="BG88" s="703">
        <v>0</v>
      </c>
      <c r="BH88" s="704">
        <v>0</v>
      </c>
      <c r="BI88" s="268" t="s">
        <v>8</v>
      </c>
      <c r="BJ88" s="703">
        <v>0</v>
      </c>
      <c r="BK88" s="703">
        <v>0</v>
      </c>
      <c r="BL88" s="703" t="s">
        <v>8</v>
      </c>
      <c r="BM88" s="705">
        <v>0</v>
      </c>
      <c r="BN88" s="706">
        <v>0</v>
      </c>
      <c r="BO88" s="703">
        <v>0</v>
      </c>
      <c r="BP88" s="703" t="s">
        <v>8</v>
      </c>
      <c r="BQ88" s="703">
        <v>0</v>
      </c>
      <c r="BR88" s="704" t="s">
        <v>8</v>
      </c>
      <c r="BS88" s="268">
        <v>0</v>
      </c>
      <c r="BT88" s="703">
        <v>0</v>
      </c>
      <c r="BU88" s="703" t="s">
        <v>8</v>
      </c>
      <c r="BV88" s="703">
        <v>0</v>
      </c>
      <c r="BW88" s="705">
        <v>0</v>
      </c>
      <c r="BX88" s="706" t="s">
        <v>8</v>
      </c>
      <c r="BY88" s="703" t="s">
        <v>8</v>
      </c>
      <c r="BZ88" s="703" t="s">
        <v>12</v>
      </c>
      <c r="CA88" s="703">
        <v>0</v>
      </c>
      <c r="CB88" s="704">
        <v>0</v>
      </c>
      <c r="CC88" s="268">
        <v>0</v>
      </c>
      <c r="CD88" s="703">
        <v>0</v>
      </c>
      <c r="CE88" s="703">
        <v>0</v>
      </c>
      <c r="CF88" s="703">
        <v>0</v>
      </c>
      <c r="CG88" s="705">
        <v>0</v>
      </c>
      <c r="CH88" s="706">
        <v>0</v>
      </c>
      <c r="CI88" s="703">
        <v>0</v>
      </c>
      <c r="CJ88" s="703">
        <v>0</v>
      </c>
      <c r="CK88" s="703" t="s">
        <v>8</v>
      </c>
      <c r="CL88" s="704">
        <v>0</v>
      </c>
      <c r="CM88" s="268" t="s">
        <v>7</v>
      </c>
      <c r="CN88" s="703">
        <v>0</v>
      </c>
      <c r="CO88" s="703">
        <v>0</v>
      </c>
      <c r="CP88" s="703">
        <v>0</v>
      </c>
      <c r="CQ88" s="705">
        <v>0</v>
      </c>
      <c r="CR88" s="269" t="s">
        <v>8</v>
      </c>
      <c r="CS88" s="269">
        <f t="shared" si="5"/>
        <v>82</v>
      </c>
      <c r="CT88" s="204" t="str">
        <f t="shared" si="6"/>
        <v>モレスタン水水</v>
      </c>
    </row>
    <row r="89" spans="1:98" s="53" customFormat="1" ht="16.899999999999999" customHeight="1">
      <c r="A89" s="1205"/>
      <c r="B89" s="464">
        <f t="shared" si="7"/>
        <v>83</v>
      </c>
      <c r="C89" s="465" t="s">
        <v>629</v>
      </c>
      <c r="D89" s="227">
        <v>83</v>
      </c>
      <c r="E89" s="464" t="s">
        <v>6</v>
      </c>
      <c r="F89" s="268">
        <v>0</v>
      </c>
      <c r="G89" s="703">
        <v>0</v>
      </c>
      <c r="H89" s="703">
        <v>0</v>
      </c>
      <c r="I89" s="703">
        <v>0</v>
      </c>
      <c r="J89" s="704">
        <v>0</v>
      </c>
      <c r="K89" s="268">
        <v>0</v>
      </c>
      <c r="L89" s="703">
        <v>0</v>
      </c>
      <c r="M89" s="703">
        <v>0</v>
      </c>
      <c r="N89" s="703">
        <v>0</v>
      </c>
      <c r="O89" s="705">
        <v>0</v>
      </c>
      <c r="P89" s="706">
        <v>0</v>
      </c>
      <c r="Q89" s="703" t="s">
        <v>8</v>
      </c>
      <c r="R89" s="703" t="s">
        <v>8</v>
      </c>
      <c r="S89" s="703">
        <v>0</v>
      </c>
      <c r="T89" s="704">
        <v>0</v>
      </c>
      <c r="U89" s="268">
        <v>0</v>
      </c>
      <c r="V89" s="703">
        <v>0</v>
      </c>
      <c r="W89" s="703" t="s">
        <v>8</v>
      </c>
      <c r="X89" s="703">
        <v>0</v>
      </c>
      <c r="Y89" s="705" t="s">
        <v>8</v>
      </c>
      <c r="Z89" s="706" t="s">
        <v>8</v>
      </c>
      <c r="AA89" s="703" t="s">
        <v>8</v>
      </c>
      <c r="AB89" s="703">
        <v>0</v>
      </c>
      <c r="AC89" s="703">
        <v>0</v>
      </c>
      <c r="AD89" s="704" t="s">
        <v>8</v>
      </c>
      <c r="AE89" s="268" t="s">
        <v>8</v>
      </c>
      <c r="AF89" s="703">
        <v>0</v>
      </c>
      <c r="AG89" s="703">
        <v>0</v>
      </c>
      <c r="AH89" s="703" t="s">
        <v>8</v>
      </c>
      <c r="AI89" s="705" t="s">
        <v>8</v>
      </c>
      <c r="AJ89" s="706" t="s">
        <v>8</v>
      </c>
      <c r="AK89" s="703">
        <v>0</v>
      </c>
      <c r="AL89" s="703">
        <v>0</v>
      </c>
      <c r="AM89" s="703">
        <v>0</v>
      </c>
      <c r="AN89" s="704">
        <v>0</v>
      </c>
      <c r="AO89" s="268" t="s">
        <v>8</v>
      </c>
      <c r="AP89" s="703">
        <v>0</v>
      </c>
      <c r="AQ89" s="703" t="s">
        <v>8</v>
      </c>
      <c r="AR89" s="703">
        <v>0</v>
      </c>
      <c r="AS89" s="705" t="s">
        <v>8</v>
      </c>
      <c r="AT89" s="706" t="s">
        <v>8</v>
      </c>
      <c r="AU89" s="703">
        <v>0</v>
      </c>
      <c r="AV89" s="703" t="s">
        <v>8</v>
      </c>
      <c r="AW89" s="705" t="s">
        <v>8</v>
      </c>
      <c r="AX89" s="489">
        <v>0</v>
      </c>
      <c r="AY89" s="268" t="s">
        <v>8</v>
      </c>
      <c r="AZ89" s="703">
        <v>0</v>
      </c>
      <c r="BA89" s="703">
        <v>0</v>
      </c>
      <c r="BB89" s="703">
        <v>0</v>
      </c>
      <c r="BC89" s="705">
        <v>0</v>
      </c>
      <c r="BD89" s="706">
        <v>0</v>
      </c>
      <c r="BE89" s="703">
        <v>0</v>
      </c>
      <c r="BF89" s="703">
        <v>0</v>
      </c>
      <c r="BG89" s="703" t="s">
        <v>8</v>
      </c>
      <c r="BH89" s="704">
        <v>0</v>
      </c>
      <c r="BI89" s="268" t="s">
        <v>8</v>
      </c>
      <c r="BJ89" s="703">
        <v>0</v>
      </c>
      <c r="BK89" s="703">
        <v>0</v>
      </c>
      <c r="BL89" s="703">
        <v>0</v>
      </c>
      <c r="BM89" s="705">
        <v>0</v>
      </c>
      <c r="BN89" s="706">
        <v>0</v>
      </c>
      <c r="BO89" s="703">
        <v>0</v>
      </c>
      <c r="BP89" s="703" t="s">
        <v>8</v>
      </c>
      <c r="BQ89" s="703">
        <v>0</v>
      </c>
      <c r="BR89" s="704" t="s">
        <v>8</v>
      </c>
      <c r="BS89" s="268">
        <v>0</v>
      </c>
      <c r="BT89" s="703">
        <v>0</v>
      </c>
      <c r="BU89" s="703">
        <v>0</v>
      </c>
      <c r="BV89" s="703">
        <v>0</v>
      </c>
      <c r="BW89" s="705">
        <v>0</v>
      </c>
      <c r="BX89" s="706">
        <v>0</v>
      </c>
      <c r="BY89" s="703">
        <v>0</v>
      </c>
      <c r="BZ89" s="703">
        <v>0</v>
      </c>
      <c r="CA89" s="703" t="s">
        <v>8</v>
      </c>
      <c r="CB89" s="704">
        <v>0</v>
      </c>
      <c r="CC89" s="268">
        <v>0</v>
      </c>
      <c r="CD89" s="703">
        <v>0</v>
      </c>
      <c r="CE89" s="703">
        <v>0</v>
      </c>
      <c r="CF89" s="703">
        <v>0</v>
      </c>
      <c r="CG89" s="705" t="s">
        <v>8</v>
      </c>
      <c r="CH89" s="706" t="s">
        <v>8</v>
      </c>
      <c r="CI89" s="703">
        <v>0</v>
      </c>
      <c r="CJ89" s="703">
        <v>0</v>
      </c>
      <c r="CK89" s="703" t="s">
        <v>8</v>
      </c>
      <c r="CL89" s="704">
        <v>0</v>
      </c>
      <c r="CM89" s="268">
        <v>0</v>
      </c>
      <c r="CN89" s="703" t="s">
        <v>7</v>
      </c>
      <c r="CO89" s="703">
        <v>0</v>
      </c>
      <c r="CP89" s="703">
        <v>0</v>
      </c>
      <c r="CQ89" s="705">
        <v>0</v>
      </c>
      <c r="CR89" s="269">
        <v>0</v>
      </c>
      <c r="CS89" s="269">
        <f t="shared" si="5"/>
        <v>83</v>
      </c>
      <c r="CT89" s="204" t="str">
        <f t="shared" si="6"/>
        <v>ライメイFLFL</v>
      </c>
    </row>
    <row r="90" spans="1:98" s="53" customFormat="1" ht="16.5" customHeight="1">
      <c r="A90" s="1205"/>
      <c r="B90" s="464">
        <f t="shared" si="7"/>
        <v>84</v>
      </c>
      <c r="C90" s="465" t="s">
        <v>965</v>
      </c>
      <c r="D90" s="227">
        <v>84</v>
      </c>
      <c r="E90" s="464" t="s">
        <v>13</v>
      </c>
      <c r="F90" s="268">
        <v>0</v>
      </c>
      <c r="G90" s="703" t="s">
        <v>8</v>
      </c>
      <c r="H90" s="703">
        <v>0</v>
      </c>
      <c r="I90" s="703">
        <v>0</v>
      </c>
      <c r="J90" s="704" t="s">
        <v>8</v>
      </c>
      <c r="K90" s="268">
        <v>0</v>
      </c>
      <c r="L90" s="703" t="s">
        <v>8</v>
      </c>
      <c r="M90" s="703">
        <v>0</v>
      </c>
      <c r="N90" s="703" t="s">
        <v>8</v>
      </c>
      <c r="O90" s="705" t="s">
        <v>12</v>
      </c>
      <c r="P90" s="706" t="s">
        <v>8</v>
      </c>
      <c r="Q90" s="703" t="s">
        <v>8</v>
      </c>
      <c r="R90" s="703" t="s">
        <v>12</v>
      </c>
      <c r="S90" s="703" t="s">
        <v>8</v>
      </c>
      <c r="T90" s="704" t="s">
        <v>8</v>
      </c>
      <c r="U90" s="268" t="s">
        <v>8</v>
      </c>
      <c r="V90" s="703" t="s">
        <v>8</v>
      </c>
      <c r="W90" s="703" t="s">
        <v>8</v>
      </c>
      <c r="X90" s="703">
        <v>0</v>
      </c>
      <c r="Y90" s="705" t="s">
        <v>8</v>
      </c>
      <c r="Z90" s="706" t="s">
        <v>8</v>
      </c>
      <c r="AA90" s="703" t="s">
        <v>8</v>
      </c>
      <c r="AB90" s="703" t="s">
        <v>8</v>
      </c>
      <c r="AC90" s="703">
        <v>0</v>
      </c>
      <c r="AD90" s="704">
        <v>0</v>
      </c>
      <c r="AE90" s="268" t="s">
        <v>8</v>
      </c>
      <c r="AF90" s="703">
        <v>0</v>
      </c>
      <c r="AG90" s="703" t="s">
        <v>12</v>
      </c>
      <c r="AH90" s="703" t="s">
        <v>8</v>
      </c>
      <c r="AI90" s="705" t="s">
        <v>8</v>
      </c>
      <c r="AJ90" s="706">
        <v>0</v>
      </c>
      <c r="AK90" s="703">
        <v>0</v>
      </c>
      <c r="AL90" s="703">
        <v>0</v>
      </c>
      <c r="AM90" s="703" t="s">
        <v>8</v>
      </c>
      <c r="AN90" s="704">
        <v>0</v>
      </c>
      <c r="AO90" s="268">
        <v>0</v>
      </c>
      <c r="AP90" s="703">
        <v>0</v>
      </c>
      <c r="AQ90" s="703" t="s">
        <v>8</v>
      </c>
      <c r="AR90" s="703" t="s">
        <v>8</v>
      </c>
      <c r="AS90" s="705" t="s">
        <v>8</v>
      </c>
      <c r="AT90" s="706">
        <v>0</v>
      </c>
      <c r="AU90" s="703">
        <v>0</v>
      </c>
      <c r="AV90" s="703" t="s">
        <v>8</v>
      </c>
      <c r="AW90" s="705" t="s">
        <v>8</v>
      </c>
      <c r="AX90" s="489" t="s">
        <v>12</v>
      </c>
      <c r="AY90" s="268">
        <v>0</v>
      </c>
      <c r="AZ90" s="703" t="s">
        <v>8</v>
      </c>
      <c r="BA90" s="703">
        <v>0</v>
      </c>
      <c r="BB90" s="703" t="s">
        <v>12</v>
      </c>
      <c r="BC90" s="705">
        <v>0</v>
      </c>
      <c r="BD90" s="706" t="s">
        <v>12</v>
      </c>
      <c r="BE90" s="703" t="s">
        <v>8</v>
      </c>
      <c r="BF90" s="703">
        <v>0</v>
      </c>
      <c r="BG90" s="703" t="s">
        <v>8</v>
      </c>
      <c r="BH90" s="704">
        <v>0</v>
      </c>
      <c r="BI90" s="268" t="s">
        <v>9</v>
      </c>
      <c r="BJ90" s="703" t="s">
        <v>8</v>
      </c>
      <c r="BK90" s="703" t="s">
        <v>12</v>
      </c>
      <c r="BL90" s="703" t="s">
        <v>8</v>
      </c>
      <c r="BM90" s="705">
        <v>0</v>
      </c>
      <c r="BN90" s="706">
        <v>0</v>
      </c>
      <c r="BO90" s="703" t="s">
        <v>8</v>
      </c>
      <c r="BP90" s="703">
        <v>0</v>
      </c>
      <c r="BQ90" s="703">
        <v>0</v>
      </c>
      <c r="BR90" s="704" t="s">
        <v>8</v>
      </c>
      <c r="BS90" s="268">
        <v>0</v>
      </c>
      <c r="BT90" s="703">
        <v>0</v>
      </c>
      <c r="BU90" s="703" t="s">
        <v>8</v>
      </c>
      <c r="BV90" s="703">
        <v>0</v>
      </c>
      <c r="BW90" s="705">
        <v>0</v>
      </c>
      <c r="BX90" s="706">
        <v>0</v>
      </c>
      <c r="BY90" s="703">
        <v>0</v>
      </c>
      <c r="BZ90" s="703">
        <v>0</v>
      </c>
      <c r="CA90" s="703">
        <v>0</v>
      </c>
      <c r="CB90" s="704">
        <v>0</v>
      </c>
      <c r="CC90" s="268">
        <v>0</v>
      </c>
      <c r="CD90" s="703" t="s">
        <v>8</v>
      </c>
      <c r="CE90" s="703">
        <v>0</v>
      </c>
      <c r="CF90" s="703">
        <v>0</v>
      </c>
      <c r="CG90" s="705">
        <v>0</v>
      </c>
      <c r="CH90" s="706">
        <v>0</v>
      </c>
      <c r="CI90" s="703" t="s">
        <v>8</v>
      </c>
      <c r="CJ90" s="703">
        <v>0</v>
      </c>
      <c r="CK90" s="703">
        <v>0</v>
      </c>
      <c r="CL90" s="704">
        <v>0</v>
      </c>
      <c r="CM90" s="268">
        <v>0</v>
      </c>
      <c r="CN90" s="703">
        <v>0</v>
      </c>
      <c r="CO90" s="703" t="s">
        <v>7</v>
      </c>
      <c r="CP90" s="703" t="s">
        <v>8</v>
      </c>
      <c r="CQ90" s="705" t="s">
        <v>12</v>
      </c>
      <c r="CR90" s="269" t="s">
        <v>8</v>
      </c>
      <c r="CS90" s="269">
        <f t="shared" si="5"/>
        <v>84</v>
      </c>
      <c r="CT90" s="204" t="str">
        <f t="shared" si="6"/>
        <v>ラミック顆顆</v>
      </c>
    </row>
    <row r="91" spans="1:98" s="53" customFormat="1" ht="17.25" customHeight="1" thickBot="1">
      <c r="A91" s="1205"/>
      <c r="B91" s="472">
        <f t="shared" si="7"/>
        <v>85</v>
      </c>
      <c r="C91" s="473" t="s">
        <v>553</v>
      </c>
      <c r="D91" s="854">
        <v>85</v>
      </c>
      <c r="E91" s="472" t="s">
        <v>6</v>
      </c>
      <c r="F91" s="276" t="s">
        <v>8</v>
      </c>
      <c r="G91" s="707" t="s">
        <v>8</v>
      </c>
      <c r="H91" s="707" t="s">
        <v>8</v>
      </c>
      <c r="I91" s="707" t="s">
        <v>8</v>
      </c>
      <c r="J91" s="708" t="s">
        <v>8</v>
      </c>
      <c r="K91" s="276" t="s">
        <v>8</v>
      </c>
      <c r="L91" s="707" t="s">
        <v>8</v>
      </c>
      <c r="M91" s="707">
        <v>0</v>
      </c>
      <c r="N91" s="707" t="s">
        <v>8</v>
      </c>
      <c r="O91" s="709" t="s">
        <v>8</v>
      </c>
      <c r="P91" s="710" t="s">
        <v>8</v>
      </c>
      <c r="Q91" s="707" t="s">
        <v>8</v>
      </c>
      <c r="R91" s="707" t="s">
        <v>8</v>
      </c>
      <c r="S91" s="707" t="s">
        <v>8</v>
      </c>
      <c r="T91" s="708" t="s">
        <v>8</v>
      </c>
      <c r="U91" s="276" t="s">
        <v>8</v>
      </c>
      <c r="V91" s="707" t="s">
        <v>8</v>
      </c>
      <c r="W91" s="707" t="s">
        <v>8</v>
      </c>
      <c r="X91" s="707" t="s">
        <v>8</v>
      </c>
      <c r="Y91" s="709" t="s">
        <v>8</v>
      </c>
      <c r="Z91" s="710" t="s">
        <v>8</v>
      </c>
      <c r="AA91" s="707" t="s">
        <v>8</v>
      </c>
      <c r="AB91" s="707" t="s">
        <v>8</v>
      </c>
      <c r="AC91" s="707" t="s">
        <v>8</v>
      </c>
      <c r="AD91" s="708" t="s">
        <v>8</v>
      </c>
      <c r="AE91" s="276" t="s">
        <v>8</v>
      </c>
      <c r="AF91" s="707" t="s">
        <v>8</v>
      </c>
      <c r="AG91" s="707" t="s">
        <v>8</v>
      </c>
      <c r="AH91" s="707" t="s">
        <v>8</v>
      </c>
      <c r="AI91" s="709" t="s">
        <v>8</v>
      </c>
      <c r="AJ91" s="710" t="s">
        <v>8</v>
      </c>
      <c r="AK91" s="707" t="s">
        <v>8</v>
      </c>
      <c r="AL91" s="707" t="s">
        <v>8</v>
      </c>
      <c r="AM91" s="707" t="s">
        <v>8</v>
      </c>
      <c r="AN91" s="708" t="s">
        <v>8</v>
      </c>
      <c r="AO91" s="276" t="s">
        <v>8</v>
      </c>
      <c r="AP91" s="707">
        <v>0</v>
      </c>
      <c r="AQ91" s="707">
        <v>0</v>
      </c>
      <c r="AR91" s="707" t="s">
        <v>8</v>
      </c>
      <c r="AS91" s="709" t="s">
        <v>8</v>
      </c>
      <c r="AT91" s="710" t="s">
        <v>8</v>
      </c>
      <c r="AU91" s="707" t="s">
        <v>8</v>
      </c>
      <c r="AV91" s="707" t="s">
        <v>8</v>
      </c>
      <c r="AW91" s="709" t="s">
        <v>8</v>
      </c>
      <c r="AX91" s="989" t="s">
        <v>8</v>
      </c>
      <c r="AY91" s="276" t="s">
        <v>8</v>
      </c>
      <c r="AZ91" s="707" t="s">
        <v>8</v>
      </c>
      <c r="BA91" s="707" t="s">
        <v>8</v>
      </c>
      <c r="BB91" s="707">
        <v>0</v>
      </c>
      <c r="BC91" s="709" t="s">
        <v>8</v>
      </c>
      <c r="BD91" s="710">
        <v>0</v>
      </c>
      <c r="BE91" s="707" t="s">
        <v>8</v>
      </c>
      <c r="BF91" s="707">
        <v>0</v>
      </c>
      <c r="BG91" s="707" t="s">
        <v>8</v>
      </c>
      <c r="BH91" s="708">
        <v>0</v>
      </c>
      <c r="BI91" s="276" t="s">
        <v>8</v>
      </c>
      <c r="BJ91" s="707" t="s">
        <v>8</v>
      </c>
      <c r="BK91" s="707">
        <v>0</v>
      </c>
      <c r="BL91" s="707" t="s">
        <v>8</v>
      </c>
      <c r="BM91" s="709">
        <v>0</v>
      </c>
      <c r="BN91" s="710" t="s">
        <v>8</v>
      </c>
      <c r="BO91" s="707" t="s">
        <v>8</v>
      </c>
      <c r="BP91" s="707" t="s">
        <v>8</v>
      </c>
      <c r="BQ91" s="707" t="s">
        <v>8</v>
      </c>
      <c r="BR91" s="708" t="s">
        <v>8</v>
      </c>
      <c r="BS91" s="276">
        <v>0</v>
      </c>
      <c r="BT91" s="707" t="s">
        <v>8</v>
      </c>
      <c r="BU91" s="707" t="s">
        <v>8</v>
      </c>
      <c r="BV91" s="707" t="s">
        <v>8</v>
      </c>
      <c r="BW91" s="709" t="s">
        <v>8</v>
      </c>
      <c r="BX91" s="710" t="s">
        <v>8</v>
      </c>
      <c r="BY91" s="707" t="s">
        <v>8</v>
      </c>
      <c r="BZ91" s="707">
        <v>0</v>
      </c>
      <c r="CA91" s="707">
        <v>0</v>
      </c>
      <c r="CB91" s="708">
        <v>0</v>
      </c>
      <c r="CC91" s="276" t="s">
        <v>8</v>
      </c>
      <c r="CD91" s="707">
        <v>0</v>
      </c>
      <c r="CE91" s="707">
        <v>0</v>
      </c>
      <c r="CF91" s="707">
        <v>0</v>
      </c>
      <c r="CG91" s="709" t="s">
        <v>8</v>
      </c>
      <c r="CH91" s="710" t="s">
        <v>8</v>
      </c>
      <c r="CI91" s="707" t="s">
        <v>8</v>
      </c>
      <c r="CJ91" s="707" t="s">
        <v>9</v>
      </c>
      <c r="CK91" s="707" t="s">
        <v>8</v>
      </c>
      <c r="CL91" s="708" t="s">
        <v>8</v>
      </c>
      <c r="CM91" s="276">
        <v>0</v>
      </c>
      <c r="CN91" s="707">
        <v>0</v>
      </c>
      <c r="CO91" s="707" t="s">
        <v>8</v>
      </c>
      <c r="CP91" s="707" t="s">
        <v>7</v>
      </c>
      <c r="CQ91" s="709">
        <v>0</v>
      </c>
      <c r="CR91" s="278" t="s">
        <v>8</v>
      </c>
      <c r="CS91" s="278">
        <f t="shared" si="5"/>
        <v>85</v>
      </c>
      <c r="CT91" s="204" t="str">
        <f t="shared" si="6"/>
        <v>ランマンFLFL</v>
      </c>
    </row>
    <row r="92" spans="1:98" ht="17.25" customHeight="1">
      <c r="A92" s="1205"/>
      <c r="B92" s="480">
        <f t="shared" si="7"/>
        <v>86</v>
      </c>
      <c r="C92" s="266" t="s">
        <v>630</v>
      </c>
      <c r="D92" s="855">
        <v>86</v>
      </c>
      <c r="E92" s="482" t="s">
        <v>13</v>
      </c>
      <c r="F92" s="265" t="s">
        <v>8</v>
      </c>
      <c r="G92" s="699" t="s">
        <v>8</v>
      </c>
      <c r="H92" s="699">
        <v>0</v>
      </c>
      <c r="I92" s="699">
        <v>0</v>
      </c>
      <c r="J92" s="700">
        <v>0</v>
      </c>
      <c r="K92" s="265">
        <v>0</v>
      </c>
      <c r="L92" s="699">
        <v>0</v>
      </c>
      <c r="M92" s="699">
        <v>0</v>
      </c>
      <c r="N92" s="699" t="s">
        <v>8</v>
      </c>
      <c r="O92" s="701">
        <v>0</v>
      </c>
      <c r="P92" s="702">
        <v>0</v>
      </c>
      <c r="Q92" s="699" t="s">
        <v>8</v>
      </c>
      <c r="R92" s="699" t="s">
        <v>8</v>
      </c>
      <c r="S92" s="699" t="s">
        <v>8</v>
      </c>
      <c r="T92" s="700">
        <v>0</v>
      </c>
      <c r="U92" s="265">
        <v>0</v>
      </c>
      <c r="V92" s="699">
        <v>0</v>
      </c>
      <c r="W92" s="699" t="s">
        <v>8</v>
      </c>
      <c r="X92" s="699">
        <v>0</v>
      </c>
      <c r="Y92" s="701" t="s">
        <v>8</v>
      </c>
      <c r="Z92" s="702">
        <v>0</v>
      </c>
      <c r="AA92" s="699" t="s">
        <v>8</v>
      </c>
      <c r="AB92" s="699">
        <v>0</v>
      </c>
      <c r="AC92" s="699">
        <v>0</v>
      </c>
      <c r="AD92" s="700">
        <v>0</v>
      </c>
      <c r="AE92" s="265">
        <v>0</v>
      </c>
      <c r="AF92" s="699">
        <v>0</v>
      </c>
      <c r="AG92" s="699" t="s">
        <v>8</v>
      </c>
      <c r="AH92" s="699" t="s">
        <v>8</v>
      </c>
      <c r="AI92" s="701" t="s">
        <v>8</v>
      </c>
      <c r="AJ92" s="702" t="s">
        <v>8</v>
      </c>
      <c r="AK92" s="699" t="s">
        <v>8</v>
      </c>
      <c r="AL92" s="699">
        <v>0</v>
      </c>
      <c r="AM92" s="699">
        <v>0</v>
      </c>
      <c r="AN92" s="700" t="s">
        <v>8</v>
      </c>
      <c r="AO92" s="265" t="s">
        <v>8</v>
      </c>
      <c r="AP92" s="699">
        <v>0</v>
      </c>
      <c r="AQ92" s="699">
        <v>0</v>
      </c>
      <c r="AR92" s="699" t="s">
        <v>8</v>
      </c>
      <c r="AS92" s="701" t="s">
        <v>8</v>
      </c>
      <c r="AT92" s="702">
        <v>0</v>
      </c>
      <c r="AU92" s="699">
        <v>0</v>
      </c>
      <c r="AV92" s="699" t="s">
        <v>8</v>
      </c>
      <c r="AW92" s="701">
        <v>0</v>
      </c>
      <c r="AX92" s="480">
        <v>0</v>
      </c>
      <c r="AY92" s="265" t="s">
        <v>8</v>
      </c>
      <c r="AZ92" s="699" t="s">
        <v>8</v>
      </c>
      <c r="BA92" s="699" t="s">
        <v>8</v>
      </c>
      <c r="BB92" s="699">
        <v>0</v>
      </c>
      <c r="BC92" s="701">
        <v>0</v>
      </c>
      <c r="BD92" s="702">
        <v>0</v>
      </c>
      <c r="BE92" s="699" t="s">
        <v>8</v>
      </c>
      <c r="BF92" s="699">
        <v>0</v>
      </c>
      <c r="BG92" s="699" t="s">
        <v>8</v>
      </c>
      <c r="BH92" s="700">
        <v>0</v>
      </c>
      <c r="BI92" s="265" t="s">
        <v>10</v>
      </c>
      <c r="BJ92" s="699">
        <v>0</v>
      </c>
      <c r="BK92" s="699">
        <v>0</v>
      </c>
      <c r="BL92" s="699" t="s">
        <v>8</v>
      </c>
      <c r="BM92" s="701">
        <v>0</v>
      </c>
      <c r="BN92" s="702" t="s">
        <v>8</v>
      </c>
      <c r="BO92" s="699">
        <v>0</v>
      </c>
      <c r="BP92" s="699">
        <v>0</v>
      </c>
      <c r="BQ92" s="699" t="s">
        <v>8</v>
      </c>
      <c r="BR92" s="700">
        <v>0</v>
      </c>
      <c r="BS92" s="265">
        <v>0</v>
      </c>
      <c r="BT92" s="699">
        <v>0</v>
      </c>
      <c r="BU92" s="699">
        <v>0</v>
      </c>
      <c r="BV92" s="699">
        <v>0</v>
      </c>
      <c r="BW92" s="701">
        <v>0</v>
      </c>
      <c r="BX92" s="702" t="s">
        <v>8</v>
      </c>
      <c r="BY92" s="699">
        <v>0</v>
      </c>
      <c r="BZ92" s="699">
        <v>0</v>
      </c>
      <c r="CA92" s="699" t="s">
        <v>8</v>
      </c>
      <c r="CB92" s="700">
        <v>0</v>
      </c>
      <c r="CC92" s="265">
        <v>0</v>
      </c>
      <c r="CD92" s="699">
        <v>0</v>
      </c>
      <c r="CE92" s="699">
        <v>0</v>
      </c>
      <c r="CF92" s="699">
        <v>0</v>
      </c>
      <c r="CG92" s="701" t="s">
        <v>8</v>
      </c>
      <c r="CH92" s="702">
        <v>0</v>
      </c>
      <c r="CI92" s="699">
        <v>0</v>
      </c>
      <c r="CJ92" s="699">
        <v>0</v>
      </c>
      <c r="CK92" s="699" t="s">
        <v>8</v>
      </c>
      <c r="CL92" s="700">
        <v>0</v>
      </c>
      <c r="CM92" s="265">
        <v>0</v>
      </c>
      <c r="CN92" s="699">
        <v>0</v>
      </c>
      <c r="CO92" s="699" t="s">
        <v>12</v>
      </c>
      <c r="CP92" s="699">
        <v>0</v>
      </c>
      <c r="CQ92" s="701">
        <v>0</v>
      </c>
      <c r="CR92" s="267">
        <v>0</v>
      </c>
      <c r="CS92" s="267">
        <f t="shared" si="5"/>
        <v>86</v>
      </c>
      <c r="CT92" s="204" t="str">
        <f t="shared" si="6"/>
        <v>リドミルゴールドＭＺ顆顆</v>
      </c>
    </row>
    <row r="93" spans="1:98" s="53" customFormat="1" ht="14.1" customHeight="1" thickBot="1">
      <c r="A93" s="1207"/>
      <c r="B93" s="490">
        <f t="shared" si="7"/>
        <v>87</v>
      </c>
      <c r="C93" s="491" t="s">
        <v>632</v>
      </c>
      <c r="D93" s="228">
        <v>87</v>
      </c>
      <c r="E93" s="492" t="s">
        <v>4</v>
      </c>
      <c r="F93" s="270" t="s">
        <v>8</v>
      </c>
      <c r="G93" s="711" t="s">
        <v>8</v>
      </c>
      <c r="H93" s="711">
        <v>0</v>
      </c>
      <c r="I93" s="711">
        <v>0</v>
      </c>
      <c r="J93" s="712" t="s">
        <v>8</v>
      </c>
      <c r="K93" s="270">
        <v>0</v>
      </c>
      <c r="L93" s="711" t="s">
        <v>8</v>
      </c>
      <c r="M93" s="711" t="s">
        <v>8</v>
      </c>
      <c r="N93" s="711">
        <v>0</v>
      </c>
      <c r="O93" s="713" t="s">
        <v>8</v>
      </c>
      <c r="P93" s="714" t="s">
        <v>8</v>
      </c>
      <c r="Q93" s="711" t="s">
        <v>8</v>
      </c>
      <c r="R93" s="711" t="s">
        <v>8</v>
      </c>
      <c r="S93" s="711" t="s">
        <v>8</v>
      </c>
      <c r="T93" s="712" t="s">
        <v>8</v>
      </c>
      <c r="U93" s="270" t="s">
        <v>8</v>
      </c>
      <c r="V93" s="711" t="s">
        <v>8</v>
      </c>
      <c r="W93" s="711" t="s">
        <v>8</v>
      </c>
      <c r="X93" s="711">
        <v>0</v>
      </c>
      <c r="Y93" s="713" t="s">
        <v>8</v>
      </c>
      <c r="Z93" s="714" t="s">
        <v>8</v>
      </c>
      <c r="AA93" s="711">
        <v>0</v>
      </c>
      <c r="AB93" s="711" t="s">
        <v>8</v>
      </c>
      <c r="AC93" s="711" t="s">
        <v>8</v>
      </c>
      <c r="AD93" s="712" t="s">
        <v>8</v>
      </c>
      <c r="AE93" s="270" t="s">
        <v>8</v>
      </c>
      <c r="AF93" s="711" t="s">
        <v>8</v>
      </c>
      <c r="AG93" s="711" t="s">
        <v>8</v>
      </c>
      <c r="AH93" s="711" t="s">
        <v>8</v>
      </c>
      <c r="AI93" s="713" t="s">
        <v>8</v>
      </c>
      <c r="AJ93" s="714">
        <v>0</v>
      </c>
      <c r="AK93" s="711">
        <v>0</v>
      </c>
      <c r="AL93" s="711">
        <v>0</v>
      </c>
      <c r="AM93" s="711" t="s">
        <v>8</v>
      </c>
      <c r="AN93" s="712" t="s">
        <v>8</v>
      </c>
      <c r="AO93" s="270" t="s">
        <v>8</v>
      </c>
      <c r="AP93" s="711">
        <v>0</v>
      </c>
      <c r="AQ93" s="711" t="s">
        <v>8</v>
      </c>
      <c r="AR93" s="711" t="s">
        <v>8</v>
      </c>
      <c r="AS93" s="713" t="s">
        <v>8</v>
      </c>
      <c r="AT93" s="714" t="s">
        <v>8</v>
      </c>
      <c r="AU93" s="711" t="s">
        <v>8</v>
      </c>
      <c r="AV93" s="711" t="s">
        <v>8</v>
      </c>
      <c r="AW93" s="713" t="s">
        <v>8</v>
      </c>
      <c r="AX93" s="490">
        <v>0</v>
      </c>
      <c r="AY93" s="270" t="s">
        <v>8</v>
      </c>
      <c r="AZ93" s="711">
        <v>0</v>
      </c>
      <c r="BA93" s="711">
        <v>0</v>
      </c>
      <c r="BB93" s="711" t="s">
        <v>8</v>
      </c>
      <c r="BC93" s="713" t="s">
        <v>8</v>
      </c>
      <c r="BD93" s="714">
        <v>0</v>
      </c>
      <c r="BE93" s="711" t="s">
        <v>8</v>
      </c>
      <c r="BF93" s="711">
        <v>0</v>
      </c>
      <c r="BG93" s="711">
        <v>0</v>
      </c>
      <c r="BH93" s="712">
        <v>0</v>
      </c>
      <c r="BI93" s="270" t="s">
        <v>8</v>
      </c>
      <c r="BJ93" s="711" t="s">
        <v>8</v>
      </c>
      <c r="BK93" s="711" t="s">
        <v>8</v>
      </c>
      <c r="BL93" s="711">
        <v>0</v>
      </c>
      <c r="BM93" s="713">
        <v>0</v>
      </c>
      <c r="BN93" s="714" t="s">
        <v>8</v>
      </c>
      <c r="BO93" s="711" t="s">
        <v>8</v>
      </c>
      <c r="BP93" s="711" t="s">
        <v>7</v>
      </c>
      <c r="BQ93" s="711">
        <v>0</v>
      </c>
      <c r="BR93" s="712" t="s">
        <v>8</v>
      </c>
      <c r="BS93" s="270">
        <v>0</v>
      </c>
      <c r="BT93" s="711">
        <v>0</v>
      </c>
      <c r="BU93" s="711" t="s">
        <v>8</v>
      </c>
      <c r="BV93" s="711" t="s">
        <v>8</v>
      </c>
      <c r="BW93" s="713">
        <v>0</v>
      </c>
      <c r="BX93" s="714" t="s">
        <v>8</v>
      </c>
      <c r="BY93" s="711" t="s">
        <v>8</v>
      </c>
      <c r="BZ93" s="711" t="s">
        <v>8</v>
      </c>
      <c r="CA93" s="711">
        <v>0</v>
      </c>
      <c r="CB93" s="712">
        <v>0</v>
      </c>
      <c r="CC93" s="270" t="s">
        <v>12</v>
      </c>
      <c r="CD93" s="711">
        <v>0</v>
      </c>
      <c r="CE93" s="711">
        <v>0</v>
      </c>
      <c r="CF93" s="711">
        <v>0</v>
      </c>
      <c r="CG93" s="713">
        <v>0</v>
      </c>
      <c r="CH93" s="714" t="s">
        <v>8</v>
      </c>
      <c r="CI93" s="711" t="s">
        <v>8</v>
      </c>
      <c r="CJ93" s="711">
        <v>0</v>
      </c>
      <c r="CK93" s="711" t="s">
        <v>8</v>
      </c>
      <c r="CL93" s="712" t="s">
        <v>8</v>
      </c>
      <c r="CM93" s="270" t="s">
        <v>8</v>
      </c>
      <c r="CN93" s="711">
        <v>0</v>
      </c>
      <c r="CO93" s="711" t="s">
        <v>8</v>
      </c>
      <c r="CP93" s="711" t="s">
        <v>8</v>
      </c>
      <c r="CQ93" s="713">
        <v>0</v>
      </c>
      <c r="CR93" s="272" t="s">
        <v>7</v>
      </c>
      <c r="CS93" s="272">
        <f t="shared" si="5"/>
        <v>87</v>
      </c>
      <c r="CT93" s="53" t="str">
        <f t="shared" si="6"/>
        <v>ロブラール水水</v>
      </c>
    </row>
    <row r="94" spans="1:98" ht="14.1" customHeight="1">
      <c r="A94" s="515"/>
      <c r="B94" s="424"/>
      <c r="C94" s="423"/>
      <c r="D94" s="719"/>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4"/>
      <c r="BL94" s="424"/>
      <c r="BM94" s="424"/>
      <c r="BN94" s="424"/>
      <c r="BO94" s="424"/>
      <c r="BP94" s="424"/>
      <c r="BQ94" s="424"/>
      <c r="BR94" s="424"/>
      <c r="BS94" s="424"/>
      <c r="BT94" s="424"/>
      <c r="BU94" s="424"/>
      <c r="BV94" s="424"/>
      <c r="BW94" s="424"/>
      <c r="BX94" s="424"/>
      <c r="BY94" s="424"/>
      <c r="BZ94" s="424"/>
      <c r="CA94" s="424"/>
      <c r="CB94" s="424"/>
      <c r="CC94" s="424"/>
      <c r="CD94" s="424"/>
      <c r="CE94" s="424"/>
      <c r="CF94" s="424"/>
      <c r="CG94" s="424"/>
      <c r="CH94" s="424"/>
      <c r="CI94" s="424"/>
      <c r="CJ94" s="424"/>
      <c r="CK94" s="424"/>
      <c r="CL94" s="424"/>
      <c r="CM94" s="424"/>
      <c r="CN94" s="424"/>
      <c r="CO94" s="424"/>
      <c r="CP94" s="424"/>
      <c r="CQ94" s="424"/>
      <c r="CR94" s="424"/>
      <c r="CS94" s="424"/>
    </row>
    <row r="95" spans="1:98">
      <c r="A95" s="279" t="s">
        <v>414</v>
      </c>
      <c r="B95" s="424"/>
      <c r="C95" s="423"/>
      <c r="D95" s="719"/>
      <c r="E95" s="424"/>
      <c r="F95" s="424"/>
      <c r="G95" s="424"/>
      <c r="H95" s="424"/>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424"/>
      <c r="AX95" s="424"/>
      <c r="AY95" s="424"/>
      <c r="AZ95" s="424"/>
      <c r="BA95" s="424"/>
      <c r="BB95" s="424"/>
      <c r="BC95" s="424"/>
      <c r="BD95" s="424"/>
      <c r="BE95" s="424"/>
      <c r="BF95" s="424"/>
      <c r="BG95" s="424"/>
      <c r="BH95" s="424"/>
      <c r="BI95" s="424"/>
      <c r="BJ95" s="424"/>
      <c r="BK95" s="424"/>
      <c r="BL95" s="424"/>
      <c r="BM95" s="424"/>
      <c r="BN95" s="424"/>
      <c r="BO95" s="424"/>
      <c r="BP95" s="424"/>
      <c r="BQ95" s="424"/>
      <c r="BR95" s="424"/>
      <c r="BS95" s="424"/>
      <c r="BT95" s="424"/>
      <c r="BU95" s="424"/>
      <c r="BV95" s="424"/>
      <c r="BW95" s="424"/>
      <c r="BX95" s="424"/>
      <c r="BY95" s="424"/>
      <c r="BZ95" s="424"/>
      <c r="CA95" s="424"/>
      <c r="CB95" s="424"/>
      <c r="CC95" s="424"/>
      <c r="CD95" s="424"/>
      <c r="CE95" s="424"/>
      <c r="CF95" s="424"/>
      <c r="CG95" s="424"/>
      <c r="CH95" s="424"/>
      <c r="CI95" s="424"/>
      <c r="CJ95" s="424"/>
      <c r="CK95" s="424"/>
      <c r="CL95" s="424"/>
      <c r="CM95" s="424"/>
      <c r="CN95" s="424"/>
      <c r="CO95" s="424"/>
      <c r="CP95" s="424"/>
      <c r="CQ95" s="424"/>
      <c r="CR95" s="424"/>
      <c r="CS95" s="424"/>
    </row>
    <row r="96" spans="1:98">
      <c r="A96" s="279" t="s">
        <v>415</v>
      </c>
      <c r="B96" s="424"/>
      <c r="C96" s="423"/>
      <c r="D96" s="719"/>
      <c r="E96" s="424"/>
      <c r="F96" s="424"/>
      <c r="G96" s="424"/>
      <c r="H96" s="424"/>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424"/>
      <c r="AX96" s="424"/>
      <c r="AY96" s="424"/>
      <c r="AZ96" s="424"/>
      <c r="BA96" s="424"/>
      <c r="BB96" s="424"/>
      <c r="BC96" s="424"/>
      <c r="BD96" s="424"/>
      <c r="BE96" s="424"/>
      <c r="BF96" s="424"/>
      <c r="BG96" s="424"/>
      <c r="BH96" s="424"/>
      <c r="BI96" s="424"/>
      <c r="BJ96" s="424"/>
      <c r="BK96" s="424"/>
      <c r="BL96" s="424"/>
      <c r="BM96" s="424"/>
      <c r="BN96" s="424"/>
      <c r="BO96" s="424"/>
      <c r="BP96" s="424"/>
      <c r="BQ96" s="424"/>
      <c r="BR96" s="424"/>
      <c r="BS96" s="424"/>
      <c r="BT96" s="424"/>
      <c r="BU96" s="424"/>
      <c r="BV96" s="424"/>
      <c r="BW96" s="424"/>
      <c r="BX96" s="424"/>
      <c r="BY96" s="424"/>
      <c r="BZ96" s="424"/>
      <c r="CA96" s="424"/>
      <c r="CB96" s="424"/>
      <c r="CC96" s="424"/>
      <c r="CD96" s="424"/>
      <c r="CE96" s="424"/>
      <c r="CF96" s="424"/>
      <c r="CG96" s="424"/>
      <c r="CH96" s="424"/>
      <c r="CI96" s="424"/>
      <c r="CJ96" s="424"/>
      <c r="CK96" s="424"/>
      <c r="CL96" s="424"/>
      <c r="CM96" s="424"/>
      <c r="CN96" s="424"/>
      <c r="CO96" s="424"/>
      <c r="CP96" s="424"/>
      <c r="CQ96" s="424"/>
      <c r="CR96" s="424"/>
      <c r="CS96" s="424"/>
    </row>
    <row r="97" spans="6:9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row>
    <row r="98" spans="6:96">
      <c r="F98" s="66" t="str">
        <f>+F4&amp;F6</f>
        <v>アクタラ顆顆</v>
      </c>
      <c r="G98" s="66" t="str">
        <f t="shared" ref="G98:BR98" si="8">+G4&amp;G6</f>
        <v>アグリメック乳乳</v>
      </c>
      <c r="H98" s="60" t="str">
        <f t="shared" si="8"/>
        <v>アグロスリン水水</v>
      </c>
      <c r="I98" s="60" t="str">
        <f t="shared" si="8"/>
        <v>アグロスリン乳乳</v>
      </c>
      <c r="J98" s="60" t="str">
        <f t="shared" si="8"/>
        <v>アタブロン乳乳</v>
      </c>
      <c r="K98" s="60" t="str">
        <f t="shared" si="8"/>
        <v>アディオン乳乳</v>
      </c>
      <c r="L98" s="60" t="str">
        <f t="shared" si="8"/>
        <v>アドマイヤー水水</v>
      </c>
      <c r="M98" s="60" t="str">
        <f t="shared" si="8"/>
        <v>アドマイヤー顆顆</v>
      </c>
      <c r="N98" s="60" t="str">
        <f t="shared" si="8"/>
        <v>アファーム乳乳</v>
      </c>
      <c r="O98" s="60" t="str">
        <f t="shared" si="8"/>
        <v>ウララDFDF</v>
      </c>
      <c r="P98" s="60" t="str">
        <f t="shared" si="8"/>
        <v>エルサン乳乳</v>
      </c>
      <c r="Q98" s="60" t="str">
        <f t="shared" si="8"/>
        <v>カスケード乳乳</v>
      </c>
      <c r="R98" s="60" t="str">
        <f t="shared" si="8"/>
        <v>グレーシア乳乳</v>
      </c>
      <c r="S98" s="60" t="str">
        <f t="shared" si="8"/>
        <v>コテツFLFL</v>
      </c>
      <c r="T98" s="60" t="str">
        <f t="shared" si="8"/>
        <v>コルト顆顆</v>
      </c>
      <c r="U98" s="60" t="str">
        <f t="shared" si="8"/>
        <v>コロマイト水水</v>
      </c>
      <c r="V98" s="60" t="str">
        <f t="shared" si="8"/>
        <v>コロマイト乳乳</v>
      </c>
      <c r="W98" s="60" t="str">
        <f t="shared" si="8"/>
        <v>サンマイトFLFL</v>
      </c>
      <c r="X98" s="60" t="str">
        <f t="shared" si="8"/>
        <v>スカウトFLFL</v>
      </c>
      <c r="Y98" s="60" t="str">
        <f t="shared" si="8"/>
        <v>スタークル顆顆</v>
      </c>
      <c r="Z98" s="60" t="str">
        <f t="shared" si="8"/>
        <v>スターマイトFLFL</v>
      </c>
      <c r="AA98" s="60" t="str">
        <f t="shared" si="8"/>
        <v>スピノエース顆顆</v>
      </c>
      <c r="AB98" s="60" t="str">
        <f t="shared" si="8"/>
        <v>スミチオン乳乳</v>
      </c>
      <c r="AC98" s="60" t="str">
        <f t="shared" si="8"/>
        <v>ダイアジノン乳乳</v>
      </c>
      <c r="AD98" s="60" t="str">
        <f t="shared" si="8"/>
        <v>ダニオ―テFLFL</v>
      </c>
      <c r="AE98" s="60" t="str">
        <f t="shared" si="8"/>
        <v>ダニサラバFLFL</v>
      </c>
      <c r="AF98" s="60" t="str">
        <f t="shared" si="8"/>
        <v>ダニトロンFLFL</v>
      </c>
      <c r="AG98" s="60" t="str">
        <f t="shared" si="8"/>
        <v>ダブルフェースFLFL</v>
      </c>
      <c r="AH98" s="60" t="str">
        <f t="shared" si="8"/>
        <v>ダントツ水水</v>
      </c>
      <c r="AI98" s="60" t="str">
        <f t="shared" si="8"/>
        <v>チェス顆顆</v>
      </c>
      <c r="AJ98" s="60" t="str">
        <f t="shared" si="8"/>
        <v>テルスター水水</v>
      </c>
      <c r="AK98" s="60" t="str">
        <f t="shared" si="8"/>
        <v>トランスフォームFLFL</v>
      </c>
      <c r="AL98" s="60" t="str">
        <f t="shared" si="8"/>
        <v>トレボン乳乳</v>
      </c>
      <c r="AM98" s="60" t="str">
        <f t="shared" si="8"/>
        <v>バロックFLFL</v>
      </c>
      <c r="AN98" s="60" t="str">
        <f t="shared" si="8"/>
        <v>ピラニカEWEW</v>
      </c>
      <c r="AO98" s="60" t="str">
        <f t="shared" si="8"/>
        <v>ファインセーブFLFL</v>
      </c>
      <c r="AP98" s="60" t="str">
        <f t="shared" si="8"/>
        <v>プレオFLFL</v>
      </c>
      <c r="AQ98" s="60" t="str">
        <f t="shared" si="8"/>
        <v>プレバソンFLFL</v>
      </c>
      <c r="AR98" s="60" t="str">
        <f t="shared" si="8"/>
        <v>ベストガード溶溶</v>
      </c>
      <c r="AS98" s="60" t="str">
        <f t="shared" si="8"/>
        <v>マイトコーネFLFL</v>
      </c>
      <c r="AT98" s="60" t="str">
        <f t="shared" si="8"/>
        <v>マブリック水水</v>
      </c>
      <c r="AU98" s="60" t="str">
        <f t="shared" si="8"/>
        <v>マラソン乳乳</v>
      </c>
      <c r="AV98" s="60" t="str">
        <f t="shared" si="8"/>
        <v>モスピラン顆顆</v>
      </c>
      <c r="AW98" s="60" t="str">
        <f t="shared" si="8"/>
        <v>モベントFLFL</v>
      </c>
      <c r="AX98" s="60" t="str">
        <f t="shared" si="8"/>
        <v>Ｚボルドー水水</v>
      </c>
      <c r="AY98" s="60" t="str">
        <f t="shared" si="8"/>
        <v>アフェットFLFL</v>
      </c>
      <c r="AZ98" s="60" t="str">
        <f t="shared" si="8"/>
        <v>アミスター２０FL※1FL</v>
      </c>
      <c r="BA98" s="60" t="str">
        <f t="shared" si="8"/>
        <v>アミスターオプティFLFL</v>
      </c>
      <c r="BB98" s="60" t="str">
        <f t="shared" si="8"/>
        <v>アントラコール顆顆</v>
      </c>
      <c r="BC98" s="60" t="str">
        <f t="shared" si="8"/>
        <v>オーソサイド水水</v>
      </c>
      <c r="BD98" s="56" t="str">
        <f t="shared" si="8"/>
        <v>カーゼートＰＺ水水</v>
      </c>
      <c r="BE98" s="56" t="str">
        <f t="shared" si="8"/>
        <v>カスミンボルドー水水</v>
      </c>
      <c r="BF98" s="56" t="str">
        <f t="shared" si="8"/>
        <v>カビナイスＰＺ水水</v>
      </c>
      <c r="BG98" s="56" t="str">
        <f t="shared" si="8"/>
        <v>カンタスDFDF</v>
      </c>
      <c r="BH98" s="56" t="str">
        <f t="shared" si="8"/>
        <v>カンパネラ水水</v>
      </c>
      <c r="BI98" s="56" t="str">
        <f t="shared" si="8"/>
        <v>ジーファイン水水</v>
      </c>
      <c r="BJ98" s="56" t="str">
        <f t="shared" si="8"/>
        <v>シグナムＷＤＧ顆顆</v>
      </c>
      <c r="BK98" s="56" t="str">
        <f t="shared" si="8"/>
        <v>ジマンダイセン水水</v>
      </c>
      <c r="BL98" s="56" t="str">
        <f t="shared" si="8"/>
        <v>スクレアFLFL</v>
      </c>
      <c r="BM98" s="56" t="str">
        <f t="shared" si="8"/>
        <v>スクレタン水水</v>
      </c>
      <c r="BN98" s="56" t="str">
        <f t="shared" si="8"/>
        <v>スコア顆顆</v>
      </c>
      <c r="BO98" s="56" t="str">
        <f t="shared" si="8"/>
        <v>ストロビーFL※2FL</v>
      </c>
      <c r="BP98" s="56" t="str">
        <f t="shared" si="8"/>
        <v>スミレックス水水</v>
      </c>
      <c r="BQ98" s="56" t="str">
        <f t="shared" si="8"/>
        <v>セイビアーFLFL</v>
      </c>
      <c r="BR98" s="56" t="str">
        <f t="shared" si="8"/>
        <v>ダコニール１０００FLFL</v>
      </c>
      <c r="BS98" s="56" t="str">
        <f t="shared" ref="BS98:CR98" si="9">+BS4&amp;BS6</f>
        <v>ダコニールエースFLFL</v>
      </c>
      <c r="BT98" s="56" t="str">
        <f t="shared" si="9"/>
        <v>テーク水水</v>
      </c>
      <c r="BU98" s="56" t="str">
        <f t="shared" si="9"/>
        <v>トップジンＭ水水</v>
      </c>
      <c r="BV98" s="56" t="str">
        <f t="shared" si="9"/>
        <v>トリフミン水水</v>
      </c>
      <c r="BW98" s="56" t="str">
        <f t="shared" si="9"/>
        <v>ハーモメイト溶溶</v>
      </c>
      <c r="BX98" s="56" t="str">
        <f t="shared" si="9"/>
        <v>パレード２０FLFL</v>
      </c>
      <c r="BY98" s="56" t="str">
        <f t="shared" si="9"/>
        <v>パンチョＴＦ顆顆</v>
      </c>
      <c r="BZ98" s="56" t="str">
        <f t="shared" si="9"/>
        <v>ピシロックFLFL</v>
      </c>
      <c r="CA98" s="56" t="str">
        <f t="shared" si="9"/>
        <v>ファンベル顆顆</v>
      </c>
      <c r="CB98" s="56" t="str">
        <f t="shared" si="9"/>
        <v>フルピカFLFL</v>
      </c>
      <c r="CC98" s="56" t="str">
        <f t="shared" si="9"/>
        <v>プロパティFLFL</v>
      </c>
      <c r="CD98" s="56" t="str">
        <f t="shared" si="9"/>
        <v>プロポーズ顆顆</v>
      </c>
      <c r="CE98" s="56" t="str">
        <f t="shared" si="9"/>
        <v>ベジセイバーFLFL</v>
      </c>
      <c r="CF98" s="56" t="str">
        <f t="shared" si="9"/>
        <v>ベトファイター顆顆</v>
      </c>
      <c r="CG98" s="56" t="str">
        <f t="shared" si="9"/>
        <v>ベルクート水水</v>
      </c>
      <c r="CH98" s="56" t="str">
        <f t="shared" si="9"/>
        <v>ベンレート水水</v>
      </c>
      <c r="CI98" s="56" t="str">
        <f t="shared" si="9"/>
        <v>ホライズンDFDF</v>
      </c>
      <c r="CJ98" s="56" t="str">
        <f t="shared" si="9"/>
        <v>ポリベリン水水</v>
      </c>
      <c r="CK98" s="56" t="str">
        <f t="shared" si="9"/>
        <v>マスタピース水水</v>
      </c>
      <c r="CL98" s="56" t="str">
        <f t="shared" si="9"/>
        <v>マネージDFDF</v>
      </c>
      <c r="CM98" s="56" t="str">
        <f t="shared" si="9"/>
        <v>モレスタン水水</v>
      </c>
      <c r="CN98" s="56" t="str">
        <f t="shared" si="9"/>
        <v>ライメイFLFL</v>
      </c>
      <c r="CO98" s="56" t="str">
        <f t="shared" si="9"/>
        <v>ラミック顆顆</v>
      </c>
      <c r="CP98" s="56" t="str">
        <f t="shared" si="9"/>
        <v>ランマンFLFL</v>
      </c>
      <c r="CQ98" s="56" t="str">
        <f t="shared" si="9"/>
        <v>リドミルゴールドＭＺ顆顆</v>
      </c>
      <c r="CR98" s="56" t="str">
        <f t="shared" si="9"/>
        <v>ロブラール水水</v>
      </c>
    </row>
  </sheetData>
  <sheetProtection password="CEE3" sheet="1" objects="1" scenarios="1"/>
  <mergeCells count="6">
    <mergeCell ref="A46:A93"/>
    <mergeCell ref="A2:E6"/>
    <mergeCell ref="CS2:CS6"/>
    <mergeCell ref="F2:AW2"/>
    <mergeCell ref="AX2:CR2"/>
    <mergeCell ref="A7:A45"/>
  </mergeCells>
  <phoneticPr fontId="3"/>
  <printOptions gridLinesSet="0"/>
  <pageMargins left="0.59055118110236227" right="0.59055118110236227" top="0.55118110236220474" bottom="0.55118110236220474" header="0" footer="0"/>
  <pageSetup paperSize="9" scale="48" fitToWidth="0" pageOrder="overThenDown" orientation="portrait" r:id="rId1"/>
  <headerFooter alignWithMargins="0"/>
  <colBreaks count="1" manualBreakCount="1">
    <brk id="45" max="9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CCFF"/>
  </sheetPr>
  <dimension ref="A1:DL118"/>
  <sheetViews>
    <sheetView view="pageBreakPreview" zoomScale="70" zoomScaleNormal="60" zoomScaleSheetLayoutView="70" workbookViewId="0">
      <pane xSplit="5" ySplit="6" topLeftCell="F113" activePane="bottomRight" state="frozen"/>
      <selection activeCell="B59" sqref="B59"/>
      <selection pane="topRight" activeCell="B59" sqref="B59"/>
      <selection pane="bottomLeft" activeCell="B59" sqref="B59"/>
      <selection pane="bottomRight" activeCell="CB6" sqref="CB6"/>
    </sheetView>
  </sheetViews>
  <sheetFormatPr defaultColWidth="12.375" defaultRowHeight="17.25"/>
  <cols>
    <col min="1" max="1" width="3.875" style="44" customWidth="1"/>
    <col min="2" max="2" width="3.625" style="44" customWidth="1"/>
    <col min="3" max="3" width="25.875" style="44" customWidth="1"/>
    <col min="4" max="4" width="5.125" style="68" customWidth="1"/>
    <col min="5" max="5" width="5.625" style="75" customWidth="1"/>
    <col min="6" max="8" width="3.625" style="75" customWidth="1"/>
    <col min="9" max="109" width="3.625" style="72" customWidth="1"/>
    <col min="110" max="110" width="3" style="44" customWidth="1"/>
    <col min="111" max="115" width="3.5" style="44" customWidth="1"/>
    <col min="116" max="16384" width="12.375" style="44"/>
  </cols>
  <sheetData>
    <row r="1" spans="1:116" ht="19.5" customHeight="1" thickBot="1">
      <c r="A1" s="1106" t="s">
        <v>42</v>
      </c>
      <c r="B1" s="605"/>
      <c r="C1" s="606"/>
      <c r="D1" s="719"/>
      <c r="E1" s="608"/>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605"/>
      <c r="CL1" s="605"/>
      <c r="CM1" s="605"/>
      <c r="CN1" s="605"/>
      <c r="CO1" s="605"/>
      <c r="CP1" s="605"/>
      <c r="CQ1" s="605"/>
      <c r="CR1" s="605"/>
      <c r="CS1" s="605"/>
      <c r="CT1" s="605"/>
      <c r="CU1" s="605"/>
      <c r="CV1" s="605"/>
      <c r="CW1" s="605"/>
      <c r="CX1" s="605"/>
      <c r="CY1" s="605"/>
      <c r="CZ1" s="605"/>
      <c r="DA1" s="605"/>
      <c r="DB1" s="605"/>
      <c r="DC1" s="605"/>
      <c r="DD1" s="605"/>
      <c r="DE1" s="605"/>
      <c r="DF1" s="605"/>
      <c r="DG1" s="605"/>
      <c r="DH1" s="605"/>
      <c r="DI1" s="605"/>
      <c r="DJ1" s="605"/>
      <c r="DK1" s="250" t="s">
        <v>18</v>
      </c>
    </row>
    <row r="2" spans="1:116" s="79" customFormat="1" ht="18.75" customHeight="1" thickBot="1">
      <c r="A2" s="1287"/>
      <c r="B2" s="1288"/>
      <c r="C2" s="1288"/>
      <c r="D2" s="1288"/>
      <c r="E2" s="1288"/>
      <c r="F2" s="1241" t="s">
        <v>270</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3"/>
      <c r="BG2" s="1241" t="s">
        <v>416</v>
      </c>
      <c r="BH2" s="1242"/>
      <c r="BI2" s="1242"/>
      <c r="BJ2" s="1242"/>
      <c r="BK2" s="1242"/>
      <c r="BL2" s="1242"/>
      <c r="BM2" s="1242"/>
      <c r="BN2" s="1242"/>
      <c r="BO2" s="1242"/>
      <c r="BP2" s="1242"/>
      <c r="BQ2" s="1242"/>
      <c r="BR2" s="1242"/>
      <c r="BS2" s="1242"/>
      <c r="BT2" s="1242"/>
      <c r="BU2" s="1242"/>
      <c r="BV2" s="1242"/>
      <c r="BW2" s="1242"/>
      <c r="BX2" s="1242"/>
      <c r="BY2" s="1242"/>
      <c r="BZ2" s="1242"/>
      <c r="CA2" s="1242"/>
      <c r="CB2" s="1242"/>
      <c r="CC2" s="1242"/>
      <c r="CD2" s="1242"/>
      <c r="CE2" s="1242"/>
      <c r="CF2" s="1242"/>
      <c r="CG2" s="1242"/>
      <c r="CH2" s="1242"/>
      <c r="CI2" s="1242"/>
      <c r="CJ2" s="1242"/>
      <c r="CK2" s="1242"/>
      <c r="CL2" s="1242"/>
      <c r="CM2" s="1242"/>
      <c r="CN2" s="1242"/>
      <c r="CO2" s="1242"/>
      <c r="CP2" s="1242"/>
      <c r="CQ2" s="1242"/>
      <c r="CR2" s="1242"/>
      <c r="CS2" s="1242"/>
      <c r="CT2" s="1242"/>
      <c r="CU2" s="1242"/>
      <c r="CV2" s="1242"/>
      <c r="CW2" s="1242"/>
      <c r="CX2" s="1242"/>
      <c r="CY2" s="1242"/>
      <c r="CZ2" s="1242"/>
      <c r="DA2" s="1242"/>
      <c r="DB2" s="1242"/>
      <c r="DC2" s="1242"/>
      <c r="DD2" s="1242"/>
      <c r="DE2" s="1242"/>
      <c r="DF2" s="1242"/>
      <c r="DG2" s="1242"/>
      <c r="DH2" s="1242"/>
      <c r="DI2" s="1242"/>
      <c r="DJ2" s="1243"/>
      <c r="DK2" s="1302"/>
    </row>
    <row r="3" spans="1:116" s="78" customFormat="1" ht="18.75" customHeight="1">
      <c r="A3" s="1290"/>
      <c r="B3" s="1291"/>
      <c r="C3" s="1291"/>
      <c r="D3" s="1291"/>
      <c r="E3" s="1291"/>
      <c r="F3" s="612">
        <v>1</v>
      </c>
      <c r="G3" s="613">
        <f>F3+1</f>
        <v>2</v>
      </c>
      <c r="H3" s="613">
        <f t="shared" ref="H3:BS3" si="0">G3+1</f>
        <v>3</v>
      </c>
      <c r="I3" s="613">
        <f t="shared" si="0"/>
        <v>4</v>
      </c>
      <c r="J3" s="614">
        <f t="shared" si="0"/>
        <v>5</v>
      </c>
      <c r="K3" s="615">
        <f t="shared" si="0"/>
        <v>6</v>
      </c>
      <c r="L3" s="616">
        <f t="shared" si="0"/>
        <v>7</v>
      </c>
      <c r="M3" s="616">
        <f t="shared" si="0"/>
        <v>8</v>
      </c>
      <c r="N3" s="616">
        <f t="shared" si="0"/>
        <v>9</v>
      </c>
      <c r="O3" s="617">
        <f t="shared" si="0"/>
        <v>10</v>
      </c>
      <c r="P3" s="618">
        <f t="shared" si="0"/>
        <v>11</v>
      </c>
      <c r="Q3" s="613">
        <f t="shared" si="0"/>
        <v>12</v>
      </c>
      <c r="R3" s="613">
        <f t="shared" si="0"/>
        <v>13</v>
      </c>
      <c r="S3" s="613">
        <f t="shared" si="0"/>
        <v>14</v>
      </c>
      <c r="T3" s="614">
        <f t="shared" si="0"/>
        <v>15</v>
      </c>
      <c r="U3" s="615">
        <f t="shared" si="0"/>
        <v>16</v>
      </c>
      <c r="V3" s="616">
        <f t="shared" si="0"/>
        <v>17</v>
      </c>
      <c r="W3" s="616">
        <f t="shared" si="0"/>
        <v>18</v>
      </c>
      <c r="X3" s="616">
        <f t="shared" si="0"/>
        <v>19</v>
      </c>
      <c r="Y3" s="617">
        <f t="shared" si="0"/>
        <v>20</v>
      </c>
      <c r="Z3" s="618">
        <f t="shared" si="0"/>
        <v>21</v>
      </c>
      <c r="AA3" s="613">
        <f t="shared" si="0"/>
        <v>22</v>
      </c>
      <c r="AB3" s="613">
        <f t="shared" si="0"/>
        <v>23</v>
      </c>
      <c r="AC3" s="613">
        <f t="shared" si="0"/>
        <v>24</v>
      </c>
      <c r="AD3" s="614">
        <f t="shared" si="0"/>
        <v>25</v>
      </c>
      <c r="AE3" s="615">
        <f t="shared" si="0"/>
        <v>26</v>
      </c>
      <c r="AF3" s="616">
        <f t="shared" si="0"/>
        <v>27</v>
      </c>
      <c r="AG3" s="616">
        <f t="shared" si="0"/>
        <v>28</v>
      </c>
      <c r="AH3" s="616">
        <f t="shared" si="0"/>
        <v>29</v>
      </c>
      <c r="AI3" s="617">
        <f t="shared" si="0"/>
        <v>30</v>
      </c>
      <c r="AJ3" s="618">
        <f t="shared" si="0"/>
        <v>31</v>
      </c>
      <c r="AK3" s="613">
        <f t="shared" si="0"/>
        <v>32</v>
      </c>
      <c r="AL3" s="613">
        <f t="shared" si="0"/>
        <v>33</v>
      </c>
      <c r="AM3" s="613">
        <f t="shared" si="0"/>
        <v>34</v>
      </c>
      <c r="AN3" s="614">
        <f t="shared" si="0"/>
        <v>35</v>
      </c>
      <c r="AO3" s="615">
        <f t="shared" si="0"/>
        <v>36</v>
      </c>
      <c r="AP3" s="616">
        <f t="shared" si="0"/>
        <v>37</v>
      </c>
      <c r="AQ3" s="616">
        <f t="shared" si="0"/>
        <v>38</v>
      </c>
      <c r="AR3" s="616">
        <f t="shared" si="0"/>
        <v>39</v>
      </c>
      <c r="AS3" s="617">
        <f t="shared" si="0"/>
        <v>40</v>
      </c>
      <c r="AT3" s="618">
        <f t="shared" si="0"/>
        <v>41</v>
      </c>
      <c r="AU3" s="613">
        <f t="shared" si="0"/>
        <v>42</v>
      </c>
      <c r="AV3" s="613">
        <f t="shared" si="0"/>
        <v>43</v>
      </c>
      <c r="AW3" s="613">
        <f t="shared" si="0"/>
        <v>44</v>
      </c>
      <c r="AX3" s="614">
        <f t="shared" si="0"/>
        <v>45</v>
      </c>
      <c r="AY3" s="615">
        <f t="shared" si="0"/>
        <v>46</v>
      </c>
      <c r="AZ3" s="616">
        <f t="shared" si="0"/>
        <v>47</v>
      </c>
      <c r="BA3" s="616">
        <f t="shared" si="0"/>
        <v>48</v>
      </c>
      <c r="BB3" s="616">
        <f t="shared" si="0"/>
        <v>49</v>
      </c>
      <c r="BC3" s="617">
        <f t="shared" si="0"/>
        <v>50</v>
      </c>
      <c r="BD3" s="615">
        <f t="shared" si="0"/>
        <v>51</v>
      </c>
      <c r="BE3" s="613">
        <f t="shared" si="0"/>
        <v>52</v>
      </c>
      <c r="BF3" s="620">
        <f t="shared" si="0"/>
        <v>53</v>
      </c>
      <c r="BG3" s="612">
        <f t="shared" si="0"/>
        <v>54</v>
      </c>
      <c r="BH3" s="614">
        <f t="shared" si="0"/>
        <v>55</v>
      </c>
      <c r="BI3" s="615">
        <f t="shared" si="0"/>
        <v>56</v>
      </c>
      <c r="BJ3" s="616">
        <f t="shared" si="0"/>
        <v>57</v>
      </c>
      <c r="BK3" s="616">
        <f t="shared" si="0"/>
        <v>58</v>
      </c>
      <c r="BL3" s="616">
        <f t="shared" si="0"/>
        <v>59</v>
      </c>
      <c r="BM3" s="617">
        <f t="shared" si="0"/>
        <v>60</v>
      </c>
      <c r="BN3" s="618">
        <f t="shared" si="0"/>
        <v>61</v>
      </c>
      <c r="BO3" s="613">
        <f t="shared" si="0"/>
        <v>62</v>
      </c>
      <c r="BP3" s="613">
        <f t="shared" si="0"/>
        <v>63</v>
      </c>
      <c r="BQ3" s="613">
        <f t="shared" si="0"/>
        <v>64</v>
      </c>
      <c r="BR3" s="614">
        <f t="shared" si="0"/>
        <v>65</v>
      </c>
      <c r="BS3" s="615">
        <f t="shared" si="0"/>
        <v>66</v>
      </c>
      <c r="BT3" s="616">
        <f t="shared" ref="BT3:DJ3" si="1">BS3+1</f>
        <v>67</v>
      </c>
      <c r="BU3" s="616">
        <f t="shared" si="1"/>
        <v>68</v>
      </c>
      <c r="BV3" s="616">
        <f t="shared" si="1"/>
        <v>69</v>
      </c>
      <c r="BW3" s="617">
        <f t="shared" si="1"/>
        <v>70</v>
      </c>
      <c r="BX3" s="618">
        <f t="shared" si="1"/>
        <v>71</v>
      </c>
      <c r="BY3" s="613">
        <f t="shared" si="1"/>
        <v>72</v>
      </c>
      <c r="BZ3" s="613">
        <f t="shared" si="1"/>
        <v>73</v>
      </c>
      <c r="CA3" s="613">
        <f t="shared" si="1"/>
        <v>74</v>
      </c>
      <c r="CB3" s="614">
        <f t="shared" si="1"/>
        <v>75</v>
      </c>
      <c r="CC3" s="615">
        <f t="shared" si="1"/>
        <v>76</v>
      </c>
      <c r="CD3" s="616">
        <f t="shared" si="1"/>
        <v>77</v>
      </c>
      <c r="CE3" s="616">
        <f t="shared" si="1"/>
        <v>78</v>
      </c>
      <c r="CF3" s="616">
        <f t="shared" si="1"/>
        <v>79</v>
      </c>
      <c r="CG3" s="617">
        <f t="shared" si="1"/>
        <v>80</v>
      </c>
      <c r="CH3" s="618">
        <f t="shared" si="1"/>
        <v>81</v>
      </c>
      <c r="CI3" s="613">
        <f t="shared" si="1"/>
        <v>82</v>
      </c>
      <c r="CJ3" s="613">
        <f t="shared" si="1"/>
        <v>83</v>
      </c>
      <c r="CK3" s="613">
        <f t="shared" si="1"/>
        <v>84</v>
      </c>
      <c r="CL3" s="614">
        <f t="shared" si="1"/>
        <v>85</v>
      </c>
      <c r="CM3" s="615">
        <f t="shared" si="1"/>
        <v>86</v>
      </c>
      <c r="CN3" s="616">
        <f t="shared" si="1"/>
        <v>87</v>
      </c>
      <c r="CO3" s="616">
        <f t="shared" si="1"/>
        <v>88</v>
      </c>
      <c r="CP3" s="616">
        <f t="shared" si="1"/>
        <v>89</v>
      </c>
      <c r="CQ3" s="617">
        <f t="shared" si="1"/>
        <v>90</v>
      </c>
      <c r="CR3" s="618">
        <f t="shared" si="1"/>
        <v>91</v>
      </c>
      <c r="CS3" s="613">
        <f t="shared" si="1"/>
        <v>92</v>
      </c>
      <c r="CT3" s="613">
        <f t="shared" si="1"/>
        <v>93</v>
      </c>
      <c r="CU3" s="613">
        <f t="shared" si="1"/>
        <v>94</v>
      </c>
      <c r="CV3" s="614">
        <f t="shared" si="1"/>
        <v>95</v>
      </c>
      <c r="CW3" s="615">
        <f t="shared" si="1"/>
        <v>96</v>
      </c>
      <c r="CX3" s="616">
        <f t="shared" si="1"/>
        <v>97</v>
      </c>
      <c r="CY3" s="616">
        <f t="shared" si="1"/>
        <v>98</v>
      </c>
      <c r="CZ3" s="616">
        <f t="shared" si="1"/>
        <v>99</v>
      </c>
      <c r="DA3" s="617">
        <f t="shared" si="1"/>
        <v>100</v>
      </c>
      <c r="DB3" s="618">
        <f t="shared" si="1"/>
        <v>101</v>
      </c>
      <c r="DC3" s="613">
        <f t="shared" si="1"/>
        <v>102</v>
      </c>
      <c r="DD3" s="613">
        <f t="shared" si="1"/>
        <v>103</v>
      </c>
      <c r="DE3" s="613">
        <f t="shared" si="1"/>
        <v>104</v>
      </c>
      <c r="DF3" s="614">
        <f t="shared" si="1"/>
        <v>105</v>
      </c>
      <c r="DG3" s="615">
        <f t="shared" si="1"/>
        <v>106</v>
      </c>
      <c r="DH3" s="616">
        <f t="shared" si="1"/>
        <v>107</v>
      </c>
      <c r="DI3" s="616">
        <f t="shared" si="1"/>
        <v>108</v>
      </c>
      <c r="DJ3" s="617">
        <f t="shared" si="1"/>
        <v>109</v>
      </c>
      <c r="DK3" s="1303"/>
    </row>
    <row r="4" spans="1:116" s="105" customFormat="1" ht="198" customHeight="1">
      <c r="A4" s="1290"/>
      <c r="B4" s="1291"/>
      <c r="C4" s="1291"/>
      <c r="D4" s="1291"/>
      <c r="E4" s="1291"/>
      <c r="F4" s="621" t="s">
        <v>925</v>
      </c>
      <c r="G4" s="622" t="s">
        <v>633</v>
      </c>
      <c r="H4" s="622" t="s">
        <v>854</v>
      </c>
      <c r="I4" s="622" t="s">
        <v>699</v>
      </c>
      <c r="J4" s="623" t="s">
        <v>573</v>
      </c>
      <c r="K4" s="621" t="s">
        <v>597</v>
      </c>
      <c r="L4" s="622" t="s">
        <v>700</v>
      </c>
      <c r="M4" s="622" t="s">
        <v>518</v>
      </c>
      <c r="N4" s="622" t="s">
        <v>749</v>
      </c>
      <c r="O4" s="624" t="s">
        <v>750</v>
      </c>
      <c r="P4" s="625" t="s">
        <v>751</v>
      </c>
      <c r="Q4" s="622" t="s">
        <v>574</v>
      </c>
      <c r="R4" s="622" t="s">
        <v>575</v>
      </c>
      <c r="S4" s="622" t="s">
        <v>599</v>
      </c>
      <c r="T4" s="623" t="s">
        <v>927</v>
      </c>
      <c r="U4" s="621" t="s">
        <v>600</v>
      </c>
      <c r="V4" s="622" t="s">
        <v>601</v>
      </c>
      <c r="W4" s="622" t="s">
        <v>928</v>
      </c>
      <c r="X4" s="622" t="s">
        <v>653</v>
      </c>
      <c r="Y4" s="624" t="s">
        <v>829</v>
      </c>
      <c r="Z4" s="625" t="s">
        <v>971</v>
      </c>
      <c r="AA4" s="622" t="s">
        <v>717</v>
      </c>
      <c r="AB4" s="622" t="s">
        <v>499</v>
      </c>
      <c r="AC4" s="622" t="s">
        <v>929</v>
      </c>
      <c r="AD4" s="623" t="s">
        <v>754</v>
      </c>
      <c r="AE4" s="621" t="s">
        <v>108</v>
      </c>
      <c r="AF4" s="622" t="s">
        <v>703</v>
      </c>
      <c r="AG4" s="622" t="s">
        <v>972</v>
      </c>
      <c r="AH4" s="622" t="s">
        <v>931</v>
      </c>
      <c r="AI4" s="624" t="s">
        <v>932</v>
      </c>
      <c r="AJ4" s="625" t="s">
        <v>602</v>
      </c>
      <c r="AK4" s="622" t="s">
        <v>1003</v>
      </c>
      <c r="AL4" s="622" t="s">
        <v>654</v>
      </c>
      <c r="AM4" s="622" t="s">
        <v>109</v>
      </c>
      <c r="AN4" s="623" t="s">
        <v>704</v>
      </c>
      <c r="AO4" s="621" t="s">
        <v>636</v>
      </c>
      <c r="AP4" s="622" t="s">
        <v>663</v>
      </c>
      <c r="AQ4" s="622" t="s">
        <v>757</v>
      </c>
      <c r="AR4" s="622" t="s">
        <v>112</v>
      </c>
      <c r="AS4" s="624" t="s">
        <v>705</v>
      </c>
      <c r="AT4" s="625" t="s">
        <v>655</v>
      </c>
      <c r="AU4" s="622" t="s">
        <v>656</v>
      </c>
      <c r="AV4" s="622" t="s">
        <v>638</v>
      </c>
      <c r="AW4" s="622" t="s">
        <v>639</v>
      </c>
      <c r="AX4" s="623" t="s">
        <v>607</v>
      </c>
      <c r="AY4" s="621" t="s">
        <v>480</v>
      </c>
      <c r="AZ4" s="622" t="s">
        <v>938</v>
      </c>
      <c r="BA4" s="622" t="s">
        <v>502</v>
      </c>
      <c r="BB4" s="622" t="s">
        <v>707</v>
      </c>
      <c r="BC4" s="624" t="s">
        <v>503</v>
      </c>
      <c r="BD4" s="621" t="s">
        <v>664</v>
      </c>
      <c r="BE4" s="622" t="s">
        <v>709</v>
      </c>
      <c r="BF4" s="624" t="s">
        <v>939</v>
      </c>
      <c r="BG4" s="621" t="s">
        <v>611</v>
      </c>
      <c r="BH4" s="623" t="s">
        <v>642</v>
      </c>
      <c r="BI4" s="621" t="s">
        <v>1006</v>
      </c>
      <c r="BJ4" s="622" t="s">
        <v>763</v>
      </c>
      <c r="BK4" s="622" t="s">
        <v>771</v>
      </c>
      <c r="BL4" s="622" t="s">
        <v>534</v>
      </c>
      <c r="BM4" s="624" t="s">
        <v>535</v>
      </c>
      <c r="BN4" s="625" t="s">
        <v>612</v>
      </c>
      <c r="BO4" s="622" t="s">
        <v>644</v>
      </c>
      <c r="BP4" s="622" t="s">
        <v>613</v>
      </c>
      <c r="BQ4" s="622" t="s">
        <v>536</v>
      </c>
      <c r="BR4" s="623" t="s">
        <v>682</v>
      </c>
      <c r="BS4" s="621" t="s">
        <v>778</v>
      </c>
      <c r="BT4" s="622" t="s">
        <v>616</v>
      </c>
      <c r="BU4" s="622" t="s">
        <v>673</v>
      </c>
      <c r="BV4" s="622" t="s">
        <v>856</v>
      </c>
      <c r="BW4" s="624" t="s">
        <v>713</v>
      </c>
      <c r="BX4" s="625" t="s">
        <v>618</v>
      </c>
      <c r="BY4" s="622" t="s">
        <v>1004</v>
      </c>
      <c r="BZ4" s="622" t="s">
        <v>619</v>
      </c>
      <c r="CA4" s="622" t="s">
        <v>943</v>
      </c>
      <c r="CB4" s="623" t="s">
        <v>1007</v>
      </c>
      <c r="CC4" s="621" t="s">
        <v>620</v>
      </c>
      <c r="CD4" s="622" t="s">
        <v>946</v>
      </c>
      <c r="CE4" s="622" t="s">
        <v>944</v>
      </c>
      <c r="CF4" s="622" t="s">
        <v>523</v>
      </c>
      <c r="CG4" s="624" t="s">
        <v>690</v>
      </c>
      <c r="CH4" s="625" t="s">
        <v>857</v>
      </c>
      <c r="CI4" s="622" t="s">
        <v>780</v>
      </c>
      <c r="CJ4" s="622" t="s">
        <v>541</v>
      </c>
      <c r="CK4" s="622" t="s">
        <v>542</v>
      </c>
      <c r="CL4" s="623" t="s">
        <v>781</v>
      </c>
      <c r="CM4" s="621" t="s">
        <v>764</v>
      </c>
      <c r="CN4" s="622" t="s">
        <v>622</v>
      </c>
      <c r="CO4" s="622" t="s">
        <v>545</v>
      </c>
      <c r="CP4" s="622" t="s">
        <v>765</v>
      </c>
      <c r="CQ4" s="624" t="s">
        <v>956</v>
      </c>
      <c r="CR4" s="625" t="s">
        <v>782</v>
      </c>
      <c r="CS4" s="622" t="s">
        <v>657</v>
      </c>
      <c r="CT4" s="622" t="s">
        <v>583</v>
      </c>
      <c r="CU4" s="622" t="s">
        <v>626</v>
      </c>
      <c r="CV4" s="623" t="s">
        <v>670</v>
      </c>
      <c r="CW4" s="621" t="s">
        <v>770</v>
      </c>
      <c r="CX4" s="622" t="s">
        <v>824</v>
      </c>
      <c r="CY4" s="622" t="s">
        <v>628</v>
      </c>
      <c r="CZ4" s="622" t="s">
        <v>773</v>
      </c>
      <c r="DA4" s="624" t="s">
        <v>774</v>
      </c>
      <c r="DB4" s="625" t="s">
        <v>998</v>
      </c>
      <c r="DC4" s="622" t="s">
        <v>920</v>
      </c>
      <c r="DD4" s="622" t="s">
        <v>629</v>
      </c>
      <c r="DE4" s="622" t="s">
        <v>965</v>
      </c>
      <c r="DF4" s="623" t="s">
        <v>859</v>
      </c>
      <c r="DG4" s="621" t="s">
        <v>553</v>
      </c>
      <c r="DH4" s="838" t="s">
        <v>630</v>
      </c>
      <c r="DI4" s="622" t="s">
        <v>632</v>
      </c>
      <c r="DJ4" s="624" t="s">
        <v>837</v>
      </c>
      <c r="DK4" s="1303"/>
    </row>
    <row r="5" spans="1:116" s="94" customFormat="1" ht="11.25" customHeight="1">
      <c r="A5" s="1290"/>
      <c r="B5" s="1291"/>
      <c r="C5" s="1291"/>
      <c r="D5" s="1291"/>
      <c r="E5" s="129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3">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1">
        <v>51</v>
      </c>
      <c r="BE5" s="442">
        <v>52</v>
      </c>
      <c r="BF5" s="444">
        <v>53</v>
      </c>
      <c r="BG5" s="441">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2">
        <v>79</v>
      </c>
      <c r="CG5" s="444">
        <v>80</v>
      </c>
      <c r="CH5" s="445">
        <v>81</v>
      </c>
      <c r="CI5" s="442">
        <v>82</v>
      </c>
      <c r="CJ5" s="442">
        <v>83</v>
      </c>
      <c r="CK5" s="442">
        <v>84</v>
      </c>
      <c r="CL5" s="443">
        <v>85</v>
      </c>
      <c r="CM5" s="441">
        <v>86</v>
      </c>
      <c r="CN5" s="442">
        <v>87</v>
      </c>
      <c r="CO5" s="442">
        <v>88</v>
      </c>
      <c r="CP5" s="442">
        <v>89</v>
      </c>
      <c r="CQ5" s="444">
        <v>90</v>
      </c>
      <c r="CR5" s="445">
        <v>91</v>
      </c>
      <c r="CS5" s="442">
        <v>92</v>
      </c>
      <c r="CT5" s="442">
        <v>93</v>
      </c>
      <c r="CU5" s="442">
        <v>94</v>
      </c>
      <c r="CV5" s="443">
        <v>95</v>
      </c>
      <c r="CW5" s="441">
        <v>96</v>
      </c>
      <c r="CX5" s="442">
        <v>97</v>
      </c>
      <c r="CY5" s="442">
        <v>98</v>
      </c>
      <c r="CZ5" s="442">
        <v>99</v>
      </c>
      <c r="DA5" s="444">
        <v>100</v>
      </c>
      <c r="DB5" s="445">
        <v>101</v>
      </c>
      <c r="DC5" s="442">
        <v>102</v>
      </c>
      <c r="DD5" s="442">
        <v>103</v>
      </c>
      <c r="DE5" s="442">
        <v>104</v>
      </c>
      <c r="DF5" s="443">
        <v>105</v>
      </c>
      <c r="DG5" s="441">
        <v>106</v>
      </c>
      <c r="DH5" s="442">
        <v>107</v>
      </c>
      <c r="DI5" s="442">
        <v>108</v>
      </c>
      <c r="DJ5" s="444">
        <v>109</v>
      </c>
      <c r="DK5" s="1303"/>
    </row>
    <row r="6" spans="1:116" s="106" customFormat="1" ht="18" thickBot="1">
      <c r="A6" s="1293"/>
      <c r="B6" s="1294"/>
      <c r="C6" s="1294"/>
      <c r="D6" s="1294"/>
      <c r="E6" s="1294"/>
      <c r="F6" s="839" t="s">
        <v>4</v>
      </c>
      <c r="G6" s="840" t="s">
        <v>13</v>
      </c>
      <c r="H6" s="840" t="s">
        <v>1</v>
      </c>
      <c r="I6" s="840" t="s">
        <v>4</v>
      </c>
      <c r="J6" s="841" t="s">
        <v>1</v>
      </c>
      <c r="K6" s="839" t="s">
        <v>1</v>
      </c>
      <c r="L6" s="840" t="s">
        <v>4</v>
      </c>
      <c r="M6" s="840" t="s">
        <v>13</v>
      </c>
      <c r="N6" s="840" t="s">
        <v>1</v>
      </c>
      <c r="O6" s="842" t="s">
        <v>1</v>
      </c>
      <c r="P6" s="843" t="s">
        <v>13</v>
      </c>
      <c r="Q6" s="840" t="s">
        <v>14</v>
      </c>
      <c r="R6" s="840" t="s">
        <v>1</v>
      </c>
      <c r="S6" s="840" t="s">
        <v>1</v>
      </c>
      <c r="T6" s="841" t="s">
        <v>6</v>
      </c>
      <c r="U6" s="839" t="s">
        <v>1</v>
      </c>
      <c r="V6" s="840" t="s">
        <v>13</v>
      </c>
      <c r="W6" s="840" t="s">
        <v>4</v>
      </c>
      <c r="X6" s="840" t="s">
        <v>1</v>
      </c>
      <c r="Y6" s="842" t="s">
        <v>1</v>
      </c>
      <c r="Z6" s="843" t="s">
        <v>6</v>
      </c>
      <c r="AA6" s="840" t="s">
        <v>6</v>
      </c>
      <c r="AB6" s="840" t="s">
        <v>13</v>
      </c>
      <c r="AC6" s="840" t="s">
        <v>6</v>
      </c>
      <c r="AD6" s="841" t="s">
        <v>13</v>
      </c>
      <c r="AE6" s="839" t="s">
        <v>1</v>
      </c>
      <c r="AF6" s="840" t="s">
        <v>1</v>
      </c>
      <c r="AG6" s="840" t="s">
        <v>6</v>
      </c>
      <c r="AH6" s="840" t="s">
        <v>6</v>
      </c>
      <c r="AI6" s="842" t="s">
        <v>6</v>
      </c>
      <c r="AJ6" s="843" t="s">
        <v>6</v>
      </c>
      <c r="AK6" s="840" t="s">
        <v>32</v>
      </c>
      <c r="AL6" s="840" t="s">
        <v>6</v>
      </c>
      <c r="AM6" s="840" t="s">
        <v>3</v>
      </c>
      <c r="AN6" s="841" t="s">
        <v>13</v>
      </c>
      <c r="AO6" s="839" t="s">
        <v>19</v>
      </c>
      <c r="AP6" s="840" t="s">
        <v>4</v>
      </c>
      <c r="AQ6" s="840" t="s">
        <v>6</v>
      </c>
      <c r="AR6" s="840" t="s">
        <v>1</v>
      </c>
      <c r="AS6" s="842" t="s">
        <v>13</v>
      </c>
      <c r="AT6" s="843" t="s">
        <v>6</v>
      </c>
      <c r="AU6" s="840" t="s">
        <v>2</v>
      </c>
      <c r="AV6" s="840" t="s">
        <v>13</v>
      </c>
      <c r="AW6" s="840" t="s">
        <v>6</v>
      </c>
      <c r="AX6" s="841" t="s">
        <v>6</v>
      </c>
      <c r="AY6" s="839" t="s">
        <v>3</v>
      </c>
      <c r="AZ6" s="840" t="s">
        <v>6</v>
      </c>
      <c r="BA6" s="840" t="s">
        <v>6</v>
      </c>
      <c r="BB6" s="840" t="s">
        <v>4</v>
      </c>
      <c r="BC6" s="842" t="s">
        <v>1</v>
      </c>
      <c r="BD6" s="839" t="s">
        <v>13</v>
      </c>
      <c r="BE6" s="840" t="s">
        <v>6</v>
      </c>
      <c r="BF6" s="842" t="s">
        <v>1</v>
      </c>
      <c r="BG6" s="839" t="s">
        <v>4</v>
      </c>
      <c r="BH6" s="841" t="s">
        <v>6</v>
      </c>
      <c r="BI6" s="839" t="s">
        <v>6</v>
      </c>
      <c r="BJ6" s="840" t="s">
        <v>6</v>
      </c>
      <c r="BK6" s="840" t="s">
        <v>4</v>
      </c>
      <c r="BL6" s="840" t="s">
        <v>6</v>
      </c>
      <c r="BM6" s="842" t="s">
        <v>4</v>
      </c>
      <c r="BN6" s="843" t="s">
        <v>4</v>
      </c>
      <c r="BO6" s="840" t="s">
        <v>4</v>
      </c>
      <c r="BP6" s="840" t="s">
        <v>4</v>
      </c>
      <c r="BQ6" s="840" t="s">
        <v>14</v>
      </c>
      <c r="BR6" s="841" t="s">
        <v>4</v>
      </c>
      <c r="BS6" s="839" t="s">
        <v>4</v>
      </c>
      <c r="BT6" s="840" t="s">
        <v>6</v>
      </c>
      <c r="BU6" s="840" t="s">
        <v>4</v>
      </c>
      <c r="BV6" s="840" t="s">
        <v>1</v>
      </c>
      <c r="BW6" s="842" t="s">
        <v>4</v>
      </c>
      <c r="BX6" s="843" t="s">
        <v>4</v>
      </c>
      <c r="BY6" s="840" t="s">
        <v>6</v>
      </c>
      <c r="BZ6" s="840" t="s">
        <v>6</v>
      </c>
      <c r="CA6" s="840" t="s">
        <v>13</v>
      </c>
      <c r="CB6" s="841" t="s">
        <v>6</v>
      </c>
      <c r="CC6" s="839" t="s">
        <v>4</v>
      </c>
      <c r="CD6" s="840" t="s">
        <v>1</v>
      </c>
      <c r="CE6" s="840" t="s">
        <v>14</v>
      </c>
      <c r="CF6" s="840" t="s">
        <v>6</v>
      </c>
      <c r="CG6" s="842" t="s">
        <v>6</v>
      </c>
      <c r="CH6" s="843" t="s">
        <v>4</v>
      </c>
      <c r="CI6" s="840" t="s">
        <v>6</v>
      </c>
      <c r="CJ6" s="840" t="s">
        <v>4</v>
      </c>
      <c r="CK6" s="840" t="s">
        <v>4</v>
      </c>
      <c r="CL6" s="841" t="s">
        <v>6</v>
      </c>
      <c r="CM6" s="839" t="s">
        <v>3</v>
      </c>
      <c r="CN6" s="840" t="s">
        <v>6</v>
      </c>
      <c r="CO6" s="840" t="s">
        <v>13</v>
      </c>
      <c r="CP6" s="840" t="s">
        <v>6</v>
      </c>
      <c r="CQ6" s="842" t="s">
        <v>13</v>
      </c>
      <c r="CR6" s="843" t="s">
        <v>6</v>
      </c>
      <c r="CS6" s="840" t="s">
        <v>6</v>
      </c>
      <c r="CT6" s="840" t="s">
        <v>6</v>
      </c>
      <c r="CU6" s="840" t="s">
        <v>13</v>
      </c>
      <c r="CV6" s="841" t="s">
        <v>4</v>
      </c>
      <c r="CW6" s="839" t="s">
        <v>6</v>
      </c>
      <c r="CX6" s="840" t="s">
        <v>6</v>
      </c>
      <c r="CY6" s="840" t="s">
        <v>14</v>
      </c>
      <c r="CZ6" s="840" t="s">
        <v>4</v>
      </c>
      <c r="DA6" s="842" t="s">
        <v>4</v>
      </c>
      <c r="DB6" s="843" t="s">
        <v>14</v>
      </c>
      <c r="DC6" s="840" t="s">
        <v>4</v>
      </c>
      <c r="DD6" s="840" t="s">
        <v>6</v>
      </c>
      <c r="DE6" s="840" t="s">
        <v>13</v>
      </c>
      <c r="DF6" s="841" t="s">
        <v>4</v>
      </c>
      <c r="DG6" s="839" t="s">
        <v>6</v>
      </c>
      <c r="DH6" s="840" t="s">
        <v>13</v>
      </c>
      <c r="DI6" s="840" t="s">
        <v>4</v>
      </c>
      <c r="DJ6" s="842" t="s">
        <v>5</v>
      </c>
      <c r="DK6" s="1319"/>
    </row>
    <row r="7" spans="1:116" s="106" customFormat="1" ht="16.5" customHeight="1">
      <c r="A7" s="1244" t="s">
        <v>417</v>
      </c>
      <c r="B7" s="996">
        <v>1</v>
      </c>
      <c r="C7" s="679" t="s">
        <v>925</v>
      </c>
      <c r="D7" s="853">
        <v>1</v>
      </c>
      <c r="E7" s="678" t="s">
        <v>4</v>
      </c>
      <c r="F7" s="860" t="s">
        <v>7</v>
      </c>
      <c r="G7" s="861" t="s">
        <v>8</v>
      </c>
      <c r="H7" s="861">
        <v>0</v>
      </c>
      <c r="I7" s="861">
        <v>0</v>
      </c>
      <c r="J7" s="862">
        <v>0</v>
      </c>
      <c r="K7" s="860">
        <v>0</v>
      </c>
      <c r="L7" s="861">
        <v>0</v>
      </c>
      <c r="M7" s="861">
        <v>0</v>
      </c>
      <c r="N7" s="861">
        <v>0</v>
      </c>
      <c r="O7" s="863">
        <v>0</v>
      </c>
      <c r="P7" s="864" t="s">
        <v>22</v>
      </c>
      <c r="Q7" s="861">
        <v>0</v>
      </c>
      <c r="R7" s="861">
        <v>0</v>
      </c>
      <c r="S7" s="861">
        <v>0</v>
      </c>
      <c r="T7" s="862">
        <v>0</v>
      </c>
      <c r="U7" s="860" t="s">
        <v>8</v>
      </c>
      <c r="V7" s="861" t="s">
        <v>8</v>
      </c>
      <c r="W7" s="861">
        <v>0</v>
      </c>
      <c r="X7" s="861">
        <v>0</v>
      </c>
      <c r="Y7" s="863">
        <v>0</v>
      </c>
      <c r="Z7" s="864">
        <v>0</v>
      </c>
      <c r="AA7" s="861">
        <v>0</v>
      </c>
      <c r="AB7" s="861">
        <v>0</v>
      </c>
      <c r="AC7" s="861">
        <v>0</v>
      </c>
      <c r="AD7" s="862">
        <v>0</v>
      </c>
      <c r="AE7" s="860">
        <v>0</v>
      </c>
      <c r="AF7" s="861">
        <v>0</v>
      </c>
      <c r="AG7" s="861">
        <v>0</v>
      </c>
      <c r="AH7" s="861" t="s">
        <v>8</v>
      </c>
      <c r="AI7" s="863">
        <v>0</v>
      </c>
      <c r="AJ7" s="864">
        <v>0</v>
      </c>
      <c r="AK7" s="861">
        <v>0</v>
      </c>
      <c r="AL7" s="861" t="s">
        <v>8</v>
      </c>
      <c r="AM7" s="861">
        <v>0</v>
      </c>
      <c r="AN7" s="862" t="s">
        <v>8</v>
      </c>
      <c r="AO7" s="860">
        <v>0</v>
      </c>
      <c r="AP7" s="861">
        <v>0</v>
      </c>
      <c r="AQ7" s="861">
        <v>0</v>
      </c>
      <c r="AR7" s="861">
        <v>0</v>
      </c>
      <c r="AS7" s="863">
        <v>0</v>
      </c>
      <c r="AT7" s="864">
        <v>0</v>
      </c>
      <c r="AU7" s="861">
        <v>0</v>
      </c>
      <c r="AV7" s="861">
        <v>0</v>
      </c>
      <c r="AW7" s="861" t="s">
        <v>8</v>
      </c>
      <c r="AX7" s="862" t="s">
        <v>8</v>
      </c>
      <c r="AY7" s="860">
        <v>0</v>
      </c>
      <c r="AZ7" s="861" t="s">
        <v>8</v>
      </c>
      <c r="BA7" s="861">
        <v>0</v>
      </c>
      <c r="BB7" s="861">
        <v>0</v>
      </c>
      <c r="BC7" s="863">
        <v>0</v>
      </c>
      <c r="BD7" s="860" t="s">
        <v>8</v>
      </c>
      <c r="BE7" s="861">
        <v>0</v>
      </c>
      <c r="BF7" s="863">
        <v>0</v>
      </c>
      <c r="BG7" s="860">
        <v>0</v>
      </c>
      <c r="BH7" s="862" t="s">
        <v>8</v>
      </c>
      <c r="BI7" s="860" t="s">
        <v>8</v>
      </c>
      <c r="BJ7" s="861" t="s">
        <v>8</v>
      </c>
      <c r="BK7" s="861" t="s">
        <v>8</v>
      </c>
      <c r="BL7" s="861">
        <v>0</v>
      </c>
      <c r="BM7" s="863" t="s">
        <v>8</v>
      </c>
      <c r="BN7" s="864">
        <v>0</v>
      </c>
      <c r="BO7" s="861">
        <v>0</v>
      </c>
      <c r="BP7" s="861">
        <v>0</v>
      </c>
      <c r="BQ7" s="861">
        <v>0</v>
      </c>
      <c r="BR7" s="862" t="s">
        <v>8</v>
      </c>
      <c r="BS7" s="860">
        <v>0</v>
      </c>
      <c r="BT7" s="861" t="s">
        <v>8</v>
      </c>
      <c r="BU7" s="861">
        <v>0</v>
      </c>
      <c r="BV7" s="861">
        <v>0</v>
      </c>
      <c r="BW7" s="863" t="s">
        <v>8</v>
      </c>
      <c r="BX7" s="864" t="s">
        <v>8</v>
      </c>
      <c r="BY7" s="861">
        <v>0</v>
      </c>
      <c r="BZ7" s="861">
        <v>0</v>
      </c>
      <c r="CA7" s="861">
        <v>0</v>
      </c>
      <c r="CB7" s="862" t="s">
        <v>8</v>
      </c>
      <c r="CC7" s="860" t="s">
        <v>8</v>
      </c>
      <c r="CD7" s="861">
        <v>0</v>
      </c>
      <c r="CE7" s="861">
        <v>0</v>
      </c>
      <c r="CF7" s="861" t="s">
        <v>8</v>
      </c>
      <c r="CG7" s="863">
        <v>0</v>
      </c>
      <c r="CH7" s="864">
        <v>0</v>
      </c>
      <c r="CI7" s="861" t="s">
        <v>8</v>
      </c>
      <c r="CJ7" s="861" t="s">
        <v>8</v>
      </c>
      <c r="CK7" s="861" t="s">
        <v>8</v>
      </c>
      <c r="CL7" s="862" t="s">
        <v>8</v>
      </c>
      <c r="CM7" s="860">
        <v>0</v>
      </c>
      <c r="CN7" s="861">
        <v>0</v>
      </c>
      <c r="CO7" s="861" t="s">
        <v>8</v>
      </c>
      <c r="CP7" s="861" t="s">
        <v>8</v>
      </c>
      <c r="CQ7" s="863" t="s">
        <v>8</v>
      </c>
      <c r="CR7" s="864">
        <v>0</v>
      </c>
      <c r="CS7" s="861" t="s">
        <v>8</v>
      </c>
      <c r="CT7" s="861" t="s">
        <v>8</v>
      </c>
      <c r="CU7" s="861" t="s">
        <v>8</v>
      </c>
      <c r="CV7" s="862" t="s">
        <v>8</v>
      </c>
      <c r="CW7" s="860">
        <v>0</v>
      </c>
      <c r="CX7" s="861">
        <v>0</v>
      </c>
      <c r="CY7" s="861" t="s">
        <v>8</v>
      </c>
      <c r="CZ7" s="861" t="s">
        <v>8</v>
      </c>
      <c r="DA7" s="863" t="s">
        <v>8</v>
      </c>
      <c r="DB7" s="864">
        <v>0</v>
      </c>
      <c r="DC7" s="861" t="s">
        <v>8</v>
      </c>
      <c r="DD7" s="861" t="s">
        <v>8</v>
      </c>
      <c r="DE7" s="861" t="s">
        <v>8</v>
      </c>
      <c r="DF7" s="862" t="s">
        <v>8</v>
      </c>
      <c r="DG7" s="860" t="s">
        <v>8</v>
      </c>
      <c r="DH7" s="861">
        <v>0</v>
      </c>
      <c r="DI7" s="861" t="s">
        <v>8</v>
      </c>
      <c r="DJ7" s="863">
        <v>0</v>
      </c>
      <c r="DK7" s="1073">
        <f>B7</f>
        <v>1</v>
      </c>
      <c r="DL7" s="106" t="str">
        <f>+C7&amp;E7</f>
        <v>アーデント水水</v>
      </c>
    </row>
    <row r="8" spans="1:116" s="106" customFormat="1" ht="16.5" customHeight="1">
      <c r="A8" s="1245"/>
      <c r="B8" s="997">
        <f>B7+1</f>
        <v>2</v>
      </c>
      <c r="C8" s="649" t="s">
        <v>633</v>
      </c>
      <c r="D8" s="227">
        <v>2</v>
      </c>
      <c r="E8" s="648" t="s">
        <v>13</v>
      </c>
      <c r="F8" s="865" t="s">
        <v>8</v>
      </c>
      <c r="G8" s="866" t="s">
        <v>7</v>
      </c>
      <c r="H8" s="866" t="s">
        <v>8</v>
      </c>
      <c r="I8" s="866" t="s">
        <v>8</v>
      </c>
      <c r="J8" s="867">
        <v>0</v>
      </c>
      <c r="K8" s="865" t="s">
        <v>8</v>
      </c>
      <c r="L8" s="866" t="s">
        <v>8</v>
      </c>
      <c r="M8" s="866">
        <v>0</v>
      </c>
      <c r="N8" s="866">
        <v>0</v>
      </c>
      <c r="O8" s="868">
        <v>0</v>
      </c>
      <c r="P8" s="869" t="s">
        <v>8</v>
      </c>
      <c r="Q8" s="866">
        <v>0</v>
      </c>
      <c r="R8" s="866">
        <v>0</v>
      </c>
      <c r="S8" s="866" t="s">
        <v>8</v>
      </c>
      <c r="T8" s="867" t="s">
        <v>8</v>
      </c>
      <c r="U8" s="865">
        <v>0</v>
      </c>
      <c r="V8" s="866" t="s">
        <v>8</v>
      </c>
      <c r="W8" s="866">
        <v>0</v>
      </c>
      <c r="X8" s="866" t="s">
        <v>8</v>
      </c>
      <c r="Y8" s="868">
        <v>0</v>
      </c>
      <c r="Z8" s="869" t="s">
        <v>8</v>
      </c>
      <c r="AA8" s="866" t="s">
        <v>8</v>
      </c>
      <c r="AB8" s="866">
        <v>0</v>
      </c>
      <c r="AC8" s="866" t="s">
        <v>8</v>
      </c>
      <c r="AD8" s="867">
        <v>0</v>
      </c>
      <c r="AE8" s="865" t="s">
        <v>8</v>
      </c>
      <c r="AF8" s="866" t="s">
        <v>8</v>
      </c>
      <c r="AG8" s="866" t="s">
        <v>8</v>
      </c>
      <c r="AH8" s="866" t="s">
        <v>8</v>
      </c>
      <c r="AI8" s="868">
        <v>0</v>
      </c>
      <c r="AJ8" s="869" t="s">
        <v>8</v>
      </c>
      <c r="AK8" s="866">
        <v>0</v>
      </c>
      <c r="AL8" s="866" t="s">
        <v>8</v>
      </c>
      <c r="AM8" s="866">
        <v>0</v>
      </c>
      <c r="AN8" s="867" t="s">
        <v>8</v>
      </c>
      <c r="AO8" s="865">
        <v>0</v>
      </c>
      <c r="AP8" s="866" t="s">
        <v>8</v>
      </c>
      <c r="AQ8" s="866">
        <v>0</v>
      </c>
      <c r="AR8" s="866" t="s">
        <v>8</v>
      </c>
      <c r="AS8" s="868">
        <v>0</v>
      </c>
      <c r="AT8" s="869" t="s">
        <v>8</v>
      </c>
      <c r="AU8" s="866" t="s">
        <v>8</v>
      </c>
      <c r="AV8" s="866" t="s">
        <v>8</v>
      </c>
      <c r="AW8" s="866" t="s">
        <v>8</v>
      </c>
      <c r="AX8" s="867">
        <v>0</v>
      </c>
      <c r="AY8" s="865" t="s">
        <v>8</v>
      </c>
      <c r="AZ8" s="866" t="s">
        <v>8</v>
      </c>
      <c r="BA8" s="866">
        <v>0</v>
      </c>
      <c r="BB8" s="866" t="s">
        <v>8</v>
      </c>
      <c r="BC8" s="868" t="s">
        <v>8</v>
      </c>
      <c r="BD8" s="865">
        <v>0</v>
      </c>
      <c r="BE8" s="866">
        <v>0</v>
      </c>
      <c r="BF8" s="868" t="s">
        <v>8</v>
      </c>
      <c r="BG8" s="865">
        <v>0</v>
      </c>
      <c r="BH8" s="867" t="s">
        <v>8</v>
      </c>
      <c r="BI8" s="865">
        <v>0</v>
      </c>
      <c r="BJ8" s="866" t="s">
        <v>8</v>
      </c>
      <c r="BK8" s="866" t="s">
        <v>8</v>
      </c>
      <c r="BL8" s="866">
        <v>0</v>
      </c>
      <c r="BM8" s="868">
        <v>0</v>
      </c>
      <c r="BN8" s="869" t="s">
        <v>8</v>
      </c>
      <c r="BO8" s="866">
        <v>0</v>
      </c>
      <c r="BP8" s="866" t="s">
        <v>8</v>
      </c>
      <c r="BQ8" s="866" t="s">
        <v>8</v>
      </c>
      <c r="BR8" s="867" t="s">
        <v>8</v>
      </c>
      <c r="BS8" s="865" t="s">
        <v>8</v>
      </c>
      <c r="BT8" s="866" t="s">
        <v>8</v>
      </c>
      <c r="BU8" s="866" t="s">
        <v>8</v>
      </c>
      <c r="BV8" s="866" t="s">
        <v>8</v>
      </c>
      <c r="BW8" s="868" t="s">
        <v>8</v>
      </c>
      <c r="BX8" s="869">
        <v>0</v>
      </c>
      <c r="BY8" s="866">
        <v>0</v>
      </c>
      <c r="BZ8" s="866" t="s">
        <v>8</v>
      </c>
      <c r="CA8" s="866" t="s">
        <v>8</v>
      </c>
      <c r="CB8" s="867">
        <v>0</v>
      </c>
      <c r="CC8" s="865" t="s">
        <v>8</v>
      </c>
      <c r="CD8" s="866">
        <v>0</v>
      </c>
      <c r="CE8" s="866">
        <v>0</v>
      </c>
      <c r="CF8" s="866">
        <v>0</v>
      </c>
      <c r="CG8" s="868">
        <v>0</v>
      </c>
      <c r="CH8" s="869">
        <v>0</v>
      </c>
      <c r="CI8" s="866" t="s">
        <v>8</v>
      </c>
      <c r="CJ8" s="866">
        <v>0</v>
      </c>
      <c r="CK8" s="866">
        <v>0</v>
      </c>
      <c r="CL8" s="867">
        <v>0</v>
      </c>
      <c r="CM8" s="865">
        <v>0</v>
      </c>
      <c r="CN8" s="866" t="s">
        <v>8</v>
      </c>
      <c r="CO8" s="866" t="s">
        <v>8</v>
      </c>
      <c r="CP8" s="866">
        <v>0</v>
      </c>
      <c r="CQ8" s="868" t="s">
        <v>8</v>
      </c>
      <c r="CR8" s="869" t="s">
        <v>8</v>
      </c>
      <c r="CS8" s="866" t="s">
        <v>8</v>
      </c>
      <c r="CT8" s="866" t="s">
        <v>8</v>
      </c>
      <c r="CU8" s="866">
        <v>0</v>
      </c>
      <c r="CV8" s="867">
        <v>0</v>
      </c>
      <c r="CW8" s="865">
        <v>0</v>
      </c>
      <c r="CX8" s="866" t="s">
        <v>8</v>
      </c>
      <c r="CY8" s="866" t="s">
        <v>8</v>
      </c>
      <c r="CZ8" s="866" t="s">
        <v>8</v>
      </c>
      <c r="DA8" s="868" t="s">
        <v>8</v>
      </c>
      <c r="DB8" s="869">
        <v>0</v>
      </c>
      <c r="DC8" s="866">
        <v>0</v>
      </c>
      <c r="DD8" s="866" t="s">
        <v>8</v>
      </c>
      <c r="DE8" s="866" t="s">
        <v>8</v>
      </c>
      <c r="DF8" s="867">
        <v>0</v>
      </c>
      <c r="DG8" s="865" t="s">
        <v>8</v>
      </c>
      <c r="DH8" s="866" t="s">
        <v>8</v>
      </c>
      <c r="DI8" s="866" t="s">
        <v>8</v>
      </c>
      <c r="DJ8" s="868">
        <v>0</v>
      </c>
      <c r="DK8" s="1074">
        <f t="shared" ref="DK8:DK71" si="2">B8</f>
        <v>2</v>
      </c>
      <c r="DL8" s="106" t="str">
        <f t="shared" ref="DL8:DL71" si="3">+C8&amp;E8</f>
        <v>アクタラ顆顆</v>
      </c>
    </row>
    <row r="9" spans="1:116" s="106" customFormat="1" ht="16.5" customHeight="1">
      <c r="A9" s="1245"/>
      <c r="B9" s="997">
        <f t="shared" ref="B9:B72" si="4">B8+1</f>
        <v>3</v>
      </c>
      <c r="C9" s="649" t="s">
        <v>854</v>
      </c>
      <c r="D9" s="227">
        <v>3</v>
      </c>
      <c r="E9" s="648" t="s">
        <v>1</v>
      </c>
      <c r="F9" s="865">
        <v>0</v>
      </c>
      <c r="G9" s="866" t="s">
        <v>8</v>
      </c>
      <c r="H9" s="866" t="s">
        <v>7</v>
      </c>
      <c r="I9" s="866">
        <v>0</v>
      </c>
      <c r="J9" s="867">
        <v>0</v>
      </c>
      <c r="K9" s="865">
        <v>0</v>
      </c>
      <c r="L9" s="866">
        <v>0</v>
      </c>
      <c r="M9" s="866">
        <v>0</v>
      </c>
      <c r="N9" s="866">
        <v>0</v>
      </c>
      <c r="O9" s="868">
        <v>0</v>
      </c>
      <c r="P9" s="869" t="s">
        <v>22</v>
      </c>
      <c r="Q9" s="866" t="s">
        <v>7</v>
      </c>
      <c r="R9" s="866">
        <v>0</v>
      </c>
      <c r="S9" s="866">
        <v>0</v>
      </c>
      <c r="T9" s="867">
        <v>0</v>
      </c>
      <c r="U9" s="865">
        <v>0</v>
      </c>
      <c r="V9" s="866">
        <v>0</v>
      </c>
      <c r="W9" s="866">
        <v>0</v>
      </c>
      <c r="X9" s="866">
        <v>0</v>
      </c>
      <c r="Y9" s="868" t="s">
        <v>8</v>
      </c>
      <c r="Z9" s="869">
        <v>0</v>
      </c>
      <c r="AA9" s="866">
        <v>0</v>
      </c>
      <c r="AB9" s="866">
        <v>0</v>
      </c>
      <c r="AC9" s="866">
        <v>0</v>
      </c>
      <c r="AD9" s="867">
        <v>0</v>
      </c>
      <c r="AE9" s="865">
        <v>0</v>
      </c>
      <c r="AF9" s="866">
        <v>0</v>
      </c>
      <c r="AG9" s="866">
        <v>0</v>
      </c>
      <c r="AH9" s="866" t="s">
        <v>8</v>
      </c>
      <c r="AI9" s="868">
        <v>0</v>
      </c>
      <c r="AJ9" s="869">
        <v>0</v>
      </c>
      <c r="AK9" s="866">
        <v>0</v>
      </c>
      <c r="AL9" s="866" t="s">
        <v>8</v>
      </c>
      <c r="AM9" s="866">
        <v>0</v>
      </c>
      <c r="AN9" s="867" t="s">
        <v>8</v>
      </c>
      <c r="AO9" s="865">
        <v>0</v>
      </c>
      <c r="AP9" s="866">
        <v>0</v>
      </c>
      <c r="AQ9" s="866">
        <v>0</v>
      </c>
      <c r="AR9" s="866">
        <v>0</v>
      </c>
      <c r="AS9" s="868">
        <v>0</v>
      </c>
      <c r="AT9" s="869">
        <v>0</v>
      </c>
      <c r="AU9" s="866">
        <v>0</v>
      </c>
      <c r="AV9" s="866">
        <v>0</v>
      </c>
      <c r="AW9" s="866">
        <v>0</v>
      </c>
      <c r="AX9" s="867">
        <v>0</v>
      </c>
      <c r="AY9" s="865">
        <v>0</v>
      </c>
      <c r="AZ9" s="866">
        <v>0</v>
      </c>
      <c r="BA9" s="866">
        <v>0</v>
      </c>
      <c r="BB9" s="866">
        <v>0</v>
      </c>
      <c r="BC9" s="868">
        <v>0</v>
      </c>
      <c r="BD9" s="865">
        <v>0</v>
      </c>
      <c r="BE9" s="866" t="s">
        <v>8</v>
      </c>
      <c r="BF9" s="868">
        <v>0</v>
      </c>
      <c r="BG9" s="865" t="s">
        <v>8</v>
      </c>
      <c r="BH9" s="867">
        <v>0</v>
      </c>
      <c r="BI9" s="865" t="s">
        <v>8</v>
      </c>
      <c r="BJ9" s="866" t="s">
        <v>8</v>
      </c>
      <c r="BK9" s="866">
        <v>0</v>
      </c>
      <c r="BL9" s="866">
        <v>0</v>
      </c>
      <c r="BM9" s="868">
        <v>0</v>
      </c>
      <c r="BN9" s="869">
        <v>0</v>
      </c>
      <c r="BO9" s="866">
        <v>0</v>
      </c>
      <c r="BP9" s="866">
        <v>0</v>
      </c>
      <c r="BQ9" s="866" t="s">
        <v>12</v>
      </c>
      <c r="BR9" s="867">
        <v>0</v>
      </c>
      <c r="BS9" s="865">
        <v>0</v>
      </c>
      <c r="BT9" s="866" t="s">
        <v>8</v>
      </c>
      <c r="BU9" s="866">
        <v>0</v>
      </c>
      <c r="BV9" s="866">
        <v>0</v>
      </c>
      <c r="BW9" s="868" t="s">
        <v>8</v>
      </c>
      <c r="BX9" s="869">
        <v>0</v>
      </c>
      <c r="BY9" s="866">
        <v>0</v>
      </c>
      <c r="BZ9" s="866" t="s">
        <v>8</v>
      </c>
      <c r="CA9" s="866" t="s">
        <v>8</v>
      </c>
      <c r="CB9" s="867" t="s">
        <v>8</v>
      </c>
      <c r="CC9" s="865" t="s">
        <v>8</v>
      </c>
      <c r="CD9" s="866">
        <v>0</v>
      </c>
      <c r="CE9" s="866">
        <v>0</v>
      </c>
      <c r="CF9" s="866" t="s">
        <v>8</v>
      </c>
      <c r="CG9" s="868">
        <v>0</v>
      </c>
      <c r="CH9" s="869">
        <v>0</v>
      </c>
      <c r="CI9" s="866" t="s">
        <v>8</v>
      </c>
      <c r="CJ9" s="866" t="s">
        <v>8</v>
      </c>
      <c r="CK9" s="866" t="s">
        <v>8</v>
      </c>
      <c r="CL9" s="867">
        <v>0</v>
      </c>
      <c r="CM9" s="865">
        <v>0</v>
      </c>
      <c r="CN9" s="866" t="s">
        <v>8</v>
      </c>
      <c r="CO9" s="866" t="s">
        <v>8</v>
      </c>
      <c r="CP9" s="866" t="s">
        <v>8</v>
      </c>
      <c r="CQ9" s="868" t="s">
        <v>8</v>
      </c>
      <c r="CR9" s="869" t="s">
        <v>8</v>
      </c>
      <c r="CS9" s="866" t="s">
        <v>8</v>
      </c>
      <c r="CT9" s="866">
        <v>0</v>
      </c>
      <c r="CU9" s="866">
        <v>0</v>
      </c>
      <c r="CV9" s="867" t="s">
        <v>8</v>
      </c>
      <c r="CW9" s="865">
        <v>0</v>
      </c>
      <c r="CX9" s="866">
        <v>0</v>
      </c>
      <c r="CY9" s="866" t="s">
        <v>8</v>
      </c>
      <c r="CZ9" s="866">
        <v>0</v>
      </c>
      <c r="DA9" s="868">
        <v>0</v>
      </c>
      <c r="DB9" s="869">
        <v>0</v>
      </c>
      <c r="DC9" s="866">
        <v>0</v>
      </c>
      <c r="DD9" s="866">
        <v>0</v>
      </c>
      <c r="DE9" s="866">
        <v>0</v>
      </c>
      <c r="DF9" s="867">
        <v>0</v>
      </c>
      <c r="DG9" s="865" t="s">
        <v>8</v>
      </c>
      <c r="DH9" s="866" t="s">
        <v>8</v>
      </c>
      <c r="DI9" s="866" t="s">
        <v>8</v>
      </c>
      <c r="DJ9" s="868">
        <v>0</v>
      </c>
      <c r="DK9" s="1074">
        <f t="shared" si="2"/>
        <v>3</v>
      </c>
      <c r="DL9" s="106" t="str">
        <f t="shared" si="3"/>
        <v>アグリメック乳乳</v>
      </c>
    </row>
    <row r="10" spans="1:116" s="79" customFormat="1" ht="16.5" customHeight="1">
      <c r="A10" s="1245"/>
      <c r="B10" s="997">
        <f t="shared" si="4"/>
        <v>4</v>
      </c>
      <c r="C10" s="649" t="s">
        <v>699</v>
      </c>
      <c r="D10" s="227">
        <v>4</v>
      </c>
      <c r="E10" s="648" t="s">
        <v>4</v>
      </c>
      <c r="F10" s="865">
        <v>0</v>
      </c>
      <c r="G10" s="866" t="s">
        <v>8</v>
      </c>
      <c r="H10" s="866">
        <v>0</v>
      </c>
      <c r="I10" s="866" t="s">
        <v>7</v>
      </c>
      <c r="J10" s="867" t="s">
        <v>7</v>
      </c>
      <c r="K10" s="865">
        <v>0</v>
      </c>
      <c r="L10" s="866">
        <v>0</v>
      </c>
      <c r="M10" s="866" t="s">
        <v>8</v>
      </c>
      <c r="N10" s="866">
        <v>0</v>
      </c>
      <c r="O10" s="868">
        <v>0</v>
      </c>
      <c r="P10" s="869" t="s">
        <v>22</v>
      </c>
      <c r="Q10" s="866">
        <v>0</v>
      </c>
      <c r="R10" s="866">
        <v>0</v>
      </c>
      <c r="S10" s="866">
        <v>0</v>
      </c>
      <c r="T10" s="867">
        <v>0</v>
      </c>
      <c r="U10" s="865">
        <v>0</v>
      </c>
      <c r="V10" s="866">
        <v>0</v>
      </c>
      <c r="W10" s="866">
        <v>0</v>
      </c>
      <c r="X10" s="866">
        <v>0</v>
      </c>
      <c r="Y10" s="868">
        <v>0</v>
      </c>
      <c r="Z10" s="869">
        <v>0</v>
      </c>
      <c r="AA10" s="866">
        <v>0</v>
      </c>
      <c r="AB10" s="866">
        <v>0</v>
      </c>
      <c r="AC10" s="866">
        <v>0</v>
      </c>
      <c r="AD10" s="867" t="s">
        <v>8</v>
      </c>
      <c r="AE10" s="865">
        <v>0</v>
      </c>
      <c r="AF10" s="866">
        <v>0</v>
      </c>
      <c r="AG10" s="866">
        <v>0</v>
      </c>
      <c r="AH10" s="866" t="s">
        <v>8</v>
      </c>
      <c r="AI10" s="868">
        <v>0</v>
      </c>
      <c r="AJ10" s="869">
        <v>0</v>
      </c>
      <c r="AK10" s="866">
        <v>0</v>
      </c>
      <c r="AL10" s="866" t="s">
        <v>8</v>
      </c>
      <c r="AM10" s="866">
        <v>0</v>
      </c>
      <c r="AN10" s="867">
        <v>0</v>
      </c>
      <c r="AO10" s="865">
        <v>0</v>
      </c>
      <c r="AP10" s="866">
        <v>0</v>
      </c>
      <c r="AQ10" s="866">
        <v>0</v>
      </c>
      <c r="AR10" s="866">
        <v>0</v>
      </c>
      <c r="AS10" s="868" t="s">
        <v>8</v>
      </c>
      <c r="AT10" s="869">
        <v>0</v>
      </c>
      <c r="AU10" s="866" t="s">
        <v>8</v>
      </c>
      <c r="AV10" s="866" t="s">
        <v>8</v>
      </c>
      <c r="AW10" s="866" t="s">
        <v>8</v>
      </c>
      <c r="AX10" s="867">
        <v>0</v>
      </c>
      <c r="AY10" s="865">
        <v>0</v>
      </c>
      <c r="AZ10" s="866">
        <v>0</v>
      </c>
      <c r="BA10" s="866">
        <v>0</v>
      </c>
      <c r="BB10" s="866">
        <v>0</v>
      </c>
      <c r="BC10" s="868">
        <v>0</v>
      </c>
      <c r="BD10" s="865">
        <v>0</v>
      </c>
      <c r="BE10" s="866">
        <v>0</v>
      </c>
      <c r="BF10" s="868">
        <v>0</v>
      </c>
      <c r="BG10" s="865">
        <v>0</v>
      </c>
      <c r="BH10" s="867" t="s">
        <v>8</v>
      </c>
      <c r="BI10" s="865" t="s">
        <v>8</v>
      </c>
      <c r="BJ10" s="866">
        <v>0</v>
      </c>
      <c r="BK10" s="866">
        <v>0</v>
      </c>
      <c r="BL10" s="866">
        <v>0</v>
      </c>
      <c r="BM10" s="868" t="s">
        <v>8</v>
      </c>
      <c r="BN10" s="869">
        <v>0</v>
      </c>
      <c r="BO10" s="866">
        <v>0</v>
      </c>
      <c r="BP10" s="866">
        <v>0</v>
      </c>
      <c r="BQ10" s="866" t="s">
        <v>8</v>
      </c>
      <c r="BR10" s="867">
        <v>0</v>
      </c>
      <c r="BS10" s="865">
        <v>0</v>
      </c>
      <c r="BT10" s="866">
        <v>0</v>
      </c>
      <c r="BU10" s="866">
        <v>0</v>
      </c>
      <c r="BV10" s="866">
        <v>0</v>
      </c>
      <c r="BW10" s="868" t="s">
        <v>8</v>
      </c>
      <c r="BX10" s="869">
        <v>0</v>
      </c>
      <c r="BY10" s="866">
        <v>0</v>
      </c>
      <c r="BZ10" s="866">
        <v>0</v>
      </c>
      <c r="CA10" s="866">
        <v>0</v>
      </c>
      <c r="CB10" s="867">
        <v>0</v>
      </c>
      <c r="CC10" s="865">
        <v>0</v>
      </c>
      <c r="CD10" s="866">
        <v>0</v>
      </c>
      <c r="CE10" s="866">
        <v>0</v>
      </c>
      <c r="CF10" s="866" t="s">
        <v>8</v>
      </c>
      <c r="CG10" s="868">
        <v>0</v>
      </c>
      <c r="CH10" s="869" t="s">
        <v>11</v>
      </c>
      <c r="CI10" s="866" t="s">
        <v>9</v>
      </c>
      <c r="CJ10" s="866" t="s">
        <v>8</v>
      </c>
      <c r="CK10" s="866" t="s">
        <v>8</v>
      </c>
      <c r="CL10" s="867">
        <v>0</v>
      </c>
      <c r="CM10" s="865">
        <v>0</v>
      </c>
      <c r="CN10" s="866" t="s">
        <v>8</v>
      </c>
      <c r="CO10" s="866" t="s">
        <v>12</v>
      </c>
      <c r="CP10" s="866" t="s">
        <v>8</v>
      </c>
      <c r="CQ10" s="868">
        <v>0</v>
      </c>
      <c r="CR10" s="869">
        <v>0</v>
      </c>
      <c r="CS10" s="866">
        <v>0</v>
      </c>
      <c r="CT10" s="866">
        <v>0</v>
      </c>
      <c r="CU10" s="866" t="s">
        <v>12</v>
      </c>
      <c r="CV10" s="867" t="s">
        <v>8</v>
      </c>
      <c r="CW10" s="865">
        <v>0</v>
      </c>
      <c r="CX10" s="866">
        <v>0</v>
      </c>
      <c r="CY10" s="866">
        <v>0</v>
      </c>
      <c r="CZ10" s="866" t="s">
        <v>8</v>
      </c>
      <c r="DA10" s="868" t="s">
        <v>8</v>
      </c>
      <c r="DB10" s="869">
        <v>0</v>
      </c>
      <c r="DC10" s="866">
        <v>0</v>
      </c>
      <c r="DD10" s="866" t="s">
        <v>8</v>
      </c>
      <c r="DE10" s="866">
        <v>0</v>
      </c>
      <c r="DF10" s="867">
        <v>0</v>
      </c>
      <c r="DG10" s="865" t="s">
        <v>8</v>
      </c>
      <c r="DH10" s="866">
        <v>0</v>
      </c>
      <c r="DI10" s="866" t="s">
        <v>8</v>
      </c>
      <c r="DJ10" s="868">
        <v>0</v>
      </c>
      <c r="DK10" s="1074">
        <f t="shared" si="2"/>
        <v>4</v>
      </c>
      <c r="DL10" s="79" t="str">
        <f t="shared" si="3"/>
        <v>アグロスリン水水</v>
      </c>
    </row>
    <row r="11" spans="1:116" ht="16.5" customHeight="1" thickBot="1">
      <c r="A11" s="1245"/>
      <c r="B11" s="998">
        <f t="shared" si="4"/>
        <v>5</v>
      </c>
      <c r="C11" s="658" t="s">
        <v>596</v>
      </c>
      <c r="D11" s="854">
        <v>5</v>
      </c>
      <c r="E11" s="657" t="s">
        <v>1</v>
      </c>
      <c r="F11" s="870">
        <v>0</v>
      </c>
      <c r="G11" s="871">
        <v>0</v>
      </c>
      <c r="H11" s="871">
        <v>0</v>
      </c>
      <c r="I11" s="871" t="s">
        <v>8</v>
      </c>
      <c r="J11" s="872" t="s">
        <v>8</v>
      </c>
      <c r="K11" s="870" t="s">
        <v>8</v>
      </c>
      <c r="L11" s="871">
        <v>0</v>
      </c>
      <c r="M11" s="871">
        <v>0</v>
      </c>
      <c r="N11" s="871">
        <v>0</v>
      </c>
      <c r="O11" s="873">
        <v>0</v>
      </c>
      <c r="P11" s="874" t="s">
        <v>22</v>
      </c>
      <c r="Q11" s="871" t="s">
        <v>9</v>
      </c>
      <c r="R11" s="871">
        <v>0</v>
      </c>
      <c r="S11" s="871">
        <v>0</v>
      </c>
      <c r="T11" s="872">
        <v>0</v>
      </c>
      <c r="U11" s="870">
        <v>0</v>
      </c>
      <c r="V11" s="871" t="s">
        <v>8</v>
      </c>
      <c r="W11" s="871">
        <v>0</v>
      </c>
      <c r="X11" s="871">
        <v>0</v>
      </c>
      <c r="Y11" s="873">
        <v>0</v>
      </c>
      <c r="Z11" s="874" t="s">
        <v>8</v>
      </c>
      <c r="AA11" s="871" t="s">
        <v>8</v>
      </c>
      <c r="AB11" s="871">
        <v>0</v>
      </c>
      <c r="AC11" s="871">
        <v>0</v>
      </c>
      <c r="AD11" s="872" t="s">
        <v>8</v>
      </c>
      <c r="AE11" s="870" t="s">
        <v>8</v>
      </c>
      <c r="AF11" s="871" t="s">
        <v>8</v>
      </c>
      <c r="AG11" s="871">
        <v>0</v>
      </c>
      <c r="AH11" s="871" t="s">
        <v>8</v>
      </c>
      <c r="AI11" s="873" t="s">
        <v>8</v>
      </c>
      <c r="AJ11" s="874" t="s">
        <v>8</v>
      </c>
      <c r="AK11" s="871">
        <v>0</v>
      </c>
      <c r="AL11" s="871" t="s">
        <v>8</v>
      </c>
      <c r="AM11" s="871" t="s">
        <v>8</v>
      </c>
      <c r="AN11" s="872">
        <v>0</v>
      </c>
      <c r="AO11" s="870">
        <v>0</v>
      </c>
      <c r="AP11" s="871">
        <v>0</v>
      </c>
      <c r="AQ11" s="871">
        <v>0</v>
      </c>
      <c r="AR11" s="871">
        <v>0</v>
      </c>
      <c r="AS11" s="873">
        <v>0</v>
      </c>
      <c r="AT11" s="874" t="s">
        <v>8</v>
      </c>
      <c r="AU11" s="871">
        <v>0</v>
      </c>
      <c r="AV11" s="871">
        <v>0</v>
      </c>
      <c r="AW11" s="871" t="s">
        <v>8</v>
      </c>
      <c r="AX11" s="872">
        <v>0</v>
      </c>
      <c r="AY11" s="870">
        <v>0</v>
      </c>
      <c r="AZ11" s="871" t="s">
        <v>8</v>
      </c>
      <c r="BA11" s="871">
        <v>0</v>
      </c>
      <c r="BB11" s="871" t="s">
        <v>8</v>
      </c>
      <c r="BC11" s="873" t="s">
        <v>8</v>
      </c>
      <c r="BD11" s="870">
        <v>0</v>
      </c>
      <c r="BE11" s="871">
        <v>0</v>
      </c>
      <c r="BF11" s="873" t="s">
        <v>8</v>
      </c>
      <c r="BG11" s="870">
        <v>0</v>
      </c>
      <c r="BH11" s="872" t="s">
        <v>8</v>
      </c>
      <c r="BI11" s="870" t="s">
        <v>8</v>
      </c>
      <c r="BJ11" s="871">
        <v>0</v>
      </c>
      <c r="BK11" s="871" t="s">
        <v>8</v>
      </c>
      <c r="BL11" s="871">
        <v>0</v>
      </c>
      <c r="BM11" s="873" t="s">
        <v>8</v>
      </c>
      <c r="BN11" s="874" t="s">
        <v>8</v>
      </c>
      <c r="BO11" s="871" t="s">
        <v>8</v>
      </c>
      <c r="BP11" s="871" t="s">
        <v>8</v>
      </c>
      <c r="BQ11" s="871" t="s">
        <v>8</v>
      </c>
      <c r="BR11" s="872">
        <v>0</v>
      </c>
      <c r="BS11" s="870" t="s">
        <v>8</v>
      </c>
      <c r="BT11" s="871" t="s">
        <v>8</v>
      </c>
      <c r="BU11" s="871" t="s">
        <v>8</v>
      </c>
      <c r="BV11" s="871" t="s">
        <v>8</v>
      </c>
      <c r="BW11" s="873" t="s">
        <v>8</v>
      </c>
      <c r="BX11" s="874" t="s">
        <v>8</v>
      </c>
      <c r="BY11" s="871">
        <v>0</v>
      </c>
      <c r="BZ11" s="871" t="s">
        <v>8</v>
      </c>
      <c r="CA11" s="871">
        <v>0</v>
      </c>
      <c r="CB11" s="872" t="s">
        <v>8</v>
      </c>
      <c r="CC11" s="870">
        <v>0</v>
      </c>
      <c r="CD11" s="871">
        <v>0</v>
      </c>
      <c r="CE11" s="871" t="s">
        <v>8</v>
      </c>
      <c r="CF11" s="871" t="s">
        <v>8</v>
      </c>
      <c r="CG11" s="873">
        <v>0</v>
      </c>
      <c r="CH11" s="874" t="s">
        <v>26</v>
      </c>
      <c r="CI11" s="871">
        <v>0</v>
      </c>
      <c r="CJ11" s="871" t="s">
        <v>8</v>
      </c>
      <c r="CK11" s="871" t="s">
        <v>8</v>
      </c>
      <c r="CL11" s="872">
        <v>0</v>
      </c>
      <c r="CM11" s="870">
        <v>0</v>
      </c>
      <c r="CN11" s="871" t="s">
        <v>8</v>
      </c>
      <c r="CO11" s="871" t="s">
        <v>8</v>
      </c>
      <c r="CP11" s="871" t="s">
        <v>12</v>
      </c>
      <c r="CQ11" s="873">
        <v>0</v>
      </c>
      <c r="CR11" s="874">
        <v>0</v>
      </c>
      <c r="CS11" s="871">
        <v>0</v>
      </c>
      <c r="CT11" s="871" t="s">
        <v>8</v>
      </c>
      <c r="CU11" s="871">
        <v>0</v>
      </c>
      <c r="CV11" s="872" t="s">
        <v>8</v>
      </c>
      <c r="CW11" s="870">
        <v>0</v>
      </c>
      <c r="CX11" s="871">
        <v>0</v>
      </c>
      <c r="CY11" s="871">
        <v>0</v>
      </c>
      <c r="CZ11" s="871" t="s">
        <v>8</v>
      </c>
      <c r="DA11" s="873" t="s">
        <v>8</v>
      </c>
      <c r="DB11" s="874">
        <v>0</v>
      </c>
      <c r="DC11" s="871">
        <v>0</v>
      </c>
      <c r="DD11" s="871">
        <v>0</v>
      </c>
      <c r="DE11" s="871" t="s">
        <v>8</v>
      </c>
      <c r="DF11" s="872">
        <v>0</v>
      </c>
      <c r="DG11" s="870">
        <v>0</v>
      </c>
      <c r="DH11" s="871">
        <v>0</v>
      </c>
      <c r="DI11" s="871" t="s">
        <v>8</v>
      </c>
      <c r="DJ11" s="873">
        <v>0</v>
      </c>
      <c r="DK11" s="1075">
        <f t="shared" si="2"/>
        <v>5</v>
      </c>
      <c r="DL11" s="44" t="str">
        <f t="shared" si="3"/>
        <v>アタブロン乳乳</v>
      </c>
    </row>
    <row r="12" spans="1:116" ht="16.5" customHeight="1">
      <c r="A12" s="1245"/>
      <c r="B12" s="999">
        <f t="shared" si="4"/>
        <v>6</v>
      </c>
      <c r="C12" s="640" t="s">
        <v>597</v>
      </c>
      <c r="D12" s="855">
        <v>6</v>
      </c>
      <c r="E12" s="639" t="s">
        <v>1</v>
      </c>
      <c r="F12" s="875">
        <v>0</v>
      </c>
      <c r="G12" s="876" t="s">
        <v>8</v>
      </c>
      <c r="H12" s="876">
        <v>0</v>
      </c>
      <c r="I12" s="876">
        <v>0</v>
      </c>
      <c r="J12" s="877">
        <v>0</v>
      </c>
      <c r="K12" s="875">
        <v>0</v>
      </c>
      <c r="L12" s="876" t="s">
        <v>8</v>
      </c>
      <c r="M12" s="876" t="s">
        <v>8</v>
      </c>
      <c r="N12" s="876">
        <v>0</v>
      </c>
      <c r="O12" s="878">
        <v>0</v>
      </c>
      <c r="P12" s="879" t="s">
        <v>8</v>
      </c>
      <c r="Q12" s="876">
        <v>0</v>
      </c>
      <c r="R12" s="876">
        <v>0</v>
      </c>
      <c r="S12" s="876">
        <v>0</v>
      </c>
      <c r="T12" s="877">
        <v>0</v>
      </c>
      <c r="U12" s="875">
        <v>0</v>
      </c>
      <c r="V12" s="876" t="s">
        <v>8</v>
      </c>
      <c r="W12" s="876">
        <v>0</v>
      </c>
      <c r="X12" s="876">
        <v>0</v>
      </c>
      <c r="Y12" s="878">
        <v>0</v>
      </c>
      <c r="Z12" s="879">
        <v>0</v>
      </c>
      <c r="AA12" s="876">
        <v>0</v>
      </c>
      <c r="AB12" s="876">
        <v>0</v>
      </c>
      <c r="AC12" s="876">
        <v>0</v>
      </c>
      <c r="AD12" s="877">
        <v>0</v>
      </c>
      <c r="AE12" s="875">
        <v>0</v>
      </c>
      <c r="AF12" s="876">
        <v>0</v>
      </c>
      <c r="AG12" s="876">
        <v>0</v>
      </c>
      <c r="AH12" s="876" t="s">
        <v>8</v>
      </c>
      <c r="AI12" s="878" t="s">
        <v>8</v>
      </c>
      <c r="AJ12" s="879">
        <v>0</v>
      </c>
      <c r="AK12" s="876">
        <v>0</v>
      </c>
      <c r="AL12" s="876" t="s">
        <v>8</v>
      </c>
      <c r="AM12" s="876">
        <v>0</v>
      </c>
      <c r="AN12" s="877">
        <v>0</v>
      </c>
      <c r="AO12" s="875">
        <v>0</v>
      </c>
      <c r="AP12" s="876">
        <v>0</v>
      </c>
      <c r="AQ12" s="876">
        <v>0</v>
      </c>
      <c r="AR12" s="876">
        <v>0</v>
      </c>
      <c r="AS12" s="878">
        <v>0</v>
      </c>
      <c r="AT12" s="879" t="s">
        <v>8</v>
      </c>
      <c r="AU12" s="876" t="s">
        <v>8</v>
      </c>
      <c r="AV12" s="876">
        <v>0</v>
      </c>
      <c r="AW12" s="876" t="s">
        <v>8</v>
      </c>
      <c r="AX12" s="877">
        <v>0</v>
      </c>
      <c r="AY12" s="875">
        <v>0</v>
      </c>
      <c r="AZ12" s="876" t="s">
        <v>8</v>
      </c>
      <c r="BA12" s="876">
        <v>0</v>
      </c>
      <c r="BB12" s="876">
        <v>0</v>
      </c>
      <c r="BC12" s="878">
        <v>0</v>
      </c>
      <c r="BD12" s="875">
        <v>0</v>
      </c>
      <c r="BE12" s="876" t="s">
        <v>8</v>
      </c>
      <c r="BF12" s="878">
        <v>0</v>
      </c>
      <c r="BG12" s="875">
        <v>0</v>
      </c>
      <c r="BH12" s="877" t="s">
        <v>8</v>
      </c>
      <c r="BI12" s="875" t="s">
        <v>8</v>
      </c>
      <c r="BJ12" s="876">
        <v>0</v>
      </c>
      <c r="BK12" s="876">
        <v>0</v>
      </c>
      <c r="BL12" s="876">
        <v>0</v>
      </c>
      <c r="BM12" s="878">
        <v>0</v>
      </c>
      <c r="BN12" s="879" t="s">
        <v>8</v>
      </c>
      <c r="BO12" s="876">
        <v>0</v>
      </c>
      <c r="BP12" s="876" t="s">
        <v>8</v>
      </c>
      <c r="BQ12" s="876">
        <v>0</v>
      </c>
      <c r="BR12" s="877" t="s">
        <v>8</v>
      </c>
      <c r="BS12" s="875">
        <v>0</v>
      </c>
      <c r="BT12" s="876" t="s">
        <v>8</v>
      </c>
      <c r="BU12" s="876">
        <v>0</v>
      </c>
      <c r="BV12" s="876">
        <v>0</v>
      </c>
      <c r="BW12" s="878" t="s">
        <v>8</v>
      </c>
      <c r="BX12" s="879">
        <v>0</v>
      </c>
      <c r="BY12" s="876">
        <v>0</v>
      </c>
      <c r="BZ12" s="876" t="s">
        <v>8</v>
      </c>
      <c r="CA12" s="876">
        <v>0</v>
      </c>
      <c r="CB12" s="877" t="s">
        <v>8</v>
      </c>
      <c r="CC12" s="875">
        <v>0</v>
      </c>
      <c r="CD12" s="876">
        <v>0</v>
      </c>
      <c r="CE12" s="876" t="s">
        <v>8</v>
      </c>
      <c r="CF12" s="876" t="s">
        <v>8</v>
      </c>
      <c r="CG12" s="878">
        <v>0</v>
      </c>
      <c r="CH12" s="879" t="s">
        <v>8</v>
      </c>
      <c r="CI12" s="876">
        <v>0</v>
      </c>
      <c r="CJ12" s="876">
        <v>0</v>
      </c>
      <c r="CK12" s="876" t="s">
        <v>8</v>
      </c>
      <c r="CL12" s="877">
        <v>0</v>
      </c>
      <c r="CM12" s="875" t="s">
        <v>8</v>
      </c>
      <c r="CN12" s="876" t="s">
        <v>8</v>
      </c>
      <c r="CO12" s="876" t="s">
        <v>8</v>
      </c>
      <c r="CP12" s="876" t="s">
        <v>12</v>
      </c>
      <c r="CQ12" s="878">
        <v>0</v>
      </c>
      <c r="CR12" s="879">
        <v>0</v>
      </c>
      <c r="CS12" s="876" t="s">
        <v>8</v>
      </c>
      <c r="CT12" s="876">
        <v>0</v>
      </c>
      <c r="CU12" s="876">
        <v>0</v>
      </c>
      <c r="CV12" s="877" t="s">
        <v>8</v>
      </c>
      <c r="CW12" s="875">
        <v>0</v>
      </c>
      <c r="CX12" s="876">
        <v>0</v>
      </c>
      <c r="CY12" s="876">
        <v>0</v>
      </c>
      <c r="CZ12" s="876">
        <v>0</v>
      </c>
      <c r="DA12" s="878" t="s">
        <v>8</v>
      </c>
      <c r="DB12" s="879">
        <v>0</v>
      </c>
      <c r="DC12" s="876">
        <v>0</v>
      </c>
      <c r="DD12" s="876" t="s">
        <v>8</v>
      </c>
      <c r="DE12" s="876">
        <v>0</v>
      </c>
      <c r="DF12" s="877">
        <v>0</v>
      </c>
      <c r="DG12" s="875" t="s">
        <v>8</v>
      </c>
      <c r="DH12" s="876">
        <v>0</v>
      </c>
      <c r="DI12" s="876">
        <v>0</v>
      </c>
      <c r="DJ12" s="878">
        <v>0</v>
      </c>
      <c r="DK12" s="1076">
        <f t="shared" si="2"/>
        <v>6</v>
      </c>
      <c r="DL12" s="44" t="str">
        <f t="shared" si="3"/>
        <v>アディオン乳乳</v>
      </c>
    </row>
    <row r="13" spans="1:116" s="75" customFormat="1" ht="16.5" customHeight="1">
      <c r="A13" s="1245"/>
      <c r="B13" s="997">
        <f t="shared" si="4"/>
        <v>7</v>
      </c>
      <c r="C13" s="649" t="s">
        <v>700</v>
      </c>
      <c r="D13" s="227">
        <v>7</v>
      </c>
      <c r="E13" s="648" t="s">
        <v>4</v>
      </c>
      <c r="F13" s="865">
        <v>0</v>
      </c>
      <c r="G13" s="866" t="s">
        <v>8</v>
      </c>
      <c r="H13" s="866">
        <v>0</v>
      </c>
      <c r="I13" s="866">
        <v>0</v>
      </c>
      <c r="J13" s="867">
        <v>0</v>
      </c>
      <c r="K13" s="865" t="s">
        <v>8</v>
      </c>
      <c r="L13" s="866" t="s">
        <v>7</v>
      </c>
      <c r="M13" s="866">
        <v>0</v>
      </c>
      <c r="N13" s="866">
        <v>0</v>
      </c>
      <c r="O13" s="868">
        <v>0</v>
      </c>
      <c r="P13" s="869" t="s">
        <v>8</v>
      </c>
      <c r="Q13" s="866">
        <v>0</v>
      </c>
      <c r="R13" s="866" t="s">
        <v>8</v>
      </c>
      <c r="S13" s="866">
        <v>0</v>
      </c>
      <c r="T13" s="867" t="s">
        <v>8</v>
      </c>
      <c r="U13" s="865">
        <v>0</v>
      </c>
      <c r="V13" s="866" t="s">
        <v>8</v>
      </c>
      <c r="W13" s="866">
        <v>0</v>
      </c>
      <c r="X13" s="866">
        <v>0</v>
      </c>
      <c r="Y13" s="868">
        <v>0</v>
      </c>
      <c r="Z13" s="869">
        <v>0</v>
      </c>
      <c r="AA13" s="866">
        <v>0</v>
      </c>
      <c r="AB13" s="866">
        <v>0</v>
      </c>
      <c r="AC13" s="866">
        <v>0</v>
      </c>
      <c r="AD13" s="867" t="s">
        <v>8</v>
      </c>
      <c r="AE13" s="865">
        <v>0</v>
      </c>
      <c r="AF13" s="866">
        <v>0</v>
      </c>
      <c r="AG13" s="866" t="s">
        <v>8</v>
      </c>
      <c r="AH13" s="866">
        <v>0</v>
      </c>
      <c r="AI13" s="868">
        <v>0</v>
      </c>
      <c r="AJ13" s="869" t="s">
        <v>8</v>
      </c>
      <c r="AK13" s="866">
        <v>0</v>
      </c>
      <c r="AL13" s="866">
        <v>0</v>
      </c>
      <c r="AM13" s="866">
        <v>0</v>
      </c>
      <c r="AN13" s="867" t="s">
        <v>8</v>
      </c>
      <c r="AO13" s="865">
        <v>0</v>
      </c>
      <c r="AP13" s="866">
        <v>0</v>
      </c>
      <c r="AQ13" s="866">
        <v>0</v>
      </c>
      <c r="AR13" s="866">
        <v>0</v>
      </c>
      <c r="AS13" s="868">
        <v>0</v>
      </c>
      <c r="AT13" s="869" t="s">
        <v>8</v>
      </c>
      <c r="AU13" s="866" t="s">
        <v>8</v>
      </c>
      <c r="AV13" s="866">
        <v>0</v>
      </c>
      <c r="AW13" s="866">
        <v>0</v>
      </c>
      <c r="AX13" s="867">
        <v>0</v>
      </c>
      <c r="AY13" s="865">
        <v>0</v>
      </c>
      <c r="AZ13" s="866" t="s">
        <v>8</v>
      </c>
      <c r="BA13" s="866" t="s">
        <v>8</v>
      </c>
      <c r="BB13" s="866" t="s">
        <v>8</v>
      </c>
      <c r="BC13" s="868">
        <v>0</v>
      </c>
      <c r="BD13" s="865">
        <v>0</v>
      </c>
      <c r="BE13" s="866" t="s">
        <v>8</v>
      </c>
      <c r="BF13" s="868">
        <v>0</v>
      </c>
      <c r="BG13" s="865">
        <v>0</v>
      </c>
      <c r="BH13" s="867">
        <v>0</v>
      </c>
      <c r="BI13" s="865" t="s">
        <v>8</v>
      </c>
      <c r="BJ13" s="866" t="s">
        <v>8</v>
      </c>
      <c r="BK13" s="866" t="s">
        <v>8</v>
      </c>
      <c r="BL13" s="866">
        <v>0</v>
      </c>
      <c r="BM13" s="868">
        <v>0</v>
      </c>
      <c r="BN13" s="869" t="s">
        <v>8</v>
      </c>
      <c r="BO13" s="866" t="s">
        <v>8</v>
      </c>
      <c r="BP13" s="866">
        <v>0</v>
      </c>
      <c r="BQ13" s="866">
        <v>0</v>
      </c>
      <c r="BR13" s="867" t="s">
        <v>8</v>
      </c>
      <c r="BS13" s="865">
        <v>0</v>
      </c>
      <c r="BT13" s="866" t="s">
        <v>8</v>
      </c>
      <c r="BU13" s="866" t="s">
        <v>10</v>
      </c>
      <c r="BV13" s="866">
        <v>0</v>
      </c>
      <c r="BW13" s="868" t="s">
        <v>8</v>
      </c>
      <c r="BX13" s="869" t="s">
        <v>8</v>
      </c>
      <c r="BY13" s="866">
        <v>0</v>
      </c>
      <c r="BZ13" s="866">
        <v>0</v>
      </c>
      <c r="CA13" s="866">
        <v>0</v>
      </c>
      <c r="CB13" s="867" t="s">
        <v>8</v>
      </c>
      <c r="CC13" s="865">
        <v>0</v>
      </c>
      <c r="CD13" s="866">
        <v>0</v>
      </c>
      <c r="CE13" s="866">
        <v>0</v>
      </c>
      <c r="CF13" s="866" t="s">
        <v>8</v>
      </c>
      <c r="CG13" s="868" t="s">
        <v>8</v>
      </c>
      <c r="CH13" s="869" t="s">
        <v>8</v>
      </c>
      <c r="CI13" s="866">
        <v>0</v>
      </c>
      <c r="CJ13" s="866" t="s">
        <v>8</v>
      </c>
      <c r="CK13" s="866" t="s">
        <v>8</v>
      </c>
      <c r="CL13" s="867">
        <v>0</v>
      </c>
      <c r="CM13" s="865">
        <v>0</v>
      </c>
      <c r="CN13" s="866">
        <v>0</v>
      </c>
      <c r="CO13" s="866" t="s">
        <v>8</v>
      </c>
      <c r="CP13" s="866">
        <v>0</v>
      </c>
      <c r="CQ13" s="868">
        <v>0</v>
      </c>
      <c r="CR13" s="869">
        <v>0</v>
      </c>
      <c r="CS13" s="866" t="s">
        <v>8</v>
      </c>
      <c r="CT13" s="866">
        <v>0</v>
      </c>
      <c r="CU13" s="866" t="s">
        <v>8</v>
      </c>
      <c r="CV13" s="867" t="s">
        <v>8</v>
      </c>
      <c r="CW13" s="865">
        <v>0</v>
      </c>
      <c r="CX13" s="866">
        <v>0</v>
      </c>
      <c r="CY13" s="866">
        <v>0</v>
      </c>
      <c r="CZ13" s="866" t="s">
        <v>8</v>
      </c>
      <c r="DA13" s="868" t="s">
        <v>8</v>
      </c>
      <c r="DB13" s="869">
        <v>0</v>
      </c>
      <c r="DC13" s="866" t="s">
        <v>10</v>
      </c>
      <c r="DD13" s="866">
        <v>0</v>
      </c>
      <c r="DE13" s="866" t="s">
        <v>8</v>
      </c>
      <c r="DF13" s="867">
        <v>0</v>
      </c>
      <c r="DG13" s="865" t="s">
        <v>8</v>
      </c>
      <c r="DH13" s="866">
        <v>0</v>
      </c>
      <c r="DI13" s="866" t="s">
        <v>8</v>
      </c>
      <c r="DJ13" s="868">
        <v>0</v>
      </c>
      <c r="DK13" s="1074">
        <f t="shared" si="2"/>
        <v>7</v>
      </c>
      <c r="DL13" s="75" t="str">
        <f t="shared" si="3"/>
        <v>アドマイヤー水水</v>
      </c>
    </row>
    <row r="14" spans="1:116" s="75" customFormat="1" ht="16.5" customHeight="1">
      <c r="A14" s="1245"/>
      <c r="B14" s="997">
        <f t="shared" si="4"/>
        <v>8</v>
      </c>
      <c r="C14" s="649" t="s">
        <v>518</v>
      </c>
      <c r="D14" s="227">
        <v>8</v>
      </c>
      <c r="E14" s="648" t="s">
        <v>13</v>
      </c>
      <c r="F14" s="865">
        <v>0</v>
      </c>
      <c r="G14" s="866" t="s">
        <v>7</v>
      </c>
      <c r="H14" s="866">
        <v>0</v>
      </c>
      <c r="I14" s="866" t="s">
        <v>8</v>
      </c>
      <c r="J14" s="867">
        <v>0</v>
      </c>
      <c r="K14" s="865" t="s">
        <v>8</v>
      </c>
      <c r="L14" s="866">
        <v>0</v>
      </c>
      <c r="M14" s="866" t="s">
        <v>7</v>
      </c>
      <c r="N14" s="866">
        <v>0</v>
      </c>
      <c r="O14" s="868">
        <v>0</v>
      </c>
      <c r="P14" s="869" t="s">
        <v>22</v>
      </c>
      <c r="Q14" s="866">
        <v>0</v>
      </c>
      <c r="R14" s="866">
        <v>0</v>
      </c>
      <c r="S14" s="866">
        <v>0</v>
      </c>
      <c r="T14" s="867" t="s">
        <v>8</v>
      </c>
      <c r="U14" s="865">
        <v>0</v>
      </c>
      <c r="V14" s="866" t="s">
        <v>8</v>
      </c>
      <c r="W14" s="866">
        <v>0</v>
      </c>
      <c r="X14" s="866">
        <v>0</v>
      </c>
      <c r="Y14" s="868">
        <v>0</v>
      </c>
      <c r="Z14" s="869">
        <v>0</v>
      </c>
      <c r="AA14" s="866">
        <v>0</v>
      </c>
      <c r="AB14" s="866">
        <v>0</v>
      </c>
      <c r="AC14" s="866" t="s">
        <v>8</v>
      </c>
      <c r="AD14" s="867">
        <v>0</v>
      </c>
      <c r="AE14" s="865">
        <v>0</v>
      </c>
      <c r="AF14" s="866">
        <v>0</v>
      </c>
      <c r="AG14" s="866">
        <v>0</v>
      </c>
      <c r="AH14" s="866" t="s">
        <v>8</v>
      </c>
      <c r="AI14" s="868" t="s">
        <v>8</v>
      </c>
      <c r="AJ14" s="869" t="s">
        <v>8</v>
      </c>
      <c r="AK14" s="866">
        <v>0</v>
      </c>
      <c r="AL14" s="866" t="s">
        <v>8</v>
      </c>
      <c r="AM14" s="866">
        <v>0</v>
      </c>
      <c r="AN14" s="867" t="s">
        <v>8</v>
      </c>
      <c r="AO14" s="865">
        <v>0</v>
      </c>
      <c r="AP14" s="866">
        <v>0</v>
      </c>
      <c r="AQ14" s="866">
        <v>0</v>
      </c>
      <c r="AR14" s="866">
        <v>0</v>
      </c>
      <c r="AS14" s="868">
        <v>0</v>
      </c>
      <c r="AT14" s="869">
        <v>0</v>
      </c>
      <c r="AU14" s="866" t="s">
        <v>8</v>
      </c>
      <c r="AV14" s="866" t="s">
        <v>8</v>
      </c>
      <c r="AW14" s="866" t="s">
        <v>8</v>
      </c>
      <c r="AX14" s="867">
        <v>0</v>
      </c>
      <c r="AY14" s="865">
        <v>0</v>
      </c>
      <c r="AZ14" s="866">
        <v>0</v>
      </c>
      <c r="BA14" s="866">
        <v>0</v>
      </c>
      <c r="BB14" s="866">
        <v>0</v>
      </c>
      <c r="BC14" s="868">
        <v>0</v>
      </c>
      <c r="BD14" s="865">
        <v>0</v>
      </c>
      <c r="BE14" s="866">
        <v>0</v>
      </c>
      <c r="BF14" s="868">
        <v>0</v>
      </c>
      <c r="BG14" s="865">
        <v>0</v>
      </c>
      <c r="BH14" s="867" t="s">
        <v>8</v>
      </c>
      <c r="BI14" s="865">
        <v>0</v>
      </c>
      <c r="BJ14" s="866">
        <v>0</v>
      </c>
      <c r="BK14" s="866" t="s">
        <v>8</v>
      </c>
      <c r="BL14" s="866">
        <v>0</v>
      </c>
      <c r="BM14" s="868">
        <v>0</v>
      </c>
      <c r="BN14" s="869" t="s">
        <v>8</v>
      </c>
      <c r="BO14" s="866">
        <v>0</v>
      </c>
      <c r="BP14" s="866" t="s">
        <v>8</v>
      </c>
      <c r="BQ14" s="866" t="s">
        <v>8</v>
      </c>
      <c r="BR14" s="867">
        <v>0</v>
      </c>
      <c r="BS14" s="865">
        <v>0</v>
      </c>
      <c r="BT14" s="866" t="s">
        <v>8</v>
      </c>
      <c r="BU14" s="866">
        <v>0</v>
      </c>
      <c r="BV14" s="866">
        <v>0</v>
      </c>
      <c r="BW14" s="868" t="s">
        <v>8</v>
      </c>
      <c r="BX14" s="869" t="s">
        <v>8</v>
      </c>
      <c r="BY14" s="866">
        <v>0</v>
      </c>
      <c r="BZ14" s="866" t="s">
        <v>8</v>
      </c>
      <c r="CA14" s="866">
        <v>0</v>
      </c>
      <c r="CB14" s="867" t="s">
        <v>8</v>
      </c>
      <c r="CC14" s="865">
        <v>0</v>
      </c>
      <c r="CD14" s="866">
        <v>0</v>
      </c>
      <c r="CE14" s="866" t="s">
        <v>8</v>
      </c>
      <c r="CF14" s="866" t="s">
        <v>8</v>
      </c>
      <c r="CG14" s="868">
        <v>0</v>
      </c>
      <c r="CH14" s="869" t="s">
        <v>12</v>
      </c>
      <c r="CI14" s="866">
        <v>0</v>
      </c>
      <c r="CJ14" s="866" t="s">
        <v>8</v>
      </c>
      <c r="CK14" s="866" t="s">
        <v>8</v>
      </c>
      <c r="CL14" s="867">
        <v>0</v>
      </c>
      <c r="CM14" s="865">
        <v>0</v>
      </c>
      <c r="CN14" s="866" t="s">
        <v>8</v>
      </c>
      <c r="CO14" s="866" t="s">
        <v>8</v>
      </c>
      <c r="CP14" s="866" t="s">
        <v>8</v>
      </c>
      <c r="CQ14" s="868">
        <v>0</v>
      </c>
      <c r="CR14" s="869">
        <v>0</v>
      </c>
      <c r="CS14" s="866">
        <v>0</v>
      </c>
      <c r="CT14" s="866" t="s">
        <v>8</v>
      </c>
      <c r="CU14" s="866" t="s">
        <v>8</v>
      </c>
      <c r="CV14" s="867" t="s">
        <v>8</v>
      </c>
      <c r="CW14" s="865">
        <v>0</v>
      </c>
      <c r="CX14" s="866">
        <v>0</v>
      </c>
      <c r="CY14" s="866" t="s">
        <v>8</v>
      </c>
      <c r="CZ14" s="866">
        <v>0</v>
      </c>
      <c r="DA14" s="868" t="s">
        <v>8</v>
      </c>
      <c r="DB14" s="869">
        <v>0</v>
      </c>
      <c r="DC14" s="866">
        <v>0</v>
      </c>
      <c r="DD14" s="866">
        <v>0</v>
      </c>
      <c r="DE14" s="866" t="s">
        <v>8</v>
      </c>
      <c r="DF14" s="867" t="s">
        <v>8</v>
      </c>
      <c r="DG14" s="865">
        <v>0</v>
      </c>
      <c r="DH14" s="866">
        <v>0</v>
      </c>
      <c r="DI14" s="866" t="s">
        <v>8</v>
      </c>
      <c r="DJ14" s="868">
        <v>0</v>
      </c>
      <c r="DK14" s="1074">
        <f t="shared" si="2"/>
        <v>8</v>
      </c>
      <c r="DL14" s="75" t="str">
        <f t="shared" si="3"/>
        <v>アドマイヤー顆顆</v>
      </c>
    </row>
    <row r="15" spans="1:116" ht="16.5" customHeight="1">
      <c r="A15" s="1245"/>
      <c r="B15" s="997">
        <f t="shared" si="4"/>
        <v>9</v>
      </c>
      <c r="C15" s="649" t="s">
        <v>749</v>
      </c>
      <c r="D15" s="227">
        <v>9</v>
      </c>
      <c r="E15" s="648" t="s">
        <v>1</v>
      </c>
      <c r="F15" s="865">
        <v>0</v>
      </c>
      <c r="G15" s="866">
        <v>0</v>
      </c>
      <c r="H15" s="866">
        <v>0</v>
      </c>
      <c r="I15" s="866">
        <v>0</v>
      </c>
      <c r="J15" s="867">
        <v>0</v>
      </c>
      <c r="K15" s="865">
        <v>0</v>
      </c>
      <c r="L15" s="866">
        <v>0</v>
      </c>
      <c r="M15" s="866">
        <v>0</v>
      </c>
      <c r="N15" s="866" t="s">
        <v>7</v>
      </c>
      <c r="O15" s="868">
        <v>0</v>
      </c>
      <c r="P15" s="869" t="s">
        <v>22</v>
      </c>
      <c r="Q15" s="866" t="s">
        <v>8</v>
      </c>
      <c r="R15" s="866">
        <v>0</v>
      </c>
      <c r="S15" s="866">
        <v>0</v>
      </c>
      <c r="T15" s="867" t="s">
        <v>8</v>
      </c>
      <c r="U15" s="865">
        <v>0</v>
      </c>
      <c r="V15" s="866">
        <v>0</v>
      </c>
      <c r="W15" s="866">
        <v>0</v>
      </c>
      <c r="X15" s="866">
        <v>0</v>
      </c>
      <c r="Y15" s="868">
        <v>0</v>
      </c>
      <c r="Z15" s="869">
        <v>0</v>
      </c>
      <c r="AA15" s="866">
        <v>0</v>
      </c>
      <c r="AB15" s="866" t="s">
        <v>8</v>
      </c>
      <c r="AC15" s="866">
        <v>0</v>
      </c>
      <c r="AD15" s="867">
        <v>0</v>
      </c>
      <c r="AE15" s="865">
        <v>0</v>
      </c>
      <c r="AF15" s="866">
        <v>0</v>
      </c>
      <c r="AG15" s="866">
        <v>0</v>
      </c>
      <c r="AH15" s="866" t="s">
        <v>8</v>
      </c>
      <c r="AI15" s="868">
        <v>0</v>
      </c>
      <c r="AJ15" s="869">
        <v>0</v>
      </c>
      <c r="AK15" s="866">
        <v>0</v>
      </c>
      <c r="AL15" s="866" t="s">
        <v>8</v>
      </c>
      <c r="AM15" s="866">
        <v>0</v>
      </c>
      <c r="AN15" s="867">
        <v>0</v>
      </c>
      <c r="AO15" s="865">
        <v>0</v>
      </c>
      <c r="AP15" s="866">
        <v>0</v>
      </c>
      <c r="AQ15" s="866">
        <v>0</v>
      </c>
      <c r="AR15" s="866">
        <v>0</v>
      </c>
      <c r="AS15" s="868">
        <v>0</v>
      </c>
      <c r="AT15" s="869">
        <v>0</v>
      </c>
      <c r="AU15" s="866">
        <v>0</v>
      </c>
      <c r="AV15" s="866">
        <v>0</v>
      </c>
      <c r="AW15" s="866">
        <v>0</v>
      </c>
      <c r="AX15" s="867">
        <v>0</v>
      </c>
      <c r="AY15" s="865">
        <v>0</v>
      </c>
      <c r="AZ15" s="866">
        <v>0</v>
      </c>
      <c r="BA15" s="866">
        <v>0</v>
      </c>
      <c r="BB15" s="866">
        <v>0</v>
      </c>
      <c r="BC15" s="868">
        <v>0</v>
      </c>
      <c r="BD15" s="865">
        <v>0</v>
      </c>
      <c r="BE15" s="866" t="s">
        <v>8</v>
      </c>
      <c r="BF15" s="868">
        <v>0</v>
      </c>
      <c r="BG15" s="865">
        <v>0</v>
      </c>
      <c r="BH15" s="867" t="s">
        <v>8</v>
      </c>
      <c r="BI15" s="865" t="s">
        <v>8</v>
      </c>
      <c r="BJ15" s="866">
        <v>0</v>
      </c>
      <c r="BK15" s="866" t="s">
        <v>8</v>
      </c>
      <c r="BL15" s="866">
        <v>0</v>
      </c>
      <c r="BM15" s="868" t="s">
        <v>8</v>
      </c>
      <c r="BN15" s="869">
        <v>0</v>
      </c>
      <c r="BO15" s="866" t="s">
        <v>8</v>
      </c>
      <c r="BP15" s="866">
        <v>0</v>
      </c>
      <c r="BQ15" s="866">
        <v>0</v>
      </c>
      <c r="BR15" s="867">
        <v>0</v>
      </c>
      <c r="BS15" s="865">
        <v>0</v>
      </c>
      <c r="BT15" s="866" t="s">
        <v>8</v>
      </c>
      <c r="BU15" s="866">
        <v>0</v>
      </c>
      <c r="BV15" s="866">
        <v>0</v>
      </c>
      <c r="BW15" s="868" t="s">
        <v>8</v>
      </c>
      <c r="BX15" s="869" t="s">
        <v>8</v>
      </c>
      <c r="BY15" s="866">
        <v>0</v>
      </c>
      <c r="BZ15" s="866" t="s">
        <v>8</v>
      </c>
      <c r="CA15" s="866" t="s">
        <v>8</v>
      </c>
      <c r="CB15" s="867" t="s">
        <v>8</v>
      </c>
      <c r="CC15" s="865">
        <v>0</v>
      </c>
      <c r="CD15" s="866">
        <v>0</v>
      </c>
      <c r="CE15" s="866">
        <v>0</v>
      </c>
      <c r="CF15" s="866" t="s">
        <v>8</v>
      </c>
      <c r="CG15" s="868">
        <v>0</v>
      </c>
      <c r="CH15" s="869" t="s">
        <v>8</v>
      </c>
      <c r="CI15" s="866">
        <v>0</v>
      </c>
      <c r="CJ15" s="866">
        <v>0</v>
      </c>
      <c r="CK15" s="866" t="s">
        <v>8</v>
      </c>
      <c r="CL15" s="867">
        <v>0</v>
      </c>
      <c r="CM15" s="865" t="s">
        <v>8</v>
      </c>
      <c r="CN15" s="866" t="s">
        <v>8</v>
      </c>
      <c r="CO15" s="866" t="s">
        <v>8</v>
      </c>
      <c r="CP15" s="866" t="s">
        <v>8</v>
      </c>
      <c r="CQ15" s="868">
        <v>0</v>
      </c>
      <c r="CR15" s="869">
        <v>0</v>
      </c>
      <c r="CS15" s="866">
        <v>0</v>
      </c>
      <c r="CT15" s="866">
        <v>0</v>
      </c>
      <c r="CU15" s="866">
        <v>0</v>
      </c>
      <c r="CV15" s="867">
        <v>0</v>
      </c>
      <c r="CW15" s="865">
        <v>0</v>
      </c>
      <c r="CX15" s="866">
        <v>0</v>
      </c>
      <c r="CY15" s="866">
        <v>0</v>
      </c>
      <c r="CZ15" s="866">
        <v>0</v>
      </c>
      <c r="DA15" s="868" t="s">
        <v>8</v>
      </c>
      <c r="DB15" s="869">
        <v>0</v>
      </c>
      <c r="DC15" s="866">
        <v>0</v>
      </c>
      <c r="DD15" s="866" t="s">
        <v>8</v>
      </c>
      <c r="DE15" s="866">
        <v>0</v>
      </c>
      <c r="DF15" s="867">
        <v>0</v>
      </c>
      <c r="DG15" s="865" t="s">
        <v>8</v>
      </c>
      <c r="DH15" s="866" t="s">
        <v>8</v>
      </c>
      <c r="DI15" s="866" t="s">
        <v>8</v>
      </c>
      <c r="DJ15" s="868">
        <v>0</v>
      </c>
      <c r="DK15" s="1074">
        <f t="shared" si="2"/>
        <v>9</v>
      </c>
      <c r="DL15" s="44" t="str">
        <f t="shared" si="3"/>
        <v>アニキ乳乳</v>
      </c>
    </row>
    <row r="16" spans="1:116" ht="16.5" customHeight="1" thickBot="1">
      <c r="A16" s="1245"/>
      <c r="B16" s="1000">
        <f t="shared" si="4"/>
        <v>10</v>
      </c>
      <c r="C16" s="669" t="s">
        <v>750</v>
      </c>
      <c r="D16" s="228">
        <v>10</v>
      </c>
      <c r="E16" s="671" t="s">
        <v>1</v>
      </c>
      <c r="F16" s="880">
        <v>0</v>
      </c>
      <c r="G16" s="881">
        <v>0</v>
      </c>
      <c r="H16" s="881">
        <v>0</v>
      </c>
      <c r="I16" s="881">
        <v>0</v>
      </c>
      <c r="J16" s="882">
        <v>0</v>
      </c>
      <c r="K16" s="880">
        <v>0</v>
      </c>
      <c r="L16" s="881">
        <v>0</v>
      </c>
      <c r="M16" s="881">
        <v>0</v>
      </c>
      <c r="N16" s="881">
        <v>0</v>
      </c>
      <c r="O16" s="883" t="s">
        <v>7</v>
      </c>
      <c r="P16" s="884" t="s">
        <v>22</v>
      </c>
      <c r="Q16" s="881" t="s">
        <v>8</v>
      </c>
      <c r="R16" s="881">
        <v>0</v>
      </c>
      <c r="S16" s="881">
        <v>0</v>
      </c>
      <c r="T16" s="882">
        <v>0</v>
      </c>
      <c r="U16" s="880">
        <v>0</v>
      </c>
      <c r="V16" s="881" t="s">
        <v>8</v>
      </c>
      <c r="W16" s="881" t="s">
        <v>8</v>
      </c>
      <c r="X16" s="881" t="s">
        <v>8</v>
      </c>
      <c r="Y16" s="883">
        <v>0</v>
      </c>
      <c r="Z16" s="884">
        <v>0</v>
      </c>
      <c r="AA16" s="881" t="s">
        <v>8</v>
      </c>
      <c r="AB16" s="881">
        <v>0</v>
      </c>
      <c r="AC16" s="881" t="s">
        <v>8</v>
      </c>
      <c r="AD16" s="882">
        <v>0</v>
      </c>
      <c r="AE16" s="880">
        <v>0</v>
      </c>
      <c r="AF16" s="881">
        <v>0</v>
      </c>
      <c r="AG16" s="881" t="s">
        <v>8</v>
      </c>
      <c r="AH16" s="881" t="s">
        <v>8</v>
      </c>
      <c r="AI16" s="883" t="s">
        <v>8</v>
      </c>
      <c r="AJ16" s="884">
        <v>0</v>
      </c>
      <c r="AK16" s="881">
        <v>0</v>
      </c>
      <c r="AL16" s="881" t="s">
        <v>8</v>
      </c>
      <c r="AM16" s="881" t="s">
        <v>8</v>
      </c>
      <c r="AN16" s="882" t="s">
        <v>8</v>
      </c>
      <c r="AO16" s="880">
        <v>0</v>
      </c>
      <c r="AP16" s="881">
        <v>0</v>
      </c>
      <c r="AQ16" s="881">
        <v>0</v>
      </c>
      <c r="AR16" s="881">
        <v>0</v>
      </c>
      <c r="AS16" s="883">
        <v>0</v>
      </c>
      <c r="AT16" s="884" t="s">
        <v>8</v>
      </c>
      <c r="AU16" s="881">
        <v>0</v>
      </c>
      <c r="AV16" s="881" t="s">
        <v>8</v>
      </c>
      <c r="AW16" s="881" t="s">
        <v>8</v>
      </c>
      <c r="AX16" s="882">
        <v>0</v>
      </c>
      <c r="AY16" s="880">
        <v>0</v>
      </c>
      <c r="AZ16" s="881" t="s">
        <v>8</v>
      </c>
      <c r="BA16" s="881">
        <v>0</v>
      </c>
      <c r="BB16" s="881">
        <v>0</v>
      </c>
      <c r="BC16" s="883">
        <v>0</v>
      </c>
      <c r="BD16" s="880" t="s">
        <v>8</v>
      </c>
      <c r="BE16" s="881" t="s">
        <v>8</v>
      </c>
      <c r="BF16" s="883" t="s">
        <v>8</v>
      </c>
      <c r="BG16" s="880" t="s">
        <v>8</v>
      </c>
      <c r="BH16" s="882" t="s">
        <v>8</v>
      </c>
      <c r="BI16" s="880" t="s">
        <v>8</v>
      </c>
      <c r="BJ16" s="881" t="s">
        <v>8</v>
      </c>
      <c r="BK16" s="881" t="s">
        <v>8</v>
      </c>
      <c r="BL16" s="881">
        <v>0</v>
      </c>
      <c r="BM16" s="883">
        <v>0</v>
      </c>
      <c r="BN16" s="884">
        <v>0</v>
      </c>
      <c r="BO16" s="881" t="s">
        <v>8</v>
      </c>
      <c r="BP16" s="881">
        <v>0</v>
      </c>
      <c r="BQ16" s="881" t="s">
        <v>15</v>
      </c>
      <c r="BR16" s="882" t="s">
        <v>8</v>
      </c>
      <c r="BS16" s="880">
        <v>0</v>
      </c>
      <c r="BT16" s="881" t="s">
        <v>8</v>
      </c>
      <c r="BU16" s="881" t="s">
        <v>8</v>
      </c>
      <c r="BV16" s="881">
        <v>0</v>
      </c>
      <c r="BW16" s="883" t="s">
        <v>8</v>
      </c>
      <c r="BX16" s="884">
        <v>0</v>
      </c>
      <c r="BY16" s="881">
        <v>0</v>
      </c>
      <c r="BZ16" s="881" t="s">
        <v>8</v>
      </c>
      <c r="CA16" s="881">
        <v>0</v>
      </c>
      <c r="CB16" s="882" t="s">
        <v>8</v>
      </c>
      <c r="CC16" s="880">
        <v>0</v>
      </c>
      <c r="CD16" s="881">
        <v>0</v>
      </c>
      <c r="CE16" s="881" t="s">
        <v>8</v>
      </c>
      <c r="CF16" s="881" t="s">
        <v>8</v>
      </c>
      <c r="CG16" s="883">
        <v>0</v>
      </c>
      <c r="CH16" s="884">
        <v>0</v>
      </c>
      <c r="CI16" s="881">
        <v>0</v>
      </c>
      <c r="CJ16" s="881" t="s">
        <v>8</v>
      </c>
      <c r="CK16" s="881" t="s">
        <v>8</v>
      </c>
      <c r="CL16" s="882" t="s">
        <v>8</v>
      </c>
      <c r="CM16" s="880">
        <v>0</v>
      </c>
      <c r="CN16" s="881" t="s">
        <v>8</v>
      </c>
      <c r="CO16" s="881" t="s">
        <v>8</v>
      </c>
      <c r="CP16" s="881" t="s">
        <v>8</v>
      </c>
      <c r="CQ16" s="883" t="s">
        <v>12</v>
      </c>
      <c r="CR16" s="884" t="s">
        <v>8</v>
      </c>
      <c r="CS16" s="881">
        <v>0</v>
      </c>
      <c r="CT16" s="881" t="s">
        <v>8</v>
      </c>
      <c r="CU16" s="881" t="s">
        <v>8</v>
      </c>
      <c r="CV16" s="882" t="s">
        <v>8</v>
      </c>
      <c r="CW16" s="880">
        <v>0</v>
      </c>
      <c r="CX16" s="881">
        <v>0</v>
      </c>
      <c r="CY16" s="881" t="s">
        <v>8</v>
      </c>
      <c r="CZ16" s="881" t="s">
        <v>8</v>
      </c>
      <c r="DA16" s="883">
        <v>0</v>
      </c>
      <c r="DB16" s="884" t="s">
        <v>8</v>
      </c>
      <c r="DC16" s="881">
        <v>0</v>
      </c>
      <c r="DD16" s="881" t="s">
        <v>8</v>
      </c>
      <c r="DE16" s="881" t="s">
        <v>8</v>
      </c>
      <c r="DF16" s="882">
        <v>0</v>
      </c>
      <c r="DG16" s="880" t="s">
        <v>8</v>
      </c>
      <c r="DH16" s="881" t="s">
        <v>8</v>
      </c>
      <c r="DI16" s="881" t="s">
        <v>15</v>
      </c>
      <c r="DJ16" s="883">
        <v>0</v>
      </c>
      <c r="DK16" s="1077">
        <f t="shared" si="2"/>
        <v>10</v>
      </c>
      <c r="DL16" s="44" t="str">
        <f t="shared" si="3"/>
        <v>アファーム乳乳</v>
      </c>
    </row>
    <row r="17" spans="1:116" s="79" customFormat="1" ht="16.5" customHeight="1">
      <c r="A17" s="1245"/>
      <c r="B17" s="996">
        <f t="shared" si="4"/>
        <v>11</v>
      </c>
      <c r="C17" s="679" t="s">
        <v>751</v>
      </c>
      <c r="D17" s="853">
        <v>11</v>
      </c>
      <c r="E17" s="678" t="s">
        <v>13</v>
      </c>
      <c r="F17" s="860" t="s">
        <v>22</v>
      </c>
      <c r="G17" s="861" t="s">
        <v>8</v>
      </c>
      <c r="H17" s="861" t="s">
        <v>22</v>
      </c>
      <c r="I17" s="861" t="s">
        <v>22</v>
      </c>
      <c r="J17" s="862" t="s">
        <v>22</v>
      </c>
      <c r="K17" s="860" t="s">
        <v>8</v>
      </c>
      <c r="L17" s="861" t="s">
        <v>8</v>
      </c>
      <c r="M17" s="861" t="s">
        <v>22</v>
      </c>
      <c r="N17" s="861" t="s">
        <v>22</v>
      </c>
      <c r="O17" s="863" t="s">
        <v>22</v>
      </c>
      <c r="P17" s="864" t="s">
        <v>22</v>
      </c>
      <c r="Q17" s="861" t="s">
        <v>22</v>
      </c>
      <c r="R17" s="861" t="s">
        <v>22</v>
      </c>
      <c r="S17" s="861" t="s">
        <v>22</v>
      </c>
      <c r="T17" s="862" t="s">
        <v>22</v>
      </c>
      <c r="U17" s="860" t="s">
        <v>22</v>
      </c>
      <c r="V17" s="861" t="s">
        <v>22</v>
      </c>
      <c r="W17" s="861" t="s">
        <v>22</v>
      </c>
      <c r="X17" s="861" t="s">
        <v>22</v>
      </c>
      <c r="Y17" s="863" t="s">
        <v>22</v>
      </c>
      <c r="Z17" s="864" t="s">
        <v>8</v>
      </c>
      <c r="AA17" s="861" t="s">
        <v>22</v>
      </c>
      <c r="AB17" s="861" t="s">
        <v>22</v>
      </c>
      <c r="AC17" s="861" t="s">
        <v>22</v>
      </c>
      <c r="AD17" s="862" t="s">
        <v>22</v>
      </c>
      <c r="AE17" s="860" t="s">
        <v>22</v>
      </c>
      <c r="AF17" s="861" t="s">
        <v>22</v>
      </c>
      <c r="AG17" s="861" t="s">
        <v>22</v>
      </c>
      <c r="AH17" s="861" t="s">
        <v>22</v>
      </c>
      <c r="AI17" s="863" t="s">
        <v>22</v>
      </c>
      <c r="AJ17" s="864" t="s">
        <v>22</v>
      </c>
      <c r="AK17" s="861" t="s">
        <v>22</v>
      </c>
      <c r="AL17" s="861" t="s">
        <v>22</v>
      </c>
      <c r="AM17" s="861" t="s">
        <v>8</v>
      </c>
      <c r="AN17" s="862" t="s">
        <v>8</v>
      </c>
      <c r="AO17" s="860" t="s">
        <v>22</v>
      </c>
      <c r="AP17" s="861" t="s">
        <v>22</v>
      </c>
      <c r="AQ17" s="861" t="s">
        <v>22</v>
      </c>
      <c r="AR17" s="861" t="s">
        <v>22</v>
      </c>
      <c r="AS17" s="863" t="s">
        <v>22</v>
      </c>
      <c r="AT17" s="864" t="s">
        <v>8</v>
      </c>
      <c r="AU17" s="861" t="s">
        <v>22</v>
      </c>
      <c r="AV17" s="861" t="s">
        <v>22</v>
      </c>
      <c r="AW17" s="861" t="s">
        <v>22</v>
      </c>
      <c r="AX17" s="862" t="s">
        <v>22</v>
      </c>
      <c r="AY17" s="860" t="s">
        <v>8</v>
      </c>
      <c r="AZ17" s="861" t="s">
        <v>22</v>
      </c>
      <c r="BA17" s="861" t="s">
        <v>22</v>
      </c>
      <c r="BB17" s="861" t="s">
        <v>22</v>
      </c>
      <c r="BC17" s="863" t="s">
        <v>22</v>
      </c>
      <c r="BD17" s="860" t="s">
        <v>22</v>
      </c>
      <c r="BE17" s="861" t="s">
        <v>22</v>
      </c>
      <c r="BF17" s="863" t="s">
        <v>22</v>
      </c>
      <c r="BG17" s="860" t="s">
        <v>8</v>
      </c>
      <c r="BH17" s="862" t="s">
        <v>22</v>
      </c>
      <c r="BI17" s="860" t="s">
        <v>8</v>
      </c>
      <c r="BJ17" s="861" t="s">
        <v>8</v>
      </c>
      <c r="BK17" s="861" t="s">
        <v>22</v>
      </c>
      <c r="BL17" s="861" t="s">
        <v>22</v>
      </c>
      <c r="BM17" s="863" t="s">
        <v>8</v>
      </c>
      <c r="BN17" s="864" t="s">
        <v>22</v>
      </c>
      <c r="BO17" s="861" t="s">
        <v>22</v>
      </c>
      <c r="BP17" s="861" t="s">
        <v>22</v>
      </c>
      <c r="BQ17" s="861" t="s">
        <v>8</v>
      </c>
      <c r="BR17" s="862" t="s">
        <v>22</v>
      </c>
      <c r="BS17" s="860" t="s">
        <v>22</v>
      </c>
      <c r="BT17" s="861" t="s">
        <v>22</v>
      </c>
      <c r="BU17" s="861" t="s">
        <v>22</v>
      </c>
      <c r="BV17" s="861" t="s">
        <v>22</v>
      </c>
      <c r="BW17" s="863" t="s">
        <v>22</v>
      </c>
      <c r="BX17" s="864" t="s">
        <v>22</v>
      </c>
      <c r="BY17" s="861" t="s">
        <v>22</v>
      </c>
      <c r="BZ17" s="861" t="s">
        <v>22</v>
      </c>
      <c r="CA17" s="861" t="s">
        <v>8</v>
      </c>
      <c r="CB17" s="862" t="s">
        <v>22</v>
      </c>
      <c r="CC17" s="860" t="s">
        <v>22</v>
      </c>
      <c r="CD17" s="861" t="s">
        <v>22</v>
      </c>
      <c r="CE17" s="861" t="s">
        <v>22</v>
      </c>
      <c r="CF17" s="861" t="s">
        <v>8</v>
      </c>
      <c r="CG17" s="863" t="s">
        <v>22</v>
      </c>
      <c r="CH17" s="864" t="s">
        <v>22</v>
      </c>
      <c r="CI17" s="861" t="s">
        <v>22</v>
      </c>
      <c r="CJ17" s="861" t="s">
        <v>8</v>
      </c>
      <c r="CK17" s="861" t="s">
        <v>8</v>
      </c>
      <c r="CL17" s="862" t="s">
        <v>22</v>
      </c>
      <c r="CM17" s="860" t="s">
        <v>22</v>
      </c>
      <c r="CN17" s="861" t="s">
        <v>22</v>
      </c>
      <c r="CO17" s="861" t="s">
        <v>8</v>
      </c>
      <c r="CP17" s="861" t="s">
        <v>22</v>
      </c>
      <c r="CQ17" s="863" t="s">
        <v>22</v>
      </c>
      <c r="CR17" s="864" t="s">
        <v>8</v>
      </c>
      <c r="CS17" s="861" t="s">
        <v>8</v>
      </c>
      <c r="CT17" s="861" t="s">
        <v>22</v>
      </c>
      <c r="CU17" s="861" t="s">
        <v>22</v>
      </c>
      <c r="CV17" s="862" t="s">
        <v>8</v>
      </c>
      <c r="CW17" s="860" t="s">
        <v>22</v>
      </c>
      <c r="CX17" s="861" t="s">
        <v>22</v>
      </c>
      <c r="CY17" s="861" t="s">
        <v>8</v>
      </c>
      <c r="CZ17" s="861" t="s">
        <v>8</v>
      </c>
      <c r="DA17" s="863" t="s">
        <v>22</v>
      </c>
      <c r="DB17" s="864" t="s">
        <v>22</v>
      </c>
      <c r="DC17" s="861" t="s">
        <v>22</v>
      </c>
      <c r="DD17" s="861" t="s">
        <v>22</v>
      </c>
      <c r="DE17" s="861" t="s">
        <v>22</v>
      </c>
      <c r="DF17" s="862" t="s">
        <v>22</v>
      </c>
      <c r="DG17" s="860" t="s">
        <v>8</v>
      </c>
      <c r="DH17" s="861" t="s">
        <v>22</v>
      </c>
      <c r="DI17" s="861" t="s">
        <v>22</v>
      </c>
      <c r="DJ17" s="863" t="s">
        <v>22</v>
      </c>
      <c r="DK17" s="1073">
        <f t="shared" si="2"/>
        <v>11</v>
      </c>
      <c r="DL17" s="79" t="str">
        <f t="shared" si="3"/>
        <v>アファームエクセラ顆顆</v>
      </c>
    </row>
    <row r="18" spans="1:116" s="79" customFormat="1" ht="16.5" customHeight="1">
      <c r="A18" s="1245"/>
      <c r="B18" s="997">
        <f t="shared" si="4"/>
        <v>12</v>
      </c>
      <c r="C18" s="649" t="s">
        <v>574</v>
      </c>
      <c r="D18" s="227">
        <v>12</v>
      </c>
      <c r="E18" s="648" t="s">
        <v>14</v>
      </c>
      <c r="F18" s="865">
        <v>0</v>
      </c>
      <c r="G18" s="866">
        <v>0</v>
      </c>
      <c r="H18" s="866" t="s">
        <v>7</v>
      </c>
      <c r="I18" s="866">
        <v>0</v>
      </c>
      <c r="J18" s="867" t="s">
        <v>8</v>
      </c>
      <c r="K18" s="865">
        <v>0</v>
      </c>
      <c r="L18" s="866">
        <v>0</v>
      </c>
      <c r="M18" s="866">
        <v>0</v>
      </c>
      <c r="N18" s="866" t="s">
        <v>8</v>
      </c>
      <c r="O18" s="868" t="s">
        <v>8</v>
      </c>
      <c r="P18" s="869" t="s">
        <v>22</v>
      </c>
      <c r="Q18" s="866" t="s">
        <v>7</v>
      </c>
      <c r="R18" s="866">
        <v>0</v>
      </c>
      <c r="S18" s="866" t="s">
        <v>8</v>
      </c>
      <c r="T18" s="867">
        <v>0</v>
      </c>
      <c r="U18" s="865" t="s">
        <v>8</v>
      </c>
      <c r="V18" s="866" t="s">
        <v>8</v>
      </c>
      <c r="W18" s="866">
        <v>0</v>
      </c>
      <c r="X18" s="866" t="s">
        <v>8</v>
      </c>
      <c r="Y18" s="868">
        <v>0</v>
      </c>
      <c r="Z18" s="869" t="s">
        <v>8</v>
      </c>
      <c r="AA18" s="866">
        <v>0</v>
      </c>
      <c r="AB18" s="866">
        <v>0</v>
      </c>
      <c r="AC18" s="866">
        <v>0</v>
      </c>
      <c r="AD18" s="867" t="s">
        <v>8</v>
      </c>
      <c r="AE18" s="865" t="s">
        <v>11</v>
      </c>
      <c r="AF18" s="866" t="s">
        <v>8</v>
      </c>
      <c r="AG18" s="866" t="s">
        <v>8</v>
      </c>
      <c r="AH18" s="866" t="s">
        <v>8</v>
      </c>
      <c r="AI18" s="868">
        <v>0</v>
      </c>
      <c r="AJ18" s="869" t="s">
        <v>8</v>
      </c>
      <c r="AK18" s="866">
        <v>0</v>
      </c>
      <c r="AL18" s="866" t="s">
        <v>8</v>
      </c>
      <c r="AM18" s="866">
        <v>0</v>
      </c>
      <c r="AN18" s="867">
        <v>0</v>
      </c>
      <c r="AO18" s="865">
        <v>0</v>
      </c>
      <c r="AP18" s="866" t="s">
        <v>8</v>
      </c>
      <c r="AQ18" s="866">
        <v>0</v>
      </c>
      <c r="AR18" s="866">
        <v>0</v>
      </c>
      <c r="AS18" s="868">
        <v>0</v>
      </c>
      <c r="AT18" s="869" t="s">
        <v>8</v>
      </c>
      <c r="AU18" s="866" t="s">
        <v>8</v>
      </c>
      <c r="AV18" s="866" t="s">
        <v>8</v>
      </c>
      <c r="AW18" s="866" t="s">
        <v>8</v>
      </c>
      <c r="AX18" s="867" t="s">
        <v>8</v>
      </c>
      <c r="AY18" s="865" t="s">
        <v>12</v>
      </c>
      <c r="AZ18" s="866">
        <v>0</v>
      </c>
      <c r="BA18" s="866">
        <v>0</v>
      </c>
      <c r="BB18" s="866" t="s">
        <v>8</v>
      </c>
      <c r="BC18" s="868" t="s">
        <v>9</v>
      </c>
      <c r="BD18" s="865">
        <v>0</v>
      </c>
      <c r="BE18" s="866" t="s">
        <v>8</v>
      </c>
      <c r="BF18" s="868">
        <v>0</v>
      </c>
      <c r="BG18" s="865">
        <v>0</v>
      </c>
      <c r="BH18" s="867" t="s">
        <v>9</v>
      </c>
      <c r="BI18" s="865" t="s">
        <v>8</v>
      </c>
      <c r="BJ18" s="866">
        <v>0</v>
      </c>
      <c r="BK18" s="866">
        <v>0</v>
      </c>
      <c r="BL18" s="866">
        <v>0</v>
      </c>
      <c r="BM18" s="868" t="s">
        <v>8</v>
      </c>
      <c r="BN18" s="869">
        <v>0</v>
      </c>
      <c r="BO18" s="866">
        <v>0</v>
      </c>
      <c r="BP18" s="866">
        <v>0</v>
      </c>
      <c r="BQ18" s="866">
        <v>0</v>
      </c>
      <c r="BR18" s="867" t="s">
        <v>8</v>
      </c>
      <c r="BS18" s="865" t="s">
        <v>8</v>
      </c>
      <c r="BT18" s="866" t="s">
        <v>8</v>
      </c>
      <c r="BU18" s="866">
        <v>0</v>
      </c>
      <c r="BV18" s="866" t="s">
        <v>8</v>
      </c>
      <c r="BW18" s="868" t="s">
        <v>8</v>
      </c>
      <c r="BX18" s="869">
        <v>0</v>
      </c>
      <c r="BY18" s="866">
        <v>0</v>
      </c>
      <c r="BZ18" s="866" t="s">
        <v>8</v>
      </c>
      <c r="CA18" s="866" t="s">
        <v>8</v>
      </c>
      <c r="CB18" s="867" t="s">
        <v>8</v>
      </c>
      <c r="CC18" s="865" t="s">
        <v>8</v>
      </c>
      <c r="CD18" s="866">
        <v>0</v>
      </c>
      <c r="CE18" s="866">
        <v>0</v>
      </c>
      <c r="CF18" s="866" t="s">
        <v>8</v>
      </c>
      <c r="CG18" s="868">
        <v>0</v>
      </c>
      <c r="CH18" s="869" t="s">
        <v>8</v>
      </c>
      <c r="CI18" s="866" t="s">
        <v>8</v>
      </c>
      <c r="CJ18" s="866" t="s">
        <v>8</v>
      </c>
      <c r="CK18" s="866" t="s">
        <v>8</v>
      </c>
      <c r="CL18" s="867" t="s">
        <v>8</v>
      </c>
      <c r="CM18" s="865">
        <v>0</v>
      </c>
      <c r="CN18" s="866" t="s">
        <v>8</v>
      </c>
      <c r="CO18" s="866">
        <v>0</v>
      </c>
      <c r="CP18" s="866" t="s">
        <v>8</v>
      </c>
      <c r="CQ18" s="868" t="s">
        <v>12</v>
      </c>
      <c r="CR18" s="869" t="s">
        <v>8</v>
      </c>
      <c r="CS18" s="866" t="s">
        <v>8</v>
      </c>
      <c r="CT18" s="866" t="s">
        <v>12</v>
      </c>
      <c r="CU18" s="866" t="s">
        <v>8</v>
      </c>
      <c r="CV18" s="867" t="s">
        <v>8</v>
      </c>
      <c r="CW18" s="865">
        <v>0</v>
      </c>
      <c r="CX18" s="866">
        <v>0</v>
      </c>
      <c r="CY18" s="866">
        <v>0</v>
      </c>
      <c r="CZ18" s="866">
        <v>0</v>
      </c>
      <c r="DA18" s="868" t="s">
        <v>9</v>
      </c>
      <c r="DB18" s="869">
        <v>0</v>
      </c>
      <c r="DC18" s="866" t="s">
        <v>8</v>
      </c>
      <c r="DD18" s="866" t="s">
        <v>8</v>
      </c>
      <c r="DE18" s="866" t="s">
        <v>12</v>
      </c>
      <c r="DF18" s="867">
        <v>0</v>
      </c>
      <c r="DG18" s="865" t="s">
        <v>8</v>
      </c>
      <c r="DH18" s="866" t="s">
        <v>8</v>
      </c>
      <c r="DI18" s="866" t="s">
        <v>8</v>
      </c>
      <c r="DJ18" s="868">
        <v>0</v>
      </c>
      <c r="DK18" s="1074">
        <f t="shared" si="2"/>
        <v>12</v>
      </c>
      <c r="DL18" s="79" t="str">
        <f t="shared" si="3"/>
        <v>ウララDFDF</v>
      </c>
    </row>
    <row r="19" spans="1:116" s="79" customFormat="1" ht="16.5" customHeight="1">
      <c r="A19" s="1245"/>
      <c r="B19" s="997">
        <f t="shared" si="4"/>
        <v>13</v>
      </c>
      <c r="C19" s="649" t="s">
        <v>575</v>
      </c>
      <c r="D19" s="227">
        <v>13</v>
      </c>
      <c r="E19" s="648" t="s">
        <v>1</v>
      </c>
      <c r="F19" s="865">
        <v>0</v>
      </c>
      <c r="G19" s="866">
        <v>0</v>
      </c>
      <c r="H19" s="866">
        <v>0</v>
      </c>
      <c r="I19" s="866">
        <v>0</v>
      </c>
      <c r="J19" s="867">
        <v>0</v>
      </c>
      <c r="K19" s="865">
        <v>0</v>
      </c>
      <c r="L19" s="866" t="s">
        <v>8</v>
      </c>
      <c r="M19" s="866">
        <v>0</v>
      </c>
      <c r="N19" s="866">
        <v>0</v>
      </c>
      <c r="O19" s="868">
        <v>0</v>
      </c>
      <c r="P19" s="869" t="s">
        <v>22</v>
      </c>
      <c r="Q19" s="866">
        <v>0</v>
      </c>
      <c r="R19" s="866" t="s">
        <v>7</v>
      </c>
      <c r="S19" s="866">
        <v>0</v>
      </c>
      <c r="T19" s="867">
        <v>0</v>
      </c>
      <c r="U19" s="865">
        <v>0</v>
      </c>
      <c r="V19" s="866" t="s">
        <v>8</v>
      </c>
      <c r="W19" s="866">
        <v>0</v>
      </c>
      <c r="X19" s="866">
        <v>0</v>
      </c>
      <c r="Y19" s="868">
        <v>0</v>
      </c>
      <c r="Z19" s="869" t="s">
        <v>8</v>
      </c>
      <c r="AA19" s="866">
        <v>0</v>
      </c>
      <c r="AB19" s="866">
        <v>0</v>
      </c>
      <c r="AC19" s="866">
        <v>0</v>
      </c>
      <c r="AD19" s="867" t="s">
        <v>8</v>
      </c>
      <c r="AE19" s="865">
        <v>0</v>
      </c>
      <c r="AF19" s="866">
        <v>0</v>
      </c>
      <c r="AG19" s="866">
        <v>0</v>
      </c>
      <c r="AH19" s="866" t="s">
        <v>8</v>
      </c>
      <c r="AI19" s="868" t="s">
        <v>8</v>
      </c>
      <c r="AJ19" s="869">
        <v>0</v>
      </c>
      <c r="AK19" s="866">
        <v>0</v>
      </c>
      <c r="AL19" s="866" t="s">
        <v>8</v>
      </c>
      <c r="AM19" s="866">
        <v>0</v>
      </c>
      <c r="AN19" s="867">
        <v>0</v>
      </c>
      <c r="AO19" s="865">
        <v>0</v>
      </c>
      <c r="AP19" s="866">
        <v>0</v>
      </c>
      <c r="AQ19" s="866">
        <v>0</v>
      </c>
      <c r="AR19" s="866" t="s">
        <v>8</v>
      </c>
      <c r="AS19" s="868">
        <v>0</v>
      </c>
      <c r="AT19" s="869" t="s">
        <v>8</v>
      </c>
      <c r="AU19" s="866" t="s">
        <v>8</v>
      </c>
      <c r="AV19" s="866" t="s">
        <v>8</v>
      </c>
      <c r="AW19" s="866">
        <v>0</v>
      </c>
      <c r="AX19" s="867">
        <v>0</v>
      </c>
      <c r="AY19" s="865" t="s">
        <v>8</v>
      </c>
      <c r="AZ19" s="866">
        <v>0</v>
      </c>
      <c r="BA19" s="866">
        <v>0</v>
      </c>
      <c r="BB19" s="866">
        <v>0</v>
      </c>
      <c r="BC19" s="868">
        <v>0</v>
      </c>
      <c r="BD19" s="865">
        <v>0</v>
      </c>
      <c r="BE19" s="866">
        <v>0</v>
      </c>
      <c r="BF19" s="868">
        <v>0</v>
      </c>
      <c r="BG19" s="865">
        <v>0</v>
      </c>
      <c r="BH19" s="867" t="s">
        <v>8</v>
      </c>
      <c r="BI19" s="865" t="s">
        <v>10</v>
      </c>
      <c r="BJ19" s="866">
        <v>0</v>
      </c>
      <c r="BK19" s="866" t="s">
        <v>8</v>
      </c>
      <c r="BL19" s="866">
        <v>0</v>
      </c>
      <c r="BM19" s="868" t="s">
        <v>8</v>
      </c>
      <c r="BN19" s="869">
        <v>0</v>
      </c>
      <c r="BO19" s="866" t="s">
        <v>8</v>
      </c>
      <c r="BP19" s="866">
        <v>0</v>
      </c>
      <c r="BQ19" s="866" t="s">
        <v>12</v>
      </c>
      <c r="BR19" s="867">
        <v>0</v>
      </c>
      <c r="BS19" s="865">
        <v>0</v>
      </c>
      <c r="BT19" s="866" t="s">
        <v>8</v>
      </c>
      <c r="BU19" s="866" t="s">
        <v>8</v>
      </c>
      <c r="BV19" s="866">
        <v>0</v>
      </c>
      <c r="BW19" s="868" t="s">
        <v>8</v>
      </c>
      <c r="BX19" s="869">
        <v>0</v>
      </c>
      <c r="BY19" s="866">
        <v>0</v>
      </c>
      <c r="BZ19" s="866">
        <v>0</v>
      </c>
      <c r="CA19" s="866">
        <v>0</v>
      </c>
      <c r="CB19" s="867" t="s">
        <v>8</v>
      </c>
      <c r="CC19" s="865">
        <v>0</v>
      </c>
      <c r="CD19" s="866">
        <v>0</v>
      </c>
      <c r="CE19" s="866">
        <v>0</v>
      </c>
      <c r="CF19" s="866" t="s">
        <v>8</v>
      </c>
      <c r="CG19" s="868">
        <v>0</v>
      </c>
      <c r="CH19" s="869" t="s">
        <v>8</v>
      </c>
      <c r="CI19" s="866" t="s">
        <v>8</v>
      </c>
      <c r="CJ19" s="866" t="s">
        <v>8</v>
      </c>
      <c r="CK19" s="866" t="s">
        <v>8</v>
      </c>
      <c r="CL19" s="867">
        <v>0</v>
      </c>
      <c r="CM19" s="865">
        <v>0</v>
      </c>
      <c r="CN19" s="866" t="s">
        <v>8</v>
      </c>
      <c r="CO19" s="866" t="s">
        <v>8</v>
      </c>
      <c r="CP19" s="866" t="s">
        <v>12</v>
      </c>
      <c r="CQ19" s="868">
        <v>0</v>
      </c>
      <c r="CR19" s="869" t="s">
        <v>8</v>
      </c>
      <c r="CS19" s="866">
        <v>0</v>
      </c>
      <c r="CT19" s="866">
        <v>0</v>
      </c>
      <c r="CU19" s="866" t="s">
        <v>12</v>
      </c>
      <c r="CV19" s="867" t="s">
        <v>8</v>
      </c>
      <c r="CW19" s="865">
        <v>0</v>
      </c>
      <c r="CX19" s="866">
        <v>0</v>
      </c>
      <c r="CY19" s="866">
        <v>0</v>
      </c>
      <c r="CZ19" s="866" t="s">
        <v>8</v>
      </c>
      <c r="DA19" s="868" t="s">
        <v>10</v>
      </c>
      <c r="DB19" s="869">
        <v>0</v>
      </c>
      <c r="DC19" s="866">
        <v>0</v>
      </c>
      <c r="DD19" s="866" t="s">
        <v>8</v>
      </c>
      <c r="DE19" s="866">
        <v>0</v>
      </c>
      <c r="DF19" s="867">
        <v>0</v>
      </c>
      <c r="DG19" s="865" t="s">
        <v>8</v>
      </c>
      <c r="DH19" s="866" t="s">
        <v>8</v>
      </c>
      <c r="DI19" s="866" t="s">
        <v>8</v>
      </c>
      <c r="DJ19" s="868">
        <v>0</v>
      </c>
      <c r="DK19" s="1074">
        <f t="shared" si="2"/>
        <v>13</v>
      </c>
      <c r="DL19" s="79" t="str">
        <f t="shared" si="3"/>
        <v>エルサン乳乳</v>
      </c>
    </row>
    <row r="20" spans="1:116" s="79" customFormat="1" ht="16.5" customHeight="1">
      <c r="A20" s="1245"/>
      <c r="B20" s="997">
        <f t="shared" si="4"/>
        <v>14</v>
      </c>
      <c r="C20" s="649" t="s">
        <v>599</v>
      </c>
      <c r="D20" s="227">
        <v>14</v>
      </c>
      <c r="E20" s="648" t="s">
        <v>1</v>
      </c>
      <c r="F20" s="865">
        <v>0</v>
      </c>
      <c r="G20" s="866" t="s">
        <v>8</v>
      </c>
      <c r="H20" s="866">
        <v>0</v>
      </c>
      <c r="I20" s="866">
        <v>0</v>
      </c>
      <c r="J20" s="867">
        <v>0</v>
      </c>
      <c r="K20" s="865">
        <v>0</v>
      </c>
      <c r="L20" s="866" t="s">
        <v>8</v>
      </c>
      <c r="M20" s="866">
        <v>0</v>
      </c>
      <c r="N20" s="866">
        <v>0</v>
      </c>
      <c r="O20" s="868">
        <v>0</v>
      </c>
      <c r="P20" s="869" t="s">
        <v>22</v>
      </c>
      <c r="Q20" s="866" t="s">
        <v>8</v>
      </c>
      <c r="R20" s="866">
        <v>0</v>
      </c>
      <c r="S20" s="866" t="s">
        <v>7</v>
      </c>
      <c r="T20" s="867" t="s">
        <v>8</v>
      </c>
      <c r="U20" s="865" t="s">
        <v>8</v>
      </c>
      <c r="V20" s="866" t="s">
        <v>8</v>
      </c>
      <c r="W20" s="866">
        <v>0</v>
      </c>
      <c r="X20" s="866">
        <v>0</v>
      </c>
      <c r="Y20" s="868">
        <v>0</v>
      </c>
      <c r="Z20" s="869" t="s">
        <v>8</v>
      </c>
      <c r="AA20" s="866">
        <v>0</v>
      </c>
      <c r="AB20" s="866">
        <v>0</v>
      </c>
      <c r="AC20" s="866" t="s">
        <v>8</v>
      </c>
      <c r="AD20" s="867" t="s">
        <v>8</v>
      </c>
      <c r="AE20" s="865">
        <v>0</v>
      </c>
      <c r="AF20" s="866">
        <v>0</v>
      </c>
      <c r="AG20" s="866" t="s">
        <v>8</v>
      </c>
      <c r="AH20" s="866" t="s">
        <v>8</v>
      </c>
      <c r="AI20" s="868" t="s">
        <v>8</v>
      </c>
      <c r="AJ20" s="869" t="s">
        <v>8</v>
      </c>
      <c r="AK20" s="866">
        <v>0</v>
      </c>
      <c r="AL20" s="866" t="s">
        <v>8</v>
      </c>
      <c r="AM20" s="866" t="s">
        <v>8</v>
      </c>
      <c r="AN20" s="867" t="s">
        <v>8</v>
      </c>
      <c r="AO20" s="865">
        <v>0</v>
      </c>
      <c r="AP20" s="866">
        <v>0</v>
      </c>
      <c r="AQ20" s="866">
        <v>0</v>
      </c>
      <c r="AR20" s="866" t="s">
        <v>8</v>
      </c>
      <c r="AS20" s="868">
        <v>0</v>
      </c>
      <c r="AT20" s="869" t="s">
        <v>8</v>
      </c>
      <c r="AU20" s="866" t="s">
        <v>8</v>
      </c>
      <c r="AV20" s="866" t="s">
        <v>8</v>
      </c>
      <c r="AW20" s="866" t="s">
        <v>8</v>
      </c>
      <c r="AX20" s="867">
        <v>0</v>
      </c>
      <c r="AY20" s="865">
        <v>0</v>
      </c>
      <c r="AZ20" s="866" t="s">
        <v>8</v>
      </c>
      <c r="BA20" s="866">
        <v>0</v>
      </c>
      <c r="BB20" s="866">
        <v>0</v>
      </c>
      <c r="BC20" s="868">
        <v>0</v>
      </c>
      <c r="BD20" s="865" t="s">
        <v>8</v>
      </c>
      <c r="BE20" s="866" t="s">
        <v>8</v>
      </c>
      <c r="BF20" s="868">
        <v>0</v>
      </c>
      <c r="BG20" s="865">
        <v>0</v>
      </c>
      <c r="BH20" s="867" t="s">
        <v>8</v>
      </c>
      <c r="BI20" s="865" t="s">
        <v>8</v>
      </c>
      <c r="BJ20" s="866" t="s">
        <v>8</v>
      </c>
      <c r="BK20" s="866" t="s">
        <v>8</v>
      </c>
      <c r="BL20" s="866">
        <v>0</v>
      </c>
      <c r="BM20" s="868">
        <v>0</v>
      </c>
      <c r="BN20" s="869">
        <v>0</v>
      </c>
      <c r="BO20" s="866" t="s">
        <v>8</v>
      </c>
      <c r="BP20" s="866">
        <v>0</v>
      </c>
      <c r="BQ20" s="866" t="s">
        <v>12</v>
      </c>
      <c r="BR20" s="867" t="s">
        <v>8</v>
      </c>
      <c r="BS20" s="865" t="s">
        <v>8</v>
      </c>
      <c r="BT20" s="866" t="s">
        <v>8</v>
      </c>
      <c r="BU20" s="866">
        <v>0</v>
      </c>
      <c r="BV20" s="866">
        <v>0</v>
      </c>
      <c r="BW20" s="868" t="s">
        <v>8</v>
      </c>
      <c r="BX20" s="869" t="s">
        <v>8</v>
      </c>
      <c r="BY20" s="866">
        <v>0</v>
      </c>
      <c r="BZ20" s="866">
        <v>0</v>
      </c>
      <c r="CA20" s="866" t="s">
        <v>8</v>
      </c>
      <c r="CB20" s="867" t="s">
        <v>8</v>
      </c>
      <c r="CC20" s="865">
        <v>0</v>
      </c>
      <c r="CD20" s="866">
        <v>0</v>
      </c>
      <c r="CE20" s="866" t="s">
        <v>11</v>
      </c>
      <c r="CF20" s="866" t="s">
        <v>8</v>
      </c>
      <c r="CG20" s="868">
        <v>0</v>
      </c>
      <c r="CH20" s="869">
        <v>0</v>
      </c>
      <c r="CI20" s="866">
        <v>0</v>
      </c>
      <c r="CJ20" s="866" t="s">
        <v>8</v>
      </c>
      <c r="CK20" s="866" t="s">
        <v>8</v>
      </c>
      <c r="CL20" s="867" t="s">
        <v>8</v>
      </c>
      <c r="CM20" s="865">
        <v>0</v>
      </c>
      <c r="CN20" s="866" t="s">
        <v>8</v>
      </c>
      <c r="CO20" s="866" t="s">
        <v>8</v>
      </c>
      <c r="CP20" s="866" t="s">
        <v>12</v>
      </c>
      <c r="CQ20" s="868" t="s">
        <v>10</v>
      </c>
      <c r="CR20" s="869" t="s">
        <v>8</v>
      </c>
      <c r="CS20" s="866">
        <v>0</v>
      </c>
      <c r="CT20" s="866" t="s">
        <v>8</v>
      </c>
      <c r="CU20" s="866" t="s">
        <v>9</v>
      </c>
      <c r="CV20" s="867" t="s">
        <v>8</v>
      </c>
      <c r="CW20" s="865">
        <v>0</v>
      </c>
      <c r="CX20" s="866">
        <v>0</v>
      </c>
      <c r="CY20" s="866">
        <v>0</v>
      </c>
      <c r="CZ20" s="866" t="s">
        <v>8</v>
      </c>
      <c r="DA20" s="868">
        <v>0</v>
      </c>
      <c r="DB20" s="869" t="s">
        <v>8</v>
      </c>
      <c r="DC20" s="866">
        <v>0</v>
      </c>
      <c r="DD20" s="866" t="s">
        <v>8</v>
      </c>
      <c r="DE20" s="866">
        <v>0</v>
      </c>
      <c r="DF20" s="867">
        <v>0</v>
      </c>
      <c r="DG20" s="865" t="s">
        <v>8</v>
      </c>
      <c r="DH20" s="866" t="s">
        <v>8</v>
      </c>
      <c r="DI20" s="866" t="s">
        <v>8</v>
      </c>
      <c r="DJ20" s="868">
        <v>0</v>
      </c>
      <c r="DK20" s="1074">
        <f t="shared" si="2"/>
        <v>14</v>
      </c>
      <c r="DL20" s="79" t="str">
        <f t="shared" si="3"/>
        <v>カスケード乳乳</v>
      </c>
    </row>
    <row r="21" spans="1:116" s="79" customFormat="1" ht="16.5" customHeight="1" thickBot="1">
      <c r="A21" s="1245"/>
      <c r="B21" s="998">
        <f t="shared" si="4"/>
        <v>15</v>
      </c>
      <c r="C21" s="658" t="s">
        <v>927</v>
      </c>
      <c r="D21" s="854">
        <v>15</v>
      </c>
      <c r="E21" s="657" t="s">
        <v>6</v>
      </c>
      <c r="F21" s="870">
        <v>0</v>
      </c>
      <c r="G21" s="871" t="s">
        <v>8</v>
      </c>
      <c r="H21" s="871">
        <v>0</v>
      </c>
      <c r="I21" s="871">
        <v>0</v>
      </c>
      <c r="J21" s="872">
        <v>0</v>
      </c>
      <c r="K21" s="870">
        <v>0</v>
      </c>
      <c r="L21" s="871" t="s">
        <v>8</v>
      </c>
      <c r="M21" s="871" t="s">
        <v>8</v>
      </c>
      <c r="N21" s="871" t="s">
        <v>8</v>
      </c>
      <c r="O21" s="873">
        <v>0</v>
      </c>
      <c r="P21" s="874" t="s">
        <v>22</v>
      </c>
      <c r="Q21" s="871">
        <v>0</v>
      </c>
      <c r="R21" s="871">
        <v>0</v>
      </c>
      <c r="S21" s="871" t="s">
        <v>8</v>
      </c>
      <c r="T21" s="872">
        <v>0</v>
      </c>
      <c r="U21" s="870" t="s">
        <v>8</v>
      </c>
      <c r="V21" s="871" t="s">
        <v>8</v>
      </c>
      <c r="W21" s="871">
        <v>0</v>
      </c>
      <c r="X21" s="871">
        <v>0</v>
      </c>
      <c r="Y21" s="873">
        <v>0</v>
      </c>
      <c r="Z21" s="874">
        <v>0</v>
      </c>
      <c r="AA21" s="871">
        <v>0</v>
      </c>
      <c r="AB21" s="871">
        <v>0</v>
      </c>
      <c r="AC21" s="871">
        <v>0</v>
      </c>
      <c r="AD21" s="872">
        <v>0</v>
      </c>
      <c r="AE21" s="870">
        <v>0</v>
      </c>
      <c r="AF21" s="871">
        <v>0</v>
      </c>
      <c r="AG21" s="871">
        <v>0</v>
      </c>
      <c r="AH21" s="871" t="s">
        <v>8</v>
      </c>
      <c r="AI21" s="873">
        <v>0</v>
      </c>
      <c r="AJ21" s="874">
        <v>0</v>
      </c>
      <c r="AK21" s="871">
        <v>0</v>
      </c>
      <c r="AL21" s="871" t="s">
        <v>8</v>
      </c>
      <c r="AM21" s="871">
        <v>0</v>
      </c>
      <c r="AN21" s="872">
        <v>0</v>
      </c>
      <c r="AO21" s="870">
        <v>0</v>
      </c>
      <c r="AP21" s="871">
        <v>0</v>
      </c>
      <c r="AQ21" s="871">
        <v>0</v>
      </c>
      <c r="AR21" s="871">
        <v>0</v>
      </c>
      <c r="AS21" s="873">
        <v>0</v>
      </c>
      <c r="AT21" s="874">
        <v>0</v>
      </c>
      <c r="AU21" s="871">
        <v>0</v>
      </c>
      <c r="AV21" s="871">
        <v>0</v>
      </c>
      <c r="AW21" s="871" t="s">
        <v>8</v>
      </c>
      <c r="AX21" s="872">
        <v>0</v>
      </c>
      <c r="AY21" s="870">
        <v>0</v>
      </c>
      <c r="AZ21" s="871">
        <v>0</v>
      </c>
      <c r="BA21" s="871">
        <v>0</v>
      </c>
      <c r="BB21" s="871">
        <v>0</v>
      </c>
      <c r="BC21" s="873">
        <v>0</v>
      </c>
      <c r="BD21" s="870">
        <v>0</v>
      </c>
      <c r="BE21" s="871" t="s">
        <v>8</v>
      </c>
      <c r="BF21" s="873">
        <v>0</v>
      </c>
      <c r="BG21" s="870">
        <v>0</v>
      </c>
      <c r="BH21" s="872" t="s">
        <v>8</v>
      </c>
      <c r="BI21" s="870">
        <v>0</v>
      </c>
      <c r="BJ21" s="871">
        <v>0</v>
      </c>
      <c r="BK21" s="871">
        <v>0</v>
      </c>
      <c r="BL21" s="871">
        <v>0</v>
      </c>
      <c r="BM21" s="873">
        <v>0</v>
      </c>
      <c r="BN21" s="874">
        <v>0</v>
      </c>
      <c r="BO21" s="871">
        <v>0</v>
      </c>
      <c r="BP21" s="871">
        <v>0</v>
      </c>
      <c r="BQ21" s="871" t="s">
        <v>8</v>
      </c>
      <c r="BR21" s="872">
        <v>0</v>
      </c>
      <c r="BS21" s="870">
        <v>0</v>
      </c>
      <c r="BT21" s="871" t="s">
        <v>8</v>
      </c>
      <c r="BU21" s="871">
        <v>0</v>
      </c>
      <c r="BV21" s="871">
        <v>0</v>
      </c>
      <c r="BW21" s="873">
        <v>0</v>
      </c>
      <c r="BX21" s="874">
        <v>0</v>
      </c>
      <c r="BY21" s="871">
        <v>0</v>
      </c>
      <c r="BZ21" s="871" t="s">
        <v>8</v>
      </c>
      <c r="CA21" s="871">
        <v>0</v>
      </c>
      <c r="CB21" s="872">
        <v>0</v>
      </c>
      <c r="CC21" s="870">
        <v>0</v>
      </c>
      <c r="CD21" s="871">
        <v>0</v>
      </c>
      <c r="CE21" s="871">
        <v>0</v>
      </c>
      <c r="CF21" s="871">
        <v>0</v>
      </c>
      <c r="CG21" s="873">
        <v>0</v>
      </c>
      <c r="CH21" s="874">
        <v>0</v>
      </c>
      <c r="CI21" s="871">
        <v>0</v>
      </c>
      <c r="CJ21" s="871">
        <v>0</v>
      </c>
      <c r="CK21" s="871">
        <v>0</v>
      </c>
      <c r="CL21" s="872">
        <v>0</v>
      </c>
      <c r="CM21" s="870">
        <v>0</v>
      </c>
      <c r="CN21" s="871" t="s">
        <v>8</v>
      </c>
      <c r="CO21" s="871" t="s">
        <v>8</v>
      </c>
      <c r="CP21" s="871">
        <v>0</v>
      </c>
      <c r="CQ21" s="873" t="s">
        <v>8</v>
      </c>
      <c r="CR21" s="874">
        <v>0</v>
      </c>
      <c r="CS21" s="871" t="s">
        <v>8</v>
      </c>
      <c r="CT21" s="871" t="s">
        <v>8</v>
      </c>
      <c r="CU21" s="871">
        <v>0</v>
      </c>
      <c r="CV21" s="872">
        <v>0</v>
      </c>
      <c r="CW21" s="870">
        <v>0</v>
      </c>
      <c r="CX21" s="871">
        <v>0</v>
      </c>
      <c r="CY21" s="871">
        <v>0</v>
      </c>
      <c r="CZ21" s="871">
        <v>0</v>
      </c>
      <c r="DA21" s="873">
        <v>0</v>
      </c>
      <c r="DB21" s="874">
        <v>0</v>
      </c>
      <c r="DC21" s="871">
        <v>0</v>
      </c>
      <c r="DD21" s="871">
        <v>0</v>
      </c>
      <c r="DE21" s="871" t="s">
        <v>8</v>
      </c>
      <c r="DF21" s="872">
        <v>0</v>
      </c>
      <c r="DG21" s="870" t="s">
        <v>8</v>
      </c>
      <c r="DH21" s="871">
        <v>0</v>
      </c>
      <c r="DI21" s="871" t="s">
        <v>8</v>
      </c>
      <c r="DJ21" s="873">
        <v>0</v>
      </c>
      <c r="DK21" s="1075">
        <f t="shared" si="2"/>
        <v>15</v>
      </c>
      <c r="DL21" s="79" t="str">
        <f t="shared" si="3"/>
        <v>カネマイトFLFL</v>
      </c>
    </row>
    <row r="22" spans="1:116" s="79" customFormat="1" ht="16.5" customHeight="1">
      <c r="A22" s="1245"/>
      <c r="B22" s="1078">
        <f t="shared" si="4"/>
        <v>16</v>
      </c>
      <c r="C22" s="640" t="s">
        <v>600</v>
      </c>
      <c r="D22" s="855">
        <v>16</v>
      </c>
      <c r="E22" s="639" t="s">
        <v>1</v>
      </c>
      <c r="F22" s="875" t="s">
        <v>8</v>
      </c>
      <c r="G22" s="876">
        <v>0</v>
      </c>
      <c r="H22" s="876">
        <v>0</v>
      </c>
      <c r="I22" s="876">
        <v>0</v>
      </c>
      <c r="J22" s="877">
        <v>0</v>
      </c>
      <c r="K22" s="875">
        <v>0</v>
      </c>
      <c r="L22" s="876">
        <v>0</v>
      </c>
      <c r="M22" s="876">
        <v>0</v>
      </c>
      <c r="N22" s="876">
        <v>0</v>
      </c>
      <c r="O22" s="878">
        <v>0</v>
      </c>
      <c r="P22" s="879" t="s">
        <v>22</v>
      </c>
      <c r="Q22" s="876" t="s">
        <v>8</v>
      </c>
      <c r="R22" s="876">
        <v>0</v>
      </c>
      <c r="S22" s="876" t="s">
        <v>8</v>
      </c>
      <c r="T22" s="877" t="s">
        <v>8</v>
      </c>
      <c r="U22" s="875">
        <v>0</v>
      </c>
      <c r="V22" s="876" t="s">
        <v>8</v>
      </c>
      <c r="W22" s="876">
        <v>0</v>
      </c>
      <c r="X22" s="876" t="s">
        <v>8</v>
      </c>
      <c r="Y22" s="878">
        <v>0</v>
      </c>
      <c r="Z22" s="879" t="s">
        <v>8</v>
      </c>
      <c r="AA22" s="876">
        <v>0</v>
      </c>
      <c r="AB22" s="876" t="s">
        <v>8</v>
      </c>
      <c r="AC22" s="876" t="s">
        <v>8</v>
      </c>
      <c r="AD22" s="877">
        <v>0</v>
      </c>
      <c r="AE22" s="875">
        <v>0</v>
      </c>
      <c r="AF22" s="876">
        <v>0</v>
      </c>
      <c r="AG22" s="876">
        <v>0</v>
      </c>
      <c r="AH22" s="876" t="s">
        <v>8</v>
      </c>
      <c r="AI22" s="878">
        <v>0</v>
      </c>
      <c r="AJ22" s="879">
        <v>0</v>
      </c>
      <c r="AK22" s="876">
        <v>0</v>
      </c>
      <c r="AL22" s="876" t="s">
        <v>8</v>
      </c>
      <c r="AM22" s="876">
        <v>0</v>
      </c>
      <c r="AN22" s="877" t="s">
        <v>8</v>
      </c>
      <c r="AO22" s="875">
        <v>0</v>
      </c>
      <c r="AP22" s="876">
        <v>0</v>
      </c>
      <c r="AQ22" s="876">
        <v>0</v>
      </c>
      <c r="AR22" s="876">
        <v>0</v>
      </c>
      <c r="AS22" s="878">
        <v>0</v>
      </c>
      <c r="AT22" s="879" t="s">
        <v>8</v>
      </c>
      <c r="AU22" s="876">
        <v>0</v>
      </c>
      <c r="AV22" s="876">
        <v>0</v>
      </c>
      <c r="AW22" s="876">
        <v>0</v>
      </c>
      <c r="AX22" s="877">
        <v>0</v>
      </c>
      <c r="AY22" s="875">
        <v>0</v>
      </c>
      <c r="AZ22" s="876" t="s">
        <v>8</v>
      </c>
      <c r="BA22" s="876">
        <v>0</v>
      </c>
      <c r="BB22" s="876">
        <v>0</v>
      </c>
      <c r="BC22" s="878">
        <v>0</v>
      </c>
      <c r="BD22" s="875" t="s">
        <v>8</v>
      </c>
      <c r="BE22" s="876" t="s">
        <v>8</v>
      </c>
      <c r="BF22" s="878" t="s">
        <v>8</v>
      </c>
      <c r="BG22" s="875" t="s">
        <v>8</v>
      </c>
      <c r="BH22" s="877" t="s">
        <v>8</v>
      </c>
      <c r="BI22" s="875" t="s">
        <v>8</v>
      </c>
      <c r="BJ22" s="876">
        <v>0</v>
      </c>
      <c r="BK22" s="876" t="s">
        <v>8</v>
      </c>
      <c r="BL22" s="876">
        <v>0</v>
      </c>
      <c r="BM22" s="878">
        <v>0</v>
      </c>
      <c r="BN22" s="879">
        <v>0</v>
      </c>
      <c r="BO22" s="876" t="s">
        <v>8</v>
      </c>
      <c r="BP22" s="876">
        <v>0</v>
      </c>
      <c r="BQ22" s="876">
        <v>0</v>
      </c>
      <c r="BR22" s="877">
        <v>0</v>
      </c>
      <c r="BS22" s="875">
        <v>0</v>
      </c>
      <c r="BT22" s="876" t="s">
        <v>8</v>
      </c>
      <c r="BU22" s="876">
        <v>0</v>
      </c>
      <c r="BV22" s="876" t="s">
        <v>8</v>
      </c>
      <c r="BW22" s="878" t="s">
        <v>10</v>
      </c>
      <c r="BX22" s="879" t="s">
        <v>8</v>
      </c>
      <c r="BY22" s="876">
        <v>0</v>
      </c>
      <c r="BZ22" s="876">
        <v>0</v>
      </c>
      <c r="CA22" s="876">
        <v>0</v>
      </c>
      <c r="CB22" s="877" t="s">
        <v>8</v>
      </c>
      <c r="CC22" s="875" t="s">
        <v>10</v>
      </c>
      <c r="CD22" s="876">
        <v>0</v>
      </c>
      <c r="CE22" s="876">
        <v>0</v>
      </c>
      <c r="CF22" s="876" t="s">
        <v>8</v>
      </c>
      <c r="CG22" s="878">
        <v>0</v>
      </c>
      <c r="CH22" s="879">
        <v>0</v>
      </c>
      <c r="CI22" s="876">
        <v>0</v>
      </c>
      <c r="CJ22" s="876" t="s">
        <v>8</v>
      </c>
      <c r="CK22" s="876" t="s">
        <v>8</v>
      </c>
      <c r="CL22" s="877" t="s">
        <v>8</v>
      </c>
      <c r="CM22" s="875">
        <v>0</v>
      </c>
      <c r="CN22" s="876" t="s">
        <v>8</v>
      </c>
      <c r="CO22" s="876">
        <v>0</v>
      </c>
      <c r="CP22" s="876" t="s">
        <v>8</v>
      </c>
      <c r="CQ22" s="878" t="s">
        <v>10</v>
      </c>
      <c r="CR22" s="879" t="s">
        <v>8</v>
      </c>
      <c r="CS22" s="876" t="s">
        <v>12</v>
      </c>
      <c r="CT22" s="876" t="s">
        <v>8</v>
      </c>
      <c r="CU22" s="876" t="s">
        <v>8</v>
      </c>
      <c r="CV22" s="877" t="s">
        <v>10</v>
      </c>
      <c r="CW22" s="875" t="s">
        <v>8</v>
      </c>
      <c r="CX22" s="876">
        <v>0</v>
      </c>
      <c r="CY22" s="876" t="s">
        <v>8</v>
      </c>
      <c r="CZ22" s="876">
        <v>0</v>
      </c>
      <c r="DA22" s="878" t="s">
        <v>8</v>
      </c>
      <c r="DB22" s="879">
        <v>0</v>
      </c>
      <c r="DC22" s="876" t="s">
        <v>8</v>
      </c>
      <c r="DD22" s="876" t="s">
        <v>8</v>
      </c>
      <c r="DE22" s="876">
        <v>0</v>
      </c>
      <c r="DF22" s="877" t="s">
        <v>8</v>
      </c>
      <c r="DG22" s="875">
        <v>0</v>
      </c>
      <c r="DH22" s="876" t="s">
        <v>8</v>
      </c>
      <c r="DI22" s="876" t="s">
        <v>8</v>
      </c>
      <c r="DJ22" s="878">
        <v>0</v>
      </c>
      <c r="DK22" s="1076">
        <f t="shared" si="2"/>
        <v>16</v>
      </c>
      <c r="DL22" s="79" t="str">
        <f t="shared" si="3"/>
        <v>グレーシア乳乳</v>
      </c>
    </row>
    <row r="23" spans="1:116" s="79" customFormat="1" ht="16.5" customHeight="1">
      <c r="A23" s="1245"/>
      <c r="B23" s="1079">
        <f t="shared" si="4"/>
        <v>17</v>
      </c>
      <c r="C23" s="649" t="s">
        <v>601</v>
      </c>
      <c r="D23" s="227">
        <v>17</v>
      </c>
      <c r="E23" s="648" t="s">
        <v>13</v>
      </c>
      <c r="F23" s="865" t="s">
        <v>8</v>
      </c>
      <c r="G23" s="866" t="s">
        <v>8</v>
      </c>
      <c r="H23" s="866">
        <v>0</v>
      </c>
      <c r="I23" s="866" t="s">
        <v>8</v>
      </c>
      <c r="J23" s="867" t="s">
        <v>8</v>
      </c>
      <c r="K23" s="865" t="s">
        <v>8</v>
      </c>
      <c r="L23" s="866" t="s">
        <v>8</v>
      </c>
      <c r="M23" s="866" t="s">
        <v>8</v>
      </c>
      <c r="N23" s="866">
        <v>0</v>
      </c>
      <c r="O23" s="868" t="s">
        <v>8</v>
      </c>
      <c r="P23" s="869" t="s">
        <v>22</v>
      </c>
      <c r="Q23" s="866" t="s">
        <v>8</v>
      </c>
      <c r="R23" s="866" t="s">
        <v>8</v>
      </c>
      <c r="S23" s="866" t="s">
        <v>8</v>
      </c>
      <c r="T23" s="867" t="s">
        <v>8</v>
      </c>
      <c r="U23" s="865" t="s">
        <v>8</v>
      </c>
      <c r="V23" s="866" t="s">
        <v>7</v>
      </c>
      <c r="W23" s="866" t="s">
        <v>8</v>
      </c>
      <c r="X23" s="866" t="s">
        <v>8</v>
      </c>
      <c r="Y23" s="868" t="s">
        <v>8</v>
      </c>
      <c r="Z23" s="869" t="s">
        <v>8</v>
      </c>
      <c r="AA23" s="866" t="s">
        <v>8</v>
      </c>
      <c r="AB23" s="866" t="s">
        <v>8</v>
      </c>
      <c r="AC23" s="866" t="s">
        <v>8</v>
      </c>
      <c r="AD23" s="867" t="s">
        <v>8</v>
      </c>
      <c r="AE23" s="865" t="s">
        <v>8</v>
      </c>
      <c r="AF23" s="866" t="s">
        <v>8</v>
      </c>
      <c r="AG23" s="866">
        <v>0</v>
      </c>
      <c r="AH23" s="866" t="s">
        <v>8</v>
      </c>
      <c r="AI23" s="868" t="s">
        <v>8</v>
      </c>
      <c r="AJ23" s="869" t="s">
        <v>8</v>
      </c>
      <c r="AK23" s="866">
        <v>0</v>
      </c>
      <c r="AL23" s="866" t="s">
        <v>8</v>
      </c>
      <c r="AM23" s="866" t="s">
        <v>8</v>
      </c>
      <c r="AN23" s="867" t="s">
        <v>8</v>
      </c>
      <c r="AO23" s="865">
        <v>0</v>
      </c>
      <c r="AP23" s="866" t="s">
        <v>8</v>
      </c>
      <c r="AQ23" s="866">
        <v>0</v>
      </c>
      <c r="AR23" s="866" t="s">
        <v>8</v>
      </c>
      <c r="AS23" s="868" t="s">
        <v>8</v>
      </c>
      <c r="AT23" s="869" t="s">
        <v>8</v>
      </c>
      <c r="AU23" s="866" t="s">
        <v>8</v>
      </c>
      <c r="AV23" s="866" t="s">
        <v>8</v>
      </c>
      <c r="AW23" s="866" t="s">
        <v>8</v>
      </c>
      <c r="AX23" s="867">
        <v>0</v>
      </c>
      <c r="AY23" s="865" t="s">
        <v>8</v>
      </c>
      <c r="AZ23" s="866" t="s">
        <v>8</v>
      </c>
      <c r="BA23" s="866" t="s">
        <v>8</v>
      </c>
      <c r="BB23" s="866" t="s">
        <v>8</v>
      </c>
      <c r="BC23" s="868" t="s">
        <v>8</v>
      </c>
      <c r="BD23" s="865" t="s">
        <v>8</v>
      </c>
      <c r="BE23" s="866" t="s">
        <v>8</v>
      </c>
      <c r="BF23" s="868" t="s">
        <v>8</v>
      </c>
      <c r="BG23" s="865" t="s">
        <v>8</v>
      </c>
      <c r="BH23" s="867" t="s">
        <v>8</v>
      </c>
      <c r="BI23" s="865" t="s">
        <v>8</v>
      </c>
      <c r="BJ23" s="866">
        <v>0</v>
      </c>
      <c r="BK23" s="866" t="s">
        <v>8</v>
      </c>
      <c r="BL23" s="866">
        <v>0</v>
      </c>
      <c r="BM23" s="868" t="s">
        <v>8</v>
      </c>
      <c r="BN23" s="869">
        <v>0</v>
      </c>
      <c r="BO23" s="866" t="s">
        <v>8</v>
      </c>
      <c r="BP23" s="866">
        <v>0</v>
      </c>
      <c r="BQ23" s="866" t="s">
        <v>8</v>
      </c>
      <c r="BR23" s="867">
        <v>0</v>
      </c>
      <c r="BS23" s="865" t="s">
        <v>8</v>
      </c>
      <c r="BT23" s="866" t="s">
        <v>8</v>
      </c>
      <c r="BU23" s="866" t="s">
        <v>8</v>
      </c>
      <c r="BV23" s="866" t="s">
        <v>8</v>
      </c>
      <c r="BW23" s="868" t="s">
        <v>8</v>
      </c>
      <c r="BX23" s="869" t="s">
        <v>8</v>
      </c>
      <c r="BY23" s="866">
        <v>0</v>
      </c>
      <c r="BZ23" s="866">
        <v>0</v>
      </c>
      <c r="CA23" s="866" t="s">
        <v>8</v>
      </c>
      <c r="CB23" s="867" t="s">
        <v>8</v>
      </c>
      <c r="CC23" s="865" t="s">
        <v>8</v>
      </c>
      <c r="CD23" s="866">
        <v>0</v>
      </c>
      <c r="CE23" s="866">
        <v>0</v>
      </c>
      <c r="CF23" s="866" t="s">
        <v>8</v>
      </c>
      <c r="CG23" s="868" t="s">
        <v>8</v>
      </c>
      <c r="CH23" s="869" t="s">
        <v>8</v>
      </c>
      <c r="CI23" s="866" t="s">
        <v>8</v>
      </c>
      <c r="CJ23" s="866" t="s">
        <v>8</v>
      </c>
      <c r="CK23" s="866" t="s">
        <v>8</v>
      </c>
      <c r="CL23" s="867">
        <v>0</v>
      </c>
      <c r="CM23" s="865" t="s">
        <v>8</v>
      </c>
      <c r="CN23" s="866">
        <v>0</v>
      </c>
      <c r="CO23" s="866" t="s">
        <v>8</v>
      </c>
      <c r="CP23" s="866" t="s">
        <v>8</v>
      </c>
      <c r="CQ23" s="868" t="s">
        <v>8</v>
      </c>
      <c r="CR23" s="869">
        <v>0</v>
      </c>
      <c r="CS23" s="866" t="s">
        <v>8</v>
      </c>
      <c r="CT23" s="866" t="s">
        <v>8</v>
      </c>
      <c r="CU23" s="866" t="s">
        <v>8</v>
      </c>
      <c r="CV23" s="867" t="s">
        <v>8</v>
      </c>
      <c r="CW23" s="865" t="s">
        <v>8</v>
      </c>
      <c r="CX23" s="866" t="s">
        <v>8</v>
      </c>
      <c r="CY23" s="866" t="s">
        <v>8</v>
      </c>
      <c r="CZ23" s="866" t="s">
        <v>8</v>
      </c>
      <c r="DA23" s="868" t="s">
        <v>8</v>
      </c>
      <c r="DB23" s="869">
        <v>0</v>
      </c>
      <c r="DC23" s="866" t="s">
        <v>8</v>
      </c>
      <c r="DD23" s="866" t="s">
        <v>8</v>
      </c>
      <c r="DE23" s="866">
        <v>0</v>
      </c>
      <c r="DF23" s="867" t="s">
        <v>8</v>
      </c>
      <c r="DG23" s="865" t="s">
        <v>8</v>
      </c>
      <c r="DH23" s="866">
        <v>0</v>
      </c>
      <c r="DI23" s="866" t="s">
        <v>8</v>
      </c>
      <c r="DJ23" s="868">
        <v>0</v>
      </c>
      <c r="DK23" s="1074">
        <f t="shared" si="2"/>
        <v>17</v>
      </c>
      <c r="DL23" s="79" t="str">
        <f t="shared" si="3"/>
        <v>コルト顆顆</v>
      </c>
    </row>
    <row r="24" spans="1:116" s="79" customFormat="1" ht="16.5" customHeight="1">
      <c r="A24" s="1245"/>
      <c r="B24" s="1079">
        <f t="shared" si="4"/>
        <v>18</v>
      </c>
      <c r="C24" s="649" t="s">
        <v>928</v>
      </c>
      <c r="D24" s="227">
        <v>18</v>
      </c>
      <c r="E24" s="648" t="s">
        <v>4</v>
      </c>
      <c r="F24" s="865">
        <v>0</v>
      </c>
      <c r="G24" s="866">
        <v>0</v>
      </c>
      <c r="H24" s="866">
        <v>0</v>
      </c>
      <c r="I24" s="866">
        <v>0</v>
      </c>
      <c r="J24" s="867">
        <v>0</v>
      </c>
      <c r="K24" s="865">
        <v>0</v>
      </c>
      <c r="L24" s="866">
        <v>0</v>
      </c>
      <c r="M24" s="866">
        <v>0</v>
      </c>
      <c r="N24" s="866">
        <v>0</v>
      </c>
      <c r="O24" s="868" t="s">
        <v>8</v>
      </c>
      <c r="P24" s="869" t="s">
        <v>22</v>
      </c>
      <c r="Q24" s="866">
        <v>0</v>
      </c>
      <c r="R24" s="866">
        <v>0</v>
      </c>
      <c r="S24" s="866">
        <v>0</v>
      </c>
      <c r="T24" s="867">
        <v>0</v>
      </c>
      <c r="U24" s="865">
        <v>0</v>
      </c>
      <c r="V24" s="866" t="s">
        <v>8</v>
      </c>
      <c r="W24" s="866" t="s">
        <v>7</v>
      </c>
      <c r="X24" s="866" t="s">
        <v>7</v>
      </c>
      <c r="Y24" s="868">
        <v>0</v>
      </c>
      <c r="Z24" s="869">
        <v>0</v>
      </c>
      <c r="AA24" s="866">
        <v>0</v>
      </c>
      <c r="AB24" s="866">
        <v>0</v>
      </c>
      <c r="AC24" s="866">
        <v>0</v>
      </c>
      <c r="AD24" s="867">
        <v>0</v>
      </c>
      <c r="AE24" s="865">
        <v>0</v>
      </c>
      <c r="AF24" s="866">
        <v>0</v>
      </c>
      <c r="AG24" s="866">
        <v>0</v>
      </c>
      <c r="AH24" s="866" t="s">
        <v>8</v>
      </c>
      <c r="AI24" s="868" t="s">
        <v>8</v>
      </c>
      <c r="AJ24" s="869">
        <v>0</v>
      </c>
      <c r="AK24" s="866">
        <v>0</v>
      </c>
      <c r="AL24" s="866" t="s">
        <v>8</v>
      </c>
      <c r="AM24" s="866" t="s">
        <v>8</v>
      </c>
      <c r="AN24" s="867">
        <v>0</v>
      </c>
      <c r="AO24" s="865">
        <v>0</v>
      </c>
      <c r="AP24" s="866">
        <v>0</v>
      </c>
      <c r="AQ24" s="866">
        <v>0</v>
      </c>
      <c r="AR24" s="866">
        <v>0</v>
      </c>
      <c r="AS24" s="868">
        <v>0</v>
      </c>
      <c r="AT24" s="869" t="s">
        <v>8</v>
      </c>
      <c r="AU24" s="866">
        <v>0</v>
      </c>
      <c r="AV24" s="866" t="s">
        <v>8</v>
      </c>
      <c r="AW24" s="866" t="s">
        <v>9</v>
      </c>
      <c r="AX24" s="867">
        <v>0</v>
      </c>
      <c r="AY24" s="865">
        <v>0</v>
      </c>
      <c r="AZ24" s="866">
        <v>0</v>
      </c>
      <c r="BA24" s="866">
        <v>0</v>
      </c>
      <c r="BB24" s="866">
        <v>0</v>
      </c>
      <c r="BC24" s="868">
        <v>0</v>
      </c>
      <c r="BD24" s="865">
        <v>0</v>
      </c>
      <c r="BE24" s="866" t="s">
        <v>8</v>
      </c>
      <c r="BF24" s="868">
        <v>0</v>
      </c>
      <c r="BG24" s="865">
        <v>0</v>
      </c>
      <c r="BH24" s="867" t="s">
        <v>8</v>
      </c>
      <c r="BI24" s="865">
        <v>0</v>
      </c>
      <c r="BJ24" s="866">
        <v>0</v>
      </c>
      <c r="BK24" s="866">
        <v>0</v>
      </c>
      <c r="BL24" s="866">
        <v>0</v>
      </c>
      <c r="BM24" s="868">
        <v>0</v>
      </c>
      <c r="BN24" s="869">
        <v>0</v>
      </c>
      <c r="BO24" s="866">
        <v>0</v>
      </c>
      <c r="BP24" s="866">
        <v>0</v>
      </c>
      <c r="BQ24" s="866">
        <v>0</v>
      </c>
      <c r="BR24" s="867">
        <v>0</v>
      </c>
      <c r="BS24" s="865">
        <v>0</v>
      </c>
      <c r="BT24" s="866" t="s">
        <v>8</v>
      </c>
      <c r="BU24" s="866">
        <v>0</v>
      </c>
      <c r="BV24" s="866">
        <v>0</v>
      </c>
      <c r="BW24" s="868" t="s">
        <v>8</v>
      </c>
      <c r="BX24" s="869">
        <v>0</v>
      </c>
      <c r="BY24" s="866">
        <v>0</v>
      </c>
      <c r="BZ24" s="866" t="s">
        <v>8</v>
      </c>
      <c r="CA24" s="866">
        <v>0</v>
      </c>
      <c r="CB24" s="867">
        <v>0</v>
      </c>
      <c r="CC24" s="865">
        <v>0</v>
      </c>
      <c r="CD24" s="866">
        <v>0</v>
      </c>
      <c r="CE24" s="866">
        <v>0</v>
      </c>
      <c r="CF24" s="866" t="s">
        <v>8</v>
      </c>
      <c r="CG24" s="868">
        <v>0</v>
      </c>
      <c r="CH24" s="869" t="s">
        <v>8</v>
      </c>
      <c r="CI24" s="866">
        <v>0</v>
      </c>
      <c r="CJ24" s="866">
        <v>0</v>
      </c>
      <c r="CK24" s="866" t="s">
        <v>8</v>
      </c>
      <c r="CL24" s="867">
        <v>0</v>
      </c>
      <c r="CM24" s="865">
        <v>0</v>
      </c>
      <c r="CN24" s="866" t="s">
        <v>8</v>
      </c>
      <c r="CO24" s="866" t="s">
        <v>8</v>
      </c>
      <c r="CP24" s="866" t="s">
        <v>8</v>
      </c>
      <c r="CQ24" s="868">
        <v>0</v>
      </c>
      <c r="CR24" s="869">
        <v>0</v>
      </c>
      <c r="CS24" s="866">
        <v>0</v>
      </c>
      <c r="CT24" s="866" t="s">
        <v>8</v>
      </c>
      <c r="CU24" s="866">
        <v>0</v>
      </c>
      <c r="CV24" s="867" t="s">
        <v>8</v>
      </c>
      <c r="CW24" s="865">
        <v>0</v>
      </c>
      <c r="CX24" s="866">
        <v>0</v>
      </c>
      <c r="CY24" s="866">
        <v>0</v>
      </c>
      <c r="CZ24" s="866" t="s">
        <v>8</v>
      </c>
      <c r="DA24" s="868">
        <v>0</v>
      </c>
      <c r="DB24" s="869">
        <v>0</v>
      </c>
      <c r="DC24" s="866">
        <v>0</v>
      </c>
      <c r="DD24" s="866" t="s">
        <v>8</v>
      </c>
      <c r="DE24" s="866" t="s">
        <v>8</v>
      </c>
      <c r="DF24" s="867">
        <v>0</v>
      </c>
      <c r="DG24" s="865" t="s">
        <v>8</v>
      </c>
      <c r="DH24" s="866">
        <v>0</v>
      </c>
      <c r="DI24" s="866">
        <v>0</v>
      </c>
      <c r="DJ24" s="868">
        <v>0</v>
      </c>
      <c r="DK24" s="1074">
        <f t="shared" si="2"/>
        <v>18</v>
      </c>
      <c r="DL24" s="79" t="str">
        <f t="shared" si="3"/>
        <v>コロマイト水水</v>
      </c>
    </row>
    <row r="25" spans="1:116" s="79" customFormat="1" ht="16.5" customHeight="1">
      <c r="A25" s="1245"/>
      <c r="B25" s="1079">
        <f t="shared" si="4"/>
        <v>19</v>
      </c>
      <c r="C25" s="649" t="s">
        <v>653</v>
      </c>
      <c r="D25" s="227">
        <v>19</v>
      </c>
      <c r="E25" s="648" t="s">
        <v>1</v>
      </c>
      <c r="F25" s="865">
        <v>0</v>
      </c>
      <c r="G25" s="866" t="s">
        <v>8</v>
      </c>
      <c r="H25" s="866">
        <v>0</v>
      </c>
      <c r="I25" s="866">
        <v>0</v>
      </c>
      <c r="J25" s="867">
        <v>0</v>
      </c>
      <c r="K25" s="865">
        <v>0</v>
      </c>
      <c r="L25" s="866">
        <v>0</v>
      </c>
      <c r="M25" s="866">
        <v>0</v>
      </c>
      <c r="N25" s="866">
        <v>0</v>
      </c>
      <c r="O25" s="868" t="s">
        <v>8</v>
      </c>
      <c r="P25" s="869" t="s">
        <v>22</v>
      </c>
      <c r="Q25" s="866" t="s">
        <v>8</v>
      </c>
      <c r="R25" s="866">
        <v>0</v>
      </c>
      <c r="S25" s="866">
        <v>0</v>
      </c>
      <c r="T25" s="867">
        <v>0</v>
      </c>
      <c r="U25" s="865" t="s">
        <v>8</v>
      </c>
      <c r="V25" s="866" t="s">
        <v>8</v>
      </c>
      <c r="W25" s="866" t="s">
        <v>7</v>
      </c>
      <c r="X25" s="866" t="s">
        <v>7</v>
      </c>
      <c r="Y25" s="868">
        <v>0</v>
      </c>
      <c r="Z25" s="869">
        <v>0</v>
      </c>
      <c r="AA25" s="866">
        <v>0</v>
      </c>
      <c r="AB25" s="866">
        <v>0</v>
      </c>
      <c r="AC25" s="866">
        <v>0</v>
      </c>
      <c r="AD25" s="867" t="s">
        <v>8</v>
      </c>
      <c r="AE25" s="865">
        <v>0</v>
      </c>
      <c r="AF25" s="866">
        <v>0</v>
      </c>
      <c r="AG25" s="866">
        <v>0</v>
      </c>
      <c r="AH25" s="866" t="s">
        <v>8</v>
      </c>
      <c r="AI25" s="868" t="s">
        <v>8</v>
      </c>
      <c r="AJ25" s="869">
        <v>0</v>
      </c>
      <c r="AK25" s="866">
        <v>0</v>
      </c>
      <c r="AL25" s="866" t="s">
        <v>8</v>
      </c>
      <c r="AM25" s="866">
        <v>0</v>
      </c>
      <c r="AN25" s="867" t="s">
        <v>8</v>
      </c>
      <c r="AO25" s="865">
        <v>0</v>
      </c>
      <c r="AP25" s="866">
        <v>0</v>
      </c>
      <c r="AQ25" s="866">
        <v>0</v>
      </c>
      <c r="AR25" s="866">
        <v>0</v>
      </c>
      <c r="AS25" s="868">
        <v>0</v>
      </c>
      <c r="AT25" s="869">
        <v>0</v>
      </c>
      <c r="AU25" s="866">
        <v>0</v>
      </c>
      <c r="AV25" s="866" t="s">
        <v>8</v>
      </c>
      <c r="AW25" s="866">
        <v>0</v>
      </c>
      <c r="AX25" s="867">
        <v>0</v>
      </c>
      <c r="AY25" s="865">
        <v>0</v>
      </c>
      <c r="AZ25" s="866">
        <v>0</v>
      </c>
      <c r="BA25" s="866">
        <v>0</v>
      </c>
      <c r="BB25" s="866" t="s">
        <v>8</v>
      </c>
      <c r="BC25" s="868">
        <v>0</v>
      </c>
      <c r="BD25" s="865" t="s">
        <v>8</v>
      </c>
      <c r="BE25" s="866">
        <v>0</v>
      </c>
      <c r="BF25" s="868">
        <v>0</v>
      </c>
      <c r="BG25" s="865">
        <v>0</v>
      </c>
      <c r="BH25" s="867" t="s">
        <v>8</v>
      </c>
      <c r="BI25" s="865" t="s">
        <v>10</v>
      </c>
      <c r="BJ25" s="866" t="s">
        <v>8</v>
      </c>
      <c r="BK25" s="866">
        <v>0</v>
      </c>
      <c r="BL25" s="866">
        <v>0</v>
      </c>
      <c r="BM25" s="868">
        <v>0</v>
      </c>
      <c r="BN25" s="869" t="s">
        <v>8</v>
      </c>
      <c r="BO25" s="866">
        <v>0</v>
      </c>
      <c r="BP25" s="866" t="s">
        <v>8</v>
      </c>
      <c r="BQ25" s="866" t="s">
        <v>15</v>
      </c>
      <c r="BR25" s="867">
        <v>0</v>
      </c>
      <c r="BS25" s="865">
        <v>0</v>
      </c>
      <c r="BT25" s="866" t="s">
        <v>8</v>
      </c>
      <c r="BU25" s="866">
        <v>0</v>
      </c>
      <c r="BV25" s="866">
        <v>0</v>
      </c>
      <c r="BW25" s="868" t="s">
        <v>8</v>
      </c>
      <c r="BX25" s="869">
        <v>0</v>
      </c>
      <c r="BY25" s="866">
        <v>0</v>
      </c>
      <c r="BZ25" s="866">
        <v>0</v>
      </c>
      <c r="CA25" s="866" t="s">
        <v>8</v>
      </c>
      <c r="CB25" s="867" t="s">
        <v>8</v>
      </c>
      <c r="CC25" s="865">
        <v>0</v>
      </c>
      <c r="CD25" s="866">
        <v>0</v>
      </c>
      <c r="CE25" s="866" t="s">
        <v>8</v>
      </c>
      <c r="CF25" s="866" t="s">
        <v>8</v>
      </c>
      <c r="CG25" s="868">
        <v>0</v>
      </c>
      <c r="CH25" s="869" t="s">
        <v>8</v>
      </c>
      <c r="CI25" s="866">
        <v>0</v>
      </c>
      <c r="CJ25" s="866">
        <v>0</v>
      </c>
      <c r="CK25" s="866" t="s">
        <v>8</v>
      </c>
      <c r="CL25" s="867" t="s">
        <v>8</v>
      </c>
      <c r="CM25" s="865">
        <v>0</v>
      </c>
      <c r="CN25" s="866" t="s">
        <v>8</v>
      </c>
      <c r="CO25" s="866" t="s">
        <v>8</v>
      </c>
      <c r="CP25" s="866" t="s">
        <v>8</v>
      </c>
      <c r="CQ25" s="868">
        <v>0</v>
      </c>
      <c r="CR25" s="869" t="s">
        <v>8</v>
      </c>
      <c r="CS25" s="866" t="s">
        <v>8</v>
      </c>
      <c r="CT25" s="866" t="s">
        <v>8</v>
      </c>
      <c r="CU25" s="866" t="s">
        <v>8</v>
      </c>
      <c r="CV25" s="867" t="s">
        <v>8</v>
      </c>
      <c r="CW25" s="865">
        <v>0</v>
      </c>
      <c r="CX25" s="866">
        <v>0</v>
      </c>
      <c r="CY25" s="866" t="s">
        <v>8</v>
      </c>
      <c r="CZ25" s="866" t="s">
        <v>8</v>
      </c>
      <c r="DA25" s="868" t="s">
        <v>8</v>
      </c>
      <c r="DB25" s="869" t="s">
        <v>8</v>
      </c>
      <c r="DC25" s="866">
        <v>0</v>
      </c>
      <c r="DD25" s="866">
        <v>0</v>
      </c>
      <c r="DE25" s="866" t="s">
        <v>8</v>
      </c>
      <c r="DF25" s="867">
        <v>0</v>
      </c>
      <c r="DG25" s="865">
        <v>0</v>
      </c>
      <c r="DH25" s="866" t="s">
        <v>8</v>
      </c>
      <c r="DI25" s="866" t="s">
        <v>8</v>
      </c>
      <c r="DJ25" s="868">
        <v>0</v>
      </c>
      <c r="DK25" s="1074">
        <f t="shared" si="2"/>
        <v>19</v>
      </c>
      <c r="DL25" s="79" t="str">
        <f t="shared" si="3"/>
        <v>コロマイト乳乳</v>
      </c>
    </row>
    <row r="26" spans="1:116" s="79" customFormat="1" ht="16.5" customHeight="1" thickBot="1">
      <c r="A26" s="1245"/>
      <c r="B26" s="1080">
        <f t="shared" si="4"/>
        <v>20</v>
      </c>
      <c r="C26" s="669" t="s">
        <v>829</v>
      </c>
      <c r="D26" s="228">
        <v>20</v>
      </c>
      <c r="E26" s="671" t="s">
        <v>1</v>
      </c>
      <c r="F26" s="880">
        <v>0</v>
      </c>
      <c r="G26" s="881">
        <v>0</v>
      </c>
      <c r="H26" s="881" t="s">
        <v>8</v>
      </c>
      <c r="I26" s="881">
        <v>0</v>
      </c>
      <c r="J26" s="882">
        <v>0</v>
      </c>
      <c r="K26" s="880">
        <v>0</v>
      </c>
      <c r="L26" s="881">
        <v>0</v>
      </c>
      <c r="M26" s="881">
        <v>0</v>
      </c>
      <c r="N26" s="881">
        <v>0</v>
      </c>
      <c r="O26" s="883">
        <v>0</v>
      </c>
      <c r="P26" s="884" t="s">
        <v>22</v>
      </c>
      <c r="Q26" s="881">
        <v>0</v>
      </c>
      <c r="R26" s="881">
        <v>0</v>
      </c>
      <c r="S26" s="881">
        <v>0</v>
      </c>
      <c r="T26" s="882">
        <v>0</v>
      </c>
      <c r="U26" s="880">
        <v>0</v>
      </c>
      <c r="V26" s="881" t="s">
        <v>8</v>
      </c>
      <c r="W26" s="881">
        <v>0</v>
      </c>
      <c r="X26" s="881">
        <v>0</v>
      </c>
      <c r="Y26" s="883">
        <v>0</v>
      </c>
      <c r="Z26" s="884">
        <v>0</v>
      </c>
      <c r="AA26" s="881">
        <v>0</v>
      </c>
      <c r="AB26" s="881">
        <v>0</v>
      </c>
      <c r="AC26" s="881">
        <v>0</v>
      </c>
      <c r="AD26" s="882">
        <v>0</v>
      </c>
      <c r="AE26" s="880">
        <v>0</v>
      </c>
      <c r="AF26" s="881">
        <v>0</v>
      </c>
      <c r="AG26" s="881">
        <v>0</v>
      </c>
      <c r="AH26" s="881">
        <v>0</v>
      </c>
      <c r="AI26" s="883">
        <v>0</v>
      </c>
      <c r="AJ26" s="884">
        <v>0</v>
      </c>
      <c r="AK26" s="881">
        <v>0</v>
      </c>
      <c r="AL26" s="881">
        <v>0</v>
      </c>
      <c r="AM26" s="881">
        <v>0</v>
      </c>
      <c r="AN26" s="882">
        <v>0</v>
      </c>
      <c r="AO26" s="880">
        <v>0</v>
      </c>
      <c r="AP26" s="881">
        <v>0</v>
      </c>
      <c r="AQ26" s="881">
        <v>0</v>
      </c>
      <c r="AR26" s="881">
        <v>0</v>
      </c>
      <c r="AS26" s="883">
        <v>0</v>
      </c>
      <c r="AT26" s="884">
        <v>0</v>
      </c>
      <c r="AU26" s="881">
        <v>0</v>
      </c>
      <c r="AV26" s="881">
        <v>0</v>
      </c>
      <c r="AW26" s="881" t="s">
        <v>8</v>
      </c>
      <c r="AX26" s="882">
        <v>0</v>
      </c>
      <c r="AY26" s="880">
        <v>0</v>
      </c>
      <c r="AZ26" s="881">
        <v>0</v>
      </c>
      <c r="BA26" s="881">
        <v>0</v>
      </c>
      <c r="BB26" s="881">
        <v>0</v>
      </c>
      <c r="BC26" s="883">
        <v>0</v>
      </c>
      <c r="BD26" s="880">
        <v>0</v>
      </c>
      <c r="BE26" s="881" t="s">
        <v>8</v>
      </c>
      <c r="BF26" s="883">
        <v>0</v>
      </c>
      <c r="BG26" s="880">
        <v>0</v>
      </c>
      <c r="BH26" s="882" t="s">
        <v>8</v>
      </c>
      <c r="BI26" s="880">
        <v>0</v>
      </c>
      <c r="BJ26" s="881">
        <v>0</v>
      </c>
      <c r="BK26" s="881">
        <v>0</v>
      </c>
      <c r="BL26" s="881">
        <v>0</v>
      </c>
      <c r="BM26" s="883">
        <v>0</v>
      </c>
      <c r="BN26" s="884">
        <v>0</v>
      </c>
      <c r="BO26" s="881">
        <v>0</v>
      </c>
      <c r="BP26" s="881">
        <v>0</v>
      </c>
      <c r="BQ26" s="881">
        <v>0</v>
      </c>
      <c r="BR26" s="882">
        <v>0</v>
      </c>
      <c r="BS26" s="880">
        <v>0</v>
      </c>
      <c r="BT26" s="881" t="s">
        <v>8</v>
      </c>
      <c r="BU26" s="881">
        <v>0</v>
      </c>
      <c r="BV26" s="881">
        <v>0</v>
      </c>
      <c r="BW26" s="883">
        <v>0</v>
      </c>
      <c r="BX26" s="884">
        <v>0</v>
      </c>
      <c r="BY26" s="881">
        <v>0</v>
      </c>
      <c r="BZ26" s="881">
        <v>0</v>
      </c>
      <c r="CA26" s="881">
        <v>0</v>
      </c>
      <c r="CB26" s="882">
        <v>0</v>
      </c>
      <c r="CC26" s="880">
        <v>0</v>
      </c>
      <c r="CD26" s="881">
        <v>0</v>
      </c>
      <c r="CE26" s="881">
        <v>0</v>
      </c>
      <c r="CF26" s="881">
        <v>0</v>
      </c>
      <c r="CG26" s="883">
        <v>0</v>
      </c>
      <c r="CH26" s="884">
        <v>0</v>
      </c>
      <c r="CI26" s="881">
        <v>0</v>
      </c>
      <c r="CJ26" s="881">
        <v>0</v>
      </c>
      <c r="CK26" s="881">
        <v>0</v>
      </c>
      <c r="CL26" s="882">
        <v>0</v>
      </c>
      <c r="CM26" s="880">
        <v>0</v>
      </c>
      <c r="CN26" s="881" t="s">
        <v>8</v>
      </c>
      <c r="CO26" s="881" t="s">
        <v>8</v>
      </c>
      <c r="CP26" s="881">
        <v>0</v>
      </c>
      <c r="CQ26" s="883">
        <v>0</v>
      </c>
      <c r="CR26" s="884">
        <v>0</v>
      </c>
      <c r="CS26" s="881">
        <v>0</v>
      </c>
      <c r="CT26" s="881">
        <v>0</v>
      </c>
      <c r="CU26" s="881">
        <v>0</v>
      </c>
      <c r="CV26" s="882">
        <v>0</v>
      </c>
      <c r="CW26" s="880">
        <v>0</v>
      </c>
      <c r="CX26" s="881">
        <v>0</v>
      </c>
      <c r="CY26" s="881">
        <v>0</v>
      </c>
      <c r="CZ26" s="881">
        <v>0</v>
      </c>
      <c r="DA26" s="883">
        <v>0</v>
      </c>
      <c r="DB26" s="884">
        <v>0</v>
      </c>
      <c r="DC26" s="881">
        <v>0</v>
      </c>
      <c r="DD26" s="881">
        <v>0</v>
      </c>
      <c r="DE26" s="881">
        <v>0</v>
      </c>
      <c r="DF26" s="882">
        <v>0</v>
      </c>
      <c r="DG26" s="880">
        <v>0</v>
      </c>
      <c r="DH26" s="881">
        <v>0</v>
      </c>
      <c r="DI26" s="881">
        <v>0</v>
      </c>
      <c r="DJ26" s="883">
        <v>0</v>
      </c>
      <c r="DK26" s="1077">
        <f t="shared" si="2"/>
        <v>20</v>
      </c>
      <c r="DL26" s="79" t="str">
        <f t="shared" si="3"/>
        <v>サンクリスタル乳乳</v>
      </c>
    </row>
    <row r="27" spans="1:116" s="79" customFormat="1" ht="16.5" customHeight="1">
      <c r="A27" s="1245"/>
      <c r="B27" s="996">
        <f t="shared" si="4"/>
        <v>21</v>
      </c>
      <c r="C27" s="679" t="s">
        <v>971</v>
      </c>
      <c r="D27" s="853">
        <v>21</v>
      </c>
      <c r="E27" s="678" t="s">
        <v>6</v>
      </c>
      <c r="F27" s="860">
        <v>0</v>
      </c>
      <c r="G27" s="861" t="s">
        <v>8</v>
      </c>
      <c r="H27" s="861">
        <v>0</v>
      </c>
      <c r="I27" s="861">
        <v>0</v>
      </c>
      <c r="J27" s="862">
        <v>0</v>
      </c>
      <c r="K27" s="860">
        <v>0</v>
      </c>
      <c r="L27" s="861">
        <v>0</v>
      </c>
      <c r="M27" s="861">
        <v>0</v>
      </c>
      <c r="N27" s="861">
        <v>0</v>
      </c>
      <c r="O27" s="863">
        <v>0</v>
      </c>
      <c r="P27" s="864" t="s">
        <v>8</v>
      </c>
      <c r="Q27" s="861" t="s">
        <v>8</v>
      </c>
      <c r="R27" s="861" t="s">
        <v>8</v>
      </c>
      <c r="S27" s="861" t="s">
        <v>8</v>
      </c>
      <c r="T27" s="862">
        <v>0</v>
      </c>
      <c r="U27" s="860" t="s">
        <v>8</v>
      </c>
      <c r="V27" s="861" t="s">
        <v>8</v>
      </c>
      <c r="W27" s="861">
        <v>0</v>
      </c>
      <c r="X27" s="861">
        <v>0</v>
      </c>
      <c r="Y27" s="863">
        <v>0</v>
      </c>
      <c r="Z27" s="864">
        <v>0</v>
      </c>
      <c r="AA27" s="861">
        <v>0</v>
      </c>
      <c r="AB27" s="861">
        <v>0</v>
      </c>
      <c r="AC27" s="861" t="s">
        <v>8</v>
      </c>
      <c r="AD27" s="862" t="s">
        <v>8</v>
      </c>
      <c r="AE27" s="860">
        <v>0</v>
      </c>
      <c r="AF27" s="861" t="s">
        <v>8</v>
      </c>
      <c r="AG27" s="861">
        <v>0</v>
      </c>
      <c r="AH27" s="861" t="s">
        <v>8</v>
      </c>
      <c r="AI27" s="863" t="s">
        <v>8</v>
      </c>
      <c r="AJ27" s="864">
        <v>0</v>
      </c>
      <c r="AK27" s="861">
        <v>0</v>
      </c>
      <c r="AL27" s="861" t="s">
        <v>8</v>
      </c>
      <c r="AM27" s="861">
        <v>0</v>
      </c>
      <c r="AN27" s="862">
        <v>0</v>
      </c>
      <c r="AO27" s="860">
        <v>0</v>
      </c>
      <c r="AP27" s="861">
        <v>0</v>
      </c>
      <c r="AQ27" s="861">
        <v>0</v>
      </c>
      <c r="AR27" s="861">
        <v>0</v>
      </c>
      <c r="AS27" s="863">
        <v>0</v>
      </c>
      <c r="AT27" s="864">
        <v>0</v>
      </c>
      <c r="AU27" s="861" t="s">
        <v>8</v>
      </c>
      <c r="AV27" s="861" t="s">
        <v>8</v>
      </c>
      <c r="AW27" s="861" t="s">
        <v>8</v>
      </c>
      <c r="AX27" s="862" t="s">
        <v>8</v>
      </c>
      <c r="AY27" s="860" t="s">
        <v>8</v>
      </c>
      <c r="AZ27" s="861" t="s">
        <v>8</v>
      </c>
      <c r="BA27" s="861">
        <v>0</v>
      </c>
      <c r="BB27" s="861" t="s">
        <v>8</v>
      </c>
      <c r="BC27" s="863" t="s">
        <v>8</v>
      </c>
      <c r="BD27" s="860" t="s">
        <v>8</v>
      </c>
      <c r="BE27" s="861" t="s">
        <v>8</v>
      </c>
      <c r="BF27" s="863">
        <v>0</v>
      </c>
      <c r="BG27" s="860">
        <v>0</v>
      </c>
      <c r="BH27" s="862" t="s">
        <v>8</v>
      </c>
      <c r="BI27" s="860" t="s">
        <v>10</v>
      </c>
      <c r="BJ27" s="861" t="s">
        <v>8</v>
      </c>
      <c r="BK27" s="861">
        <v>0</v>
      </c>
      <c r="BL27" s="861">
        <v>0</v>
      </c>
      <c r="BM27" s="863" t="s">
        <v>8</v>
      </c>
      <c r="BN27" s="864">
        <v>0</v>
      </c>
      <c r="BO27" s="861" t="s">
        <v>8</v>
      </c>
      <c r="BP27" s="861">
        <v>0</v>
      </c>
      <c r="BQ27" s="861" t="s">
        <v>8</v>
      </c>
      <c r="BR27" s="862" t="s">
        <v>8</v>
      </c>
      <c r="BS27" s="860">
        <v>0</v>
      </c>
      <c r="BT27" s="861" t="s">
        <v>8</v>
      </c>
      <c r="BU27" s="861" t="s">
        <v>8</v>
      </c>
      <c r="BV27" s="861">
        <v>0</v>
      </c>
      <c r="BW27" s="863" t="s">
        <v>8</v>
      </c>
      <c r="BX27" s="864">
        <v>0</v>
      </c>
      <c r="BY27" s="861">
        <v>0</v>
      </c>
      <c r="BZ27" s="861" t="s">
        <v>8</v>
      </c>
      <c r="CA27" s="861" t="s">
        <v>8</v>
      </c>
      <c r="CB27" s="862" t="s">
        <v>8</v>
      </c>
      <c r="CC27" s="860">
        <v>0</v>
      </c>
      <c r="CD27" s="861">
        <v>0</v>
      </c>
      <c r="CE27" s="861" t="s">
        <v>8</v>
      </c>
      <c r="CF27" s="861" t="s">
        <v>8</v>
      </c>
      <c r="CG27" s="863" t="s">
        <v>8</v>
      </c>
      <c r="CH27" s="864">
        <v>0</v>
      </c>
      <c r="CI27" s="861" t="s">
        <v>8</v>
      </c>
      <c r="CJ27" s="861" t="s">
        <v>8</v>
      </c>
      <c r="CK27" s="861" t="s">
        <v>8</v>
      </c>
      <c r="CL27" s="862">
        <v>0</v>
      </c>
      <c r="CM27" s="860">
        <v>0</v>
      </c>
      <c r="CN27" s="861" t="s">
        <v>8</v>
      </c>
      <c r="CO27" s="861" t="s">
        <v>8</v>
      </c>
      <c r="CP27" s="861" t="s">
        <v>8</v>
      </c>
      <c r="CQ27" s="863" t="s">
        <v>12</v>
      </c>
      <c r="CR27" s="864" t="s">
        <v>8</v>
      </c>
      <c r="CS27" s="861" t="s">
        <v>8</v>
      </c>
      <c r="CT27" s="861" t="s">
        <v>8</v>
      </c>
      <c r="CU27" s="861">
        <v>0</v>
      </c>
      <c r="CV27" s="862" t="s">
        <v>8</v>
      </c>
      <c r="CW27" s="860">
        <v>0</v>
      </c>
      <c r="CX27" s="861">
        <v>0</v>
      </c>
      <c r="CY27" s="861" t="s">
        <v>8</v>
      </c>
      <c r="CZ27" s="861">
        <v>0</v>
      </c>
      <c r="DA27" s="863">
        <v>0</v>
      </c>
      <c r="DB27" s="864">
        <v>0</v>
      </c>
      <c r="DC27" s="861" t="s">
        <v>8</v>
      </c>
      <c r="DD27" s="861" t="s">
        <v>8</v>
      </c>
      <c r="DE27" s="861" t="s">
        <v>8</v>
      </c>
      <c r="DF27" s="862">
        <v>0</v>
      </c>
      <c r="DG27" s="860" t="s">
        <v>8</v>
      </c>
      <c r="DH27" s="861" t="s">
        <v>8</v>
      </c>
      <c r="DI27" s="861" t="s">
        <v>8</v>
      </c>
      <c r="DJ27" s="863">
        <v>0</v>
      </c>
      <c r="DK27" s="1073">
        <f t="shared" si="2"/>
        <v>21</v>
      </c>
      <c r="DL27" s="79" t="str">
        <f t="shared" si="3"/>
        <v>サンマイトFLFL</v>
      </c>
    </row>
    <row r="28" spans="1:116" s="79" customFormat="1" ht="16.5" customHeight="1">
      <c r="A28" s="1245"/>
      <c r="B28" s="997">
        <f t="shared" si="4"/>
        <v>22</v>
      </c>
      <c r="C28" s="649" t="s">
        <v>717</v>
      </c>
      <c r="D28" s="227">
        <v>22</v>
      </c>
      <c r="E28" s="648" t="s">
        <v>6</v>
      </c>
      <c r="F28" s="865">
        <v>0</v>
      </c>
      <c r="G28" s="866" t="s">
        <v>8</v>
      </c>
      <c r="H28" s="866">
        <v>0</v>
      </c>
      <c r="I28" s="866">
        <v>0</v>
      </c>
      <c r="J28" s="867">
        <v>0</v>
      </c>
      <c r="K28" s="865">
        <v>0</v>
      </c>
      <c r="L28" s="866">
        <v>0</v>
      </c>
      <c r="M28" s="866">
        <v>0</v>
      </c>
      <c r="N28" s="866">
        <v>0</v>
      </c>
      <c r="O28" s="868" t="s">
        <v>8</v>
      </c>
      <c r="P28" s="869" t="s">
        <v>22</v>
      </c>
      <c r="Q28" s="866">
        <v>0</v>
      </c>
      <c r="R28" s="866">
        <v>0</v>
      </c>
      <c r="S28" s="866">
        <v>0</v>
      </c>
      <c r="T28" s="867">
        <v>0</v>
      </c>
      <c r="U28" s="865">
        <v>0</v>
      </c>
      <c r="V28" s="866" t="s">
        <v>8</v>
      </c>
      <c r="W28" s="866">
        <v>0</v>
      </c>
      <c r="X28" s="866">
        <v>0</v>
      </c>
      <c r="Y28" s="868">
        <v>0</v>
      </c>
      <c r="Z28" s="869">
        <v>0</v>
      </c>
      <c r="AA28" s="866">
        <v>0</v>
      </c>
      <c r="AB28" s="866">
        <v>0</v>
      </c>
      <c r="AC28" s="866">
        <v>0</v>
      </c>
      <c r="AD28" s="867" t="s">
        <v>8</v>
      </c>
      <c r="AE28" s="865">
        <v>0</v>
      </c>
      <c r="AF28" s="866">
        <v>0</v>
      </c>
      <c r="AG28" s="866">
        <v>0</v>
      </c>
      <c r="AH28" s="866" t="s">
        <v>8</v>
      </c>
      <c r="AI28" s="868" t="s">
        <v>8</v>
      </c>
      <c r="AJ28" s="869">
        <v>0</v>
      </c>
      <c r="AK28" s="866">
        <v>0</v>
      </c>
      <c r="AL28" s="866" t="s">
        <v>8</v>
      </c>
      <c r="AM28" s="866">
        <v>0</v>
      </c>
      <c r="AN28" s="867">
        <v>0</v>
      </c>
      <c r="AO28" s="865">
        <v>0</v>
      </c>
      <c r="AP28" s="866">
        <v>0</v>
      </c>
      <c r="AQ28" s="866">
        <v>0</v>
      </c>
      <c r="AR28" s="866">
        <v>0</v>
      </c>
      <c r="AS28" s="868">
        <v>0</v>
      </c>
      <c r="AT28" s="869" t="s">
        <v>8</v>
      </c>
      <c r="AU28" s="866" t="s">
        <v>8</v>
      </c>
      <c r="AV28" s="866" t="s">
        <v>8</v>
      </c>
      <c r="AW28" s="866" t="s">
        <v>8</v>
      </c>
      <c r="AX28" s="867">
        <v>0</v>
      </c>
      <c r="AY28" s="865">
        <v>0</v>
      </c>
      <c r="AZ28" s="866">
        <v>0</v>
      </c>
      <c r="BA28" s="866">
        <v>0</v>
      </c>
      <c r="BB28" s="866">
        <v>0</v>
      </c>
      <c r="BC28" s="868">
        <v>0</v>
      </c>
      <c r="BD28" s="865">
        <v>0</v>
      </c>
      <c r="BE28" s="866">
        <v>0</v>
      </c>
      <c r="BF28" s="868">
        <v>0</v>
      </c>
      <c r="BG28" s="865">
        <v>0</v>
      </c>
      <c r="BH28" s="867" t="s">
        <v>8</v>
      </c>
      <c r="BI28" s="865" t="s">
        <v>8</v>
      </c>
      <c r="BJ28" s="866">
        <v>0</v>
      </c>
      <c r="BK28" s="866">
        <v>0</v>
      </c>
      <c r="BL28" s="866">
        <v>0</v>
      </c>
      <c r="BM28" s="868">
        <v>0</v>
      </c>
      <c r="BN28" s="869">
        <v>0</v>
      </c>
      <c r="BO28" s="866">
        <v>0</v>
      </c>
      <c r="BP28" s="866">
        <v>0</v>
      </c>
      <c r="BQ28" s="866">
        <v>0</v>
      </c>
      <c r="BR28" s="867">
        <v>0</v>
      </c>
      <c r="BS28" s="865">
        <v>0</v>
      </c>
      <c r="BT28" s="866">
        <v>0</v>
      </c>
      <c r="BU28" s="866">
        <v>0</v>
      </c>
      <c r="BV28" s="866">
        <v>0</v>
      </c>
      <c r="BW28" s="868" t="s">
        <v>8</v>
      </c>
      <c r="BX28" s="869">
        <v>0</v>
      </c>
      <c r="BY28" s="866">
        <v>0</v>
      </c>
      <c r="BZ28" s="866" t="s">
        <v>8</v>
      </c>
      <c r="CA28" s="866">
        <v>0</v>
      </c>
      <c r="CB28" s="867">
        <v>0</v>
      </c>
      <c r="CC28" s="865">
        <v>0</v>
      </c>
      <c r="CD28" s="866">
        <v>0</v>
      </c>
      <c r="CE28" s="866">
        <v>0</v>
      </c>
      <c r="CF28" s="866" t="s">
        <v>8</v>
      </c>
      <c r="CG28" s="868" t="s">
        <v>8</v>
      </c>
      <c r="CH28" s="869">
        <v>0</v>
      </c>
      <c r="CI28" s="866" t="s">
        <v>8</v>
      </c>
      <c r="CJ28" s="866" t="s">
        <v>8</v>
      </c>
      <c r="CK28" s="866" t="s">
        <v>8</v>
      </c>
      <c r="CL28" s="867">
        <v>0</v>
      </c>
      <c r="CM28" s="865">
        <v>0</v>
      </c>
      <c r="CN28" s="866" t="s">
        <v>8</v>
      </c>
      <c r="CO28" s="866" t="s">
        <v>8</v>
      </c>
      <c r="CP28" s="866" t="s">
        <v>8</v>
      </c>
      <c r="CQ28" s="868">
        <v>0</v>
      </c>
      <c r="CR28" s="869">
        <v>0</v>
      </c>
      <c r="CS28" s="866">
        <v>0</v>
      </c>
      <c r="CT28" s="866">
        <v>0</v>
      </c>
      <c r="CU28" s="866">
        <v>0</v>
      </c>
      <c r="CV28" s="867" t="s">
        <v>8</v>
      </c>
      <c r="CW28" s="865">
        <v>0</v>
      </c>
      <c r="CX28" s="866">
        <v>0</v>
      </c>
      <c r="CY28" s="866">
        <v>0</v>
      </c>
      <c r="CZ28" s="866">
        <v>0</v>
      </c>
      <c r="DA28" s="868">
        <v>0</v>
      </c>
      <c r="DB28" s="869">
        <v>0</v>
      </c>
      <c r="DC28" s="866">
        <v>0</v>
      </c>
      <c r="DD28" s="866" t="s">
        <v>8</v>
      </c>
      <c r="DE28" s="866">
        <v>0</v>
      </c>
      <c r="DF28" s="867">
        <v>0</v>
      </c>
      <c r="DG28" s="865" t="s">
        <v>8</v>
      </c>
      <c r="DH28" s="866">
        <v>0</v>
      </c>
      <c r="DI28" s="866">
        <v>0</v>
      </c>
      <c r="DJ28" s="868">
        <v>0</v>
      </c>
      <c r="DK28" s="1074">
        <f t="shared" si="2"/>
        <v>22</v>
      </c>
      <c r="DL28" s="79" t="str">
        <f t="shared" si="3"/>
        <v>スカウトFLFL</v>
      </c>
    </row>
    <row r="29" spans="1:116" s="79" customFormat="1" ht="16.5" customHeight="1">
      <c r="A29" s="1245"/>
      <c r="B29" s="997">
        <f t="shared" si="4"/>
        <v>23</v>
      </c>
      <c r="C29" s="649" t="s">
        <v>499</v>
      </c>
      <c r="D29" s="227">
        <v>23</v>
      </c>
      <c r="E29" s="648" t="s">
        <v>13</v>
      </c>
      <c r="F29" s="865">
        <v>0</v>
      </c>
      <c r="G29" s="866">
        <v>0</v>
      </c>
      <c r="H29" s="866">
        <v>0</v>
      </c>
      <c r="I29" s="866">
        <v>0</v>
      </c>
      <c r="J29" s="867">
        <v>0</v>
      </c>
      <c r="K29" s="865">
        <v>0</v>
      </c>
      <c r="L29" s="866">
        <v>0</v>
      </c>
      <c r="M29" s="866">
        <v>0</v>
      </c>
      <c r="N29" s="866" t="s">
        <v>8</v>
      </c>
      <c r="O29" s="868">
        <v>0</v>
      </c>
      <c r="P29" s="869" t="s">
        <v>22</v>
      </c>
      <c r="Q29" s="866">
        <v>0</v>
      </c>
      <c r="R29" s="866">
        <v>0</v>
      </c>
      <c r="S29" s="866">
        <v>0</v>
      </c>
      <c r="T29" s="867">
        <v>0</v>
      </c>
      <c r="U29" s="865" t="s">
        <v>8</v>
      </c>
      <c r="V29" s="866" t="s">
        <v>8</v>
      </c>
      <c r="W29" s="866">
        <v>0</v>
      </c>
      <c r="X29" s="866">
        <v>0</v>
      </c>
      <c r="Y29" s="868">
        <v>0</v>
      </c>
      <c r="Z29" s="869">
        <v>0</v>
      </c>
      <c r="AA29" s="866">
        <v>0</v>
      </c>
      <c r="AB29" s="866" t="s">
        <v>7</v>
      </c>
      <c r="AC29" s="866" t="s">
        <v>8</v>
      </c>
      <c r="AD29" s="867" t="s">
        <v>8</v>
      </c>
      <c r="AE29" s="865">
        <v>0</v>
      </c>
      <c r="AF29" s="866">
        <v>0</v>
      </c>
      <c r="AG29" s="866" t="s">
        <v>8</v>
      </c>
      <c r="AH29" s="866" t="s">
        <v>8</v>
      </c>
      <c r="AI29" s="868">
        <v>0</v>
      </c>
      <c r="AJ29" s="869" t="s">
        <v>8</v>
      </c>
      <c r="AK29" s="866">
        <v>0</v>
      </c>
      <c r="AL29" s="866" t="s">
        <v>8</v>
      </c>
      <c r="AM29" s="866">
        <v>0</v>
      </c>
      <c r="AN29" s="867">
        <v>0</v>
      </c>
      <c r="AO29" s="865">
        <v>0</v>
      </c>
      <c r="AP29" s="866">
        <v>0</v>
      </c>
      <c r="AQ29" s="866">
        <v>0</v>
      </c>
      <c r="AR29" s="866">
        <v>0</v>
      </c>
      <c r="AS29" s="868">
        <v>0</v>
      </c>
      <c r="AT29" s="869">
        <v>0</v>
      </c>
      <c r="AU29" s="866">
        <v>0</v>
      </c>
      <c r="AV29" s="866" t="s">
        <v>8</v>
      </c>
      <c r="AW29" s="866" t="s">
        <v>8</v>
      </c>
      <c r="AX29" s="867" t="s">
        <v>8</v>
      </c>
      <c r="AY29" s="865">
        <v>0</v>
      </c>
      <c r="AZ29" s="866">
        <v>0</v>
      </c>
      <c r="BA29" s="866">
        <v>0</v>
      </c>
      <c r="BB29" s="866">
        <v>0</v>
      </c>
      <c r="BC29" s="868">
        <v>0</v>
      </c>
      <c r="BD29" s="865">
        <v>0</v>
      </c>
      <c r="BE29" s="866" t="s">
        <v>8</v>
      </c>
      <c r="BF29" s="868">
        <v>0</v>
      </c>
      <c r="BG29" s="865">
        <v>0</v>
      </c>
      <c r="BH29" s="867" t="s">
        <v>8</v>
      </c>
      <c r="BI29" s="865" t="s">
        <v>8</v>
      </c>
      <c r="BJ29" s="866">
        <v>0</v>
      </c>
      <c r="BK29" s="866">
        <v>0</v>
      </c>
      <c r="BL29" s="866">
        <v>0</v>
      </c>
      <c r="BM29" s="868">
        <v>0</v>
      </c>
      <c r="BN29" s="869">
        <v>0</v>
      </c>
      <c r="BO29" s="866">
        <v>0</v>
      </c>
      <c r="BP29" s="866">
        <v>0</v>
      </c>
      <c r="BQ29" s="866">
        <v>0</v>
      </c>
      <c r="BR29" s="867" t="s">
        <v>8</v>
      </c>
      <c r="BS29" s="865">
        <v>0</v>
      </c>
      <c r="BT29" s="866" t="s">
        <v>8</v>
      </c>
      <c r="BU29" s="866">
        <v>0</v>
      </c>
      <c r="BV29" s="866">
        <v>0</v>
      </c>
      <c r="BW29" s="868" t="s">
        <v>8</v>
      </c>
      <c r="BX29" s="869">
        <v>0</v>
      </c>
      <c r="BY29" s="866">
        <v>0</v>
      </c>
      <c r="BZ29" s="866" t="s">
        <v>8</v>
      </c>
      <c r="CA29" s="866">
        <v>0</v>
      </c>
      <c r="CB29" s="867">
        <v>0</v>
      </c>
      <c r="CC29" s="865">
        <v>0</v>
      </c>
      <c r="CD29" s="866">
        <v>0</v>
      </c>
      <c r="CE29" s="866">
        <v>0</v>
      </c>
      <c r="CF29" s="866" t="s">
        <v>8</v>
      </c>
      <c r="CG29" s="868">
        <v>0</v>
      </c>
      <c r="CH29" s="869">
        <v>0</v>
      </c>
      <c r="CI29" s="866" t="s">
        <v>8</v>
      </c>
      <c r="CJ29" s="866">
        <v>0</v>
      </c>
      <c r="CK29" s="866">
        <v>0</v>
      </c>
      <c r="CL29" s="867">
        <v>0</v>
      </c>
      <c r="CM29" s="865">
        <v>0</v>
      </c>
      <c r="CN29" s="866" t="s">
        <v>8</v>
      </c>
      <c r="CO29" s="866" t="s">
        <v>8</v>
      </c>
      <c r="CP29" s="866" t="s">
        <v>8</v>
      </c>
      <c r="CQ29" s="868" t="s">
        <v>12</v>
      </c>
      <c r="CR29" s="869" t="s">
        <v>8</v>
      </c>
      <c r="CS29" s="866">
        <v>0</v>
      </c>
      <c r="CT29" s="866" t="s">
        <v>8</v>
      </c>
      <c r="CU29" s="866">
        <v>0</v>
      </c>
      <c r="CV29" s="867">
        <v>0</v>
      </c>
      <c r="CW29" s="865">
        <v>0</v>
      </c>
      <c r="CX29" s="866">
        <v>0</v>
      </c>
      <c r="CY29" s="866">
        <v>0</v>
      </c>
      <c r="CZ29" s="866">
        <v>0</v>
      </c>
      <c r="DA29" s="868">
        <v>0</v>
      </c>
      <c r="DB29" s="869" t="s">
        <v>8</v>
      </c>
      <c r="DC29" s="866">
        <v>0</v>
      </c>
      <c r="DD29" s="866" t="s">
        <v>8</v>
      </c>
      <c r="DE29" s="866" t="s">
        <v>8</v>
      </c>
      <c r="DF29" s="867">
        <v>0</v>
      </c>
      <c r="DG29" s="865" t="s">
        <v>8</v>
      </c>
      <c r="DH29" s="866" t="s">
        <v>8</v>
      </c>
      <c r="DI29" s="866">
        <v>0</v>
      </c>
      <c r="DJ29" s="868">
        <v>0</v>
      </c>
      <c r="DK29" s="1074">
        <f t="shared" si="2"/>
        <v>23</v>
      </c>
      <c r="DL29" s="79" t="str">
        <f t="shared" si="3"/>
        <v>スタークル顆顆</v>
      </c>
    </row>
    <row r="30" spans="1:116" ht="16.5" customHeight="1">
      <c r="A30" s="1245"/>
      <c r="B30" s="997">
        <f t="shared" si="4"/>
        <v>24</v>
      </c>
      <c r="C30" s="649" t="s">
        <v>929</v>
      </c>
      <c r="D30" s="227">
        <v>24</v>
      </c>
      <c r="E30" s="648" t="s">
        <v>6</v>
      </c>
      <c r="F30" s="865">
        <v>0</v>
      </c>
      <c r="G30" s="866" t="s">
        <v>8</v>
      </c>
      <c r="H30" s="866">
        <v>0</v>
      </c>
      <c r="I30" s="866">
        <v>0</v>
      </c>
      <c r="J30" s="867">
        <v>0</v>
      </c>
      <c r="K30" s="865">
        <v>0</v>
      </c>
      <c r="L30" s="866">
        <v>0</v>
      </c>
      <c r="M30" s="866" t="s">
        <v>8</v>
      </c>
      <c r="N30" s="866">
        <v>0</v>
      </c>
      <c r="O30" s="868" t="s">
        <v>8</v>
      </c>
      <c r="P30" s="869" t="s">
        <v>22</v>
      </c>
      <c r="Q30" s="866">
        <v>0</v>
      </c>
      <c r="R30" s="866">
        <v>0</v>
      </c>
      <c r="S30" s="866" t="s">
        <v>8</v>
      </c>
      <c r="T30" s="867">
        <v>0</v>
      </c>
      <c r="U30" s="865" t="s">
        <v>8</v>
      </c>
      <c r="V30" s="866" t="s">
        <v>8</v>
      </c>
      <c r="W30" s="866">
        <v>0</v>
      </c>
      <c r="X30" s="866">
        <v>0</v>
      </c>
      <c r="Y30" s="868">
        <v>0</v>
      </c>
      <c r="Z30" s="869" t="s">
        <v>8</v>
      </c>
      <c r="AA30" s="866">
        <v>0</v>
      </c>
      <c r="AB30" s="866" t="s">
        <v>8</v>
      </c>
      <c r="AC30" s="866" t="s">
        <v>7</v>
      </c>
      <c r="AD30" s="867" t="s">
        <v>8</v>
      </c>
      <c r="AE30" s="865">
        <v>0</v>
      </c>
      <c r="AF30" s="866">
        <v>0</v>
      </c>
      <c r="AG30" s="866">
        <v>0</v>
      </c>
      <c r="AH30" s="866" t="s">
        <v>8</v>
      </c>
      <c r="AI30" s="868">
        <v>0</v>
      </c>
      <c r="AJ30" s="869">
        <v>0</v>
      </c>
      <c r="AK30" s="866">
        <v>0</v>
      </c>
      <c r="AL30" s="866" t="s">
        <v>8</v>
      </c>
      <c r="AM30" s="866" t="s">
        <v>8</v>
      </c>
      <c r="AN30" s="867">
        <v>0</v>
      </c>
      <c r="AO30" s="865">
        <v>0</v>
      </c>
      <c r="AP30" s="866">
        <v>0</v>
      </c>
      <c r="AQ30" s="866">
        <v>0</v>
      </c>
      <c r="AR30" s="866">
        <v>0</v>
      </c>
      <c r="AS30" s="868" t="s">
        <v>8</v>
      </c>
      <c r="AT30" s="869">
        <v>0</v>
      </c>
      <c r="AU30" s="866">
        <v>0</v>
      </c>
      <c r="AV30" s="866" t="s">
        <v>8</v>
      </c>
      <c r="AW30" s="866">
        <v>0</v>
      </c>
      <c r="AX30" s="867" t="s">
        <v>8</v>
      </c>
      <c r="AY30" s="865" t="s">
        <v>8</v>
      </c>
      <c r="AZ30" s="866">
        <v>0</v>
      </c>
      <c r="BA30" s="866">
        <v>0</v>
      </c>
      <c r="BB30" s="866">
        <v>0</v>
      </c>
      <c r="BC30" s="868">
        <v>0</v>
      </c>
      <c r="BD30" s="865" t="s">
        <v>8</v>
      </c>
      <c r="BE30" s="866" t="s">
        <v>8</v>
      </c>
      <c r="BF30" s="868">
        <v>0</v>
      </c>
      <c r="BG30" s="865">
        <v>0</v>
      </c>
      <c r="BH30" s="867" t="s">
        <v>8</v>
      </c>
      <c r="BI30" s="865" t="s">
        <v>8</v>
      </c>
      <c r="BJ30" s="866">
        <v>0</v>
      </c>
      <c r="BK30" s="866">
        <v>0</v>
      </c>
      <c r="BL30" s="866">
        <v>0</v>
      </c>
      <c r="BM30" s="868">
        <v>0</v>
      </c>
      <c r="BN30" s="869">
        <v>0</v>
      </c>
      <c r="BO30" s="866">
        <v>0</v>
      </c>
      <c r="BP30" s="866">
        <v>0</v>
      </c>
      <c r="BQ30" s="866">
        <v>0</v>
      </c>
      <c r="BR30" s="867" t="s">
        <v>8</v>
      </c>
      <c r="BS30" s="865">
        <v>0</v>
      </c>
      <c r="BT30" s="866" t="s">
        <v>8</v>
      </c>
      <c r="BU30" s="866">
        <v>0</v>
      </c>
      <c r="BV30" s="866">
        <v>0</v>
      </c>
      <c r="BW30" s="868" t="s">
        <v>8</v>
      </c>
      <c r="BX30" s="869">
        <v>0</v>
      </c>
      <c r="BY30" s="866">
        <v>0</v>
      </c>
      <c r="BZ30" s="866">
        <v>0</v>
      </c>
      <c r="CA30" s="866">
        <v>0</v>
      </c>
      <c r="CB30" s="867" t="s">
        <v>8</v>
      </c>
      <c r="CC30" s="865" t="s">
        <v>8</v>
      </c>
      <c r="CD30" s="866">
        <v>0</v>
      </c>
      <c r="CE30" s="866">
        <v>0</v>
      </c>
      <c r="CF30" s="866">
        <v>0</v>
      </c>
      <c r="CG30" s="868">
        <v>0</v>
      </c>
      <c r="CH30" s="869">
        <v>0</v>
      </c>
      <c r="CI30" s="866">
        <v>0</v>
      </c>
      <c r="CJ30" s="866">
        <v>0</v>
      </c>
      <c r="CK30" s="866" t="s">
        <v>8</v>
      </c>
      <c r="CL30" s="867" t="s">
        <v>8</v>
      </c>
      <c r="CM30" s="865">
        <v>0</v>
      </c>
      <c r="CN30" s="866" t="s">
        <v>8</v>
      </c>
      <c r="CO30" s="866">
        <v>0</v>
      </c>
      <c r="CP30" s="866">
        <v>0</v>
      </c>
      <c r="CQ30" s="868" t="s">
        <v>8</v>
      </c>
      <c r="CR30" s="869">
        <v>0</v>
      </c>
      <c r="CS30" s="866" t="s">
        <v>8</v>
      </c>
      <c r="CT30" s="866" t="s">
        <v>8</v>
      </c>
      <c r="CU30" s="866">
        <v>0</v>
      </c>
      <c r="CV30" s="867" t="s">
        <v>8</v>
      </c>
      <c r="CW30" s="865">
        <v>0</v>
      </c>
      <c r="CX30" s="866">
        <v>0</v>
      </c>
      <c r="CY30" s="866" t="s">
        <v>8</v>
      </c>
      <c r="CZ30" s="866">
        <v>0</v>
      </c>
      <c r="DA30" s="868">
        <v>0</v>
      </c>
      <c r="DB30" s="869">
        <v>0</v>
      </c>
      <c r="DC30" s="866">
        <v>0</v>
      </c>
      <c r="DD30" s="866" t="s">
        <v>8</v>
      </c>
      <c r="DE30" s="866" t="s">
        <v>8</v>
      </c>
      <c r="DF30" s="867">
        <v>0</v>
      </c>
      <c r="DG30" s="865">
        <v>0</v>
      </c>
      <c r="DH30" s="866">
        <v>0</v>
      </c>
      <c r="DI30" s="866" t="s">
        <v>8</v>
      </c>
      <c r="DJ30" s="868">
        <v>0</v>
      </c>
      <c r="DK30" s="1074">
        <f t="shared" si="2"/>
        <v>24</v>
      </c>
      <c r="DL30" s="44" t="str">
        <f t="shared" si="3"/>
        <v>スターマイトFLFL</v>
      </c>
    </row>
    <row r="31" spans="1:116" s="79" customFormat="1" ht="16.5" customHeight="1" thickBot="1">
      <c r="A31" s="1245"/>
      <c r="B31" s="998">
        <f t="shared" si="4"/>
        <v>25</v>
      </c>
      <c r="C31" s="658" t="s">
        <v>754</v>
      </c>
      <c r="D31" s="854">
        <v>25</v>
      </c>
      <c r="E31" s="657" t="s">
        <v>13</v>
      </c>
      <c r="F31" s="870">
        <v>0</v>
      </c>
      <c r="G31" s="871">
        <v>0</v>
      </c>
      <c r="H31" s="871">
        <v>0</v>
      </c>
      <c r="I31" s="871" t="s">
        <v>8</v>
      </c>
      <c r="J31" s="872">
        <v>0</v>
      </c>
      <c r="K31" s="870">
        <v>0</v>
      </c>
      <c r="L31" s="871" t="s">
        <v>8</v>
      </c>
      <c r="M31" s="871">
        <v>0</v>
      </c>
      <c r="N31" s="871">
        <v>0</v>
      </c>
      <c r="O31" s="873">
        <v>0</v>
      </c>
      <c r="P31" s="874" t="s">
        <v>22</v>
      </c>
      <c r="Q31" s="871" t="s">
        <v>8</v>
      </c>
      <c r="R31" s="871" t="s">
        <v>8</v>
      </c>
      <c r="S31" s="871" t="s">
        <v>8</v>
      </c>
      <c r="T31" s="872">
        <v>0</v>
      </c>
      <c r="U31" s="870">
        <v>0</v>
      </c>
      <c r="V31" s="871" t="s">
        <v>8</v>
      </c>
      <c r="W31" s="871">
        <v>0</v>
      </c>
      <c r="X31" s="871" t="s">
        <v>8</v>
      </c>
      <c r="Y31" s="873">
        <v>0</v>
      </c>
      <c r="Z31" s="874" t="s">
        <v>8</v>
      </c>
      <c r="AA31" s="871" t="s">
        <v>8</v>
      </c>
      <c r="AB31" s="871" t="s">
        <v>8</v>
      </c>
      <c r="AC31" s="871" t="s">
        <v>8</v>
      </c>
      <c r="AD31" s="872" t="s">
        <v>7</v>
      </c>
      <c r="AE31" s="870" t="s">
        <v>8</v>
      </c>
      <c r="AF31" s="871" t="s">
        <v>8</v>
      </c>
      <c r="AG31" s="871" t="s">
        <v>12</v>
      </c>
      <c r="AH31" s="871" t="s">
        <v>8</v>
      </c>
      <c r="AI31" s="873">
        <v>0</v>
      </c>
      <c r="AJ31" s="874">
        <v>0</v>
      </c>
      <c r="AK31" s="871">
        <v>0</v>
      </c>
      <c r="AL31" s="871" t="s">
        <v>8</v>
      </c>
      <c r="AM31" s="871">
        <v>0</v>
      </c>
      <c r="AN31" s="872">
        <v>0</v>
      </c>
      <c r="AO31" s="870">
        <v>0</v>
      </c>
      <c r="AP31" s="871" t="s">
        <v>8</v>
      </c>
      <c r="AQ31" s="871">
        <v>0</v>
      </c>
      <c r="AR31" s="871" t="s">
        <v>8</v>
      </c>
      <c r="AS31" s="873">
        <v>0</v>
      </c>
      <c r="AT31" s="874" t="s">
        <v>8</v>
      </c>
      <c r="AU31" s="871" t="s">
        <v>8</v>
      </c>
      <c r="AV31" s="871" t="s">
        <v>8</v>
      </c>
      <c r="AW31" s="871" t="s">
        <v>8</v>
      </c>
      <c r="AX31" s="872">
        <v>0</v>
      </c>
      <c r="AY31" s="870" t="s">
        <v>8</v>
      </c>
      <c r="AZ31" s="871" t="s">
        <v>8</v>
      </c>
      <c r="BA31" s="871">
        <v>0</v>
      </c>
      <c r="BB31" s="871" t="s">
        <v>8</v>
      </c>
      <c r="BC31" s="873">
        <v>0</v>
      </c>
      <c r="BD31" s="870" t="s">
        <v>8</v>
      </c>
      <c r="BE31" s="871">
        <v>0</v>
      </c>
      <c r="BF31" s="873" t="s">
        <v>8</v>
      </c>
      <c r="BG31" s="870">
        <v>0</v>
      </c>
      <c r="BH31" s="872" t="s">
        <v>8</v>
      </c>
      <c r="BI31" s="870" t="s">
        <v>8</v>
      </c>
      <c r="BJ31" s="871">
        <v>0</v>
      </c>
      <c r="BK31" s="871" t="s">
        <v>8</v>
      </c>
      <c r="BL31" s="871">
        <v>0</v>
      </c>
      <c r="BM31" s="873" t="s">
        <v>8</v>
      </c>
      <c r="BN31" s="874">
        <v>0</v>
      </c>
      <c r="BO31" s="871" t="s">
        <v>8</v>
      </c>
      <c r="BP31" s="871">
        <v>0</v>
      </c>
      <c r="BQ31" s="871" t="s">
        <v>8</v>
      </c>
      <c r="BR31" s="872" t="s">
        <v>8</v>
      </c>
      <c r="BS31" s="870">
        <v>0</v>
      </c>
      <c r="BT31" s="871" t="s">
        <v>8</v>
      </c>
      <c r="BU31" s="871" t="s">
        <v>8</v>
      </c>
      <c r="BV31" s="871">
        <v>0</v>
      </c>
      <c r="BW31" s="873" t="s">
        <v>8</v>
      </c>
      <c r="BX31" s="874">
        <v>0</v>
      </c>
      <c r="BY31" s="871">
        <v>0</v>
      </c>
      <c r="BZ31" s="871">
        <v>0</v>
      </c>
      <c r="CA31" s="871">
        <v>0</v>
      </c>
      <c r="CB31" s="872" t="s">
        <v>8</v>
      </c>
      <c r="CC31" s="870" t="s">
        <v>8</v>
      </c>
      <c r="CD31" s="871">
        <v>0</v>
      </c>
      <c r="CE31" s="871" t="s">
        <v>8</v>
      </c>
      <c r="CF31" s="871" t="s">
        <v>8</v>
      </c>
      <c r="CG31" s="873">
        <v>0</v>
      </c>
      <c r="CH31" s="874">
        <v>0</v>
      </c>
      <c r="CI31" s="871">
        <v>0</v>
      </c>
      <c r="CJ31" s="871" t="s">
        <v>8</v>
      </c>
      <c r="CK31" s="871" t="s">
        <v>8</v>
      </c>
      <c r="CL31" s="872" t="s">
        <v>8</v>
      </c>
      <c r="CM31" s="870" t="s">
        <v>8</v>
      </c>
      <c r="CN31" s="871" t="s">
        <v>8</v>
      </c>
      <c r="CO31" s="871" t="s">
        <v>8</v>
      </c>
      <c r="CP31" s="871" t="s">
        <v>8</v>
      </c>
      <c r="CQ31" s="873" t="s">
        <v>8</v>
      </c>
      <c r="CR31" s="874" t="s">
        <v>8</v>
      </c>
      <c r="CS31" s="871" t="s">
        <v>8</v>
      </c>
      <c r="CT31" s="871" t="s">
        <v>8</v>
      </c>
      <c r="CU31" s="871" t="s">
        <v>8</v>
      </c>
      <c r="CV31" s="872" t="s">
        <v>8</v>
      </c>
      <c r="CW31" s="870">
        <v>0</v>
      </c>
      <c r="CX31" s="871">
        <v>0</v>
      </c>
      <c r="CY31" s="871">
        <v>0</v>
      </c>
      <c r="CZ31" s="871" t="s">
        <v>8</v>
      </c>
      <c r="DA31" s="873" t="s">
        <v>8</v>
      </c>
      <c r="DB31" s="874">
        <v>0</v>
      </c>
      <c r="DC31" s="871" t="s">
        <v>8</v>
      </c>
      <c r="DD31" s="871" t="s">
        <v>8</v>
      </c>
      <c r="DE31" s="871" t="s">
        <v>8</v>
      </c>
      <c r="DF31" s="872">
        <v>0</v>
      </c>
      <c r="DG31" s="870" t="s">
        <v>8</v>
      </c>
      <c r="DH31" s="871" t="s">
        <v>8</v>
      </c>
      <c r="DI31" s="871" t="s">
        <v>8</v>
      </c>
      <c r="DJ31" s="873">
        <v>0</v>
      </c>
      <c r="DK31" s="1075">
        <f t="shared" si="2"/>
        <v>25</v>
      </c>
      <c r="DL31" s="79" t="str">
        <f t="shared" si="3"/>
        <v>スピノエース顆顆</v>
      </c>
    </row>
    <row r="32" spans="1:116" s="79" customFormat="1" ht="16.5" customHeight="1">
      <c r="A32" s="1245"/>
      <c r="B32" s="1078">
        <f t="shared" si="4"/>
        <v>26</v>
      </c>
      <c r="C32" s="640" t="s">
        <v>108</v>
      </c>
      <c r="D32" s="855">
        <v>26</v>
      </c>
      <c r="E32" s="639" t="s">
        <v>1</v>
      </c>
      <c r="F32" s="875">
        <v>0</v>
      </c>
      <c r="G32" s="876" t="s">
        <v>8</v>
      </c>
      <c r="H32" s="876">
        <v>0</v>
      </c>
      <c r="I32" s="876">
        <v>0</v>
      </c>
      <c r="J32" s="877">
        <v>0</v>
      </c>
      <c r="K32" s="875">
        <v>0</v>
      </c>
      <c r="L32" s="876">
        <v>0</v>
      </c>
      <c r="M32" s="876">
        <v>0</v>
      </c>
      <c r="N32" s="876">
        <v>0</v>
      </c>
      <c r="O32" s="878">
        <v>0</v>
      </c>
      <c r="P32" s="879" t="s">
        <v>22</v>
      </c>
      <c r="Q32" s="876" t="s">
        <v>11</v>
      </c>
      <c r="R32" s="876">
        <v>0</v>
      </c>
      <c r="S32" s="876">
        <v>0</v>
      </c>
      <c r="T32" s="877">
        <v>0</v>
      </c>
      <c r="U32" s="875">
        <v>0</v>
      </c>
      <c r="V32" s="876" t="s">
        <v>8</v>
      </c>
      <c r="W32" s="876">
        <v>0</v>
      </c>
      <c r="X32" s="876">
        <v>0</v>
      </c>
      <c r="Y32" s="878">
        <v>0</v>
      </c>
      <c r="Z32" s="879">
        <v>0</v>
      </c>
      <c r="AA32" s="876">
        <v>0</v>
      </c>
      <c r="AB32" s="876">
        <v>0</v>
      </c>
      <c r="AC32" s="876">
        <v>0</v>
      </c>
      <c r="AD32" s="877" t="s">
        <v>8</v>
      </c>
      <c r="AE32" s="875" t="s">
        <v>7</v>
      </c>
      <c r="AF32" s="876">
        <v>0</v>
      </c>
      <c r="AG32" s="876">
        <v>0</v>
      </c>
      <c r="AH32" s="876" t="s">
        <v>8</v>
      </c>
      <c r="AI32" s="878" t="s">
        <v>8</v>
      </c>
      <c r="AJ32" s="879">
        <v>0</v>
      </c>
      <c r="AK32" s="876">
        <v>0</v>
      </c>
      <c r="AL32" s="876" t="s">
        <v>8</v>
      </c>
      <c r="AM32" s="876">
        <v>0</v>
      </c>
      <c r="AN32" s="877">
        <v>0</v>
      </c>
      <c r="AO32" s="875">
        <v>0</v>
      </c>
      <c r="AP32" s="876">
        <v>0</v>
      </c>
      <c r="AQ32" s="876">
        <v>0</v>
      </c>
      <c r="AR32" s="876">
        <v>0</v>
      </c>
      <c r="AS32" s="878">
        <v>0</v>
      </c>
      <c r="AT32" s="879" t="s">
        <v>8</v>
      </c>
      <c r="AU32" s="876">
        <v>0</v>
      </c>
      <c r="AV32" s="876" t="s">
        <v>8</v>
      </c>
      <c r="AW32" s="876" t="s">
        <v>8</v>
      </c>
      <c r="AX32" s="877">
        <v>0</v>
      </c>
      <c r="AY32" s="875">
        <v>0</v>
      </c>
      <c r="AZ32" s="876">
        <v>0</v>
      </c>
      <c r="BA32" s="876">
        <v>0</v>
      </c>
      <c r="BB32" s="876">
        <v>0</v>
      </c>
      <c r="BC32" s="878">
        <v>0</v>
      </c>
      <c r="BD32" s="875">
        <v>0</v>
      </c>
      <c r="BE32" s="876">
        <v>0</v>
      </c>
      <c r="BF32" s="878">
        <v>0</v>
      </c>
      <c r="BG32" s="875">
        <v>0</v>
      </c>
      <c r="BH32" s="877" t="s">
        <v>8</v>
      </c>
      <c r="BI32" s="875" t="s">
        <v>10</v>
      </c>
      <c r="BJ32" s="876">
        <v>0</v>
      </c>
      <c r="BK32" s="876" t="s">
        <v>8</v>
      </c>
      <c r="BL32" s="876">
        <v>0</v>
      </c>
      <c r="BM32" s="878" t="s">
        <v>8</v>
      </c>
      <c r="BN32" s="879">
        <v>0</v>
      </c>
      <c r="BO32" s="876" t="s">
        <v>8</v>
      </c>
      <c r="BP32" s="876">
        <v>0</v>
      </c>
      <c r="BQ32" s="876" t="s">
        <v>12</v>
      </c>
      <c r="BR32" s="877" t="s">
        <v>8</v>
      </c>
      <c r="BS32" s="875">
        <v>0</v>
      </c>
      <c r="BT32" s="876" t="s">
        <v>8</v>
      </c>
      <c r="BU32" s="876" t="s">
        <v>10</v>
      </c>
      <c r="BV32" s="876">
        <v>0</v>
      </c>
      <c r="BW32" s="878">
        <v>0</v>
      </c>
      <c r="BX32" s="879">
        <v>0</v>
      </c>
      <c r="BY32" s="876">
        <v>0</v>
      </c>
      <c r="BZ32" s="876">
        <v>0</v>
      </c>
      <c r="CA32" s="876">
        <v>0</v>
      </c>
      <c r="CB32" s="877" t="s">
        <v>8</v>
      </c>
      <c r="CC32" s="875">
        <v>0</v>
      </c>
      <c r="CD32" s="876">
        <v>0</v>
      </c>
      <c r="CE32" s="876" t="s">
        <v>8</v>
      </c>
      <c r="CF32" s="876" t="s">
        <v>8</v>
      </c>
      <c r="CG32" s="878">
        <v>0</v>
      </c>
      <c r="CH32" s="879" t="s">
        <v>8</v>
      </c>
      <c r="CI32" s="876" t="s">
        <v>8</v>
      </c>
      <c r="CJ32" s="876" t="s">
        <v>8</v>
      </c>
      <c r="CK32" s="876" t="s">
        <v>8</v>
      </c>
      <c r="CL32" s="877">
        <v>0</v>
      </c>
      <c r="CM32" s="875">
        <v>0</v>
      </c>
      <c r="CN32" s="876" t="s">
        <v>8</v>
      </c>
      <c r="CO32" s="876">
        <v>0</v>
      </c>
      <c r="CP32" s="876" t="s">
        <v>12</v>
      </c>
      <c r="CQ32" s="878">
        <v>0</v>
      </c>
      <c r="CR32" s="879">
        <v>0</v>
      </c>
      <c r="CS32" s="876">
        <v>0</v>
      </c>
      <c r="CT32" s="876">
        <v>0</v>
      </c>
      <c r="CU32" s="876">
        <v>0</v>
      </c>
      <c r="CV32" s="877" t="s">
        <v>8</v>
      </c>
      <c r="CW32" s="875">
        <v>0</v>
      </c>
      <c r="CX32" s="876">
        <v>0</v>
      </c>
      <c r="CY32" s="876">
        <v>0</v>
      </c>
      <c r="CZ32" s="876" t="s">
        <v>8</v>
      </c>
      <c r="DA32" s="878" t="s">
        <v>10</v>
      </c>
      <c r="DB32" s="879">
        <v>0</v>
      </c>
      <c r="DC32" s="876" t="s">
        <v>8</v>
      </c>
      <c r="DD32" s="876" t="s">
        <v>8</v>
      </c>
      <c r="DE32" s="876">
        <v>0</v>
      </c>
      <c r="DF32" s="877">
        <v>0</v>
      </c>
      <c r="DG32" s="875">
        <v>0</v>
      </c>
      <c r="DH32" s="876">
        <v>0</v>
      </c>
      <c r="DI32" s="876" t="s">
        <v>8</v>
      </c>
      <c r="DJ32" s="878">
        <v>0</v>
      </c>
      <c r="DK32" s="1076">
        <f t="shared" si="2"/>
        <v>26</v>
      </c>
      <c r="DL32" s="79" t="str">
        <f t="shared" si="3"/>
        <v>スミチオン乳乳</v>
      </c>
    </row>
    <row r="33" spans="1:116" s="79" customFormat="1" ht="16.5" customHeight="1">
      <c r="A33" s="1245"/>
      <c r="B33" s="1079">
        <f t="shared" si="4"/>
        <v>27</v>
      </c>
      <c r="C33" s="649" t="s">
        <v>755</v>
      </c>
      <c r="D33" s="227">
        <v>27</v>
      </c>
      <c r="E33" s="648" t="s">
        <v>13</v>
      </c>
      <c r="F33" s="865">
        <v>0</v>
      </c>
      <c r="G33" s="866">
        <v>0</v>
      </c>
      <c r="H33" s="866">
        <v>0</v>
      </c>
      <c r="I33" s="866">
        <v>0</v>
      </c>
      <c r="J33" s="867">
        <v>0</v>
      </c>
      <c r="K33" s="865">
        <v>0</v>
      </c>
      <c r="L33" s="866">
        <v>0</v>
      </c>
      <c r="M33" s="866">
        <v>0</v>
      </c>
      <c r="N33" s="866">
        <v>0</v>
      </c>
      <c r="O33" s="868">
        <v>0</v>
      </c>
      <c r="P33" s="869" t="s">
        <v>22</v>
      </c>
      <c r="Q33" s="866">
        <v>0</v>
      </c>
      <c r="R33" s="866">
        <v>0</v>
      </c>
      <c r="S33" s="866">
        <v>0</v>
      </c>
      <c r="T33" s="867">
        <v>0</v>
      </c>
      <c r="U33" s="865">
        <v>0</v>
      </c>
      <c r="V33" s="866" t="s">
        <v>8</v>
      </c>
      <c r="W33" s="866">
        <v>0</v>
      </c>
      <c r="X33" s="866">
        <v>0</v>
      </c>
      <c r="Y33" s="868">
        <v>0</v>
      </c>
      <c r="Z33" s="869">
        <v>0</v>
      </c>
      <c r="AA33" s="866">
        <v>0</v>
      </c>
      <c r="AB33" s="866">
        <v>0</v>
      </c>
      <c r="AC33" s="866">
        <v>0</v>
      </c>
      <c r="AD33" s="867">
        <v>0</v>
      </c>
      <c r="AE33" s="865">
        <v>0</v>
      </c>
      <c r="AF33" s="866">
        <v>0</v>
      </c>
      <c r="AG33" s="866">
        <v>0</v>
      </c>
      <c r="AH33" s="866">
        <v>0</v>
      </c>
      <c r="AI33" s="868">
        <v>0</v>
      </c>
      <c r="AJ33" s="869">
        <v>0</v>
      </c>
      <c r="AK33" s="866">
        <v>0</v>
      </c>
      <c r="AL33" s="866">
        <v>0</v>
      </c>
      <c r="AM33" s="866" t="s">
        <v>8</v>
      </c>
      <c r="AN33" s="867">
        <v>0</v>
      </c>
      <c r="AO33" s="865">
        <v>0</v>
      </c>
      <c r="AP33" s="866">
        <v>0</v>
      </c>
      <c r="AQ33" s="866">
        <v>0</v>
      </c>
      <c r="AR33" s="866">
        <v>0</v>
      </c>
      <c r="AS33" s="868">
        <v>0</v>
      </c>
      <c r="AT33" s="869">
        <v>0</v>
      </c>
      <c r="AU33" s="866">
        <v>0</v>
      </c>
      <c r="AV33" s="866">
        <v>0</v>
      </c>
      <c r="AW33" s="866">
        <v>0</v>
      </c>
      <c r="AX33" s="867">
        <v>0</v>
      </c>
      <c r="AY33" s="865" t="s">
        <v>8</v>
      </c>
      <c r="AZ33" s="866">
        <v>0</v>
      </c>
      <c r="BA33" s="866">
        <v>0</v>
      </c>
      <c r="BB33" s="866">
        <v>0</v>
      </c>
      <c r="BC33" s="868">
        <v>0</v>
      </c>
      <c r="BD33" s="865">
        <v>0</v>
      </c>
      <c r="BE33" s="866">
        <v>0</v>
      </c>
      <c r="BF33" s="868">
        <v>0</v>
      </c>
      <c r="BG33" s="865">
        <v>0</v>
      </c>
      <c r="BH33" s="867" t="s">
        <v>8</v>
      </c>
      <c r="BI33" s="865" t="s">
        <v>8</v>
      </c>
      <c r="BJ33" s="866">
        <v>0</v>
      </c>
      <c r="BK33" s="866">
        <v>0</v>
      </c>
      <c r="BL33" s="866">
        <v>0</v>
      </c>
      <c r="BM33" s="868">
        <v>0</v>
      </c>
      <c r="BN33" s="869">
        <v>0</v>
      </c>
      <c r="BO33" s="866">
        <v>0</v>
      </c>
      <c r="BP33" s="866">
        <v>0</v>
      </c>
      <c r="BQ33" s="866">
        <v>0</v>
      </c>
      <c r="BR33" s="867">
        <v>0</v>
      </c>
      <c r="BS33" s="865">
        <v>0</v>
      </c>
      <c r="BT33" s="866">
        <v>0</v>
      </c>
      <c r="BU33" s="866">
        <v>0</v>
      </c>
      <c r="BV33" s="866">
        <v>0</v>
      </c>
      <c r="BW33" s="868" t="s">
        <v>8</v>
      </c>
      <c r="BX33" s="869">
        <v>0</v>
      </c>
      <c r="BY33" s="866">
        <v>0</v>
      </c>
      <c r="BZ33" s="866">
        <v>0</v>
      </c>
      <c r="CA33" s="866">
        <v>0</v>
      </c>
      <c r="CB33" s="867">
        <v>0</v>
      </c>
      <c r="CC33" s="865">
        <v>0</v>
      </c>
      <c r="CD33" s="866">
        <v>0</v>
      </c>
      <c r="CE33" s="866" t="s">
        <v>11</v>
      </c>
      <c r="CF33" s="866" t="s">
        <v>8</v>
      </c>
      <c r="CG33" s="868">
        <v>0</v>
      </c>
      <c r="CH33" s="869">
        <v>0</v>
      </c>
      <c r="CI33" s="866">
        <v>0</v>
      </c>
      <c r="CJ33" s="866">
        <v>0</v>
      </c>
      <c r="CK33" s="866">
        <v>0</v>
      </c>
      <c r="CL33" s="867">
        <v>0</v>
      </c>
      <c r="CM33" s="865">
        <v>0</v>
      </c>
      <c r="CN33" s="866" t="s">
        <v>8</v>
      </c>
      <c r="CO33" s="866" t="s">
        <v>8</v>
      </c>
      <c r="CP33" s="866">
        <v>0</v>
      </c>
      <c r="CQ33" s="868">
        <v>0</v>
      </c>
      <c r="CR33" s="869">
        <v>0</v>
      </c>
      <c r="CS33" s="866">
        <v>0</v>
      </c>
      <c r="CT33" s="866">
        <v>0</v>
      </c>
      <c r="CU33" s="866">
        <v>0</v>
      </c>
      <c r="CV33" s="867">
        <v>0</v>
      </c>
      <c r="CW33" s="865">
        <v>0</v>
      </c>
      <c r="CX33" s="866">
        <v>0</v>
      </c>
      <c r="CY33" s="866">
        <v>0</v>
      </c>
      <c r="CZ33" s="866">
        <v>0</v>
      </c>
      <c r="DA33" s="868">
        <v>0</v>
      </c>
      <c r="DB33" s="869" t="s">
        <v>8</v>
      </c>
      <c r="DC33" s="866">
        <v>0</v>
      </c>
      <c r="DD33" s="866">
        <v>0</v>
      </c>
      <c r="DE33" s="866">
        <v>0</v>
      </c>
      <c r="DF33" s="867">
        <v>0</v>
      </c>
      <c r="DG33" s="865">
        <v>0</v>
      </c>
      <c r="DH33" s="866">
        <v>0</v>
      </c>
      <c r="DI33" s="866">
        <v>0</v>
      </c>
      <c r="DJ33" s="868">
        <v>0</v>
      </c>
      <c r="DK33" s="1074">
        <f t="shared" si="2"/>
        <v>27</v>
      </c>
      <c r="DL33" s="79" t="str">
        <f t="shared" si="3"/>
        <v>ゼンターリ顆顆</v>
      </c>
    </row>
    <row r="34" spans="1:116" s="79" customFormat="1" ht="16.5" customHeight="1">
      <c r="A34" s="1245"/>
      <c r="B34" s="1079">
        <f t="shared" si="4"/>
        <v>28</v>
      </c>
      <c r="C34" s="649" t="s">
        <v>703</v>
      </c>
      <c r="D34" s="227">
        <v>28</v>
      </c>
      <c r="E34" s="648" t="s">
        <v>1</v>
      </c>
      <c r="F34" s="865">
        <v>0</v>
      </c>
      <c r="G34" s="866" t="s">
        <v>8</v>
      </c>
      <c r="H34" s="866">
        <v>0</v>
      </c>
      <c r="I34" s="866">
        <v>0</v>
      </c>
      <c r="J34" s="867">
        <v>0</v>
      </c>
      <c r="K34" s="865">
        <v>0</v>
      </c>
      <c r="L34" s="866">
        <v>0</v>
      </c>
      <c r="M34" s="866">
        <v>0</v>
      </c>
      <c r="N34" s="866">
        <v>0</v>
      </c>
      <c r="O34" s="868">
        <v>0</v>
      </c>
      <c r="P34" s="869" t="s">
        <v>22</v>
      </c>
      <c r="Q34" s="866" t="s">
        <v>8</v>
      </c>
      <c r="R34" s="866">
        <v>0</v>
      </c>
      <c r="S34" s="866">
        <v>0</v>
      </c>
      <c r="T34" s="867">
        <v>0</v>
      </c>
      <c r="U34" s="865">
        <v>0</v>
      </c>
      <c r="V34" s="866" t="s">
        <v>8</v>
      </c>
      <c r="W34" s="866">
        <v>0</v>
      </c>
      <c r="X34" s="866">
        <v>0</v>
      </c>
      <c r="Y34" s="868">
        <v>0</v>
      </c>
      <c r="Z34" s="869" t="s">
        <v>8</v>
      </c>
      <c r="AA34" s="866">
        <v>0</v>
      </c>
      <c r="AB34" s="866">
        <v>0</v>
      </c>
      <c r="AC34" s="866">
        <v>0</v>
      </c>
      <c r="AD34" s="867" t="s">
        <v>8</v>
      </c>
      <c r="AE34" s="865">
        <v>0</v>
      </c>
      <c r="AF34" s="866" t="s">
        <v>7</v>
      </c>
      <c r="AG34" s="866">
        <v>0</v>
      </c>
      <c r="AH34" s="866" t="s">
        <v>8</v>
      </c>
      <c r="AI34" s="868" t="s">
        <v>8</v>
      </c>
      <c r="AJ34" s="869">
        <v>0</v>
      </c>
      <c r="AK34" s="866">
        <v>0</v>
      </c>
      <c r="AL34" s="866" t="s">
        <v>8</v>
      </c>
      <c r="AM34" s="866">
        <v>0</v>
      </c>
      <c r="AN34" s="867">
        <v>0</v>
      </c>
      <c r="AO34" s="865">
        <v>0</v>
      </c>
      <c r="AP34" s="866">
        <v>0</v>
      </c>
      <c r="AQ34" s="866">
        <v>0</v>
      </c>
      <c r="AR34" s="866">
        <v>0</v>
      </c>
      <c r="AS34" s="868">
        <v>0</v>
      </c>
      <c r="AT34" s="869" t="s">
        <v>8</v>
      </c>
      <c r="AU34" s="866" t="s">
        <v>8</v>
      </c>
      <c r="AV34" s="866" t="s">
        <v>8</v>
      </c>
      <c r="AW34" s="866" t="s">
        <v>8</v>
      </c>
      <c r="AX34" s="867">
        <v>0</v>
      </c>
      <c r="AY34" s="865">
        <v>0</v>
      </c>
      <c r="AZ34" s="866">
        <v>0</v>
      </c>
      <c r="BA34" s="866">
        <v>0</v>
      </c>
      <c r="BB34" s="866">
        <v>0</v>
      </c>
      <c r="BC34" s="868">
        <v>0</v>
      </c>
      <c r="BD34" s="865">
        <v>0</v>
      </c>
      <c r="BE34" s="866">
        <v>0</v>
      </c>
      <c r="BF34" s="868">
        <v>0</v>
      </c>
      <c r="BG34" s="865">
        <v>0</v>
      </c>
      <c r="BH34" s="867" t="s">
        <v>8</v>
      </c>
      <c r="BI34" s="865" t="s">
        <v>10</v>
      </c>
      <c r="BJ34" s="866">
        <v>0</v>
      </c>
      <c r="BK34" s="866" t="s">
        <v>8</v>
      </c>
      <c r="BL34" s="866">
        <v>0</v>
      </c>
      <c r="BM34" s="868" t="s">
        <v>8</v>
      </c>
      <c r="BN34" s="869">
        <v>0</v>
      </c>
      <c r="BO34" s="866">
        <v>0</v>
      </c>
      <c r="BP34" s="866">
        <v>0</v>
      </c>
      <c r="BQ34" s="866">
        <v>0</v>
      </c>
      <c r="BR34" s="867">
        <v>0</v>
      </c>
      <c r="BS34" s="865">
        <v>0</v>
      </c>
      <c r="BT34" s="866">
        <v>0</v>
      </c>
      <c r="BU34" s="866" t="s">
        <v>8</v>
      </c>
      <c r="BV34" s="866">
        <v>0</v>
      </c>
      <c r="BW34" s="868" t="s">
        <v>8</v>
      </c>
      <c r="BX34" s="869">
        <v>0</v>
      </c>
      <c r="BY34" s="866">
        <v>0</v>
      </c>
      <c r="BZ34" s="866">
        <v>0</v>
      </c>
      <c r="CA34" s="866">
        <v>0</v>
      </c>
      <c r="CB34" s="867">
        <v>0</v>
      </c>
      <c r="CC34" s="865">
        <v>0</v>
      </c>
      <c r="CD34" s="866">
        <v>0</v>
      </c>
      <c r="CE34" s="866">
        <v>0</v>
      </c>
      <c r="CF34" s="866" t="s">
        <v>8</v>
      </c>
      <c r="CG34" s="868">
        <v>0</v>
      </c>
      <c r="CH34" s="869">
        <v>0</v>
      </c>
      <c r="CI34" s="866" t="s">
        <v>8</v>
      </c>
      <c r="CJ34" s="866" t="s">
        <v>8</v>
      </c>
      <c r="CK34" s="866">
        <v>0</v>
      </c>
      <c r="CL34" s="867">
        <v>0</v>
      </c>
      <c r="CM34" s="865">
        <v>0</v>
      </c>
      <c r="CN34" s="866" t="s">
        <v>8</v>
      </c>
      <c r="CO34" s="866">
        <v>0</v>
      </c>
      <c r="CP34" s="866" t="s">
        <v>12</v>
      </c>
      <c r="CQ34" s="868">
        <v>0</v>
      </c>
      <c r="CR34" s="869">
        <v>0</v>
      </c>
      <c r="CS34" s="866">
        <v>0</v>
      </c>
      <c r="CT34" s="866">
        <v>0</v>
      </c>
      <c r="CU34" s="866">
        <v>0</v>
      </c>
      <c r="CV34" s="867">
        <v>0</v>
      </c>
      <c r="CW34" s="865">
        <v>0</v>
      </c>
      <c r="CX34" s="866">
        <v>0</v>
      </c>
      <c r="CY34" s="866">
        <v>0</v>
      </c>
      <c r="CZ34" s="866" t="s">
        <v>8</v>
      </c>
      <c r="DA34" s="868" t="s">
        <v>8</v>
      </c>
      <c r="DB34" s="869">
        <v>0</v>
      </c>
      <c r="DC34" s="866" t="s">
        <v>9</v>
      </c>
      <c r="DD34" s="866">
        <v>0</v>
      </c>
      <c r="DE34" s="866">
        <v>0</v>
      </c>
      <c r="DF34" s="867">
        <v>0</v>
      </c>
      <c r="DG34" s="865" t="s">
        <v>8</v>
      </c>
      <c r="DH34" s="866">
        <v>0</v>
      </c>
      <c r="DI34" s="866" t="s">
        <v>8</v>
      </c>
      <c r="DJ34" s="868">
        <v>0</v>
      </c>
      <c r="DK34" s="1074">
        <f t="shared" si="2"/>
        <v>28</v>
      </c>
      <c r="DL34" s="79" t="str">
        <f t="shared" si="3"/>
        <v>ダイアジノン乳乳</v>
      </c>
    </row>
    <row r="35" spans="1:116" ht="16.5" customHeight="1">
      <c r="A35" s="1245"/>
      <c r="B35" s="1079">
        <f t="shared" si="4"/>
        <v>29</v>
      </c>
      <c r="C35" s="649" t="s">
        <v>972</v>
      </c>
      <c r="D35" s="227">
        <v>29</v>
      </c>
      <c r="E35" s="648" t="s">
        <v>6</v>
      </c>
      <c r="F35" s="865">
        <v>0</v>
      </c>
      <c r="G35" s="866" t="s">
        <v>8</v>
      </c>
      <c r="H35" s="866">
        <v>0</v>
      </c>
      <c r="I35" s="866">
        <v>0</v>
      </c>
      <c r="J35" s="867">
        <v>0</v>
      </c>
      <c r="K35" s="865">
        <v>0</v>
      </c>
      <c r="L35" s="866" t="s">
        <v>8</v>
      </c>
      <c r="M35" s="866">
        <v>0</v>
      </c>
      <c r="N35" s="866">
        <v>0</v>
      </c>
      <c r="O35" s="868" t="s">
        <v>8</v>
      </c>
      <c r="P35" s="869" t="s">
        <v>22</v>
      </c>
      <c r="Q35" s="866" t="s">
        <v>8</v>
      </c>
      <c r="R35" s="866">
        <v>0</v>
      </c>
      <c r="S35" s="866" t="s">
        <v>8</v>
      </c>
      <c r="T35" s="867">
        <v>0</v>
      </c>
      <c r="U35" s="865">
        <v>0</v>
      </c>
      <c r="V35" s="866">
        <v>0</v>
      </c>
      <c r="W35" s="866">
        <v>0</v>
      </c>
      <c r="X35" s="866">
        <v>0</v>
      </c>
      <c r="Y35" s="868">
        <v>0</v>
      </c>
      <c r="Z35" s="869">
        <v>0</v>
      </c>
      <c r="AA35" s="866">
        <v>0</v>
      </c>
      <c r="AB35" s="866" t="s">
        <v>8</v>
      </c>
      <c r="AC35" s="866">
        <v>0</v>
      </c>
      <c r="AD35" s="867" t="s">
        <v>12</v>
      </c>
      <c r="AE35" s="865">
        <v>0</v>
      </c>
      <c r="AF35" s="866">
        <v>0</v>
      </c>
      <c r="AG35" s="866">
        <v>0</v>
      </c>
      <c r="AH35" s="866">
        <v>0</v>
      </c>
      <c r="AI35" s="868">
        <v>0</v>
      </c>
      <c r="AJ35" s="869">
        <v>0</v>
      </c>
      <c r="AK35" s="866">
        <v>0</v>
      </c>
      <c r="AL35" s="866">
        <v>0</v>
      </c>
      <c r="AM35" s="866" t="s">
        <v>8</v>
      </c>
      <c r="AN35" s="867" t="s">
        <v>8</v>
      </c>
      <c r="AO35" s="865">
        <v>0</v>
      </c>
      <c r="AP35" s="866">
        <v>0</v>
      </c>
      <c r="AQ35" s="866">
        <v>0</v>
      </c>
      <c r="AR35" s="866">
        <v>0</v>
      </c>
      <c r="AS35" s="868" t="s">
        <v>8</v>
      </c>
      <c r="AT35" s="869">
        <v>0</v>
      </c>
      <c r="AU35" s="866">
        <v>0</v>
      </c>
      <c r="AV35" s="866" t="s">
        <v>8</v>
      </c>
      <c r="AW35" s="866">
        <v>0</v>
      </c>
      <c r="AX35" s="867">
        <v>0</v>
      </c>
      <c r="AY35" s="865" t="s">
        <v>8</v>
      </c>
      <c r="AZ35" s="866">
        <v>0</v>
      </c>
      <c r="BA35" s="866" t="s">
        <v>8</v>
      </c>
      <c r="BB35" s="866" t="s">
        <v>8</v>
      </c>
      <c r="BC35" s="868">
        <v>0</v>
      </c>
      <c r="BD35" s="865" t="s">
        <v>8</v>
      </c>
      <c r="BE35" s="866" t="s">
        <v>8</v>
      </c>
      <c r="BF35" s="868">
        <v>0</v>
      </c>
      <c r="BG35" s="865">
        <v>0</v>
      </c>
      <c r="BH35" s="867">
        <v>0</v>
      </c>
      <c r="BI35" s="865" t="s">
        <v>8</v>
      </c>
      <c r="BJ35" s="866">
        <v>0</v>
      </c>
      <c r="BK35" s="866">
        <v>0</v>
      </c>
      <c r="BL35" s="866">
        <v>0</v>
      </c>
      <c r="BM35" s="868">
        <v>0</v>
      </c>
      <c r="BN35" s="869" t="s">
        <v>8</v>
      </c>
      <c r="BO35" s="866">
        <v>0</v>
      </c>
      <c r="BP35" s="866">
        <v>0</v>
      </c>
      <c r="BQ35" s="866">
        <v>0</v>
      </c>
      <c r="BR35" s="867">
        <v>0</v>
      </c>
      <c r="BS35" s="865">
        <v>0</v>
      </c>
      <c r="BT35" s="866">
        <v>0</v>
      </c>
      <c r="BU35" s="866">
        <v>0</v>
      </c>
      <c r="BV35" s="866">
        <v>0</v>
      </c>
      <c r="BW35" s="868">
        <v>0</v>
      </c>
      <c r="BX35" s="869" t="s">
        <v>8</v>
      </c>
      <c r="BY35" s="866">
        <v>0</v>
      </c>
      <c r="BZ35" s="866">
        <v>0</v>
      </c>
      <c r="CA35" s="866" t="s">
        <v>8</v>
      </c>
      <c r="CB35" s="867" t="s">
        <v>8</v>
      </c>
      <c r="CC35" s="865">
        <v>0</v>
      </c>
      <c r="CD35" s="866">
        <v>0</v>
      </c>
      <c r="CE35" s="866">
        <v>0</v>
      </c>
      <c r="CF35" s="866" t="s">
        <v>8</v>
      </c>
      <c r="CG35" s="868">
        <v>0</v>
      </c>
      <c r="CH35" s="869">
        <v>0</v>
      </c>
      <c r="CI35" s="866">
        <v>0</v>
      </c>
      <c r="CJ35" s="866" t="s">
        <v>8</v>
      </c>
      <c r="CK35" s="866" t="s">
        <v>8</v>
      </c>
      <c r="CL35" s="867" t="s">
        <v>8</v>
      </c>
      <c r="CM35" s="865">
        <v>0</v>
      </c>
      <c r="CN35" s="866" t="s">
        <v>8</v>
      </c>
      <c r="CO35" s="866">
        <v>0</v>
      </c>
      <c r="CP35" s="866" t="s">
        <v>8</v>
      </c>
      <c r="CQ35" s="868">
        <v>0</v>
      </c>
      <c r="CR35" s="869">
        <v>0</v>
      </c>
      <c r="CS35" s="866" t="s">
        <v>8</v>
      </c>
      <c r="CT35" s="866" t="s">
        <v>8</v>
      </c>
      <c r="CU35" s="866" t="s">
        <v>8</v>
      </c>
      <c r="CV35" s="867" t="s">
        <v>8</v>
      </c>
      <c r="CW35" s="865">
        <v>0</v>
      </c>
      <c r="CX35" s="866">
        <v>0</v>
      </c>
      <c r="CY35" s="866" t="s">
        <v>8</v>
      </c>
      <c r="CZ35" s="866">
        <v>0</v>
      </c>
      <c r="DA35" s="868" t="s">
        <v>8</v>
      </c>
      <c r="DB35" s="869">
        <v>0</v>
      </c>
      <c r="DC35" s="866" t="s">
        <v>12</v>
      </c>
      <c r="DD35" s="866">
        <v>0</v>
      </c>
      <c r="DE35" s="866" t="s">
        <v>8</v>
      </c>
      <c r="DF35" s="867">
        <v>0</v>
      </c>
      <c r="DG35" s="865" t="s">
        <v>8</v>
      </c>
      <c r="DH35" s="866" t="s">
        <v>8</v>
      </c>
      <c r="DI35" s="866" t="s">
        <v>8</v>
      </c>
      <c r="DJ35" s="868">
        <v>0</v>
      </c>
      <c r="DK35" s="1074">
        <f t="shared" si="2"/>
        <v>29</v>
      </c>
      <c r="DL35" s="44" t="str">
        <f t="shared" si="3"/>
        <v>ダニオーテFLFL</v>
      </c>
    </row>
    <row r="36" spans="1:116" ht="16.5" customHeight="1" thickBot="1">
      <c r="A36" s="1245"/>
      <c r="B36" s="1080">
        <f t="shared" si="4"/>
        <v>30</v>
      </c>
      <c r="C36" s="669" t="s">
        <v>931</v>
      </c>
      <c r="D36" s="228">
        <v>30</v>
      </c>
      <c r="E36" s="671" t="s">
        <v>6</v>
      </c>
      <c r="F36" s="880" t="s">
        <v>8</v>
      </c>
      <c r="G36" s="881" t="s">
        <v>8</v>
      </c>
      <c r="H36" s="881" t="s">
        <v>8</v>
      </c>
      <c r="I36" s="881" t="s">
        <v>8</v>
      </c>
      <c r="J36" s="882" t="s">
        <v>8</v>
      </c>
      <c r="K36" s="880" t="s">
        <v>8</v>
      </c>
      <c r="L36" s="881" t="s">
        <v>8</v>
      </c>
      <c r="M36" s="881" t="s">
        <v>8</v>
      </c>
      <c r="N36" s="881" t="s">
        <v>8</v>
      </c>
      <c r="O36" s="883" t="s">
        <v>8</v>
      </c>
      <c r="P36" s="884" t="s">
        <v>22</v>
      </c>
      <c r="Q36" s="881" t="s">
        <v>8</v>
      </c>
      <c r="R36" s="881" t="s">
        <v>8</v>
      </c>
      <c r="S36" s="881" t="s">
        <v>8</v>
      </c>
      <c r="T36" s="882" t="s">
        <v>8</v>
      </c>
      <c r="U36" s="880" t="s">
        <v>8</v>
      </c>
      <c r="V36" s="881" t="s">
        <v>8</v>
      </c>
      <c r="W36" s="881" t="s">
        <v>8</v>
      </c>
      <c r="X36" s="881" t="s">
        <v>8</v>
      </c>
      <c r="Y36" s="883">
        <v>0</v>
      </c>
      <c r="Z36" s="884" t="s">
        <v>8</v>
      </c>
      <c r="AA36" s="881" t="s">
        <v>8</v>
      </c>
      <c r="AB36" s="881" t="s">
        <v>8</v>
      </c>
      <c r="AC36" s="881" t="s">
        <v>8</v>
      </c>
      <c r="AD36" s="882" t="s">
        <v>8</v>
      </c>
      <c r="AE36" s="880" t="s">
        <v>8</v>
      </c>
      <c r="AF36" s="881" t="s">
        <v>8</v>
      </c>
      <c r="AG36" s="881">
        <v>0</v>
      </c>
      <c r="AH36" s="881">
        <v>0</v>
      </c>
      <c r="AI36" s="883" t="s">
        <v>8</v>
      </c>
      <c r="AJ36" s="884">
        <v>0</v>
      </c>
      <c r="AK36" s="881">
        <v>0</v>
      </c>
      <c r="AL36" s="881">
        <v>0</v>
      </c>
      <c r="AM36" s="881" t="s">
        <v>8</v>
      </c>
      <c r="AN36" s="882" t="s">
        <v>8</v>
      </c>
      <c r="AO36" s="880" t="s">
        <v>8</v>
      </c>
      <c r="AP36" s="881" t="s">
        <v>8</v>
      </c>
      <c r="AQ36" s="881">
        <v>0</v>
      </c>
      <c r="AR36" s="881" t="s">
        <v>8</v>
      </c>
      <c r="AS36" s="883" t="s">
        <v>8</v>
      </c>
      <c r="AT36" s="884" t="s">
        <v>8</v>
      </c>
      <c r="AU36" s="881" t="s">
        <v>8</v>
      </c>
      <c r="AV36" s="881" t="s">
        <v>8</v>
      </c>
      <c r="AW36" s="881" t="s">
        <v>8</v>
      </c>
      <c r="AX36" s="882">
        <v>0</v>
      </c>
      <c r="AY36" s="880" t="s">
        <v>8</v>
      </c>
      <c r="AZ36" s="881" t="s">
        <v>8</v>
      </c>
      <c r="BA36" s="881" t="s">
        <v>8</v>
      </c>
      <c r="BB36" s="881" t="s">
        <v>8</v>
      </c>
      <c r="BC36" s="883" t="s">
        <v>8</v>
      </c>
      <c r="BD36" s="880" t="s">
        <v>8</v>
      </c>
      <c r="BE36" s="881" t="s">
        <v>8</v>
      </c>
      <c r="BF36" s="883" t="s">
        <v>8</v>
      </c>
      <c r="BG36" s="880" t="s">
        <v>8</v>
      </c>
      <c r="BH36" s="882" t="s">
        <v>8</v>
      </c>
      <c r="BI36" s="880" t="s">
        <v>8</v>
      </c>
      <c r="BJ36" s="881" t="s">
        <v>8</v>
      </c>
      <c r="BK36" s="881" t="s">
        <v>9</v>
      </c>
      <c r="BL36" s="881">
        <v>0</v>
      </c>
      <c r="BM36" s="883" t="s">
        <v>8</v>
      </c>
      <c r="BN36" s="884" t="s">
        <v>8</v>
      </c>
      <c r="BO36" s="881" t="s">
        <v>8</v>
      </c>
      <c r="BP36" s="881">
        <v>0</v>
      </c>
      <c r="BQ36" s="881" t="s">
        <v>8</v>
      </c>
      <c r="BR36" s="882">
        <v>0</v>
      </c>
      <c r="BS36" s="880" t="s">
        <v>8</v>
      </c>
      <c r="BT36" s="881">
        <v>0</v>
      </c>
      <c r="BU36" s="881">
        <v>0</v>
      </c>
      <c r="BV36" s="881" t="s">
        <v>8</v>
      </c>
      <c r="BW36" s="883">
        <v>0</v>
      </c>
      <c r="BX36" s="884" t="s">
        <v>8</v>
      </c>
      <c r="BY36" s="881">
        <v>0</v>
      </c>
      <c r="BZ36" s="881">
        <v>0</v>
      </c>
      <c r="CA36" s="881" t="s">
        <v>8</v>
      </c>
      <c r="CB36" s="882">
        <v>0</v>
      </c>
      <c r="CC36" s="880" t="s">
        <v>8</v>
      </c>
      <c r="CD36" s="881">
        <v>0</v>
      </c>
      <c r="CE36" s="881" t="s">
        <v>8</v>
      </c>
      <c r="CF36" s="881" t="s">
        <v>8</v>
      </c>
      <c r="CG36" s="883">
        <v>0</v>
      </c>
      <c r="CH36" s="884" t="s">
        <v>8</v>
      </c>
      <c r="CI36" s="881" t="s">
        <v>8</v>
      </c>
      <c r="CJ36" s="881" t="s">
        <v>8</v>
      </c>
      <c r="CK36" s="881" t="s">
        <v>8</v>
      </c>
      <c r="CL36" s="882">
        <v>0</v>
      </c>
      <c r="CM36" s="880">
        <v>0</v>
      </c>
      <c r="CN36" s="881">
        <v>0</v>
      </c>
      <c r="CO36" s="881" t="s">
        <v>8</v>
      </c>
      <c r="CP36" s="881">
        <v>0</v>
      </c>
      <c r="CQ36" s="883">
        <v>0</v>
      </c>
      <c r="CR36" s="884" t="s">
        <v>8</v>
      </c>
      <c r="CS36" s="881" t="s">
        <v>8</v>
      </c>
      <c r="CT36" s="881">
        <v>0</v>
      </c>
      <c r="CU36" s="881">
        <v>0</v>
      </c>
      <c r="CV36" s="882" t="s">
        <v>8</v>
      </c>
      <c r="CW36" s="880">
        <v>0</v>
      </c>
      <c r="CX36" s="881" t="s">
        <v>8</v>
      </c>
      <c r="CY36" s="881" t="s">
        <v>8</v>
      </c>
      <c r="CZ36" s="881" t="s">
        <v>8</v>
      </c>
      <c r="DA36" s="883" t="s">
        <v>8</v>
      </c>
      <c r="DB36" s="884" t="s">
        <v>8</v>
      </c>
      <c r="DC36" s="881" t="s">
        <v>8</v>
      </c>
      <c r="DD36" s="881" t="s">
        <v>8</v>
      </c>
      <c r="DE36" s="881">
        <v>0</v>
      </c>
      <c r="DF36" s="882" t="s">
        <v>8</v>
      </c>
      <c r="DG36" s="880" t="s">
        <v>8</v>
      </c>
      <c r="DH36" s="881">
        <v>0</v>
      </c>
      <c r="DI36" s="881" t="s">
        <v>8</v>
      </c>
      <c r="DJ36" s="883">
        <v>0</v>
      </c>
      <c r="DK36" s="1077">
        <f t="shared" si="2"/>
        <v>30</v>
      </c>
      <c r="DL36" s="44" t="str">
        <f t="shared" si="3"/>
        <v>ダニコングFLFL</v>
      </c>
    </row>
    <row r="37" spans="1:116" s="79" customFormat="1" ht="16.5" customHeight="1">
      <c r="A37" s="1245"/>
      <c r="B37" s="996">
        <f t="shared" si="4"/>
        <v>31</v>
      </c>
      <c r="C37" s="679" t="s">
        <v>932</v>
      </c>
      <c r="D37" s="853">
        <v>31</v>
      </c>
      <c r="E37" s="678" t="s">
        <v>6</v>
      </c>
      <c r="F37" s="860">
        <v>0</v>
      </c>
      <c r="G37" s="861">
        <v>0</v>
      </c>
      <c r="H37" s="861">
        <v>0</v>
      </c>
      <c r="I37" s="861">
        <v>0</v>
      </c>
      <c r="J37" s="862" t="s">
        <v>8</v>
      </c>
      <c r="K37" s="860" t="s">
        <v>8</v>
      </c>
      <c r="L37" s="861" t="s">
        <v>8</v>
      </c>
      <c r="M37" s="861" t="s">
        <v>8</v>
      </c>
      <c r="N37" s="861">
        <v>0</v>
      </c>
      <c r="O37" s="863" t="s">
        <v>8</v>
      </c>
      <c r="P37" s="864" t="s">
        <v>22</v>
      </c>
      <c r="Q37" s="861">
        <v>0</v>
      </c>
      <c r="R37" s="861" t="s">
        <v>8</v>
      </c>
      <c r="S37" s="861" t="s">
        <v>8</v>
      </c>
      <c r="T37" s="862">
        <v>0</v>
      </c>
      <c r="U37" s="860">
        <v>0</v>
      </c>
      <c r="V37" s="861" t="s">
        <v>8</v>
      </c>
      <c r="W37" s="861" t="s">
        <v>8</v>
      </c>
      <c r="X37" s="861" t="s">
        <v>8</v>
      </c>
      <c r="Y37" s="863">
        <v>0</v>
      </c>
      <c r="Z37" s="864" t="s">
        <v>8</v>
      </c>
      <c r="AA37" s="861" t="s">
        <v>8</v>
      </c>
      <c r="AB37" s="861">
        <v>0</v>
      </c>
      <c r="AC37" s="861">
        <v>0</v>
      </c>
      <c r="AD37" s="862">
        <v>0</v>
      </c>
      <c r="AE37" s="860" t="s">
        <v>8</v>
      </c>
      <c r="AF37" s="861" t="s">
        <v>8</v>
      </c>
      <c r="AG37" s="861">
        <v>0</v>
      </c>
      <c r="AH37" s="861" t="s">
        <v>8</v>
      </c>
      <c r="AI37" s="863" t="s">
        <v>7</v>
      </c>
      <c r="AJ37" s="864">
        <v>0</v>
      </c>
      <c r="AK37" s="861">
        <v>0</v>
      </c>
      <c r="AL37" s="861" t="s">
        <v>8</v>
      </c>
      <c r="AM37" s="861" t="s">
        <v>8</v>
      </c>
      <c r="AN37" s="862">
        <v>0</v>
      </c>
      <c r="AO37" s="860">
        <v>0</v>
      </c>
      <c r="AP37" s="861" t="s">
        <v>8</v>
      </c>
      <c r="AQ37" s="861">
        <v>0</v>
      </c>
      <c r="AR37" s="861" t="s">
        <v>8</v>
      </c>
      <c r="AS37" s="863" t="s">
        <v>8</v>
      </c>
      <c r="AT37" s="864">
        <v>0</v>
      </c>
      <c r="AU37" s="861">
        <v>0</v>
      </c>
      <c r="AV37" s="861" t="s">
        <v>8</v>
      </c>
      <c r="AW37" s="861">
        <v>0</v>
      </c>
      <c r="AX37" s="862">
        <v>0</v>
      </c>
      <c r="AY37" s="860" t="s">
        <v>8</v>
      </c>
      <c r="AZ37" s="861" t="s">
        <v>8</v>
      </c>
      <c r="BA37" s="861">
        <v>0</v>
      </c>
      <c r="BB37" s="861" t="s">
        <v>9</v>
      </c>
      <c r="BC37" s="863" t="s">
        <v>8</v>
      </c>
      <c r="BD37" s="860" t="s">
        <v>8</v>
      </c>
      <c r="BE37" s="861" t="s">
        <v>8</v>
      </c>
      <c r="BF37" s="863" t="s">
        <v>8</v>
      </c>
      <c r="BG37" s="860" t="s">
        <v>8</v>
      </c>
      <c r="BH37" s="862" t="s">
        <v>8</v>
      </c>
      <c r="BI37" s="860" t="s">
        <v>8</v>
      </c>
      <c r="BJ37" s="861">
        <v>0</v>
      </c>
      <c r="BK37" s="861">
        <v>0</v>
      </c>
      <c r="BL37" s="861">
        <v>0</v>
      </c>
      <c r="BM37" s="863" t="s">
        <v>8</v>
      </c>
      <c r="BN37" s="864">
        <v>0</v>
      </c>
      <c r="BO37" s="861" t="s">
        <v>8</v>
      </c>
      <c r="BP37" s="861">
        <v>0</v>
      </c>
      <c r="BQ37" s="861">
        <v>0</v>
      </c>
      <c r="BR37" s="862" t="s">
        <v>8</v>
      </c>
      <c r="BS37" s="860">
        <v>0</v>
      </c>
      <c r="BT37" s="861" t="s">
        <v>8</v>
      </c>
      <c r="BU37" s="861" t="s">
        <v>8</v>
      </c>
      <c r="BV37" s="861">
        <v>0</v>
      </c>
      <c r="BW37" s="863" t="s">
        <v>9</v>
      </c>
      <c r="BX37" s="864">
        <v>0</v>
      </c>
      <c r="BY37" s="861">
        <v>0</v>
      </c>
      <c r="BZ37" s="861" t="s">
        <v>8</v>
      </c>
      <c r="CA37" s="861" t="s">
        <v>8</v>
      </c>
      <c r="CB37" s="862" t="s">
        <v>8</v>
      </c>
      <c r="CC37" s="860" t="s">
        <v>8</v>
      </c>
      <c r="CD37" s="861">
        <v>0</v>
      </c>
      <c r="CE37" s="861">
        <v>0</v>
      </c>
      <c r="CF37" s="861" t="s">
        <v>8</v>
      </c>
      <c r="CG37" s="863">
        <v>0</v>
      </c>
      <c r="CH37" s="864" t="s">
        <v>8</v>
      </c>
      <c r="CI37" s="861" t="s">
        <v>8</v>
      </c>
      <c r="CJ37" s="861" t="s">
        <v>8</v>
      </c>
      <c r="CK37" s="861" t="s">
        <v>8</v>
      </c>
      <c r="CL37" s="862" t="s">
        <v>8</v>
      </c>
      <c r="CM37" s="860">
        <v>0</v>
      </c>
      <c r="CN37" s="861" t="s">
        <v>8</v>
      </c>
      <c r="CO37" s="861">
        <v>0</v>
      </c>
      <c r="CP37" s="861">
        <v>0</v>
      </c>
      <c r="CQ37" s="863" t="s">
        <v>8</v>
      </c>
      <c r="CR37" s="864">
        <v>0</v>
      </c>
      <c r="CS37" s="861" t="s">
        <v>8</v>
      </c>
      <c r="CT37" s="861" t="s">
        <v>8</v>
      </c>
      <c r="CU37" s="861" t="s">
        <v>8</v>
      </c>
      <c r="CV37" s="862" t="s">
        <v>8</v>
      </c>
      <c r="CW37" s="860">
        <v>0</v>
      </c>
      <c r="CX37" s="861" t="s">
        <v>8</v>
      </c>
      <c r="CY37" s="861" t="s">
        <v>8</v>
      </c>
      <c r="CZ37" s="861" t="s">
        <v>8</v>
      </c>
      <c r="DA37" s="863" t="s">
        <v>9</v>
      </c>
      <c r="DB37" s="864">
        <v>0</v>
      </c>
      <c r="DC37" s="861" t="s">
        <v>8</v>
      </c>
      <c r="DD37" s="861" t="s">
        <v>8</v>
      </c>
      <c r="DE37" s="861" t="s">
        <v>8</v>
      </c>
      <c r="DF37" s="862">
        <v>0</v>
      </c>
      <c r="DG37" s="860" t="s">
        <v>8</v>
      </c>
      <c r="DH37" s="861">
        <v>0</v>
      </c>
      <c r="DI37" s="861" t="s">
        <v>8</v>
      </c>
      <c r="DJ37" s="863">
        <v>0</v>
      </c>
      <c r="DK37" s="1073">
        <f t="shared" si="2"/>
        <v>31</v>
      </c>
      <c r="DL37" s="79" t="str">
        <f t="shared" si="3"/>
        <v>ダニサラバFLFL</v>
      </c>
    </row>
    <row r="38" spans="1:116" s="79" customFormat="1" ht="16.5" customHeight="1">
      <c r="A38" s="1245"/>
      <c r="B38" s="997">
        <f t="shared" si="4"/>
        <v>32</v>
      </c>
      <c r="C38" s="649" t="s">
        <v>602</v>
      </c>
      <c r="D38" s="227">
        <v>32</v>
      </c>
      <c r="E38" s="648" t="s">
        <v>6</v>
      </c>
      <c r="F38" s="865">
        <v>0</v>
      </c>
      <c r="G38" s="866" t="s">
        <v>8</v>
      </c>
      <c r="H38" s="866">
        <v>0</v>
      </c>
      <c r="I38" s="866">
        <v>0</v>
      </c>
      <c r="J38" s="867">
        <v>0</v>
      </c>
      <c r="K38" s="865">
        <v>0</v>
      </c>
      <c r="L38" s="866" t="s">
        <v>8</v>
      </c>
      <c r="M38" s="866" t="s">
        <v>8</v>
      </c>
      <c r="N38" s="866">
        <v>0</v>
      </c>
      <c r="O38" s="868">
        <v>0</v>
      </c>
      <c r="P38" s="869" t="s">
        <v>22</v>
      </c>
      <c r="Q38" s="866" t="s">
        <v>8</v>
      </c>
      <c r="R38" s="866">
        <v>0</v>
      </c>
      <c r="S38" s="866" t="s">
        <v>8</v>
      </c>
      <c r="T38" s="867">
        <v>0</v>
      </c>
      <c r="U38" s="865">
        <v>0</v>
      </c>
      <c r="V38" s="866" t="s">
        <v>8</v>
      </c>
      <c r="W38" s="866">
        <v>0</v>
      </c>
      <c r="X38" s="866">
        <v>0</v>
      </c>
      <c r="Y38" s="868">
        <v>0</v>
      </c>
      <c r="Z38" s="869">
        <v>0</v>
      </c>
      <c r="AA38" s="866">
        <v>0</v>
      </c>
      <c r="AB38" s="866" t="s">
        <v>8</v>
      </c>
      <c r="AC38" s="866">
        <v>0</v>
      </c>
      <c r="AD38" s="867">
        <v>0</v>
      </c>
      <c r="AE38" s="865">
        <v>0</v>
      </c>
      <c r="AF38" s="866">
        <v>0</v>
      </c>
      <c r="AG38" s="866">
        <v>0</v>
      </c>
      <c r="AH38" s="866">
        <v>0</v>
      </c>
      <c r="AI38" s="868">
        <v>0</v>
      </c>
      <c r="AJ38" s="869" t="s">
        <v>7</v>
      </c>
      <c r="AK38" s="866">
        <v>0</v>
      </c>
      <c r="AL38" s="866" t="s">
        <v>8</v>
      </c>
      <c r="AM38" s="866">
        <v>0</v>
      </c>
      <c r="AN38" s="867">
        <v>0</v>
      </c>
      <c r="AO38" s="865">
        <v>0</v>
      </c>
      <c r="AP38" s="866">
        <v>0</v>
      </c>
      <c r="AQ38" s="866">
        <v>0</v>
      </c>
      <c r="AR38" s="866">
        <v>0</v>
      </c>
      <c r="AS38" s="868" t="s">
        <v>8</v>
      </c>
      <c r="AT38" s="869">
        <v>0</v>
      </c>
      <c r="AU38" s="866" t="s">
        <v>8</v>
      </c>
      <c r="AV38" s="866" t="s">
        <v>8</v>
      </c>
      <c r="AW38" s="866" t="s">
        <v>8</v>
      </c>
      <c r="AX38" s="867">
        <v>0</v>
      </c>
      <c r="AY38" s="865">
        <v>0</v>
      </c>
      <c r="AZ38" s="866">
        <v>0</v>
      </c>
      <c r="BA38" s="866">
        <v>0</v>
      </c>
      <c r="BB38" s="866">
        <v>0</v>
      </c>
      <c r="BC38" s="868">
        <v>0</v>
      </c>
      <c r="BD38" s="865" t="s">
        <v>8</v>
      </c>
      <c r="BE38" s="866" t="s">
        <v>8</v>
      </c>
      <c r="BF38" s="868">
        <v>0</v>
      </c>
      <c r="BG38" s="865">
        <v>0</v>
      </c>
      <c r="BH38" s="867" t="s">
        <v>8</v>
      </c>
      <c r="BI38" s="865" t="s">
        <v>8</v>
      </c>
      <c r="BJ38" s="866">
        <v>0</v>
      </c>
      <c r="BK38" s="866">
        <v>0</v>
      </c>
      <c r="BL38" s="866">
        <v>0</v>
      </c>
      <c r="BM38" s="868">
        <v>0</v>
      </c>
      <c r="BN38" s="869">
        <v>0</v>
      </c>
      <c r="BO38" s="866">
        <v>0</v>
      </c>
      <c r="BP38" s="866">
        <v>0</v>
      </c>
      <c r="BQ38" s="866" t="s">
        <v>8</v>
      </c>
      <c r="BR38" s="867">
        <v>0</v>
      </c>
      <c r="BS38" s="865">
        <v>0</v>
      </c>
      <c r="BT38" s="866">
        <v>0</v>
      </c>
      <c r="BU38" s="866">
        <v>0</v>
      </c>
      <c r="BV38" s="866">
        <v>0</v>
      </c>
      <c r="BW38" s="868" t="s">
        <v>8</v>
      </c>
      <c r="BX38" s="869">
        <v>0</v>
      </c>
      <c r="BY38" s="866">
        <v>0</v>
      </c>
      <c r="BZ38" s="866" t="s">
        <v>8</v>
      </c>
      <c r="CA38" s="866">
        <v>0</v>
      </c>
      <c r="CB38" s="867" t="s">
        <v>8</v>
      </c>
      <c r="CC38" s="865">
        <v>0</v>
      </c>
      <c r="CD38" s="866">
        <v>0</v>
      </c>
      <c r="CE38" s="866" t="s">
        <v>8</v>
      </c>
      <c r="CF38" s="866" t="s">
        <v>8</v>
      </c>
      <c r="CG38" s="868" t="s">
        <v>8</v>
      </c>
      <c r="CH38" s="869">
        <v>0</v>
      </c>
      <c r="CI38" s="866" t="s">
        <v>8</v>
      </c>
      <c r="CJ38" s="866">
        <v>0</v>
      </c>
      <c r="CK38" s="866" t="s">
        <v>8</v>
      </c>
      <c r="CL38" s="867">
        <v>0</v>
      </c>
      <c r="CM38" s="865">
        <v>0</v>
      </c>
      <c r="CN38" s="866" t="s">
        <v>8</v>
      </c>
      <c r="CO38" s="866" t="s">
        <v>8</v>
      </c>
      <c r="CP38" s="866">
        <v>0</v>
      </c>
      <c r="CQ38" s="868">
        <v>0</v>
      </c>
      <c r="CR38" s="869">
        <v>0</v>
      </c>
      <c r="CS38" s="866">
        <v>0</v>
      </c>
      <c r="CT38" s="866">
        <v>0</v>
      </c>
      <c r="CU38" s="866">
        <v>0</v>
      </c>
      <c r="CV38" s="867" t="s">
        <v>8</v>
      </c>
      <c r="CW38" s="865">
        <v>0</v>
      </c>
      <c r="CX38" s="866">
        <v>0</v>
      </c>
      <c r="CY38" s="866">
        <v>0</v>
      </c>
      <c r="CZ38" s="866" t="s">
        <v>8</v>
      </c>
      <c r="DA38" s="868">
        <v>0</v>
      </c>
      <c r="DB38" s="869">
        <v>0</v>
      </c>
      <c r="DC38" s="866">
        <v>0</v>
      </c>
      <c r="DD38" s="866">
        <v>0</v>
      </c>
      <c r="DE38" s="866">
        <v>0</v>
      </c>
      <c r="DF38" s="867">
        <v>0</v>
      </c>
      <c r="DG38" s="865" t="s">
        <v>8</v>
      </c>
      <c r="DH38" s="866">
        <v>0</v>
      </c>
      <c r="DI38" s="866" t="s">
        <v>8</v>
      </c>
      <c r="DJ38" s="868">
        <v>0</v>
      </c>
      <c r="DK38" s="1074">
        <f t="shared" si="2"/>
        <v>32</v>
      </c>
      <c r="DL38" s="79" t="str">
        <f t="shared" si="3"/>
        <v>ダニトロンFLFL</v>
      </c>
    </row>
    <row r="39" spans="1:116" s="79" customFormat="1" ht="16.5" customHeight="1">
      <c r="A39" s="1245"/>
      <c r="B39" s="997">
        <f t="shared" si="4"/>
        <v>33</v>
      </c>
      <c r="C39" s="649" t="s">
        <v>1003</v>
      </c>
      <c r="D39" s="227">
        <v>33</v>
      </c>
      <c r="E39" s="648" t="s">
        <v>32</v>
      </c>
      <c r="F39" s="865">
        <v>0</v>
      </c>
      <c r="G39" s="866">
        <v>0</v>
      </c>
      <c r="H39" s="866">
        <v>0</v>
      </c>
      <c r="I39" s="866">
        <v>0</v>
      </c>
      <c r="J39" s="867">
        <v>0</v>
      </c>
      <c r="K39" s="865">
        <v>0</v>
      </c>
      <c r="L39" s="866">
        <v>0</v>
      </c>
      <c r="M39" s="866">
        <v>0</v>
      </c>
      <c r="N39" s="866">
        <v>0</v>
      </c>
      <c r="O39" s="868">
        <v>0</v>
      </c>
      <c r="P39" s="869" t="s">
        <v>22</v>
      </c>
      <c r="Q39" s="866">
        <v>0</v>
      </c>
      <c r="R39" s="866">
        <v>0</v>
      </c>
      <c r="S39" s="866">
        <v>0</v>
      </c>
      <c r="T39" s="867">
        <v>0</v>
      </c>
      <c r="U39" s="865">
        <v>0</v>
      </c>
      <c r="V39" s="866">
        <v>0</v>
      </c>
      <c r="W39" s="866">
        <v>0</v>
      </c>
      <c r="X39" s="866">
        <v>0</v>
      </c>
      <c r="Y39" s="868">
        <v>0</v>
      </c>
      <c r="Z39" s="869">
        <v>0</v>
      </c>
      <c r="AA39" s="866">
        <v>0</v>
      </c>
      <c r="AB39" s="866">
        <v>0</v>
      </c>
      <c r="AC39" s="866">
        <v>0</v>
      </c>
      <c r="AD39" s="867">
        <v>0</v>
      </c>
      <c r="AE39" s="865">
        <v>0</v>
      </c>
      <c r="AF39" s="866">
        <v>0</v>
      </c>
      <c r="AG39" s="866">
        <v>0</v>
      </c>
      <c r="AH39" s="866">
        <v>0</v>
      </c>
      <c r="AI39" s="868">
        <v>0</v>
      </c>
      <c r="AJ39" s="869">
        <v>0</v>
      </c>
      <c r="AK39" s="866" t="s">
        <v>7</v>
      </c>
      <c r="AL39" s="866">
        <v>0</v>
      </c>
      <c r="AM39" s="866">
        <v>0</v>
      </c>
      <c r="AN39" s="867">
        <v>0</v>
      </c>
      <c r="AO39" s="865">
        <v>0</v>
      </c>
      <c r="AP39" s="866">
        <v>0</v>
      </c>
      <c r="AQ39" s="866">
        <v>0</v>
      </c>
      <c r="AR39" s="866">
        <v>0</v>
      </c>
      <c r="AS39" s="868">
        <v>0</v>
      </c>
      <c r="AT39" s="869">
        <v>0</v>
      </c>
      <c r="AU39" s="866">
        <v>0</v>
      </c>
      <c r="AV39" s="866">
        <v>0</v>
      </c>
      <c r="AW39" s="866">
        <v>0</v>
      </c>
      <c r="AX39" s="867">
        <v>0</v>
      </c>
      <c r="AY39" s="865">
        <v>0</v>
      </c>
      <c r="AZ39" s="866">
        <v>0</v>
      </c>
      <c r="BA39" s="866">
        <v>0</v>
      </c>
      <c r="BB39" s="866">
        <v>0</v>
      </c>
      <c r="BC39" s="868">
        <v>0</v>
      </c>
      <c r="BD39" s="865">
        <v>0</v>
      </c>
      <c r="BE39" s="866">
        <v>0</v>
      </c>
      <c r="BF39" s="868">
        <v>0</v>
      </c>
      <c r="BG39" s="865">
        <v>0</v>
      </c>
      <c r="BH39" s="867">
        <v>0</v>
      </c>
      <c r="BI39" s="865">
        <v>0</v>
      </c>
      <c r="BJ39" s="866">
        <v>0</v>
      </c>
      <c r="BK39" s="866">
        <v>0</v>
      </c>
      <c r="BL39" s="866" t="s">
        <v>8</v>
      </c>
      <c r="BM39" s="868">
        <v>0</v>
      </c>
      <c r="BN39" s="869">
        <v>0</v>
      </c>
      <c r="BO39" s="866">
        <v>0</v>
      </c>
      <c r="BP39" s="866">
        <v>0</v>
      </c>
      <c r="BQ39" s="866">
        <v>0</v>
      </c>
      <c r="BR39" s="867">
        <v>0</v>
      </c>
      <c r="BS39" s="865">
        <v>0</v>
      </c>
      <c r="BT39" s="866">
        <v>0</v>
      </c>
      <c r="BU39" s="866">
        <v>0</v>
      </c>
      <c r="BV39" s="866">
        <v>0</v>
      </c>
      <c r="BW39" s="868">
        <v>0</v>
      </c>
      <c r="BX39" s="869">
        <v>0</v>
      </c>
      <c r="BY39" s="866" t="s">
        <v>8</v>
      </c>
      <c r="BZ39" s="866">
        <v>0</v>
      </c>
      <c r="CA39" s="866">
        <v>0</v>
      </c>
      <c r="CB39" s="867">
        <v>0</v>
      </c>
      <c r="CC39" s="865">
        <v>0</v>
      </c>
      <c r="CD39" s="866">
        <v>0</v>
      </c>
      <c r="CE39" s="866">
        <v>0</v>
      </c>
      <c r="CF39" s="866">
        <v>0</v>
      </c>
      <c r="CG39" s="868">
        <v>0</v>
      </c>
      <c r="CH39" s="869">
        <v>0</v>
      </c>
      <c r="CI39" s="866">
        <v>0</v>
      </c>
      <c r="CJ39" s="866">
        <v>0</v>
      </c>
      <c r="CK39" s="866">
        <v>0</v>
      </c>
      <c r="CL39" s="867">
        <v>0</v>
      </c>
      <c r="CM39" s="865">
        <v>0</v>
      </c>
      <c r="CN39" s="866" t="s">
        <v>8</v>
      </c>
      <c r="CO39" s="866">
        <v>0</v>
      </c>
      <c r="CP39" s="866">
        <v>0</v>
      </c>
      <c r="CQ39" s="868">
        <v>0</v>
      </c>
      <c r="CR39" s="869">
        <v>0</v>
      </c>
      <c r="CS39" s="866">
        <v>0</v>
      </c>
      <c r="CT39" s="866" t="s">
        <v>8</v>
      </c>
      <c r="CU39" s="866">
        <v>0</v>
      </c>
      <c r="CV39" s="867">
        <v>0</v>
      </c>
      <c r="CW39" s="865">
        <v>0</v>
      </c>
      <c r="CX39" s="866">
        <v>0</v>
      </c>
      <c r="CY39" s="866">
        <v>0</v>
      </c>
      <c r="CZ39" s="866">
        <v>0</v>
      </c>
      <c r="DA39" s="868">
        <v>0</v>
      </c>
      <c r="DB39" s="869">
        <v>0</v>
      </c>
      <c r="DC39" s="866">
        <v>0</v>
      </c>
      <c r="DD39" s="866">
        <v>0</v>
      </c>
      <c r="DE39" s="866">
        <v>0</v>
      </c>
      <c r="DF39" s="867">
        <v>0</v>
      </c>
      <c r="DG39" s="865">
        <v>0</v>
      </c>
      <c r="DH39" s="866">
        <v>0</v>
      </c>
      <c r="DI39" s="866">
        <v>0</v>
      </c>
      <c r="DJ39" s="868">
        <v>0</v>
      </c>
      <c r="DK39" s="1074">
        <f t="shared" si="2"/>
        <v>33</v>
      </c>
      <c r="DL39" s="79" t="str">
        <f t="shared" si="3"/>
        <v>ダブルシューターSESE</v>
      </c>
    </row>
    <row r="40" spans="1:116" s="79" customFormat="1" ht="16.5" customHeight="1">
      <c r="A40" s="1245"/>
      <c r="B40" s="997">
        <f t="shared" si="4"/>
        <v>34</v>
      </c>
      <c r="C40" s="649" t="s">
        <v>654</v>
      </c>
      <c r="D40" s="227">
        <v>34</v>
      </c>
      <c r="E40" s="648" t="s">
        <v>6</v>
      </c>
      <c r="F40" s="865">
        <v>0</v>
      </c>
      <c r="G40" s="866" t="s">
        <v>8</v>
      </c>
      <c r="H40" s="866" t="s">
        <v>8</v>
      </c>
      <c r="I40" s="866" t="s">
        <v>8</v>
      </c>
      <c r="J40" s="867" t="s">
        <v>8</v>
      </c>
      <c r="K40" s="865" t="s">
        <v>8</v>
      </c>
      <c r="L40" s="866" t="s">
        <v>8</v>
      </c>
      <c r="M40" s="866" t="s">
        <v>8</v>
      </c>
      <c r="N40" s="866" t="s">
        <v>8</v>
      </c>
      <c r="O40" s="868" t="s">
        <v>8</v>
      </c>
      <c r="P40" s="869" t="s">
        <v>22</v>
      </c>
      <c r="Q40" s="866" t="s">
        <v>8</v>
      </c>
      <c r="R40" s="866" t="s">
        <v>8</v>
      </c>
      <c r="S40" s="866" t="s">
        <v>8</v>
      </c>
      <c r="T40" s="867" t="s">
        <v>8</v>
      </c>
      <c r="U40" s="865" t="s">
        <v>8</v>
      </c>
      <c r="V40" s="866" t="s">
        <v>8</v>
      </c>
      <c r="W40" s="866" t="s">
        <v>8</v>
      </c>
      <c r="X40" s="866" t="s">
        <v>8</v>
      </c>
      <c r="Y40" s="868">
        <v>0</v>
      </c>
      <c r="Z40" s="869" t="s">
        <v>8</v>
      </c>
      <c r="AA40" s="866" t="s">
        <v>8</v>
      </c>
      <c r="AB40" s="866" t="s">
        <v>8</v>
      </c>
      <c r="AC40" s="866" t="s">
        <v>8</v>
      </c>
      <c r="AD40" s="867" t="s">
        <v>8</v>
      </c>
      <c r="AE40" s="865" t="s">
        <v>8</v>
      </c>
      <c r="AF40" s="866" t="s">
        <v>8</v>
      </c>
      <c r="AG40" s="866">
        <v>0</v>
      </c>
      <c r="AH40" s="866">
        <v>0</v>
      </c>
      <c r="AI40" s="868" t="s">
        <v>8</v>
      </c>
      <c r="AJ40" s="869" t="s">
        <v>8</v>
      </c>
      <c r="AK40" s="866">
        <v>0</v>
      </c>
      <c r="AL40" s="866" t="s">
        <v>7</v>
      </c>
      <c r="AM40" s="866" t="s">
        <v>8</v>
      </c>
      <c r="AN40" s="867" t="s">
        <v>8</v>
      </c>
      <c r="AO40" s="865" t="s">
        <v>8</v>
      </c>
      <c r="AP40" s="866" t="s">
        <v>8</v>
      </c>
      <c r="AQ40" s="866">
        <v>0</v>
      </c>
      <c r="AR40" s="866" t="s">
        <v>8</v>
      </c>
      <c r="AS40" s="868" t="s">
        <v>8</v>
      </c>
      <c r="AT40" s="869" t="s">
        <v>8</v>
      </c>
      <c r="AU40" s="866" t="s">
        <v>8</v>
      </c>
      <c r="AV40" s="866" t="s">
        <v>8</v>
      </c>
      <c r="AW40" s="866" t="s">
        <v>8</v>
      </c>
      <c r="AX40" s="867">
        <v>0</v>
      </c>
      <c r="AY40" s="865" t="s">
        <v>8</v>
      </c>
      <c r="AZ40" s="866" t="s">
        <v>8</v>
      </c>
      <c r="BA40" s="866" t="s">
        <v>8</v>
      </c>
      <c r="BB40" s="866" t="s">
        <v>8</v>
      </c>
      <c r="BC40" s="868" t="s">
        <v>8</v>
      </c>
      <c r="BD40" s="865" t="s">
        <v>8</v>
      </c>
      <c r="BE40" s="866" t="s">
        <v>8</v>
      </c>
      <c r="BF40" s="868" t="s">
        <v>8</v>
      </c>
      <c r="BG40" s="865" t="s">
        <v>8</v>
      </c>
      <c r="BH40" s="867" t="s">
        <v>8</v>
      </c>
      <c r="BI40" s="865" t="s">
        <v>8</v>
      </c>
      <c r="BJ40" s="866">
        <v>0</v>
      </c>
      <c r="BK40" s="866" t="s">
        <v>9</v>
      </c>
      <c r="BL40" s="866">
        <v>0</v>
      </c>
      <c r="BM40" s="868" t="s">
        <v>8</v>
      </c>
      <c r="BN40" s="869" t="s">
        <v>8</v>
      </c>
      <c r="BO40" s="866" t="s">
        <v>8</v>
      </c>
      <c r="BP40" s="866">
        <v>0</v>
      </c>
      <c r="BQ40" s="866" t="s">
        <v>8</v>
      </c>
      <c r="BR40" s="867">
        <v>0</v>
      </c>
      <c r="BS40" s="865" t="s">
        <v>8</v>
      </c>
      <c r="BT40" s="866" t="s">
        <v>8</v>
      </c>
      <c r="BU40" s="866">
        <v>0</v>
      </c>
      <c r="BV40" s="866" t="s">
        <v>8</v>
      </c>
      <c r="BW40" s="868" t="s">
        <v>8</v>
      </c>
      <c r="BX40" s="869" t="s">
        <v>8</v>
      </c>
      <c r="BY40" s="866">
        <v>0</v>
      </c>
      <c r="BZ40" s="866" t="s">
        <v>8</v>
      </c>
      <c r="CA40" s="866" t="s">
        <v>8</v>
      </c>
      <c r="CB40" s="867">
        <v>0</v>
      </c>
      <c r="CC40" s="865" t="s">
        <v>8</v>
      </c>
      <c r="CD40" s="866">
        <v>0</v>
      </c>
      <c r="CE40" s="866" t="s">
        <v>8</v>
      </c>
      <c r="CF40" s="866" t="s">
        <v>8</v>
      </c>
      <c r="CG40" s="868">
        <v>0</v>
      </c>
      <c r="CH40" s="869" t="s">
        <v>8</v>
      </c>
      <c r="CI40" s="866" t="s">
        <v>8</v>
      </c>
      <c r="CJ40" s="866" t="s">
        <v>8</v>
      </c>
      <c r="CK40" s="866" t="s">
        <v>8</v>
      </c>
      <c r="CL40" s="867">
        <v>0</v>
      </c>
      <c r="CM40" s="865">
        <v>0</v>
      </c>
      <c r="CN40" s="866">
        <v>0</v>
      </c>
      <c r="CO40" s="866" t="s">
        <v>8</v>
      </c>
      <c r="CP40" s="866">
        <v>0</v>
      </c>
      <c r="CQ40" s="868">
        <v>0</v>
      </c>
      <c r="CR40" s="869" t="s">
        <v>8</v>
      </c>
      <c r="CS40" s="866" t="s">
        <v>8</v>
      </c>
      <c r="CT40" s="866">
        <v>0</v>
      </c>
      <c r="CU40" s="866">
        <v>0</v>
      </c>
      <c r="CV40" s="867" t="s">
        <v>8</v>
      </c>
      <c r="CW40" s="865">
        <v>0</v>
      </c>
      <c r="CX40" s="866" t="s">
        <v>8</v>
      </c>
      <c r="CY40" s="866" t="s">
        <v>8</v>
      </c>
      <c r="CZ40" s="866" t="s">
        <v>8</v>
      </c>
      <c r="DA40" s="868" t="s">
        <v>8</v>
      </c>
      <c r="DB40" s="869" t="s">
        <v>8</v>
      </c>
      <c r="DC40" s="866" t="s">
        <v>8</v>
      </c>
      <c r="DD40" s="866" t="s">
        <v>8</v>
      </c>
      <c r="DE40" s="866">
        <v>0</v>
      </c>
      <c r="DF40" s="867" t="s">
        <v>8</v>
      </c>
      <c r="DG40" s="865" t="s">
        <v>8</v>
      </c>
      <c r="DH40" s="866">
        <v>0</v>
      </c>
      <c r="DI40" s="866" t="s">
        <v>8</v>
      </c>
      <c r="DJ40" s="868">
        <v>0</v>
      </c>
      <c r="DK40" s="1074">
        <f t="shared" si="2"/>
        <v>34</v>
      </c>
      <c r="DL40" s="79" t="str">
        <f t="shared" si="3"/>
        <v>ダブルフェースFLFL</v>
      </c>
    </row>
    <row r="41" spans="1:116" s="79" customFormat="1" ht="16.5" customHeight="1" thickBot="1">
      <c r="A41" s="1245"/>
      <c r="B41" s="998">
        <f t="shared" si="4"/>
        <v>35</v>
      </c>
      <c r="C41" s="658" t="s">
        <v>109</v>
      </c>
      <c r="D41" s="854">
        <v>35</v>
      </c>
      <c r="E41" s="657" t="s">
        <v>3</v>
      </c>
      <c r="F41" s="870">
        <v>0</v>
      </c>
      <c r="G41" s="871">
        <v>0</v>
      </c>
      <c r="H41" s="871">
        <v>0</v>
      </c>
      <c r="I41" s="871">
        <v>0</v>
      </c>
      <c r="J41" s="872">
        <v>0</v>
      </c>
      <c r="K41" s="870">
        <v>0</v>
      </c>
      <c r="L41" s="871">
        <v>0</v>
      </c>
      <c r="M41" s="871">
        <v>0</v>
      </c>
      <c r="N41" s="871">
        <v>0</v>
      </c>
      <c r="O41" s="873" t="s">
        <v>8</v>
      </c>
      <c r="P41" s="874" t="s">
        <v>8</v>
      </c>
      <c r="Q41" s="871">
        <v>0</v>
      </c>
      <c r="R41" s="871">
        <v>0</v>
      </c>
      <c r="S41" s="871" t="s">
        <v>8</v>
      </c>
      <c r="T41" s="872">
        <v>0</v>
      </c>
      <c r="U41" s="870">
        <v>0</v>
      </c>
      <c r="V41" s="871" t="s">
        <v>8</v>
      </c>
      <c r="W41" s="871" t="s">
        <v>8</v>
      </c>
      <c r="X41" s="871">
        <v>0</v>
      </c>
      <c r="Y41" s="873">
        <v>0</v>
      </c>
      <c r="Z41" s="874">
        <v>0</v>
      </c>
      <c r="AA41" s="871">
        <v>0</v>
      </c>
      <c r="AB41" s="871">
        <v>0</v>
      </c>
      <c r="AC41" s="871" t="s">
        <v>8</v>
      </c>
      <c r="AD41" s="872">
        <v>0</v>
      </c>
      <c r="AE41" s="870">
        <v>0</v>
      </c>
      <c r="AF41" s="871">
        <v>0</v>
      </c>
      <c r="AG41" s="871" t="s">
        <v>8</v>
      </c>
      <c r="AH41" s="871" t="s">
        <v>8</v>
      </c>
      <c r="AI41" s="873" t="s">
        <v>8</v>
      </c>
      <c r="AJ41" s="874">
        <v>0</v>
      </c>
      <c r="AK41" s="871">
        <v>0</v>
      </c>
      <c r="AL41" s="871" t="s">
        <v>8</v>
      </c>
      <c r="AM41" s="871" t="s">
        <v>7</v>
      </c>
      <c r="AN41" s="872">
        <v>0</v>
      </c>
      <c r="AO41" s="870">
        <v>0</v>
      </c>
      <c r="AP41" s="871">
        <v>0</v>
      </c>
      <c r="AQ41" s="871">
        <v>0</v>
      </c>
      <c r="AR41" s="871">
        <v>0</v>
      </c>
      <c r="AS41" s="873">
        <v>0</v>
      </c>
      <c r="AT41" s="874" t="s">
        <v>8</v>
      </c>
      <c r="AU41" s="871">
        <v>0</v>
      </c>
      <c r="AV41" s="871" t="s">
        <v>8</v>
      </c>
      <c r="AW41" s="871" t="s">
        <v>8</v>
      </c>
      <c r="AX41" s="872">
        <v>0</v>
      </c>
      <c r="AY41" s="870">
        <v>0</v>
      </c>
      <c r="AZ41" s="871">
        <v>0</v>
      </c>
      <c r="BA41" s="871">
        <v>0</v>
      </c>
      <c r="BB41" s="871">
        <v>0</v>
      </c>
      <c r="BC41" s="873">
        <v>0</v>
      </c>
      <c r="BD41" s="870">
        <v>0</v>
      </c>
      <c r="BE41" s="871">
        <v>0</v>
      </c>
      <c r="BF41" s="873">
        <v>0</v>
      </c>
      <c r="BG41" s="870" t="s">
        <v>8</v>
      </c>
      <c r="BH41" s="872" t="s">
        <v>8</v>
      </c>
      <c r="BI41" s="870" t="s">
        <v>8</v>
      </c>
      <c r="BJ41" s="871">
        <v>0</v>
      </c>
      <c r="BK41" s="871" t="s">
        <v>8</v>
      </c>
      <c r="BL41" s="871">
        <v>0</v>
      </c>
      <c r="BM41" s="873" t="s">
        <v>8</v>
      </c>
      <c r="BN41" s="874">
        <v>0</v>
      </c>
      <c r="BO41" s="871" t="s">
        <v>8</v>
      </c>
      <c r="BP41" s="871">
        <v>0</v>
      </c>
      <c r="BQ41" s="871" t="s">
        <v>8</v>
      </c>
      <c r="BR41" s="872" t="s">
        <v>8</v>
      </c>
      <c r="BS41" s="870" t="s">
        <v>8</v>
      </c>
      <c r="BT41" s="871" t="s">
        <v>8</v>
      </c>
      <c r="BU41" s="871" t="s">
        <v>8</v>
      </c>
      <c r="BV41" s="871" t="s">
        <v>8</v>
      </c>
      <c r="BW41" s="873" t="s">
        <v>8</v>
      </c>
      <c r="BX41" s="874">
        <v>0</v>
      </c>
      <c r="BY41" s="871">
        <v>0</v>
      </c>
      <c r="BZ41" s="871" t="s">
        <v>8</v>
      </c>
      <c r="CA41" s="871">
        <v>0</v>
      </c>
      <c r="CB41" s="872" t="s">
        <v>8</v>
      </c>
      <c r="CC41" s="870" t="s">
        <v>8</v>
      </c>
      <c r="CD41" s="871">
        <v>0</v>
      </c>
      <c r="CE41" s="871" t="s">
        <v>8</v>
      </c>
      <c r="CF41" s="871" t="s">
        <v>8</v>
      </c>
      <c r="CG41" s="873">
        <v>0</v>
      </c>
      <c r="CH41" s="874">
        <v>0</v>
      </c>
      <c r="CI41" s="871" t="s">
        <v>8</v>
      </c>
      <c r="CJ41" s="871" t="s">
        <v>8</v>
      </c>
      <c r="CK41" s="871" t="s">
        <v>8</v>
      </c>
      <c r="CL41" s="872" t="s">
        <v>8</v>
      </c>
      <c r="CM41" s="870">
        <v>0</v>
      </c>
      <c r="CN41" s="871" t="s">
        <v>8</v>
      </c>
      <c r="CO41" s="871" t="s">
        <v>8</v>
      </c>
      <c r="CP41" s="871" t="s">
        <v>8</v>
      </c>
      <c r="CQ41" s="873" t="s">
        <v>8</v>
      </c>
      <c r="CR41" s="874" t="s">
        <v>8</v>
      </c>
      <c r="CS41" s="871" t="s">
        <v>8</v>
      </c>
      <c r="CT41" s="871" t="s">
        <v>8</v>
      </c>
      <c r="CU41" s="871" t="s">
        <v>8</v>
      </c>
      <c r="CV41" s="872" t="s">
        <v>8</v>
      </c>
      <c r="CW41" s="870">
        <v>0</v>
      </c>
      <c r="CX41" s="871" t="s">
        <v>8</v>
      </c>
      <c r="CY41" s="871">
        <v>0</v>
      </c>
      <c r="CZ41" s="871" t="s">
        <v>8</v>
      </c>
      <c r="DA41" s="873" t="s">
        <v>8</v>
      </c>
      <c r="DB41" s="874">
        <v>0</v>
      </c>
      <c r="DC41" s="871" t="s">
        <v>8</v>
      </c>
      <c r="DD41" s="871" t="s">
        <v>8</v>
      </c>
      <c r="DE41" s="871" t="s">
        <v>8</v>
      </c>
      <c r="DF41" s="872" t="s">
        <v>8</v>
      </c>
      <c r="DG41" s="870" t="s">
        <v>8</v>
      </c>
      <c r="DH41" s="871" t="s">
        <v>8</v>
      </c>
      <c r="DI41" s="871" t="s">
        <v>8</v>
      </c>
      <c r="DJ41" s="873">
        <v>0</v>
      </c>
      <c r="DK41" s="1075">
        <f t="shared" si="2"/>
        <v>35</v>
      </c>
      <c r="DL41" s="79" t="str">
        <f t="shared" si="3"/>
        <v>ダントツ溶溶</v>
      </c>
    </row>
    <row r="42" spans="1:116" s="79" customFormat="1" ht="16.5" customHeight="1">
      <c r="A42" s="1245"/>
      <c r="B42" s="1078">
        <f t="shared" si="4"/>
        <v>36</v>
      </c>
      <c r="C42" s="640" t="s">
        <v>704</v>
      </c>
      <c r="D42" s="855">
        <v>36</v>
      </c>
      <c r="E42" s="639" t="s">
        <v>13</v>
      </c>
      <c r="F42" s="875" t="s">
        <v>8</v>
      </c>
      <c r="G42" s="876" t="s">
        <v>8</v>
      </c>
      <c r="H42" s="876" t="s">
        <v>8</v>
      </c>
      <c r="I42" s="876">
        <v>0</v>
      </c>
      <c r="J42" s="877">
        <v>0</v>
      </c>
      <c r="K42" s="875">
        <v>0</v>
      </c>
      <c r="L42" s="876" t="s">
        <v>8</v>
      </c>
      <c r="M42" s="876" t="s">
        <v>8</v>
      </c>
      <c r="N42" s="876">
        <v>0</v>
      </c>
      <c r="O42" s="878" t="s">
        <v>8</v>
      </c>
      <c r="P42" s="879" t="s">
        <v>8</v>
      </c>
      <c r="Q42" s="876">
        <v>0</v>
      </c>
      <c r="R42" s="876">
        <v>0</v>
      </c>
      <c r="S42" s="876" t="s">
        <v>8</v>
      </c>
      <c r="T42" s="877">
        <v>0</v>
      </c>
      <c r="U42" s="875" t="s">
        <v>8</v>
      </c>
      <c r="V42" s="876" t="s">
        <v>8</v>
      </c>
      <c r="W42" s="876">
        <v>0</v>
      </c>
      <c r="X42" s="876" t="s">
        <v>8</v>
      </c>
      <c r="Y42" s="878">
        <v>0</v>
      </c>
      <c r="Z42" s="879">
        <v>0</v>
      </c>
      <c r="AA42" s="876">
        <v>0</v>
      </c>
      <c r="AB42" s="876">
        <v>0</v>
      </c>
      <c r="AC42" s="876">
        <v>0</v>
      </c>
      <c r="AD42" s="877">
        <v>0</v>
      </c>
      <c r="AE42" s="875">
        <v>0</v>
      </c>
      <c r="AF42" s="876">
        <v>0</v>
      </c>
      <c r="AG42" s="876" t="s">
        <v>8</v>
      </c>
      <c r="AH42" s="876" t="s">
        <v>8</v>
      </c>
      <c r="AI42" s="878">
        <v>0</v>
      </c>
      <c r="AJ42" s="879">
        <v>0</v>
      </c>
      <c r="AK42" s="876">
        <v>0</v>
      </c>
      <c r="AL42" s="876" t="s">
        <v>8</v>
      </c>
      <c r="AM42" s="876">
        <v>0</v>
      </c>
      <c r="AN42" s="877" t="s">
        <v>7</v>
      </c>
      <c r="AO42" s="875">
        <v>0</v>
      </c>
      <c r="AP42" s="876">
        <v>0</v>
      </c>
      <c r="AQ42" s="876">
        <v>0</v>
      </c>
      <c r="AR42" s="876">
        <v>0</v>
      </c>
      <c r="AS42" s="878">
        <v>0</v>
      </c>
      <c r="AT42" s="879">
        <v>0</v>
      </c>
      <c r="AU42" s="876">
        <v>0</v>
      </c>
      <c r="AV42" s="876">
        <v>0</v>
      </c>
      <c r="AW42" s="876" t="s">
        <v>8</v>
      </c>
      <c r="AX42" s="877" t="s">
        <v>8</v>
      </c>
      <c r="AY42" s="875">
        <v>0</v>
      </c>
      <c r="AZ42" s="876">
        <v>0</v>
      </c>
      <c r="BA42" s="876">
        <v>0</v>
      </c>
      <c r="BB42" s="876">
        <v>0</v>
      </c>
      <c r="BC42" s="878">
        <v>0</v>
      </c>
      <c r="BD42" s="875" t="s">
        <v>8</v>
      </c>
      <c r="BE42" s="876">
        <v>0</v>
      </c>
      <c r="BF42" s="878">
        <v>0</v>
      </c>
      <c r="BG42" s="875" t="s">
        <v>8</v>
      </c>
      <c r="BH42" s="877" t="s">
        <v>8</v>
      </c>
      <c r="BI42" s="875" t="s">
        <v>8</v>
      </c>
      <c r="BJ42" s="876" t="s">
        <v>8</v>
      </c>
      <c r="BK42" s="876">
        <v>0</v>
      </c>
      <c r="BL42" s="876">
        <v>0</v>
      </c>
      <c r="BM42" s="878">
        <v>0</v>
      </c>
      <c r="BN42" s="879">
        <v>0</v>
      </c>
      <c r="BO42" s="876">
        <v>0</v>
      </c>
      <c r="BP42" s="876">
        <v>0</v>
      </c>
      <c r="BQ42" s="876" t="s">
        <v>8</v>
      </c>
      <c r="BR42" s="877">
        <v>0</v>
      </c>
      <c r="BS42" s="875">
        <v>0</v>
      </c>
      <c r="BT42" s="876">
        <v>0</v>
      </c>
      <c r="BU42" s="876">
        <v>0</v>
      </c>
      <c r="BV42" s="876">
        <v>0</v>
      </c>
      <c r="BW42" s="878" t="s">
        <v>8</v>
      </c>
      <c r="BX42" s="879" t="s">
        <v>8</v>
      </c>
      <c r="BY42" s="876">
        <v>0</v>
      </c>
      <c r="BZ42" s="876">
        <v>0</v>
      </c>
      <c r="CA42" s="876" t="s">
        <v>8</v>
      </c>
      <c r="CB42" s="877">
        <v>0</v>
      </c>
      <c r="CC42" s="875">
        <v>0</v>
      </c>
      <c r="CD42" s="876">
        <v>0</v>
      </c>
      <c r="CE42" s="876">
        <v>0</v>
      </c>
      <c r="CF42" s="876" t="s">
        <v>8</v>
      </c>
      <c r="CG42" s="878">
        <v>0</v>
      </c>
      <c r="CH42" s="879">
        <v>0</v>
      </c>
      <c r="CI42" s="876">
        <v>0</v>
      </c>
      <c r="CJ42" s="876">
        <v>0</v>
      </c>
      <c r="CK42" s="876">
        <v>0</v>
      </c>
      <c r="CL42" s="877">
        <v>0</v>
      </c>
      <c r="CM42" s="875">
        <v>0</v>
      </c>
      <c r="CN42" s="876">
        <v>0</v>
      </c>
      <c r="CO42" s="876">
        <v>0</v>
      </c>
      <c r="CP42" s="876" t="s">
        <v>8</v>
      </c>
      <c r="CQ42" s="878" t="s">
        <v>8</v>
      </c>
      <c r="CR42" s="879" t="s">
        <v>8</v>
      </c>
      <c r="CS42" s="876">
        <v>0</v>
      </c>
      <c r="CT42" s="876">
        <v>0</v>
      </c>
      <c r="CU42" s="876">
        <v>0</v>
      </c>
      <c r="CV42" s="877">
        <v>0</v>
      </c>
      <c r="CW42" s="875">
        <v>0</v>
      </c>
      <c r="CX42" s="876">
        <v>0</v>
      </c>
      <c r="CY42" s="876">
        <v>0</v>
      </c>
      <c r="CZ42" s="876">
        <v>0</v>
      </c>
      <c r="DA42" s="878">
        <v>0</v>
      </c>
      <c r="DB42" s="879">
        <v>0</v>
      </c>
      <c r="DC42" s="876">
        <v>0</v>
      </c>
      <c r="DD42" s="876">
        <v>0</v>
      </c>
      <c r="DE42" s="876">
        <v>0</v>
      </c>
      <c r="DF42" s="877">
        <v>0</v>
      </c>
      <c r="DG42" s="875">
        <v>0</v>
      </c>
      <c r="DH42" s="876" t="s">
        <v>8</v>
      </c>
      <c r="DI42" s="876" t="s">
        <v>8</v>
      </c>
      <c r="DJ42" s="878">
        <v>0</v>
      </c>
      <c r="DK42" s="1076">
        <f t="shared" si="2"/>
        <v>36</v>
      </c>
      <c r="DL42" s="79" t="str">
        <f t="shared" si="3"/>
        <v>チェス顆顆</v>
      </c>
    </row>
    <row r="43" spans="1:116" s="79" customFormat="1" ht="16.5" customHeight="1">
      <c r="A43" s="1245"/>
      <c r="B43" s="1079">
        <f t="shared" si="4"/>
        <v>37</v>
      </c>
      <c r="C43" s="649" t="s">
        <v>636</v>
      </c>
      <c r="D43" s="227">
        <v>37</v>
      </c>
      <c r="E43" s="648" t="s">
        <v>19</v>
      </c>
      <c r="F43" s="865">
        <v>0</v>
      </c>
      <c r="G43" s="866">
        <v>0</v>
      </c>
      <c r="H43" s="866">
        <v>0</v>
      </c>
      <c r="I43" s="866">
        <v>0</v>
      </c>
      <c r="J43" s="867">
        <v>0</v>
      </c>
      <c r="K43" s="865">
        <v>0</v>
      </c>
      <c r="L43" s="866">
        <v>0</v>
      </c>
      <c r="M43" s="866">
        <v>0</v>
      </c>
      <c r="N43" s="866">
        <v>0</v>
      </c>
      <c r="O43" s="868">
        <v>0</v>
      </c>
      <c r="P43" s="869" t="s">
        <v>22</v>
      </c>
      <c r="Q43" s="866">
        <v>0</v>
      </c>
      <c r="R43" s="866">
        <v>0</v>
      </c>
      <c r="S43" s="866">
        <v>0</v>
      </c>
      <c r="T43" s="867">
        <v>0</v>
      </c>
      <c r="U43" s="865">
        <v>0</v>
      </c>
      <c r="V43" s="866">
        <v>0</v>
      </c>
      <c r="W43" s="866">
        <v>0</v>
      </c>
      <c r="X43" s="866">
        <v>0</v>
      </c>
      <c r="Y43" s="868">
        <v>0</v>
      </c>
      <c r="Z43" s="869">
        <v>0</v>
      </c>
      <c r="AA43" s="866">
        <v>0</v>
      </c>
      <c r="AB43" s="866">
        <v>0</v>
      </c>
      <c r="AC43" s="866">
        <v>0</v>
      </c>
      <c r="AD43" s="867">
        <v>0</v>
      </c>
      <c r="AE43" s="865">
        <v>0</v>
      </c>
      <c r="AF43" s="866">
        <v>0</v>
      </c>
      <c r="AG43" s="866">
        <v>0</v>
      </c>
      <c r="AH43" s="866" t="s">
        <v>8</v>
      </c>
      <c r="AI43" s="868">
        <v>0</v>
      </c>
      <c r="AJ43" s="869">
        <v>0</v>
      </c>
      <c r="AK43" s="866">
        <v>0</v>
      </c>
      <c r="AL43" s="866" t="s">
        <v>8</v>
      </c>
      <c r="AM43" s="866">
        <v>0</v>
      </c>
      <c r="AN43" s="867">
        <v>0</v>
      </c>
      <c r="AO43" s="865" t="s">
        <v>7</v>
      </c>
      <c r="AP43" s="866">
        <v>0</v>
      </c>
      <c r="AQ43" s="866">
        <v>0</v>
      </c>
      <c r="AR43" s="866">
        <v>0</v>
      </c>
      <c r="AS43" s="868">
        <v>0</v>
      </c>
      <c r="AT43" s="869">
        <v>0</v>
      </c>
      <c r="AU43" s="866">
        <v>0</v>
      </c>
      <c r="AV43" s="866">
        <v>0</v>
      </c>
      <c r="AW43" s="866">
        <v>0</v>
      </c>
      <c r="AX43" s="867">
        <v>0</v>
      </c>
      <c r="AY43" s="865">
        <v>0</v>
      </c>
      <c r="AZ43" s="866">
        <v>0</v>
      </c>
      <c r="BA43" s="866">
        <v>0</v>
      </c>
      <c r="BB43" s="866">
        <v>0</v>
      </c>
      <c r="BC43" s="868">
        <v>0</v>
      </c>
      <c r="BD43" s="865">
        <v>0</v>
      </c>
      <c r="BE43" s="866" t="s">
        <v>8</v>
      </c>
      <c r="BF43" s="868">
        <v>0</v>
      </c>
      <c r="BG43" s="865">
        <v>0</v>
      </c>
      <c r="BH43" s="867">
        <v>0</v>
      </c>
      <c r="BI43" s="865">
        <v>0</v>
      </c>
      <c r="BJ43" s="866">
        <v>0</v>
      </c>
      <c r="BK43" s="866">
        <v>0</v>
      </c>
      <c r="BL43" s="866">
        <v>0</v>
      </c>
      <c r="BM43" s="868" t="s">
        <v>8</v>
      </c>
      <c r="BN43" s="869" t="s">
        <v>8</v>
      </c>
      <c r="BO43" s="866" t="s">
        <v>8</v>
      </c>
      <c r="BP43" s="866" t="s">
        <v>8</v>
      </c>
      <c r="BQ43" s="866" t="s">
        <v>8</v>
      </c>
      <c r="BR43" s="867">
        <v>0</v>
      </c>
      <c r="BS43" s="865">
        <v>0</v>
      </c>
      <c r="BT43" s="866" t="s">
        <v>8</v>
      </c>
      <c r="BU43" s="866">
        <v>0</v>
      </c>
      <c r="BV43" s="866">
        <v>0</v>
      </c>
      <c r="BW43" s="868" t="s">
        <v>8</v>
      </c>
      <c r="BX43" s="869">
        <v>0</v>
      </c>
      <c r="BY43" s="866">
        <v>0</v>
      </c>
      <c r="BZ43" s="866" t="s">
        <v>8</v>
      </c>
      <c r="CA43" s="866" t="s">
        <v>8</v>
      </c>
      <c r="CB43" s="867">
        <v>0</v>
      </c>
      <c r="CC43" s="865" t="s">
        <v>8</v>
      </c>
      <c r="CD43" s="866">
        <v>0</v>
      </c>
      <c r="CE43" s="866">
        <v>0</v>
      </c>
      <c r="CF43" s="866" t="s">
        <v>8</v>
      </c>
      <c r="CG43" s="868">
        <v>0</v>
      </c>
      <c r="CH43" s="869">
        <v>0</v>
      </c>
      <c r="CI43" s="866">
        <v>0</v>
      </c>
      <c r="CJ43" s="866">
        <v>0</v>
      </c>
      <c r="CK43" s="866" t="s">
        <v>8</v>
      </c>
      <c r="CL43" s="867">
        <v>0</v>
      </c>
      <c r="CM43" s="865">
        <v>0</v>
      </c>
      <c r="CN43" s="866">
        <v>0</v>
      </c>
      <c r="CO43" s="866" t="s">
        <v>8</v>
      </c>
      <c r="CP43" s="866">
        <v>0</v>
      </c>
      <c r="CQ43" s="868" t="s">
        <v>8</v>
      </c>
      <c r="CR43" s="869">
        <v>0</v>
      </c>
      <c r="CS43" s="866">
        <v>0</v>
      </c>
      <c r="CT43" s="866">
        <v>0</v>
      </c>
      <c r="CU43" s="866" t="s">
        <v>8</v>
      </c>
      <c r="CV43" s="867" t="s">
        <v>8</v>
      </c>
      <c r="CW43" s="865">
        <v>0</v>
      </c>
      <c r="CX43" s="866">
        <v>0</v>
      </c>
      <c r="CY43" s="866">
        <v>0</v>
      </c>
      <c r="CZ43" s="866" t="s">
        <v>8</v>
      </c>
      <c r="DA43" s="868">
        <v>0</v>
      </c>
      <c r="DB43" s="869">
        <v>0</v>
      </c>
      <c r="DC43" s="866" t="s">
        <v>8</v>
      </c>
      <c r="DD43" s="866" t="s">
        <v>8</v>
      </c>
      <c r="DE43" s="866">
        <v>0</v>
      </c>
      <c r="DF43" s="867">
        <v>0</v>
      </c>
      <c r="DG43" s="865" t="s">
        <v>8</v>
      </c>
      <c r="DH43" s="866">
        <v>0</v>
      </c>
      <c r="DI43" s="866" t="s">
        <v>8</v>
      </c>
      <c r="DJ43" s="868">
        <v>0</v>
      </c>
      <c r="DK43" s="1074">
        <f t="shared" si="2"/>
        <v>37</v>
      </c>
      <c r="DL43" s="79" t="str">
        <f t="shared" si="3"/>
        <v>ディアナSCSC</v>
      </c>
    </row>
    <row r="44" spans="1:116" s="79" customFormat="1" ht="16.5" customHeight="1">
      <c r="A44" s="1245"/>
      <c r="B44" s="1079">
        <f t="shared" si="4"/>
        <v>38</v>
      </c>
      <c r="C44" s="649" t="s">
        <v>757</v>
      </c>
      <c r="D44" s="227">
        <v>38</v>
      </c>
      <c r="E44" s="648" t="s">
        <v>6</v>
      </c>
      <c r="F44" s="865">
        <v>0</v>
      </c>
      <c r="G44" s="866">
        <v>0</v>
      </c>
      <c r="H44" s="866">
        <v>0</v>
      </c>
      <c r="I44" s="866">
        <v>0</v>
      </c>
      <c r="J44" s="867">
        <v>0</v>
      </c>
      <c r="K44" s="865">
        <v>0</v>
      </c>
      <c r="L44" s="866">
        <v>0</v>
      </c>
      <c r="M44" s="866">
        <v>0</v>
      </c>
      <c r="N44" s="866">
        <v>0</v>
      </c>
      <c r="O44" s="868">
        <v>0</v>
      </c>
      <c r="P44" s="869" t="s">
        <v>22</v>
      </c>
      <c r="Q44" s="866">
        <v>0</v>
      </c>
      <c r="R44" s="866">
        <v>0</v>
      </c>
      <c r="S44" s="866">
        <v>0</v>
      </c>
      <c r="T44" s="867">
        <v>0</v>
      </c>
      <c r="U44" s="865">
        <v>0</v>
      </c>
      <c r="V44" s="866">
        <v>0</v>
      </c>
      <c r="W44" s="866">
        <v>0</v>
      </c>
      <c r="X44" s="866">
        <v>0</v>
      </c>
      <c r="Y44" s="868">
        <v>0</v>
      </c>
      <c r="Z44" s="869">
        <v>0</v>
      </c>
      <c r="AA44" s="866">
        <v>0</v>
      </c>
      <c r="AB44" s="866">
        <v>0</v>
      </c>
      <c r="AC44" s="866">
        <v>0</v>
      </c>
      <c r="AD44" s="867">
        <v>0</v>
      </c>
      <c r="AE44" s="865">
        <v>0</v>
      </c>
      <c r="AF44" s="866">
        <v>0</v>
      </c>
      <c r="AG44" s="866">
        <v>0</v>
      </c>
      <c r="AH44" s="866">
        <v>0</v>
      </c>
      <c r="AI44" s="868">
        <v>0</v>
      </c>
      <c r="AJ44" s="869">
        <v>0</v>
      </c>
      <c r="AK44" s="866">
        <v>0</v>
      </c>
      <c r="AL44" s="866">
        <v>0</v>
      </c>
      <c r="AM44" s="866">
        <v>0</v>
      </c>
      <c r="AN44" s="867">
        <v>0</v>
      </c>
      <c r="AO44" s="865">
        <v>0</v>
      </c>
      <c r="AP44" s="866">
        <v>0</v>
      </c>
      <c r="AQ44" s="866">
        <v>0</v>
      </c>
      <c r="AR44" s="866">
        <v>0</v>
      </c>
      <c r="AS44" s="868">
        <v>0</v>
      </c>
      <c r="AT44" s="869">
        <v>0</v>
      </c>
      <c r="AU44" s="866">
        <v>0</v>
      </c>
      <c r="AV44" s="866">
        <v>0</v>
      </c>
      <c r="AW44" s="866">
        <v>0</v>
      </c>
      <c r="AX44" s="867">
        <v>0</v>
      </c>
      <c r="AY44" s="865">
        <v>0</v>
      </c>
      <c r="AZ44" s="866">
        <v>0</v>
      </c>
      <c r="BA44" s="866">
        <v>0</v>
      </c>
      <c r="BB44" s="866">
        <v>0</v>
      </c>
      <c r="BC44" s="868">
        <v>0</v>
      </c>
      <c r="BD44" s="865">
        <v>0</v>
      </c>
      <c r="BE44" s="866">
        <v>0</v>
      </c>
      <c r="BF44" s="868">
        <v>0</v>
      </c>
      <c r="BG44" s="865" t="s">
        <v>8</v>
      </c>
      <c r="BH44" s="867">
        <v>0</v>
      </c>
      <c r="BI44" s="865">
        <v>0</v>
      </c>
      <c r="BJ44" s="866" t="s">
        <v>8</v>
      </c>
      <c r="BK44" s="866" t="s">
        <v>8</v>
      </c>
      <c r="BL44" s="866">
        <v>0</v>
      </c>
      <c r="BM44" s="868">
        <v>0</v>
      </c>
      <c r="BN44" s="869">
        <v>0</v>
      </c>
      <c r="BO44" s="866">
        <v>0</v>
      </c>
      <c r="BP44" s="866">
        <v>0</v>
      </c>
      <c r="BQ44" s="866" t="s">
        <v>8</v>
      </c>
      <c r="BR44" s="867">
        <v>0</v>
      </c>
      <c r="BS44" s="865">
        <v>0</v>
      </c>
      <c r="BT44" s="866" t="s">
        <v>8</v>
      </c>
      <c r="BU44" s="866">
        <v>0</v>
      </c>
      <c r="BV44" s="866" t="s">
        <v>8</v>
      </c>
      <c r="BW44" s="868" t="s">
        <v>8</v>
      </c>
      <c r="BX44" s="869" t="s">
        <v>8</v>
      </c>
      <c r="BY44" s="866">
        <v>0</v>
      </c>
      <c r="BZ44" s="866">
        <v>0</v>
      </c>
      <c r="CA44" s="866">
        <v>0</v>
      </c>
      <c r="CB44" s="867" t="s">
        <v>8</v>
      </c>
      <c r="CC44" s="865">
        <v>0</v>
      </c>
      <c r="CD44" s="866">
        <v>0</v>
      </c>
      <c r="CE44" s="866">
        <v>0</v>
      </c>
      <c r="CF44" s="866">
        <v>0</v>
      </c>
      <c r="CG44" s="868">
        <v>0</v>
      </c>
      <c r="CH44" s="869">
        <v>0</v>
      </c>
      <c r="CI44" s="866">
        <v>0</v>
      </c>
      <c r="CJ44" s="866">
        <v>0</v>
      </c>
      <c r="CK44" s="866">
        <v>0</v>
      </c>
      <c r="CL44" s="867">
        <v>0</v>
      </c>
      <c r="CM44" s="865">
        <v>0</v>
      </c>
      <c r="CN44" s="866">
        <v>0</v>
      </c>
      <c r="CO44" s="866">
        <v>0</v>
      </c>
      <c r="CP44" s="866" t="s">
        <v>8</v>
      </c>
      <c r="CQ44" s="868" t="s">
        <v>8</v>
      </c>
      <c r="CR44" s="869" t="s">
        <v>8</v>
      </c>
      <c r="CS44" s="866">
        <v>0</v>
      </c>
      <c r="CT44" s="866" t="s">
        <v>8</v>
      </c>
      <c r="CU44" s="866" t="s">
        <v>8</v>
      </c>
      <c r="CV44" s="867" t="s">
        <v>8</v>
      </c>
      <c r="CW44" s="865">
        <v>0</v>
      </c>
      <c r="CX44" s="866">
        <v>0</v>
      </c>
      <c r="CY44" s="866">
        <v>0</v>
      </c>
      <c r="CZ44" s="866">
        <v>0</v>
      </c>
      <c r="DA44" s="868">
        <v>0</v>
      </c>
      <c r="DB44" s="869">
        <v>0</v>
      </c>
      <c r="DC44" s="866" t="s">
        <v>8</v>
      </c>
      <c r="DD44" s="866">
        <v>0</v>
      </c>
      <c r="DE44" s="866">
        <v>0</v>
      </c>
      <c r="DF44" s="867" t="s">
        <v>8</v>
      </c>
      <c r="DG44" s="865">
        <v>0</v>
      </c>
      <c r="DH44" s="866" t="s">
        <v>8</v>
      </c>
      <c r="DI44" s="866">
        <v>0</v>
      </c>
      <c r="DJ44" s="868">
        <v>0</v>
      </c>
      <c r="DK44" s="1074">
        <f t="shared" si="2"/>
        <v>38</v>
      </c>
      <c r="DL44" s="79" t="str">
        <f t="shared" si="3"/>
        <v>トランスフォームFLFL</v>
      </c>
    </row>
    <row r="45" spans="1:116" s="79" customFormat="1" ht="16.5" customHeight="1">
      <c r="A45" s="1245"/>
      <c r="B45" s="1079">
        <f t="shared" si="4"/>
        <v>39</v>
      </c>
      <c r="C45" s="649" t="s">
        <v>705</v>
      </c>
      <c r="D45" s="227">
        <v>39</v>
      </c>
      <c r="E45" s="648" t="s">
        <v>13</v>
      </c>
      <c r="F45" s="865">
        <v>0</v>
      </c>
      <c r="G45" s="866">
        <v>0</v>
      </c>
      <c r="H45" s="866">
        <v>0</v>
      </c>
      <c r="I45" s="866" t="s">
        <v>8</v>
      </c>
      <c r="J45" s="867">
        <v>0</v>
      </c>
      <c r="K45" s="865">
        <v>0</v>
      </c>
      <c r="L45" s="866">
        <v>0</v>
      </c>
      <c r="M45" s="866">
        <v>0</v>
      </c>
      <c r="N45" s="866">
        <v>0</v>
      </c>
      <c r="O45" s="868">
        <v>0</v>
      </c>
      <c r="P45" s="869" t="s">
        <v>22</v>
      </c>
      <c r="Q45" s="866">
        <v>0</v>
      </c>
      <c r="R45" s="866">
        <v>0</v>
      </c>
      <c r="S45" s="866">
        <v>0</v>
      </c>
      <c r="T45" s="867">
        <v>0</v>
      </c>
      <c r="U45" s="865">
        <v>0</v>
      </c>
      <c r="V45" s="866" t="s">
        <v>8</v>
      </c>
      <c r="W45" s="866">
        <v>0</v>
      </c>
      <c r="X45" s="866">
        <v>0</v>
      </c>
      <c r="Y45" s="868">
        <v>0</v>
      </c>
      <c r="Z45" s="869">
        <v>0</v>
      </c>
      <c r="AA45" s="866">
        <v>0</v>
      </c>
      <c r="AB45" s="866">
        <v>0</v>
      </c>
      <c r="AC45" s="866" t="s">
        <v>8</v>
      </c>
      <c r="AD45" s="867">
        <v>0</v>
      </c>
      <c r="AE45" s="865">
        <v>0</v>
      </c>
      <c r="AF45" s="866">
        <v>0</v>
      </c>
      <c r="AG45" s="866" t="s">
        <v>8</v>
      </c>
      <c r="AH45" s="866" t="s">
        <v>8</v>
      </c>
      <c r="AI45" s="868" t="s">
        <v>8</v>
      </c>
      <c r="AJ45" s="869" t="s">
        <v>8</v>
      </c>
      <c r="AK45" s="866">
        <v>0</v>
      </c>
      <c r="AL45" s="866" t="s">
        <v>8</v>
      </c>
      <c r="AM45" s="866">
        <v>0</v>
      </c>
      <c r="AN45" s="867">
        <v>0</v>
      </c>
      <c r="AO45" s="865">
        <v>0</v>
      </c>
      <c r="AP45" s="866">
        <v>0</v>
      </c>
      <c r="AQ45" s="866">
        <v>0</v>
      </c>
      <c r="AR45" s="866">
        <v>0</v>
      </c>
      <c r="AS45" s="868" t="s">
        <v>7</v>
      </c>
      <c r="AT45" s="869" t="s">
        <v>8</v>
      </c>
      <c r="AU45" s="866">
        <v>0</v>
      </c>
      <c r="AV45" s="866" t="s">
        <v>8</v>
      </c>
      <c r="AW45" s="866" t="s">
        <v>8</v>
      </c>
      <c r="AX45" s="867">
        <v>0</v>
      </c>
      <c r="AY45" s="865">
        <v>0</v>
      </c>
      <c r="AZ45" s="866">
        <v>0</v>
      </c>
      <c r="BA45" s="866">
        <v>0</v>
      </c>
      <c r="BB45" s="866">
        <v>0</v>
      </c>
      <c r="BC45" s="868">
        <v>0</v>
      </c>
      <c r="BD45" s="865">
        <v>0</v>
      </c>
      <c r="BE45" s="866" t="s">
        <v>8</v>
      </c>
      <c r="BF45" s="868">
        <v>0</v>
      </c>
      <c r="BG45" s="865" t="s">
        <v>8</v>
      </c>
      <c r="BH45" s="867" t="s">
        <v>8</v>
      </c>
      <c r="BI45" s="865" t="s">
        <v>8</v>
      </c>
      <c r="BJ45" s="866">
        <v>0</v>
      </c>
      <c r="BK45" s="866" t="s">
        <v>8</v>
      </c>
      <c r="BL45" s="866">
        <v>0</v>
      </c>
      <c r="BM45" s="868">
        <v>0</v>
      </c>
      <c r="BN45" s="869">
        <v>0</v>
      </c>
      <c r="BO45" s="866">
        <v>0</v>
      </c>
      <c r="BP45" s="866">
        <v>0</v>
      </c>
      <c r="BQ45" s="866" t="s">
        <v>8</v>
      </c>
      <c r="BR45" s="867" t="s">
        <v>8</v>
      </c>
      <c r="BS45" s="865">
        <v>0</v>
      </c>
      <c r="BT45" s="866" t="s">
        <v>8</v>
      </c>
      <c r="BU45" s="866">
        <v>0</v>
      </c>
      <c r="BV45" s="866">
        <v>0</v>
      </c>
      <c r="BW45" s="868" t="s">
        <v>8</v>
      </c>
      <c r="BX45" s="869" t="s">
        <v>8</v>
      </c>
      <c r="BY45" s="866">
        <v>0</v>
      </c>
      <c r="BZ45" s="866">
        <v>0</v>
      </c>
      <c r="CA45" s="866">
        <v>0</v>
      </c>
      <c r="CB45" s="867" t="s">
        <v>8</v>
      </c>
      <c r="CC45" s="865">
        <v>0</v>
      </c>
      <c r="CD45" s="866">
        <v>0</v>
      </c>
      <c r="CE45" s="866" t="s">
        <v>8</v>
      </c>
      <c r="CF45" s="866" t="s">
        <v>8</v>
      </c>
      <c r="CG45" s="868">
        <v>0</v>
      </c>
      <c r="CH45" s="869" t="s">
        <v>8</v>
      </c>
      <c r="CI45" s="866" t="s">
        <v>8</v>
      </c>
      <c r="CJ45" s="866" t="s">
        <v>8</v>
      </c>
      <c r="CK45" s="866" t="s">
        <v>8</v>
      </c>
      <c r="CL45" s="867" t="s">
        <v>8</v>
      </c>
      <c r="CM45" s="865">
        <v>0</v>
      </c>
      <c r="CN45" s="866" t="s">
        <v>8</v>
      </c>
      <c r="CO45" s="866" t="s">
        <v>8</v>
      </c>
      <c r="CP45" s="866" t="s">
        <v>8</v>
      </c>
      <c r="CQ45" s="868" t="s">
        <v>12</v>
      </c>
      <c r="CR45" s="869">
        <v>0</v>
      </c>
      <c r="CS45" s="866" t="s">
        <v>8</v>
      </c>
      <c r="CT45" s="866" t="s">
        <v>8</v>
      </c>
      <c r="CU45" s="866">
        <v>0</v>
      </c>
      <c r="CV45" s="867">
        <v>0</v>
      </c>
      <c r="CW45" s="865">
        <v>0</v>
      </c>
      <c r="CX45" s="866">
        <v>0</v>
      </c>
      <c r="CY45" s="866">
        <v>0</v>
      </c>
      <c r="CZ45" s="866" t="s">
        <v>8</v>
      </c>
      <c r="DA45" s="868">
        <v>0</v>
      </c>
      <c r="DB45" s="869">
        <v>0</v>
      </c>
      <c r="DC45" s="866">
        <v>0</v>
      </c>
      <c r="DD45" s="866" t="s">
        <v>8</v>
      </c>
      <c r="DE45" s="866" t="s">
        <v>8</v>
      </c>
      <c r="DF45" s="867">
        <v>0</v>
      </c>
      <c r="DG45" s="865" t="s">
        <v>8</v>
      </c>
      <c r="DH45" s="866">
        <v>0</v>
      </c>
      <c r="DI45" s="866" t="s">
        <v>8</v>
      </c>
      <c r="DJ45" s="868">
        <v>0</v>
      </c>
      <c r="DK45" s="1074">
        <f t="shared" si="2"/>
        <v>39</v>
      </c>
      <c r="DL45" s="79" t="str">
        <f t="shared" si="3"/>
        <v>バリアード顆顆</v>
      </c>
    </row>
    <row r="46" spans="1:116" s="75" customFormat="1" ht="16.5" customHeight="1" thickBot="1">
      <c r="A46" s="1245"/>
      <c r="B46" s="1080">
        <f t="shared" si="4"/>
        <v>40</v>
      </c>
      <c r="C46" s="669" t="s">
        <v>655</v>
      </c>
      <c r="D46" s="228">
        <v>40</v>
      </c>
      <c r="E46" s="671" t="s">
        <v>6</v>
      </c>
      <c r="F46" s="880">
        <v>0</v>
      </c>
      <c r="G46" s="881" t="s">
        <v>8</v>
      </c>
      <c r="H46" s="881">
        <v>0</v>
      </c>
      <c r="I46" s="881">
        <v>0</v>
      </c>
      <c r="J46" s="882" t="s">
        <v>8</v>
      </c>
      <c r="K46" s="880" t="s">
        <v>8</v>
      </c>
      <c r="L46" s="881" t="s">
        <v>8</v>
      </c>
      <c r="M46" s="881">
        <v>0</v>
      </c>
      <c r="N46" s="881">
        <v>0</v>
      </c>
      <c r="O46" s="883" t="s">
        <v>8</v>
      </c>
      <c r="P46" s="884" t="s">
        <v>22</v>
      </c>
      <c r="Q46" s="881" t="s">
        <v>8</v>
      </c>
      <c r="R46" s="881" t="s">
        <v>8</v>
      </c>
      <c r="S46" s="881" t="s">
        <v>8</v>
      </c>
      <c r="T46" s="882">
        <v>0</v>
      </c>
      <c r="U46" s="880" t="s">
        <v>8</v>
      </c>
      <c r="V46" s="881" t="s">
        <v>8</v>
      </c>
      <c r="W46" s="881" t="s">
        <v>8</v>
      </c>
      <c r="X46" s="881">
        <v>0</v>
      </c>
      <c r="Y46" s="883">
        <v>0</v>
      </c>
      <c r="Z46" s="884">
        <v>0</v>
      </c>
      <c r="AA46" s="881" t="s">
        <v>8</v>
      </c>
      <c r="AB46" s="881">
        <v>0</v>
      </c>
      <c r="AC46" s="881">
        <v>0</v>
      </c>
      <c r="AD46" s="882" t="s">
        <v>8</v>
      </c>
      <c r="AE46" s="880" t="s">
        <v>8</v>
      </c>
      <c r="AF46" s="881" t="s">
        <v>8</v>
      </c>
      <c r="AG46" s="881">
        <v>0</v>
      </c>
      <c r="AH46" s="881" t="s">
        <v>8</v>
      </c>
      <c r="AI46" s="883">
        <v>0</v>
      </c>
      <c r="AJ46" s="884">
        <v>0</v>
      </c>
      <c r="AK46" s="881">
        <v>0</v>
      </c>
      <c r="AL46" s="881" t="s">
        <v>8</v>
      </c>
      <c r="AM46" s="881" t="s">
        <v>8</v>
      </c>
      <c r="AN46" s="882">
        <v>0</v>
      </c>
      <c r="AO46" s="880">
        <v>0</v>
      </c>
      <c r="AP46" s="881">
        <v>0</v>
      </c>
      <c r="AQ46" s="881">
        <v>0</v>
      </c>
      <c r="AR46" s="881" t="s">
        <v>8</v>
      </c>
      <c r="AS46" s="883" t="s">
        <v>8</v>
      </c>
      <c r="AT46" s="884" t="s">
        <v>7</v>
      </c>
      <c r="AU46" s="881">
        <v>0</v>
      </c>
      <c r="AV46" s="881" t="s">
        <v>8</v>
      </c>
      <c r="AW46" s="881" t="s">
        <v>8</v>
      </c>
      <c r="AX46" s="882">
        <v>0</v>
      </c>
      <c r="AY46" s="880" t="s">
        <v>8</v>
      </c>
      <c r="AZ46" s="881">
        <v>0</v>
      </c>
      <c r="BA46" s="881">
        <v>0</v>
      </c>
      <c r="BB46" s="881">
        <v>0</v>
      </c>
      <c r="BC46" s="883">
        <v>0</v>
      </c>
      <c r="BD46" s="880" t="s">
        <v>8</v>
      </c>
      <c r="BE46" s="881" t="s">
        <v>8</v>
      </c>
      <c r="BF46" s="883">
        <v>0</v>
      </c>
      <c r="BG46" s="880" t="s">
        <v>8</v>
      </c>
      <c r="BH46" s="882" t="s">
        <v>8</v>
      </c>
      <c r="BI46" s="880" t="s">
        <v>8</v>
      </c>
      <c r="BJ46" s="881">
        <v>0</v>
      </c>
      <c r="BK46" s="881" t="s">
        <v>8</v>
      </c>
      <c r="BL46" s="881">
        <v>0</v>
      </c>
      <c r="BM46" s="883" t="s">
        <v>8</v>
      </c>
      <c r="BN46" s="884">
        <v>0</v>
      </c>
      <c r="BO46" s="881" t="s">
        <v>8</v>
      </c>
      <c r="BP46" s="881">
        <v>0</v>
      </c>
      <c r="BQ46" s="881" t="s">
        <v>8</v>
      </c>
      <c r="BR46" s="882" t="s">
        <v>8</v>
      </c>
      <c r="BS46" s="880">
        <v>0</v>
      </c>
      <c r="BT46" s="881" t="s">
        <v>8</v>
      </c>
      <c r="BU46" s="881">
        <v>0</v>
      </c>
      <c r="BV46" s="881">
        <v>0</v>
      </c>
      <c r="BW46" s="883" t="s">
        <v>8</v>
      </c>
      <c r="BX46" s="884">
        <v>0</v>
      </c>
      <c r="BY46" s="881">
        <v>0</v>
      </c>
      <c r="BZ46" s="881" t="s">
        <v>8</v>
      </c>
      <c r="CA46" s="881">
        <v>0</v>
      </c>
      <c r="CB46" s="882" t="s">
        <v>8</v>
      </c>
      <c r="CC46" s="880">
        <v>0</v>
      </c>
      <c r="CD46" s="881">
        <v>0</v>
      </c>
      <c r="CE46" s="881" t="s">
        <v>8</v>
      </c>
      <c r="CF46" s="881" t="s">
        <v>8</v>
      </c>
      <c r="CG46" s="883">
        <v>0</v>
      </c>
      <c r="CH46" s="884" t="s">
        <v>8</v>
      </c>
      <c r="CI46" s="881" t="s">
        <v>8</v>
      </c>
      <c r="CJ46" s="881" t="s">
        <v>8</v>
      </c>
      <c r="CK46" s="881" t="s">
        <v>8</v>
      </c>
      <c r="CL46" s="882">
        <v>0</v>
      </c>
      <c r="CM46" s="880">
        <v>0</v>
      </c>
      <c r="CN46" s="881" t="s">
        <v>8</v>
      </c>
      <c r="CO46" s="881" t="s">
        <v>8</v>
      </c>
      <c r="CP46" s="881" t="s">
        <v>8</v>
      </c>
      <c r="CQ46" s="883">
        <v>0</v>
      </c>
      <c r="CR46" s="884">
        <v>0</v>
      </c>
      <c r="CS46" s="881" t="s">
        <v>8</v>
      </c>
      <c r="CT46" s="881">
        <v>0</v>
      </c>
      <c r="CU46" s="881" t="s">
        <v>8</v>
      </c>
      <c r="CV46" s="882" t="s">
        <v>8</v>
      </c>
      <c r="CW46" s="880">
        <v>0</v>
      </c>
      <c r="CX46" s="881" t="s">
        <v>8</v>
      </c>
      <c r="CY46" s="881" t="s">
        <v>8</v>
      </c>
      <c r="CZ46" s="881" t="s">
        <v>8</v>
      </c>
      <c r="DA46" s="883">
        <v>0</v>
      </c>
      <c r="DB46" s="884">
        <v>0</v>
      </c>
      <c r="DC46" s="881" t="s">
        <v>8</v>
      </c>
      <c r="DD46" s="881" t="s">
        <v>8</v>
      </c>
      <c r="DE46" s="881" t="s">
        <v>8</v>
      </c>
      <c r="DF46" s="882">
        <v>0</v>
      </c>
      <c r="DG46" s="880" t="s">
        <v>8</v>
      </c>
      <c r="DH46" s="881">
        <v>0</v>
      </c>
      <c r="DI46" s="881" t="s">
        <v>8</v>
      </c>
      <c r="DJ46" s="883">
        <v>0</v>
      </c>
      <c r="DK46" s="1077">
        <f t="shared" si="2"/>
        <v>40</v>
      </c>
      <c r="DL46" s="75" t="str">
        <f t="shared" si="3"/>
        <v>バロックFLFL</v>
      </c>
    </row>
    <row r="47" spans="1:116" s="75" customFormat="1" ht="16.5" customHeight="1">
      <c r="A47" s="1245"/>
      <c r="B47" s="996">
        <f t="shared" si="4"/>
        <v>41</v>
      </c>
      <c r="C47" s="679" t="s">
        <v>656</v>
      </c>
      <c r="D47" s="853">
        <v>41</v>
      </c>
      <c r="E47" s="678" t="s">
        <v>2</v>
      </c>
      <c r="F47" s="860">
        <v>0</v>
      </c>
      <c r="G47" s="861" t="s">
        <v>8</v>
      </c>
      <c r="H47" s="861">
        <v>0</v>
      </c>
      <c r="I47" s="861" t="s">
        <v>8</v>
      </c>
      <c r="J47" s="862" t="s">
        <v>8</v>
      </c>
      <c r="K47" s="860" t="s">
        <v>8</v>
      </c>
      <c r="L47" s="861" t="s">
        <v>8</v>
      </c>
      <c r="M47" s="861" t="s">
        <v>8</v>
      </c>
      <c r="N47" s="861">
        <v>0</v>
      </c>
      <c r="O47" s="863">
        <v>0</v>
      </c>
      <c r="P47" s="864" t="s">
        <v>22</v>
      </c>
      <c r="Q47" s="861" t="s">
        <v>8</v>
      </c>
      <c r="R47" s="861" t="s">
        <v>8</v>
      </c>
      <c r="S47" s="861" t="s">
        <v>8</v>
      </c>
      <c r="T47" s="862">
        <v>0</v>
      </c>
      <c r="U47" s="860">
        <v>0</v>
      </c>
      <c r="V47" s="861" t="s">
        <v>8</v>
      </c>
      <c r="W47" s="861">
        <v>0</v>
      </c>
      <c r="X47" s="861">
        <v>0</v>
      </c>
      <c r="Y47" s="863">
        <v>0</v>
      </c>
      <c r="Z47" s="864" t="s">
        <v>8</v>
      </c>
      <c r="AA47" s="861" t="s">
        <v>8</v>
      </c>
      <c r="AB47" s="861">
        <v>0</v>
      </c>
      <c r="AC47" s="861">
        <v>0</v>
      </c>
      <c r="AD47" s="862" t="s">
        <v>8</v>
      </c>
      <c r="AE47" s="860">
        <v>0</v>
      </c>
      <c r="AF47" s="861" t="s">
        <v>8</v>
      </c>
      <c r="AG47" s="861">
        <v>0</v>
      </c>
      <c r="AH47" s="861" t="s">
        <v>8</v>
      </c>
      <c r="AI47" s="863">
        <v>0</v>
      </c>
      <c r="AJ47" s="864" t="s">
        <v>8</v>
      </c>
      <c r="AK47" s="861">
        <v>0</v>
      </c>
      <c r="AL47" s="861" t="s">
        <v>8</v>
      </c>
      <c r="AM47" s="861">
        <v>0</v>
      </c>
      <c r="AN47" s="862">
        <v>0</v>
      </c>
      <c r="AO47" s="860">
        <v>0</v>
      </c>
      <c r="AP47" s="861" t="s">
        <v>8</v>
      </c>
      <c r="AQ47" s="861">
        <v>0</v>
      </c>
      <c r="AR47" s="861" t="s">
        <v>8</v>
      </c>
      <c r="AS47" s="863">
        <v>0</v>
      </c>
      <c r="AT47" s="864">
        <v>0</v>
      </c>
      <c r="AU47" s="861" t="s">
        <v>7</v>
      </c>
      <c r="AV47" s="861" t="s">
        <v>8</v>
      </c>
      <c r="AW47" s="861" t="s">
        <v>8</v>
      </c>
      <c r="AX47" s="862">
        <v>0</v>
      </c>
      <c r="AY47" s="860">
        <v>0</v>
      </c>
      <c r="AZ47" s="861">
        <v>0</v>
      </c>
      <c r="BA47" s="861">
        <v>0</v>
      </c>
      <c r="BB47" s="861" t="s">
        <v>8</v>
      </c>
      <c r="BC47" s="863" t="s">
        <v>8</v>
      </c>
      <c r="BD47" s="860" t="s">
        <v>8</v>
      </c>
      <c r="BE47" s="861" t="s">
        <v>8</v>
      </c>
      <c r="BF47" s="863">
        <v>0</v>
      </c>
      <c r="BG47" s="860" t="s">
        <v>8</v>
      </c>
      <c r="BH47" s="862" t="s">
        <v>8</v>
      </c>
      <c r="BI47" s="860" t="s">
        <v>10</v>
      </c>
      <c r="BJ47" s="861">
        <v>0</v>
      </c>
      <c r="BK47" s="861" t="s">
        <v>8</v>
      </c>
      <c r="BL47" s="861">
        <v>0</v>
      </c>
      <c r="BM47" s="863" t="s">
        <v>8</v>
      </c>
      <c r="BN47" s="864">
        <v>0</v>
      </c>
      <c r="BO47" s="861" t="s">
        <v>8</v>
      </c>
      <c r="BP47" s="861">
        <v>0</v>
      </c>
      <c r="BQ47" s="861" t="s">
        <v>12</v>
      </c>
      <c r="BR47" s="862">
        <v>0</v>
      </c>
      <c r="BS47" s="860">
        <v>0</v>
      </c>
      <c r="BT47" s="861" t="s">
        <v>8</v>
      </c>
      <c r="BU47" s="861" t="s">
        <v>8</v>
      </c>
      <c r="BV47" s="861">
        <v>0</v>
      </c>
      <c r="BW47" s="863" t="s">
        <v>8</v>
      </c>
      <c r="BX47" s="864">
        <v>0</v>
      </c>
      <c r="BY47" s="861">
        <v>0</v>
      </c>
      <c r="BZ47" s="861">
        <v>0</v>
      </c>
      <c r="CA47" s="861">
        <v>0</v>
      </c>
      <c r="CB47" s="862" t="s">
        <v>8</v>
      </c>
      <c r="CC47" s="860">
        <v>0</v>
      </c>
      <c r="CD47" s="861">
        <v>0</v>
      </c>
      <c r="CE47" s="861" t="s">
        <v>11</v>
      </c>
      <c r="CF47" s="861" t="s">
        <v>8</v>
      </c>
      <c r="CG47" s="863" t="s">
        <v>8</v>
      </c>
      <c r="CH47" s="864" t="s">
        <v>8</v>
      </c>
      <c r="CI47" s="861" t="s">
        <v>8</v>
      </c>
      <c r="CJ47" s="861" t="s">
        <v>8</v>
      </c>
      <c r="CK47" s="861" t="s">
        <v>8</v>
      </c>
      <c r="CL47" s="862" t="s">
        <v>8</v>
      </c>
      <c r="CM47" s="860" t="s">
        <v>8</v>
      </c>
      <c r="CN47" s="861" t="s">
        <v>8</v>
      </c>
      <c r="CO47" s="861" t="s">
        <v>8</v>
      </c>
      <c r="CP47" s="861" t="s">
        <v>12</v>
      </c>
      <c r="CQ47" s="863" t="s">
        <v>10</v>
      </c>
      <c r="CR47" s="864">
        <v>0</v>
      </c>
      <c r="CS47" s="861">
        <v>0</v>
      </c>
      <c r="CT47" s="861" t="s">
        <v>8</v>
      </c>
      <c r="CU47" s="861" t="s">
        <v>9</v>
      </c>
      <c r="CV47" s="862" t="s">
        <v>8</v>
      </c>
      <c r="CW47" s="860">
        <v>0</v>
      </c>
      <c r="CX47" s="861">
        <v>0</v>
      </c>
      <c r="CY47" s="861">
        <v>0</v>
      </c>
      <c r="CZ47" s="861" t="s">
        <v>8</v>
      </c>
      <c r="DA47" s="863" t="s">
        <v>8</v>
      </c>
      <c r="DB47" s="864">
        <v>0</v>
      </c>
      <c r="DC47" s="861" t="s">
        <v>8</v>
      </c>
      <c r="DD47" s="861" t="s">
        <v>8</v>
      </c>
      <c r="DE47" s="861">
        <v>0</v>
      </c>
      <c r="DF47" s="862">
        <v>0</v>
      </c>
      <c r="DG47" s="860" t="s">
        <v>8</v>
      </c>
      <c r="DH47" s="861">
        <v>0</v>
      </c>
      <c r="DI47" s="861" t="s">
        <v>8</v>
      </c>
      <c r="DJ47" s="863">
        <v>0</v>
      </c>
      <c r="DK47" s="1073">
        <f t="shared" si="2"/>
        <v>41</v>
      </c>
      <c r="DL47" s="75" t="str">
        <f t="shared" si="3"/>
        <v>ピラニカEWEW</v>
      </c>
    </row>
    <row r="48" spans="1:116" s="79" customFormat="1" ht="16.5" customHeight="1">
      <c r="A48" s="1245"/>
      <c r="B48" s="997">
        <f t="shared" si="4"/>
        <v>42</v>
      </c>
      <c r="C48" s="649" t="s">
        <v>638</v>
      </c>
      <c r="D48" s="227">
        <v>42</v>
      </c>
      <c r="E48" s="648" t="s">
        <v>13</v>
      </c>
      <c r="F48" s="865">
        <v>0</v>
      </c>
      <c r="G48" s="866" t="s">
        <v>8</v>
      </c>
      <c r="H48" s="866">
        <v>0</v>
      </c>
      <c r="I48" s="866" t="s">
        <v>8</v>
      </c>
      <c r="J48" s="867" t="s">
        <v>8</v>
      </c>
      <c r="K48" s="865">
        <v>0</v>
      </c>
      <c r="L48" s="866" t="s">
        <v>8</v>
      </c>
      <c r="M48" s="866" t="s">
        <v>8</v>
      </c>
      <c r="N48" s="866">
        <v>0</v>
      </c>
      <c r="O48" s="868" t="s">
        <v>8</v>
      </c>
      <c r="P48" s="869" t="s">
        <v>22</v>
      </c>
      <c r="Q48" s="866" t="s">
        <v>8</v>
      </c>
      <c r="R48" s="866" t="s">
        <v>8</v>
      </c>
      <c r="S48" s="866" t="s">
        <v>8</v>
      </c>
      <c r="T48" s="867">
        <v>0</v>
      </c>
      <c r="U48" s="865">
        <v>0</v>
      </c>
      <c r="V48" s="866" t="s">
        <v>8</v>
      </c>
      <c r="W48" s="866" t="s">
        <v>8</v>
      </c>
      <c r="X48" s="866" t="s">
        <v>8</v>
      </c>
      <c r="Y48" s="868">
        <v>0</v>
      </c>
      <c r="Z48" s="869" t="s">
        <v>8</v>
      </c>
      <c r="AA48" s="866" t="s">
        <v>8</v>
      </c>
      <c r="AB48" s="866" t="s">
        <v>8</v>
      </c>
      <c r="AC48" s="866" t="s">
        <v>8</v>
      </c>
      <c r="AD48" s="867" t="s">
        <v>8</v>
      </c>
      <c r="AE48" s="865" t="s">
        <v>8</v>
      </c>
      <c r="AF48" s="866" t="s">
        <v>8</v>
      </c>
      <c r="AG48" s="866" t="s">
        <v>8</v>
      </c>
      <c r="AH48" s="866" t="s">
        <v>8</v>
      </c>
      <c r="AI48" s="868" t="s">
        <v>8</v>
      </c>
      <c r="AJ48" s="869" t="s">
        <v>8</v>
      </c>
      <c r="AK48" s="866">
        <v>0</v>
      </c>
      <c r="AL48" s="866" t="s">
        <v>8</v>
      </c>
      <c r="AM48" s="866" t="s">
        <v>8</v>
      </c>
      <c r="AN48" s="867">
        <v>0</v>
      </c>
      <c r="AO48" s="865">
        <v>0</v>
      </c>
      <c r="AP48" s="866" t="s">
        <v>8</v>
      </c>
      <c r="AQ48" s="866">
        <v>0</v>
      </c>
      <c r="AR48" s="866" t="s">
        <v>8</v>
      </c>
      <c r="AS48" s="868" t="s">
        <v>8</v>
      </c>
      <c r="AT48" s="869" t="s">
        <v>8</v>
      </c>
      <c r="AU48" s="866" t="s">
        <v>8</v>
      </c>
      <c r="AV48" s="866" t="s">
        <v>7</v>
      </c>
      <c r="AW48" s="866" t="s">
        <v>8</v>
      </c>
      <c r="AX48" s="867">
        <v>0</v>
      </c>
      <c r="AY48" s="865" t="s">
        <v>8</v>
      </c>
      <c r="AZ48" s="866" t="s">
        <v>8</v>
      </c>
      <c r="BA48" s="866">
        <v>0</v>
      </c>
      <c r="BB48" s="866" t="s">
        <v>8</v>
      </c>
      <c r="BC48" s="868" t="s">
        <v>8</v>
      </c>
      <c r="BD48" s="865">
        <v>0</v>
      </c>
      <c r="BE48" s="866" t="s">
        <v>8</v>
      </c>
      <c r="BF48" s="868">
        <v>0</v>
      </c>
      <c r="BG48" s="865" t="s">
        <v>8</v>
      </c>
      <c r="BH48" s="867">
        <v>0</v>
      </c>
      <c r="BI48" s="865" t="s">
        <v>8</v>
      </c>
      <c r="BJ48" s="866">
        <v>0</v>
      </c>
      <c r="BK48" s="866">
        <v>0</v>
      </c>
      <c r="BL48" s="866">
        <v>0</v>
      </c>
      <c r="BM48" s="868">
        <v>0</v>
      </c>
      <c r="BN48" s="869">
        <v>0</v>
      </c>
      <c r="BO48" s="866" t="s">
        <v>8</v>
      </c>
      <c r="BP48" s="866">
        <v>0</v>
      </c>
      <c r="BQ48" s="866" t="s">
        <v>8</v>
      </c>
      <c r="BR48" s="867">
        <v>0</v>
      </c>
      <c r="BS48" s="865">
        <v>0</v>
      </c>
      <c r="BT48" s="866">
        <v>0</v>
      </c>
      <c r="BU48" s="866" t="s">
        <v>8</v>
      </c>
      <c r="BV48" s="866">
        <v>0</v>
      </c>
      <c r="BW48" s="868" t="s">
        <v>8</v>
      </c>
      <c r="BX48" s="869">
        <v>0</v>
      </c>
      <c r="BY48" s="866">
        <v>0</v>
      </c>
      <c r="BZ48" s="866" t="s">
        <v>8</v>
      </c>
      <c r="CA48" s="866">
        <v>0</v>
      </c>
      <c r="CB48" s="867" t="s">
        <v>8</v>
      </c>
      <c r="CC48" s="865" t="s">
        <v>8</v>
      </c>
      <c r="CD48" s="866">
        <v>0</v>
      </c>
      <c r="CE48" s="866">
        <v>0</v>
      </c>
      <c r="CF48" s="866">
        <v>0</v>
      </c>
      <c r="CG48" s="868" t="s">
        <v>8</v>
      </c>
      <c r="CH48" s="869" t="s">
        <v>8</v>
      </c>
      <c r="CI48" s="866" t="s">
        <v>8</v>
      </c>
      <c r="CJ48" s="866">
        <v>0</v>
      </c>
      <c r="CK48" s="866" t="s">
        <v>8</v>
      </c>
      <c r="CL48" s="867">
        <v>0</v>
      </c>
      <c r="CM48" s="865" t="s">
        <v>8</v>
      </c>
      <c r="CN48" s="866">
        <v>0</v>
      </c>
      <c r="CO48" s="866" t="s">
        <v>8</v>
      </c>
      <c r="CP48" s="866" t="s">
        <v>8</v>
      </c>
      <c r="CQ48" s="868">
        <v>0</v>
      </c>
      <c r="CR48" s="869">
        <v>0</v>
      </c>
      <c r="CS48" s="866" t="s">
        <v>8</v>
      </c>
      <c r="CT48" s="866">
        <v>0</v>
      </c>
      <c r="CU48" s="866">
        <v>0</v>
      </c>
      <c r="CV48" s="867" t="s">
        <v>8</v>
      </c>
      <c r="CW48" s="865">
        <v>0</v>
      </c>
      <c r="CX48" s="866">
        <v>0</v>
      </c>
      <c r="CY48" s="866" t="s">
        <v>8</v>
      </c>
      <c r="CZ48" s="866" t="s">
        <v>8</v>
      </c>
      <c r="DA48" s="868" t="s">
        <v>8</v>
      </c>
      <c r="DB48" s="869">
        <v>0</v>
      </c>
      <c r="DC48" s="866">
        <v>0</v>
      </c>
      <c r="DD48" s="866" t="s">
        <v>8</v>
      </c>
      <c r="DE48" s="866">
        <v>0</v>
      </c>
      <c r="DF48" s="867">
        <v>0</v>
      </c>
      <c r="DG48" s="865" t="s">
        <v>8</v>
      </c>
      <c r="DH48" s="866">
        <v>0</v>
      </c>
      <c r="DI48" s="866" t="s">
        <v>8</v>
      </c>
      <c r="DJ48" s="868">
        <v>0</v>
      </c>
      <c r="DK48" s="1074">
        <f t="shared" si="2"/>
        <v>42</v>
      </c>
      <c r="DL48" s="79" t="str">
        <f t="shared" si="3"/>
        <v>フェニックス顆顆</v>
      </c>
    </row>
    <row r="49" spans="1:116" s="79" customFormat="1" ht="16.5" customHeight="1">
      <c r="A49" s="1245"/>
      <c r="B49" s="997">
        <f t="shared" si="4"/>
        <v>43</v>
      </c>
      <c r="C49" s="649" t="s">
        <v>639</v>
      </c>
      <c r="D49" s="227">
        <v>43</v>
      </c>
      <c r="E49" s="648" t="s">
        <v>6</v>
      </c>
      <c r="F49" s="865" t="s">
        <v>8</v>
      </c>
      <c r="G49" s="866" t="s">
        <v>8</v>
      </c>
      <c r="H49" s="866">
        <v>0</v>
      </c>
      <c r="I49" s="866" t="s">
        <v>8</v>
      </c>
      <c r="J49" s="867" t="s">
        <v>8</v>
      </c>
      <c r="K49" s="865" t="s">
        <v>8</v>
      </c>
      <c r="L49" s="866">
        <v>0</v>
      </c>
      <c r="M49" s="866" t="s">
        <v>8</v>
      </c>
      <c r="N49" s="866">
        <v>0</v>
      </c>
      <c r="O49" s="868" t="s">
        <v>8</v>
      </c>
      <c r="P49" s="869" t="s">
        <v>22</v>
      </c>
      <c r="Q49" s="866" t="s">
        <v>8</v>
      </c>
      <c r="R49" s="866">
        <v>0</v>
      </c>
      <c r="S49" s="866" t="s">
        <v>8</v>
      </c>
      <c r="T49" s="867" t="s">
        <v>8</v>
      </c>
      <c r="U49" s="865">
        <v>0</v>
      </c>
      <c r="V49" s="866" t="s">
        <v>8</v>
      </c>
      <c r="W49" s="866" t="s">
        <v>9</v>
      </c>
      <c r="X49" s="866">
        <v>0</v>
      </c>
      <c r="Y49" s="868" t="s">
        <v>8</v>
      </c>
      <c r="Z49" s="869" t="s">
        <v>8</v>
      </c>
      <c r="AA49" s="866" t="s">
        <v>8</v>
      </c>
      <c r="AB49" s="866" t="s">
        <v>8</v>
      </c>
      <c r="AC49" s="866">
        <v>0</v>
      </c>
      <c r="AD49" s="867" t="s">
        <v>8</v>
      </c>
      <c r="AE49" s="865" t="s">
        <v>8</v>
      </c>
      <c r="AF49" s="866" t="s">
        <v>8</v>
      </c>
      <c r="AG49" s="866">
        <v>0</v>
      </c>
      <c r="AH49" s="866" t="s">
        <v>8</v>
      </c>
      <c r="AI49" s="868">
        <v>0</v>
      </c>
      <c r="AJ49" s="869" t="s">
        <v>8</v>
      </c>
      <c r="AK49" s="866">
        <v>0</v>
      </c>
      <c r="AL49" s="866" t="s">
        <v>8</v>
      </c>
      <c r="AM49" s="866" t="s">
        <v>8</v>
      </c>
      <c r="AN49" s="867" t="s">
        <v>8</v>
      </c>
      <c r="AO49" s="865">
        <v>0</v>
      </c>
      <c r="AP49" s="866">
        <v>0</v>
      </c>
      <c r="AQ49" s="866">
        <v>0</v>
      </c>
      <c r="AR49" s="866" t="s">
        <v>8</v>
      </c>
      <c r="AS49" s="868" t="s">
        <v>8</v>
      </c>
      <c r="AT49" s="869" t="s">
        <v>8</v>
      </c>
      <c r="AU49" s="866" t="s">
        <v>8</v>
      </c>
      <c r="AV49" s="866" t="s">
        <v>8</v>
      </c>
      <c r="AW49" s="866" t="s">
        <v>7</v>
      </c>
      <c r="AX49" s="867" t="s">
        <v>8</v>
      </c>
      <c r="AY49" s="865" t="s">
        <v>8</v>
      </c>
      <c r="AZ49" s="866" t="s">
        <v>8</v>
      </c>
      <c r="BA49" s="866">
        <v>0</v>
      </c>
      <c r="BB49" s="866" t="s">
        <v>8</v>
      </c>
      <c r="BC49" s="868" t="s">
        <v>8</v>
      </c>
      <c r="BD49" s="865" t="s">
        <v>8</v>
      </c>
      <c r="BE49" s="866">
        <v>0</v>
      </c>
      <c r="BF49" s="868" t="s">
        <v>8</v>
      </c>
      <c r="BG49" s="865">
        <v>0</v>
      </c>
      <c r="BH49" s="867" t="s">
        <v>8</v>
      </c>
      <c r="BI49" s="865" t="s">
        <v>8</v>
      </c>
      <c r="BJ49" s="866">
        <v>0</v>
      </c>
      <c r="BK49" s="866" t="s">
        <v>9</v>
      </c>
      <c r="BL49" s="866">
        <v>0</v>
      </c>
      <c r="BM49" s="868">
        <v>0</v>
      </c>
      <c r="BN49" s="869">
        <v>0</v>
      </c>
      <c r="BO49" s="866" t="s">
        <v>8</v>
      </c>
      <c r="BP49" s="866">
        <v>0</v>
      </c>
      <c r="BQ49" s="866">
        <v>0</v>
      </c>
      <c r="BR49" s="867" t="s">
        <v>8</v>
      </c>
      <c r="BS49" s="865" t="s">
        <v>8</v>
      </c>
      <c r="BT49" s="866" t="s">
        <v>8</v>
      </c>
      <c r="BU49" s="866">
        <v>0</v>
      </c>
      <c r="BV49" s="866" t="s">
        <v>8</v>
      </c>
      <c r="BW49" s="868" t="s">
        <v>8</v>
      </c>
      <c r="BX49" s="869" t="s">
        <v>8</v>
      </c>
      <c r="BY49" s="866">
        <v>0</v>
      </c>
      <c r="BZ49" s="866" t="s">
        <v>8</v>
      </c>
      <c r="CA49" s="866" t="s">
        <v>8</v>
      </c>
      <c r="CB49" s="867" t="s">
        <v>8</v>
      </c>
      <c r="CC49" s="865" t="s">
        <v>8</v>
      </c>
      <c r="CD49" s="866" t="s">
        <v>8</v>
      </c>
      <c r="CE49" s="866">
        <v>0</v>
      </c>
      <c r="CF49" s="866" t="s">
        <v>8</v>
      </c>
      <c r="CG49" s="868">
        <v>0</v>
      </c>
      <c r="CH49" s="869">
        <v>0</v>
      </c>
      <c r="CI49" s="866" t="s">
        <v>8</v>
      </c>
      <c r="CJ49" s="866" t="s">
        <v>8</v>
      </c>
      <c r="CK49" s="866" t="s">
        <v>8</v>
      </c>
      <c r="CL49" s="867">
        <v>0</v>
      </c>
      <c r="CM49" s="865">
        <v>0</v>
      </c>
      <c r="CN49" s="866" t="s">
        <v>8</v>
      </c>
      <c r="CO49" s="866" t="s">
        <v>8</v>
      </c>
      <c r="CP49" s="866" t="s">
        <v>8</v>
      </c>
      <c r="CQ49" s="868" t="s">
        <v>12</v>
      </c>
      <c r="CR49" s="869">
        <v>0</v>
      </c>
      <c r="CS49" s="866" t="s">
        <v>8</v>
      </c>
      <c r="CT49" s="866">
        <v>0</v>
      </c>
      <c r="CU49" s="866" t="s">
        <v>9</v>
      </c>
      <c r="CV49" s="867" t="s">
        <v>8</v>
      </c>
      <c r="CW49" s="865">
        <v>0</v>
      </c>
      <c r="CX49" s="866" t="s">
        <v>8</v>
      </c>
      <c r="CY49" s="866" t="s">
        <v>8</v>
      </c>
      <c r="CZ49" s="866">
        <v>0</v>
      </c>
      <c r="DA49" s="868">
        <v>0</v>
      </c>
      <c r="DB49" s="869">
        <v>0</v>
      </c>
      <c r="DC49" s="866" t="s">
        <v>8</v>
      </c>
      <c r="DD49" s="866">
        <v>0</v>
      </c>
      <c r="DE49" s="866" t="s">
        <v>8</v>
      </c>
      <c r="DF49" s="867" t="s">
        <v>8</v>
      </c>
      <c r="DG49" s="865" t="s">
        <v>8</v>
      </c>
      <c r="DH49" s="866">
        <v>0</v>
      </c>
      <c r="DI49" s="866" t="s">
        <v>8</v>
      </c>
      <c r="DJ49" s="868" t="s">
        <v>8</v>
      </c>
      <c r="DK49" s="1074">
        <f t="shared" si="2"/>
        <v>43</v>
      </c>
      <c r="DL49" s="79" t="str">
        <f t="shared" si="3"/>
        <v>プレオFLFL</v>
      </c>
    </row>
    <row r="50" spans="1:116" s="79" customFormat="1" ht="16.5" customHeight="1">
      <c r="A50" s="1245"/>
      <c r="B50" s="997">
        <f t="shared" si="4"/>
        <v>44</v>
      </c>
      <c r="C50" s="649" t="s">
        <v>607</v>
      </c>
      <c r="D50" s="227">
        <v>44</v>
      </c>
      <c r="E50" s="648" t="s">
        <v>6</v>
      </c>
      <c r="F50" s="865" t="s">
        <v>8</v>
      </c>
      <c r="G50" s="866">
        <v>0</v>
      </c>
      <c r="H50" s="866">
        <v>0</v>
      </c>
      <c r="I50" s="866">
        <v>0</v>
      </c>
      <c r="J50" s="867">
        <v>0</v>
      </c>
      <c r="K50" s="865">
        <v>0</v>
      </c>
      <c r="L50" s="866">
        <v>0</v>
      </c>
      <c r="M50" s="866">
        <v>0</v>
      </c>
      <c r="N50" s="866">
        <v>0</v>
      </c>
      <c r="O50" s="868">
        <v>0</v>
      </c>
      <c r="P50" s="869" t="s">
        <v>22</v>
      </c>
      <c r="Q50" s="866" t="s">
        <v>8</v>
      </c>
      <c r="R50" s="866">
        <v>0</v>
      </c>
      <c r="S50" s="866">
        <v>0</v>
      </c>
      <c r="T50" s="867">
        <v>0</v>
      </c>
      <c r="U50" s="865">
        <v>0</v>
      </c>
      <c r="V50" s="866">
        <v>0</v>
      </c>
      <c r="W50" s="866">
        <v>0</v>
      </c>
      <c r="X50" s="866">
        <v>0</v>
      </c>
      <c r="Y50" s="868">
        <v>0</v>
      </c>
      <c r="Z50" s="869" t="s">
        <v>8</v>
      </c>
      <c r="AA50" s="866">
        <v>0</v>
      </c>
      <c r="AB50" s="866" t="s">
        <v>8</v>
      </c>
      <c r="AC50" s="866" t="s">
        <v>8</v>
      </c>
      <c r="AD50" s="867">
        <v>0</v>
      </c>
      <c r="AE50" s="865">
        <v>0</v>
      </c>
      <c r="AF50" s="866">
        <v>0</v>
      </c>
      <c r="AG50" s="866">
        <v>0</v>
      </c>
      <c r="AH50" s="866">
        <v>0</v>
      </c>
      <c r="AI50" s="868">
        <v>0</v>
      </c>
      <c r="AJ50" s="869">
        <v>0</v>
      </c>
      <c r="AK50" s="866">
        <v>0</v>
      </c>
      <c r="AL50" s="866">
        <v>0</v>
      </c>
      <c r="AM50" s="866">
        <v>0</v>
      </c>
      <c r="AN50" s="867" t="s">
        <v>8</v>
      </c>
      <c r="AO50" s="865">
        <v>0</v>
      </c>
      <c r="AP50" s="866">
        <v>0</v>
      </c>
      <c r="AQ50" s="866">
        <v>0</v>
      </c>
      <c r="AR50" s="866">
        <v>0</v>
      </c>
      <c r="AS50" s="868">
        <v>0</v>
      </c>
      <c r="AT50" s="869">
        <v>0</v>
      </c>
      <c r="AU50" s="866">
        <v>0</v>
      </c>
      <c r="AV50" s="866">
        <v>0</v>
      </c>
      <c r="AW50" s="866" t="s">
        <v>8</v>
      </c>
      <c r="AX50" s="867" t="s">
        <v>7</v>
      </c>
      <c r="AY50" s="865">
        <v>0</v>
      </c>
      <c r="AZ50" s="866" t="s">
        <v>8</v>
      </c>
      <c r="BA50" s="866">
        <v>0</v>
      </c>
      <c r="BB50" s="866">
        <v>0</v>
      </c>
      <c r="BC50" s="868">
        <v>0</v>
      </c>
      <c r="BD50" s="865">
        <v>0</v>
      </c>
      <c r="BE50" s="866" t="s">
        <v>8</v>
      </c>
      <c r="BF50" s="868">
        <v>0</v>
      </c>
      <c r="BG50" s="865">
        <v>0</v>
      </c>
      <c r="BH50" s="867" t="s">
        <v>8</v>
      </c>
      <c r="BI50" s="865" t="s">
        <v>8</v>
      </c>
      <c r="BJ50" s="866">
        <v>0</v>
      </c>
      <c r="BK50" s="866">
        <v>0</v>
      </c>
      <c r="BL50" s="866">
        <v>0</v>
      </c>
      <c r="BM50" s="868">
        <v>0</v>
      </c>
      <c r="BN50" s="869">
        <v>0</v>
      </c>
      <c r="BO50" s="866" t="s">
        <v>8</v>
      </c>
      <c r="BP50" s="866">
        <v>0</v>
      </c>
      <c r="BQ50" s="866">
        <v>0</v>
      </c>
      <c r="BR50" s="867">
        <v>0</v>
      </c>
      <c r="BS50" s="865">
        <v>0</v>
      </c>
      <c r="BT50" s="866" t="s">
        <v>8</v>
      </c>
      <c r="BU50" s="866">
        <v>0</v>
      </c>
      <c r="BV50" s="866">
        <v>0</v>
      </c>
      <c r="BW50" s="868" t="s">
        <v>8</v>
      </c>
      <c r="BX50" s="869">
        <v>0</v>
      </c>
      <c r="BY50" s="866">
        <v>0</v>
      </c>
      <c r="BZ50" s="866" t="s">
        <v>8</v>
      </c>
      <c r="CA50" s="866">
        <v>0</v>
      </c>
      <c r="CB50" s="867">
        <v>0</v>
      </c>
      <c r="CC50" s="865" t="s">
        <v>8</v>
      </c>
      <c r="CD50" s="866">
        <v>0</v>
      </c>
      <c r="CE50" s="866">
        <v>0</v>
      </c>
      <c r="CF50" s="866" t="s">
        <v>8</v>
      </c>
      <c r="CG50" s="868">
        <v>0</v>
      </c>
      <c r="CH50" s="869">
        <v>0</v>
      </c>
      <c r="CI50" s="866">
        <v>0</v>
      </c>
      <c r="CJ50" s="866">
        <v>0</v>
      </c>
      <c r="CK50" s="866">
        <v>0</v>
      </c>
      <c r="CL50" s="867" t="s">
        <v>8</v>
      </c>
      <c r="CM50" s="865">
        <v>0</v>
      </c>
      <c r="CN50" s="866">
        <v>0</v>
      </c>
      <c r="CO50" s="866">
        <v>0</v>
      </c>
      <c r="CP50" s="866" t="s">
        <v>8</v>
      </c>
      <c r="CQ50" s="868">
        <v>0</v>
      </c>
      <c r="CR50" s="869">
        <v>0</v>
      </c>
      <c r="CS50" s="866">
        <v>0</v>
      </c>
      <c r="CT50" s="866">
        <v>0</v>
      </c>
      <c r="CU50" s="866" t="s">
        <v>8</v>
      </c>
      <c r="CV50" s="867" t="s">
        <v>8</v>
      </c>
      <c r="CW50" s="865">
        <v>0</v>
      </c>
      <c r="CX50" s="866">
        <v>0</v>
      </c>
      <c r="CY50" s="866" t="s">
        <v>8</v>
      </c>
      <c r="CZ50" s="866">
        <v>0</v>
      </c>
      <c r="DA50" s="868" t="s">
        <v>8</v>
      </c>
      <c r="DB50" s="869">
        <v>0</v>
      </c>
      <c r="DC50" s="866">
        <v>0</v>
      </c>
      <c r="DD50" s="866">
        <v>0</v>
      </c>
      <c r="DE50" s="866">
        <v>0</v>
      </c>
      <c r="DF50" s="867">
        <v>0</v>
      </c>
      <c r="DG50" s="865">
        <v>0</v>
      </c>
      <c r="DH50" s="866">
        <v>0</v>
      </c>
      <c r="DI50" s="866">
        <v>0</v>
      </c>
      <c r="DJ50" s="868">
        <v>0</v>
      </c>
      <c r="DK50" s="1074">
        <f t="shared" si="2"/>
        <v>44</v>
      </c>
      <c r="DL50" s="79" t="str">
        <f t="shared" si="3"/>
        <v>プレバソンFLFL</v>
      </c>
    </row>
    <row r="51" spans="1:116" s="79" customFormat="1" ht="16.5" customHeight="1" thickBot="1">
      <c r="A51" s="1245"/>
      <c r="B51" s="998">
        <f t="shared" si="4"/>
        <v>45</v>
      </c>
      <c r="C51" s="658" t="s">
        <v>480</v>
      </c>
      <c r="D51" s="854">
        <v>45</v>
      </c>
      <c r="E51" s="657" t="s">
        <v>3</v>
      </c>
      <c r="F51" s="870">
        <v>0</v>
      </c>
      <c r="G51" s="871" t="s">
        <v>8</v>
      </c>
      <c r="H51" s="871">
        <v>0</v>
      </c>
      <c r="I51" s="871">
        <v>0</v>
      </c>
      <c r="J51" s="872">
        <v>0</v>
      </c>
      <c r="K51" s="870">
        <v>0</v>
      </c>
      <c r="L51" s="871">
        <v>0</v>
      </c>
      <c r="M51" s="871">
        <v>0</v>
      </c>
      <c r="N51" s="871">
        <v>0</v>
      </c>
      <c r="O51" s="873">
        <v>0</v>
      </c>
      <c r="P51" s="874" t="s">
        <v>8</v>
      </c>
      <c r="Q51" s="871" t="s">
        <v>12</v>
      </c>
      <c r="R51" s="871" t="s">
        <v>8</v>
      </c>
      <c r="S51" s="871">
        <v>0</v>
      </c>
      <c r="T51" s="872">
        <v>0</v>
      </c>
      <c r="U51" s="870">
        <v>0</v>
      </c>
      <c r="V51" s="871" t="s">
        <v>8</v>
      </c>
      <c r="W51" s="871">
        <v>0</v>
      </c>
      <c r="X51" s="871">
        <v>0</v>
      </c>
      <c r="Y51" s="873">
        <v>0</v>
      </c>
      <c r="Z51" s="874" t="s">
        <v>8</v>
      </c>
      <c r="AA51" s="871">
        <v>0</v>
      </c>
      <c r="AB51" s="871">
        <v>0</v>
      </c>
      <c r="AC51" s="871" t="s">
        <v>8</v>
      </c>
      <c r="AD51" s="872" t="s">
        <v>8</v>
      </c>
      <c r="AE51" s="870">
        <v>0</v>
      </c>
      <c r="AF51" s="871">
        <v>0</v>
      </c>
      <c r="AG51" s="871" t="s">
        <v>8</v>
      </c>
      <c r="AH51" s="871" t="s">
        <v>8</v>
      </c>
      <c r="AI51" s="873" t="s">
        <v>8</v>
      </c>
      <c r="AJ51" s="874">
        <v>0</v>
      </c>
      <c r="AK51" s="871">
        <v>0</v>
      </c>
      <c r="AL51" s="871" t="s">
        <v>8</v>
      </c>
      <c r="AM51" s="871">
        <v>0</v>
      </c>
      <c r="AN51" s="872">
        <v>0</v>
      </c>
      <c r="AO51" s="870">
        <v>0</v>
      </c>
      <c r="AP51" s="871" t="s">
        <v>8</v>
      </c>
      <c r="AQ51" s="871">
        <v>0</v>
      </c>
      <c r="AR51" s="871">
        <v>0</v>
      </c>
      <c r="AS51" s="873">
        <v>0</v>
      </c>
      <c r="AT51" s="874" t="s">
        <v>8</v>
      </c>
      <c r="AU51" s="871">
        <v>0</v>
      </c>
      <c r="AV51" s="871" t="s">
        <v>8</v>
      </c>
      <c r="AW51" s="871" t="s">
        <v>8</v>
      </c>
      <c r="AX51" s="872">
        <v>0</v>
      </c>
      <c r="AY51" s="870" t="s">
        <v>7</v>
      </c>
      <c r="AZ51" s="871" t="s">
        <v>8</v>
      </c>
      <c r="BA51" s="871">
        <v>0</v>
      </c>
      <c r="BB51" s="871">
        <v>0</v>
      </c>
      <c r="BC51" s="873" t="s">
        <v>8</v>
      </c>
      <c r="BD51" s="870">
        <v>0</v>
      </c>
      <c r="BE51" s="871" t="s">
        <v>8</v>
      </c>
      <c r="BF51" s="873">
        <v>0</v>
      </c>
      <c r="BG51" s="870">
        <v>0</v>
      </c>
      <c r="BH51" s="872" t="s">
        <v>8</v>
      </c>
      <c r="BI51" s="870" t="s">
        <v>12</v>
      </c>
      <c r="BJ51" s="871" t="s">
        <v>8</v>
      </c>
      <c r="BK51" s="871">
        <v>0</v>
      </c>
      <c r="BL51" s="871">
        <v>0</v>
      </c>
      <c r="BM51" s="873" t="s">
        <v>8</v>
      </c>
      <c r="BN51" s="874">
        <v>0</v>
      </c>
      <c r="BO51" s="871" t="s">
        <v>8</v>
      </c>
      <c r="BP51" s="871">
        <v>0</v>
      </c>
      <c r="BQ51" s="871" t="s">
        <v>8</v>
      </c>
      <c r="BR51" s="872" t="s">
        <v>8</v>
      </c>
      <c r="BS51" s="870">
        <v>0</v>
      </c>
      <c r="BT51" s="871" t="s">
        <v>8</v>
      </c>
      <c r="BU51" s="871" t="s">
        <v>8</v>
      </c>
      <c r="BV51" s="871">
        <v>0</v>
      </c>
      <c r="BW51" s="873" t="s">
        <v>8</v>
      </c>
      <c r="BX51" s="874">
        <v>0</v>
      </c>
      <c r="BY51" s="871">
        <v>0</v>
      </c>
      <c r="BZ51" s="871">
        <v>0</v>
      </c>
      <c r="CA51" s="871">
        <v>0</v>
      </c>
      <c r="CB51" s="872" t="s">
        <v>8</v>
      </c>
      <c r="CC51" s="870" t="s">
        <v>8</v>
      </c>
      <c r="CD51" s="871">
        <v>0</v>
      </c>
      <c r="CE51" s="871" t="s">
        <v>8</v>
      </c>
      <c r="CF51" s="871">
        <v>0</v>
      </c>
      <c r="CG51" s="873">
        <v>0</v>
      </c>
      <c r="CH51" s="874" t="s">
        <v>8</v>
      </c>
      <c r="CI51" s="871">
        <v>0</v>
      </c>
      <c r="CJ51" s="871" t="s">
        <v>8</v>
      </c>
      <c r="CK51" s="871">
        <v>0</v>
      </c>
      <c r="CL51" s="872" t="s">
        <v>8</v>
      </c>
      <c r="CM51" s="870">
        <v>0</v>
      </c>
      <c r="CN51" s="871" t="s">
        <v>8</v>
      </c>
      <c r="CO51" s="871" t="s">
        <v>8</v>
      </c>
      <c r="CP51" s="871" t="s">
        <v>8</v>
      </c>
      <c r="CQ51" s="873" t="s">
        <v>8</v>
      </c>
      <c r="CR51" s="874">
        <v>0</v>
      </c>
      <c r="CS51" s="871" t="s">
        <v>8</v>
      </c>
      <c r="CT51" s="871" t="s">
        <v>8</v>
      </c>
      <c r="CU51" s="871" t="s">
        <v>8</v>
      </c>
      <c r="CV51" s="872" t="s">
        <v>8</v>
      </c>
      <c r="CW51" s="870">
        <v>0</v>
      </c>
      <c r="CX51" s="871">
        <v>0</v>
      </c>
      <c r="CY51" s="871" t="s">
        <v>10</v>
      </c>
      <c r="CZ51" s="871" t="s">
        <v>8</v>
      </c>
      <c r="DA51" s="873">
        <v>0</v>
      </c>
      <c r="DB51" s="874" t="s">
        <v>8</v>
      </c>
      <c r="DC51" s="871" t="s">
        <v>8</v>
      </c>
      <c r="DD51" s="871" t="s">
        <v>8</v>
      </c>
      <c r="DE51" s="871" t="s">
        <v>8</v>
      </c>
      <c r="DF51" s="872">
        <v>0</v>
      </c>
      <c r="DG51" s="870" t="s">
        <v>8</v>
      </c>
      <c r="DH51" s="871">
        <v>0</v>
      </c>
      <c r="DI51" s="871" t="s">
        <v>8</v>
      </c>
      <c r="DJ51" s="873">
        <v>0</v>
      </c>
      <c r="DK51" s="1075">
        <f t="shared" si="2"/>
        <v>45</v>
      </c>
      <c r="DL51" s="79" t="str">
        <f t="shared" si="3"/>
        <v>ベストガード溶溶</v>
      </c>
    </row>
    <row r="52" spans="1:116" s="79" customFormat="1" ht="16.5" customHeight="1">
      <c r="A52" s="1245"/>
      <c r="B52" s="1078">
        <f t="shared" si="4"/>
        <v>46</v>
      </c>
      <c r="C52" s="640" t="s">
        <v>938</v>
      </c>
      <c r="D52" s="855">
        <v>46</v>
      </c>
      <c r="E52" s="639" t="s">
        <v>6</v>
      </c>
      <c r="F52" s="875" t="s">
        <v>8</v>
      </c>
      <c r="G52" s="876" t="s">
        <v>8</v>
      </c>
      <c r="H52" s="876">
        <v>0</v>
      </c>
      <c r="I52" s="876">
        <v>0</v>
      </c>
      <c r="J52" s="877" t="s">
        <v>8</v>
      </c>
      <c r="K52" s="875" t="s">
        <v>8</v>
      </c>
      <c r="L52" s="876" t="s">
        <v>8</v>
      </c>
      <c r="M52" s="876">
        <v>0</v>
      </c>
      <c r="N52" s="876">
        <v>0</v>
      </c>
      <c r="O52" s="878" t="s">
        <v>8</v>
      </c>
      <c r="P52" s="879" t="s">
        <v>22</v>
      </c>
      <c r="Q52" s="876">
        <v>0</v>
      </c>
      <c r="R52" s="876">
        <v>0</v>
      </c>
      <c r="S52" s="876" t="s">
        <v>8</v>
      </c>
      <c r="T52" s="877">
        <v>0</v>
      </c>
      <c r="U52" s="875" t="s">
        <v>8</v>
      </c>
      <c r="V52" s="876" t="s">
        <v>8</v>
      </c>
      <c r="W52" s="876">
        <v>0</v>
      </c>
      <c r="X52" s="876">
        <v>0</v>
      </c>
      <c r="Y52" s="878">
        <v>0</v>
      </c>
      <c r="Z52" s="879" t="s">
        <v>8</v>
      </c>
      <c r="AA52" s="876">
        <v>0</v>
      </c>
      <c r="AB52" s="876">
        <v>0</v>
      </c>
      <c r="AC52" s="876">
        <v>0</v>
      </c>
      <c r="AD52" s="877" t="s">
        <v>8</v>
      </c>
      <c r="AE52" s="875">
        <v>0</v>
      </c>
      <c r="AF52" s="876">
        <v>0</v>
      </c>
      <c r="AG52" s="876">
        <v>0</v>
      </c>
      <c r="AH52" s="876" t="s">
        <v>8</v>
      </c>
      <c r="AI52" s="878" t="s">
        <v>8</v>
      </c>
      <c r="AJ52" s="879">
        <v>0</v>
      </c>
      <c r="AK52" s="876">
        <v>0</v>
      </c>
      <c r="AL52" s="876" t="s">
        <v>8</v>
      </c>
      <c r="AM52" s="876">
        <v>0</v>
      </c>
      <c r="AN52" s="877">
        <v>0</v>
      </c>
      <c r="AO52" s="875">
        <v>0</v>
      </c>
      <c r="AP52" s="876">
        <v>0</v>
      </c>
      <c r="AQ52" s="876">
        <v>0</v>
      </c>
      <c r="AR52" s="876" t="s">
        <v>8</v>
      </c>
      <c r="AS52" s="878">
        <v>0</v>
      </c>
      <c r="AT52" s="879">
        <v>0</v>
      </c>
      <c r="AU52" s="876">
        <v>0</v>
      </c>
      <c r="AV52" s="876" t="s">
        <v>8</v>
      </c>
      <c r="AW52" s="876" t="s">
        <v>8</v>
      </c>
      <c r="AX52" s="877" t="s">
        <v>8</v>
      </c>
      <c r="AY52" s="875" t="s">
        <v>8</v>
      </c>
      <c r="AZ52" s="876" t="s">
        <v>7</v>
      </c>
      <c r="BA52" s="876">
        <v>0</v>
      </c>
      <c r="BB52" s="876">
        <v>0</v>
      </c>
      <c r="BC52" s="878">
        <v>0</v>
      </c>
      <c r="BD52" s="875">
        <v>0</v>
      </c>
      <c r="BE52" s="876" t="s">
        <v>8</v>
      </c>
      <c r="BF52" s="878" t="s">
        <v>8</v>
      </c>
      <c r="BG52" s="875">
        <v>0</v>
      </c>
      <c r="BH52" s="877" t="s">
        <v>8</v>
      </c>
      <c r="BI52" s="875" t="s">
        <v>8</v>
      </c>
      <c r="BJ52" s="876" t="s">
        <v>8</v>
      </c>
      <c r="BK52" s="876">
        <v>0</v>
      </c>
      <c r="BL52" s="876">
        <v>0</v>
      </c>
      <c r="BM52" s="878">
        <v>0</v>
      </c>
      <c r="BN52" s="879">
        <v>0</v>
      </c>
      <c r="BO52" s="876">
        <v>0</v>
      </c>
      <c r="BP52" s="876">
        <v>0</v>
      </c>
      <c r="BQ52" s="876">
        <v>0</v>
      </c>
      <c r="BR52" s="877" t="s">
        <v>8</v>
      </c>
      <c r="BS52" s="875">
        <v>0</v>
      </c>
      <c r="BT52" s="876" t="s">
        <v>8</v>
      </c>
      <c r="BU52" s="876">
        <v>0</v>
      </c>
      <c r="BV52" s="876">
        <v>0</v>
      </c>
      <c r="BW52" s="878" t="s">
        <v>10</v>
      </c>
      <c r="BX52" s="879">
        <v>0</v>
      </c>
      <c r="BY52" s="876">
        <v>0</v>
      </c>
      <c r="BZ52" s="876" t="s">
        <v>8</v>
      </c>
      <c r="CA52" s="876">
        <v>0</v>
      </c>
      <c r="CB52" s="877" t="s">
        <v>8</v>
      </c>
      <c r="CC52" s="875">
        <v>0</v>
      </c>
      <c r="CD52" s="876">
        <v>0</v>
      </c>
      <c r="CE52" s="876" t="s">
        <v>8</v>
      </c>
      <c r="CF52" s="876" t="s">
        <v>8</v>
      </c>
      <c r="CG52" s="878">
        <v>0</v>
      </c>
      <c r="CH52" s="879">
        <v>0</v>
      </c>
      <c r="CI52" s="876">
        <v>0</v>
      </c>
      <c r="CJ52" s="876">
        <v>0</v>
      </c>
      <c r="CK52" s="876">
        <v>0</v>
      </c>
      <c r="CL52" s="877" t="s">
        <v>8</v>
      </c>
      <c r="CM52" s="875">
        <v>0</v>
      </c>
      <c r="CN52" s="876" t="s">
        <v>8</v>
      </c>
      <c r="CO52" s="876" t="s">
        <v>8</v>
      </c>
      <c r="CP52" s="876" t="s">
        <v>8</v>
      </c>
      <c r="CQ52" s="878" t="s">
        <v>12</v>
      </c>
      <c r="CR52" s="879">
        <v>0</v>
      </c>
      <c r="CS52" s="876">
        <v>0</v>
      </c>
      <c r="CT52" s="876" t="s">
        <v>8</v>
      </c>
      <c r="CU52" s="876" t="s">
        <v>8</v>
      </c>
      <c r="CV52" s="877" t="s">
        <v>8</v>
      </c>
      <c r="CW52" s="875">
        <v>0</v>
      </c>
      <c r="CX52" s="876">
        <v>0</v>
      </c>
      <c r="CY52" s="876" t="s">
        <v>8</v>
      </c>
      <c r="CZ52" s="876">
        <v>0</v>
      </c>
      <c r="DA52" s="878" t="s">
        <v>8</v>
      </c>
      <c r="DB52" s="879">
        <v>0</v>
      </c>
      <c r="DC52" s="876">
        <v>0</v>
      </c>
      <c r="DD52" s="876" t="s">
        <v>8</v>
      </c>
      <c r="DE52" s="876" t="s">
        <v>8</v>
      </c>
      <c r="DF52" s="877">
        <v>0</v>
      </c>
      <c r="DG52" s="875">
        <v>0</v>
      </c>
      <c r="DH52" s="876">
        <v>0</v>
      </c>
      <c r="DI52" s="876" t="s">
        <v>8</v>
      </c>
      <c r="DJ52" s="878">
        <v>0</v>
      </c>
      <c r="DK52" s="1076">
        <f t="shared" si="2"/>
        <v>46</v>
      </c>
      <c r="DL52" s="79" t="str">
        <f t="shared" si="3"/>
        <v>マイトコーネFLFL</v>
      </c>
    </row>
    <row r="53" spans="1:116" s="79" customFormat="1" ht="16.5" customHeight="1">
      <c r="A53" s="1245"/>
      <c r="B53" s="1079">
        <f t="shared" si="4"/>
        <v>47</v>
      </c>
      <c r="C53" s="649" t="s">
        <v>707</v>
      </c>
      <c r="D53" s="227">
        <v>47</v>
      </c>
      <c r="E53" s="648" t="s">
        <v>4</v>
      </c>
      <c r="F53" s="865">
        <v>0</v>
      </c>
      <c r="G53" s="866" t="s">
        <v>8</v>
      </c>
      <c r="H53" s="866">
        <v>0</v>
      </c>
      <c r="I53" s="866">
        <v>0</v>
      </c>
      <c r="J53" s="867">
        <v>0</v>
      </c>
      <c r="K53" s="865">
        <v>0</v>
      </c>
      <c r="L53" s="866" t="s">
        <v>8</v>
      </c>
      <c r="M53" s="866">
        <v>0</v>
      </c>
      <c r="N53" s="866">
        <v>0</v>
      </c>
      <c r="O53" s="868">
        <v>0</v>
      </c>
      <c r="P53" s="869" t="s">
        <v>22</v>
      </c>
      <c r="Q53" s="866" t="s">
        <v>8</v>
      </c>
      <c r="R53" s="866">
        <v>0</v>
      </c>
      <c r="S53" s="866">
        <v>0</v>
      </c>
      <c r="T53" s="867">
        <v>0</v>
      </c>
      <c r="U53" s="865">
        <v>0</v>
      </c>
      <c r="V53" s="866" t="s">
        <v>8</v>
      </c>
      <c r="W53" s="866">
        <v>0</v>
      </c>
      <c r="X53" s="866" t="s">
        <v>8</v>
      </c>
      <c r="Y53" s="868">
        <v>0</v>
      </c>
      <c r="Z53" s="869" t="s">
        <v>8</v>
      </c>
      <c r="AA53" s="866">
        <v>0</v>
      </c>
      <c r="AB53" s="866">
        <v>0</v>
      </c>
      <c r="AC53" s="866">
        <v>0</v>
      </c>
      <c r="AD53" s="867" t="s">
        <v>8</v>
      </c>
      <c r="AE53" s="865">
        <v>0</v>
      </c>
      <c r="AF53" s="866">
        <v>0</v>
      </c>
      <c r="AG53" s="866" t="s">
        <v>8</v>
      </c>
      <c r="AH53" s="866" t="s">
        <v>8</v>
      </c>
      <c r="AI53" s="868" t="s">
        <v>9</v>
      </c>
      <c r="AJ53" s="869">
        <v>0</v>
      </c>
      <c r="AK53" s="866">
        <v>0</v>
      </c>
      <c r="AL53" s="866" t="s">
        <v>8</v>
      </c>
      <c r="AM53" s="866">
        <v>0</v>
      </c>
      <c r="AN53" s="867">
        <v>0</v>
      </c>
      <c r="AO53" s="865">
        <v>0</v>
      </c>
      <c r="AP53" s="866">
        <v>0</v>
      </c>
      <c r="AQ53" s="866">
        <v>0</v>
      </c>
      <c r="AR53" s="866">
        <v>0</v>
      </c>
      <c r="AS53" s="868">
        <v>0</v>
      </c>
      <c r="AT53" s="869">
        <v>0</v>
      </c>
      <c r="AU53" s="866" t="s">
        <v>8</v>
      </c>
      <c r="AV53" s="866" t="s">
        <v>8</v>
      </c>
      <c r="AW53" s="866" t="s">
        <v>8</v>
      </c>
      <c r="AX53" s="867">
        <v>0</v>
      </c>
      <c r="AY53" s="865">
        <v>0</v>
      </c>
      <c r="AZ53" s="866">
        <v>0</v>
      </c>
      <c r="BA53" s="866">
        <v>0</v>
      </c>
      <c r="BB53" s="866" t="s">
        <v>7</v>
      </c>
      <c r="BC53" s="868" t="s">
        <v>10</v>
      </c>
      <c r="BD53" s="865">
        <v>0</v>
      </c>
      <c r="BE53" s="866">
        <v>0</v>
      </c>
      <c r="BF53" s="868">
        <v>0</v>
      </c>
      <c r="BG53" s="865">
        <v>0</v>
      </c>
      <c r="BH53" s="867" t="s">
        <v>8</v>
      </c>
      <c r="BI53" s="865" t="s">
        <v>8</v>
      </c>
      <c r="BJ53" s="866">
        <v>0</v>
      </c>
      <c r="BK53" s="866">
        <v>0</v>
      </c>
      <c r="BL53" s="866">
        <v>0</v>
      </c>
      <c r="BM53" s="868">
        <v>0</v>
      </c>
      <c r="BN53" s="869">
        <v>0</v>
      </c>
      <c r="BO53" s="866">
        <v>0</v>
      </c>
      <c r="BP53" s="866">
        <v>0</v>
      </c>
      <c r="BQ53" s="866">
        <v>0</v>
      </c>
      <c r="BR53" s="867">
        <v>0</v>
      </c>
      <c r="BS53" s="865">
        <v>0</v>
      </c>
      <c r="BT53" s="866">
        <v>0</v>
      </c>
      <c r="BU53" s="866" t="s">
        <v>8</v>
      </c>
      <c r="BV53" s="866">
        <v>0</v>
      </c>
      <c r="BW53" s="868" t="s">
        <v>8</v>
      </c>
      <c r="BX53" s="869">
        <v>0</v>
      </c>
      <c r="BY53" s="866">
        <v>0</v>
      </c>
      <c r="BZ53" s="866">
        <v>0</v>
      </c>
      <c r="CA53" s="866">
        <v>0</v>
      </c>
      <c r="CB53" s="867">
        <v>0</v>
      </c>
      <c r="CC53" s="865">
        <v>0</v>
      </c>
      <c r="CD53" s="866">
        <v>0</v>
      </c>
      <c r="CE53" s="866" t="s">
        <v>8</v>
      </c>
      <c r="CF53" s="866" t="s">
        <v>8</v>
      </c>
      <c r="CG53" s="868" t="s">
        <v>8</v>
      </c>
      <c r="CH53" s="869" t="s">
        <v>8</v>
      </c>
      <c r="CI53" s="866" t="s">
        <v>8</v>
      </c>
      <c r="CJ53" s="866" t="s">
        <v>8</v>
      </c>
      <c r="CK53" s="866" t="s">
        <v>8</v>
      </c>
      <c r="CL53" s="867">
        <v>0</v>
      </c>
      <c r="CM53" s="865">
        <v>0</v>
      </c>
      <c r="CN53" s="866" t="s">
        <v>8</v>
      </c>
      <c r="CO53" s="866" t="s">
        <v>8</v>
      </c>
      <c r="CP53" s="866">
        <v>0</v>
      </c>
      <c r="CQ53" s="868" t="s">
        <v>12</v>
      </c>
      <c r="CR53" s="869">
        <v>0</v>
      </c>
      <c r="CS53" s="866">
        <v>0</v>
      </c>
      <c r="CT53" s="866" t="s">
        <v>8</v>
      </c>
      <c r="CU53" s="866" t="s">
        <v>8</v>
      </c>
      <c r="CV53" s="867" t="s">
        <v>8</v>
      </c>
      <c r="CW53" s="865">
        <v>0</v>
      </c>
      <c r="CX53" s="866">
        <v>0</v>
      </c>
      <c r="CY53" s="866">
        <v>0</v>
      </c>
      <c r="CZ53" s="866" t="s">
        <v>8</v>
      </c>
      <c r="DA53" s="868" t="s">
        <v>8</v>
      </c>
      <c r="DB53" s="869">
        <v>0</v>
      </c>
      <c r="DC53" s="866">
        <v>0</v>
      </c>
      <c r="DD53" s="866">
        <v>0</v>
      </c>
      <c r="DE53" s="866">
        <v>0</v>
      </c>
      <c r="DF53" s="867">
        <v>0</v>
      </c>
      <c r="DG53" s="865" t="s">
        <v>8</v>
      </c>
      <c r="DH53" s="866">
        <v>0</v>
      </c>
      <c r="DI53" s="866" t="s">
        <v>8</v>
      </c>
      <c r="DJ53" s="868">
        <v>0</v>
      </c>
      <c r="DK53" s="1074">
        <f t="shared" si="2"/>
        <v>47</v>
      </c>
      <c r="DL53" s="79" t="str">
        <f t="shared" si="3"/>
        <v>マブリック水水</v>
      </c>
    </row>
    <row r="54" spans="1:116" s="79" customFormat="1" ht="16.5" customHeight="1">
      <c r="A54" s="1245"/>
      <c r="B54" s="1079">
        <f t="shared" si="4"/>
        <v>48</v>
      </c>
      <c r="C54" s="649" t="s">
        <v>503</v>
      </c>
      <c r="D54" s="227">
        <v>48</v>
      </c>
      <c r="E54" s="648" t="s">
        <v>1</v>
      </c>
      <c r="F54" s="865">
        <v>0</v>
      </c>
      <c r="G54" s="866" t="s">
        <v>8</v>
      </c>
      <c r="H54" s="866">
        <v>0</v>
      </c>
      <c r="I54" s="866">
        <v>0</v>
      </c>
      <c r="J54" s="867">
        <v>0</v>
      </c>
      <c r="K54" s="865">
        <v>0</v>
      </c>
      <c r="L54" s="866">
        <v>0</v>
      </c>
      <c r="M54" s="866">
        <v>0</v>
      </c>
      <c r="N54" s="866">
        <v>0</v>
      </c>
      <c r="O54" s="868">
        <v>0</v>
      </c>
      <c r="P54" s="869" t="s">
        <v>22</v>
      </c>
      <c r="Q54" s="866" t="s">
        <v>9</v>
      </c>
      <c r="R54" s="866">
        <v>0</v>
      </c>
      <c r="S54" s="866">
        <v>0</v>
      </c>
      <c r="T54" s="867">
        <v>0</v>
      </c>
      <c r="U54" s="865">
        <v>0</v>
      </c>
      <c r="V54" s="866" t="s">
        <v>8</v>
      </c>
      <c r="W54" s="866">
        <v>0</v>
      </c>
      <c r="X54" s="866">
        <v>0</v>
      </c>
      <c r="Y54" s="868">
        <v>0</v>
      </c>
      <c r="Z54" s="869" t="s">
        <v>8</v>
      </c>
      <c r="AA54" s="866">
        <v>0</v>
      </c>
      <c r="AB54" s="866">
        <v>0</v>
      </c>
      <c r="AC54" s="866">
        <v>0</v>
      </c>
      <c r="AD54" s="867">
        <v>0</v>
      </c>
      <c r="AE54" s="865">
        <v>0</v>
      </c>
      <c r="AF54" s="866">
        <v>0</v>
      </c>
      <c r="AG54" s="866">
        <v>0</v>
      </c>
      <c r="AH54" s="866" t="s">
        <v>8</v>
      </c>
      <c r="AI54" s="868" t="s">
        <v>8</v>
      </c>
      <c r="AJ54" s="869">
        <v>0</v>
      </c>
      <c r="AK54" s="866">
        <v>0</v>
      </c>
      <c r="AL54" s="866" t="s">
        <v>8</v>
      </c>
      <c r="AM54" s="866">
        <v>0</v>
      </c>
      <c r="AN54" s="867">
        <v>0</v>
      </c>
      <c r="AO54" s="865">
        <v>0</v>
      </c>
      <c r="AP54" s="866">
        <v>0</v>
      </c>
      <c r="AQ54" s="866">
        <v>0</v>
      </c>
      <c r="AR54" s="866">
        <v>0</v>
      </c>
      <c r="AS54" s="868">
        <v>0</v>
      </c>
      <c r="AT54" s="869">
        <v>0</v>
      </c>
      <c r="AU54" s="866" t="s">
        <v>8</v>
      </c>
      <c r="AV54" s="866" t="s">
        <v>8</v>
      </c>
      <c r="AW54" s="866" t="s">
        <v>8</v>
      </c>
      <c r="AX54" s="867">
        <v>0</v>
      </c>
      <c r="AY54" s="865" t="s">
        <v>8</v>
      </c>
      <c r="AZ54" s="866">
        <v>0</v>
      </c>
      <c r="BA54" s="866">
        <v>0</v>
      </c>
      <c r="BB54" s="866" t="s">
        <v>10</v>
      </c>
      <c r="BC54" s="868" t="s">
        <v>7</v>
      </c>
      <c r="BD54" s="865">
        <v>0</v>
      </c>
      <c r="BE54" s="866">
        <v>0</v>
      </c>
      <c r="BF54" s="868">
        <v>0</v>
      </c>
      <c r="BG54" s="865">
        <v>0</v>
      </c>
      <c r="BH54" s="867" t="s">
        <v>8</v>
      </c>
      <c r="BI54" s="865" t="s">
        <v>10</v>
      </c>
      <c r="BJ54" s="866">
        <v>0</v>
      </c>
      <c r="BK54" s="866" t="s">
        <v>8</v>
      </c>
      <c r="BL54" s="866">
        <v>0</v>
      </c>
      <c r="BM54" s="868" t="s">
        <v>8</v>
      </c>
      <c r="BN54" s="869">
        <v>0</v>
      </c>
      <c r="BO54" s="866" t="s">
        <v>8</v>
      </c>
      <c r="BP54" s="866">
        <v>0</v>
      </c>
      <c r="BQ54" s="866">
        <v>0</v>
      </c>
      <c r="BR54" s="867" t="s">
        <v>8</v>
      </c>
      <c r="BS54" s="865">
        <v>0</v>
      </c>
      <c r="BT54" s="866" t="s">
        <v>8</v>
      </c>
      <c r="BU54" s="866" t="s">
        <v>10</v>
      </c>
      <c r="BV54" s="866">
        <v>0</v>
      </c>
      <c r="BW54" s="868" t="s">
        <v>8</v>
      </c>
      <c r="BX54" s="869">
        <v>0</v>
      </c>
      <c r="BY54" s="866">
        <v>0</v>
      </c>
      <c r="BZ54" s="866">
        <v>0</v>
      </c>
      <c r="CA54" s="866">
        <v>0</v>
      </c>
      <c r="CB54" s="867" t="s">
        <v>8</v>
      </c>
      <c r="CC54" s="865">
        <v>0</v>
      </c>
      <c r="CD54" s="866">
        <v>0</v>
      </c>
      <c r="CE54" s="866" t="s">
        <v>8</v>
      </c>
      <c r="CF54" s="866" t="s">
        <v>8</v>
      </c>
      <c r="CG54" s="868">
        <v>0</v>
      </c>
      <c r="CH54" s="869">
        <v>0</v>
      </c>
      <c r="CI54" s="866" t="s">
        <v>8</v>
      </c>
      <c r="CJ54" s="866" t="s">
        <v>8</v>
      </c>
      <c r="CK54" s="866" t="s">
        <v>8</v>
      </c>
      <c r="CL54" s="867">
        <v>0</v>
      </c>
      <c r="CM54" s="865">
        <v>0</v>
      </c>
      <c r="CN54" s="866" t="s">
        <v>8</v>
      </c>
      <c r="CO54" s="866" t="s">
        <v>8</v>
      </c>
      <c r="CP54" s="866" t="s">
        <v>12</v>
      </c>
      <c r="CQ54" s="868">
        <v>0</v>
      </c>
      <c r="CR54" s="869" t="s">
        <v>8</v>
      </c>
      <c r="CS54" s="866">
        <v>0</v>
      </c>
      <c r="CT54" s="866">
        <v>0</v>
      </c>
      <c r="CU54" s="866">
        <v>0</v>
      </c>
      <c r="CV54" s="867" t="s">
        <v>8</v>
      </c>
      <c r="CW54" s="865">
        <v>0</v>
      </c>
      <c r="CX54" s="866">
        <v>0</v>
      </c>
      <c r="CY54" s="866">
        <v>0</v>
      </c>
      <c r="CZ54" s="866" t="s">
        <v>8</v>
      </c>
      <c r="DA54" s="868" t="s">
        <v>10</v>
      </c>
      <c r="DB54" s="869">
        <v>0</v>
      </c>
      <c r="DC54" s="866">
        <v>0</v>
      </c>
      <c r="DD54" s="866" t="s">
        <v>8</v>
      </c>
      <c r="DE54" s="866">
        <v>0</v>
      </c>
      <c r="DF54" s="867">
        <v>0</v>
      </c>
      <c r="DG54" s="865" t="s">
        <v>8</v>
      </c>
      <c r="DH54" s="866" t="s">
        <v>8</v>
      </c>
      <c r="DI54" s="866" t="s">
        <v>8</v>
      </c>
      <c r="DJ54" s="868">
        <v>0</v>
      </c>
      <c r="DK54" s="1074">
        <f t="shared" si="2"/>
        <v>48</v>
      </c>
      <c r="DL54" s="79" t="str">
        <f t="shared" si="3"/>
        <v>マラソン乳乳</v>
      </c>
    </row>
    <row r="55" spans="1:116" s="79" customFormat="1" ht="16.5" customHeight="1">
      <c r="A55" s="1245"/>
      <c r="B55" s="1079">
        <f t="shared" si="4"/>
        <v>49</v>
      </c>
      <c r="C55" s="649" t="s">
        <v>664</v>
      </c>
      <c r="D55" s="227">
        <v>49</v>
      </c>
      <c r="E55" s="648" t="s">
        <v>13</v>
      </c>
      <c r="F55" s="865" t="s">
        <v>8</v>
      </c>
      <c r="G55" s="866">
        <v>0</v>
      </c>
      <c r="H55" s="866">
        <v>0</v>
      </c>
      <c r="I55" s="866">
        <v>0</v>
      </c>
      <c r="J55" s="867">
        <v>0</v>
      </c>
      <c r="K55" s="865">
        <v>0</v>
      </c>
      <c r="L55" s="866">
        <v>0</v>
      </c>
      <c r="M55" s="866">
        <v>0</v>
      </c>
      <c r="N55" s="866">
        <v>0</v>
      </c>
      <c r="O55" s="868" t="s">
        <v>8</v>
      </c>
      <c r="P55" s="869" t="s">
        <v>22</v>
      </c>
      <c r="Q55" s="866">
        <v>0</v>
      </c>
      <c r="R55" s="866">
        <v>0</v>
      </c>
      <c r="S55" s="866" t="s">
        <v>8</v>
      </c>
      <c r="T55" s="867">
        <v>0</v>
      </c>
      <c r="U55" s="865" t="s">
        <v>8</v>
      </c>
      <c r="V55" s="866" t="s">
        <v>8</v>
      </c>
      <c r="W55" s="866">
        <v>0</v>
      </c>
      <c r="X55" s="866" t="s">
        <v>8</v>
      </c>
      <c r="Y55" s="868">
        <v>0</v>
      </c>
      <c r="Z55" s="869" t="s">
        <v>8</v>
      </c>
      <c r="AA55" s="866">
        <v>0</v>
      </c>
      <c r="AB55" s="866">
        <v>0</v>
      </c>
      <c r="AC55" s="866" t="s">
        <v>8</v>
      </c>
      <c r="AD55" s="867" t="s">
        <v>8</v>
      </c>
      <c r="AE55" s="865">
        <v>0</v>
      </c>
      <c r="AF55" s="866">
        <v>0</v>
      </c>
      <c r="AG55" s="866" t="s">
        <v>8</v>
      </c>
      <c r="AH55" s="866" t="s">
        <v>8</v>
      </c>
      <c r="AI55" s="868" t="s">
        <v>8</v>
      </c>
      <c r="AJ55" s="869" t="s">
        <v>8</v>
      </c>
      <c r="AK55" s="866">
        <v>0</v>
      </c>
      <c r="AL55" s="866" t="s">
        <v>8</v>
      </c>
      <c r="AM55" s="866">
        <v>0</v>
      </c>
      <c r="AN55" s="867" t="s">
        <v>8</v>
      </c>
      <c r="AO55" s="865">
        <v>0</v>
      </c>
      <c r="AP55" s="866" t="s">
        <v>8</v>
      </c>
      <c r="AQ55" s="866">
        <v>0</v>
      </c>
      <c r="AR55" s="866" t="s">
        <v>8</v>
      </c>
      <c r="AS55" s="868">
        <v>0</v>
      </c>
      <c r="AT55" s="869">
        <v>0</v>
      </c>
      <c r="AU55" s="866" t="s">
        <v>8</v>
      </c>
      <c r="AV55" s="866">
        <v>0</v>
      </c>
      <c r="AW55" s="866" t="s">
        <v>8</v>
      </c>
      <c r="AX55" s="867">
        <v>0</v>
      </c>
      <c r="AY55" s="865">
        <v>0</v>
      </c>
      <c r="AZ55" s="866">
        <v>0</v>
      </c>
      <c r="BA55" s="866" t="s">
        <v>8</v>
      </c>
      <c r="BB55" s="866">
        <v>0</v>
      </c>
      <c r="BC55" s="868">
        <v>0</v>
      </c>
      <c r="BD55" s="865" t="s">
        <v>7</v>
      </c>
      <c r="BE55" s="866" t="s">
        <v>8</v>
      </c>
      <c r="BF55" s="868">
        <v>0</v>
      </c>
      <c r="BG55" s="865" t="s">
        <v>8</v>
      </c>
      <c r="BH55" s="867" t="s">
        <v>8</v>
      </c>
      <c r="BI55" s="865" t="s">
        <v>8</v>
      </c>
      <c r="BJ55" s="866">
        <v>0</v>
      </c>
      <c r="BK55" s="866" t="s">
        <v>8</v>
      </c>
      <c r="BL55" s="866">
        <v>0</v>
      </c>
      <c r="BM55" s="868" t="s">
        <v>8</v>
      </c>
      <c r="BN55" s="869">
        <v>0</v>
      </c>
      <c r="BO55" s="866">
        <v>0</v>
      </c>
      <c r="BP55" s="866">
        <v>0</v>
      </c>
      <c r="BQ55" s="866" t="s">
        <v>8</v>
      </c>
      <c r="BR55" s="867">
        <v>0</v>
      </c>
      <c r="BS55" s="865">
        <v>0</v>
      </c>
      <c r="BT55" s="866" t="s">
        <v>8</v>
      </c>
      <c r="BU55" s="866">
        <v>0</v>
      </c>
      <c r="BV55" s="866" t="s">
        <v>8</v>
      </c>
      <c r="BW55" s="868" t="s">
        <v>8</v>
      </c>
      <c r="BX55" s="869" t="s">
        <v>8</v>
      </c>
      <c r="BY55" s="866">
        <v>0</v>
      </c>
      <c r="BZ55" s="866" t="s">
        <v>8</v>
      </c>
      <c r="CA55" s="866" t="s">
        <v>8</v>
      </c>
      <c r="CB55" s="867" t="s">
        <v>8</v>
      </c>
      <c r="CC55" s="865" t="s">
        <v>8</v>
      </c>
      <c r="CD55" s="866">
        <v>0</v>
      </c>
      <c r="CE55" s="866" t="s">
        <v>8</v>
      </c>
      <c r="CF55" s="866" t="s">
        <v>8</v>
      </c>
      <c r="CG55" s="868">
        <v>0</v>
      </c>
      <c r="CH55" s="869" t="s">
        <v>8</v>
      </c>
      <c r="CI55" s="866" t="s">
        <v>8</v>
      </c>
      <c r="CJ55" s="866" t="s">
        <v>8</v>
      </c>
      <c r="CK55" s="866" t="s">
        <v>8</v>
      </c>
      <c r="CL55" s="867">
        <v>0</v>
      </c>
      <c r="CM55" s="865">
        <v>0</v>
      </c>
      <c r="CN55" s="866" t="s">
        <v>8</v>
      </c>
      <c r="CO55" s="866" t="s">
        <v>8</v>
      </c>
      <c r="CP55" s="866" t="s">
        <v>8</v>
      </c>
      <c r="CQ55" s="868" t="s">
        <v>8</v>
      </c>
      <c r="CR55" s="869" t="s">
        <v>8</v>
      </c>
      <c r="CS55" s="866">
        <v>0</v>
      </c>
      <c r="CT55" s="866" t="s">
        <v>8</v>
      </c>
      <c r="CU55" s="866" t="s">
        <v>8</v>
      </c>
      <c r="CV55" s="867">
        <v>0</v>
      </c>
      <c r="CW55" s="865">
        <v>0</v>
      </c>
      <c r="CX55" s="866">
        <v>0</v>
      </c>
      <c r="CY55" s="866">
        <v>0</v>
      </c>
      <c r="CZ55" s="866" t="s">
        <v>8</v>
      </c>
      <c r="DA55" s="868" t="s">
        <v>8</v>
      </c>
      <c r="DB55" s="869">
        <v>0</v>
      </c>
      <c r="DC55" s="866" t="s">
        <v>8</v>
      </c>
      <c r="DD55" s="866">
        <v>0</v>
      </c>
      <c r="DE55" s="866" t="s">
        <v>8</v>
      </c>
      <c r="DF55" s="867" t="s">
        <v>8</v>
      </c>
      <c r="DG55" s="865">
        <v>0</v>
      </c>
      <c r="DH55" s="866" t="s">
        <v>8</v>
      </c>
      <c r="DI55" s="866" t="s">
        <v>8</v>
      </c>
      <c r="DJ55" s="868">
        <v>0</v>
      </c>
      <c r="DK55" s="1074">
        <f t="shared" si="2"/>
        <v>49</v>
      </c>
      <c r="DL55" s="79" t="str">
        <f t="shared" si="3"/>
        <v>モスピラン顆顆</v>
      </c>
    </row>
    <row r="56" spans="1:116" s="79" customFormat="1" ht="16.5" customHeight="1" thickBot="1">
      <c r="A56" s="1245"/>
      <c r="B56" s="1080">
        <f t="shared" si="4"/>
        <v>50</v>
      </c>
      <c r="C56" s="669" t="s">
        <v>709</v>
      </c>
      <c r="D56" s="228">
        <v>50</v>
      </c>
      <c r="E56" s="671" t="s">
        <v>6</v>
      </c>
      <c r="F56" s="880">
        <v>0</v>
      </c>
      <c r="G56" s="881">
        <v>0</v>
      </c>
      <c r="H56" s="881" t="s">
        <v>8</v>
      </c>
      <c r="I56" s="881">
        <v>0</v>
      </c>
      <c r="J56" s="882">
        <v>0</v>
      </c>
      <c r="K56" s="880" t="s">
        <v>8</v>
      </c>
      <c r="L56" s="881" t="s">
        <v>8</v>
      </c>
      <c r="M56" s="881">
        <v>0</v>
      </c>
      <c r="N56" s="881" t="s">
        <v>8</v>
      </c>
      <c r="O56" s="883" t="s">
        <v>8</v>
      </c>
      <c r="P56" s="884" t="s">
        <v>22</v>
      </c>
      <c r="Q56" s="881" t="s">
        <v>8</v>
      </c>
      <c r="R56" s="881">
        <v>0</v>
      </c>
      <c r="S56" s="881" t="s">
        <v>8</v>
      </c>
      <c r="T56" s="882" t="s">
        <v>8</v>
      </c>
      <c r="U56" s="880" t="s">
        <v>8</v>
      </c>
      <c r="V56" s="881" t="s">
        <v>8</v>
      </c>
      <c r="W56" s="881" t="s">
        <v>8</v>
      </c>
      <c r="X56" s="881">
        <v>0</v>
      </c>
      <c r="Y56" s="883" t="s">
        <v>8</v>
      </c>
      <c r="Z56" s="884" t="s">
        <v>8</v>
      </c>
      <c r="AA56" s="881">
        <v>0</v>
      </c>
      <c r="AB56" s="881" t="s">
        <v>8</v>
      </c>
      <c r="AC56" s="881" t="s">
        <v>8</v>
      </c>
      <c r="AD56" s="882">
        <v>0</v>
      </c>
      <c r="AE56" s="880">
        <v>0</v>
      </c>
      <c r="AF56" s="881">
        <v>0</v>
      </c>
      <c r="AG56" s="881" t="s">
        <v>8</v>
      </c>
      <c r="AH56" s="881" t="s">
        <v>8</v>
      </c>
      <c r="AI56" s="883" t="s">
        <v>8</v>
      </c>
      <c r="AJ56" s="884" t="s">
        <v>8</v>
      </c>
      <c r="AK56" s="881">
        <v>0</v>
      </c>
      <c r="AL56" s="881" t="s">
        <v>8</v>
      </c>
      <c r="AM56" s="881">
        <v>0</v>
      </c>
      <c r="AN56" s="882">
        <v>0</v>
      </c>
      <c r="AO56" s="880" t="s">
        <v>8</v>
      </c>
      <c r="AP56" s="881">
        <v>0</v>
      </c>
      <c r="AQ56" s="881">
        <v>0</v>
      </c>
      <c r="AR56" s="881">
        <v>0</v>
      </c>
      <c r="AS56" s="883" t="s">
        <v>8</v>
      </c>
      <c r="AT56" s="884" t="s">
        <v>8</v>
      </c>
      <c r="AU56" s="881" t="s">
        <v>8</v>
      </c>
      <c r="AV56" s="881" t="s">
        <v>8</v>
      </c>
      <c r="AW56" s="881">
        <v>0</v>
      </c>
      <c r="AX56" s="882" t="s">
        <v>8</v>
      </c>
      <c r="AY56" s="880" t="s">
        <v>8</v>
      </c>
      <c r="AZ56" s="881" t="s">
        <v>8</v>
      </c>
      <c r="BA56" s="881">
        <v>0</v>
      </c>
      <c r="BB56" s="881">
        <v>0</v>
      </c>
      <c r="BC56" s="883">
        <v>0</v>
      </c>
      <c r="BD56" s="880" t="s">
        <v>8</v>
      </c>
      <c r="BE56" s="881" t="s">
        <v>7</v>
      </c>
      <c r="BF56" s="883">
        <v>0</v>
      </c>
      <c r="BG56" s="880">
        <v>0</v>
      </c>
      <c r="BH56" s="882" t="s">
        <v>8</v>
      </c>
      <c r="BI56" s="880" t="s">
        <v>8</v>
      </c>
      <c r="BJ56" s="881">
        <v>0</v>
      </c>
      <c r="BK56" s="881" t="s">
        <v>8</v>
      </c>
      <c r="BL56" s="881">
        <v>0</v>
      </c>
      <c r="BM56" s="883">
        <v>0</v>
      </c>
      <c r="BN56" s="884">
        <v>0</v>
      </c>
      <c r="BO56" s="881">
        <v>0</v>
      </c>
      <c r="BP56" s="881">
        <v>0</v>
      </c>
      <c r="BQ56" s="881">
        <v>0</v>
      </c>
      <c r="BR56" s="882">
        <v>0</v>
      </c>
      <c r="BS56" s="880">
        <v>0</v>
      </c>
      <c r="BT56" s="881" t="s">
        <v>8</v>
      </c>
      <c r="BU56" s="881">
        <v>0</v>
      </c>
      <c r="BV56" s="881">
        <v>0</v>
      </c>
      <c r="BW56" s="883" t="s">
        <v>8</v>
      </c>
      <c r="BX56" s="884">
        <v>0</v>
      </c>
      <c r="BY56" s="881">
        <v>0</v>
      </c>
      <c r="BZ56" s="881" t="s">
        <v>8</v>
      </c>
      <c r="CA56" s="881">
        <v>0</v>
      </c>
      <c r="CB56" s="882">
        <v>0</v>
      </c>
      <c r="CC56" s="880" t="s">
        <v>8</v>
      </c>
      <c r="CD56" s="881">
        <v>0</v>
      </c>
      <c r="CE56" s="881">
        <v>0</v>
      </c>
      <c r="CF56" s="881" t="s">
        <v>8</v>
      </c>
      <c r="CG56" s="883">
        <v>0</v>
      </c>
      <c r="CH56" s="884">
        <v>0</v>
      </c>
      <c r="CI56" s="881">
        <v>0</v>
      </c>
      <c r="CJ56" s="881" t="s">
        <v>8</v>
      </c>
      <c r="CK56" s="881" t="s">
        <v>8</v>
      </c>
      <c r="CL56" s="882" t="s">
        <v>8</v>
      </c>
      <c r="CM56" s="880">
        <v>0</v>
      </c>
      <c r="CN56" s="881" t="s">
        <v>8</v>
      </c>
      <c r="CO56" s="881" t="s">
        <v>8</v>
      </c>
      <c r="CP56" s="881" t="s">
        <v>8</v>
      </c>
      <c r="CQ56" s="883" t="s">
        <v>8</v>
      </c>
      <c r="CR56" s="884" t="s">
        <v>8</v>
      </c>
      <c r="CS56" s="881">
        <v>0</v>
      </c>
      <c r="CT56" s="881">
        <v>0</v>
      </c>
      <c r="CU56" s="881" t="s">
        <v>8</v>
      </c>
      <c r="CV56" s="882" t="s">
        <v>8</v>
      </c>
      <c r="CW56" s="880">
        <v>0</v>
      </c>
      <c r="CX56" s="881">
        <v>0</v>
      </c>
      <c r="CY56" s="881" t="s">
        <v>8</v>
      </c>
      <c r="CZ56" s="881">
        <v>0</v>
      </c>
      <c r="DA56" s="883" t="s">
        <v>8</v>
      </c>
      <c r="DB56" s="884">
        <v>0</v>
      </c>
      <c r="DC56" s="881" t="s">
        <v>8</v>
      </c>
      <c r="DD56" s="881" t="s">
        <v>8</v>
      </c>
      <c r="DE56" s="881">
        <v>0</v>
      </c>
      <c r="DF56" s="882" t="s">
        <v>8</v>
      </c>
      <c r="DG56" s="880">
        <v>0</v>
      </c>
      <c r="DH56" s="881">
        <v>0</v>
      </c>
      <c r="DI56" s="881" t="s">
        <v>8</v>
      </c>
      <c r="DJ56" s="883" t="s">
        <v>8</v>
      </c>
      <c r="DK56" s="1077">
        <f t="shared" si="2"/>
        <v>50</v>
      </c>
      <c r="DL56" s="79" t="str">
        <f t="shared" si="3"/>
        <v>モベントFLFL</v>
      </c>
    </row>
    <row r="57" spans="1:116" s="79" customFormat="1" ht="16.5" customHeight="1">
      <c r="A57" s="1244" t="s">
        <v>271</v>
      </c>
      <c r="B57" s="999">
        <f t="shared" si="4"/>
        <v>51</v>
      </c>
      <c r="C57" s="640" t="s">
        <v>611</v>
      </c>
      <c r="D57" s="855">
        <v>51</v>
      </c>
      <c r="E57" s="639" t="s">
        <v>4</v>
      </c>
      <c r="F57" s="875">
        <v>0</v>
      </c>
      <c r="G57" s="876">
        <v>0</v>
      </c>
      <c r="H57" s="876" t="s">
        <v>8</v>
      </c>
      <c r="I57" s="876">
        <v>0</v>
      </c>
      <c r="J57" s="877">
        <v>0</v>
      </c>
      <c r="K57" s="875">
        <v>0</v>
      </c>
      <c r="L57" s="876">
        <v>0</v>
      </c>
      <c r="M57" s="876">
        <v>0</v>
      </c>
      <c r="N57" s="876">
        <v>0</v>
      </c>
      <c r="O57" s="878" t="s">
        <v>8</v>
      </c>
      <c r="P57" s="879" t="s">
        <v>8</v>
      </c>
      <c r="Q57" s="876">
        <v>0</v>
      </c>
      <c r="R57" s="876">
        <v>0</v>
      </c>
      <c r="S57" s="876">
        <v>0</v>
      </c>
      <c r="T57" s="877">
        <v>0</v>
      </c>
      <c r="U57" s="875" t="s">
        <v>8</v>
      </c>
      <c r="V57" s="876" t="s">
        <v>8</v>
      </c>
      <c r="W57" s="876">
        <v>0</v>
      </c>
      <c r="X57" s="876">
        <v>0</v>
      </c>
      <c r="Y57" s="878">
        <v>0</v>
      </c>
      <c r="Z57" s="879">
        <v>0</v>
      </c>
      <c r="AA57" s="876">
        <v>0</v>
      </c>
      <c r="AB57" s="876">
        <v>0</v>
      </c>
      <c r="AC57" s="876">
        <v>0</v>
      </c>
      <c r="AD57" s="877" t="s">
        <v>8</v>
      </c>
      <c r="AE57" s="875">
        <v>0</v>
      </c>
      <c r="AF57" s="876">
        <v>0</v>
      </c>
      <c r="AG57" s="876">
        <v>0</v>
      </c>
      <c r="AH57" s="876" t="s">
        <v>8</v>
      </c>
      <c r="AI57" s="878" t="s">
        <v>8</v>
      </c>
      <c r="AJ57" s="879">
        <v>0</v>
      </c>
      <c r="AK57" s="876">
        <v>0</v>
      </c>
      <c r="AL57" s="876" t="s">
        <v>8</v>
      </c>
      <c r="AM57" s="876" t="s">
        <v>8</v>
      </c>
      <c r="AN57" s="877" t="s">
        <v>8</v>
      </c>
      <c r="AO57" s="875">
        <v>0</v>
      </c>
      <c r="AP57" s="876">
        <v>0</v>
      </c>
      <c r="AQ57" s="876" t="s">
        <v>8</v>
      </c>
      <c r="AR57" s="876">
        <v>0</v>
      </c>
      <c r="AS57" s="878" t="s">
        <v>8</v>
      </c>
      <c r="AT57" s="879" t="s">
        <v>8</v>
      </c>
      <c r="AU57" s="876" t="s">
        <v>8</v>
      </c>
      <c r="AV57" s="876" t="s">
        <v>8</v>
      </c>
      <c r="AW57" s="876">
        <v>0</v>
      </c>
      <c r="AX57" s="877">
        <v>0</v>
      </c>
      <c r="AY57" s="875">
        <v>0</v>
      </c>
      <c r="AZ57" s="876">
        <v>0</v>
      </c>
      <c r="BA57" s="876">
        <v>0</v>
      </c>
      <c r="BB57" s="876">
        <v>0</v>
      </c>
      <c r="BC57" s="878">
        <v>0</v>
      </c>
      <c r="BD57" s="875" t="s">
        <v>8</v>
      </c>
      <c r="BE57" s="876">
        <v>0</v>
      </c>
      <c r="BF57" s="878">
        <v>0</v>
      </c>
      <c r="BG57" s="875" t="s">
        <v>7</v>
      </c>
      <c r="BH57" s="877" t="s">
        <v>8</v>
      </c>
      <c r="BI57" s="875">
        <v>0</v>
      </c>
      <c r="BJ57" s="876">
        <v>0</v>
      </c>
      <c r="BK57" s="876">
        <v>0</v>
      </c>
      <c r="BL57" s="876">
        <v>0</v>
      </c>
      <c r="BM57" s="878">
        <v>0</v>
      </c>
      <c r="BN57" s="879">
        <v>0</v>
      </c>
      <c r="BO57" s="876">
        <v>0</v>
      </c>
      <c r="BP57" s="876">
        <v>0</v>
      </c>
      <c r="BQ57" s="876">
        <v>0</v>
      </c>
      <c r="BR57" s="877">
        <v>0</v>
      </c>
      <c r="BS57" s="875">
        <v>0</v>
      </c>
      <c r="BT57" s="876">
        <v>0</v>
      </c>
      <c r="BU57" s="876" t="s">
        <v>7</v>
      </c>
      <c r="BV57" s="876">
        <v>0</v>
      </c>
      <c r="BW57" s="878">
        <v>0</v>
      </c>
      <c r="BX57" s="879">
        <v>0</v>
      </c>
      <c r="BY57" s="876">
        <v>0</v>
      </c>
      <c r="BZ57" s="876">
        <v>0</v>
      </c>
      <c r="CA57" s="876">
        <v>0</v>
      </c>
      <c r="CB57" s="877">
        <v>0</v>
      </c>
      <c r="CC57" s="875">
        <v>0</v>
      </c>
      <c r="CD57" s="876">
        <v>0</v>
      </c>
      <c r="CE57" s="876">
        <v>0</v>
      </c>
      <c r="CF57" s="876">
        <v>0</v>
      </c>
      <c r="CG57" s="878">
        <v>0</v>
      </c>
      <c r="CH57" s="879">
        <v>0</v>
      </c>
      <c r="CI57" s="876">
        <v>0</v>
      </c>
      <c r="CJ57" s="876">
        <v>0</v>
      </c>
      <c r="CK57" s="876">
        <v>0</v>
      </c>
      <c r="CL57" s="877">
        <v>0</v>
      </c>
      <c r="CM57" s="875">
        <v>0</v>
      </c>
      <c r="CN57" s="876" t="s">
        <v>8</v>
      </c>
      <c r="CO57" s="876" t="s">
        <v>8</v>
      </c>
      <c r="CP57" s="876">
        <v>0</v>
      </c>
      <c r="CQ57" s="878">
        <v>0</v>
      </c>
      <c r="CR57" s="879">
        <v>0</v>
      </c>
      <c r="CS57" s="876">
        <v>0</v>
      </c>
      <c r="CT57" s="876">
        <v>0</v>
      </c>
      <c r="CU57" s="876">
        <v>0</v>
      </c>
      <c r="CV57" s="877">
        <v>0</v>
      </c>
      <c r="CW57" s="875">
        <v>0</v>
      </c>
      <c r="CX57" s="876">
        <v>0</v>
      </c>
      <c r="CY57" s="876">
        <v>0</v>
      </c>
      <c r="CZ57" s="876">
        <v>0</v>
      </c>
      <c r="DA57" s="878">
        <v>0</v>
      </c>
      <c r="DB57" s="879">
        <v>0</v>
      </c>
      <c r="DC57" s="876">
        <v>0</v>
      </c>
      <c r="DD57" s="876">
        <v>0</v>
      </c>
      <c r="DE57" s="876" t="s">
        <v>12</v>
      </c>
      <c r="DF57" s="877">
        <v>0</v>
      </c>
      <c r="DG57" s="875" t="s">
        <v>8</v>
      </c>
      <c r="DH57" s="876">
        <v>0</v>
      </c>
      <c r="DI57" s="876" t="s">
        <v>8</v>
      </c>
      <c r="DJ57" s="878">
        <v>0</v>
      </c>
      <c r="DK57" s="1076">
        <f t="shared" si="2"/>
        <v>51</v>
      </c>
      <c r="DL57" s="79" t="str">
        <f t="shared" si="3"/>
        <v>Ｚボルドー水水</v>
      </c>
    </row>
    <row r="58" spans="1:116" s="79" customFormat="1" ht="16.5" customHeight="1">
      <c r="A58" s="1245"/>
      <c r="B58" s="997">
        <f t="shared" si="4"/>
        <v>52</v>
      </c>
      <c r="C58" s="649" t="s">
        <v>642</v>
      </c>
      <c r="D58" s="227">
        <v>52</v>
      </c>
      <c r="E58" s="648" t="s">
        <v>6</v>
      </c>
      <c r="F58" s="865" t="s">
        <v>8</v>
      </c>
      <c r="G58" s="866" t="s">
        <v>8</v>
      </c>
      <c r="H58" s="866">
        <v>0</v>
      </c>
      <c r="I58" s="866" t="s">
        <v>8</v>
      </c>
      <c r="J58" s="867" t="s">
        <v>8</v>
      </c>
      <c r="K58" s="865" t="s">
        <v>8</v>
      </c>
      <c r="L58" s="866" t="s">
        <v>8</v>
      </c>
      <c r="M58" s="866" t="s">
        <v>8</v>
      </c>
      <c r="N58" s="866" t="s">
        <v>8</v>
      </c>
      <c r="O58" s="868" t="s">
        <v>8</v>
      </c>
      <c r="P58" s="869" t="s">
        <v>22</v>
      </c>
      <c r="Q58" s="866" t="s">
        <v>9</v>
      </c>
      <c r="R58" s="866" t="s">
        <v>8</v>
      </c>
      <c r="S58" s="866" t="s">
        <v>8</v>
      </c>
      <c r="T58" s="867" t="s">
        <v>8</v>
      </c>
      <c r="U58" s="865" t="s">
        <v>8</v>
      </c>
      <c r="V58" s="866" t="s">
        <v>8</v>
      </c>
      <c r="W58" s="866" t="s">
        <v>8</v>
      </c>
      <c r="X58" s="866" t="s">
        <v>8</v>
      </c>
      <c r="Y58" s="868" t="s">
        <v>8</v>
      </c>
      <c r="Z58" s="869" t="s">
        <v>8</v>
      </c>
      <c r="AA58" s="866" t="s">
        <v>8</v>
      </c>
      <c r="AB58" s="866" t="s">
        <v>8</v>
      </c>
      <c r="AC58" s="866" t="s">
        <v>8</v>
      </c>
      <c r="AD58" s="867" t="s">
        <v>8</v>
      </c>
      <c r="AE58" s="865" t="s">
        <v>8</v>
      </c>
      <c r="AF58" s="866" t="s">
        <v>8</v>
      </c>
      <c r="AG58" s="866">
        <v>0</v>
      </c>
      <c r="AH58" s="866" t="s">
        <v>8</v>
      </c>
      <c r="AI58" s="868" t="s">
        <v>8</v>
      </c>
      <c r="AJ58" s="869" t="s">
        <v>8</v>
      </c>
      <c r="AK58" s="866">
        <v>0</v>
      </c>
      <c r="AL58" s="866" t="s">
        <v>8</v>
      </c>
      <c r="AM58" s="866" t="s">
        <v>8</v>
      </c>
      <c r="AN58" s="867" t="s">
        <v>8</v>
      </c>
      <c r="AO58" s="865">
        <v>0</v>
      </c>
      <c r="AP58" s="866" t="s">
        <v>8</v>
      </c>
      <c r="AQ58" s="866">
        <v>0</v>
      </c>
      <c r="AR58" s="866" t="s">
        <v>8</v>
      </c>
      <c r="AS58" s="868" t="s">
        <v>8</v>
      </c>
      <c r="AT58" s="869" t="s">
        <v>8</v>
      </c>
      <c r="AU58" s="866" t="s">
        <v>8</v>
      </c>
      <c r="AV58" s="866">
        <v>0</v>
      </c>
      <c r="AW58" s="866" t="s">
        <v>8</v>
      </c>
      <c r="AX58" s="867" t="s">
        <v>8</v>
      </c>
      <c r="AY58" s="865" t="s">
        <v>8</v>
      </c>
      <c r="AZ58" s="866" t="s">
        <v>8</v>
      </c>
      <c r="BA58" s="866" t="s">
        <v>8</v>
      </c>
      <c r="BB58" s="866" t="s">
        <v>8</v>
      </c>
      <c r="BC58" s="868" t="s">
        <v>8</v>
      </c>
      <c r="BD58" s="865" t="s">
        <v>8</v>
      </c>
      <c r="BE58" s="866" t="s">
        <v>8</v>
      </c>
      <c r="BF58" s="868" t="s">
        <v>8</v>
      </c>
      <c r="BG58" s="865" t="s">
        <v>8</v>
      </c>
      <c r="BH58" s="867" t="s">
        <v>7</v>
      </c>
      <c r="BI58" s="865" t="s">
        <v>8</v>
      </c>
      <c r="BJ58" s="866" t="s">
        <v>8</v>
      </c>
      <c r="BK58" s="866" t="s">
        <v>8</v>
      </c>
      <c r="BL58" s="866">
        <v>0</v>
      </c>
      <c r="BM58" s="868" t="s">
        <v>8</v>
      </c>
      <c r="BN58" s="869" t="s">
        <v>8</v>
      </c>
      <c r="BO58" s="866" t="s">
        <v>8</v>
      </c>
      <c r="BP58" s="866" t="s">
        <v>8</v>
      </c>
      <c r="BQ58" s="866" t="s">
        <v>8</v>
      </c>
      <c r="BR58" s="867">
        <v>0</v>
      </c>
      <c r="BS58" s="865" t="s">
        <v>8</v>
      </c>
      <c r="BT58" s="866">
        <v>0</v>
      </c>
      <c r="BU58" s="866" t="s">
        <v>8</v>
      </c>
      <c r="BV58" s="866" t="s">
        <v>8</v>
      </c>
      <c r="BW58" s="868" t="s">
        <v>8</v>
      </c>
      <c r="BX58" s="869" t="s">
        <v>8</v>
      </c>
      <c r="BY58" s="866">
        <v>0</v>
      </c>
      <c r="BZ58" s="866">
        <v>0</v>
      </c>
      <c r="CA58" s="866" t="s">
        <v>8</v>
      </c>
      <c r="CB58" s="867" t="s">
        <v>8</v>
      </c>
      <c r="CC58" s="865" t="s">
        <v>8</v>
      </c>
      <c r="CD58" s="866">
        <v>0</v>
      </c>
      <c r="CE58" s="866">
        <v>0</v>
      </c>
      <c r="CF58" s="866" t="s">
        <v>8</v>
      </c>
      <c r="CG58" s="868" t="s">
        <v>8</v>
      </c>
      <c r="CH58" s="869" t="s">
        <v>8</v>
      </c>
      <c r="CI58" s="866" t="s">
        <v>8</v>
      </c>
      <c r="CJ58" s="866" t="s">
        <v>8</v>
      </c>
      <c r="CK58" s="866" t="s">
        <v>8</v>
      </c>
      <c r="CL58" s="867">
        <v>0</v>
      </c>
      <c r="CM58" s="865" t="s">
        <v>8</v>
      </c>
      <c r="CN58" s="866">
        <v>0</v>
      </c>
      <c r="CO58" s="866" t="s">
        <v>8</v>
      </c>
      <c r="CP58" s="866" t="s">
        <v>8</v>
      </c>
      <c r="CQ58" s="868">
        <v>0</v>
      </c>
      <c r="CR58" s="869">
        <v>0</v>
      </c>
      <c r="CS58" s="866" t="s">
        <v>8</v>
      </c>
      <c r="CT58" s="866" t="s">
        <v>8</v>
      </c>
      <c r="CU58" s="866">
        <v>0</v>
      </c>
      <c r="CV58" s="867" t="s">
        <v>8</v>
      </c>
      <c r="CW58" s="865" t="s">
        <v>8</v>
      </c>
      <c r="CX58" s="866" t="s">
        <v>8</v>
      </c>
      <c r="CY58" s="866" t="s">
        <v>8</v>
      </c>
      <c r="CZ58" s="866" t="s">
        <v>8</v>
      </c>
      <c r="DA58" s="868" t="s">
        <v>8</v>
      </c>
      <c r="DB58" s="869">
        <v>0</v>
      </c>
      <c r="DC58" s="866" t="s">
        <v>8</v>
      </c>
      <c r="DD58" s="866">
        <v>0</v>
      </c>
      <c r="DE58" s="866">
        <v>0</v>
      </c>
      <c r="DF58" s="867" t="s">
        <v>8</v>
      </c>
      <c r="DG58" s="865" t="s">
        <v>8</v>
      </c>
      <c r="DH58" s="866">
        <v>0</v>
      </c>
      <c r="DI58" s="866" t="s">
        <v>8</v>
      </c>
      <c r="DJ58" s="868">
        <v>0</v>
      </c>
      <c r="DK58" s="1074">
        <f t="shared" si="2"/>
        <v>52</v>
      </c>
      <c r="DL58" s="79" t="str">
        <f t="shared" si="3"/>
        <v>アフェットFLFL</v>
      </c>
    </row>
    <row r="59" spans="1:116" s="79" customFormat="1" ht="16.5" customHeight="1">
      <c r="A59" s="1245"/>
      <c r="B59" s="997">
        <f t="shared" si="4"/>
        <v>53</v>
      </c>
      <c r="C59" s="649" t="s">
        <v>1006</v>
      </c>
      <c r="D59" s="227">
        <v>53</v>
      </c>
      <c r="E59" s="648" t="s">
        <v>6</v>
      </c>
      <c r="F59" s="865" t="s">
        <v>8</v>
      </c>
      <c r="G59" s="866">
        <v>0</v>
      </c>
      <c r="H59" s="866" t="s">
        <v>8</v>
      </c>
      <c r="I59" s="866" t="s">
        <v>8</v>
      </c>
      <c r="J59" s="867" t="s">
        <v>8</v>
      </c>
      <c r="K59" s="865" t="s">
        <v>8</v>
      </c>
      <c r="L59" s="866" t="s">
        <v>8</v>
      </c>
      <c r="M59" s="866">
        <v>0</v>
      </c>
      <c r="N59" s="866" t="s">
        <v>8</v>
      </c>
      <c r="O59" s="868" t="s">
        <v>8</v>
      </c>
      <c r="P59" s="869" t="s">
        <v>8</v>
      </c>
      <c r="Q59" s="866" t="s">
        <v>8</v>
      </c>
      <c r="R59" s="866" t="s">
        <v>10</v>
      </c>
      <c r="S59" s="866" t="s">
        <v>8</v>
      </c>
      <c r="T59" s="867">
        <v>0</v>
      </c>
      <c r="U59" s="865" t="s">
        <v>8</v>
      </c>
      <c r="V59" s="866" t="s">
        <v>8</v>
      </c>
      <c r="W59" s="866">
        <v>0</v>
      </c>
      <c r="X59" s="866" t="s">
        <v>10</v>
      </c>
      <c r="Y59" s="868">
        <v>0</v>
      </c>
      <c r="Z59" s="869" t="s">
        <v>10</v>
      </c>
      <c r="AA59" s="866" t="s">
        <v>8</v>
      </c>
      <c r="AB59" s="866" t="s">
        <v>8</v>
      </c>
      <c r="AC59" s="866" t="s">
        <v>8</v>
      </c>
      <c r="AD59" s="867" t="s">
        <v>8</v>
      </c>
      <c r="AE59" s="865" t="s">
        <v>10</v>
      </c>
      <c r="AF59" s="866" t="s">
        <v>10</v>
      </c>
      <c r="AG59" s="866" t="s">
        <v>8</v>
      </c>
      <c r="AH59" s="866" t="s">
        <v>8</v>
      </c>
      <c r="AI59" s="868" t="s">
        <v>8</v>
      </c>
      <c r="AJ59" s="869" t="s">
        <v>8</v>
      </c>
      <c r="AK59" s="866">
        <v>0</v>
      </c>
      <c r="AL59" s="866" t="s">
        <v>8</v>
      </c>
      <c r="AM59" s="866" t="s">
        <v>8</v>
      </c>
      <c r="AN59" s="867" t="s">
        <v>8</v>
      </c>
      <c r="AO59" s="865">
        <v>0</v>
      </c>
      <c r="AP59" s="866" t="s">
        <v>8</v>
      </c>
      <c r="AQ59" s="866">
        <v>0</v>
      </c>
      <c r="AR59" s="866" t="s">
        <v>8</v>
      </c>
      <c r="AS59" s="868" t="s">
        <v>8</v>
      </c>
      <c r="AT59" s="869" t="s">
        <v>8</v>
      </c>
      <c r="AU59" s="866" t="s">
        <v>10</v>
      </c>
      <c r="AV59" s="866" t="s">
        <v>8</v>
      </c>
      <c r="AW59" s="866" t="s">
        <v>8</v>
      </c>
      <c r="AX59" s="867" t="s">
        <v>8</v>
      </c>
      <c r="AY59" s="865" t="s">
        <v>12</v>
      </c>
      <c r="AZ59" s="866" t="s">
        <v>8</v>
      </c>
      <c r="BA59" s="866" t="s">
        <v>8</v>
      </c>
      <c r="BB59" s="866" t="s">
        <v>8</v>
      </c>
      <c r="BC59" s="868" t="s">
        <v>10</v>
      </c>
      <c r="BD59" s="865" t="s">
        <v>8</v>
      </c>
      <c r="BE59" s="866" t="s">
        <v>8</v>
      </c>
      <c r="BF59" s="868" t="s">
        <v>8</v>
      </c>
      <c r="BG59" s="865">
        <v>0</v>
      </c>
      <c r="BH59" s="867" t="s">
        <v>8</v>
      </c>
      <c r="BI59" s="865" t="s">
        <v>7</v>
      </c>
      <c r="BJ59" s="866">
        <v>0</v>
      </c>
      <c r="BK59" s="866">
        <v>0</v>
      </c>
      <c r="BL59" s="866">
        <v>0</v>
      </c>
      <c r="BM59" s="868">
        <v>0</v>
      </c>
      <c r="BN59" s="869" t="s">
        <v>10</v>
      </c>
      <c r="BO59" s="866">
        <v>0</v>
      </c>
      <c r="BP59" s="866" t="s">
        <v>10</v>
      </c>
      <c r="BQ59" s="866" t="s">
        <v>8</v>
      </c>
      <c r="BR59" s="867">
        <v>0</v>
      </c>
      <c r="BS59" s="865">
        <v>0</v>
      </c>
      <c r="BT59" s="866" t="s">
        <v>8</v>
      </c>
      <c r="BU59" s="866">
        <v>0</v>
      </c>
      <c r="BV59" s="866" t="s">
        <v>8</v>
      </c>
      <c r="BW59" s="868" t="s">
        <v>8</v>
      </c>
      <c r="BX59" s="869" t="s">
        <v>8</v>
      </c>
      <c r="BY59" s="866">
        <v>0</v>
      </c>
      <c r="BZ59" s="866">
        <v>0</v>
      </c>
      <c r="CA59" s="866">
        <v>0</v>
      </c>
      <c r="CB59" s="867">
        <v>0</v>
      </c>
      <c r="CC59" s="865" t="s">
        <v>8</v>
      </c>
      <c r="CD59" s="866">
        <v>0</v>
      </c>
      <c r="CE59" s="866" t="s">
        <v>8</v>
      </c>
      <c r="CF59" s="866" t="s">
        <v>8</v>
      </c>
      <c r="CG59" s="868" t="s">
        <v>8</v>
      </c>
      <c r="CH59" s="869">
        <v>0</v>
      </c>
      <c r="CI59" s="866">
        <v>0</v>
      </c>
      <c r="CJ59" s="866">
        <v>0</v>
      </c>
      <c r="CK59" s="866" t="s">
        <v>12</v>
      </c>
      <c r="CL59" s="867" t="s">
        <v>8</v>
      </c>
      <c r="CM59" s="865" t="s">
        <v>8</v>
      </c>
      <c r="CN59" s="866" t="s">
        <v>8</v>
      </c>
      <c r="CO59" s="866" t="s">
        <v>8</v>
      </c>
      <c r="CP59" s="866" t="s">
        <v>8</v>
      </c>
      <c r="CQ59" s="868">
        <v>0</v>
      </c>
      <c r="CR59" s="869">
        <v>0</v>
      </c>
      <c r="CS59" s="866">
        <v>0</v>
      </c>
      <c r="CT59" s="866" t="s">
        <v>8</v>
      </c>
      <c r="CU59" s="866">
        <v>0</v>
      </c>
      <c r="CV59" s="867" t="s">
        <v>12</v>
      </c>
      <c r="CW59" s="865">
        <v>0</v>
      </c>
      <c r="CX59" s="866">
        <v>0</v>
      </c>
      <c r="CY59" s="866" t="s">
        <v>8</v>
      </c>
      <c r="CZ59" s="866" t="s">
        <v>8</v>
      </c>
      <c r="DA59" s="868" t="s">
        <v>8</v>
      </c>
      <c r="DB59" s="869">
        <v>0</v>
      </c>
      <c r="DC59" s="866" t="s">
        <v>8</v>
      </c>
      <c r="DD59" s="866" t="s">
        <v>8</v>
      </c>
      <c r="DE59" s="866">
        <v>0</v>
      </c>
      <c r="DF59" s="867">
        <v>0</v>
      </c>
      <c r="DG59" s="865" t="s">
        <v>8</v>
      </c>
      <c r="DH59" s="866" t="s">
        <v>8</v>
      </c>
      <c r="DI59" s="866">
        <v>0</v>
      </c>
      <c r="DJ59" s="868">
        <v>0</v>
      </c>
      <c r="DK59" s="1074">
        <f t="shared" si="2"/>
        <v>53</v>
      </c>
      <c r="DL59" s="79" t="str">
        <f t="shared" si="3"/>
        <v>アミスター２０FL※1FL</v>
      </c>
    </row>
    <row r="60" spans="1:116" s="79" customFormat="1" ht="16.5" customHeight="1">
      <c r="A60" s="1245"/>
      <c r="B60" s="997">
        <f t="shared" si="4"/>
        <v>54</v>
      </c>
      <c r="C60" s="649" t="s">
        <v>763</v>
      </c>
      <c r="D60" s="227">
        <v>54</v>
      </c>
      <c r="E60" s="648" t="s">
        <v>6</v>
      </c>
      <c r="F60" s="865" t="s">
        <v>8</v>
      </c>
      <c r="G60" s="866" t="s">
        <v>8</v>
      </c>
      <c r="H60" s="866" t="s">
        <v>8</v>
      </c>
      <c r="I60" s="866">
        <v>0</v>
      </c>
      <c r="J60" s="867">
        <v>0</v>
      </c>
      <c r="K60" s="865">
        <v>0</v>
      </c>
      <c r="L60" s="866" t="s">
        <v>8</v>
      </c>
      <c r="M60" s="866">
        <v>0</v>
      </c>
      <c r="N60" s="866">
        <v>0</v>
      </c>
      <c r="O60" s="868" t="s">
        <v>8</v>
      </c>
      <c r="P60" s="869" t="s">
        <v>8</v>
      </c>
      <c r="Q60" s="866">
        <v>0</v>
      </c>
      <c r="R60" s="866">
        <v>0</v>
      </c>
      <c r="S60" s="866" t="s">
        <v>8</v>
      </c>
      <c r="T60" s="867">
        <v>0</v>
      </c>
      <c r="U60" s="865">
        <v>0</v>
      </c>
      <c r="V60" s="866">
        <v>0</v>
      </c>
      <c r="W60" s="866">
        <v>0</v>
      </c>
      <c r="X60" s="866" t="s">
        <v>8</v>
      </c>
      <c r="Y60" s="868">
        <v>0</v>
      </c>
      <c r="Z60" s="869" t="s">
        <v>8</v>
      </c>
      <c r="AA60" s="866">
        <v>0</v>
      </c>
      <c r="AB60" s="866">
        <v>0</v>
      </c>
      <c r="AC60" s="866">
        <v>0</v>
      </c>
      <c r="AD60" s="867">
        <v>0</v>
      </c>
      <c r="AE60" s="865">
        <v>0</v>
      </c>
      <c r="AF60" s="866">
        <v>0</v>
      </c>
      <c r="AG60" s="866">
        <v>0</v>
      </c>
      <c r="AH60" s="866">
        <v>0</v>
      </c>
      <c r="AI60" s="868">
        <v>0</v>
      </c>
      <c r="AJ60" s="869">
        <v>0</v>
      </c>
      <c r="AK60" s="866">
        <v>0</v>
      </c>
      <c r="AL60" s="866">
        <v>0</v>
      </c>
      <c r="AM60" s="866">
        <v>0</v>
      </c>
      <c r="AN60" s="867" t="s">
        <v>8</v>
      </c>
      <c r="AO60" s="865">
        <v>0</v>
      </c>
      <c r="AP60" s="866">
        <v>0</v>
      </c>
      <c r="AQ60" s="866" t="s">
        <v>8</v>
      </c>
      <c r="AR60" s="866" t="s">
        <v>8</v>
      </c>
      <c r="AS60" s="868">
        <v>0</v>
      </c>
      <c r="AT60" s="869">
        <v>0</v>
      </c>
      <c r="AU60" s="866">
        <v>0</v>
      </c>
      <c r="AV60" s="866">
        <v>0</v>
      </c>
      <c r="AW60" s="866">
        <v>0</v>
      </c>
      <c r="AX60" s="867">
        <v>0</v>
      </c>
      <c r="AY60" s="865" t="s">
        <v>8</v>
      </c>
      <c r="AZ60" s="866" t="s">
        <v>8</v>
      </c>
      <c r="BA60" s="866">
        <v>0</v>
      </c>
      <c r="BB60" s="866">
        <v>0</v>
      </c>
      <c r="BC60" s="868">
        <v>0</v>
      </c>
      <c r="BD60" s="865">
        <v>0</v>
      </c>
      <c r="BE60" s="866">
        <v>0</v>
      </c>
      <c r="BF60" s="868">
        <v>0</v>
      </c>
      <c r="BG60" s="865">
        <v>0</v>
      </c>
      <c r="BH60" s="867">
        <v>0</v>
      </c>
      <c r="BI60" s="865">
        <v>0</v>
      </c>
      <c r="BJ60" s="866">
        <v>0</v>
      </c>
      <c r="BK60" s="866">
        <v>0</v>
      </c>
      <c r="BL60" s="866">
        <v>0</v>
      </c>
      <c r="BM60" s="868">
        <v>0</v>
      </c>
      <c r="BN60" s="869">
        <v>0</v>
      </c>
      <c r="BO60" s="866">
        <v>0</v>
      </c>
      <c r="BP60" s="866">
        <v>0</v>
      </c>
      <c r="BQ60" s="866">
        <v>0</v>
      </c>
      <c r="BR60" s="867">
        <v>0</v>
      </c>
      <c r="BS60" s="865">
        <v>0</v>
      </c>
      <c r="BT60" s="866" t="s">
        <v>8</v>
      </c>
      <c r="BU60" s="866">
        <v>0</v>
      </c>
      <c r="BV60" s="866">
        <v>0</v>
      </c>
      <c r="BW60" s="868" t="s">
        <v>8</v>
      </c>
      <c r="BX60" s="869">
        <v>0</v>
      </c>
      <c r="BY60" s="866">
        <v>0</v>
      </c>
      <c r="BZ60" s="866">
        <v>0</v>
      </c>
      <c r="CA60" s="866">
        <v>0</v>
      </c>
      <c r="CB60" s="867">
        <v>0</v>
      </c>
      <c r="CC60" s="865">
        <v>0</v>
      </c>
      <c r="CD60" s="866">
        <v>0</v>
      </c>
      <c r="CE60" s="866">
        <v>0</v>
      </c>
      <c r="CF60" s="866">
        <v>0</v>
      </c>
      <c r="CG60" s="868">
        <v>0</v>
      </c>
      <c r="CH60" s="869">
        <v>0</v>
      </c>
      <c r="CI60" s="866">
        <v>0</v>
      </c>
      <c r="CJ60" s="866">
        <v>0</v>
      </c>
      <c r="CK60" s="866">
        <v>0</v>
      </c>
      <c r="CL60" s="867">
        <v>0</v>
      </c>
      <c r="CM60" s="865">
        <v>0</v>
      </c>
      <c r="CN60" s="866">
        <v>0</v>
      </c>
      <c r="CO60" s="866">
        <v>0</v>
      </c>
      <c r="CP60" s="866">
        <v>0</v>
      </c>
      <c r="CQ60" s="868">
        <v>0</v>
      </c>
      <c r="CR60" s="869">
        <v>0</v>
      </c>
      <c r="CS60" s="866">
        <v>0</v>
      </c>
      <c r="CT60" s="866" t="s">
        <v>8</v>
      </c>
      <c r="CU60" s="866">
        <v>0</v>
      </c>
      <c r="CV60" s="867">
        <v>0</v>
      </c>
      <c r="CW60" s="865">
        <v>0</v>
      </c>
      <c r="CX60" s="866">
        <v>0</v>
      </c>
      <c r="CY60" s="866">
        <v>0</v>
      </c>
      <c r="CZ60" s="866">
        <v>0</v>
      </c>
      <c r="DA60" s="868">
        <v>0</v>
      </c>
      <c r="DB60" s="869">
        <v>0</v>
      </c>
      <c r="DC60" s="866">
        <v>0</v>
      </c>
      <c r="DD60" s="866">
        <v>0</v>
      </c>
      <c r="DE60" s="866">
        <v>0</v>
      </c>
      <c r="DF60" s="867">
        <v>0</v>
      </c>
      <c r="DG60" s="865" t="s">
        <v>8</v>
      </c>
      <c r="DH60" s="866">
        <v>0</v>
      </c>
      <c r="DI60" s="866">
        <v>0</v>
      </c>
      <c r="DJ60" s="868">
        <v>0</v>
      </c>
      <c r="DK60" s="1074">
        <f t="shared" si="2"/>
        <v>54</v>
      </c>
      <c r="DL60" s="79" t="str">
        <f t="shared" si="3"/>
        <v>アミスターオプティFLFL</v>
      </c>
    </row>
    <row r="61" spans="1:116" s="79" customFormat="1" ht="16.5" customHeight="1" thickBot="1">
      <c r="A61" s="1245"/>
      <c r="B61" s="998">
        <f t="shared" si="4"/>
        <v>55</v>
      </c>
      <c r="C61" s="658" t="s">
        <v>771</v>
      </c>
      <c r="D61" s="854">
        <v>55</v>
      </c>
      <c r="E61" s="657" t="s">
        <v>4</v>
      </c>
      <c r="F61" s="870" t="s">
        <v>8</v>
      </c>
      <c r="G61" s="871" t="s">
        <v>8</v>
      </c>
      <c r="H61" s="871">
        <v>0</v>
      </c>
      <c r="I61" s="871">
        <v>0</v>
      </c>
      <c r="J61" s="872">
        <v>0</v>
      </c>
      <c r="K61" s="870">
        <v>0</v>
      </c>
      <c r="L61" s="871" t="s">
        <v>8</v>
      </c>
      <c r="M61" s="871" t="s">
        <v>8</v>
      </c>
      <c r="N61" s="871" t="s">
        <v>8</v>
      </c>
      <c r="O61" s="873" t="s">
        <v>8</v>
      </c>
      <c r="P61" s="874" t="s">
        <v>22</v>
      </c>
      <c r="Q61" s="871">
        <v>0</v>
      </c>
      <c r="R61" s="871" t="s">
        <v>8</v>
      </c>
      <c r="S61" s="871" t="s">
        <v>8</v>
      </c>
      <c r="T61" s="872">
        <v>0</v>
      </c>
      <c r="U61" s="870" t="s">
        <v>8</v>
      </c>
      <c r="V61" s="871" t="s">
        <v>8</v>
      </c>
      <c r="W61" s="871">
        <v>0</v>
      </c>
      <c r="X61" s="871">
        <v>0</v>
      </c>
      <c r="Y61" s="873">
        <v>0</v>
      </c>
      <c r="Z61" s="874">
        <v>0</v>
      </c>
      <c r="AA61" s="871">
        <v>0</v>
      </c>
      <c r="AB61" s="871">
        <v>0</v>
      </c>
      <c r="AC61" s="871">
        <v>0</v>
      </c>
      <c r="AD61" s="872" t="s">
        <v>8</v>
      </c>
      <c r="AE61" s="870" t="s">
        <v>8</v>
      </c>
      <c r="AF61" s="871" t="s">
        <v>8</v>
      </c>
      <c r="AG61" s="871">
        <v>0</v>
      </c>
      <c r="AH61" s="871" t="s">
        <v>9</v>
      </c>
      <c r="AI61" s="873">
        <v>0</v>
      </c>
      <c r="AJ61" s="874">
        <v>0</v>
      </c>
      <c r="AK61" s="871">
        <v>0</v>
      </c>
      <c r="AL61" s="871" t="s">
        <v>9</v>
      </c>
      <c r="AM61" s="871" t="s">
        <v>8</v>
      </c>
      <c r="AN61" s="872">
        <v>0</v>
      </c>
      <c r="AO61" s="870">
        <v>0</v>
      </c>
      <c r="AP61" s="871">
        <v>0</v>
      </c>
      <c r="AQ61" s="871" t="s">
        <v>8</v>
      </c>
      <c r="AR61" s="871">
        <v>0</v>
      </c>
      <c r="AS61" s="873" t="s">
        <v>8</v>
      </c>
      <c r="AT61" s="874" t="s">
        <v>8</v>
      </c>
      <c r="AU61" s="871" t="s">
        <v>8</v>
      </c>
      <c r="AV61" s="871">
        <v>0</v>
      </c>
      <c r="AW61" s="871" t="s">
        <v>9</v>
      </c>
      <c r="AX61" s="872">
        <v>0</v>
      </c>
      <c r="AY61" s="870">
        <v>0</v>
      </c>
      <c r="AZ61" s="871">
        <v>0</v>
      </c>
      <c r="BA61" s="871">
        <v>0</v>
      </c>
      <c r="BB61" s="871">
        <v>0</v>
      </c>
      <c r="BC61" s="873" t="s">
        <v>8</v>
      </c>
      <c r="BD61" s="870" t="s">
        <v>8</v>
      </c>
      <c r="BE61" s="871" t="s">
        <v>8</v>
      </c>
      <c r="BF61" s="873">
        <v>0</v>
      </c>
      <c r="BG61" s="870">
        <v>0</v>
      </c>
      <c r="BH61" s="872" t="s">
        <v>8</v>
      </c>
      <c r="BI61" s="870">
        <v>0</v>
      </c>
      <c r="BJ61" s="871">
        <v>0</v>
      </c>
      <c r="BK61" s="871" t="s">
        <v>7</v>
      </c>
      <c r="BL61" s="871">
        <v>0</v>
      </c>
      <c r="BM61" s="873" t="s">
        <v>15</v>
      </c>
      <c r="BN61" s="874">
        <v>0</v>
      </c>
      <c r="BO61" s="871">
        <v>0</v>
      </c>
      <c r="BP61" s="871">
        <v>0</v>
      </c>
      <c r="BQ61" s="871" t="s">
        <v>11</v>
      </c>
      <c r="BR61" s="872">
        <v>0</v>
      </c>
      <c r="BS61" s="870">
        <v>0</v>
      </c>
      <c r="BT61" s="871">
        <v>0</v>
      </c>
      <c r="BU61" s="871">
        <v>0</v>
      </c>
      <c r="BV61" s="871">
        <v>0</v>
      </c>
      <c r="BW61" s="873" t="s">
        <v>10</v>
      </c>
      <c r="BX61" s="874" t="s">
        <v>8</v>
      </c>
      <c r="BY61" s="871">
        <v>0</v>
      </c>
      <c r="BZ61" s="871">
        <v>0</v>
      </c>
      <c r="CA61" s="871">
        <v>0</v>
      </c>
      <c r="CB61" s="872">
        <v>0</v>
      </c>
      <c r="CC61" s="870">
        <v>0</v>
      </c>
      <c r="CD61" s="871">
        <v>0</v>
      </c>
      <c r="CE61" s="871" t="s">
        <v>8</v>
      </c>
      <c r="CF61" s="871" t="s">
        <v>8</v>
      </c>
      <c r="CG61" s="873">
        <v>0</v>
      </c>
      <c r="CH61" s="874">
        <v>0</v>
      </c>
      <c r="CI61" s="871">
        <v>0</v>
      </c>
      <c r="CJ61" s="871" t="s">
        <v>8</v>
      </c>
      <c r="CK61" s="871" t="s">
        <v>8</v>
      </c>
      <c r="CL61" s="872">
        <v>0</v>
      </c>
      <c r="CM61" s="870">
        <v>0</v>
      </c>
      <c r="CN61" s="871" t="s">
        <v>8</v>
      </c>
      <c r="CO61" s="871" t="s">
        <v>8</v>
      </c>
      <c r="CP61" s="871">
        <v>0</v>
      </c>
      <c r="CQ61" s="873" t="s">
        <v>9</v>
      </c>
      <c r="CR61" s="874">
        <v>0</v>
      </c>
      <c r="CS61" s="871">
        <v>0</v>
      </c>
      <c r="CT61" s="871">
        <v>0</v>
      </c>
      <c r="CU61" s="871">
        <v>0</v>
      </c>
      <c r="CV61" s="872">
        <v>0</v>
      </c>
      <c r="CW61" s="870">
        <v>0</v>
      </c>
      <c r="CX61" s="871">
        <v>0</v>
      </c>
      <c r="CY61" s="871">
        <v>0</v>
      </c>
      <c r="CZ61" s="871" t="s">
        <v>8</v>
      </c>
      <c r="DA61" s="873" t="s">
        <v>8</v>
      </c>
      <c r="DB61" s="874">
        <v>0</v>
      </c>
      <c r="DC61" s="871" t="s">
        <v>8</v>
      </c>
      <c r="DD61" s="871" t="s">
        <v>8</v>
      </c>
      <c r="DE61" s="871">
        <v>0</v>
      </c>
      <c r="DF61" s="872">
        <v>0</v>
      </c>
      <c r="DG61" s="870" t="s">
        <v>8</v>
      </c>
      <c r="DH61" s="871">
        <v>0</v>
      </c>
      <c r="DI61" s="871" t="s">
        <v>8</v>
      </c>
      <c r="DJ61" s="873">
        <v>0</v>
      </c>
      <c r="DK61" s="1075">
        <f t="shared" si="2"/>
        <v>55</v>
      </c>
      <c r="DL61" s="79" t="str">
        <f t="shared" si="3"/>
        <v>アリエッティ水水</v>
      </c>
    </row>
    <row r="62" spans="1:116" s="79" customFormat="1" ht="16.5" customHeight="1">
      <c r="A62" s="1245"/>
      <c r="B62" s="1078">
        <f t="shared" si="4"/>
        <v>56</v>
      </c>
      <c r="C62" s="640" t="s">
        <v>534</v>
      </c>
      <c r="D62" s="855">
        <v>56</v>
      </c>
      <c r="E62" s="639" t="s">
        <v>6</v>
      </c>
      <c r="F62" s="875">
        <v>0</v>
      </c>
      <c r="G62" s="876">
        <v>0</v>
      </c>
      <c r="H62" s="876">
        <v>0</v>
      </c>
      <c r="I62" s="876">
        <v>0</v>
      </c>
      <c r="J62" s="877">
        <v>0</v>
      </c>
      <c r="K62" s="875">
        <v>0</v>
      </c>
      <c r="L62" s="876">
        <v>0</v>
      </c>
      <c r="M62" s="876">
        <v>0</v>
      </c>
      <c r="N62" s="876">
        <v>0</v>
      </c>
      <c r="O62" s="878">
        <v>0</v>
      </c>
      <c r="P62" s="879" t="s">
        <v>22</v>
      </c>
      <c r="Q62" s="876">
        <v>0</v>
      </c>
      <c r="R62" s="876">
        <v>0</v>
      </c>
      <c r="S62" s="876">
        <v>0</v>
      </c>
      <c r="T62" s="877">
        <v>0</v>
      </c>
      <c r="U62" s="875">
        <v>0</v>
      </c>
      <c r="V62" s="876">
        <v>0</v>
      </c>
      <c r="W62" s="876">
        <v>0</v>
      </c>
      <c r="X62" s="876">
        <v>0</v>
      </c>
      <c r="Y62" s="878">
        <v>0</v>
      </c>
      <c r="Z62" s="879">
        <v>0</v>
      </c>
      <c r="AA62" s="876">
        <v>0</v>
      </c>
      <c r="AB62" s="876">
        <v>0</v>
      </c>
      <c r="AC62" s="876">
        <v>0</v>
      </c>
      <c r="AD62" s="877">
        <v>0</v>
      </c>
      <c r="AE62" s="875">
        <v>0</v>
      </c>
      <c r="AF62" s="876">
        <v>0</v>
      </c>
      <c r="AG62" s="876">
        <v>0</v>
      </c>
      <c r="AH62" s="876">
        <v>0</v>
      </c>
      <c r="AI62" s="878">
        <v>0</v>
      </c>
      <c r="AJ62" s="879">
        <v>0</v>
      </c>
      <c r="AK62" s="876" t="s">
        <v>8</v>
      </c>
      <c r="AL62" s="876">
        <v>0</v>
      </c>
      <c r="AM62" s="876">
        <v>0</v>
      </c>
      <c r="AN62" s="877">
        <v>0</v>
      </c>
      <c r="AO62" s="875">
        <v>0</v>
      </c>
      <c r="AP62" s="876">
        <v>0</v>
      </c>
      <c r="AQ62" s="876">
        <v>0</v>
      </c>
      <c r="AR62" s="876">
        <v>0</v>
      </c>
      <c r="AS62" s="878">
        <v>0</v>
      </c>
      <c r="AT62" s="879">
        <v>0</v>
      </c>
      <c r="AU62" s="876">
        <v>0</v>
      </c>
      <c r="AV62" s="876">
        <v>0</v>
      </c>
      <c r="AW62" s="876">
        <v>0</v>
      </c>
      <c r="AX62" s="877">
        <v>0</v>
      </c>
      <c r="AY62" s="875">
        <v>0</v>
      </c>
      <c r="AZ62" s="876">
        <v>0</v>
      </c>
      <c r="BA62" s="876">
        <v>0</v>
      </c>
      <c r="BB62" s="876">
        <v>0</v>
      </c>
      <c r="BC62" s="878">
        <v>0</v>
      </c>
      <c r="BD62" s="875">
        <v>0</v>
      </c>
      <c r="BE62" s="876">
        <v>0</v>
      </c>
      <c r="BF62" s="878">
        <v>0</v>
      </c>
      <c r="BG62" s="875">
        <v>0</v>
      </c>
      <c r="BH62" s="877">
        <v>0</v>
      </c>
      <c r="BI62" s="875">
        <v>0</v>
      </c>
      <c r="BJ62" s="876">
        <v>0</v>
      </c>
      <c r="BK62" s="876">
        <v>0</v>
      </c>
      <c r="BL62" s="876" t="s">
        <v>7</v>
      </c>
      <c r="BM62" s="878">
        <v>0</v>
      </c>
      <c r="BN62" s="879">
        <v>0</v>
      </c>
      <c r="BO62" s="876">
        <v>0</v>
      </c>
      <c r="BP62" s="876">
        <v>0</v>
      </c>
      <c r="BQ62" s="876">
        <v>0</v>
      </c>
      <c r="BR62" s="877">
        <v>0</v>
      </c>
      <c r="BS62" s="875">
        <v>0</v>
      </c>
      <c r="BT62" s="876">
        <v>0</v>
      </c>
      <c r="BU62" s="876">
        <v>0</v>
      </c>
      <c r="BV62" s="876">
        <v>0</v>
      </c>
      <c r="BW62" s="878">
        <v>0</v>
      </c>
      <c r="BX62" s="879">
        <v>0</v>
      </c>
      <c r="BY62" s="876">
        <v>0</v>
      </c>
      <c r="BZ62" s="876">
        <v>0</v>
      </c>
      <c r="CA62" s="876">
        <v>0</v>
      </c>
      <c r="CB62" s="877">
        <v>0</v>
      </c>
      <c r="CC62" s="875">
        <v>0</v>
      </c>
      <c r="CD62" s="876">
        <v>0</v>
      </c>
      <c r="CE62" s="876">
        <v>0</v>
      </c>
      <c r="CF62" s="876">
        <v>0</v>
      </c>
      <c r="CG62" s="878">
        <v>0</v>
      </c>
      <c r="CH62" s="879">
        <v>0</v>
      </c>
      <c r="CI62" s="876">
        <v>0</v>
      </c>
      <c r="CJ62" s="876">
        <v>0</v>
      </c>
      <c r="CK62" s="876">
        <v>0</v>
      </c>
      <c r="CL62" s="877">
        <v>0</v>
      </c>
      <c r="CM62" s="875">
        <v>0</v>
      </c>
      <c r="CN62" s="876">
        <v>0</v>
      </c>
      <c r="CO62" s="876">
        <v>0</v>
      </c>
      <c r="CP62" s="876">
        <v>0</v>
      </c>
      <c r="CQ62" s="878">
        <v>0</v>
      </c>
      <c r="CR62" s="879">
        <v>0</v>
      </c>
      <c r="CS62" s="876">
        <v>0</v>
      </c>
      <c r="CT62" s="876">
        <v>0</v>
      </c>
      <c r="CU62" s="876">
        <v>0</v>
      </c>
      <c r="CV62" s="877">
        <v>0</v>
      </c>
      <c r="CW62" s="875">
        <v>0</v>
      </c>
      <c r="CX62" s="876">
        <v>0</v>
      </c>
      <c r="CY62" s="876">
        <v>0</v>
      </c>
      <c r="CZ62" s="876">
        <v>0</v>
      </c>
      <c r="DA62" s="878">
        <v>0</v>
      </c>
      <c r="DB62" s="879">
        <v>0</v>
      </c>
      <c r="DC62" s="876">
        <v>0</v>
      </c>
      <c r="DD62" s="876">
        <v>0</v>
      </c>
      <c r="DE62" s="876">
        <v>0</v>
      </c>
      <c r="DF62" s="877">
        <v>0</v>
      </c>
      <c r="DG62" s="875">
        <v>0</v>
      </c>
      <c r="DH62" s="876">
        <v>0</v>
      </c>
      <c r="DI62" s="876">
        <v>0</v>
      </c>
      <c r="DJ62" s="878">
        <v>0</v>
      </c>
      <c r="DK62" s="1076">
        <f t="shared" si="2"/>
        <v>56</v>
      </c>
      <c r="DL62" s="79" t="str">
        <f t="shared" si="3"/>
        <v>イオウFLFL</v>
      </c>
    </row>
    <row r="63" spans="1:116" s="79" customFormat="1" ht="16.5" customHeight="1">
      <c r="A63" s="1245"/>
      <c r="B63" s="1079">
        <f t="shared" si="4"/>
        <v>57</v>
      </c>
      <c r="C63" s="649" t="s">
        <v>535</v>
      </c>
      <c r="D63" s="227">
        <v>57</v>
      </c>
      <c r="E63" s="648" t="s">
        <v>4</v>
      </c>
      <c r="F63" s="865" t="s">
        <v>8</v>
      </c>
      <c r="G63" s="866">
        <v>0</v>
      </c>
      <c r="H63" s="866">
        <v>0</v>
      </c>
      <c r="I63" s="866" t="s">
        <v>8</v>
      </c>
      <c r="J63" s="867" t="s">
        <v>8</v>
      </c>
      <c r="K63" s="865">
        <v>0</v>
      </c>
      <c r="L63" s="866">
        <v>0</v>
      </c>
      <c r="M63" s="866">
        <v>0</v>
      </c>
      <c r="N63" s="866" t="s">
        <v>8</v>
      </c>
      <c r="O63" s="868">
        <v>0</v>
      </c>
      <c r="P63" s="869" t="s">
        <v>8</v>
      </c>
      <c r="Q63" s="866" t="s">
        <v>8</v>
      </c>
      <c r="R63" s="866" t="s">
        <v>8</v>
      </c>
      <c r="S63" s="866">
        <v>0</v>
      </c>
      <c r="T63" s="867">
        <v>0</v>
      </c>
      <c r="U63" s="865">
        <v>0</v>
      </c>
      <c r="V63" s="866" t="s">
        <v>8</v>
      </c>
      <c r="W63" s="866">
        <v>0</v>
      </c>
      <c r="X63" s="866">
        <v>0</v>
      </c>
      <c r="Y63" s="868">
        <v>0</v>
      </c>
      <c r="Z63" s="869" t="s">
        <v>8</v>
      </c>
      <c r="AA63" s="866">
        <v>0</v>
      </c>
      <c r="AB63" s="866">
        <v>0</v>
      </c>
      <c r="AC63" s="866">
        <v>0</v>
      </c>
      <c r="AD63" s="867" t="s">
        <v>8</v>
      </c>
      <c r="AE63" s="865" t="s">
        <v>8</v>
      </c>
      <c r="AF63" s="866" t="s">
        <v>8</v>
      </c>
      <c r="AG63" s="866">
        <v>0</v>
      </c>
      <c r="AH63" s="866" t="s">
        <v>8</v>
      </c>
      <c r="AI63" s="868" t="s">
        <v>8</v>
      </c>
      <c r="AJ63" s="869">
        <v>0</v>
      </c>
      <c r="AK63" s="866">
        <v>0</v>
      </c>
      <c r="AL63" s="866" t="s">
        <v>8</v>
      </c>
      <c r="AM63" s="866" t="s">
        <v>8</v>
      </c>
      <c r="AN63" s="867">
        <v>0</v>
      </c>
      <c r="AO63" s="865" t="s">
        <v>8</v>
      </c>
      <c r="AP63" s="866">
        <v>0</v>
      </c>
      <c r="AQ63" s="866">
        <v>0</v>
      </c>
      <c r="AR63" s="866">
        <v>0</v>
      </c>
      <c r="AS63" s="868">
        <v>0</v>
      </c>
      <c r="AT63" s="869" t="s">
        <v>8</v>
      </c>
      <c r="AU63" s="866" t="s">
        <v>8</v>
      </c>
      <c r="AV63" s="866">
        <v>0</v>
      </c>
      <c r="AW63" s="866">
        <v>0</v>
      </c>
      <c r="AX63" s="867">
        <v>0</v>
      </c>
      <c r="AY63" s="865" t="s">
        <v>8</v>
      </c>
      <c r="AZ63" s="866">
        <v>0</v>
      </c>
      <c r="BA63" s="866">
        <v>0</v>
      </c>
      <c r="BB63" s="866">
        <v>0</v>
      </c>
      <c r="BC63" s="868" t="s">
        <v>8</v>
      </c>
      <c r="BD63" s="865" t="s">
        <v>8</v>
      </c>
      <c r="BE63" s="866">
        <v>0</v>
      </c>
      <c r="BF63" s="868">
        <v>0</v>
      </c>
      <c r="BG63" s="865">
        <v>0</v>
      </c>
      <c r="BH63" s="867" t="s">
        <v>8</v>
      </c>
      <c r="BI63" s="865">
        <v>0</v>
      </c>
      <c r="BJ63" s="866">
        <v>0</v>
      </c>
      <c r="BK63" s="866" t="s">
        <v>15</v>
      </c>
      <c r="BL63" s="866">
        <v>0</v>
      </c>
      <c r="BM63" s="868" t="s">
        <v>7</v>
      </c>
      <c r="BN63" s="869">
        <v>0</v>
      </c>
      <c r="BO63" s="866" t="s">
        <v>8</v>
      </c>
      <c r="BP63" s="866">
        <v>0</v>
      </c>
      <c r="BQ63" s="866" t="s">
        <v>8</v>
      </c>
      <c r="BR63" s="867">
        <v>0</v>
      </c>
      <c r="BS63" s="865">
        <v>0</v>
      </c>
      <c r="BT63" s="866">
        <v>0</v>
      </c>
      <c r="BU63" s="866">
        <v>0</v>
      </c>
      <c r="BV63" s="866">
        <v>0</v>
      </c>
      <c r="BW63" s="868" t="s">
        <v>8</v>
      </c>
      <c r="BX63" s="869">
        <v>0</v>
      </c>
      <c r="BY63" s="866">
        <v>0</v>
      </c>
      <c r="BZ63" s="866">
        <v>0</v>
      </c>
      <c r="CA63" s="866">
        <v>0</v>
      </c>
      <c r="CB63" s="867">
        <v>0</v>
      </c>
      <c r="CC63" s="865">
        <v>0</v>
      </c>
      <c r="CD63" s="866">
        <v>0</v>
      </c>
      <c r="CE63" s="866" t="s">
        <v>8</v>
      </c>
      <c r="CF63" s="866">
        <v>0</v>
      </c>
      <c r="CG63" s="868">
        <v>0</v>
      </c>
      <c r="CH63" s="869">
        <v>0</v>
      </c>
      <c r="CI63" s="866">
        <v>0</v>
      </c>
      <c r="CJ63" s="866" t="s">
        <v>8</v>
      </c>
      <c r="CK63" s="866" t="s">
        <v>8</v>
      </c>
      <c r="CL63" s="867">
        <v>0</v>
      </c>
      <c r="CM63" s="865">
        <v>0</v>
      </c>
      <c r="CN63" s="866" t="s">
        <v>8</v>
      </c>
      <c r="CO63" s="866">
        <v>0</v>
      </c>
      <c r="CP63" s="866" t="s">
        <v>12</v>
      </c>
      <c r="CQ63" s="868">
        <v>0</v>
      </c>
      <c r="CR63" s="869">
        <v>0</v>
      </c>
      <c r="CS63" s="866">
        <v>0</v>
      </c>
      <c r="CT63" s="866" t="s">
        <v>8</v>
      </c>
      <c r="CU63" s="866">
        <v>0</v>
      </c>
      <c r="CV63" s="867">
        <v>0</v>
      </c>
      <c r="CW63" s="865">
        <v>0</v>
      </c>
      <c r="CX63" s="866">
        <v>0</v>
      </c>
      <c r="CY63" s="866">
        <v>0</v>
      </c>
      <c r="CZ63" s="866" t="s">
        <v>8</v>
      </c>
      <c r="DA63" s="868">
        <v>0</v>
      </c>
      <c r="DB63" s="869">
        <v>0</v>
      </c>
      <c r="DC63" s="866" t="s">
        <v>8</v>
      </c>
      <c r="DD63" s="866">
        <v>0</v>
      </c>
      <c r="DE63" s="866">
        <v>0</v>
      </c>
      <c r="DF63" s="867">
        <v>0</v>
      </c>
      <c r="DG63" s="865" t="s">
        <v>8</v>
      </c>
      <c r="DH63" s="866">
        <v>0</v>
      </c>
      <c r="DI63" s="866" t="s">
        <v>8</v>
      </c>
      <c r="DJ63" s="868">
        <v>0</v>
      </c>
      <c r="DK63" s="1074">
        <f t="shared" si="2"/>
        <v>57</v>
      </c>
      <c r="DL63" s="79" t="str">
        <f t="shared" si="3"/>
        <v>オーソサイド水水</v>
      </c>
    </row>
    <row r="64" spans="1:116" s="79" customFormat="1" ht="16.5" customHeight="1">
      <c r="A64" s="1245"/>
      <c r="B64" s="1079">
        <f t="shared" si="4"/>
        <v>58</v>
      </c>
      <c r="C64" s="649" t="s">
        <v>612</v>
      </c>
      <c r="D64" s="227">
        <v>58</v>
      </c>
      <c r="E64" s="648" t="s">
        <v>4</v>
      </c>
      <c r="F64" s="865">
        <v>0</v>
      </c>
      <c r="G64" s="866" t="s">
        <v>8</v>
      </c>
      <c r="H64" s="866">
        <v>0</v>
      </c>
      <c r="I64" s="866">
        <v>0</v>
      </c>
      <c r="J64" s="867">
        <v>0</v>
      </c>
      <c r="K64" s="865" t="s">
        <v>8</v>
      </c>
      <c r="L64" s="866" t="s">
        <v>8</v>
      </c>
      <c r="M64" s="866">
        <v>0</v>
      </c>
      <c r="N64" s="866">
        <v>0</v>
      </c>
      <c r="O64" s="868">
        <v>0</v>
      </c>
      <c r="P64" s="869" t="s">
        <v>22</v>
      </c>
      <c r="Q64" s="866">
        <v>0</v>
      </c>
      <c r="R64" s="866">
        <v>0</v>
      </c>
      <c r="S64" s="866">
        <v>0</v>
      </c>
      <c r="T64" s="867">
        <v>0</v>
      </c>
      <c r="U64" s="865">
        <v>0</v>
      </c>
      <c r="V64" s="866">
        <v>0</v>
      </c>
      <c r="W64" s="866">
        <v>0</v>
      </c>
      <c r="X64" s="866" t="s">
        <v>8</v>
      </c>
      <c r="Y64" s="868">
        <v>0</v>
      </c>
      <c r="Z64" s="869">
        <v>0</v>
      </c>
      <c r="AA64" s="866">
        <v>0</v>
      </c>
      <c r="AB64" s="866">
        <v>0</v>
      </c>
      <c r="AC64" s="866">
        <v>0</v>
      </c>
      <c r="AD64" s="867">
        <v>0</v>
      </c>
      <c r="AE64" s="865">
        <v>0</v>
      </c>
      <c r="AF64" s="866">
        <v>0</v>
      </c>
      <c r="AG64" s="866" t="s">
        <v>8</v>
      </c>
      <c r="AH64" s="866" t="s">
        <v>8</v>
      </c>
      <c r="AI64" s="868">
        <v>0</v>
      </c>
      <c r="AJ64" s="869">
        <v>0</v>
      </c>
      <c r="AK64" s="866">
        <v>0</v>
      </c>
      <c r="AL64" s="866" t="s">
        <v>8</v>
      </c>
      <c r="AM64" s="866">
        <v>0</v>
      </c>
      <c r="AN64" s="867">
        <v>0</v>
      </c>
      <c r="AO64" s="865" t="s">
        <v>8</v>
      </c>
      <c r="AP64" s="866">
        <v>0</v>
      </c>
      <c r="AQ64" s="866">
        <v>0</v>
      </c>
      <c r="AR64" s="866">
        <v>0</v>
      </c>
      <c r="AS64" s="868">
        <v>0</v>
      </c>
      <c r="AT64" s="869">
        <v>0</v>
      </c>
      <c r="AU64" s="866">
        <v>0</v>
      </c>
      <c r="AV64" s="866">
        <v>0</v>
      </c>
      <c r="AW64" s="866">
        <v>0</v>
      </c>
      <c r="AX64" s="867">
        <v>0</v>
      </c>
      <c r="AY64" s="865">
        <v>0</v>
      </c>
      <c r="AZ64" s="866">
        <v>0</v>
      </c>
      <c r="BA64" s="866">
        <v>0</v>
      </c>
      <c r="BB64" s="866">
        <v>0</v>
      </c>
      <c r="BC64" s="868">
        <v>0</v>
      </c>
      <c r="BD64" s="865">
        <v>0</v>
      </c>
      <c r="BE64" s="866">
        <v>0</v>
      </c>
      <c r="BF64" s="868">
        <v>0</v>
      </c>
      <c r="BG64" s="865">
        <v>0</v>
      </c>
      <c r="BH64" s="867" t="s">
        <v>8</v>
      </c>
      <c r="BI64" s="865" t="s">
        <v>10</v>
      </c>
      <c r="BJ64" s="866">
        <v>0</v>
      </c>
      <c r="BK64" s="866">
        <v>0</v>
      </c>
      <c r="BL64" s="866">
        <v>0</v>
      </c>
      <c r="BM64" s="868">
        <v>0</v>
      </c>
      <c r="BN64" s="869" t="s">
        <v>7</v>
      </c>
      <c r="BO64" s="866">
        <v>0</v>
      </c>
      <c r="BP64" s="866" t="s">
        <v>7</v>
      </c>
      <c r="BQ64" s="866" t="s">
        <v>8</v>
      </c>
      <c r="BR64" s="867">
        <v>0</v>
      </c>
      <c r="BS64" s="865">
        <v>0</v>
      </c>
      <c r="BT64" s="866">
        <v>0</v>
      </c>
      <c r="BU64" s="866">
        <v>0</v>
      </c>
      <c r="BV64" s="866">
        <v>0</v>
      </c>
      <c r="BW64" s="868" t="s">
        <v>10</v>
      </c>
      <c r="BX64" s="869">
        <v>0</v>
      </c>
      <c r="BY64" s="866">
        <v>0</v>
      </c>
      <c r="BZ64" s="866" t="s">
        <v>8</v>
      </c>
      <c r="CA64" s="866">
        <v>0</v>
      </c>
      <c r="CB64" s="867" t="s">
        <v>8</v>
      </c>
      <c r="CC64" s="865">
        <v>0</v>
      </c>
      <c r="CD64" s="866">
        <v>0</v>
      </c>
      <c r="CE64" s="866" t="s">
        <v>8</v>
      </c>
      <c r="CF64" s="866" t="s">
        <v>8</v>
      </c>
      <c r="CG64" s="868">
        <v>0</v>
      </c>
      <c r="CH64" s="869">
        <v>0</v>
      </c>
      <c r="CI64" s="866">
        <v>0</v>
      </c>
      <c r="CJ64" s="866">
        <v>0</v>
      </c>
      <c r="CK64" s="866">
        <v>0</v>
      </c>
      <c r="CL64" s="867">
        <v>0</v>
      </c>
      <c r="CM64" s="865">
        <v>0</v>
      </c>
      <c r="CN64" s="866" t="s">
        <v>8</v>
      </c>
      <c r="CO64" s="866">
        <v>0</v>
      </c>
      <c r="CP64" s="866">
        <v>0</v>
      </c>
      <c r="CQ64" s="868" t="s">
        <v>8</v>
      </c>
      <c r="CR64" s="869">
        <v>0</v>
      </c>
      <c r="CS64" s="866" t="s">
        <v>8</v>
      </c>
      <c r="CT64" s="866">
        <v>0</v>
      </c>
      <c r="CU64" s="866">
        <v>0</v>
      </c>
      <c r="CV64" s="867">
        <v>0</v>
      </c>
      <c r="CW64" s="865">
        <v>0</v>
      </c>
      <c r="CX64" s="866">
        <v>0</v>
      </c>
      <c r="CY64" s="866">
        <v>0</v>
      </c>
      <c r="CZ64" s="866">
        <v>0</v>
      </c>
      <c r="DA64" s="868">
        <v>0</v>
      </c>
      <c r="DB64" s="869">
        <v>0</v>
      </c>
      <c r="DC64" s="866" t="s">
        <v>8</v>
      </c>
      <c r="DD64" s="866" t="s">
        <v>8</v>
      </c>
      <c r="DE64" s="866" t="s">
        <v>12</v>
      </c>
      <c r="DF64" s="867">
        <v>0</v>
      </c>
      <c r="DG64" s="865" t="s">
        <v>8</v>
      </c>
      <c r="DH64" s="866">
        <v>0</v>
      </c>
      <c r="DI64" s="866">
        <v>0</v>
      </c>
      <c r="DJ64" s="868">
        <v>0</v>
      </c>
      <c r="DK64" s="1074">
        <f t="shared" si="2"/>
        <v>58</v>
      </c>
      <c r="DL64" s="79" t="str">
        <f t="shared" si="3"/>
        <v>カーゼートＰＺ水水</v>
      </c>
    </row>
    <row r="65" spans="1:116" s="79" customFormat="1" ht="16.5" customHeight="1">
      <c r="A65" s="1245"/>
      <c r="B65" s="1079">
        <f t="shared" si="4"/>
        <v>59</v>
      </c>
      <c r="C65" s="649" t="s">
        <v>644</v>
      </c>
      <c r="D65" s="227">
        <v>59</v>
      </c>
      <c r="E65" s="648" t="s">
        <v>4</v>
      </c>
      <c r="F65" s="865">
        <v>0</v>
      </c>
      <c r="G65" s="866">
        <v>0</v>
      </c>
      <c r="H65" s="866">
        <v>0</v>
      </c>
      <c r="I65" s="866">
        <v>0</v>
      </c>
      <c r="J65" s="867">
        <v>0</v>
      </c>
      <c r="K65" s="865">
        <v>0</v>
      </c>
      <c r="L65" s="866" t="s">
        <v>8</v>
      </c>
      <c r="M65" s="866">
        <v>0</v>
      </c>
      <c r="N65" s="866" t="s">
        <v>8</v>
      </c>
      <c r="O65" s="868" t="s">
        <v>8</v>
      </c>
      <c r="P65" s="869" t="s">
        <v>22</v>
      </c>
      <c r="Q65" s="866">
        <v>0</v>
      </c>
      <c r="R65" s="866" t="s">
        <v>8</v>
      </c>
      <c r="S65" s="866" t="s">
        <v>8</v>
      </c>
      <c r="T65" s="867">
        <v>0</v>
      </c>
      <c r="U65" s="865" t="s">
        <v>8</v>
      </c>
      <c r="V65" s="866" t="s">
        <v>8</v>
      </c>
      <c r="W65" s="866">
        <v>0</v>
      </c>
      <c r="X65" s="866">
        <v>0</v>
      </c>
      <c r="Y65" s="868">
        <v>0</v>
      </c>
      <c r="Z65" s="869" t="s">
        <v>8</v>
      </c>
      <c r="AA65" s="866">
        <v>0</v>
      </c>
      <c r="AB65" s="866">
        <v>0</v>
      </c>
      <c r="AC65" s="866">
        <v>0</v>
      </c>
      <c r="AD65" s="867" t="s">
        <v>8</v>
      </c>
      <c r="AE65" s="865" t="s">
        <v>8</v>
      </c>
      <c r="AF65" s="866">
        <v>0</v>
      </c>
      <c r="AG65" s="866">
        <v>0</v>
      </c>
      <c r="AH65" s="866" t="s">
        <v>8</v>
      </c>
      <c r="AI65" s="868" t="s">
        <v>8</v>
      </c>
      <c r="AJ65" s="869">
        <v>0</v>
      </c>
      <c r="AK65" s="866">
        <v>0</v>
      </c>
      <c r="AL65" s="866" t="s">
        <v>8</v>
      </c>
      <c r="AM65" s="866" t="s">
        <v>8</v>
      </c>
      <c r="AN65" s="867">
        <v>0</v>
      </c>
      <c r="AO65" s="865" t="s">
        <v>8</v>
      </c>
      <c r="AP65" s="866">
        <v>0</v>
      </c>
      <c r="AQ65" s="866">
        <v>0</v>
      </c>
      <c r="AR65" s="866">
        <v>0</v>
      </c>
      <c r="AS65" s="868">
        <v>0</v>
      </c>
      <c r="AT65" s="869" t="s">
        <v>8</v>
      </c>
      <c r="AU65" s="866" t="s">
        <v>8</v>
      </c>
      <c r="AV65" s="866" t="s">
        <v>8</v>
      </c>
      <c r="AW65" s="866" t="s">
        <v>8</v>
      </c>
      <c r="AX65" s="867" t="s">
        <v>8</v>
      </c>
      <c r="AY65" s="865" t="s">
        <v>8</v>
      </c>
      <c r="AZ65" s="866">
        <v>0</v>
      </c>
      <c r="BA65" s="866" t="s">
        <v>8</v>
      </c>
      <c r="BB65" s="866">
        <v>0</v>
      </c>
      <c r="BC65" s="868" t="s">
        <v>8</v>
      </c>
      <c r="BD65" s="865">
        <v>0</v>
      </c>
      <c r="BE65" s="866">
        <v>0</v>
      </c>
      <c r="BF65" s="868">
        <v>0</v>
      </c>
      <c r="BG65" s="865">
        <v>0</v>
      </c>
      <c r="BH65" s="867" t="s">
        <v>8</v>
      </c>
      <c r="BI65" s="865">
        <v>0</v>
      </c>
      <c r="BJ65" s="866">
        <v>0</v>
      </c>
      <c r="BK65" s="866">
        <v>0</v>
      </c>
      <c r="BL65" s="866">
        <v>0</v>
      </c>
      <c r="BM65" s="868" t="s">
        <v>8</v>
      </c>
      <c r="BN65" s="869">
        <v>0</v>
      </c>
      <c r="BO65" s="866" t="s">
        <v>7</v>
      </c>
      <c r="BP65" s="866">
        <v>0</v>
      </c>
      <c r="BQ65" s="866" t="s">
        <v>8</v>
      </c>
      <c r="BR65" s="867">
        <v>0</v>
      </c>
      <c r="BS65" s="865">
        <v>0</v>
      </c>
      <c r="BT65" s="866" t="s">
        <v>8</v>
      </c>
      <c r="BU65" s="866" t="s">
        <v>7</v>
      </c>
      <c r="BV65" s="866">
        <v>0</v>
      </c>
      <c r="BW65" s="868">
        <v>0</v>
      </c>
      <c r="BX65" s="869">
        <v>0</v>
      </c>
      <c r="BY65" s="866">
        <v>0</v>
      </c>
      <c r="BZ65" s="866" t="s">
        <v>8</v>
      </c>
      <c r="CA65" s="866">
        <v>0</v>
      </c>
      <c r="CB65" s="867" t="s">
        <v>8</v>
      </c>
      <c r="CC65" s="865">
        <v>0</v>
      </c>
      <c r="CD65" s="866">
        <v>0</v>
      </c>
      <c r="CE65" s="866" t="s">
        <v>8</v>
      </c>
      <c r="CF65" s="866">
        <v>0</v>
      </c>
      <c r="CG65" s="868">
        <v>0</v>
      </c>
      <c r="CH65" s="869">
        <v>0</v>
      </c>
      <c r="CI65" s="866">
        <v>0</v>
      </c>
      <c r="CJ65" s="866" t="s">
        <v>11</v>
      </c>
      <c r="CK65" s="866">
        <v>0</v>
      </c>
      <c r="CL65" s="867">
        <v>0</v>
      </c>
      <c r="CM65" s="865">
        <v>0</v>
      </c>
      <c r="CN65" s="866" t="s">
        <v>8</v>
      </c>
      <c r="CO65" s="866">
        <v>0</v>
      </c>
      <c r="CP65" s="866" t="s">
        <v>8</v>
      </c>
      <c r="CQ65" s="868">
        <v>0</v>
      </c>
      <c r="CR65" s="869">
        <v>0</v>
      </c>
      <c r="CS65" s="866">
        <v>0</v>
      </c>
      <c r="CT65" s="866">
        <v>0</v>
      </c>
      <c r="CU65" s="866">
        <v>0</v>
      </c>
      <c r="CV65" s="867">
        <v>0</v>
      </c>
      <c r="CW65" s="865">
        <v>0</v>
      </c>
      <c r="CX65" s="866">
        <v>0</v>
      </c>
      <c r="CY65" s="866">
        <v>0</v>
      </c>
      <c r="CZ65" s="866" t="s">
        <v>8</v>
      </c>
      <c r="DA65" s="868" t="s">
        <v>10</v>
      </c>
      <c r="DB65" s="869">
        <v>0</v>
      </c>
      <c r="DC65" s="866" t="s">
        <v>8</v>
      </c>
      <c r="DD65" s="866">
        <v>0</v>
      </c>
      <c r="DE65" s="866">
        <v>0</v>
      </c>
      <c r="DF65" s="867">
        <v>0</v>
      </c>
      <c r="DG65" s="865" t="s">
        <v>8</v>
      </c>
      <c r="DH65" s="866">
        <v>0</v>
      </c>
      <c r="DI65" s="866" t="s">
        <v>8</v>
      </c>
      <c r="DJ65" s="868">
        <v>0</v>
      </c>
      <c r="DK65" s="1074">
        <f t="shared" si="2"/>
        <v>59</v>
      </c>
      <c r="DL65" s="79" t="str">
        <f t="shared" si="3"/>
        <v>カスミンボルドー水水</v>
      </c>
    </row>
    <row r="66" spans="1:116" s="79" customFormat="1" ht="16.5" customHeight="1" thickBot="1">
      <c r="A66" s="1245"/>
      <c r="B66" s="1080">
        <f t="shared" si="4"/>
        <v>60</v>
      </c>
      <c r="C66" s="669" t="s">
        <v>613</v>
      </c>
      <c r="D66" s="228">
        <v>60</v>
      </c>
      <c r="E66" s="671" t="s">
        <v>4</v>
      </c>
      <c r="F66" s="880">
        <v>0</v>
      </c>
      <c r="G66" s="881" t="s">
        <v>8</v>
      </c>
      <c r="H66" s="881">
        <v>0</v>
      </c>
      <c r="I66" s="881">
        <v>0</v>
      </c>
      <c r="J66" s="882">
        <v>0</v>
      </c>
      <c r="K66" s="880" t="s">
        <v>8</v>
      </c>
      <c r="L66" s="881" t="s">
        <v>8</v>
      </c>
      <c r="M66" s="881">
        <v>0</v>
      </c>
      <c r="N66" s="881">
        <v>0</v>
      </c>
      <c r="O66" s="883">
        <v>0</v>
      </c>
      <c r="P66" s="884" t="s">
        <v>22</v>
      </c>
      <c r="Q66" s="881">
        <v>0</v>
      </c>
      <c r="R66" s="881">
        <v>0</v>
      </c>
      <c r="S66" s="881">
        <v>0</v>
      </c>
      <c r="T66" s="882">
        <v>0</v>
      </c>
      <c r="U66" s="880">
        <v>0</v>
      </c>
      <c r="V66" s="881">
        <v>0</v>
      </c>
      <c r="W66" s="881">
        <v>0</v>
      </c>
      <c r="X66" s="881" t="s">
        <v>8</v>
      </c>
      <c r="Y66" s="883">
        <v>0</v>
      </c>
      <c r="Z66" s="884">
        <v>0</v>
      </c>
      <c r="AA66" s="881">
        <v>0</v>
      </c>
      <c r="AB66" s="881">
        <v>0</v>
      </c>
      <c r="AC66" s="881">
        <v>0</v>
      </c>
      <c r="AD66" s="882">
        <v>0</v>
      </c>
      <c r="AE66" s="880">
        <v>0</v>
      </c>
      <c r="AF66" s="881">
        <v>0</v>
      </c>
      <c r="AG66" s="881">
        <v>0</v>
      </c>
      <c r="AH66" s="881">
        <v>0</v>
      </c>
      <c r="AI66" s="883">
        <v>0</v>
      </c>
      <c r="AJ66" s="884">
        <v>0</v>
      </c>
      <c r="AK66" s="881">
        <v>0</v>
      </c>
      <c r="AL66" s="881">
        <v>0</v>
      </c>
      <c r="AM66" s="881">
        <v>0</v>
      </c>
      <c r="AN66" s="882">
        <v>0</v>
      </c>
      <c r="AO66" s="880" t="s">
        <v>8</v>
      </c>
      <c r="AP66" s="881">
        <v>0</v>
      </c>
      <c r="AQ66" s="881">
        <v>0</v>
      </c>
      <c r="AR66" s="881">
        <v>0</v>
      </c>
      <c r="AS66" s="883">
        <v>0</v>
      </c>
      <c r="AT66" s="884">
        <v>0</v>
      </c>
      <c r="AU66" s="881">
        <v>0</v>
      </c>
      <c r="AV66" s="881">
        <v>0</v>
      </c>
      <c r="AW66" s="881">
        <v>0</v>
      </c>
      <c r="AX66" s="882">
        <v>0</v>
      </c>
      <c r="AY66" s="880">
        <v>0</v>
      </c>
      <c r="AZ66" s="881">
        <v>0</v>
      </c>
      <c r="BA66" s="881">
        <v>0</v>
      </c>
      <c r="BB66" s="881">
        <v>0</v>
      </c>
      <c r="BC66" s="883">
        <v>0</v>
      </c>
      <c r="BD66" s="880">
        <v>0</v>
      </c>
      <c r="BE66" s="881">
        <v>0</v>
      </c>
      <c r="BF66" s="883">
        <v>0</v>
      </c>
      <c r="BG66" s="880">
        <v>0</v>
      </c>
      <c r="BH66" s="882" t="s">
        <v>8</v>
      </c>
      <c r="BI66" s="880" t="s">
        <v>10</v>
      </c>
      <c r="BJ66" s="881">
        <v>0</v>
      </c>
      <c r="BK66" s="881">
        <v>0</v>
      </c>
      <c r="BL66" s="881">
        <v>0</v>
      </c>
      <c r="BM66" s="883">
        <v>0</v>
      </c>
      <c r="BN66" s="884" t="s">
        <v>7</v>
      </c>
      <c r="BO66" s="881">
        <v>0</v>
      </c>
      <c r="BP66" s="881" t="s">
        <v>7</v>
      </c>
      <c r="BQ66" s="881" t="s">
        <v>8</v>
      </c>
      <c r="BR66" s="882">
        <v>0</v>
      </c>
      <c r="BS66" s="880">
        <v>0</v>
      </c>
      <c r="BT66" s="881">
        <v>0</v>
      </c>
      <c r="BU66" s="881">
        <v>0</v>
      </c>
      <c r="BV66" s="881">
        <v>0</v>
      </c>
      <c r="BW66" s="883" t="s">
        <v>10</v>
      </c>
      <c r="BX66" s="884">
        <v>0</v>
      </c>
      <c r="BY66" s="881">
        <v>0</v>
      </c>
      <c r="BZ66" s="881" t="s">
        <v>8</v>
      </c>
      <c r="CA66" s="881">
        <v>0</v>
      </c>
      <c r="CB66" s="882" t="s">
        <v>8</v>
      </c>
      <c r="CC66" s="880">
        <v>0</v>
      </c>
      <c r="CD66" s="881">
        <v>0</v>
      </c>
      <c r="CE66" s="881" t="s">
        <v>8</v>
      </c>
      <c r="CF66" s="881" t="s">
        <v>8</v>
      </c>
      <c r="CG66" s="883">
        <v>0</v>
      </c>
      <c r="CH66" s="884">
        <v>0</v>
      </c>
      <c r="CI66" s="881">
        <v>0</v>
      </c>
      <c r="CJ66" s="881">
        <v>0</v>
      </c>
      <c r="CK66" s="881">
        <v>0</v>
      </c>
      <c r="CL66" s="882">
        <v>0</v>
      </c>
      <c r="CM66" s="880">
        <v>0</v>
      </c>
      <c r="CN66" s="881">
        <v>0</v>
      </c>
      <c r="CO66" s="881">
        <v>0</v>
      </c>
      <c r="CP66" s="881">
        <v>0</v>
      </c>
      <c r="CQ66" s="883" t="s">
        <v>8</v>
      </c>
      <c r="CR66" s="884">
        <v>0</v>
      </c>
      <c r="CS66" s="881" t="s">
        <v>8</v>
      </c>
      <c r="CT66" s="881">
        <v>0</v>
      </c>
      <c r="CU66" s="881">
        <v>0</v>
      </c>
      <c r="CV66" s="882">
        <v>0</v>
      </c>
      <c r="CW66" s="880">
        <v>0</v>
      </c>
      <c r="CX66" s="881">
        <v>0</v>
      </c>
      <c r="CY66" s="881">
        <v>0</v>
      </c>
      <c r="CZ66" s="881">
        <v>0</v>
      </c>
      <c r="DA66" s="883">
        <v>0</v>
      </c>
      <c r="DB66" s="884">
        <v>0</v>
      </c>
      <c r="DC66" s="881" t="s">
        <v>8</v>
      </c>
      <c r="DD66" s="881" t="s">
        <v>8</v>
      </c>
      <c r="DE66" s="881">
        <v>0</v>
      </c>
      <c r="DF66" s="882">
        <v>0</v>
      </c>
      <c r="DG66" s="880" t="s">
        <v>8</v>
      </c>
      <c r="DH66" s="881">
        <v>0</v>
      </c>
      <c r="DI66" s="881">
        <v>0</v>
      </c>
      <c r="DJ66" s="883">
        <v>0</v>
      </c>
      <c r="DK66" s="1077">
        <f t="shared" si="2"/>
        <v>60</v>
      </c>
      <c r="DL66" s="79" t="str">
        <f t="shared" si="3"/>
        <v>カビナイスＰＺ水水</v>
      </c>
    </row>
    <row r="67" spans="1:116" s="79" customFormat="1" ht="21" customHeight="1">
      <c r="A67" s="1245"/>
      <c r="B67" s="996">
        <f t="shared" si="4"/>
        <v>61</v>
      </c>
      <c r="C67" s="679" t="s">
        <v>536</v>
      </c>
      <c r="D67" s="853">
        <v>61</v>
      </c>
      <c r="E67" s="678" t="s">
        <v>14</v>
      </c>
      <c r="F67" s="860">
        <v>0</v>
      </c>
      <c r="G67" s="861" t="s">
        <v>8</v>
      </c>
      <c r="H67" s="861" t="s">
        <v>12</v>
      </c>
      <c r="I67" s="861" t="s">
        <v>8</v>
      </c>
      <c r="J67" s="862" t="s">
        <v>12</v>
      </c>
      <c r="K67" s="860">
        <v>0</v>
      </c>
      <c r="L67" s="861">
        <v>0</v>
      </c>
      <c r="M67" s="861" t="s">
        <v>8</v>
      </c>
      <c r="N67" s="861">
        <v>0</v>
      </c>
      <c r="O67" s="863" t="s">
        <v>15</v>
      </c>
      <c r="P67" s="864" t="s">
        <v>8</v>
      </c>
      <c r="Q67" s="861">
        <v>0</v>
      </c>
      <c r="R67" s="861" t="s">
        <v>12</v>
      </c>
      <c r="S67" s="861" t="s">
        <v>12</v>
      </c>
      <c r="T67" s="862" t="s">
        <v>8</v>
      </c>
      <c r="U67" s="860">
        <v>0</v>
      </c>
      <c r="V67" s="861" t="s">
        <v>8</v>
      </c>
      <c r="W67" s="861">
        <v>0</v>
      </c>
      <c r="X67" s="861" t="s">
        <v>15</v>
      </c>
      <c r="Y67" s="863">
        <v>0</v>
      </c>
      <c r="Z67" s="864" t="s">
        <v>8</v>
      </c>
      <c r="AA67" s="861">
        <v>0</v>
      </c>
      <c r="AB67" s="861">
        <v>0</v>
      </c>
      <c r="AC67" s="861">
        <v>0</v>
      </c>
      <c r="AD67" s="862" t="s">
        <v>8</v>
      </c>
      <c r="AE67" s="860" t="s">
        <v>12</v>
      </c>
      <c r="AF67" s="861">
        <v>0</v>
      </c>
      <c r="AG67" s="861">
        <v>0</v>
      </c>
      <c r="AH67" s="861" t="s">
        <v>8</v>
      </c>
      <c r="AI67" s="863">
        <v>0</v>
      </c>
      <c r="AJ67" s="864" t="s">
        <v>8</v>
      </c>
      <c r="AK67" s="861">
        <v>0</v>
      </c>
      <c r="AL67" s="861" t="s">
        <v>8</v>
      </c>
      <c r="AM67" s="861" t="s">
        <v>8</v>
      </c>
      <c r="AN67" s="862" t="s">
        <v>8</v>
      </c>
      <c r="AO67" s="860" t="s">
        <v>8</v>
      </c>
      <c r="AP67" s="861">
        <v>0</v>
      </c>
      <c r="AQ67" s="861" t="s">
        <v>8</v>
      </c>
      <c r="AR67" s="861" t="s">
        <v>12</v>
      </c>
      <c r="AS67" s="863" t="s">
        <v>8</v>
      </c>
      <c r="AT67" s="864" t="s">
        <v>8</v>
      </c>
      <c r="AU67" s="861" t="s">
        <v>12</v>
      </c>
      <c r="AV67" s="861" t="s">
        <v>8</v>
      </c>
      <c r="AW67" s="861">
        <v>0</v>
      </c>
      <c r="AX67" s="862">
        <v>0</v>
      </c>
      <c r="AY67" s="860" t="s">
        <v>8</v>
      </c>
      <c r="AZ67" s="861">
        <v>0</v>
      </c>
      <c r="BA67" s="861">
        <v>0</v>
      </c>
      <c r="BB67" s="861">
        <v>0</v>
      </c>
      <c r="BC67" s="863">
        <v>0</v>
      </c>
      <c r="BD67" s="860" t="s">
        <v>8</v>
      </c>
      <c r="BE67" s="861">
        <v>0</v>
      </c>
      <c r="BF67" s="863">
        <v>0</v>
      </c>
      <c r="BG67" s="860">
        <v>0</v>
      </c>
      <c r="BH67" s="862" t="s">
        <v>8</v>
      </c>
      <c r="BI67" s="860" t="s">
        <v>8</v>
      </c>
      <c r="BJ67" s="861">
        <v>0</v>
      </c>
      <c r="BK67" s="861" t="s">
        <v>11</v>
      </c>
      <c r="BL67" s="861">
        <v>0</v>
      </c>
      <c r="BM67" s="863" t="s">
        <v>8</v>
      </c>
      <c r="BN67" s="864" t="s">
        <v>8</v>
      </c>
      <c r="BO67" s="861" t="s">
        <v>8</v>
      </c>
      <c r="BP67" s="861" t="s">
        <v>8</v>
      </c>
      <c r="BQ67" s="861" t="s">
        <v>7</v>
      </c>
      <c r="BR67" s="862">
        <v>0</v>
      </c>
      <c r="BS67" s="860" t="s">
        <v>8</v>
      </c>
      <c r="BT67" s="861">
        <v>0</v>
      </c>
      <c r="BU67" s="861" t="s">
        <v>15</v>
      </c>
      <c r="BV67" s="861">
        <v>0</v>
      </c>
      <c r="BW67" s="863" t="s">
        <v>8</v>
      </c>
      <c r="BX67" s="864" t="s">
        <v>8</v>
      </c>
      <c r="BY67" s="861">
        <v>0</v>
      </c>
      <c r="BZ67" s="861">
        <v>0</v>
      </c>
      <c r="CA67" s="861">
        <v>0</v>
      </c>
      <c r="CB67" s="862" t="s">
        <v>8</v>
      </c>
      <c r="CC67" s="860">
        <v>0</v>
      </c>
      <c r="CD67" s="861">
        <v>0</v>
      </c>
      <c r="CE67" s="861" t="s">
        <v>8</v>
      </c>
      <c r="CF67" s="861" t="s">
        <v>8</v>
      </c>
      <c r="CG67" s="863">
        <v>0</v>
      </c>
      <c r="CH67" s="864">
        <v>0</v>
      </c>
      <c r="CI67" s="861">
        <v>0</v>
      </c>
      <c r="CJ67" s="861" t="s">
        <v>8</v>
      </c>
      <c r="CK67" s="861">
        <v>0</v>
      </c>
      <c r="CL67" s="862">
        <v>0</v>
      </c>
      <c r="CM67" s="860" t="s">
        <v>12</v>
      </c>
      <c r="CN67" s="861">
        <v>0</v>
      </c>
      <c r="CO67" s="861" t="s">
        <v>8</v>
      </c>
      <c r="CP67" s="861" t="s">
        <v>12</v>
      </c>
      <c r="CQ67" s="863">
        <v>0</v>
      </c>
      <c r="CR67" s="864">
        <v>0</v>
      </c>
      <c r="CS67" s="861">
        <v>0</v>
      </c>
      <c r="CT67" s="861" t="s">
        <v>8</v>
      </c>
      <c r="CU67" s="861">
        <v>0</v>
      </c>
      <c r="CV67" s="862" t="s">
        <v>8</v>
      </c>
      <c r="CW67" s="860">
        <v>0</v>
      </c>
      <c r="CX67" s="861" t="s">
        <v>8</v>
      </c>
      <c r="CY67" s="861" t="s">
        <v>8</v>
      </c>
      <c r="CZ67" s="861">
        <v>0</v>
      </c>
      <c r="DA67" s="863" t="s">
        <v>8</v>
      </c>
      <c r="DB67" s="864">
        <v>0</v>
      </c>
      <c r="DC67" s="861" t="s">
        <v>8</v>
      </c>
      <c r="DD67" s="861" t="s">
        <v>8</v>
      </c>
      <c r="DE67" s="861">
        <v>0</v>
      </c>
      <c r="DF67" s="862">
        <v>0</v>
      </c>
      <c r="DG67" s="860" t="s">
        <v>8</v>
      </c>
      <c r="DH67" s="861">
        <v>0</v>
      </c>
      <c r="DI67" s="861" t="s">
        <v>8</v>
      </c>
      <c r="DJ67" s="863">
        <v>0</v>
      </c>
      <c r="DK67" s="1073">
        <f t="shared" si="2"/>
        <v>61</v>
      </c>
      <c r="DL67" s="79" t="str">
        <f t="shared" si="3"/>
        <v>カンタスDFDF</v>
      </c>
    </row>
    <row r="68" spans="1:116" s="79" customFormat="1" ht="16.5" customHeight="1">
      <c r="A68" s="1245"/>
      <c r="B68" s="997">
        <f t="shared" si="4"/>
        <v>62</v>
      </c>
      <c r="C68" s="649" t="s">
        <v>682</v>
      </c>
      <c r="D68" s="227">
        <v>62</v>
      </c>
      <c r="E68" s="648" t="s">
        <v>4</v>
      </c>
      <c r="F68" s="865" t="s">
        <v>8</v>
      </c>
      <c r="G68" s="866" t="s">
        <v>8</v>
      </c>
      <c r="H68" s="866">
        <v>0</v>
      </c>
      <c r="I68" s="866">
        <v>0</v>
      </c>
      <c r="J68" s="867" t="s">
        <v>8</v>
      </c>
      <c r="K68" s="865" t="s">
        <v>8</v>
      </c>
      <c r="L68" s="866" t="s">
        <v>8</v>
      </c>
      <c r="M68" s="866">
        <v>0</v>
      </c>
      <c r="N68" s="866">
        <v>0</v>
      </c>
      <c r="O68" s="868" t="s">
        <v>8</v>
      </c>
      <c r="P68" s="869" t="s">
        <v>22</v>
      </c>
      <c r="Q68" s="866" t="s">
        <v>8</v>
      </c>
      <c r="R68" s="866">
        <v>0</v>
      </c>
      <c r="S68" s="866" t="s">
        <v>8</v>
      </c>
      <c r="T68" s="867">
        <v>0</v>
      </c>
      <c r="U68" s="865">
        <v>0</v>
      </c>
      <c r="V68" s="866">
        <v>0</v>
      </c>
      <c r="W68" s="866">
        <v>0</v>
      </c>
      <c r="X68" s="866">
        <v>0</v>
      </c>
      <c r="Y68" s="868">
        <v>0</v>
      </c>
      <c r="Z68" s="869" t="s">
        <v>8</v>
      </c>
      <c r="AA68" s="866">
        <v>0</v>
      </c>
      <c r="AB68" s="866" t="s">
        <v>8</v>
      </c>
      <c r="AC68" s="866" t="s">
        <v>8</v>
      </c>
      <c r="AD68" s="867" t="s">
        <v>8</v>
      </c>
      <c r="AE68" s="865" t="s">
        <v>8</v>
      </c>
      <c r="AF68" s="866">
        <v>0</v>
      </c>
      <c r="AG68" s="866">
        <v>0</v>
      </c>
      <c r="AH68" s="866">
        <v>0</v>
      </c>
      <c r="AI68" s="868" t="s">
        <v>8</v>
      </c>
      <c r="AJ68" s="869">
        <v>0</v>
      </c>
      <c r="AK68" s="866">
        <v>0</v>
      </c>
      <c r="AL68" s="866">
        <v>0</v>
      </c>
      <c r="AM68" s="866" t="s">
        <v>8</v>
      </c>
      <c r="AN68" s="867">
        <v>0</v>
      </c>
      <c r="AO68" s="865">
        <v>0</v>
      </c>
      <c r="AP68" s="866" t="s">
        <v>8</v>
      </c>
      <c r="AQ68" s="866">
        <v>0</v>
      </c>
      <c r="AR68" s="866" t="s">
        <v>8</v>
      </c>
      <c r="AS68" s="868" t="s">
        <v>8</v>
      </c>
      <c r="AT68" s="869" t="s">
        <v>8</v>
      </c>
      <c r="AU68" s="866">
        <v>0</v>
      </c>
      <c r="AV68" s="866">
        <v>0</v>
      </c>
      <c r="AW68" s="866" t="s">
        <v>8</v>
      </c>
      <c r="AX68" s="867">
        <v>0</v>
      </c>
      <c r="AY68" s="865" t="s">
        <v>8</v>
      </c>
      <c r="AZ68" s="866" t="s">
        <v>8</v>
      </c>
      <c r="BA68" s="866">
        <v>0</v>
      </c>
      <c r="BB68" s="866">
        <v>0</v>
      </c>
      <c r="BC68" s="868" t="s">
        <v>8</v>
      </c>
      <c r="BD68" s="865">
        <v>0</v>
      </c>
      <c r="BE68" s="866">
        <v>0</v>
      </c>
      <c r="BF68" s="868">
        <v>0</v>
      </c>
      <c r="BG68" s="865">
        <v>0</v>
      </c>
      <c r="BH68" s="867">
        <v>0</v>
      </c>
      <c r="BI68" s="865">
        <v>0</v>
      </c>
      <c r="BJ68" s="866">
        <v>0</v>
      </c>
      <c r="BK68" s="866">
        <v>0</v>
      </c>
      <c r="BL68" s="866">
        <v>0</v>
      </c>
      <c r="BM68" s="868">
        <v>0</v>
      </c>
      <c r="BN68" s="869">
        <v>0</v>
      </c>
      <c r="BO68" s="866">
        <v>0</v>
      </c>
      <c r="BP68" s="866">
        <v>0</v>
      </c>
      <c r="BQ68" s="866">
        <v>0</v>
      </c>
      <c r="BR68" s="867" t="s">
        <v>7</v>
      </c>
      <c r="BS68" s="865">
        <v>0</v>
      </c>
      <c r="BT68" s="866">
        <v>0</v>
      </c>
      <c r="BU68" s="866">
        <v>0</v>
      </c>
      <c r="BV68" s="866">
        <v>0</v>
      </c>
      <c r="BW68" s="868">
        <v>0</v>
      </c>
      <c r="BX68" s="869">
        <v>0</v>
      </c>
      <c r="BY68" s="866">
        <v>0</v>
      </c>
      <c r="BZ68" s="866">
        <v>0</v>
      </c>
      <c r="CA68" s="866">
        <v>0</v>
      </c>
      <c r="CB68" s="867">
        <v>0</v>
      </c>
      <c r="CC68" s="865">
        <v>0</v>
      </c>
      <c r="CD68" s="866">
        <v>0</v>
      </c>
      <c r="CE68" s="866">
        <v>0</v>
      </c>
      <c r="CF68" s="866">
        <v>0</v>
      </c>
      <c r="CG68" s="868">
        <v>0</v>
      </c>
      <c r="CH68" s="869">
        <v>0</v>
      </c>
      <c r="CI68" s="866">
        <v>0</v>
      </c>
      <c r="CJ68" s="866">
        <v>0</v>
      </c>
      <c r="CK68" s="866">
        <v>0</v>
      </c>
      <c r="CL68" s="867">
        <v>0</v>
      </c>
      <c r="CM68" s="865">
        <v>0</v>
      </c>
      <c r="CN68" s="866">
        <v>0</v>
      </c>
      <c r="CO68" s="866">
        <v>0</v>
      </c>
      <c r="CP68" s="866">
        <v>0</v>
      </c>
      <c r="CQ68" s="868">
        <v>0</v>
      </c>
      <c r="CR68" s="869">
        <v>0</v>
      </c>
      <c r="CS68" s="866">
        <v>0</v>
      </c>
      <c r="CT68" s="866">
        <v>0</v>
      </c>
      <c r="CU68" s="866">
        <v>0</v>
      </c>
      <c r="CV68" s="867">
        <v>0</v>
      </c>
      <c r="CW68" s="865">
        <v>0</v>
      </c>
      <c r="CX68" s="866">
        <v>0</v>
      </c>
      <c r="CY68" s="866">
        <v>0</v>
      </c>
      <c r="CZ68" s="866">
        <v>0</v>
      </c>
      <c r="DA68" s="868">
        <v>0</v>
      </c>
      <c r="DB68" s="869">
        <v>0</v>
      </c>
      <c r="DC68" s="866">
        <v>0</v>
      </c>
      <c r="DD68" s="866">
        <v>0</v>
      </c>
      <c r="DE68" s="866">
        <v>0</v>
      </c>
      <c r="DF68" s="867">
        <v>0</v>
      </c>
      <c r="DG68" s="865">
        <v>0</v>
      </c>
      <c r="DH68" s="866">
        <v>0</v>
      </c>
      <c r="DI68" s="866">
        <v>0</v>
      </c>
      <c r="DJ68" s="868">
        <v>0</v>
      </c>
      <c r="DK68" s="1074">
        <f t="shared" si="2"/>
        <v>62</v>
      </c>
      <c r="DL68" s="79" t="str">
        <f t="shared" si="3"/>
        <v>カンパネラ水水</v>
      </c>
    </row>
    <row r="69" spans="1:116" s="79" customFormat="1" ht="16.5" customHeight="1">
      <c r="A69" s="1245"/>
      <c r="B69" s="997">
        <f t="shared" si="4"/>
        <v>63</v>
      </c>
      <c r="C69" s="649" t="s">
        <v>778</v>
      </c>
      <c r="D69" s="227">
        <v>63</v>
      </c>
      <c r="E69" s="648" t="s">
        <v>4</v>
      </c>
      <c r="F69" s="865">
        <v>0</v>
      </c>
      <c r="G69" s="866" t="s">
        <v>8</v>
      </c>
      <c r="H69" s="866">
        <v>0</v>
      </c>
      <c r="I69" s="866">
        <v>0</v>
      </c>
      <c r="J69" s="867">
        <v>0</v>
      </c>
      <c r="K69" s="865">
        <v>0</v>
      </c>
      <c r="L69" s="866">
        <v>0</v>
      </c>
      <c r="M69" s="866">
        <v>0</v>
      </c>
      <c r="N69" s="866">
        <v>0</v>
      </c>
      <c r="O69" s="868">
        <v>0</v>
      </c>
      <c r="P69" s="869" t="s">
        <v>22</v>
      </c>
      <c r="Q69" s="866" t="s">
        <v>8</v>
      </c>
      <c r="R69" s="866">
        <v>0</v>
      </c>
      <c r="S69" s="866" t="s">
        <v>8</v>
      </c>
      <c r="T69" s="867">
        <v>0</v>
      </c>
      <c r="U69" s="865">
        <v>0</v>
      </c>
      <c r="V69" s="866" t="s">
        <v>8</v>
      </c>
      <c r="W69" s="866">
        <v>0</v>
      </c>
      <c r="X69" s="866">
        <v>0</v>
      </c>
      <c r="Y69" s="868">
        <v>0</v>
      </c>
      <c r="Z69" s="869">
        <v>0</v>
      </c>
      <c r="AA69" s="866">
        <v>0</v>
      </c>
      <c r="AB69" s="866">
        <v>0</v>
      </c>
      <c r="AC69" s="866">
        <v>0</v>
      </c>
      <c r="AD69" s="867">
        <v>0</v>
      </c>
      <c r="AE69" s="865">
        <v>0</v>
      </c>
      <c r="AF69" s="866">
        <v>0</v>
      </c>
      <c r="AG69" s="866">
        <v>0</v>
      </c>
      <c r="AH69" s="866" t="s">
        <v>8</v>
      </c>
      <c r="AI69" s="868">
        <v>0</v>
      </c>
      <c r="AJ69" s="869">
        <v>0</v>
      </c>
      <c r="AK69" s="866">
        <v>0</v>
      </c>
      <c r="AL69" s="866" t="s">
        <v>8</v>
      </c>
      <c r="AM69" s="866" t="s">
        <v>8</v>
      </c>
      <c r="AN69" s="867">
        <v>0</v>
      </c>
      <c r="AO69" s="865">
        <v>0</v>
      </c>
      <c r="AP69" s="866">
        <v>0</v>
      </c>
      <c r="AQ69" s="866">
        <v>0</v>
      </c>
      <c r="AR69" s="866">
        <v>0</v>
      </c>
      <c r="AS69" s="868">
        <v>0</v>
      </c>
      <c r="AT69" s="869">
        <v>0</v>
      </c>
      <c r="AU69" s="866">
        <v>0</v>
      </c>
      <c r="AV69" s="866">
        <v>0</v>
      </c>
      <c r="AW69" s="866" t="s">
        <v>8</v>
      </c>
      <c r="AX69" s="867">
        <v>0</v>
      </c>
      <c r="AY69" s="865">
        <v>0</v>
      </c>
      <c r="AZ69" s="866">
        <v>0</v>
      </c>
      <c r="BA69" s="866">
        <v>0</v>
      </c>
      <c r="BB69" s="866">
        <v>0</v>
      </c>
      <c r="BC69" s="868">
        <v>0</v>
      </c>
      <c r="BD69" s="865">
        <v>0</v>
      </c>
      <c r="BE69" s="866">
        <v>0</v>
      </c>
      <c r="BF69" s="868">
        <v>0</v>
      </c>
      <c r="BG69" s="865">
        <v>0</v>
      </c>
      <c r="BH69" s="867" t="s">
        <v>8</v>
      </c>
      <c r="BI69" s="865">
        <v>0</v>
      </c>
      <c r="BJ69" s="866">
        <v>0</v>
      </c>
      <c r="BK69" s="866">
        <v>0</v>
      </c>
      <c r="BL69" s="866">
        <v>0</v>
      </c>
      <c r="BM69" s="868">
        <v>0</v>
      </c>
      <c r="BN69" s="869">
        <v>0</v>
      </c>
      <c r="BO69" s="866">
        <v>0</v>
      </c>
      <c r="BP69" s="866">
        <v>0</v>
      </c>
      <c r="BQ69" s="866" t="s">
        <v>8</v>
      </c>
      <c r="BR69" s="867">
        <v>0</v>
      </c>
      <c r="BS69" s="865">
        <v>0</v>
      </c>
      <c r="BT69" s="866">
        <v>0</v>
      </c>
      <c r="BU69" s="866">
        <v>0</v>
      </c>
      <c r="BV69" s="866">
        <v>0</v>
      </c>
      <c r="BW69" s="868">
        <v>0</v>
      </c>
      <c r="BX69" s="869">
        <v>0</v>
      </c>
      <c r="BY69" s="866">
        <v>0</v>
      </c>
      <c r="BZ69" s="866">
        <v>0</v>
      </c>
      <c r="CA69" s="866">
        <v>0</v>
      </c>
      <c r="CB69" s="867" t="s">
        <v>8</v>
      </c>
      <c r="CC69" s="865">
        <v>0</v>
      </c>
      <c r="CD69" s="866">
        <v>0</v>
      </c>
      <c r="CE69" s="866">
        <v>0</v>
      </c>
      <c r="CF69" s="866">
        <v>0</v>
      </c>
      <c r="CG69" s="868">
        <v>0</v>
      </c>
      <c r="CH69" s="869">
        <v>0</v>
      </c>
      <c r="CI69" s="866">
        <v>0</v>
      </c>
      <c r="CJ69" s="866">
        <v>0</v>
      </c>
      <c r="CK69" s="866" t="s">
        <v>8</v>
      </c>
      <c r="CL69" s="867">
        <v>0</v>
      </c>
      <c r="CM69" s="865">
        <v>0</v>
      </c>
      <c r="CN69" s="866" t="s">
        <v>8</v>
      </c>
      <c r="CO69" s="866" t="s">
        <v>8</v>
      </c>
      <c r="CP69" s="866">
        <v>0</v>
      </c>
      <c r="CQ69" s="868" t="s">
        <v>8</v>
      </c>
      <c r="CR69" s="869">
        <v>0</v>
      </c>
      <c r="CS69" s="866">
        <v>0</v>
      </c>
      <c r="CT69" s="866">
        <v>0</v>
      </c>
      <c r="CU69" s="866">
        <v>0</v>
      </c>
      <c r="CV69" s="867">
        <v>0</v>
      </c>
      <c r="CW69" s="865">
        <v>0</v>
      </c>
      <c r="CX69" s="866">
        <v>0</v>
      </c>
      <c r="CY69" s="866">
        <v>0</v>
      </c>
      <c r="CZ69" s="866">
        <v>0</v>
      </c>
      <c r="DA69" s="868">
        <v>0</v>
      </c>
      <c r="DB69" s="869">
        <v>0</v>
      </c>
      <c r="DC69" s="866">
        <v>0</v>
      </c>
      <c r="DD69" s="866">
        <v>0</v>
      </c>
      <c r="DE69" s="866">
        <v>0</v>
      </c>
      <c r="DF69" s="867">
        <v>0</v>
      </c>
      <c r="DG69" s="865" t="s">
        <v>8</v>
      </c>
      <c r="DH69" s="866">
        <v>0</v>
      </c>
      <c r="DI69" s="866">
        <v>0</v>
      </c>
      <c r="DJ69" s="868">
        <v>0</v>
      </c>
      <c r="DK69" s="1074">
        <f t="shared" si="2"/>
        <v>63</v>
      </c>
      <c r="DL69" s="79" t="str">
        <f t="shared" si="3"/>
        <v>キノンドー４０水水</v>
      </c>
    </row>
    <row r="70" spans="1:116" s="79" customFormat="1" ht="16.5" customHeight="1">
      <c r="A70" s="1245"/>
      <c r="B70" s="997">
        <f t="shared" si="4"/>
        <v>64</v>
      </c>
      <c r="C70" s="649" t="s">
        <v>616</v>
      </c>
      <c r="D70" s="227">
        <v>64</v>
      </c>
      <c r="E70" s="648" t="s">
        <v>6</v>
      </c>
      <c r="F70" s="865" t="s">
        <v>8</v>
      </c>
      <c r="G70" s="866" t="s">
        <v>8</v>
      </c>
      <c r="H70" s="866" t="s">
        <v>8</v>
      </c>
      <c r="I70" s="866">
        <v>0</v>
      </c>
      <c r="J70" s="867" t="s">
        <v>8</v>
      </c>
      <c r="K70" s="865" t="s">
        <v>8</v>
      </c>
      <c r="L70" s="866" t="s">
        <v>8</v>
      </c>
      <c r="M70" s="866" t="s">
        <v>8</v>
      </c>
      <c r="N70" s="866" t="s">
        <v>8</v>
      </c>
      <c r="O70" s="868" t="s">
        <v>8</v>
      </c>
      <c r="P70" s="869" t="s">
        <v>22</v>
      </c>
      <c r="Q70" s="866" t="s">
        <v>8</v>
      </c>
      <c r="R70" s="866" t="s">
        <v>8</v>
      </c>
      <c r="S70" s="866" t="s">
        <v>8</v>
      </c>
      <c r="T70" s="867" t="s">
        <v>8</v>
      </c>
      <c r="U70" s="865" t="s">
        <v>8</v>
      </c>
      <c r="V70" s="866" t="s">
        <v>8</v>
      </c>
      <c r="W70" s="866" t="s">
        <v>8</v>
      </c>
      <c r="X70" s="866" t="s">
        <v>8</v>
      </c>
      <c r="Y70" s="868" t="s">
        <v>8</v>
      </c>
      <c r="Z70" s="869" t="s">
        <v>8</v>
      </c>
      <c r="AA70" s="866">
        <v>0</v>
      </c>
      <c r="AB70" s="866" t="s">
        <v>8</v>
      </c>
      <c r="AC70" s="866" t="s">
        <v>8</v>
      </c>
      <c r="AD70" s="867" t="s">
        <v>8</v>
      </c>
      <c r="AE70" s="865" t="s">
        <v>8</v>
      </c>
      <c r="AF70" s="866">
        <v>0</v>
      </c>
      <c r="AG70" s="866">
        <v>0</v>
      </c>
      <c r="AH70" s="866">
        <v>0</v>
      </c>
      <c r="AI70" s="868" t="s">
        <v>8</v>
      </c>
      <c r="AJ70" s="869">
        <v>0</v>
      </c>
      <c r="AK70" s="866">
        <v>0</v>
      </c>
      <c r="AL70" s="866" t="s">
        <v>8</v>
      </c>
      <c r="AM70" s="866" t="s">
        <v>8</v>
      </c>
      <c r="AN70" s="867">
        <v>0</v>
      </c>
      <c r="AO70" s="865" t="s">
        <v>8</v>
      </c>
      <c r="AP70" s="866" t="s">
        <v>8</v>
      </c>
      <c r="AQ70" s="866" t="s">
        <v>8</v>
      </c>
      <c r="AR70" s="866" t="s">
        <v>8</v>
      </c>
      <c r="AS70" s="868" t="s">
        <v>8</v>
      </c>
      <c r="AT70" s="869" t="s">
        <v>8</v>
      </c>
      <c r="AU70" s="866" t="s">
        <v>8</v>
      </c>
      <c r="AV70" s="866">
        <v>0</v>
      </c>
      <c r="AW70" s="866" t="s">
        <v>8</v>
      </c>
      <c r="AX70" s="867" t="s">
        <v>8</v>
      </c>
      <c r="AY70" s="865" t="s">
        <v>8</v>
      </c>
      <c r="AZ70" s="866" t="s">
        <v>8</v>
      </c>
      <c r="BA70" s="866">
        <v>0</v>
      </c>
      <c r="BB70" s="866">
        <v>0</v>
      </c>
      <c r="BC70" s="868" t="s">
        <v>8</v>
      </c>
      <c r="BD70" s="865" t="s">
        <v>8</v>
      </c>
      <c r="BE70" s="866" t="s">
        <v>8</v>
      </c>
      <c r="BF70" s="868" t="s">
        <v>8</v>
      </c>
      <c r="BG70" s="865">
        <v>0</v>
      </c>
      <c r="BH70" s="867">
        <v>0</v>
      </c>
      <c r="BI70" s="865" t="s">
        <v>8</v>
      </c>
      <c r="BJ70" s="866" t="s">
        <v>8</v>
      </c>
      <c r="BK70" s="866">
        <v>0</v>
      </c>
      <c r="BL70" s="866">
        <v>0</v>
      </c>
      <c r="BM70" s="868">
        <v>0</v>
      </c>
      <c r="BN70" s="869">
        <v>0</v>
      </c>
      <c r="BO70" s="866" t="s">
        <v>8</v>
      </c>
      <c r="BP70" s="866">
        <v>0</v>
      </c>
      <c r="BQ70" s="866">
        <v>0</v>
      </c>
      <c r="BR70" s="867">
        <v>0</v>
      </c>
      <c r="BS70" s="865">
        <v>0</v>
      </c>
      <c r="BT70" s="866">
        <v>0</v>
      </c>
      <c r="BU70" s="866">
        <v>0</v>
      </c>
      <c r="BV70" s="866">
        <v>0</v>
      </c>
      <c r="BW70" s="868" t="s">
        <v>8</v>
      </c>
      <c r="BX70" s="869">
        <v>0</v>
      </c>
      <c r="BY70" s="866">
        <v>0</v>
      </c>
      <c r="BZ70" s="866">
        <v>0</v>
      </c>
      <c r="CA70" s="866">
        <v>0</v>
      </c>
      <c r="CB70" s="867">
        <v>0</v>
      </c>
      <c r="CC70" s="865" t="s">
        <v>8</v>
      </c>
      <c r="CD70" s="866">
        <v>0</v>
      </c>
      <c r="CE70" s="866">
        <v>0</v>
      </c>
      <c r="CF70" s="866" t="s">
        <v>8</v>
      </c>
      <c r="CG70" s="868">
        <v>0</v>
      </c>
      <c r="CH70" s="869">
        <v>0</v>
      </c>
      <c r="CI70" s="866" t="s">
        <v>8</v>
      </c>
      <c r="CJ70" s="866">
        <v>0</v>
      </c>
      <c r="CK70" s="866" t="s">
        <v>8</v>
      </c>
      <c r="CL70" s="867">
        <v>0</v>
      </c>
      <c r="CM70" s="865">
        <v>0</v>
      </c>
      <c r="CN70" s="866">
        <v>0</v>
      </c>
      <c r="CO70" s="866" t="s">
        <v>8</v>
      </c>
      <c r="CP70" s="866">
        <v>0</v>
      </c>
      <c r="CQ70" s="868">
        <v>0</v>
      </c>
      <c r="CR70" s="869" t="s">
        <v>8</v>
      </c>
      <c r="CS70" s="866" t="s">
        <v>8</v>
      </c>
      <c r="CT70" s="866" t="s">
        <v>8</v>
      </c>
      <c r="CU70" s="866" t="s">
        <v>8</v>
      </c>
      <c r="CV70" s="867">
        <v>0</v>
      </c>
      <c r="CW70" s="865">
        <v>0</v>
      </c>
      <c r="CX70" s="866">
        <v>0</v>
      </c>
      <c r="CY70" s="866" t="s">
        <v>8</v>
      </c>
      <c r="CZ70" s="866" t="s">
        <v>8</v>
      </c>
      <c r="DA70" s="868" t="s">
        <v>8</v>
      </c>
      <c r="DB70" s="869">
        <v>0</v>
      </c>
      <c r="DC70" s="866" t="s">
        <v>8</v>
      </c>
      <c r="DD70" s="866" t="s">
        <v>8</v>
      </c>
      <c r="DE70" s="866">
        <v>0</v>
      </c>
      <c r="DF70" s="867">
        <v>0</v>
      </c>
      <c r="DG70" s="865" t="s">
        <v>8</v>
      </c>
      <c r="DH70" s="866">
        <v>0</v>
      </c>
      <c r="DI70" s="866" t="s">
        <v>8</v>
      </c>
      <c r="DJ70" s="868">
        <v>0</v>
      </c>
      <c r="DK70" s="1074">
        <f t="shared" si="2"/>
        <v>64</v>
      </c>
      <c r="DL70" s="79" t="str">
        <f t="shared" si="3"/>
        <v>ケンジャFLFL</v>
      </c>
    </row>
    <row r="71" spans="1:116" s="79" customFormat="1" ht="16.5" customHeight="1" thickBot="1">
      <c r="A71" s="1245"/>
      <c r="B71" s="998">
        <f t="shared" si="4"/>
        <v>65</v>
      </c>
      <c r="C71" s="658" t="s">
        <v>673</v>
      </c>
      <c r="D71" s="854">
        <v>65</v>
      </c>
      <c r="E71" s="657" t="s">
        <v>4</v>
      </c>
      <c r="F71" s="870">
        <v>0</v>
      </c>
      <c r="G71" s="871" t="s">
        <v>8</v>
      </c>
      <c r="H71" s="871">
        <v>0</v>
      </c>
      <c r="I71" s="871">
        <v>0</v>
      </c>
      <c r="J71" s="872">
        <v>0</v>
      </c>
      <c r="K71" s="870">
        <v>0</v>
      </c>
      <c r="L71" s="871" t="s">
        <v>10</v>
      </c>
      <c r="M71" s="871">
        <v>0</v>
      </c>
      <c r="N71" s="871">
        <v>0</v>
      </c>
      <c r="O71" s="873" t="s">
        <v>8</v>
      </c>
      <c r="P71" s="874" t="s">
        <v>22</v>
      </c>
      <c r="Q71" s="871">
        <v>0</v>
      </c>
      <c r="R71" s="871" t="s">
        <v>8</v>
      </c>
      <c r="S71" s="871">
        <v>0</v>
      </c>
      <c r="T71" s="872">
        <v>0</v>
      </c>
      <c r="U71" s="870">
        <v>0</v>
      </c>
      <c r="V71" s="871" t="s">
        <v>8</v>
      </c>
      <c r="W71" s="871">
        <v>0</v>
      </c>
      <c r="X71" s="871">
        <v>0</v>
      </c>
      <c r="Y71" s="873">
        <v>0</v>
      </c>
      <c r="Z71" s="874" t="s">
        <v>8</v>
      </c>
      <c r="AA71" s="871">
        <v>0</v>
      </c>
      <c r="AB71" s="871">
        <v>0</v>
      </c>
      <c r="AC71" s="871">
        <v>0</v>
      </c>
      <c r="AD71" s="872" t="s">
        <v>8</v>
      </c>
      <c r="AE71" s="870" t="s">
        <v>10</v>
      </c>
      <c r="AF71" s="871" t="s">
        <v>8</v>
      </c>
      <c r="AG71" s="871">
        <v>0</v>
      </c>
      <c r="AH71" s="871">
        <v>0</v>
      </c>
      <c r="AI71" s="873" t="s">
        <v>8</v>
      </c>
      <c r="AJ71" s="874">
        <v>0</v>
      </c>
      <c r="AK71" s="871">
        <v>0</v>
      </c>
      <c r="AL71" s="871">
        <v>0</v>
      </c>
      <c r="AM71" s="871" t="s">
        <v>8</v>
      </c>
      <c r="AN71" s="872">
        <v>0</v>
      </c>
      <c r="AO71" s="870">
        <v>0</v>
      </c>
      <c r="AP71" s="871">
        <v>0</v>
      </c>
      <c r="AQ71" s="871">
        <v>0</v>
      </c>
      <c r="AR71" s="871">
        <v>0</v>
      </c>
      <c r="AS71" s="873">
        <v>0</v>
      </c>
      <c r="AT71" s="874">
        <v>0</v>
      </c>
      <c r="AU71" s="871" t="s">
        <v>8</v>
      </c>
      <c r="AV71" s="871" t="s">
        <v>8</v>
      </c>
      <c r="AW71" s="871">
        <v>0</v>
      </c>
      <c r="AX71" s="872">
        <v>0</v>
      </c>
      <c r="AY71" s="870" t="s">
        <v>8</v>
      </c>
      <c r="AZ71" s="871">
        <v>0</v>
      </c>
      <c r="BA71" s="871" t="s">
        <v>8</v>
      </c>
      <c r="BB71" s="871" t="s">
        <v>8</v>
      </c>
      <c r="BC71" s="873" t="s">
        <v>10</v>
      </c>
      <c r="BD71" s="870">
        <v>0</v>
      </c>
      <c r="BE71" s="871">
        <v>0</v>
      </c>
      <c r="BF71" s="873">
        <v>0</v>
      </c>
      <c r="BG71" s="870" t="s">
        <v>7</v>
      </c>
      <c r="BH71" s="872" t="s">
        <v>8</v>
      </c>
      <c r="BI71" s="870">
        <v>0</v>
      </c>
      <c r="BJ71" s="871">
        <v>0</v>
      </c>
      <c r="BK71" s="871">
        <v>0</v>
      </c>
      <c r="BL71" s="871">
        <v>0</v>
      </c>
      <c r="BM71" s="873">
        <v>0</v>
      </c>
      <c r="BN71" s="874">
        <v>0</v>
      </c>
      <c r="BO71" s="871" t="s">
        <v>7</v>
      </c>
      <c r="BP71" s="871">
        <v>0</v>
      </c>
      <c r="BQ71" s="871" t="s">
        <v>15</v>
      </c>
      <c r="BR71" s="872">
        <v>0</v>
      </c>
      <c r="BS71" s="870">
        <v>0</v>
      </c>
      <c r="BT71" s="871">
        <v>0</v>
      </c>
      <c r="BU71" s="871" t="s">
        <v>7</v>
      </c>
      <c r="BV71" s="871">
        <v>0</v>
      </c>
      <c r="BW71" s="873">
        <v>0</v>
      </c>
      <c r="BX71" s="874">
        <v>0</v>
      </c>
      <c r="BY71" s="871">
        <v>0</v>
      </c>
      <c r="BZ71" s="871" t="s">
        <v>8</v>
      </c>
      <c r="CA71" s="871">
        <v>0</v>
      </c>
      <c r="CB71" s="872" t="s">
        <v>8</v>
      </c>
      <c r="CC71" s="870">
        <v>0</v>
      </c>
      <c r="CD71" s="871">
        <v>0</v>
      </c>
      <c r="CE71" s="871" t="s">
        <v>8</v>
      </c>
      <c r="CF71" s="871" t="s">
        <v>8</v>
      </c>
      <c r="CG71" s="873">
        <v>0</v>
      </c>
      <c r="CH71" s="874" t="s">
        <v>8</v>
      </c>
      <c r="CI71" s="871" t="s">
        <v>8</v>
      </c>
      <c r="CJ71" s="871" t="s">
        <v>11</v>
      </c>
      <c r="CK71" s="871" t="s">
        <v>8</v>
      </c>
      <c r="CL71" s="872">
        <v>0</v>
      </c>
      <c r="CM71" s="870">
        <v>0</v>
      </c>
      <c r="CN71" s="871">
        <v>0</v>
      </c>
      <c r="CO71" s="871">
        <v>0</v>
      </c>
      <c r="CP71" s="871">
        <v>0</v>
      </c>
      <c r="CQ71" s="873">
        <v>0</v>
      </c>
      <c r="CR71" s="874">
        <v>0</v>
      </c>
      <c r="CS71" s="871">
        <v>0</v>
      </c>
      <c r="CT71" s="871">
        <v>0</v>
      </c>
      <c r="CU71" s="871">
        <v>0</v>
      </c>
      <c r="CV71" s="872">
        <v>0</v>
      </c>
      <c r="CW71" s="870">
        <v>0</v>
      </c>
      <c r="CX71" s="871">
        <v>0</v>
      </c>
      <c r="CY71" s="871" t="s">
        <v>10</v>
      </c>
      <c r="CZ71" s="871" t="s">
        <v>8</v>
      </c>
      <c r="DA71" s="873" t="s">
        <v>10</v>
      </c>
      <c r="DB71" s="874">
        <v>0</v>
      </c>
      <c r="DC71" s="871">
        <v>0</v>
      </c>
      <c r="DD71" s="871" t="s">
        <v>8</v>
      </c>
      <c r="DE71" s="871">
        <v>0</v>
      </c>
      <c r="DF71" s="872">
        <v>0</v>
      </c>
      <c r="DG71" s="870">
        <v>0</v>
      </c>
      <c r="DH71" s="871">
        <v>0</v>
      </c>
      <c r="DI71" s="871" t="s">
        <v>8</v>
      </c>
      <c r="DJ71" s="873">
        <v>0</v>
      </c>
      <c r="DK71" s="1075">
        <f t="shared" si="2"/>
        <v>65</v>
      </c>
      <c r="DL71" s="79" t="str">
        <f t="shared" si="3"/>
        <v>コサイドボルドー水水</v>
      </c>
    </row>
    <row r="72" spans="1:116" ht="16.5" customHeight="1">
      <c r="A72" s="1245"/>
      <c r="B72" s="1078">
        <f t="shared" si="4"/>
        <v>66</v>
      </c>
      <c r="C72" s="640" t="s">
        <v>856</v>
      </c>
      <c r="D72" s="855">
        <v>66</v>
      </c>
      <c r="E72" s="639" t="s">
        <v>1</v>
      </c>
      <c r="F72" s="875">
        <v>0</v>
      </c>
      <c r="G72" s="876" t="s">
        <v>8</v>
      </c>
      <c r="H72" s="876">
        <v>0</v>
      </c>
      <c r="I72" s="876">
        <v>0</v>
      </c>
      <c r="J72" s="877">
        <v>0</v>
      </c>
      <c r="K72" s="875">
        <v>0</v>
      </c>
      <c r="L72" s="876">
        <v>0</v>
      </c>
      <c r="M72" s="876">
        <v>0</v>
      </c>
      <c r="N72" s="876">
        <v>0</v>
      </c>
      <c r="O72" s="878">
        <v>0</v>
      </c>
      <c r="P72" s="879" t="s">
        <v>22</v>
      </c>
      <c r="Q72" s="876" t="s">
        <v>8</v>
      </c>
      <c r="R72" s="876">
        <v>0</v>
      </c>
      <c r="S72" s="876">
        <v>0</v>
      </c>
      <c r="T72" s="877">
        <v>0</v>
      </c>
      <c r="U72" s="875" t="s">
        <v>8</v>
      </c>
      <c r="V72" s="876" t="s">
        <v>8</v>
      </c>
      <c r="W72" s="876">
        <v>0</v>
      </c>
      <c r="X72" s="876">
        <v>0</v>
      </c>
      <c r="Y72" s="878">
        <v>0</v>
      </c>
      <c r="Z72" s="879">
        <v>0</v>
      </c>
      <c r="AA72" s="876">
        <v>0</v>
      </c>
      <c r="AB72" s="876">
        <v>0</v>
      </c>
      <c r="AC72" s="876">
        <v>0</v>
      </c>
      <c r="AD72" s="877">
        <v>0</v>
      </c>
      <c r="AE72" s="875">
        <v>0</v>
      </c>
      <c r="AF72" s="876">
        <v>0</v>
      </c>
      <c r="AG72" s="876">
        <v>0</v>
      </c>
      <c r="AH72" s="876" t="s">
        <v>8</v>
      </c>
      <c r="AI72" s="878">
        <v>0</v>
      </c>
      <c r="AJ72" s="879">
        <v>0</v>
      </c>
      <c r="AK72" s="876">
        <v>0</v>
      </c>
      <c r="AL72" s="876" t="s">
        <v>8</v>
      </c>
      <c r="AM72" s="876" t="s">
        <v>8</v>
      </c>
      <c r="AN72" s="877">
        <v>0</v>
      </c>
      <c r="AO72" s="875">
        <v>0</v>
      </c>
      <c r="AP72" s="876">
        <v>0</v>
      </c>
      <c r="AQ72" s="876" t="s">
        <v>8</v>
      </c>
      <c r="AR72" s="876">
        <v>0</v>
      </c>
      <c r="AS72" s="878">
        <v>0</v>
      </c>
      <c r="AT72" s="879">
        <v>0</v>
      </c>
      <c r="AU72" s="876">
        <v>0</v>
      </c>
      <c r="AV72" s="876">
        <v>0</v>
      </c>
      <c r="AW72" s="876" t="s">
        <v>8</v>
      </c>
      <c r="AX72" s="877">
        <v>0</v>
      </c>
      <c r="AY72" s="875">
        <v>0</v>
      </c>
      <c r="AZ72" s="876">
        <v>0</v>
      </c>
      <c r="BA72" s="876">
        <v>0</v>
      </c>
      <c r="BB72" s="876">
        <v>0</v>
      </c>
      <c r="BC72" s="878">
        <v>0</v>
      </c>
      <c r="BD72" s="875" t="s">
        <v>8</v>
      </c>
      <c r="BE72" s="876">
        <v>0</v>
      </c>
      <c r="BF72" s="878">
        <v>0</v>
      </c>
      <c r="BG72" s="875">
        <v>0</v>
      </c>
      <c r="BH72" s="877" t="s">
        <v>8</v>
      </c>
      <c r="BI72" s="875" t="s">
        <v>8</v>
      </c>
      <c r="BJ72" s="876">
        <v>0</v>
      </c>
      <c r="BK72" s="876">
        <v>0</v>
      </c>
      <c r="BL72" s="876">
        <v>0</v>
      </c>
      <c r="BM72" s="878">
        <v>0</v>
      </c>
      <c r="BN72" s="879">
        <v>0</v>
      </c>
      <c r="BO72" s="876">
        <v>0</v>
      </c>
      <c r="BP72" s="876">
        <v>0</v>
      </c>
      <c r="BQ72" s="876">
        <v>0</v>
      </c>
      <c r="BR72" s="877">
        <v>0</v>
      </c>
      <c r="BS72" s="875">
        <v>0</v>
      </c>
      <c r="BT72" s="876">
        <v>0</v>
      </c>
      <c r="BU72" s="876">
        <v>0</v>
      </c>
      <c r="BV72" s="876">
        <v>0</v>
      </c>
      <c r="BW72" s="878">
        <v>0</v>
      </c>
      <c r="BX72" s="879">
        <v>0</v>
      </c>
      <c r="BY72" s="876">
        <v>0</v>
      </c>
      <c r="BZ72" s="876">
        <v>0</v>
      </c>
      <c r="CA72" s="876">
        <v>0</v>
      </c>
      <c r="CB72" s="877">
        <v>0</v>
      </c>
      <c r="CC72" s="875">
        <v>0</v>
      </c>
      <c r="CD72" s="876">
        <v>0</v>
      </c>
      <c r="CE72" s="876">
        <v>0</v>
      </c>
      <c r="CF72" s="876">
        <v>0</v>
      </c>
      <c r="CG72" s="878">
        <v>0</v>
      </c>
      <c r="CH72" s="879">
        <v>0</v>
      </c>
      <c r="CI72" s="876">
        <v>0</v>
      </c>
      <c r="CJ72" s="876">
        <v>0</v>
      </c>
      <c r="CK72" s="876">
        <v>0</v>
      </c>
      <c r="CL72" s="877">
        <v>0</v>
      </c>
      <c r="CM72" s="875">
        <v>0</v>
      </c>
      <c r="CN72" s="876" t="s">
        <v>8</v>
      </c>
      <c r="CO72" s="876">
        <v>0</v>
      </c>
      <c r="CP72" s="876" t="s">
        <v>8</v>
      </c>
      <c r="CQ72" s="878">
        <v>0</v>
      </c>
      <c r="CR72" s="879">
        <v>0</v>
      </c>
      <c r="CS72" s="876">
        <v>0</v>
      </c>
      <c r="CT72" s="876">
        <v>0</v>
      </c>
      <c r="CU72" s="876">
        <v>0</v>
      </c>
      <c r="CV72" s="877">
        <v>0</v>
      </c>
      <c r="CW72" s="875">
        <v>0</v>
      </c>
      <c r="CX72" s="876">
        <v>0</v>
      </c>
      <c r="CY72" s="876">
        <v>0</v>
      </c>
      <c r="CZ72" s="876">
        <v>0</v>
      </c>
      <c r="DA72" s="878">
        <v>0</v>
      </c>
      <c r="DB72" s="879">
        <v>0</v>
      </c>
      <c r="DC72" s="876">
        <v>0</v>
      </c>
      <c r="DD72" s="876">
        <v>0</v>
      </c>
      <c r="DE72" s="876">
        <v>0</v>
      </c>
      <c r="DF72" s="877">
        <v>0</v>
      </c>
      <c r="DG72" s="875" t="s">
        <v>8</v>
      </c>
      <c r="DH72" s="876">
        <v>0</v>
      </c>
      <c r="DI72" s="876">
        <v>0</v>
      </c>
      <c r="DJ72" s="878">
        <v>0</v>
      </c>
      <c r="DK72" s="1076">
        <f t="shared" ref="DK72:DK113" si="5">B72</f>
        <v>66</v>
      </c>
      <c r="DL72" s="44" t="str">
        <f t="shared" ref="DL72:DL113" si="6">+C72&amp;E72</f>
        <v>サプロール乳乳</v>
      </c>
    </row>
    <row r="73" spans="1:116" s="79" customFormat="1" ht="16.5" customHeight="1">
      <c r="A73" s="1245"/>
      <c r="B73" s="1079">
        <f t="shared" ref="B73:B113" si="7">B72+1</f>
        <v>67</v>
      </c>
      <c r="C73" s="649" t="s">
        <v>713</v>
      </c>
      <c r="D73" s="227">
        <v>67</v>
      </c>
      <c r="E73" s="648" t="s">
        <v>4</v>
      </c>
      <c r="F73" s="865" t="s">
        <v>8</v>
      </c>
      <c r="G73" s="866" t="s">
        <v>8</v>
      </c>
      <c r="H73" s="866" t="s">
        <v>8</v>
      </c>
      <c r="I73" s="866" t="s">
        <v>8</v>
      </c>
      <c r="J73" s="867" t="s">
        <v>8</v>
      </c>
      <c r="K73" s="865" t="s">
        <v>8</v>
      </c>
      <c r="L73" s="866" t="s">
        <v>8</v>
      </c>
      <c r="M73" s="866" t="s">
        <v>8</v>
      </c>
      <c r="N73" s="866" t="s">
        <v>8</v>
      </c>
      <c r="O73" s="868" t="s">
        <v>8</v>
      </c>
      <c r="P73" s="869" t="s">
        <v>22</v>
      </c>
      <c r="Q73" s="866" t="s">
        <v>8</v>
      </c>
      <c r="R73" s="866" t="s">
        <v>8</v>
      </c>
      <c r="S73" s="866" t="s">
        <v>8</v>
      </c>
      <c r="T73" s="867">
        <v>0</v>
      </c>
      <c r="U73" s="865" t="s">
        <v>10</v>
      </c>
      <c r="V73" s="866" t="s">
        <v>8</v>
      </c>
      <c r="W73" s="866" t="s">
        <v>8</v>
      </c>
      <c r="X73" s="866" t="s">
        <v>8</v>
      </c>
      <c r="Y73" s="868">
        <v>0</v>
      </c>
      <c r="Z73" s="869" t="s">
        <v>8</v>
      </c>
      <c r="AA73" s="866" t="s">
        <v>8</v>
      </c>
      <c r="AB73" s="866" t="s">
        <v>8</v>
      </c>
      <c r="AC73" s="866" t="s">
        <v>8</v>
      </c>
      <c r="AD73" s="867" t="s">
        <v>8</v>
      </c>
      <c r="AE73" s="865">
        <v>0</v>
      </c>
      <c r="AF73" s="866" t="s">
        <v>8</v>
      </c>
      <c r="AG73" s="866">
        <v>0</v>
      </c>
      <c r="AH73" s="866">
        <v>0</v>
      </c>
      <c r="AI73" s="868" t="s">
        <v>9</v>
      </c>
      <c r="AJ73" s="869" t="s">
        <v>8</v>
      </c>
      <c r="AK73" s="866">
        <v>0</v>
      </c>
      <c r="AL73" s="866" t="s">
        <v>8</v>
      </c>
      <c r="AM73" s="866" t="s">
        <v>8</v>
      </c>
      <c r="AN73" s="867" t="s">
        <v>8</v>
      </c>
      <c r="AO73" s="865" t="s">
        <v>8</v>
      </c>
      <c r="AP73" s="866" t="s">
        <v>8</v>
      </c>
      <c r="AQ73" s="866" t="s">
        <v>8</v>
      </c>
      <c r="AR73" s="866" t="s">
        <v>8</v>
      </c>
      <c r="AS73" s="868" t="s">
        <v>8</v>
      </c>
      <c r="AT73" s="869" t="s">
        <v>8</v>
      </c>
      <c r="AU73" s="866" t="s">
        <v>8</v>
      </c>
      <c r="AV73" s="866" t="s">
        <v>8</v>
      </c>
      <c r="AW73" s="866" t="s">
        <v>8</v>
      </c>
      <c r="AX73" s="867" t="s">
        <v>8</v>
      </c>
      <c r="AY73" s="865" t="s">
        <v>8</v>
      </c>
      <c r="AZ73" s="866" t="s">
        <v>10</v>
      </c>
      <c r="BA73" s="866" t="s">
        <v>8</v>
      </c>
      <c r="BB73" s="866" t="s">
        <v>8</v>
      </c>
      <c r="BC73" s="868" t="s">
        <v>8</v>
      </c>
      <c r="BD73" s="865" t="s">
        <v>8</v>
      </c>
      <c r="BE73" s="866" t="s">
        <v>8</v>
      </c>
      <c r="BF73" s="868" t="s">
        <v>8</v>
      </c>
      <c r="BG73" s="865">
        <v>0</v>
      </c>
      <c r="BH73" s="867" t="s">
        <v>8</v>
      </c>
      <c r="BI73" s="865" t="s">
        <v>8</v>
      </c>
      <c r="BJ73" s="866" t="s">
        <v>8</v>
      </c>
      <c r="BK73" s="866" t="s">
        <v>10</v>
      </c>
      <c r="BL73" s="866">
        <v>0</v>
      </c>
      <c r="BM73" s="868" t="s">
        <v>8</v>
      </c>
      <c r="BN73" s="869" t="s">
        <v>10</v>
      </c>
      <c r="BO73" s="866">
        <v>0</v>
      </c>
      <c r="BP73" s="866" t="s">
        <v>10</v>
      </c>
      <c r="BQ73" s="866" t="s">
        <v>8</v>
      </c>
      <c r="BR73" s="867">
        <v>0</v>
      </c>
      <c r="BS73" s="865">
        <v>0</v>
      </c>
      <c r="BT73" s="866" t="s">
        <v>8</v>
      </c>
      <c r="BU73" s="866">
        <v>0</v>
      </c>
      <c r="BV73" s="866">
        <v>0</v>
      </c>
      <c r="BW73" s="868" t="s">
        <v>7</v>
      </c>
      <c r="BX73" s="869">
        <v>0</v>
      </c>
      <c r="BY73" s="866">
        <v>0</v>
      </c>
      <c r="BZ73" s="866" t="s">
        <v>8</v>
      </c>
      <c r="CA73" s="866" t="s">
        <v>8</v>
      </c>
      <c r="CB73" s="867" t="s">
        <v>8</v>
      </c>
      <c r="CC73" s="865" t="s">
        <v>8</v>
      </c>
      <c r="CD73" s="866">
        <v>0</v>
      </c>
      <c r="CE73" s="866" t="s">
        <v>8</v>
      </c>
      <c r="CF73" s="866" t="s">
        <v>8</v>
      </c>
      <c r="CG73" s="868">
        <v>0</v>
      </c>
      <c r="CH73" s="869">
        <v>0</v>
      </c>
      <c r="CI73" s="866" t="s">
        <v>8</v>
      </c>
      <c r="CJ73" s="866" t="s">
        <v>11</v>
      </c>
      <c r="CK73" s="866" t="s">
        <v>8</v>
      </c>
      <c r="CL73" s="867" t="s">
        <v>8</v>
      </c>
      <c r="CM73" s="865" t="s">
        <v>7</v>
      </c>
      <c r="CN73" s="866" t="s">
        <v>8</v>
      </c>
      <c r="CO73" s="866" t="s">
        <v>8</v>
      </c>
      <c r="CP73" s="866" t="s">
        <v>8</v>
      </c>
      <c r="CQ73" s="868">
        <v>0</v>
      </c>
      <c r="CR73" s="869" t="s">
        <v>8</v>
      </c>
      <c r="CS73" s="866" t="s">
        <v>8</v>
      </c>
      <c r="CT73" s="866" t="s">
        <v>12</v>
      </c>
      <c r="CU73" s="866" t="s">
        <v>8</v>
      </c>
      <c r="CV73" s="867" t="s">
        <v>8</v>
      </c>
      <c r="CW73" s="865" t="s">
        <v>8</v>
      </c>
      <c r="CX73" s="866" t="s">
        <v>10</v>
      </c>
      <c r="CY73" s="866" t="s">
        <v>8</v>
      </c>
      <c r="CZ73" s="866" t="s">
        <v>8</v>
      </c>
      <c r="DA73" s="868" t="s">
        <v>8</v>
      </c>
      <c r="DB73" s="869">
        <v>0</v>
      </c>
      <c r="DC73" s="866" t="s">
        <v>8</v>
      </c>
      <c r="DD73" s="866" t="s">
        <v>8</v>
      </c>
      <c r="DE73" s="866" t="s">
        <v>9</v>
      </c>
      <c r="DF73" s="867">
        <v>0</v>
      </c>
      <c r="DG73" s="865" t="s">
        <v>8</v>
      </c>
      <c r="DH73" s="866" t="s">
        <v>10</v>
      </c>
      <c r="DI73" s="866" t="s">
        <v>8</v>
      </c>
      <c r="DJ73" s="868">
        <v>0</v>
      </c>
      <c r="DK73" s="1074">
        <f t="shared" si="5"/>
        <v>67</v>
      </c>
      <c r="DL73" s="79" t="str">
        <f t="shared" si="6"/>
        <v>ジーファイン水水</v>
      </c>
    </row>
    <row r="74" spans="1:116" s="79" customFormat="1" ht="16.5" customHeight="1">
      <c r="A74" s="1245"/>
      <c r="B74" s="1079">
        <f t="shared" si="7"/>
        <v>68</v>
      </c>
      <c r="C74" s="649" t="s">
        <v>618</v>
      </c>
      <c r="D74" s="227">
        <v>68</v>
      </c>
      <c r="E74" s="648" t="s">
        <v>4</v>
      </c>
      <c r="F74" s="865" t="s">
        <v>8</v>
      </c>
      <c r="G74" s="866">
        <v>0</v>
      </c>
      <c r="H74" s="866">
        <v>0</v>
      </c>
      <c r="I74" s="866">
        <v>0</v>
      </c>
      <c r="J74" s="867">
        <v>0</v>
      </c>
      <c r="K74" s="865">
        <v>0</v>
      </c>
      <c r="L74" s="866" t="s">
        <v>8</v>
      </c>
      <c r="M74" s="866" t="s">
        <v>8</v>
      </c>
      <c r="N74" s="866" t="s">
        <v>8</v>
      </c>
      <c r="O74" s="868">
        <v>0</v>
      </c>
      <c r="P74" s="869" t="s">
        <v>22</v>
      </c>
      <c r="Q74" s="866">
        <v>0</v>
      </c>
      <c r="R74" s="866">
        <v>0</v>
      </c>
      <c r="S74" s="866" t="s">
        <v>8</v>
      </c>
      <c r="T74" s="867">
        <v>0</v>
      </c>
      <c r="U74" s="865" t="s">
        <v>8</v>
      </c>
      <c r="V74" s="866" t="s">
        <v>8</v>
      </c>
      <c r="W74" s="866">
        <v>0</v>
      </c>
      <c r="X74" s="866">
        <v>0</v>
      </c>
      <c r="Y74" s="868">
        <v>0</v>
      </c>
      <c r="Z74" s="869">
        <v>0</v>
      </c>
      <c r="AA74" s="866">
        <v>0</v>
      </c>
      <c r="AB74" s="866">
        <v>0</v>
      </c>
      <c r="AC74" s="866">
        <v>0</v>
      </c>
      <c r="AD74" s="867">
        <v>0</v>
      </c>
      <c r="AE74" s="865">
        <v>0</v>
      </c>
      <c r="AF74" s="866">
        <v>0</v>
      </c>
      <c r="AG74" s="866" t="s">
        <v>8</v>
      </c>
      <c r="AH74" s="866" t="s">
        <v>8</v>
      </c>
      <c r="AI74" s="868">
        <v>0</v>
      </c>
      <c r="AJ74" s="869">
        <v>0</v>
      </c>
      <c r="AK74" s="866">
        <v>0</v>
      </c>
      <c r="AL74" s="866" t="s">
        <v>8</v>
      </c>
      <c r="AM74" s="866">
        <v>0</v>
      </c>
      <c r="AN74" s="867" t="s">
        <v>8</v>
      </c>
      <c r="AO74" s="865">
        <v>0</v>
      </c>
      <c r="AP74" s="866">
        <v>0</v>
      </c>
      <c r="AQ74" s="866" t="s">
        <v>8</v>
      </c>
      <c r="AR74" s="866">
        <v>0</v>
      </c>
      <c r="AS74" s="868" t="s">
        <v>8</v>
      </c>
      <c r="AT74" s="869">
        <v>0</v>
      </c>
      <c r="AU74" s="866">
        <v>0</v>
      </c>
      <c r="AV74" s="866">
        <v>0</v>
      </c>
      <c r="AW74" s="866" t="s">
        <v>8</v>
      </c>
      <c r="AX74" s="867">
        <v>0</v>
      </c>
      <c r="AY74" s="865">
        <v>0</v>
      </c>
      <c r="AZ74" s="866">
        <v>0</v>
      </c>
      <c r="BA74" s="866">
        <v>0</v>
      </c>
      <c r="BB74" s="866">
        <v>0</v>
      </c>
      <c r="BC74" s="868">
        <v>0</v>
      </c>
      <c r="BD74" s="865" t="s">
        <v>8</v>
      </c>
      <c r="BE74" s="866">
        <v>0</v>
      </c>
      <c r="BF74" s="868">
        <v>0</v>
      </c>
      <c r="BG74" s="865">
        <v>0</v>
      </c>
      <c r="BH74" s="867" t="s">
        <v>8</v>
      </c>
      <c r="BI74" s="865" t="s">
        <v>8</v>
      </c>
      <c r="BJ74" s="866">
        <v>0</v>
      </c>
      <c r="BK74" s="866" t="s">
        <v>8</v>
      </c>
      <c r="BL74" s="866">
        <v>0</v>
      </c>
      <c r="BM74" s="868">
        <v>0</v>
      </c>
      <c r="BN74" s="869">
        <v>0</v>
      </c>
      <c r="BO74" s="866">
        <v>0</v>
      </c>
      <c r="BP74" s="866">
        <v>0</v>
      </c>
      <c r="BQ74" s="866" t="s">
        <v>8</v>
      </c>
      <c r="BR74" s="867">
        <v>0</v>
      </c>
      <c r="BS74" s="865">
        <v>0</v>
      </c>
      <c r="BT74" s="866">
        <v>0</v>
      </c>
      <c r="BU74" s="866">
        <v>0</v>
      </c>
      <c r="BV74" s="866">
        <v>0</v>
      </c>
      <c r="BW74" s="868">
        <v>0</v>
      </c>
      <c r="BX74" s="869">
        <v>0</v>
      </c>
      <c r="BY74" s="866">
        <v>0</v>
      </c>
      <c r="BZ74" s="866">
        <v>0</v>
      </c>
      <c r="CA74" s="866">
        <v>0</v>
      </c>
      <c r="CB74" s="867">
        <v>0</v>
      </c>
      <c r="CC74" s="865">
        <v>0</v>
      </c>
      <c r="CD74" s="866">
        <v>0</v>
      </c>
      <c r="CE74" s="866">
        <v>0</v>
      </c>
      <c r="CF74" s="866">
        <v>0</v>
      </c>
      <c r="CG74" s="868">
        <v>0</v>
      </c>
      <c r="CH74" s="869">
        <v>0</v>
      </c>
      <c r="CI74" s="866">
        <v>0</v>
      </c>
      <c r="CJ74" s="866">
        <v>0</v>
      </c>
      <c r="CK74" s="866" t="s">
        <v>8</v>
      </c>
      <c r="CL74" s="867">
        <v>0</v>
      </c>
      <c r="CM74" s="865">
        <v>0</v>
      </c>
      <c r="CN74" s="866" t="s">
        <v>8</v>
      </c>
      <c r="CO74" s="866" t="s">
        <v>8</v>
      </c>
      <c r="CP74" s="866" t="s">
        <v>8</v>
      </c>
      <c r="CQ74" s="868" t="s">
        <v>8</v>
      </c>
      <c r="CR74" s="869">
        <v>0</v>
      </c>
      <c r="CS74" s="866">
        <v>0</v>
      </c>
      <c r="CT74" s="866" t="s">
        <v>8</v>
      </c>
      <c r="CU74" s="866">
        <v>0</v>
      </c>
      <c r="CV74" s="867">
        <v>0</v>
      </c>
      <c r="CW74" s="865">
        <v>0</v>
      </c>
      <c r="CX74" s="866">
        <v>0</v>
      </c>
      <c r="CY74" s="866">
        <v>0</v>
      </c>
      <c r="CZ74" s="866">
        <v>0</v>
      </c>
      <c r="DA74" s="868">
        <v>0</v>
      </c>
      <c r="DB74" s="869">
        <v>0</v>
      </c>
      <c r="DC74" s="866">
        <v>0</v>
      </c>
      <c r="DD74" s="866">
        <v>0</v>
      </c>
      <c r="DE74" s="866" t="s">
        <v>12</v>
      </c>
      <c r="DF74" s="867">
        <v>0</v>
      </c>
      <c r="DG74" s="865" t="s">
        <v>8</v>
      </c>
      <c r="DH74" s="866">
        <v>0</v>
      </c>
      <c r="DI74" s="866" t="s">
        <v>8</v>
      </c>
      <c r="DJ74" s="868">
        <v>0</v>
      </c>
      <c r="DK74" s="1074">
        <f t="shared" si="5"/>
        <v>68</v>
      </c>
      <c r="DL74" s="79" t="str">
        <f t="shared" si="6"/>
        <v>ジマンダイセン水水</v>
      </c>
    </row>
    <row r="75" spans="1:116" s="79" customFormat="1" ht="16.5" customHeight="1">
      <c r="A75" s="1245"/>
      <c r="B75" s="1079">
        <f t="shared" si="7"/>
        <v>69</v>
      </c>
      <c r="C75" s="649" t="s">
        <v>1004</v>
      </c>
      <c r="D75" s="227">
        <v>69</v>
      </c>
      <c r="E75" s="648" t="s">
        <v>6</v>
      </c>
      <c r="F75" s="865">
        <v>0</v>
      </c>
      <c r="G75" s="866">
        <v>0</v>
      </c>
      <c r="H75" s="866">
        <v>0</v>
      </c>
      <c r="I75" s="866">
        <v>0</v>
      </c>
      <c r="J75" s="867">
        <v>0</v>
      </c>
      <c r="K75" s="865">
        <v>0</v>
      </c>
      <c r="L75" s="866">
        <v>0</v>
      </c>
      <c r="M75" s="866">
        <v>0</v>
      </c>
      <c r="N75" s="866">
        <v>0</v>
      </c>
      <c r="O75" s="868">
        <v>0</v>
      </c>
      <c r="P75" s="869" t="s">
        <v>22</v>
      </c>
      <c r="Q75" s="866">
        <v>0</v>
      </c>
      <c r="R75" s="866">
        <v>0</v>
      </c>
      <c r="S75" s="866">
        <v>0</v>
      </c>
      <c r="T75" s="867">
        <v>0</v>
      </c>
      <c r="U75" s="865">
        <v>0</v>
      </c>
      <c r="V75" s="866">
        <v>0</v>
      </c>
      <c r="W75" s="866">
        <v>0</v>
      </c>
      <c r="X75" s="866">
        <v>0</v>
      </c>
      <c r="Y75" s="868">
        <v>0</v>
      </c>
      <c r="Z75" s="869">
        <v>0</v>
      </c>
      <c r="AA75" s="866">
        <v>0</v>
      </c>
      <c r="AB75" s="866">
        <v>0</v>
      </c>
      <c r="AC75" s="866">
        <v>0</v>
      </c>
      <c r="AD75" s="867">
        <v>0</v>
      </c>
      <c r="AE75" s="865">
        <v>0</v>
      </c>
      <c r="AF75" s="866">
        <v>0</v>
      </c>
      <c r="AG75" s="866">
        <v>0</v>
      </c>
      <c r="AH75" s="866">
        <v>0</v>
      </c>
      <c r="AI75" s="868">
        <v>0</v>
      </c>
      <c r="AJ75" s="869">
        <v>0</v>
      </c>
      <c r="AK75" s="866" t="s">
        <v>8</v>
      </c>
      <c r="AL75" s="866">
        <v>0</v>
      </c>
      <c r="AM75" s="866">
        <v>0</v>
      </c>
      <c r="AN75" s="867">
        <v>0</v>
      </c>
      <c r="AO75" s="865">
        <v>0</v>
      </c>
      <c r="AP75" s="866">
        <v>0</v>
      </c>
      <c r="AQ75" s="866">
        <v>0</v>
      </c>
      <c r="AR75" s="866">
        <v>0</v>
      </c>
      <c r="AS75" s="868">
        <v>0</v>
      </c>
      <c r="AT75" s="869">
        <v>0</v>
      </c>
      <c r="AU75" s="866">
        <v>0</v>
      </c>
      <c r="AV75" s="866">
        <v>0</v>
      </c>
      <c r="AW75" s="866">
        <v>0</v>
      </c>
      <c r="AX75" s="867">
        <v>0</v>
      </c>
      <c r="AY75" s="865">
        <v>0</v>
      </c>
      <c r="AZ75" s="866">
        <v>0</v>
      </c>
      <c r="BA75" s="866">
        <v>0</v>
      </c>
      <c r="BB75" s="866">
        <v>0</v>
      </c>
      <c r="BC75" s="868">
        <v>0</v>
      </c>
      <c r="BD75" s="865">
        <v>0</v>
      </c>
      <c r="BE75" s="866">
        <v>0</v>
      </c>
      <c r="BF75" s="868">
        <v>0</v>
      </c>
      <c r="BG75" s="865">
        <v>0</v>
      </c>
      <c r="BH75" s="867">
        <v>0</v>
      </c>
      <c r="BI75" s="865">
        <v>0</v>
      </c>
      <c r="BJ75" s="866">
        <v>0</v>
      </c>
      <c r="BK75" s="866">
        <v>0</v>
      </c>
      <c r="BL75" s="866">
        <v>0</v>
      </c>
      <c r="BM75" s="868">
        <v>0</v>
      </c>
      <c r="BN75" s="869">
        <v>0</v>
      </c>
      <c r="BO75" s="866">
        <v>0</v>
      </c>
      <c r="BP75" s="866">
        <v>0</v>
      </c>
      <c r="BQ75" s="866">
        <v>0</v>
      </c>
      <c r="BR75" s="867">
        <v>0</v>
      </c>
      <c r="BS75" s="865">
        <v>0</v>
      </c>
      <c r="BT75" s="866">
        <v>0</v>
      </c>
      <c r="BU75" s="866">
        <v>0</v>
      </c>
      <c r="BV75" s="866">
        <v>0</v>
      </c>
      <c r="BW75" s="868">
        <v>0</v>
      </c>
      <c r="BX75" s="869">
        <v>0</v>
      </c>
      <c r="BY75" s="866">
        <v>0</v>
      </c>
      <c r="BZ75" s="866">
        <v>0</v>
      </c>
      <c r="CA75" s="866">
        <v>0</v>
      </c>
      <c r="CB75" s="867">
        <v>0</v>
      </c>
      <c r="CC75" s="865">
        <v>0</v>
      </c>
      <c r="CD75" s="866">
        <v>0</v>
      </c>
      <c r="CE75" s="866">
        <v>0</v>
      </c>
      <c r="CF75" s="866">
        <v>0</v>
      </c>
      <c r="CG75" s="868">
        <v>0</v>
      </c>
      <c r="CH75" s="869">
        <v>0</v>
      </c>
      <c r="CI75" s="866">
        <v>0</v>
      </c>
      <c r="CJ75" s="866">
        <v>0</v>
      </c>
      <c r="CK75" s="866">
        <v>0</v>
      </c>
      <c r="CL75" s="867">
        <v>0</v>
      </c>
      <c r="CM75" s="865">
        <v>0</v>
      </c>
      <c r="CN75" s="866">
        <v>0</v>
      </c>
      <c r="CO75" s="866">
        <v>0</v>
      </c>
      <c r="CP75" s="866">
        <v>0</v>
      </c>
      <c r="CQ75" s="868">
        <v>0</v>
      </c>
      <c r="CR75" s="869">
        <v>0</v>
      </c>
      <c r="CS75" s="866">
        <v>0</v>
      </c>
      <c r="CT75" s="866">
        <v>0</v>
      </c>
      <c r="CU75" s="866">
        <v>0</v>
      </c>
      <c r="CV75" s="867">
        <v>0</v>
      </c>
      <c r="CW75" s="865">
        <v>0</v>
      </c>
      <c r="CX75" s="866">
        <v>0</v>
      </c>
      <c r="CY75" s="866">
        <v>0</v>
      </c>
      <c r="CZ75" s="866">
        <v>0</v>
      </c>
      <c r="DA75" s="868">
        <v>0</v>
      </c>
      <c r="DB75" s="869">
        <v>0</v>
      </c>
      <c r="DC75" s="866">
        <v>0</v>
      </c>
      <c r="DD75" s="866">
        <v>0</v>
      </c>
      <c r="DE75" s="866">
        <v>0</v>
      </c>
      <c r="DF75" s="867">
        <v>0</v>
      </c>
      <c r="DG75" s="865">
        <v>0</v>
      </c>
      <c r="DH75" s="866">
        <v>0</v>
      </c>
      <c r="DI75" s="866">
        <v>0</v>
      </c>
      <c r="DJ75" s="868">
        <v>0</v>
      </c>
      <c r="DK75" s="1074">
        <f t="shared" si="5"/>
        <v>69</v>
      </c>
      <c r="DL75" s="79" t="str">
        <f t="shared" si="6"/>
        <v>ショウチノスケFLFL</v>
      </c>
    </row>
    <row r="76" spans="1:116" s="79" customFormat="1" ht="16.5" customHeight="1" thickBot="1">
      <c r="A76" s="1245"/>
      <c r="B76" s="1080">
        <f t="shared" si="7"/>
        <v>70</v>
      </c>
      <c r="C76" s="669" t="s">
        <v>619</v>
      </c>
      <c r="D76" s="228">
        <v>70</v>
      </c>
      <c r="E76" s="671" t="s">
        <v>6</v>
      </c>
      <c r="F76" s="880">
        <v>0</v>
      </c>
      <c r="G76" s="881" t="s">
        <v>8</v>
      </c>
      <c r="H76" s="881" t="s">
        <v>8</v>
      </c>
      <c r="I76" s="881">
        <v>0</v>
      </c>
      <c r="J76" s="882" t="s">
        <v>8</v>
      </c>
      <c r="K76" s="880" t="s">
        <v>8</v>
      </c>
      <c r="L76" s="881">
        <v>0</v>
      </c>
      <c r="M76" s="881" t="s">
        <v>8</v>
      </c>
      <c r="N76" s="881" t="s">
        <v>8</v>
      </c>
      <c r="O76" s="883" t="s">
        <v>8</v>
      </c>
      <c r="P76" s="884" t="s">
        <v>22</v>
      </c>
      <c r="Q76" s="881" t="s">
        <v>8</v>
      </c>
      <c r="R76" s="881">
        <v>0</v>
      </c>
      <c r="S76" s="881">
        <v>0</v>
      </c>
      <c r="T76" s="882" t="s">
        <v>8</v>
      </c>
      <c r="U76" s="880">
        <v>0</v>
      </c>
      <c r="V76" s="881" t="s">
        <v>8</v>
      </c>
      <c r="W76" s="881" t="s">
        <v>8</v>
      </c>
      <c r="X76" s="881">
        <v>0</v>
      </c>
      <c r="Y76" s="883">
        <v>0</v>
      </c>
      <c r="Z76" s="884" t="s">
        <v>8</v>
      </c>
      <c r="AA76" s="881" t="s">
        <v>8</v>
      </c>
      <c r="AB76" s="881" t="s">
        <v>8</v>
      </c>
      <c r="AC76" s="881">
        <v>0</v>
      </c>
      <c r="AD76" s="882">
        <v>0</v>
      </c>
      <c r="AE76" s="880">
        <v>0</v>
      </c>
      <c r="AF76" s="881">
        <v>0</v>
      </c>
      <c r="AG76" s="881">
        <v>0</v>
      </c>
      <c r="AH76" s="881">
        <v>0</v>
      </c>
      <c r="AI76" s="883" t="s">
        <v>8</v>
      </c>
      <c r="AJ76" s="884" t="s">
        <v>8</v>
      </c>
      <c r="AK76" s="881">
        <v>0</v>
      </c>
      <c r="AL76" s="881" t="s">
        <v>8</v>
      </c>
      <c r="AM76" s="881" t="s">
        <v>8</v>
      </c>
      <c r="AN76" s="882">
        <v>0</v>
      </c>
      <c r="AO76" s="880" t="s">
        <v>8</v>
      </c>
      <c r="AP76" s="881" t="s">
        <v>8</v>
      </c>
      <c r="AQ76" s="881">
        <v>0</v>
      </c>
      <c r="AR76" s="881" t="s">
        <v>8</v>
      </c>
      <c r="AS76" s="883">
        <v>0</v>
      </c>
      <c r="AT76" s="884" t="s">
        <v>8</v>
      </c>
      <c r="AU76" s="881">
        <v>0</v>
      </c>
      <c r="AV76" s="881" t="s">
        <v>8</v>
      </c>
      <c r="AW76" s="881" t="s">
        <v>8</v>
      </c>
      <c r="AX76" s="882" t="s">
        <v>8</v>
      </c>
      <c r="AY76" s="880">
        <v>0</v>
      </c>
      <c r="AZ76" s="881" t="s">
        <v>8</v>
      </c>
      <c r="BA76" s="881">
        <v>0</v>
      </c>
      <c r="BB76" s="881">
        <v>0</v>
      </c>
      <c r="BC76" s="883">
        <v>0</v>
      </c>
      <c r="BD76" s="880" t="s">
        <v>8</v>
      </c>
      <c r="BE76" s="881" t="s">
        <v>8</v>
      </c>
      <c r="BF76" s="883">
        <v>0</v>
      </c>
      <c r="BG76" s="880">
        <v>0</v>
      </c>
      <c r="BH76" s="882">
        <v>0</v>
      </c>
      <c r="BI76" s="880">
        <v>0</v>
      </c>
      <c r="BJ76" s="881">
        <v>0</v>
      </c>
      <c r="BK76" s="881">
        <v>0</v>
      </c>
      <c r="BL76" s="881">
        <v>0</v>
      </c>
      <c r="BM76" s="883">
        <v>0</v>
      </c>
      <c r="BN76" s="884" t="s">
        <v>8</v>
      </c>
      <c r="BO76" s="881" t="s">
        <v>8</v>
      </c>
      <c r="BP76" s="881" t="s">
        <v>8</v>
      </c>
      <c r="BQ76" s="881">
        <v>0</v>
      </c>
      <c r="BR76" s="882">
        <v>0</v>
      </c>
      <c r="BS76" s="880">
        <v>0</v>
      </c>
      <c r="BT76" s="881">
        <v>0</v>
      </c>
      <c r="BU76" s="881" t="s">
        <v>8</v>
      </c>
      <c r="BV76" s="881">
        <v>0</v>
      </c>
      <c r="BW76" s="883" t="s">
        <v>8</v>
      </c>
      <c r="BX76" s="884">
        <v>0</v>
      </c>
      <c r="BY76" s="881">
        <v>0</v>
      </c>
      <c r="BZ76" s="881" t="s">
        <v>7</v>
      </c>
      <c r="CA76" s="881" t="s">
        <v>8</v>
      </c>
      <c r="CB76" s="882">
        <v>0</v>
      </c>
      <c r="CC76" s="880">
        <v>0</v>
      </c>
      <c r="CD76" s="881">
        <v>0</v>
      </c>
      <c r="CE76" s="881">
        <v>0</v>
      </c>
      <c r="CF76" s="881" t="s">
        <v>8</v>
      </c>
      <c r="CG76" s="883">
        <v>0</v>
      </c>
      <c r="CH76" s="884">
        <v>0</v>
      </c>
      <c r="CI76" s="881" t="s">
        <v>8</v>
      </c>
      <c r="CJ76" s="881">
        <v>0</v>
      </c>
      <c r="CK76" s="881" t="s">
        <v>8</v>
      </c>
      <c r="CL76" s="882">
        <v>0</v>
      </c>
      <c r="CM76" s="880" t="s">
        <v>8</v>
      </c>
      <c r="CN76" s="881">
        <v>0</v>
      </c>
      <c r="CO76" s="881" t="s">
        <v>8</v>
      </c>
      <c r="CP76" s="881">
        <v>0</v>
      </c>
      <c r="CQ76" s="883">
        <v>0</v>
      </c>
      <c r="CR76" s="884">
        <v>0</v>
      </c>
      <c r="CS76" s="881" t="s">
        <v>8</v>
      </c>
      <c r="CT76" s="881">
        <v>0</v>
      </c>
      <c r="CU76" s="881" t="s">
        <v>8</v>
      </c>
      <c r="CV76" s="882">
        <v>0</v>
      </c>
      <c r="CW76" s="880">
        <v>0</v>
      </c>
      <c r="CX76" s="881">
        <v>0</v>
      </c>
      <c r="CY76" s="881" t="s">
        <v>8</v>
      </c>
      <c r="CZ76" s="881">
        <v>0</v>
      </c>
      <c r="DA76" s="883">
        <v>0</v>
      </c>
      <c r="DB76" s="884">
        <v>0</v>
      </c>
      <c r="DC76" s="881">
        <v>0</v>
      </c>
      <c r="DD76" s="881" t="s">
        <v>8</v>
      </c>
      <c r="DE76" s="881">
        <v>0</v>
      </c>
      <c r="DF76" s="882">
        <v>0</v>
      </c>
      <c r="DG76" s="880">
        <v>0</v>
      </c>
      <c r="DH76" s="881">
        <v>0</v>
      </c>
      <c r="DI76" s="881">
        <v>0</v>
      </c>
      <c r="DJ76" s="883">
        <v>0</v>
      </c>
      <c r="DK76" s="1077">
        <f t="shared" si="5"/>
        <v>70</v>
      </c>
      <c r="DL76" s="79" t="str">
        <f t="shared" si="6"/>
        <v>スクレアFLFL</v>
      </c>
    </row>
    <row r="77" spans="1:116" s="79" customFormat="1" ht="16.5" customHeight="1">
      <c r="A77" s="1245"/>
      <c r="B77" s="996">
        <f t="shared" si="7"/>
        <v>71</v>
      </c>
      <c r="C77" s="679" t="s">
        <v>943</v>
      </c>
      <c r="D77" s="853">
        <v>71</v>
      </c>
      <c r="E77" s="678" t="s">
        <v>13</v>
      </c>
      <c r="F77" s="860">
        <v>0</v>
      </c>
      <c r="G77" s="861" t="s">
        <v>8</v>
      </c>
      <c r="H77" s="861" t="s">
        <v>8</v>
      </c>
      <c r="I77" s="861">
        <v>0</v>
      </c>
      <c r="J77" s="862">
        <v>0</v>
      </c>
      <c r="K77" s="860">
        <v>0</v>
      </c>
      <c r="L77" s="861" t="s">
        <v>8</v>
      </c>
      <c r="M77" s="861">
        <v>0</v>
      </c>
      <c r="N77" s="861" t="s">
        <v>8</v>
      </c>
      <c r="O77" s="863" t="s">
        <v>8</v>
      </c>
      <c r="P77" s="864" t="s">
        <v>8</v>
      </c>
      <c r="Q77" s="861" t="s">
        <v>8</v>
      </c>
      <c r="R77" s="861">
        <v>0</v>
      </c>
      <c r="S77" s="861" t="s">
        <v>8</v>
      </c>
      <c r="T77" s="862">
        <v>0</v>
      </c>
      <c r="U77" s="860">
        <v>0</v>
      </c>
      <c r="V77" s="861" t="s">
        <v>8</v>
      </c>
      <c r="W77" s="861">
        <v>0</v>
      </c>
      <c r="X77" s="861" t="s">
        <v>8</v>
      </c>
      <c r="Y77" s="863">
        <v>0</v>
      </c>
      <c r="Z77" s="864" t="s">
        <v>8</v>
      </c>
      <c r="AA77" s="861">
        <v>0</v>
      </c>
      <c r="AB77" s="861">
        <v>0</v>
      </c>
      <c r="AC77" s="861">
        <v>0</v>
      </c>
      <c r="AD77" s="862">
        <v>0</v>
      </c>
      <c r="AE77" s="860">
        <v>0</v>
      </c>
      <c r="AF77" s="861">
        <v>0</v>
      </c>
      <c r="AG77" s="861" t="s">
        <v>8</v>
      </c>
      <c r="AH77" s="861" t="s">
        <v>8</v>
      </c>
      <c r="AI77" s="863" t="s">
        <v>8</v>
      </c>
      <c r="AJ77" s="864">
        <v>0</v>
      </c>
      <c r="AK77" s="861">
        <v>0</v>
      </c>
      <c r="AL77" s="861" t="s">
        <v>8</v>
      </c>
      <c r="AM77" s="861">
        <v>0</v>
      </c>
      <c r="AN77" s="862" t="s">
        <v>8</v>
      </c>
      <c r="AO77" s="860" t="s">
        <v>8</v>
      </c>
      <c r="AP77" s="861">
        <v>0</v>
      </c>
      <c r="AQ77" s="861">
        <v>0</v>
      </c>
      <c r="AR77" s="861">
        <v>0</v>
      </c>
      <c r="AS77" s="863">
        <v>0</v>
      </c>
      <c r="AT77" s="864">
        <v>0</v>
      </c>
      <c r="AU77" s="861">
        <v>0</v>
      </c>
      <c r="AV77" s="861">
        <v>0</v>
      </c>
      <c r="AW77" s="861" t="s">
        <v>8</v>
      </c>
      <c r="AX77" s="862">
        <v>0</v>
      </c>
      <c r="AY77" s="860">
        <v>0</v>
      </c>
      <c r="AZ77" s="861">
        <v>0</v>
      </c>
      <c r="BA77" s="861">
        <v>0</v>
      </c>
      <c r="BB77" s="861">
        <v>0</v>
      </c>
      <c r="BC77" s="863">
        <v>0</v>
      </c>
      <c r="BD77" s="860" t="s">
        <v>8</v>
      </c>
      <c r="BE77" s="861">
        <v>0</v>
      </c>
      <c r="BF77" s="863">
        <v>0</v>
      </c>
      <c r="BG77" s="860">
        <v>0</v>
      </c>
      <c r="BH77" s="862" t="s">
        <v>8</v>
      </c>
      <c r="BI77" s="860">
        <v>0</v>
      </c>
      <c r="BJ77" s="861">
        <v>0</v>
      </c>
      <c r="BK77" s="861">
        <v>0</v>
      </c>
      <c r="BL77" s="861">
        <v>0</v>
      </c>
      <c r="BM77" s="863">
        <v>0</v>
      </c>
      <c r="BN77" s="864">
        <v>0</v>
      </c>
      <c r="BO77" s="861">
        <v>0</v>
      </c>
      <c r="BP77" s="861">
        <v>0</v>
      </c>
      <c r="BQ77" s="861">
        <v>0</v>
      </c>
      <c r="BR77" s="862">
        <v>0</v>
      </c>
      <c r="BS77" s="860">
        <v>0</v>
      </c>
      <c r="BT77" s="861">
        <v>0</v>
      </c>
      <c r="BU77" s="861">
        <v>0</v>
      </c>
      <c r="BV77" s="861">
        <v>0</v>
      </c>
      <c r="BW77" s="863" t="s">
        <v>8</v>
      </c>
      <c r="BX77" s="864">
        <v>0</v>
      </c>
      <c r="BY77" s="861">
        <v>0</v>
      </c>
      <c r="BZ77" s="861" t="s">
        <v>8</v>
      </c>
      <c r="CA77" s="861">
        <v>0</v>
      </c>
      <c r="CB77" s="862">
        <v>0</v>
      </c>
      <c r="CC77" s="860">
        <v>0</v>
      </c>
      <c r="CD77" s="861">
        <v>0</v>
      </c>
      <c r="CE77" s="861">
        <v>0</v>
      </c>
      <c r="CF77" s="861">
        <v>0</v>
      </c>
      <c r="CG77" s="863">
        <v>0</v>
      </c>
      <c r="CH77" s="864">
        <v>0</v>
      </c>
      <c r="CI77" s="861">
        <v>0</v>
      </c>
      <c r="CJ77" s="861">
        <v>0</v>
      </c>
      <c r="CK77" s="861">
        <v>0</v>
      </c>
      <c r="CL77" s="862">
        <v>0</v>
      </c>
      <c r="CM77" s="860">
        <v>0</v>
      </c>
      <c r="CN77" s="861" t="s">
        <v>8</v>
      </c>
      <c r="CO77" s="861">
        <v>0</v>
      </c>
      <c r="CP77" s="861">
        <v>0</v>
      </c>
      <c r="CQ77" s="863">
        <v>0</v>
      </c>
      <c r="CR77" s="864" t="s">
        <v>8</v>
      </c>
      <c r="CS77" s="861">
        <v>0</v>
      </c>
      <c r="CT77" s="861">
        <v>0</v>
      </c>
      <c r="CU77" s="861">
        <v>0</v>
      </c>
      <c r="CV77" s="862">
        <v>0</v>
      </c>
      <c r="CW77" s="860">
        <v>0</v>
      </c>
      <c r="CX77" s="861">
        <v>0</v>
      </c>
      <c r="CY77" s="861">
        <v>0</v>
      </c>
      <c r="CZ77" s="861">
        <v>0</v>
      </c>
      <c r="DA77" s="863">
        <v>0</v>
      </c>
      <c r="DB77" s="864">
        <v>0</v>
      </c>
      <c r="DC77" s="861">
        <v>0</v>
      </c>
      <c r="DD77" s="861" t="s">
        <v>8</v>
      </c>
      <c r="DE77" s="861">
        <v>0</v>
      </c>
      <c r="DF77" s="862">
        <v>0</v>
      </c>
      <c r="DG77" s="860">
        <v>0</v>
      </c>
      <c r="DH77" s="861" t="s">
        <v>8</v>
      </c>
      <c r="DI77" s="861">
        <v>0</v>
      </c>
      <c r="DJ77" s="863">
        <v>0</v>
      </c>
      <c r="DK77" s="1073">
        <f t="shared" si="5"/>
        <v>71</v>
      </c>
      <c r="DL77" s="79" t="str">
        <f t="shared" si="6"/>
        <v>スコア顆顆</v>
      </c>
    </row>
    <row r="78" spans="1:116" s="79" customFormat="1" ht="16.5" customHeight="1">
      <c r="A78" s="1245"/>
      <c r="B78" s="997">
        <f t="shared" si="7"/>
        <v>72</v>
      </c>
      <c r="C78" s="649" t="s">
        <v>1007</v>
      </c>
      <c r="D78" s="227">
        <v>72</v>
      </c>
      <c r="E78" s="648" t="s">
        <v>6</v>
      </c>
      <c r="F78" s="865" t="s">
        <v>8</v>
      </c>
      <c r="G78" s="866">
        <v>0</v>
      </c>
      <c r="H78" s="866" t="s">
        <v>8</v>
      </c>
      <c r="I78" s="866">
        <v>0</v>
      </c>
      <c r="J78" s="867" t="s">
        <v>8</v>
      </c>
      <c r="K78" s="865" t="s">
        <v>8</v>
      </c>
      <c r="L78" s="866" t="s">
        <v>8</v>
      </c>
      <c r="M78" s="866">
        <v>0</v>
      </c>
      <c r="N78" s="866" t="s">
        <v>8</v>
      </c>
      <c r="O78" s="868" t="s">
        <v>8</v>
      </c>
      <c r="P78" s="869" t="s">
        <v>22</v>
      </c>
      <c r="Q78" s="866" t="s">
        <v>8</v>
      </c>
      <c r="R78" s="866" t="s">
        <v>8</v>
      </c>
      <c r="S78" s="866" t="s">
        <v>8</v>
      </c>
      <c r="T78" s="867">
        <v>0</v>
      </c>
      <c r="U78" s="865" t="s">
        <v>8</v>
      </c>
      <c r="V78" s="866" t="s">
        <v>8</v>
      </c>
      <c r="W78" s="866">
        <v>0</v>
      </c>
      <c r="X78" s="866" t="s">
        <v>8</v>
      </c>
      <c r="Y78" s="868">
        <v>0</v>
      </c>
      <c r="Z78" s="869" t="s">
        <v>8</v>
      </c>
      <c r="AA78" s="866">
        <v>0</v>
      </c>
      <c r="AB78" s="866">
        <v>0</v>
      </c>
      <c r="AC78" s="866" t="s">
        <v>8</v>
      </c>
      <c r="AD78" s="867" t="s">
        <v>8</v>
      </c>
      <c r="AE78" s="865" t="s">
        <v>8</v>
      </c>
      <c r="AF78" s="866">
        <v>0</v>
      </c>
      <c r="AG78" s="866" t="s">
        <v>8</v>
      </c>
      <c r="AH78" s="866">
        <v>0</v>
      </c>
      <c r="AI78" s="868" t="s">
        <v>8</v>
      </c>
      <c r="AJ78" s="869" t="s">
        <v>8</v>
      </c>
      <c r="AK78" s="866">
        <v>0</v>
      </c>
      <c r="AL78" s="866">
        <v>0</v>
      </c>
      <c r="AM78" s="866" t="s">
        <v>8</v>
      </c>
      <c r="AN78" s="867">
        <v>0</v>
      </c>
      <c r="AO78" s="865">
        <v>0</v>
      </c>
      <c r="AP78" s="866" t="s">
        <v>8</v>
      </c>
      <c r="AQ78" s="866" t="s">
        <v>8</v>
      </c>
      <c r="AR78" s="866" t="s">
        <v>12</v>
      </c>
      <c r="AS78" s="868" t="s">
        <v>8</v>
      </c>
      <c r="AT78" s="869" t="s">
        <v>8</v>
      </c>
      <c r="AU78" s="866" t="s">
        <v>8</v>
      </c>
      <c r="AV78" s="866" t="s">
        <v>8</v>
      </c>
      <c r="AW78" s="866" t="s">
        <v>8</v>
      </c>
      <c r="AX78" s="867">
        <v>0</v>
      </c>
      <c r="AY78" s="865" t="s">
        <v>8</v>
      </c>
      <c r="AZ78" s="866" t="s">
        <v>8</v>
      </c>
      <c r="BA78" s="866" t="s">
        <v>8</v>
      </c>
      <c r="BB78" s="866">
        <v>0</v>
      </c>
      <c r="BC78" s="868" t="s">
        <v>8</v>
      </c>
      <c r="BD78" s="865" t="s">
        <v>8</v>
      </c>
      <c r="BE78" s="866">
        <v>0</v>
      </c>
      <c r="BF78" s="868" t="s">
        <v>8</v>
      </c>
      <c r="BG78" s="865">
        <v>0</v>
      </c>
      <c r="BH78" s="867" t="s">
        <v>8</v>
      </c>
      <c r="BI78" s="865">
        <v>0</v>
      </c>
      <c r="BJ78" s="866">
        <v>0</v>
      </c>
      <c r="BK78" s="866">
        <v>0</v>
      </c>
      <c r="BL78" s="866">
        <v>0</v>
      </c>
      <c r="BM78" s="868">
        <v>0</v>
      </c>
      <c r="BN78" s="869" t="s">
        <v>8</v>
      </c>
      <c r="BO78" s="866" t="s">
        <v>8</v>
      </c>
      <c r="BP78" s="866" t="s">
        <v>8</v>
      </c>
      <c r="BQ78" s="866" t="s">
        <v>8</v>
      </c>
      <c r="BR78" s="867">
        <v>0</v>
      </c>
      <c r="BS78" s="865" t="s">
        <v>8</v>
      </c>
      <c r="BT78" s="866">
        <v>0</v>
      </c>
      <c r="BU78" s="866" t="s">
        <v>8</v>
      </c>
      <c r="BV78" s="866">
        <v>0</v>
      </c>
      <c r="BW78" s="868" t="s">
        <v>8</v>
      </c>
      <c r="BX78" s="869">
        <v>0</v>
      </c>
      <c r="BY78" s="866">
        <v>0</v>
      </c>
      <c r="BZ78" s="866">
        <v>0</v>
      </c>
      <c r="CA78" s="866">
        <v>0</v>
      </c>
      <c r="CB78" s="867" t="s">
        <v>7</v>
      </c>
      <c r="CC78" s="865">
        <v>0</v>
      </c>
      <c r="CD78" s="866">
        <v>0</v>
      </c>
      <c r="CE78" s="866" t="s">
        <v>8</v>
      </c>
      <c r="CF78" s="866" t="s">
        <v>8</v>
      </c>
      <c r="CG78" s="868">
        <v>0</v>
      </c>
      <c r="CH78" s="869">
        <v>0</v>
      </c>
      <c r="CI78" s="866">
        <v>0</v>
      </c>
      <c r="CJ78" s="866" t="s">
        <v>8</v>
      </c>
      <c r="CK78" s="866">
        <v>0</v>
      </c>
      <c r="CL78" s="867">
        <v>0</v>
      </c>
      <c r="CM78" s="865">
        <v>0</v>
      </c>
      <c r="CN78" s="866" t="s">
        <v>8</v>
      </c>
      <c r="CO78" s="866" t="s">
        <v>8</v>
      </c>
      <c r="CP78" s="866" t="s">
        <v>8</v>
      </c>
      <c r="CQ78" s="868" t="s">
        <v>8</v>
      </c>
      <c r="CR78" s="869">
        <v>0</v>
      </c>
      <c r="CS78" s="866">
        <v>0</v>
      </c>
      <c r="CT78" s="866">
        <v>0</v>
      </c>
      <c r="CU78" s="866">
        <v>0</v>
      </c>
      <c r="CV78" s="867">
        <v>0</v>
      </c>
      <c r="CW78" s="865">
        <v>0</v>
      </c>
      <c r="CX78" s="866">
        <v>0</v>
      </c>
      <c r="CY78" s="866" t="s">
        <v>8</v>
      </c>
      <c r="CZ78" s="866">
        <v>0</v>
      </c>
      <c r="DA78" s="868">
        <v>0</v>
      </c>
      <c r="DB78" s="869">
        <v>0</v>
      </c>
      <c r="DC78" s="866">
        <v>0</v>
      </c>
      <c r="DD78" s="866" t="s">
        <v>8</v>
      </c>
      <c r="DE78" s="866">
        <v>0</v>
      </c>
      <c r="DF78" s="867">
        <v>0</v>
      </c>
      <c r="DG78" s="865" t="s">
        <v>8</v>
      </c>
      <c r="DH78" s="866">
        <v>0</v>
      </c>
      <c r="DI78" s="866" t="s">
        <v>8</v>
      </c>
      <c r="DJ78" s="868">
        <v>0</v>
      </c>
      <c r="DK78" s="1074">
        <f t="shared" si="5"/>
        <v>72</v>
      </c>
      <c r="DL78" s="79" t="str">
        <f t="shared" si="6"/>
        <v>ストロビーFL※2FL</v>
      </c>
    </row>
    <row r="79" spans="1:116" s="79" customFormat="1" ht="16.5" customHeight="1">
      <c r="A79" s="1245"/>
      <c r="B79" s="997">
        <f t="shared" si="7"/>
        <v>73</v>
      </c>
      <c r="C79" s="649" t="s">
        <v>620</v>
      </c>
      <c r="D79" s="227">
        <v>73</v>
      </c>
      <c r="E79" s="648" t="s">
        <v>4</v>
      </c>
      <c r="F79" s="865" t="s">
        <v>8</v>
      </c>
      <c r="G79" s="866" t="s">
        <v>8</v>
      </c>
      <c r="H79" s="866" t="s">
        <v>8</v>
      </c>
      <c r="I79" s="866">
        <v>0</v>
      </c>
      <c r="J79" s="867">
        <v>0</v>
      </c>
      <c r="K79" s="865">
        <v>0</v>
      </c>
      <c r="L79" s="866">
        <v>0</v>
      </c>
      <c r="M79" s="866">
        <v>0</v>
      </c>
      <c r="N79" s="866">
        <v>0</v>
      </c>
      <c r="O79" s="868">
        <v>0</v>
      </c>
      <c r="P79" s="869" t="s">
        <v>22</v>
      </c>
      <c r="Q79" s="866" t="s">
        <v>8</v>
      </c>
      <c r="R79" s="866">
        <v>0</v>
      </c>
      <c r="S79" s="866">
        <v>0</v>
      </c>
      <c r="T79" s="867">
        <v>0</v>
      </c>
      <c r="U79" s="865" t="s">
        <v>10</v>
      </c>
      <c r="V79" s="866" t="s">
        <v>8</v>
      </c>
      <c r="W79" s="866">
        <v>0</v>
      </c>
      <c r="X79" s="866">
        <v>0</v>
      </c>
      <c r="Y79" s="868">
        <v>0</v>
      </c>
      <c r="Z79" s="869">
        <v>0</v>
      </c>
      <c r="AA79" s="866">
        <v>0</v>
      </c>
      <c r="AB79" s="866">
        <v>0</v>
      </c>
      <c r="AC79" s="866" t="s">
        <v>8</v>
      </c>
      <c r="AD79" s="867" t="s">
        <v>8</v>
      </c>
      <c r="AE79" s="865">
        <v>0</v>
      </c>
      <c r="AF79" s="866">
        <v>0</v>
      </c>
      <c r="AG79" s="866">
        <v>0</v>
      </c>
      <c r="AH79" s="866" t="s">
        <v>8</v>
      </c>
      <c r="AI79" s="868" t="s">
        <v>8</v>
      </c>
      <c r="AJ79" s="869">
        <v>0</v>
      </c>
      <c r="AK79" s="866">
        <v>0</v>
      </c>
      <c r="AL79" s="866" t="s">
        <v>8</v>
      </c>
      <c r="AM79" s="866" t="s">
        <v>8</v>
      </c>
      <c r="AN79" s="867">
        <v>0</v>
      </c>
      <c r="AO79" s="865" t="s">
        <v>8</v>
      </c>
      <c r="AP79" s="866">
        <v>0</v>
      </c>
      <c r="AQ79" s="866">
        <v>0</v>
      </c>
      <c r="AR79" s="866">
        <v>0</v>
      </c>
      <c r="AS79" s="868">
        <v>0</v>
      </c>
      <c r="AT79" s="869">
        <v>0</v>
      </c>
      <c r="AU79" s="866">
        <v>0</v>
      </c>
      <c r="AV79" s="866" t="s">
        <v>8</v>
      </c>
      <c r="AW79" s="866" t="s">
        <v>8</v>
      </c>
      <c r="AX79" s="867" t="s">
        <v>8</v>
      </c>
      <c r="AY79" s="865" t="s">
        <v>8</v>
      </c>
      <c r="AZ79" s="866">
        <v>0</v>
      </c>
      <c r="BA79" s="866">
        <v>0</v>
      </c>
      <c r="BB79" s="866">
        <v>0</v>
      </c>
      <c r="BC79" s="868">
        <v>0</v>
      </c>
      <c r="BD79" s="865" t="s">
        <v>8</v>
      </c>
      <c r="BE79" s="866" t="s">
        <v>8</v>
      </c>
      <c r="BF79" s="868">
        <v>0</v>
      </c>
      <c r="BG79" s="865">
        <v>0</v>
      </c>
      <c r="BH79" s="867" t="s">
        <v>8</v>
      </c>
      <c r="BI79" s="865" t="s">
        <v>8</v>
      </c>
      <c r="BJ79" s="866">
        <v>0</v>
      </c>
      <c r="BK79" s="866">
        <v>0</v>
      </c>
      <c r="BL79" s="866">
        <v>0</v>
      </c>
      <c r="BM79" s="868">
        <v>0</v>
      </c>
      <c r="BN79" s="869">
        <v>0</v>
      </c>
      <c r="BO79" s="866">
        <v>0</v>
      </c>
      <c r="BP79" s="866">
        <v>0</v>
      </c>
      <c r="BQ79" s="866">
        <v>0</v>
      </c>
      <c r="BR79" s="867">
        <v>0</v>
      </c>
      <c r="BS79" s="865">
        <v>0</v>
      </c>
      <c r="BT79" s="866" t="s">
        <v>8</v>
      </c>
      <c r="BU79" s="866">
        <v>0</v>
      </c>
      <c r="BV79" s="866">
        <v>0</v>
      </c>
      <c r="BW79" s="868" t="s">
        <v>8</v>
      </c>
      <c r="BX79" s="869">
        <v>0</v>
      </c>
      <c r="BY79" s="866">
        <v>0</v>
      </c>
      <c r="BZ79" s="866">
        <v>0</v>
      </c>
      <c r="CA79" s="866">
        <v>0</v>
      </c>
      <c r="CB79" s="867">
        <v>0</v>
      </c>
      <c r="CC79" s="865" t="s">
        <v>7</v>
      </c>
      <c r="CD79" s="866">
        <v>0</v>
      </c>
      <c r="CE79" s="866">
        <v>0</v>
      </c>
      <c r="CF79" s="866" t="s">
        <v>8</v>
      </c>
      <c r="CG79" s="868">
        <v>0</v>
      </c>
      <c r="CH79" s="869">
        <v>0</v>
      </c>
      <c r="CI79" s="866">
        <v>0</v>
      </c>
      <c r="CJ79" s="866">
        <v>0</v>
      </c>
      <c r="CK79" s="866">
        <v>0</v>
      </c>
      <c r="CL79" s="867">
        <v>0</v>
      </c>
      <c r="CM79" s="865">
        <v>0</v>
      </c>
      <c r="CN79" s="866" t="s">
        <v>8</v>
      </c>
      <c r="CO79" s="866" t="s">
        <v>8</v>
      </c>
      <c r="CP79" s="866" t="s">
        <v>8</v>
      </c>
      <c r="CQ79" s="868">
        <v>0</v>
      </c>
      <c r="CR79" s="869">
        <v>0</v>
      </c>
      <c r="CS79" s="866">
        <v>0</v>
      </c>
      <c r="CT79" s="866" t="s">
        <v>8</v>
      </c>
      <c r="CU79" s="866">
        <v>0</v>
      </c>
      <c r="CV79" s="867">
        <v>0</v>
      </c>
      <c r="CW79" s="865">
        <v>0</v>
      </c>
      <c r="CX79" s="866">
        <v>0</v>
      </c>
      <c r="CY79" s="866">
        <v>0</v>
      </c>
      <c r="CZ79" s="866">
        <v>0</v>
      </c>
      <c r="DA79" s="868">
        <v>0</v>
      </c>
      <c r="DB79" s="869">
        <v>0</v>
      </c>
      <c r="DC79" s="866">
        <v>0</v>
      </c>
      <c r="DD79" s="866" t="s">
        <v>8</v>
      </c>
      <c r="DE79" s="866">
        <v>0</v>
      </c>
      <c r="DF79" s="867">
        <v>0</v>
      </c>
      <c r="DG79" s="865">
        <v>0</v>
      </c>
      <c r="DH79" s="866">
        <v>0</v>
      </c>
      <c r="DI79" s="866">
        <v>0</v>
      </c>
      <c r="DJ79" s="868">
        <v>0</v>
      </c>
      <c r="DK79" s="1074">
        <f t="shared" si="5"/>
        <v>73</v>
      </c>
      <c r="DL79" s="79" t="str">
        <f t="shared" si="6"/>
        <v>スミレックス水水</v>
      </c>
    </row>
    <row r="80" spans="1:116" s="79" customFormat="1" ht="16.5" customHeight="1">
      <c r="A80" s="1245"/>
      <c r="B80" s="997">
        <f t="shared" si="7"/>
        <v>74</v>
      </c>
      <c r="C80" s="649" t="s">
        <v>1005</v>
      </c>
      <c r="D80" s="227">
        <v>74</v>
      </c>
      <c r="E80" s="648" t="s">
        <v>1</v>
      </c>
      <c r="F80" s="865">
        <v>0</v>
      </c>
      <c r="G80" s="866">
        <v>0</v>
      </c>
      <c r="H80" s="866">
        <v>0</v>
      </c>
      <c r="I80" s="866">
        <v>0</v>
      </c>
      <c r="J80" s="867">
        <v>0</v>
      </c>
      <c r="K80" s="865">
        <v>0</v>
      </c>
      <c r="L80" s="866">
        <v>0</v>
      </c>
      <c r="M80" s="866">
        <v>0</v>
      </c>
      <c r="N80" s="866">
        <v>0</v>
      </c>
      <c r="O80" s="868">
        <v>0</v>
      </c>
      <c r="P80" s="869" t="s">
        <v>22</v>
      </c>
      <c r="Q80" s="866">
        <v>0</v>
      </c>
      <c r="R80" s="866">
        <v>0</v>
      </c>
      <c r="S80" s="866">
        <v>0</v>
      </c>
      <c r="T80" s="867">
        <v>0</v>
      </c>
      <c r="U80" s="865">
        <v>0</v>
      </c>
      <c r="V80" s="866">
        <v>0</v>
      </c>
      <c r="W80" s="866">
        <v>0</v>
      </c>
      <c r="X80" s="866">
        <v>0</v>
      </c>
      <c r="Y80" s="868">
        <v>0</v>
      </c>
      <c r="Z80" s="869">
        <v>0</v>
      </c>
      <c r="AA80" s="866">
        <v>0</v>
      </c>
      <c r="AB80" s="866">
        <v>0</v>
      </c>
      <c r="AC80" s="866">
        <v>0</v>
      </c>
      <c r="AD80" s="867">
        <v>0</v>
      </c>
      <c r="AE80" s="865">
        <v>0</v>
      </c>
      <c r="AF80" s="866">
        <v>0</v>
      </c>
      <c r="AG80" s="866">
        <v>0</v>
      </c>
      <c r="AH80" s="866">
        <v>0</v>
      </c>
      <c r="AI80" s="868">
        <v>0</v>
      </c>
      <c r="AJ80" s="869">
        <v>0</v>
      </c>
      <c r="AK80" s="866">
        <v>0</v>
      </c>
      <c r="AL80" s="866">
        <v>0</v>
      </c>
      <c r="AM80" s="866">
        <v>0</v>
      </c>
      <c r="AN80" s="867">
        <v>0</v>
      </c>
      <c r="AO80" s="865">
        <v>0</v>
      </c>
      <c r="AP80" s="866">
        <v>0</v>
      </c>
      <c r="AQ80" s="866">
        <v>0</v>
      </c>
      <c r="AR80" s="866">
        <v>0</v>
      </c>
      <c r="AS80" s="868">
        <v>0</v>
      </c>
      <c r="AT80" s="869">
        <v>0</v>
      </c>
      <c r="AU80" s="866">
        <v>0</v>
      </c>
      <c r="AV80" s="866">
        <v>0</v>
      </c>
      <c r="AW80" s="866" t="s">
        <v>8</v>
      </c>
      <c r="AX80" s="867">
        <v>0</v>
      </c>
      <c r="AY80" s="865">
        <v>0</v>
      </c>
      <c r="AZ80" s="866">
        <v>0</v>
      </c>
      <c r="BA80" s="866">
        <v>0</v>
      </c>
      <c r="BB80" s="866">
        <v>0</v>
      </c>
      <c r="BC80" s="868">
        <v>0</v>
      </c>
      <c r="BD80" s="865">
        <v>0</v>
      </c>
      <c r="BE80" s="866">
        <v>0</v>
      </c>
      <c r="BF80" s="868">
        <v>0</v>
      </c>
      <c r="BG80" s="865">
        <v>0</v>
      </c>
      <c r="BH80" s="867">
        <v>0</v>
      </c>
      <c r="BI80" s="865">
        <v>0</v>
      </c>
      <c r="BJ80" s="866">
        <v>0</v>
      </c>
      <c r="BK80" s="866">
        <v>0</v>
      </c>
      <c r="BL80" s="866">
        <v>0</v>
      </c>
      <c r="BM80" s="868">
        <v>0</v>
      </c>
      <c r="BN80" s="869">
        <v>0</v>
      </c>
      <c r="BO80" s="866">
        <v>0</v>
      </c>
      <c r="BP80" s="866">
        <v>0</v>
      </c>
      <c r="BQ80" s="866">
        <v>0</v>
      </c>
      <c r="BR80" s="867">
        <v>0</v>
      </c>
      <c r="BS80" s="865">
        <v>0</v>
      </c>
      <c r="BT80" s="866">
        <v>0</v>
      </c>
      <c r="BU80" s="866">
        <v>0</v>
      </c>
      <c r="BV80" s="866">
        <v>0</v>
      </c>
      <c r="BW80" s="868">
        <v>0</v>
      </c>
      <c r="BX80" s="869">
        <v>0</v>
      </c>
      <c r="BY80" s="866">
        <v>0</v>
      </c>
      <c r="BZ80" s="866">
        <v>0</v>
      </c>
      <c r="CA80" s="866">
        <v>0</v>
      </c>
      <c r="CB80" s="867">
        <v>0</v>
      </c>
      <c r="CC80" s="865">
        <v>0</v>
      </c>
      <c r="CD80" s="866">
        <v>0</v>
      </c>
      <c r="CE80" s="866">
        <v>0</v>
      </c>
      <c r="CF80" s="866">
        <v>0</v>
      </c>
      <c r="CG80" s="868">
        <v>0</v>
      </c>
      <c r="CH80" s="869">
        <v>0</v>
      </c>
      <c r="CI80" s="866">
        <v>0</v>
      </c>
      <c r="CJ80" s="866">
        <v>0</v>
      </c>
      <c r="CK80" s="866">
        <v>0</v>
      </c>
      <c r="CL80" s="867">
        <v>0</v>
      </c>
      <c r="CM80" s="865">
        <v>0</v>
      </c>
      <c r="CN80" s="866">
        <v>0</v>
      </c>
      <c r="CO80" s="866">
        <v>0</v>
      </c>
      <c r="CP80" s="866">
        <v>0</v>
      </c>
      <c r="CQ80" s="868">
        <v>0</v>
      </c>
      <c r="CR80" s="869">
        <v>0</v>
      </c>
      <c r="CS80" s="866">
        <v>0</v>
      </c>
      <c r="CT80" s="866">
        <v>0</v>
      </c>
      <c r="CU80" s="866">
        <v>0</v>
      </c>
      <c r="CV80" s="867">
        <v>0</v>
      </c>
      <c r="CW80" s="865">
        <v>0</v>
      </c>
      <c r="CX80" s="866">
        <v>0</v>
      </c>
      <c r="CY80" s="866">
        <v>0</v>
      </c>
      <c r="CZ80" s="866">
        <v>0</v>
      </c>
      <c r="DA80" s="868">
        <v>0</v>
      </c>
      <c r="DB80" s="869">
        <v>0</v>
      </c>
      <c r="DC80" s="866">
        <v>0</v>
      </c>
      <c r="DD80" s="866">
        <v>0</v>
      </c>
      <c r="DE80" s="866">
        <v>0</v>
      </c>
      <c r="DF80" s="867">
        <v>0</v>
      </c>
      <c r="DG80" s="865">
        <v>0</v>
      </c>
      <c r="DH80" s="866">
        <v>0</v>
      </c>
      <c r="DI80" s="866">
        <v>0</v>
      </c>
      <c r="DJ80" s="868">
        <v>0</v>
      </c>
      <c r="DK80" s="1074">
        <f t="shared" si="5"/>
        <v>74</v>
      </c>
      <c r="DL80" s="79" t="str">
        <f t="shared" si="6"/>
        <v>スミロディ―乳乳</v>
      </c>
    </row>
    <row r="81" spans="1:116" s="79" customFormat="1" ht="16.5" customHeight="1" thickBot="1">
      <c r="A81" s="1245"/>
      <c r="B81" s="998">
        <f t="shared" si="7"/>
        <v>75</v>
      </c>
      <c r="C81" s="658" t="s">
        <v>944</v>
      </c>
      <c r="D81" s="854">
        <v>75</v>
      </c>
      <c r="E81" s="657" t="s">
        <v>14</v>
      </c>
      <c r="F81" s="870">
        <v>0</v>
      </c>
      <c r="G81" s="871">
        <v>0</v>
      </c>
      <c r="H81" s="871">
        <v>0</v>
      </c>
      <c r="I81" s="871">
        <v>0</v>
      </c>
      <c r="J81" s="872" t="s">
        <v>8</v>
      </c>
      <c r="K81" s="870" t="s">
        <v>8</v>
      </c>
      <c r="L81" s="871" t="s">
        <v>8</v>
      </c>
      <c r="M81" s="871" t="s">
        <v>8</v>
      </c>
      <c r="N81" s="871">
        <v>0</v>
      </c>
      <c r="O81" s="873" t="s">
        <v>8</v>
      </c>
      <c r="P81" s="874" t="s">
        <v>22</v>
      </c>
      <c r="Q81" s="871">
        <v>0</v>
      </c>
      <c r="R81" s="871">
        <v>0</v>
      </c>
      <c r="S81" s="871" t="s">
        <v>11</v>
      </c>
      <c r="T81" s="872">
        <v>0</v>
      </c>
      <c r="U81" s="870">
        <v>0</v>
      </c>
      <c r="V81" s="871">
        <v>0</v>
      </c>
      <c r="W81" s="871">
        <v>0</v>
      </c>
      <c r="X81" s="871" t="s">
        <v>8</v>
      </c>
      <c r="Y81" s="873">
        <v>0</v>
      </c>
      <c r="Z81" s="874" t="s">
        <v>8</v>
      </c>
      <c r="AA81" s="871">
        <v>0</v>
      </c>
      <c r="AB81" s="871">
        <v>0</v>
      </c>
      <c r="AC81" s="871">
        <v>0</v>
      </c>
      <c r="AD81" s="872" t="s">
        <v>8</v>
      </c>
      <c r="AE81" s="870" t="s">
        <v>8</v>
      </c>
      <c r="AF81" s="871">
        <v>0</v>
      </c>
      <c r="AG81" s="871">
        <v>0</v>
      </c>
      <c r="AH81" s="871" t="s">
        <v>8</v>
      </c>
      <c r="AI81" s="873">
        <v>0</v>
      </c>
      <c r="AJ81" s="874" t="s">
        <v>8</v>
      </c>
      <c r="AK81" s="871">
        <v>0</v>
      </c>
      <c r="AL81" s="871" t="s">
        <v>8</v>
      </c>
      <c r="AM81" s="871" t="s">
        <v>8</v>
      </c>
      <c r="AN81" s="872">
        <v>0</v>
      </c>
      <c r="AO81" s="870">
        <v>0</v>
      </c>
      <c r="AP81" s="871" t="s">
        <v>8</v>
      </c>
      <c r="AQ81" s="871">
        <v>0</v>
      </c>
      <c r="AR81" s="871" t="s">
        <v>8</v>
      </c>
      <c r="AS81" s="873" t="s">
        <v>8</v>
      </c>
      <c r="AT81" s="874" t="s">
        <v>8</v>
      </c>
      <c r="AU81" s="871" t="s">
        <v>11</v>
      </c>
      <c r="AV81" s="871">
        <v>0</v>
      </c>
      <c r="AW81" s="871">
        <v>0</v>
      </c>
      <c r="AX81" s="872">
        <v>0</v>
      </c>
      <c r="AY81" s="870" t="s">
        <v>8</v>
      </c>
      <c r="AZ81" s="871" t="s">
        <v>8</v>
      </c>
      <c r="BA81" s="871">
        <v>0</v>
      </c>
      <c r="BB81" s="871" t="s">
        <v>8</v>
      </c>
      <c r="BC81" s="873" t="s">
        <v>8</v>
      </c>
      <c r="BD81" s="870" t="s">
        <v>8</v>
      </c>
      <c r="BE81" s="871">
        <v>0</v>
      </c>
      <c r="BF81" s="873">
        <v>0</v>
      </c>
      <c r="BG81" s="870">
        <v>0</v>
      </c>
      <c r="BH81" s="872">
        <v>0</v>
      </c>
      <c r="BI81" s="870" t="s">
        <v>8</v>
      </c>
      <c r="BJ81" s="871">
        <v>0</v>
      </c>
      <c r="BK81" s="871" t="s">
        <v>8</v>
      </c>
      <c r="BL81" s="871">
        <v>0</v>
      </c>
      <c r="BM81" s="873" t="s">
        <v>8</v>
      </c>
      <c r="BN81" s="874" t="s">
        <v>8</v>
      </c>
      <c r="BO81" s="871" t="s">
        <v>8</v>
      </c>
      <c r="BP81" s="871" t="s">
        <v>8</v>
      </c>
      <c r="BQ81" s="871" t="s">
        <v>8</v>
      </c>
      <c r="BR81" s="872">
        <v>0</v>
      </c>
      <c r="BS81" s="870">
        <v>0</v>
      </c>
      <c r="BT81" s="871">
        <v>0</v>
      </c>
      <c r="BU81" s="871" t="s">
        <v>8</v>
      </c>
      <c r="BV81" s="871">
        <v>0</v>
      </c>
      <c r="BW81" s="873" t="s">
        <v>8</v>
      </c>
      <c r="BX81" s="874">
        <v>0</v>
      </c>
      <c r="BY81" s="871">
        <v>0</v>
      </c>
      <c r="BZ81" s="871">
        <v>0</v>
      </c>
      <c r="CA81" s="871">
        <v>0</v>
      </c>
      <c r="CB81" s="872" t="s">
        <v>8</v>
      </c>
      <c r="CC81" s="870">
        <v>0</v>
      </c>
      <c r="CD81" s="871">
        <v>0</v>
      </c>
      <c r="CE81" s="871" t="s">
        <v>7</v>
      </c>
      <c r="CF81" s="871" t="s">
        <v>8</v>
      </c>
      <c r="CG81" s="873">
        <v>0</v>
      </c>
      <c r="CH81" s="874" t="s">
        <v>11</v>
      </c>
      <c r="CI81" s="871">
        <v>0</v>
      </c>
      <c r="CJ81" s="871" t="s">
        <v>8</v>
      </c>
      <c r="CK81" s="871">
        <v>0</v>
      </c>
      <c r="CL81" s="872">
        <v>0</v>
      </c>
      <c r="CM81" s="870" t="s">
        <v>8</v>
      </c>
      <c r="CN81" s="871" t="s">
        <v>8</v>
      </c>
      <c r="CO81" s="871" t="s">
        <v>8</v>
      </c>
      <c r="CP81" s="871">
        <v>0</v>
      </c>
      <c r="CQ81" s="873">
        <v>0</v>
      </c>
      <c r="CR81" s="874">
        <v>0</v>
      </c>
      <c r="CS81" s="871" t="s">
        <v>8</v>
      </c>
      <c r="CT81" s="871">
        <v>0</v>
      </c>
      <c r="CU81" s="871" t="s">
        <v>8</v>
      </c>
      <c r="CV81" s="872">
        <v>0</v>
      </c>
      <c r="CW81" s="870">
        <v>0</v>
      </c>
      <c r="CX81" s="871" t="s">
        <v>8</v>
      </c>
      <c r="CY81" s="871" t="s">
        <v>8</v>
      </c>
      <c r="CZ81" s="871">
        <v>0</v>
      </c>
      <c r="DA81" s="873">
        <v>0</v>
      </c>
      <c r="DB81" s="874">
        <v>0</v>
      </c>
      <c r="DC81" s="871" t="s">
        <v>8</v>
      </c>
      <c r="DD81" s="871">
        <v>0</v>
      </c>
      <c r="DE81" s="871">
        <v>0</v>
      </c>
      <c r="DF81" s="872">
        <v>0</v>
      </c>
      <c r="DG81" s="870" t="s">
        <v>8</v>
      </c>
      <c r="DH81" s="871">
        <v>0</v>
      </c>
      <c r="DI81" s="871" t="s">
        <v>8</v>
      </c>
      <c r="DJ81" s="873">
        <v>0</v>
      </c>
      <c r="DK81" s="1075">
        <f t="shared" si="5"/>
        <v>75</v>
      </c>
      <c r="DL81" s="79" t="str">
        <f t="shared" si="6"/>
        <v>ダイアメリットDFDF</v>
      </c>
    </row>
    <row r="82" spans="1:116" s="79" customFormat="1" ht="16.5" customHeight="1">
      <c r="A82" s="1245"/>
      <c r="B82" s="1078">
        <f t="shared" si="7"/>
        <v>76</v>
      </c>
      <c r="C82" s="640" t="s">
        <v>523</v>
      </c>
      <c r="D82" s="855">
        <v>76</v>
      </c>
      <c r="E82" s="639" t="s">
        <v>6</v>
      </c>
      <c r="F82" s="875" t="s">
        <v>8</v>
      </c>
      <c r="G82" s="876">
        <v>0</v>
      </c>
      <c r="H82" s="876" t="s">
        <v>8</v>
      </c>
      <c r="I82" s="876" t="s">
        <v>8</v>
      </c>
      <c r="J82" s="877" t="s">
        <v>8</v>
      </c>
      <c r="K82" s="875" t="s">
        <v>8</v>
      </c>
      <c r="L82" s="876" t="s">
        <v>8</v>
      </c>
      <c r="M82" s="876" t="s">
        <v>8</v>
      </c>
      <c r="N82" s="876" t="s">
        <v>8</v>
      </c>
      <c r="O82" s="878" t="s">
        <v>8</v>
      </c>
      <c r="P82" s="879" t="s">
        <v>8</v>
      </c>
      <c r="Q82" s="876" t="s">
        <v>8</v>
      </c>
      <c r="R82" s="876" t="s">
        <v>8</v>
      </c>
      <c r="S82" s="876" t="s">
        <v>8</v>
      </c>
      <c r="T82" s="877">
        <v>0</v>
      </c>
      <c r="U82" s="875" t="s">
        <v>8</v>
      </c>
      <c r="V82" s="876" t="s">
        <v>8</v>
      </c>
      <c r="W82" s="876" t="s">
        <v>8</v>
      </c>
      <c r="X82" s="876" t="s">
        <v>8</v>
      </c>
      <c r="Y82" s="878">
        <v>0</v>
      </c>
      <c r="Z82" s="879" t="s">
        <v>8</v>
      </c>
      <c r="AA82" s="876" t="s">
        <v>8</v>
      </c>
      <c r="AB82" s="876" t="s">
        <v>8</v>
      </c>
      <c r="AC82" s="876">
        <v>0</v>
      </c>
      <c r="AD82" s="877" t="s">
        <v>8</v>
      </c>
      <c r="AE82" s="875" t="s">
        <v>8</v>
      </c>
      <c r="AF82" s="876" t="s">
        <v>8</v>
      </c>
      <c r="AG82" s="876" t="s">
        <v>8</v>
      </c>
      <c r="AH82" s="876" t="s">
        <v>8</v>
      </c>
      <c r="AI82" s="878" t="s">
        <v>8</v>
      </c>
      <c r="AJ82" s="879" t="s">
        <v>8</v>
      </c>
      <c r="AK82" s="876">
        <v>0</v>
      </c>
      <c r="AL82" s="876" t="s">
        <v>8</v>
      </c>
      <c r="AM82" s="876" t="s">
        <v>8</v>
      </c>
      <c r="AN82" s="877" t="s">
        <v>8</v>
      </c>
      <c r="AO82" s="875" t="s">
        <v>8</v>
      </c>
      <c r="AP82" s="876" t="s">
        <v>8</v>
      </c>
      <c r="AQ82" s="876">
        <v>0</v>
      </c>
      <c r="AR82" s="876" t="s">
        <v>8</v>
      </c>
      <c r="AS82" s="878" t="s">
        <v>8</v>
      </c>
      <c r="AT82" s="879" t="s">
        <v>8</v>
      </c>
      <c r="AU82" s="876" t="s">
        <v>8</v>
      </c>
      <c r="AV82" s="876">
        <v>0</v>
      </c>
      <c r="AW82" s="876" t="s">
        <v>8</v>
      </c>
      <c r="AX82" s="877" t="s">
        <v>8</v>
      </c>
      <c r="AY82" s="875">
        <v>0</v>
      </c>
      <c r="AZ82" s="876" t="s">
        <v>8</v>
      </c>
      <c r="BA82" s="876" t="s">
        <v>8</v>
      </c>
      <c r="BB82" s="876" t="s">
        <v>8</v>
      </c>
      <c r="BC82" s="878" t="s">
        <v>8</v>
      </c>
      <c r="BD82" s="875" t="s">
        <v>8</v>
      </c>
      <c r="BE82" s="876" t="s">
        <v>8</v>
      </c>
      <c r="BF82" s="878">
        <v>0</v>
      </c>
      <c r="BG82" s="875">
        <v>0</v>
      </c>
      <c r="BH82" s="877" t="s">
        <v>8</v>
      </c>
      <c r="BI82" s="875" t="s">
        <v>8</v>
      </c>
      <c r="BJ82" s="876">
        <v>0</v>
      </c>
      <c r="BK82" s="876" t="s">
        <v>8</v>
      </c>
      <c r="BL82" s="876">
        <v>0</v>
      </c>
      <c r="BM82" s="878">
        <v>0</v>
      </c>
      <c r="BN82" s="879" t="s">
        <v>8</v>
      </c>
      <c r="BO82" s="876">
        <v>0</v>
      </c>
      <c r="BP82" s="876" t="s">
        <v>8</v>
      </c>
      <c r="BQ82" s="876" t="s">
        <v>8</v>
      </c>
      <c r="BR82" s="877">
        <v>0</v>
      </c>
      <c r="BS82" s="875">
        <v>0</v>
      </c>
      <c r="BT82" s="876" t="s">
        <v>8</v>
      </c>
      <c r="BU82" s="876" t="s">
        <v>8</v>
      </c>
      <c r="BV82" s="876">
        <v>0</v>
      </c>
      <c r="BW82" s="878" t="s">
        <v>8</v>
      </c>
      <c r="BX82" s="879">
        <v>0</v>
      </c>
      <c r="BY82" s="876">
        <v>0</v>
      </c>
      <c r="BZ82" s="876" t="s">
        <v>8</v>
      </c>
      <c r="CA82" s="876">
        <v>0</v>
      </c>
      <c r="CB82" s="877" t="s">
        <v>8</v>
      </c>
      <c r="CC82" s="875" t="s">
        <v>8</v>
      </c>
      <c r="CD82" s="876">
        <v>0</v>
      </c>
      <c r="CE82" s="876" t="s">
        <v>8</v>
      </c>
      <c r="CF82" s="876" t="s">
        <v>7</v>
      </c>
      <c r="CG82" s="878" t="s">
        <v>7</v>
      </c>
      <c r="CH82" s="879">
        <v>0</v>
      </c>
      <c r="CI82" s="876">
        <v>0</v>
      </c>
      <c r="CJ82" s="876" t="s">
        <v>8</v>
      </c>
      <c r="CK82" s="876" t="s">
        <v>8</v>
      </c>
      <c r="CL82" s="877" t="s">
        <v>8</v>
      </c>
      <c r="CM82" s="875" t="s">
        <v>8</v>
      </c>
      <c r="CN82" s="876" t="s">
        <v>8</v>
      </c>
      <c r="CO82" s="876" t="s">
        <v>8</v>
      </c>
      <c r="CP82" s="876" t="s">
        <v>8</v>
      </c>
      <c r="CQ82" s="878" t="s">
        <v>12</v>
      </c>
      <c r="CR82" s="879">
        <v>0</v>
      </c>
      <c r="CS82" s="876" t="s">
        <v>8</v>
      </c>
      <c r="CT82" s="876" t="s">
        <v>8</v>
      </c>
      <c r="CU82" s="876">
        <v>0</v>
      </c>
      <c r="CV82" s="877">
        <v>0</v>
      </c>
      <c r="CW82" s="875">
        <v>0</v>
      </c>
      <c r="CX82" s="876">
        <v>0</v>
      </c>
      <c r="CY82" s="876">
        <v>0</v>
      </c>
      <c r="CZ82" s="876">
        <v>0</v>
      </c>
      <c r="DA82" s="878" t="s">
        <v>8</v>
      </c>
      <c r="DB82" s="879">
        <v>0</v>
      </c>
      <c r="DC82" s="876" t="s">
        <v>8</v>
      </c>
      <c r="DD82" s="876" t="s">
        <v>8</v>
      </c>
      <c r="DE82" s="876" t="s">
        <v>8</v>
      </c>
      <c r="DF82" s="877">
        <v>0</v>
      </c>
      <c r="DG82" s="875" t="s">
        <v>8</v>
      </c>
      <c r="DH82" s="876">
        <v>0</v>
      </c>
      <c r="DI82" s="876" t="s">
        <v>8</v>
      </c>
      <c r="DJ82" s="878">
        <v>0</v>
      </c>
      <c r="DK82" s="1076">
        <f t="shared" si="5"/>
        <v>76</v>
      </c>
      <c r="DL82" s="79" t="str">
        <f t="shared" si="6"/>
        <v>ダコニール１０００FLFL</v>
      </c>
    </row>
    <row r="83" spans="1:116" ht="16.5" customHeight="1">
      <c r="A83" s="1245"/>
      <c r="B83" s="1079">
        <f t="shared" si="7"/>
        <v>77</v>
      </c>
      <c r="C83" s="649" t="s">
        <v>690</v>
      </c>
      <c r="D83" s="227">
        <v>77</v>
      </c>
      <c r="E83" s="648" t="s">
        <v>6</v>
      </c>
      <c r="F83" s="865">
        <v>0</v>
      </c>
      <c r="G83" s="866">
        <v>0</v>
      </c>
      <c r="H83" s="866">
        <v>0</v>
      </c>
      <c r="I83" s="866">
        <v>0</v>
      </c>
      <c r="J83" s="867">
        <v>0</v>
      </c>
      <c r="K83" s="865" t="s">
        <v>8</v>
      </c>
      <c r="L83" s="866" t="s">
        <v>8</v>
      </c>
      <c r="M83" s="866">
        <v>0</v>
      </c>
      <c r="N83" s="866">
        <v>0</v>
      </c>
      <c r="O83" s="868">
        <v>0</v>
      </c>
      <c r="P83" s="869" t="s">
        <v>22</v>
      </c>
      <c r="Q83" s="866">
        <v>0</v>
      </c>
      <c r="R83" s="866">
        <v>0</v>
      </c>
      <c r="S83" s="866">
        <v>0</v>
      </c>
      <c r="T83" s="867">
        <v>0</v>
      </c>
      <c r="U83" s="865">
        <v>0</v>
      </c>
      <c r="V83" s="866" t="s">
        <v>8</v>
      </c>
      <c r="W83" s="866">
        <v>0</v>
      </c>
      <c r="X83" s="866">
        <v>0</v>
      </c>
      <c r="Y83" s="868">
        <v>0</v>
      </c>
      <c r="Z83" s="869" t="s">
        <v>8</v>
      </c>
      <c r="AA83" s="866" t="s">
        <v>8</v>
      </c>
      <c r="AB83" s="866">
        <v>0</v>
      </c>
      <c r="AC83" s="866">
        <v>0</v>
      </c>
      <c r="AD83" s="867">
        <v>0</v>
      </c>
      <c r="AE83" s="865">
        <v>0</v>
      </c>
      <c r="AF83" s="866">
        <v>0</v>
      </c>
      <c r="AG83" s="866">
        <v>0</v>
      </c>
      <c r="AH83" s="866">
        <v>0</v>
      </c>
      <c r="AI83" s="868">
        <v>0</v>
      </c>
      <c r="AJ83" s="869" t="s">
        <v>8</v>
      </c>
      <c r="AK83" s="866">
        <v>0</v>
      </c>
      <c r="AL83" s="866">
        <v>0</v>
      </c>
      <c r="AM83" s="866">
        <v>0</v>
      </c>
      <c r="AN83" s="867">
        <v>0</v>
      </c>
      <c r="AO83" s="865">
        <v>0</v>
      </c>
      <c r="AP83" s="866">
        <v>0</v>
      </c>
      <c r="AQ83" s="866">
        <v>0</v>
      </c>
      <c r="AR83" s="866">
        <v>0</v>
      </c>
      <c r="AS83" s="868">
        <v>0</v>
      </c>
      <c r="AT83" s="869">
        <v>0</v>
      </c>
      <c r="AU83" s="866" t="s">
        <v>8</v>
      </c>
      <c r="AV83" s="866" t="s">
        <v>8</v>
      </c>
      <c r="AW83" s="866">
        <v>0</v>
      </c>
      <c r="AX83" s="867">
        <v>0</v>
      </c>
      <c r="AY83" s="865">
        <v>0</v>
      </c>
      <c r="AZ83" s="866">
        <v>0</v>
      </c>
      <c r="BA83" s="866">
        <v>0</v>
      </c>
      <c r="BB83" s="866" t="s">
        <v>8</v>
      </c>
      <c r="BC83" s="868">
        <v>0</v>
      </c>
      <c r="BD83" s="865">
        <v>0</v>
      </c>
      <c r="BE83" s="866">
        <v>0</v>
      </c>
      <c r="BF83" s="868">
        <v>0</v>
      </c>
      <c r="BG83" s="865">
        <v>0</v>
      </c>
      <c r="BH83" s="867" t="s">
        <v>8</v>
      </c>
      <c r="BI83" s="865" t="s">
        <v>8</v>
      </c>
      <c r="BJ83" s="866">
        <v>0</v>
      </c>
      <c r="BK83" s="866">
        <v>0</v>
      </c>
      <c r="BL83" s="866">
        <v>0</v>
      </c>
      <c r="BM83" s="868">
        <v>0</v>
      </c>
      <c r="BN83" s="869">
        <v>0</v>
      </c>
      <c r="BO83" s="866">
        <v>0</v>
      </c>
      <c r="BP83" s="866">
        <v>0</v>
      </c>
      <c r="BQ83" s="866">
        <v>0</v>
      </c>
      <c r="BR83" s="867">
        <v>0</v>
      </c>
      <c r="BS83" s="865">
        <v>0</v>
      </c>
      <c r="BT83" s="866">
        <v>0</v>
      </c>
      <c r="BU83" s="866">
        <v>0</v>
      </c>
      <c r="BV83" s="866">
        <v>0</v>
      </c>
      <c r="BW83" s="868">
        <v>0</v>
      </c>
      <c r="BX83" s="869">
        <v>0</v>
      </c>
      <c r="BY83" s="866">
        <v>0</v>
      </c>
      <c r="BZ83" s="866">
        <v>0</v>
      </c>
      <c r="CA83" s="866">
        <v>0</v>
      </c>
      <c r="CB83" s="867">
        <v>0</v>
      </c>
      <c r="CC83" s="865">
        <v>0</v>
      </c>
      <c r="CD83" s="866">
        <v>0</v>
      </c>
      <c r="CE83" s="866">
        <v>0</v>
      </c>
      <c r="CF83" s="866" t="s">
        <v>7</v>
      </c>
      <c r="CG83" s="868" t="s">
        <v>7</v>
      </c>
      <c r="CH83" s="869">
        <v>0</v>
      </c>
      <c r="CI83" s="866">
        <v>0</v>
      </c>
      <c r="CJ83" s="866">
        <v>0</v>
      </c>
      <c r="CK83" s="866" t="s">
        <v>8</v>
      </c>
      <c r="CL83" s="867">
        <v>0</v>
      </c>
      <c r="CM83" s="865">
        <v>0</v>
      </c>
      <c r="CN83" s="866" t="s">
        <v>8</v>
      </c>
      <c r="CO83" s="866">
        <v>0</v>
      </c>
      <c r="CP83" s="866" t="s">
        <v>8</v>
      </c>
      <c r="CQ83" s="868">
        <v>0</v>
      </c>
      <c r="CR83" s="869">
        <v>0</v>
      </c>
      <c r="CS83" s="866" t="s">
        <v>8</v>
      </c>
      <c r="CT83" s="866">
        <v>0</v>
      </c>
      <c r="CU83" s="866">
        <v>0</v>
      </c>
      <c r="CV83" s="867">
        <v>0</v>
      </c>
      <c r="CW83" s="865">
        <v>0</v>
      </c>
      <c r="CX83" s="866">
        <v>0</v>
      </c>
      <c r="CY83" s="866">
        <v>0</v>
      </c>
      <c r="CZ83" s="866">
        <v>0</v>
      </c>
      <c r="DA83" s="868">
        <v>0</v>
      </c>
      <c r="DB83" s="869">
        <v>0</v>
      </c>
      <c r="DC83" s="866">
        <v>0</v>
      </c>
      <c r="DD83" s="866">
        <v>0</v>
      </c>
      <c r="DE83" s="866">
        <v>0</v>
      </c>
      <c r="DF83" s="867">
        <v>0</v>
      </c>
      <c r="DG83" s="865">
        <v>0</v>
      </c>
      <c r="DH83" s="866">
        <v>0</v>
      </c>
      <c r="DI83" s="866">
        <v>0</v>
      </c>
      <c r="DJ83" s="868">
        <v>0</v>
      </c>
      <c r="DK83" s="1074">
        <f t="shared" si="5"/>
        <v>77</v>
      </c>
      <c r="DL83" s="44" t="str">
        <f t="shared" si="6"/>
        <v>ダコニールエースFLFL</v>
      </c>
    </row>
    <row r="84" spans="1:116" ht="16.5" customHeight="1">
      <c r="A84" s="1245"/>
      <c r="B84" s="1079">
        <f t="shared" si="7"/>
        <v>78</v>
      </c>
      <c r="C84" s="649" t="s">
        <v>857</v>
      </c>
      <c r="D84" s="227">
        <v>78</v>
      </c>
      <c r="E84" s="648" t="s">
        <v>4</v>
      </c>
      <c r="F84" s="865">
        <v>0</v>
      </c>
      <c r="G84" s="866">
        <v>0</v>
      </c>
      <c r="H84" s="866">
        <v>0</v>
      </c>
      <c r="I84" s="866">
        <v>0</v>
      </c>
      <c r="J84" s="867" t="s">
        <v>11</v>
      </c>
      <c r="K84" s="865" t="s">
        <v>8</v>
      </c>
      <c r="L84" s="866" t="s">
        <v>8</v>
      </c>
      <c r="M84" s="866" t="s">
        <v>12</v>
      </c>
      <c r="N84" s="866" t="s">
        <v>8</v>
      </c>
      <c r="O84" s="868">
        <v>0</v>
      </c>
      <c r="P84" s="869" t="s">
        <v>22</v>
      </c>
      <c r="Q84" s="866" t="s">
        <v>8</v>
      </c>
      <c r="R84" s="866" t="s">
        <v>8</v>
      </c>
      <c r="S84" s="866">
        <v>0</v>
      </c>
      <c r="T84" s="867">
        <v>0</v>
      </c>
      <c r="U84" s="865">
        <v>0</v>
      </c>
      <c r="V84" s="866" t="s">
        <v>8</v>
      </c>
      <c r="W84" s="866" t="s">
        <v>8</v>
      </c>
      <c r="X84" s="866" t="s">
        <v>8</v>
      </c>
      <c r="Y84" s="868">
        <v>0</v>
      </c>
      <c r="Z84" s="869">
        <v>0</v>
      </c>
      <c r="AA84" s="866">
        <v>0</v>
      </c>
      <c r="AB84" s="866">
        <v>0</v>
      </c>
      <c r="AC84" s="866">
        <v>0</v>
      </c>
      <c r="AD84" s="867">
        <v>0</v>
      </c>
      <c r="AE84" s="865" t="s">
        <v>8</v>
      </c>
      <c r="AF84" s="866">
        <v>0</v>
      </c>
      <c r="AG84" s="866">
        <v>0</v>
      </c>
      <c r="AH84" s="866" t="s">
        <v>8</v>
      </c>
      <c r="AI84" s="868" t="s">
        <v>8</v>
      </c>
      <c r="AJ84" s="869">
        <v>0</v>
      </c>
      <c r="AK84" s="866">
        <v>0</v>
      </c>
      <c r="AL84" s="866" t="s">
        <v>8</v>
      </c>
      <c r="AM84" s="866">
        <v>0</v>
      </c>
      <c r="AN84" s="867">
        <v>0</v>
      </c>
      <c r="AO84" s="865">
        <v>0</v>
      </c>
      <c r="AP84" s="866">
        <v>0</v>
      </c>
      <c r="AQ84" s="866">
        <v>0</v>
      </c>
      <c r="AR84" s="866" t="s">
        <v>8</v>
      </c>
      <c r="AS84" s="868" t="s">
        <v>8</v>
      </c>
      <c r="AT84" s="869" t="s">
        <v>8</v>
      </c>
      <c r="AU84" s="866" t="s">
        <v>8</v>
      </c>
      <c r="AV84" s="866" t="s">
        <v>8</v>
      </c>
      <c r="AW84" s="866">
        <v>0</v>
      </c>
      <c r="AX84" s="867">
        <v>0</v>
      </c>
      <c r="AY84" s="865" t="s">
        <v>8</v>
      </c>
      <c r="AZ84" s="866">
        <v>0</v>
      </c>
      <c r="BA84" s="866">
        <v>0</v>
      </c>
      <c r="BB84" s="866" t="s">
        <v>8</v>
      </c>
      <c r="BC84" s="868">
        <v>0</v>
      </c>
      <c r="BD84" s="865" t="s">
        <v>8</v>
      </c>
      <c r="BE84" s="866">
        <v>0</v>
      </c>
      <c r="BF84" s="868" t="s">
        <v>8</v>
      </c>
      <c r="BG84" s="865">
        <v>0</v>
      </c>
      <c r="BH84" s="867" t="s">
        <v>8</v>
      </c>
      <c r="BI84" s="865">
        <v>0</v>
      </c>
      <c r="BJ84" s="866">
        <v>0</v>
      </c>
      <c r="BK84" s="866">
        <v>0</v>
      </c>
      <c r="BL84" s="866">
        <v>0</v>
      </c>
      <c r="BM84" s="868">
        <v>0</v>
      </c>
      <c r="BN84" s="869">
        <v>0</v>
      </c>
      <c r="BO84" s="866">
        <v>0</v>
      </c>
      <c r="BP84" s="866">
        <v>0</v>
      </c>
      <c r="BQ84" s="866">
        <v>0</v>
      </c>
      <c r="BR84" s="867">
        <v>0</v>
      </c>
      <c r="BS84" s="865">
        <v>0</v>
      </c>
      <c r="BT84" s="866">
        <v>0</v>
      </c>
      <c r="BU84" s="866" t="s">
        <v>8</v>
      </c>
      <c r="BV84" s="866">
        <v>0</v>
      </c>
      <c r="BW84" s="868">
        <v>0</v>
      </c>
      <c r="BX84" s="869">
        <v>0</v>
      </c>
      <c r="BY84" s="866">
        <v>0</v>
      </c>
      <c r="BZ84" s="866">
        <v>0</v>
      </c>
      <c r="CA84" s="866">
        <v>0</v>
      </c>
      <c r="CB84" s="867">
        <v>0</v>
      </c>
      <c r="CC84" s="865">
        <v>0</v>
      </c>
      <c r="CD84" s="866">
        <v>0</v>
      </c>
      <c r="CE84" s="866" t="s">
        <v>11</v>
      </c>
      <c r="CF84" s="866">
        <v>0</v>
      </c>
      <c r="CG84" s="868">
        <v>0</v>
      </c>
      <c r="CH84" s="869" t="s">
        <v>7</v>
      </c>
      <c r="CI84" s="866">
        <v>0</v>
      </c>
      <c r="CJ84" s="866">
        <v>0</v>
      </c>
      <c r="CK84" s="866">
        <v>0</v>
      </c>
      <c r="CL84" s="867">
        <v>0</v>
      </c>
      <c r="CM84" s="865">
        <v>0</v>
      </c>
      <c r="CN84" s="866" t="s">
        <v>8</v>
      </c>
      <c r="CO84" s="866">
        <v>0</v>
      </c>
      <c r="CP84" s="866" t="s">
        <v>8</v>
      </c>
      <c r="CQ84" s="868">
        <v>0</v>
      </c>
      <c r="CR84" s="869">
        <v>0</v>
      </c>
      <c r="CS84" s="866">
        <v>0</v>
      </c>
      <c r="CT84" s="866">
        <v>0</v>
      </c>
      <c r="CU84" s="866">
        <v>0</v>
      </c>
      <c r="CV84" s="867">
        <v>0</v>
      </c>
      <c r="CW84" s="865">
        <v>0</v>
      </c>
      <c r="CX84" s="866">
        <v>0</v>
      </c>
      <c r="CY84" s="866">
        <v>0</v>
      </c>
      <c r="CZ84" s="866">
        <v>0</v>
      </c>
      <c r="DA84" s="868">
        <v>0</v>
      </c>
      <c r="DB84" s="869">
        <v>0</v>
      </c>
      <c r="DC84" s="866">
        <v>0</v>
      </c>
      <c r="DD84" s="866">
        <v>0</v>
      </c>
      <c r="DE84" s="866">
        <v>0</v>
      </c>
      <c r="DF84" s="867">
        <v>0</v>
      </c>
      <c r="DG84" s="865" t="s">
        <v>8</v>
      </c>
      <c r="DH84" s="866">
        <v>0</v>
      </c>
      <c r="DI84" s="866">
        <v>0</v>
      </c>
      <c r="DJ84" s="868">
        <v>0</v>
      </c>
      <c r="DK84" s="1074">
        <f t="shared" si="5"/>
        <v>78</v>
      </c>
      <c r="DL84" s="44" t="str">
        <f t="shared" si="6"/>
        <v>テーク水水</v>
      </c>
    </row>
    <row r="85" spans="1:116" ht="16.5" customHeight="1">
      <c r="A85" s="1245"/>
      <c r="B85" s="1079">
        <f t="shared" si="7"/>
        <v>79</v>
      </c>
      <c r="C85" s="649" t="s">
        <v>780</v>
      </c>
      <c r="D85" s="227">
        <v>79</v>
      </c>
      <c r="E85" s="648" t="s">
        <v>6</v>
      </c>
      <c r="F85" s="865" t="s">
        <v>8</v>
      </c>
      <c r="G85" s="866" t="s">
        <v>8</v>
      </c>
      <c r="H85" s="866" t="s">
        <v>8</v>
      </c>
      <c r="I85" s="866" t="s">
        <v>9</v>
      </c>
      <c r="J85" s="867" t="s">
        <v>8</v>
      </c>
      <c r="K85" s="865" t="s">
        <v>8</v>
      </c>
      <c r="L85" s="866" t="s">
        <v>8</v>
      </c>
      <c r="M85" s="866">
        <v>0</v>
      </c>
      <c r="N85" s="866">
        <v>0</v>
      </c>
      <c r="O85" s="868">
        <v>0</v>
      </c>
      <c r="P85" s="869" t="s">
        <v>22</v>
      </c>
      <c r="Q85" s="866" t="s">
        <v>8</v>
      </c>
      <c r="R85" s="866" t="s">
        <v>8</v>
      </c>
      <c r="S85" s="866">
        <v>0</v>
      </c>
      <c r="T85" s="867">
        <v>0</v>
      </c>
      <c r="U85" s="865">
        <v>0</v>
      </c>
      <c r="V85" s="866" t="s">
        <v>8</v>
      </c>
      <c r="W85" s="866">
        <v>0</v>
      </c>
      <c r="X85" s="866">
        <v>0</v>
      </c>
      <c r="Y85" s="868">
        <v>0</v>
      </c>
      <c r="Z85" s="869" t="s">
        <v>8</v>
      </c>
      <c r="AA85" s="866" t="s">
        <v>8</v>
      </c>
      <c r="AB85" s="866" t="s">
        <v>8</v>
      </c>
      <c r="AC85" s="866">
        <v>0</v>
      </c>
      <c r="AD85" s="867">
        <v>0</v>
      </c>
      <c r="AE85" s="865" t="s">
        <v>8</v>
      </c>
      <c r="AF85" s="866" t="s">
        <v>8</v>
      </c>
      <c r="AG85" s="866">
        <v>0</v>
      </c>
      <c r="AH85" s="866" t="s">
        <v>8</v>
      </c>
      <c r="AI85" s="868" t="s">
        <v>8</v>
      </c>
      <c r="AJ85" s="869" t="s">
        <v>8</v>
      </c>
      <c r="AK85" s="866">
        <v>0</v>
      </c>
      <c r="AL85" s="866" t="s">
        <v>8</v>
      </c>
      <c r="AM85" s="866" t="s">
        <v>8</v>
      </c>
      <c r="AN85" s="867">
        <v>0</v>
      </c>
      <c r="AO85" s="865">
        <v>0</v>
      </c>
      <c r="AP85" s="866" t="s">
        <v>8</v>
      </c>
      <c r="AQ85" s="866">
        <v>0</v>
      </c>
      <c r="AR85" s="866" t="s">
        <v>8</v>
      </c>
      <c r="AS85" s="868" t="s">
        <v>8</v>
      </c>
      <c r="AT85" s="869" t="s">
        <v>8</v>
      </c>
      <c r="AU85" s="866" t="s">
        <v>8</v>
      </c>
      <c r="AV85" s="866" t="s">
        <v>8</v>
      </c>
      <c r="AW85" s="866" t="s">
        <v>8</v>
      </c>
      <c r="AX85" s="867">
        <v>0</v>
      </c>
      <c r="AY85" s="865">
        <v>0</v>
      </c>
      <c r="AZ85" s="866">
        <v>0</v>
      </c>
      <c r="BA85" s="866">
        <v>0</v>
      </c>
      <c r="BB85" s="866" t="s">
        <v>8</v>
      </c>
      <c r="BC85" s="868" t="s">
        <v>8</v>
      </c>
      <c r="BD85" s="865" t="s">
        <v>8</v>
      </c>
      <c r="BE85" s="866">
        <v>0</v>
      </c>
      <c r="BF85" s="868" t="s">
        <v>8</v>
      </c>
      <c r="BG85" s="865">
        <v>0</v>
      </c>
      <c r="BH85" s="867" t="s">
        <v>8</v>
      </c>
      <c r="BI85" s="865">
        <v>0</v>
      </c>
      <c r="BJ85" s="866">
        <v>0</v>
      </c>
      <c r="BK85" s="866">
        <v>0</v>
      </c>
      <c r="BL85" s="866">
        <v>0</v>
      </c>
      <c r="BM85" s="868">
        <v>0</v>
      </c>
      <c r="BN85" s="869">
        <v>0</v>
      </c>
      <c r="BO85" s="866">
        <v>0</v>
      </c>
      <c r="BP85" s="866">
        <v>0</v>
      </c>
      <c r="BQ85" s="866">
        <v>0</v>
      </c>
      <c r="BR85" s="867">
        <v>0</v>
      </c>
      <c r="BS85" s="865">
        <v>0</v>
      </c>
      <c r="BT85" s="866" t="s">
        <v>8</v>
      </c>
      <c r="BU85" s="866" t="s">
        <v>8</v>
      </c>
      <c r="BV85" s="866">
        <v>0</v>
      </c>
      <c r="BW85" s="868" t="s">
        <v>8</v>
      </c>
      <c r="BX85" s="869">
        <v>0</v>
      </c>
      <c r="BY85" s="866">
        <v>0</v>
      </c>
      <c r="BZ85" s="866" t="s">
        <v>8</v>
      </c>
      <c r="CA85" s="866">
        <v>0</v>
      </c>
      <c r="CB85" s="867">
        <v>0</v>
      </c>
      <c r="CC85" s="865">
        <v>0</v>
      </c>
      <c r="CD85" s="866">
        <v>0</v>
      </c>
      <c r="CE85" s="866">
        <v>0</v>
      </c>
      <c r="CF85" s="866">
        <v>0</v>
      </c>
      <c r="CG85" s="868">
        <v>0</v>
      </c>
      <c r="CH85" s="869">
        <v>0</v>
      </c>
      <c r="CI85" s="866" t="s">
        <v>7</v>
      </c>
      <c r="CJ85" s="866">
        <v>0</v>
      </c>
      <c r="CK85" s="866">
        <v>0</v>
      </c>
      <c r="CL85" s="867">
        <v>0</v>
      </c>
      <c r="CM85" s="865">
        <v>0</v>
      </c>
      <c r="CN85" s="866" t="s">
        <v>8</v>
      </c>
      <c r="CO85" s="866">
        <v>0</v>
      </c>
      <c r="CP85" s="866">
        <v>0</v>
      </c>
      <c r="CQ85" s="868" t="s">
        <v>8</v>
      </c>
      <c r="CR85" s="869">
        <v>0</v>
      </c>
      <c r="CS85" s="866">
        <v>0</v>
      </c>
      <c r="CT85" s="866" t="s">
        <v>8</v>
      </c>
      <c r="CU85" s="866">
        <v>0</v>
      </c>
      <c r="CV85" s="867">
        <v>0</v>
      </c>
      <c r="CW85" s="865">
        <v>0</v>
      </c>
      <c r="CX85" s="866">
        <v>0</v>
      </c>
      <c r="CY85" s="866">
        <v>0</v>
      </c>
      <c r="CZ85" s="866">
        <v>0</v>
      </c>
      <c r="DA85" s="868">
        <v>0</v>
      </c>
      <c r="DB85" s="869">
        <v>0</v>
      </c>
      <c r="DC85" s="866" t="s">
        <v>8</v>
      </c>
      <c r="DD85" s="866">
        <v>0</v>
      </c>
      <c r="DE85" s="866" t="s">
        <v>8</v>
      </c>
      <c r="DF85" s="867">
        <v>0</v>
      </c>
      <c r="DG85" s="865">
        <v>0</v>
      </c>
      <c r="DH85" s="866">
        <v>0</v>
      </c>
      <c r="DI85" s="866" t="s">
        <v>8</v>
      </c>
      <c r="DJ85" s="868">
        <v>0</v>
      </c>
      <c r="DK85" s="1074">
        <f t="shared" si="5"/>
        <v>79</v>
      </c>
      <c r="DL85" s="44" t="str">
        <f t="shared" si="6"/>
        <v>ドーシャスFLFL</v>
      </c>
    </row>
    <row r="86" spans="1:116" ht="16.5" customHeight="1" thickBot="1">
      <c r="A86" s="1245"/>
      <c r="B86" s="1080">
        <f t="shared" si="7"/>
        <v>80</v>
      </c>
      <c r="C86" s="669" t="s">
        <v>541</v>
      </c>
      <c r="D86" s="228">
        <v>80</v>
      </c>
      <c r="E86" s="671" t="s">
        <v>4</v>
      </c>
      <c r="F86" s="880" t="s">
        <v>8</v>
      </c>
      <c r="G86" s="881">
        <v>0</v>
      </c>
      <c r="H86" s="881" t="s">
        <v>8</v>
      </c>
      <c r="I86" s="881" t="s">
        <v>8</v>
      </c>
      <c r="J86" s="882" t="s">
        <v>8</v>
      </c>
      <c r="K86" s="880">
        <v>0</v>
      </c>
      <c r="L86" s="881" t="s">
        <v>8</v>
      </c>
      <c r="M86" s="881" t="s">
        <v>8</v>
      </c>
      <c r="N86" s="881">
        <v>0</v>
      </c>
      <c r="O86" s="883" t="s">
        <v>8</v>
      </c>
      <c r="P86" s="884" t="s">
        <v>8</v>
      </c>
      <c r="Q86" s="881" t="s">
        <v>8</v>
      </c>
      <c r="R86" s="881" t="s">
        <v>8</v>
      </c>
      <c r="S86" s="881" t="s">
        <v>8</v>
      </c>
      <c r="T86" s="882">
        <v>0</v>
      </c>
      <c r="U86" s="880" t="s">
        <v>8</v>
      </c>
      <c r="V86" s="881" t="s">
        <v>8</v>
      </c>
      <c r="W86" s="881">
        <v>0</v>
      </c>
      <c r="X86" s="881">
        <v>0</v>
      </c>
      <c r="Y86" s="883">
        <v>0</v>
      </c>
      <c r="Z86" s="884" t="s">
        <v>8</v>
      </c>
      <c r="AA86" s="881" t="s">
        <v>8</v>
      </c>
      <c r="AB86" s="881">
        <v>0</v>
      </c>
      <c r="AC86" s="881">
        <v>0</v>
      </c>
      <c r="AD86" s="882" t="s">
        <v>8</v>
      </c>
      <c r="AE86" s="880" t="s">
        <v>8</v>
      </c>
      <c r="AF86" s="881" t="s">
        <v>8</v>
      </c>
      <c r="AG86" s="881" t="s">
        <v>8</v>
      </c>
      <c r="AH86" s="881" t="s">
        <v>8</v>
      </c>
      <c r="AI86" s="883" t="s">
        <v>8</v>
      </c>
      <c r="AJ86" s="884">
        <v>0</v>
      </c>
      <c r="AK86" s="881">
        <v>0</v>
      </c>
      <c r="AL86" s="881" t="s">
        <v>8</v>
      </c>
      <c r="AM86" s="881" t="s">
        <v>8</v>
      </c>
      <c r="AN86" s="882">
        <v>0</v>
      </c>
      <c r="AO86" s="880">
        <v>0</v>
      </c>
      <c r="AP86" s="881">
        <v>0</v>
      </c>
      <c r="AQ86" s="881">
        <v>0</v>
      </c>
      <c r="AR86" s="881">
        <v>0</v>
      </c>
      <c r="AS86" s="883" t="s">
        <v>8</v>
      </c>
      <c r="AT86" s="884" t="s">
        <v>8</v>
      </c>
      <c r="AU86" s="881" t="s">
        <v>8</v>
      </c>
      <c r="AV86" s="881">
        <v>0</v>
      </c>
      <c r="AW86" s="881" t="s">
        <v>8</v>
      </c>
      <c r="AX86" s="882">
        <v>0</v>
      </c>
      <c r="AY86" s="880" t="s">
        <v>8</v>
      </c>
      <c r="AZ86" s="881">
        <v>0</v>
      </c>
      <c r="BA86" s="881" t="s">
        <v>8</v>
      </c>
      <c r="BB86" s="881" t="s">
        <v>8</v>
      </c>
      <c r="BC86" s="883" t="s">
        <v>8</v>
      </c>
      <c r="BD86" s="880" t="s">
        <v>8</v>
      </c>
      <c r="BE86" s="881" t="s">
        <v>8</v>
      </c>
      <c r="BF86" s="883">
        <v>0</v>
      </c>
      <c r="BG86" s="880">
        <v>0</v>
      </c>
      <c r="BH86" s="882" t="s">
        <v>8</v>
      </c>
      <c r="BI86" s="880">
        <v>0</v>
      </c>
      <c r="BJ86" s="881">
        <v>0</v>
      </c>
      <c r="BK86" s="881" t="s">
        <v>8</v>
      </c>
      <c r="BL86" s="881">
        <v>0</v>
      </c>
      <c r="BM86" s="883" t="s">
        <v>8</v>
      </c>
      <c r="BN86" s="884">
        <v>0</v>
      </c>
      <c r="BO86" s="881" t="s">
        <v>11</v>
      </c>
      <c r="BP86" s="881">
        <v>0</v>
      </c>
      <c r="BQ86" s="881" t="s">
        <v>8</v>
      </c>
      <c r="BR86" s="882">
        <v>0</v>
      </c>
      <c r="BS86" s="880">
        <v>0</v>
      </c>
      <c r="BT86" s="881">
        <v>0</v>
      </c>
      <c r="BU86" s="881" t="s">
        <v>11</v>
      </c>
      <c r="BV86" s="881">
        <v>0</v>
      </c>
      <c r="BW86" s="883" t="s">
        <v>11</v>
      </c>
      <c r="BX86" s="884">
        <v>0</v>
      </c>
      <c r="BY86" s="881">
        <v>0</v>
      </c>
      <c r="BZ86" s="881">
        <v>0</v>
      </c>
      <c r="CA86" s="881">
        <v>0</v>
      </c>
      <c r="CB86" s="882" t="s">
        <v>8</v>
      </c>
      <c r="CC86" s="880">
        <v>0</v>
      </c>
      <c r="CD86" s="881">
        <v>0</v>
      </c>
      <c r="CE86" s="881" t="s">
        <v>8</v>
      </c>
      <c r="CF86" s="881" t="s">
        <v>8</v>
      </c>
      <c r="CG86" s="883">
        <v>0</v>
      </c>
      <c r="CH86" s="884">
        <v>0</v>
      </c>
      <c r="CI86" s="881">
        <v>0</v>
      </c>
      <c r="CJ86" s="881" t="s">
        <v>7</v>
      </c>
      <c r="CK86" s="881" t="s">
        <v>8</v>
      </c>
      <c r="CL86" s="882">
        <v>0</v>
      </c>
      <c r="CM86" s="880" t="s">
        <v>8</v>
      </c>
      <c r="CN86" s="881" t="s">
        <v>8</v>
      </c>
      <c r="CO86" s="881" t="s">
        <v>8</v>
      </c>
      <c r="CP86" s="881" t="s">
        <v>8</v>
      </c>
      <c r="CQ86" s="883">
        <v>0</v>
      </c>
      <c r="CR86" s="884" t="s">
        <v>8</v>
      </c>
      <c r="CS86" s="881">
        <v>0</v>
      </c>
      <c r="CT86" s="881">
        <v>0</v>
      </c>
      <c r="CU86" s="881" t="s">
        <v>8</v>
      </c>
      <c r="CV86" s="882">
        <v>0</v>
      </c>
      <c r="CW86" s="880">
        <v>0</v>
      </c>
      <c r="CX86" s="881">
        <v>0</v>
      </c>
      <c r="CY86" s="881" t="s">
        <v>8</v>
      </c>
      <c r="CZ86" s="881" t="s">
        <v>8</v>
      </c>
      <c r="DA86" s="883">
        <v>0</v>
      </c>
      <c r="DB86" s="884">
        <v>0</v>
      </c>
      <c r="DC86" s="881">
        <v>0</v>
      </c>
      <c r="DD86" s="881" t="s">
        <v>8</v>
      </c>
      <c r="DE86" s="881">
        <v>0</v>
      </c>
      <c r="DF86" s="882">
        <v>0</v>
      </c>
      <c r="DG86" s="880" t="s">
        <v>8</v>
      </c>
      <c r="DH86" s="881" t="s">
        <v>8</v>
      </c>
      <c r="DI86" s="881" t="s">
        <v>8</v>
      </c>
      <c r="DJ86" s="883">
        <v>0</v>
      </c>
      <c r="DK86" s="1077">
        <f t="shared" si="5"/>
        <v>80</v>
      </c>
      <c r="DL86" s="44" t="str">
        <f t="shared" si="6"/>
        <v>トップジンＭ水水</v>
      </c>
    </row>
    <row r="87" spans="1:116" s="79" customFormat="1" ht="16.5" customHeight="1">
      <c r="A87" s="1245"/>
      <c r="B87" s="996">
        <f t="shared" si="7"/>
        <v>81</v>
      </c>
      <c r="C87" s="679" t="s">
        <v>542</v>
      </c>
      <c r="D87" s="853">
        <v>81</v>
      </c>
      <c r="E87" s="678" t="s">
        <v>4</v>
      </c>
      <c r="F87" s="860" t="s">
        <v>8</v>
      </c>
      <c r="G87" s="861">
        <v>0</v>
      </c>
      <c r="H87" s="861" t="s">
        <v>8</v>
      </c>
      <c r="I87" s="861" t="s">
        <v>8</v>
      </c>
      <c r="J87" s="862">
        <v>0</v>
      </c>
      <c r="K87" s="860" t="s">
        <v>8</v>
      </c>
      <c r="L87" s="861" t="s">
        <v>8</v>
      </c>
      <c r="M87" s="861" t="s">
        <v>8</v>
      </c>
      <c r="N87" s="861" t="s">
        <v>8</v>
      </c>
      <c r="O87" s="863" t="s">
        <v>8</v>
      </c>
      <c r="P87" s="864" t="s">
        <v>8</v>
      </c>
      <c r="Q87" s="861" t="s">
        <v>8</v>
      </c>
      <c r="R87" s="861" t="s">
        <v>8</v>
      </c>
      <c r="S87" s="861" t="s">
        <v>8</v>
      </c>
      <c r="T87" s="862">
        <v>0</v>
      </c>
      <c r="U87" s="860" t="s">
        <v>8</v>
      </c>
      <c r="V87" s="861" t="s">
        <v>8</v>
      </c>
      <c r="W87" s="861" t="s">
        <v>8</v>
      </c>
      <c r="X87" s="861" t="s">
        <v>8</v>
      </c>
      <c r="Y87" s="863">
        <v>0</v>
      </c>
      <c r="Z87" s="864" t="s">
        <v>8</v>
      </c>
      <c r="AA87" s="861" t="s">
        <v>8</v>
      </c>
      <c r="AB87" s="861">
        <v>0</v>
      </c>
      <c r="AC87" s="861" t="s">
        <v>8</v>
      </c>
      <c r="AD87" s="862" t="s">
        <v>8</v>
      </c>
      <c r="AE87" s="860" t="s">
        <v>8</v>
      </c>
      <c r="AF87" s="861">
        <v>0</v>
      </c>
      <c r="AG87" s="861" t="s">
        <v>8</v>
      </c>
      <c r="AH87" s="861" t="s">
        <v>8</v>
      </c>
      <c r="AI87" s="863" t="s">
        <v>8</v>
      </c>
      <c r="AJ87" s="864" t="s">
        <v>8</v>
      </c>
      <c r="AK87" s="861">
        <v>0</v>
      </c>
      <c r="AL87" s="861" t="s">
        <v>8</v>
      </c>
      <c r="AM87" s="861" t="s">
        <v>8</v>
      </c>
      <c r="AN87" s="862">
        <v>0</v>
      </c>
      <c r="AO87" s="860" t="s">
        <v>8</v>
      </c>
      <c r="AP87" s="861">
        <v>0</v>
      </c>
      <c r="AQ87" s="861">
        <v>0</v>
      </c>
      <c r="AR87" s="861">
        <v>0</v>
      </c>
      <c r="AS87" s="863" t="s">
        <v>8</v>
      </c>
      <c r="AT87" s="864" t="s">
        <v>8</v>
      </c>
      <c r="AU87" s="861" t="s">
        <v>8</v>
      </c>
      <c r="AV87" s="861" t="s">
        <v>8</v>
      </c>
      <c r="AW87" s="861" t="s">
        <v>8</v>
      </c>
      <c r="AX87" s="862">
        <v>0</v>
      </c>
      <c r="AY87" s="860" t="s">
        <v>8</v>
      </c>
      <c r="AZ87" s="861">
        <v>0</v>
      </c>
      <c r="BA87" s="861" t="s">
        <v>8</v>
      </c>
      <c r="BB87" s="861" t="s">
        <v>8</v>
      </c>
      <c r="BC87" s="863" t="s">
        <v>8</v>
      </c>
      <c r="BD87" s="860" t="s">
        <v>8</v>
      </c>
      <c r="BE87" s="861" t="s">
        <v>8</v>
      </c>
      <c r="BF87" s="863">
        <v>0</v>
      </c>
      <c r="BG87" s="860">
        <v>0</v>
      </c>
      <c r="BH87" s="862" t="s">
        <v>8</v>
      </c>
      <c r="BI87" s="860" t="s">
        <v>12</v>
      </c>
      <c r="BJ87" s="861">
        <v>0</v>
      </c>
      <c r="BK87" s="861" t="s">
        <v>8</v>
      </c>
      <c r="BL87" s="861">
        <v>0</v>
      </c>
      <c r="BM87" s="863" t="s">
        <v>8</v>
      </c>
      <c r="BN87" s="864">
        <v>0</v>
      </c>
      <c r="BO87" s="861">
        <v>0</v>
      </c>
      <c r="BP87" s="861">
        <v>0</v>
      </c>
      <c r="BQ87" s="861">
        <v>0</v>
      </c>
      <c r="BR87" s="862">
        <v>0</v>
      </c>
      <c r="BS87" s="860" t="s">
        <v>8</v>
      </c>
      <c r="BT87" s="861" t="s">
        <v>8</v>
      </c>
      <c r="BU87" s="861" t="s">
        <v>8</v>
      </c>
      <c r="BV87" s="861">
        <v>0</v>
      </c>
      <c r="BW87" s="863" t="s">
        <v>8</v>
      </c>
      <c r="BX87" s="864" t="s">
        <v>8</v>
      </c>
      <c r="BY87" s="861">
        <v>0</v>
      </c>
      <c r="BZ87" s="861" t="s">
        <v>8</v>
      </c>
      <c r="CA87" s="861">
        <v>0</v>
      </c>
      <c r="CB87" s="862">
        <v>0</v>
      </c>
      <c r="CC87" s="860">
        <v>0</v>
      </c>
      <c r="CD87" s="861">
        <v>0</v>
      </c>
      <c r="CE87" s="861">
        <v>0</v>
      </c>
      <c r="CF87" s="861" t="s">
        <v>8</v>
      </c>
      <c r="CG87" s="863" t="s">
        <v>8</v>
      </c>
      <c r="CH87" s="864" t="s">
        <v>8</v>
      </c>
      <c r="CI87" s="861">
        <v>0</v>
      </c>
      <c r="CJ87" s="861" t="s">
        <v>8</v>
      </c>
      <c r="CK87" s="861" t="s">
        <v>7</v>
      </c>
      <c r="CL87" s="862" t="s">
        <v>8</v>
      </c>
      <c r="CM87" s="860" t="s">
        <v>10</v>
      </c>
      <c r="CN87" s="861" t="s">
        <v>8</v>
      </c>
      <c r="CO87" s="861" t="s">
        <v>7</v>
      </c>
      <c r="CP87" s="861" t="s">
        <v>8</v>
      </c>
      <c r="CQ87" s="863" t="s">
        <v>8</v>
      </c>
      <c r="CR87" s="864">
        <v>0</v>
      </c>
      <c r="CS87" s="861">
        <v>0</v>
      </c>
      <c r="CT87" s="861" t="s">
        <v>8</v>
      </c>
      <c r="CU87" s="861" t="s">
        <v>8</v>
      </c>
      <c r="CV87" s="862">
        <v>0</v>
      </c>
      <c r="CW87" s="860">
        <v>0</v>
      </c>
      <c r="CX87" s="861">
        <v>0</v>
      </c>
      <c r="CY87" s="861" t="s">
        <v>8</v>
      </c>
      <c r="CZ87" s="861" t="s">
        <v>8</v>
      </c>
      <c r="DA87" s="863">
        <v>0</v>
      </c>
      <c r="DB87" s="864">
        <v>0</v>
      </c>
      <c r="DC87" s="861">
        <v>0</v>
      </c>
      <c r="DD87" s="861" t="s">
        <v>8</v>
      </c>
      <c r="DE87" s="861">
        <v>0</v>
      </c>
      <c r="DF87" s="862">
        <v>0</v>
      </c>
      <c r="DG87" s="860" t="s">
        <v>8</v>
      </c>
      <c r="DH87" s="861">
        <v>0</v>
      </c>
      <c r="DI87" s="861" t="s">
        <v>8</v>
      </c>
      <c r="DJ87" s="863">
        <v>0</v>
      </c>
      <c r="DK87" s="1073">
        <f t="shared" si="5"/>
        <v>81</v>
      </c>
      <c r="DL87" s="79" t="str">
        <f t="shared" si="6"/>
        <v>トリフミン水水</v>
      </c>
    </row>
    <row r="88" spans="1:116" ht="16.5" customHeight="1">
      <c r="A88" s="1245"/>
      <c r="B88" s="997">
        <f t="shared" si="7"/>
        <v>82</v>
      </c>
      <c r="C88" s="649" t="s">
        <v>781</v>
      </c>
      <c r="D88" s="227">
        <v>82</v>
      </c>
      <c r="E88" s="648" t="s">
        <v>6</v>
      </c>
      <c r="F88" s="865" t="s">
        <v>8</v>
      </c>
      <c r="G88" s="866">
        <v>0</v>
      </c>
      <c r="H88" s="866">
        <v>0</v>
      </c>
      <c r="I88" s="866">
        <v>0</v>
      </c>
      <c r="J88" s="867">
        <v>0</v>
      </c>
      <c r="K88" s="865">
        <v>0</v>
      </c>
      <c r="L88" s="866" t="s">
        <v>8</v>
      </c>
      <c r="M88" s="866">
        <v>0</v>
      </c>
      <c r="N88" s="866">
        <v>0</v>
      </c>
      <c r="O88" s="868" t="s">
        <v>8</v>
      </c>
      <c r="P88" s="869" t="s">
        <v>22</v>
      </c>
      <c r="Q88" s="866" t="s">
        <v>8</v>
      </c>
      <c r="R88" s="866">
        <v>0</v>
      </c>
      <c r="S88" s="866" t="s">
        <v>8</v>
      </c>
      <c r="T88" s="867">
        <v>0</v>
      </c>
      <c r="U88" s="865" t="s">
        <v>8</v>
      </c>
      <c r="V88" s="866">
        <v>0</v>
      </c>
      <c r="W88" s="866">
        <v>0</v>
      </c>
      <c r="X88" s="866" t="s">
        <v>8</v>
      </c>
      <c r="Y88" s="868">
        <v>0</v>
      </c>
      <c r="Z88" s="869">
        <v>0</v>
      </c>
      <c r="AA88" s="866">
        <v>0</v>
      </c>
      <c r="AB88" s="866">
        <v>0</v>
      </c>
      <c r="AC88" s="866" t="s">
        <v>8</v>
      </c>
      <c r="AD88" s="867" t="s">
        <v>8</v>
      </c>
      <c r="AE88" s="865">
        <v>0</v>
      </c>
      <c r="AF88" s="866">
        <v>0</v>
      </c>
      <c r="AG88" s="866" t="s">
        <v>8</v>
      </c>
      <c r="AH88" s="866">
        <v>0</v>
      </c>
      <c r="AI88" s="868" t="s">
        <v>8</v>
      </c>
      <c r="AJ88" s="869">
        <v>0</v>
      </c>
      <c r="AK88" s="866">
        <v>0</v>
      </c>
      <c r="AL88" s="866">
        <v>0</v>
      </c>
      <c r="AM88" s="866" t="s">
        <v>8</v>
      </c>
      <c r="AN88" s="867">
        <v>0</v>
      </c>
      <c r="AO88" s="865">
        <v>0</v>
      </c>
      <c r="AP88" s="866">
        <v>0</v>
      </c>
      <c r="AQ88" s="866">
        <v>0</v>
      </c>
      <c r="AR88" s="866">
        <v>0</v>
      </c>
      <c r="AS88" s="868" t="s">
        <v>8</v>
      </c>
      <c r="AT88" s="869">
        <v>0</v>
      </c>
      <c r="AU88" s="866" t="s">
        <v>8</v>
      </c>
      <c r="AV88" s="866">
        <v>0</v>
      </c>
      <c r="AW88" s="866">
        <v>0</v>
      </c>
      <c r="AX88" s="867" t="s">
        <v>8</v>
      </c>
      <c r="AY88" s="865" t="s">
        <v>8</v>
      </c>
      <c r="AZ88" s="866" t="s">
        <v>8</v>
      </c>
      <c r="BA88" s="866">
        <v>0</v>
      </c>
      <c r="BB88" s="866">
        <v>0</v>
      </c>
      <c r="BC88" s="868">
        <v>0</v>
      </c>
      <c r="BD88" s="865">
        <v>0</v>
      </c>
      <c r="BE88" s="866" t="s">
        <v>8</v>
      </c>
      <c r="BF88" s="868">
        <v>0</v>
      </c>
      <c r="BG88" s="865">
        <v>0</v>
      </c>
      <c r="BH88" s="867">
        <v>0</v>
      </c>
      <c r="BI88" s="865" t="s">
        <v>8</v>
      </c>
      <c r="BJ88" s="866">
        <v>0</v>
      </c>
      <c r="BK88" s="866">
        <v>0</v>
      </c>
      <c r="BL88" s="866">
        <v>0</v>
      </c>
      <c r="BM88" s="868">
        <v>0</v>
      </c>
      <c r="BN88" s="869">
        <v>0</v>
      </c>
      <c r="BO88" s="866">
        <v>0</v>
      </c>
      <c r="BP88" s="866">
        <v>0</v>
      </c>
      <c r="BQ88" s="866">
        <v>0</v>
      </c>
      <c r="BR88" s="867">
        <v>0</v>
      </c>
      <c r="BS88" s="865">
        <v>0</v>
      </c>
      <c r="BT88" s="866">
        <v>0</v>
      </c>
      <c r="BU88" s="866">
        <v>0</v>
      </c>
      <c r="BV88" s="866">
        <v>0</v>
      </c>
      <c r="BW88" s="868" t="s">
        <v>8</v>
      </c>
      <c r="BX88" s="869">
        <v>0</v>
      </c>
      <c r="BY88" s="866">
        <v>0</v>
      </c>
      <c r="BZ88" s="866">
        <v>0</v>
      </c>
      <c r="CA88" s="866">
        <v>0</v>
      </c>
      <c r="CB88" s="867">
        <v>0</v>
      </c>
      <c r="CC88" s="865">
        <v>0</v>
      </c>
      <c r="CD88" s="866">
        <v>0</v>
      </c>
      <c r="CE88" s="866">
        <v>0</v>
      </c>
      <c r="CF88" s="866" t="s">
        <v>8</v>
      </c>
      <c r="CG88" s="868">
        <v>0</v>
      </c>
      <c r="CH88" s="869">
        <v>0</v>
      </c>
      <c r="CI88" s="866">
        <v>0</v>
      </c>
      <c r="CJ88" s="866">
        <v>0</v>
      </c>
      <c r="CK88" s="866" t="s">
        <v>8</v>
      </c>
      <c r="CL88" s="867" t="s">
        <v>7</v>
      </c>
      <c r="CM88" s="865">
        <v>0</v>
      </c>
      <c r="CN88" s="866">
        <v>0</v>
      </c>
      <c r="CO88" s="866" t="s">
        <v>8</v>
      </c>
      <c r="CP88" s="866">
        <v>0</v>
      </c>
      <c r="CQ88" s="868">
        <v>0</v>
      </c>
      <c r="CR88" s="869">
        <v>0</v>
      </c>
      <c r="CS88" s="866">
        <v>0</v>
      </c>
      <c r="CT88" s="866">
        <v>0</v>
      </c>
      <c r="CU88" s="866">
        <v>0</v>
      </c>
      <c r="CV88" s="867">
        <v>0</v>
      </c>
      <c r="CW88" s="865">
        <v>0</v>
      </c>
      <c r="CX88" s="866">
        <v>0</v>
      </c>
      <c r="CY88" s="866" t="s">
        <v>8</v>
      </c>
      <c r="CZ88" s="866">
        <v>0</v>
      </c>
      <c r="DA88" s="868">
        <v>0</v>
      </c>
      <c r="DB88" s="869">
        <v>0</v>
      </c>
      <c r="DC88" s="866">
        <v>0</v>
      </c>
      <c r="DD88" s="866" t="s">
        <v>8</v>
      </c>
      <c r="DE88" s="866">
        <v>0</v>
      </c>
      <c r="DF88" s="867">
        <v>0</v>
      </c>
      <c r="DG88" s="865" t="s">
        <v>8</v>
      </c>
      <c r="DH88" s="866">
        <v>0</v>
      </c>
      <c r="DI88" s="866">
        <v>0</v>
      </c>
      <c r="DJ88" s="868">
        <v>0</v>
      </c>
      <c r="DK88" s="1074">
        <f t="shared" si="5"/>
        <v>82</v>
      </c>
      <c r="DL88" s="44" t="str">
        <f t="shared" si="6"/>
        <v>ネクスターFLFL</v>
      </c>
    </row>
    <row r="89" spans="1:116" ht="16.5" customHeight="1">
      <c r="A89" s="1245"/>
      <c r="B89" s="997">
        <f t="shared" si="7"/>
        <v>83</v>
      </c>
      <c r="C89" s="649" t="s">
        <v>764</v>
      </c>
      <c r="D89" s="227">
        <v>83</v>
      </c>
      <c r="E89" s="648" t="s">
        <v>3</v>
      </c>
      <c r="F89" s="865">
        <v>0</v>
      </c>
      <c r="G89" s="866">
        <v>0</v>
      </c>
      <c r="H89" s="866">
        <v>0</v>
      </c>
      <c r="I89" s="866">
        <v>0</v>
      </c>
      <c r="J89" s="867" t="s">
        <v>8</v>
      </c>
      <c r="K89" s="865" t="s">
        <v>8</v>
      </c>
      <c r="L89" s="866">
        <v>0</v>
      </c>
      <c r="M89" s="866">
        <v>0</v>
      </c>
      <c r="N89" s="866" t="s">
        <v>8</v>
      </c>
      <c r="O89" s="868">
        <v>0</v>
      </c>
      <c r="P89" s="869" t="s">
        <v>22</v>
      </c>
      <c r="Q89" s="866">
        <v>0</v>
      </c>
      <c r="R89" s="866">
        <v>0</v>
      </c>
      <c r="S89" s="866">
        <v>0</v>
      </c>
      <c r="T89" s="867">
        <v>0</v>
      </c>
      <c r="U89" s="865">
        <v>0</v>
      </c>
      <c r="V89" s="866" t="s">
        <v>8</v>
      </c>
      <c r="W89" s="866">
        <v>0</v>
      </c>
      <c r="X89" s="866">
        <v>0</v>
      </c>
      <c r="Y89" s="868">
        <v>0</v>
      </c>
      <c r="Z89" s="869">
        <v>0</v>
      </c>
      <c r="AA89" s="866">
        <v>0</v>
      </c>
      <c r="AB89" s="866">
        <v>0</v>
      </c>
      <c r="AC89" s="866">
        <v>0</v>
      </c>
      <c r="AD89" s="867" t="s">
        <v>8</v>
      </c>
      <c r="AE89" s="865">
        <v>0</v>
      </c>
      <c r="AF89" s="866">
        <v>0</v>
      </c>
      <c r="AG89" s="866">
        <v>0</v>
      </c>
      <c r="AH89" s="866">
        <v>0</v>
      </c>
      <c r="AI89" s="868">
        <v>0</v>
      </c>
      <c r="AJ89" s="869">
        <v>0</v>
      </c>
      <c r="AK89" s="866">
        <v>0</v>
      </c>
      <c r="AL89" s="866">
        <v>0</v>
      </c>
      <c r="AM89" s="866">
        <v>0</v>
      </c>
      <c r="AN89" s="867">
        <v>0</v>
      </c>
      <c r="AO89" s="865">
        <v>0</v>
      </c>
      <c r="AP89" s="866">
        <v>0</v>
      </c>
      <c r="AQ89" s="866">
        <v>0</v>
      </c>
      <c r="AR89" s="866">
        <v>0</v>
      </c>
      <c r="AS89" s="868">
        <v>0</v>
      </c>
      <c r="AT89" s="869">
        <v>0</v>
      </c>
      <c r="AU89" s="866" t="s">
        <v>8</v>
      </c>
      <c r="AV89" s="866" t="s">
        <v>8</v>
      </c>
      <c r="AW89" s="866">
        <v>0</v>
      </c>
      <c r="AX89" s="867">
        <v>0</v>
      </c>
      <c r="AY89" s="865">
        <v>0</v>
      </c>
      <c r="AZ89" s="866">
        <v>0</v>
      </c>
      <c r="BA89" s="866">
        <v>0</v>
      </c>
      <c r="BB89" s="866">
        <v>0</v>
      </c>
      <c r="BC89" s="868">
        <v>0</v>
      </c>
      <c r="BD89" s="865">
        <v>0</v>
      </c>
      <c r="BE89" s="866">
        <v>0</v>
      </c>
      <c r="BF89" s="868">
        <v>0</v>
      </c>
      <c r="BG89" s="865">
        <v>0</v>
      </c>
      <c r="BH89" s="867" t="s">
        <v>8</v>
      </c>
      <c r="BI89" s="865" t="s">
        <v>8</v>
      </c>
      <c r="BJ89" s="866">
        <v>0</v>
      </c>
      <c r="BK89" s="866">
        <v>0</v>
      </c>
      <c r="BL89" s="866">
        <v>0</v>
      </c>
      <c r="BM89" s="868">
        <v>0</v>
      </c>
      <c r="BN89" s="869">
        <v>0</v>
      </c>
      <c r="BO89" s="866">
        <v>0</v>
      </c>
      <c r="BP89" s="866">
        <v>0</v>
      </c>
      <c r="BQ89" s="866" t="s">
        <v>12</v>
      </c>
      <c r="BR89" s="867">
        <v>0</v>
      </c>
      <c r="BS89" s="865">
        <v>0</v>
      </c>
      <c r="BT89" s="866">
        <v>0</v>
      </c>
      <c r="BU89" s="866">
        <v>0</v>
      </c>
      <c r="BV89" s="866">
        <v>0</v>
      </c>
      <c r="BW89" s="868" t="s">
        <v>7</v>
      </c>
      <c r="BX89" s="869">
        <v>0</v>
      </c>
      <c r="BY89" s="866">
        <v>0</v>
      </c>
      <c r="BZ89" s="866" t="s">
        <v>8</v>
      </c>
      <c r="CA89" s="866">
        <v>0</v>
      </c>
      <c r="CB89" s="867">
        <v>0</v>
      </c>
      <c r="CC89" s="865">
        <v>0</v>
      </c>
      <c r="CD89" s="866">
        <v>0</v>
      </c>
      <c r="CE89" s="866" t="s">
        <v>8</v>
      </c>
      <c r="CF89" s="866" t="s">
        <v>8</v>
      </c>
      <c r="CG89" s="868">
        <v>0</v>
      </c>
      <c r="CH89" s="869">
        <v>0</v>
      </c>
      <c r="CI89" s="866">
        <v>0</v>
      </c>
      <c r="CJ89" s="866" t="s">
        <v>8</v>
      </c>
      <c r="CK89" s="866" t="s">
        <v>10</v>
      </c>
      <c r="CL89" s="867">
        <v>0</v>
      </c>
      <c r="CM89" s="865" t="s">
        <v>7</v>
      </c>
      <c r="CN89" s="866" t="s">
        <v>8</v>
      </c>
      <c r="CO89" s="866" t="s">
        <v>8</v>
      </c>
      <c r="CP89" s="866" t="s">
        <v>8</v>
      </c>
      <c r="CQ89" s="868">
        <v>0</v>
      </c>
      <c r="CR89" s="869">
        <v>0</v>
      </c>
      <c r="CS89" s="866">
        <v>0</v>
      </c>
      <c r="CT89" s="866">
        <v>0</v>
      </c>
      <c r="CU89" s="866">
        <v>0</v>
      </c>
      <c r="CV89" s="867">
        <v>0</v>
      </c>
      <c r="CW89" s="865">
        <v>0</v>
      </c>
      <c r="CX89" s="866">
        <v>0</v>
      </c>
      <c r="CY89" s="866" t="s">
        <v>10</v>
      </c>
      <c r="CZ89" s="866">
        <v>0</v>
      </c>
      <c r="DA89" s="868">
        <v>0</v>
      </c>
      <c r="DB89" s="869">
        <v>0</v>
      </c>
      <c r="DC89" s="866">
        <v>0</v>
      </c>
      <c r="DD89" s="866" t="s">
        <v>8</v>
      </c>
      <c r="DE89" s="866">
        <v>0</v>
      </c>
      <c r="DF89" s="867">
        <v>0</v>
      </c>
      <c r="DG89" s="865" t="s">
        <v>8</v>
      </c>
      <c r="DH89" s="866">
        <v>0</v>
      </c>
      <c r="DI89" s="866">
        <v>0</v>
      </c>
      <c r="DJ89" s="868">
        <v>0</v>
      </c>
      <c r="DK89" s="1074">
        <f t="shared" si="5"/>
        <v>83</v>
      </c>
      <c r="DL89" s="44" t="str">
        <f t="shared" si="6"/>
        <v>ハーモメイト溶溶</v>
      </c>
    </row>
    <row r="90" spans="1:116" s="79" customFormat="1" ht="16.5" customHeight="1">
      <c r="A90" s="1245"/>
      <c r="B90" s="997">
        <f t="shared" si="7"/>
        <v>84</v>
      </c>
      <c r="C90" s="649" t="s">
        <v>622</v>
      </c>
      <c r="D90" s="227">
        <v>84</v>
      </c>
      <c r="E90" s="648" t="s">
        <v>6</v>
      </c>
      <c r="F90" s="865">
        <v>0</v>
      </c>
      <c r="G90" s="866" t="s">
        <v>8</v>
      </c>
      <c r="H90" s="866" t="s">
        <v>8</v>
      </c>
      <c r="I90" s="866" t="s">
        <v>8</v>
      </c>
      <c r="J90" s="867" t="s">
        <v>8</v>
      </c>
      <c r="K90" s="865" t="s">
        <v>8</v>
      </c>
      <c r="L90" s="866" t="s">
        <v>8</v>
      </c>
      <c r="M90" s="866" t="s">
        <v>8</v>
      </c>
      <c r="N90" s="866" t="s">
        <v>8</v>
      </c>
      <c r="O90" s="868" t="s">
        <v>8</v>
      </c>
      <c r="P90" s="869" t="s">
        <v>22</v>
      </c>
      <c r="Q90" s="866" t="s">
        <v>8</v>
      </c>
      <c r="R90" s="866" t="s">
        <v>8</v>
      </c>
      <c r="S90" s="866" t="s">
        <v>8</v>
      </c>
      <c r="T90" s="867" t="s">
        <v>8</v>
      </c>
      <c r="U90" s="865" t="s">
        <v>8</v>
      </c>
      <c r="V90" s="866">
        <v>0</v>
      </c>
      <c r="W90" s="866" t="s">
        <v>8</v>
      </c>
      <c r="X90" s="866" t="s">
        <v>8</v>
      </c>
      <c r="Y90" s="868" t="s">
        <v>8</v>
      </c>
      <c r="Z90" s="869" t="s">
        <v>8</v>
      </c>
      <c r="AA90" s="866" t="s">
        <v>8</v>
      </c>
      <c r="AB90" s="866" t="s">
        <v>8</v>
      </c>
      <c r="AC90" s="866" t="s">
        <v>8</v>
      </c>
      <c r="AD90" s="867" t="s">
        <v>8</v>
      </c>
      <c r="AE90" s="865" t="s">
        <v>8</v>
      </c>
      <c r="AF90" s="866" t="s">
        <v>8</v>
      </c>
      <c r="AG90" s="866" t="s">
        <v>8</v>
      </c>
      <c r="AH90" s="866">
        <v>0</v>
      </c>
      <c r="AI90" s="868" t="s">
        <v>8</v>
      </c>
      <c r="AJ90" s="869" t="s">
        <v>8</v>
      </c>
      <c r="AK90" s="866" t="s">
        <v>8</v>
      </c>
      <c r="AL90" s="866">
        <v>0</v>
      </c>
      <c r="AM90" s="866" t="s">
        <v>8</v>
      </c>
      <c r="AN90" s="867" t="s">
        <v>8</v>
      </c>
      <c r="AO90" s="865">
        <v>0</v>
      </c>
      <c r="AP90" s="866" t="s">
        <v>8</v>
      </c>
      <c r="AQ90" s="866">
        <v>0</v>
      </c>
      <c r="AR90" s="866" t="s">
        <v>8</v>
      </c>
      <c r="AS90" s="868" t="s">
        <v>8</v>
      </c>
      <c r="AT90" s="869" t="s">
        <v>8</v>
      </c>
      <c r="AU90" s="866" t="s">
        <v>8</v>
      </c>
      <c r="AV90" s="866">
        <v>0</v>
      </c>
      <c r="AW90" s="866" t="s">
        <v>8</v>
      </c>
      <c r="AX90" s="867">
        <v>0</v>
      </c>
      <c r="AY90" s="865" t="s">
        <v>8</v>
      </c>
      <c r="AZ90" s="866" t="s">
        <v>8</v>
      </c>
      <c r="BA90" s="866" t="s">
        <v>8</v>
      </c>
      <c r="BB90" s="866" t="s">
        <v>8</v>
      </c>
      <c r="BC90" s="868" t="s">
        <v>8</v>
      </c>
      <c r="BD90" s="865" t="s">
        <v>8</v>
      </c>
      <c r="BE90" s="866" t="s">
        <v>8</v>
      </c>
      <c r="BF90" s="868" t="s">
        <v>8</v>
      </c>
      <c r="BG90" s="865" t="s">
        <v>8</v>
      </c>
      <c r="BH90" s="867">
        <v>0</v>
      </c>
      <c r="BI90" s="865" t="s">
        <v>8</v>
      </c>
      <c r="BJ90" s="866">
        <v>0</v>
      </c>
      <c r="BK90" s="866" t="s">
        <v>8</v>
      </c>
      <c r="BL90" s="866">
        <v>0</v>
      </c>
      <c r="BM90" s="868" t="s">
        <v>8</v>
      </c>
      <c r="BN90" s="869" t="s">
        <v>8</v>
      </c>
      <c r="BO90" s="866" t="s">
        <v>8</v>
      </c>
      <c r="BP90" s="866">
        <v>0</v>
      </c>
      <c r="BQ90" s="866">
        <v>0</v>
      </c>
      <c r="BR90" s="867">
        <v>0</v>
      </c>
      <c r="BS90" s="865" t="s">
        <v>8</v>
      </c>
      <c r="BT90" s="866">
        <v>0</v>
      </c>
      <c r="BU90" s="866">
        <v>0</v>
      </c>
      <c r="BV90" s="866" t="s">
        <v>8</v>
      </c>
      <c r="BW90" s="868" t="s">
        <v>8</v>
      </c>
      <c r="BX90" s="869" t="s">
        <v>8</v>
      </c>
      <c r="BY90" s="866">
        <v>0</v>
      </c>
      <c r="BZ90" s="866">
        <v>0</v>
      </c>
      <c r="CA90" s="866" t="s">
        <v>8</v>
      </c>
      <c r="CB90" s="867" t="s">
        <v>8</v>
      </c>
      <c r="CC90" s="865" t="s">
        <v>8</v>
      </c>
      <c r="CD90" s="866">
        <v>0</v>
      </c>
      <c r="CE90" s="866" t="s">
        <v>8</v>
      </c>
      <c r="CF90" s="866" t="s">
        <v>8</v>
      </c>
      <c r="CG90" s="868" t="s">
        <v>8</v>
      </c>
      <c r="CH90" s="869" t="s">
        <v>8</v>
      </c>
      <c r="CI90" s="866" t="s">
        <v>8</v>
      </c>
      <c r="CJ90" s="866" t="s">
        <v>8</v>
      </c>
      <c r="CK90" s="866" t="s">
        <v>8</v>
      </c>
      <c r="CL90" s="867">
        <v>0</v>
      </c>
      <c r="CM90" s="865" t="s">
        <v>8</v>
      </c>
      <c r="CN90" s="866">
        <v>0</v>
      </c>
      <c r="CO90" s="866" t="s">
        <v>9</v>
      </c>
      <c r="CP90" s="866">
        <v>0</v>
      </c>
      <c r="CQ90" s="868">
        <v>0</v>
      </c>
      <c r="CR90" s="869" t="s">
        <v>8</v>
      </c>
      <c r="CS90" s="866" t="s">
        <v>8</v>
      </c>
      <c r="CT90" s="866">
        <v>0</v>
      </c>
      <c r="CU90" s="866" t="s">
        <v>8</v>
      </c>
      <c r="CV90" s="867" t="s">
        <v>8</v>
      </c>
      <c r="CW90" s="865" t="s">
        <v>8</v>
      </c>
      <c r="CX90" s="866" t="s">
        <v>8</v>
      </c>
      <c r="CY90" s="866" t="s">
        <v>8</v>
      </c>
      <c r="CZ90" s="866">
        <v>0</v>
      </c>
      <c r="DA90" s="868" t="s">
        <v>9</v>
      </c>
      <c r="DB90" s="869" t="s">
        <v>8</v>
      </c>
      <c r="DC90" s="866" t="s">
        <v>8</v>
      </c>
      <c r="DD90" s="866" t="s">
        <v>8</v>
      </c>
      <c r="DE90" s="866">
        <v>0</v>
      </c>
      <c r="DF90" s="867" t="s">
        <v>8</v>
      </c>
      <c r="DG90" s="865" t="s">
        <v>8</v>
      </c>
      <c r="DH90" s="866" t="s">
        <v>8</v>
      </c>
      <c r="DI90" s="866" t="s">
        <v>8</v>
      </c>
      <c r="DJ90" s="868">
        <v>0</v>
      </c>
      <c r="DK90" s="1074">
        <f t="shared" si="5"/>
        <v>84</v>
      </c>
      <c r="DL90" s="79" t="str">
        <f t="shared" si="6"/>
        <v>パレード２０FLFL</v>
      </c>
    </row>
    <row r="91" spans="1:116" s="79" customFormat="1" ht="16.5" customHeight="1" thickBot="1">
      <c r="A91" s="1245"/>
      <c r="B91" s="998">
        <f t="shared" si="7"/>
        <v>85</v>
      </c>
      <c r="C91" s="658" t="s">
        <v>545</v>
      </c>
      <c r="D91" s="854">
        <v>85</v>
      </c>
      <c r="E91" s="657" t="s">
        <v>13</v>
      </c>
      <c r="F91" s="870" t="s">
        <v>8</v>
      </c>
      <c r="G91" s="871" t="s">
        <v>8</v>
      </c>
      <c r="H91" s="871" t="s">
        <v>8</v>
      </c>
      <c r="I91" s="871" t="s">
        <v>12</v>
      </c>
      <c r="J91" s="872" t="s">
        <v>8</v>
      </c>
      <c r="K91" s="870" t="s">
        <v>8</v>
      </c>
      <c r="L91" s="871" t="s">
        <v>8</v>
      </c>
      <c r="M91" s="871" t="s">
        <v>8</v>
      </c>
      <c r="N91" s="871" t="s">
        <v>8</v>
      </c>
      <c r="O91" s="873" t="s">
        <v>8</v>
      </c>
      <c r="P91" s="874" t="s">
        <v>8</v>
      </c>
      <c r="Q91" s="871">
        <v>0</v>
      </c>
      <c r="R91" s="871" t="s">
        <v>8</v>
      </c>
      <c r="S91" s="871" t="s">
        <v>8</v>
      </c>
      <c r="T91" s="872" t="s">
        <v>8</v>
      </c>
      <c r="U91" s="870">
        <v>0</v>
      </c>
      <c r="V91" s="871" t="s">
        <v>8</v>
      </c>
      <c r="W91" s="871" t="s">
        <v>8</v>
      </c>
      <c r="X91" s="871" t="s">
        <v>8</v>
      </c>
      <c r="Y91" s="873" t="s">
        <v>8</v>
      </c>
      <c r="Z91" s="874" t="s">
        <v>8</v>
      </c>
      <c r="AA91" s="871" t="s">
        <v>8</v>
      </c>
      <c r="AB91" s="871" t="s">
        <v>8</v>
      </c>
      <c r="AC91" s="871">
        <v>0</v>
      </c>
      <c r="AD91" s="872" t="s">
        <v>8</v>
      </c>
      <c r="AE91" s="870">
        <v>0</v>
      </c>
      <c r="AF91" s="871">
        <v>0</v>
      </c>
      <c r="AG91" s="871">
        <v>0</v>
      </c>
      <c r="AH91" s="871" t="s">
        <v>8</v>
      </c>
      <c r="AI91" s="873">
        <v>0</v>
      </c>
      <c r="AJ91" s="874" t="s">
        <v>8</v>
      </c>
      <c r="AK91" s="871">
        <v>0</v>
      </c>
      <c r="AL91" s="871" t="s">
        <v>8</v>
      </c>
      <c r="AM91" s="871" t="s">
        <v>8</v>
      </c>
      <c r="AN91" s="872" t="s">
        <v>8</v>
      </c>
      <c r="AO91" s="870" t="s">
        <v>8</v>
      </c>
      <c r="AP91" s="871" t="s">
        <v>8</v>
      </c>
      <c r="AQ91" s="871">
        <v>0</v>
      </c>
      <c r="AR91" s="871" t="s">
        <v>8</v>
      </c>
      <c r="AS91" s="873" t="s">
        <v>8</v>
      </c>
      <c r="AT91" s="874" t="s">
        <v>8</v>
      </c>
      <c r="AU91" s="871" t="s">
        <v>8</v>
      </c>
      <c r="AV91" s="871" t="s">
        <v>8</v>
      </c>
      <c r="AW91" s="871" t="s">
        <v>8</v>
      </c>
      <c r="AX91" s="872">
        <v>0</v>
      </c>
      <c r="AY91" s="870" t="s">
        <v>8</v>
      </c>
      <c r="AZ91" s="871" t="s">
        <v>8</v>
      </c>
      <c r="BA91" s="871" t="s">
        <v>8</v>
      </c>
      <c r="BB91" s="871" t="s">
        <v>8</v>
      </c>
      <c r="BC91" s="873" t="s">
        <v>8</v>
      </c>
      <c r="BD91" s="870" t="s">
        <v>8</v>
      </c>
      <c r="BE91" s="871" t="s">
        <v>8</v>
      </c>
      <c r="BF91" s="873" t="s">
        <v>8</v>
      </c>
      <c r="BG91" s="870" t="s">
        <v>8</v>
      </c>
      <c r="BH91" s="872" t="s">
        <v>8</v>
      </c>
      <c r="BI91" s="870" t="s">
        <v>8</v>
      </c>
      <c r="BJ91" s="871">
        <v>0</v>
      </c>
      <c r="BK91" s="871" t="s">
        <v>8</v>
      </c>
      <c r="BL91" s="871">
        <v>0</v>
      </c>
      <c r="BM91" s="873">
        <v>0</v>
      </c>
      <c r="BN91" s="874">
        <v>0</v>
      </c>
      <c r="BO91" s="871">
        <v>0</v>
      </c>
      <c r="BP91" s="871">
        <v>0</v>
      </c>
      <c r="BQ91" s="871" t="s">
        <v>8</v>
      </c>
      <c r="BR91" s="872">
        <v>0</v>
      </c>
      <c r="BS91" s="870" t="s">
        <v>8</v>
      </c>
      <c r="BT91" s="871" t="s">
        <v>8</v>
      </c>
      <c r="BU91" s="871">
        <v>0</v>
      </c>
      <c r="BV91" s="871">
        <v>0</v>
      </c>
      <c r="BW91" s="873" t="s">
        <v>8</v>
      </c>
      <c r="BX91" s="874" t="s">
        <v>8</v>
      </c>
      <c r="BY91" s="871">
        <v>0</v>
      </c>
      <c r="BZ91" s="871" t="s">
        <v>8</v>
      </c>
      <c r="CA91" s="871">
        <v>0</v>
      </c>
      <c r="CB91" s="872" t="s">
        <v>8</v>
      </c>
      <c r="CC91" s="870" t="s">
        <v>8</v>
      </c>
      <c r="CD91" s="871">
        <v>0</v>
      </c>
      <c r="CE91" s="871" t="s">
        <v>8</v>
      </c>
      <c r="CF91" s="871" t="s">
        <v>8</v>
      </c>
      <c r="CG91" s="873">
        <v>0</v>
      </c>
      <c r="CH91" s="874">
        <v>0</v>
      </c>
      <c r="CI91" s="871">
        <v>0</v>
      </c>
      <c r="CJ91" s="871" t="s">
        <v>8</v>
      </c>
      <c r="CK91" s="871" t="s">
        <v>7</v>
      </c>
      <c r="CL91" s="872" t="s">
        <v>8</v>
      </c>
      <c r="CM91" s="870" t="s">
        <v>8</v>
      </c>
      <c r="CN91" s="871" t="s">
        <v>9</v>
      </c>
      <c r="CO91" s="871" t="s">
        <v>7</v>
      </c>
      <c r="CP91" s="871" t="s">
        <v>8</v>
      </c>
      <c r="CQ91" s="873" t="s">
        <v>8</v>
      </c>
      <c r="CR91" s="874">
        <v>0</v>
      </c>
      <c r="CS91" s="871" t="s">
        <v>8</v>
      </c>
      <c r="CT91" s="871">
        <v>0</v>
      </c>
      <c r="CU91" s="871">
        <v>0</v>
      </c>
      <c r="CV91" s="872" t="s">
        <v>8</v>
      </c>
      <c r="CW91" s="870">
        <v>0</v>
      </c>
      <c r="CX91" s="871">
        <v>0</v>
      </c>
      <c r="CY91" s="871" t="s">
        <v>8</v>
      </c>
      <c r="CZ91" s="871">
        <v>0</v>
      </c>
      <c r="DA91" s="873" t="s">
        <v>8</v>
      </c>
      <c r="DB91" s="874">
        <v>0</v>
      </c>
      <c r="DC91" s="871" t="s">
        <v>8</v>
      </c>
      <c r="DD91" s="871">
        <v>0</v>
      </c>
      <c r="DE91" s="871">
        <v>0</v>
      </c>
      <c r="DF91" s="872">
        <v>0</v>
      </c>
      <c r="DG91" s="870" t="s">
        <v>8</v>
      </c>
      <c r="DH91" s="871">
        <v>0</v>
      </c>
      <c r="DI91" s="871" t="s">
        <v>8</v>
      </c>
      <c r="DJ91" s="873">
        <v>0</v>
      </c>
      <c r="DK91" s="1075">
        <f t="shared" si="5"/>
        <v>85</v>
      </c>
      <c r="DL91" s="79" t="str">
        <f t="shared" si="6"/>
        <v>パンチョＴＦ顆顆</v>
      </c>
    </row>
    <row r="92" spans="1:116" s="79" customFormat="1" ht="16.5" customHeight="1">
      <c r="A92" s="1245"/>
      <c r="B92" s="1078">
        <f t="shared" si="7"/>
        <v>86</v>
      </c>
      <c r="C92" s="640" t="s">
        <v>765</v>
      </c>
      <c r="D92" s="855">
        <v>86</v>
      </c>
      <c r="E92" s="639" t="s">
        <v>6</v>
      </c>
      <c r="F92" s="875" t="s">
        <v>8</v>
      </c>
      <c r="G92" s="876" t="s">
        <v>8</v>
      </c>
      <c r="H92" s="876">
        <v>0</v>
      </c>
      <c r="I92" s="876" t="s">
        <v>8</v>
      </c>
      <c r="J92" s="877">
        <v>0</v>
      </c>
      <c r="K92" s="875" t="s">
        <v>12</v>
      </c>
      <c r="L92" s="876" t="s">
        <v>8</v>
      </c>
      <c r="M92" s="876" t="s">
        <v>8</v>
      </c>
      <c r="N92" s="876" t="s">
        <v>8</v>
      </c>
      <c r="O92" s="878" t="s">
        <v>8</v>
      </c>
      <c r="P92" s="879" t="s">
        <v>22</v>
      </c>
      <c r="Q92" s="876" t="s">
        <v>8</v>
      </c>
      <c r="R92" s="876" t="s">
        <v>12</v>
      </c>
      <c r="S92" s="876" t="s">
        <v>12</v>
      </c>
      <c r="T92" s="877">
        <v>0</v>
      </c>
      <c r="U92" s="875" t="s">
        <v>8</v>
      </c>
      <c r="V92" s="876" t="s">
        <v>8</v>
      </c>
      <c r="W92" s="876" t="s">
        <v>8</v>
      </c>
      <c r="X92" s="876" t="s">
        <v>8</v>
      </c>
      <c r="Y92" s="878">
        <v>0</v>
      </c>
      <c r="Z92" s="879" t="s">
        <v>8</v>
      </c>
      <c r="AA92" s="876" t="s">
        <v>8</v>
      </c>
      <c r="AB92" s="876" t="s">
        <v>8</v>
      </c>
      <c r="AC92" s="876">
        <v>0</v>
      </c>
      <c r="AD92" s="877" t="s">
        <v>8</v>
      </c>
      <c r="AE92" s="875" t="s">
        <v>12</v>
      </c>
      <c r="AF92" s="876" t="s">
        <v>12</v>
      </c>
      <c r="AG92" s="876" t="s">
        <v>8</v>
      </c>
      <c r="AH92" s="876">
        <v>0</v>
      </c>
      <c r="AI92" s="878">
        <v>0</v>
      </c>
      <c r="AJ92" s="879">
        <v>0</v>
      </c>
      <c r="AK92" s="876">
        <v>0</v>
      </c>
      <c r="AL92" s="876">
        <v>0</v>
      </c>
      <c r="AM92" s="876" t="s">
        <v>8</v>
      </c>
      <c r="AN92" s="877" t="s">
        <v>8</v>
      </c>
      <c r="AO92" s="875">
        <v>0</v>
      </c>
      <c r="AP92" s="876" t="s">
        <v>12</v>
      </c>
      <c r="AQ92" s="876" t="s">
        <v>8</v>
      </c>
      <c r="AR92" s="876" t="s">
        <v>12</v>
      </c>
      <c r="AS92" s="878" t="s">
        <v>8</v>
      </c>
      <c r="AT92" s="879" t="s">
        <v>8</v>
      </c>
      <c r="AU92" s="876" t="s">
        <v>12</v>
      </c>
      <c r="AV92" s="876" t="s">
        <v>8</v>
      </c>
      <c r="AW92" s="876" t="s">
        <v>8</v>
      </c>
      <c r="AX92" s="877" t="s">
        <v>8</v>
      </c>
      <c r="AY92" s="875" t="s">
        <v>8</v>
      </c>
      <c r="AZ92" s="876" t="s">
        <v>8</v>
      </c>
      <c r="BA92" s="876" t="s">
        <v>8</v>
      </c>
      <c r="BB92" s="876">
        <v>0</v>
      </c>
      <c r="BC92" s="878" t="s">
        <v>12</v>
      </c>
      <c r="BD92" s="875" t="s">
        <v>8</v>
      </c>
      <c r="BE92" s="876" t="s">
        <v>8</v>
      </c>
      <c r="BF92" s="878">
        <v>0</v>
      </c>
      <c r="BG92" s="875">
        <v>0</v>
      </c>
      <c r="BH92" s="877" t="s">
        <v>8</v>
      </c>
      <c r="BI92" s="875" t="s">
        <v>8</v>
      </c>
      <c r="BJ92" s="876">
        <v>0</v>
      </c>
      <c r="BK92" s="876">
        <v>0</v>
      </c>
      <c r="BL92" s="876">
        <v>0</v>
      </c>
      <c r="BM92" s="878" t="s">
        <v>12</v>
      </c>
      <c r="BN92" s="879">
        <v>0</v>
      </c>
      <c r="BO92" s="876" t="s">
        <v>8</v>
      </c>
      <c r="BP92" s="876">
        <v>0</v>
      </c>
      <c r="BQ92" s="876" t="s">
        <v>12</v>
      </c>
      <c r="BR92" s="877">
        <v>0</v>
      </c>
      <c r="BS92" s="875">
        <v>0</v>
      </c>
      <c r="BT92" s="876">
        <v>0</v>
      </c>
      <c r="BU92" s="876">
        <v>0</v>
      </c>
      <c r="BV92" s="876" t="s">
        <v>8</v>
      </c>
      <c r="BW92" s="878" t="s">
        <v>8</v>
      </c>
      <c r="BX92" s="879" t="s">
        <v>8</v>
      </c>
      <c r="BY92" s="876">
        <v>0</v>
      </c>
      <c r="BZ92" s="876">
        <v>0</v>
      </c>
      <c r="CA92" s="876">
        <v>0</v>
      </c>
      <c r="CB92" s="877" t="s">
        <v>8</v>
      </c>
      <c r="CC92" s="875" t="s">
        <v>8</v>
      </c>
      <c r="CD92" s="876">
        <v>0</v>
      </c>
      <c r="CE92" s="876">
        <v>0</v>
      </c>
      <c r="CF92" s="876" t="s">
        <v>8</v>
      </c>
      <c r="CG92" s="878" t="s">
        <v>8</v>
      </c>
      <c r="CH92" s="879" t="s">
        <v>8</v>
      </c>
      <c r="CI92" s="876">
        <v>0</v>
      </c>
      <c r="CJ92" s="876" t="s">
        <v>8</v>
      </c>
      <c r="CK92" s="876" t="s">
        <v>8</v>
      </c>
      <c r="CL92" s="877">
        <v>0</v>
      </c>
      <c r="CM92" s="875" t="s">
        <v>8</v>
      </c>
      <c r="CN92" s="876">
        <v>0</v>
      </c>
      <c r="CO92" s="876" t="s">
        <v>8</v>
      </c>
      <c r="CP92" s="876" t="s">
        <v>7</v>
      </c>
      <c r="CQ92" s="878" t="s">
        <v>8</v>
      </c>
      <c r="CR92" s="879">
        <v>0</v>
      </c>
      <c r="CS92" s="876" t="s">
        <v>8</v>
      </c>
      <c r="CT92" s="876">
        <v>0</v>
      </c>
      <c r="CU92" s="876">
        <v>0</v>
      </c>
      <c r="CV92" s="877" t="s">
        <v>8</v>
      </c>
      <c r="CW92" s="875" t="s">
        <v>8</v>
      </c>
      <c r="CX92" s="876" t="s">
        <v>8</v>
      </c>
      <c r="CY92" s="876" t="s">
        <v>8</v>
      </c>
      <c r="CZ92" s="876" t="s">
        <v>8</v>
      </c>
      <c r="DA92" s="878" t="s">
        <v>8</v>
      </c>
      <c r="DB92" s="879">
        <v>0</v>
      </c>
      <c r="DC92" s="876" t="s">
        <v>12</v>
      </c>
      <c r="DD92" s="876">
        <v>0</v>
      </c>
      <c r="DE92" s="876">
        <v>0</v>
      </c>
      <c r="DF92" s="877">
        <v>0</v>
      </c>
      <c r="DG92" s="875">
        <v>0</v>
      </c>
      <c r="DH92" s="876">
        <v>0</v>
      </c>
      <c r="DI92" s="876" t="s">
        <v>8</v>
      </c>
      <c r="DJ92" s="878">
        <v>0</v>
      </c>
      <c r="DK92" s="1076">
        <f t="shared" si="5"/>
        <v>86</v>
      </c>
      <c r="DL92" s="79" t="str">
        <f t="shared" si="6"/>
        <v>ピシロックFLFL</v>
      </c>
    </row>
    <row r="93" spans="1:116" s="79" customFormat="1" ht="16.5" customHeight="1">
      <c r="A93" s="1245"/>
      <c r="B93" s="1079">
        <f t="shared" si="7"/>
        <v>87</v>
      </c>
      <c r="C93" s="649" t="s">
        <v>782</v>
      </c>
      <c r="D93" s="227">
        <v>87</v>
      </c>
      <c r="E93" s="648" t="s">
        <v>6</v>
      </c>
      <c r="F93" s="865">
        <v>0</v>
      </c>
      <c r="G93" s="866" t="s">
        <v>8</v>
      </c>
      <c r="H93" s="866" t="s">
        <v>8</v>
      </c>
      <c r="I93" s="866">
        <v>0</v>
      </c>
      <c r="J93" s="867" t="s">
        <v>8</v>
      </c>
      <c r="K93" s="865">
        <v>0</v>
      </c>
      <c r="L93" s="866">
        <v>0</v>
      </c>
      <c r="M93" s="866">
        <v>0</v>
      </c>
      <c r="N93" s="866">
        <v>0</v>
      </c>
      <c r="O93" s="868" t="s">
        <v>8</v>
      </c>
      <c r="P93" s="869" t="s">
        <v>8</v>
      </c>
      <c r="Q93" s="866" t="s">
        <v>8</v>
      </c>
      <c r="R93" s="866" t="s">
        <v>8</v>
      </c>
      <c r="S93" s="866" t="s">
        <v>8</v>
      </c>
      <c r="T93" s="867">
        <v>0</v>
      </c>
      <c r="U93" s="865" t="s">
        <v>8</v>
      </c>
      <c r="V93" s="866">
        <v>0</v>
      </c>
      <c r="W93" s="866">
        <v>0</v>
      </c>
      <c r="X93" s="866" t="s">
        <v>8</v>
      </c>
      <c r="Y93" s="868">
        <v>0</v>
      </c>
      <c r="Z93" s="869" t="s">
        <v>8</v>
      </c>
      <c r="AA93" s="866">
        <v>0</v>
      </c>
      <c r="AB93" s="866" t="s">
        <v>8</v>
      </c>
      <c r="AC93" s="866">
        <v>0</v>
      </c>
      <c r="AD93" s="867" t="s">
        <v>8</v>
      </c>
      <c r="AE93" s="865">
        <v>0</v>
      </c>
      <c r="AF93" s="866">
        <v>0</v>
      </c>
      <c r="AG93" s="866">
        <v>0</v>
      </c>
      <c r="AH93" s="866" t="s">
        <v>8</v>
      </c>
      <c r="AI93" s="868">
        <v>0</v>
      </c>
      <c r="AJ93" s="869">
        <v>0</v>
      </c>
      <c r="AK93" s="866">
        <v>0</v>
      </c>
      <c r="AL93" s="866" t="s">
        <v>8</v>
      </c>
      <c r="AM93" s="866" t="s">
        <v>8</v>
      </c>
      <c r="AN93" s="867" t="s">
        <v>8</v>
      </c>
      <c r="AO93" s="865">
        <v>0</v>
      </c>
      <c r="AP93" s="866" t="s">
        <v>8</v>
      </c>
      <c r="AQ93" s="866" t="s">
        <v>8</v>
      </c>
      <c r="AR93" s="866" t="s">
        <v>8</v>
      </c>
      <c r="AS93" s="868">
        <v>0</v>
      </c>
      <c r="AT93" s="869">
        <v>0</v>
      </c>
      <c r="AU93" s="866">
        <v>0</v>
      </c>
      <c r="AV93" s="866">
        <v>0</v>
      </c>
      <c r="AW93" s="866">
        <v>0</v>
      </c>
      <c r="AX93" s="867">
        <v>0</v>
      </c>
      <c r="AY93" s="865">
        <v>0</v>
      </c>
      <c r="AZ93" s="866">
        <v>0</v>
      </c>
      <c r="BA93" s="866">
        <v>0</v>
      </c>
      <c r="BB93" s="866">
        <v>0</v>
      </c>
      <c r="BC93" s="868" t="s">
        <v>8</v>
      </c>
      <c r="BD93" s="865" t="s">
        <v>8</v>
      </c>
      <c r="BE93" s="866" t="s">
        <v>8</v>
      </c>
      <c r="BF93" s="868">
        <v>0</v>
      </c>
      <c r="BG93" s="865">
        <v>0</v>
      </c>
      <c r="BH93" s="867">
        <v>0</v>
      </c>
      <c r="BI93" s="865">
        <v>0</v>
      </c>
      <c r="BJ93" s="866">
        <v>0</v>
      </c>
      <c r="BK93" s="866">
        <v>0</v>
      </c>
      <c r="BL93" s="866">
        <v>0</v>
      </c>
      <c r="BM93" s="868">
        <v>0</v>
      </c>
      <c r="BN93" s="869">
        <v>0</v>
      </c>
      <c r="BO93" s="866">
        <v>0</v>
      </c>
      <c r="BP93" s="866">
        <v>0</v>
      </c>
      <c r="BQ93" s="866">
        <v>0</v>
      </c>
      <c r="BR93" s="867">
        <v>0</v>
      </c>
      <c r="BS93" s="865">
        <v>0</v>
      </c>
      <c r="BT93" s="866" t="s">
        <v>8</v>
      </c>
      <c r="BU93" s="866">
        <v>0</v>
      </c>
      <c r="BV93" s="866">
        <v>0</v>
      </c>
      <c r="BW93" s="868" t="s">
        <v>8</v>
      </c>
      <c r="BX93" s="869">
        <v>0</v>
      </c>
      <c r="BY93" s="866">
        <v>0</v>
      </c>
      <c r="BZ93" s="866">
        <v>0</v>
      </c>
      <c r="CA93" s="866" t="s">
        <v>8</v>
      </c>
      <c r="CB93" s="867">
        <v>0</v>
      </c>
      <c r="CC93" s="865">
        <v>0</v>
      </c>
      <c r="CD93" s="866">
        <v>0</v>
      </c>
      <c r="CE93" s="866">
        <v>0</v>
      </c>
      <c r="CF93" s="866">
        <v>0</v>
      </c>
      <c r="CG93" s="868">
        <v>0</v>
      </c>
      <c r="CH93" s="869">
        <v>0</v>
      </c>
      <c r="CI93" s="866">
        <v>0</v>
      </c>
      <c r="CJ93" s="866" t="s">
        <v>8</v>
      </c>
      <c r="CK93" s="866">
        <v>0</v>
      </c>
      <c r="CL93" s="867">
        <v>0</v>
      </c>
      <c r="CM93" s="865">
        <v>0</v>
      </c>
      <c r="CN93" s="866" t="s">
        <v>8</v>
      </c>
      <c r="CO93" s="866">
        <v>0</v>
      </c>
      <c r="CP93" s="866">
        <v>0</v>
      </c>
      <c r="CQ93" s="868" t="s">
        <v>8</v>
      </c>
      <c r="CR93" s="869" t="s">
        <v>7</v>
      </c>
      <c r="CS93" s="866">
        <v>0</v>
      </c>
      <c r="CT93" s="866" t="s">
        <v>8</v>
      </c>
      <c r="CU93" s="866">
        <v>0</v>
      </c>
      <c r="CV93" s="867">
        <v>0</v>
      </c>
      <c r="CW93" s="865">
        <v>0</v>
      </c>
      <c r="CX93" s="866">
        <v>0</v>
      </c>
      <c r="CY93" s="866">
        <v>0</v>
      </c>
      <c r="CZ93" s="866">
        <v>0</v>
      </c>
      <c r="DA93" s="868">
        <v>0</v>
      </c>
      <c r="DB93" s="869">
        <v>0</v>
      </c>
      <c r="DC93" s="866">
        <v>0</v>
      </c>
      <c r="DD93" s="866">
        <v>0</v>
      </c>
      <c r="DE93" s="866" t="s">
        <v>8</v>
      </c>
      <c r="DF93" s="867">
        <v>0</v>
      </c>
      <c r="DG93" s="865">
        <v>0</v>
      </c>
      <c r="DH93" s="866">
        <v>0</v>
      </c>
      <c r="DI93" s="866">
        <v>0</v>
      </c>
      <c r="DJ93" s="868">
        <v>0</v>
      </c>
      <c r="DK93" s="1074">
        <f t="shared" si="5"/>
        <v>87</v>
      </c>
      <c r="DL93" s="79" t="str">
        <f t="shared" si="6"/>
        <v>フォリオゴールドFLFL</v>
      </c>
    </row>
    <row r="94" spans="1:116" s="79" customFormat="1" ht="16.5" customHeight="1">
      <c r="A94" s="1245"/>
      <c r="B94" s="1079">
        <f t="shared" si="7"/>
        <v>88</v>
      </c>
      <c r="C94" s="649" t="s">
        <v>657</v>
      </c>
      <c r="D94" s="227">
        <v>88</v>
      </c>
      <c r="E94" s="648" t="s">
        <v>6</v>
      </c>
      <c r="F94" s="865" t="s">
        <v>8</v>
      </c>
      <c r="G94" s="866" t="s">
        <v>8</v>
      </c>
      <c r="H94" s="866" t="s">
        <v>8</v>
      </c>
      <c r="I94" s="866">
        <v>0</v>
      </c>
      <c r="J94" s="867" t="s">
        <v>8</v>
      </c>
      <c r="K94" s="865" t="s">
        <v>8</v>
      </c>
      <c r="L94" s="866" t="s">
        <v>8</v>
      </c>
      <c r="M94" s="866">
        <v>0</v>
      </c>
      <c r="N94" s="866">
        <v>0</v>
      </c>
      <c r="O94" s="868">
        <v>0</v>
      </c>
      <c r="P94" s="869" t="s">
        <v>8</v>
      </c>
      <c r="Q94" s="866" t="s">
        <v>8</v>
      </c>
      <c r="R94" s="866">
        <v>0</v>
      </c>
      <c r="S94" s="866">
        <v>0</v>
      </c>
      <c r="T94" s="867" t="s">
        <v>8</v>
      </c>
      <c r="U94" s="865" t="s">
        <v>12</v>
      </c>
      <c r="V94" s="866" t="s">
        <v>8</v>
      </c>
      <c r="W94" s="866">
        <v>0</v>
      </c>
      <c r="X94" s="866" t="s">
        <v>8</v>
      </c>
      <c r="Y94" s="868">
        <v>0</v>
      </c>
      <c r="Z94" s="869" t="s">
        <v>8</v>
      </c>
      <c r="AA94" s="866">
        <v>0</v>
      </c>
      <c r="AB94" s="866">
        <v>0</v>
      </c>
      <c r="AC94" s="866" t="s">
        <v>8</v>
      </c>
      <c r="AD94" s="867" t="s">
        <v>8</v>
      </c>
      <c r="AE94" s="865">
        <v>0</v>
      </c>
      <c r="AF94" s="866">
        <v>0</v>
      </c>
      <c r="AG94" s="866" t="s">
        <v>8</v>
      </c>
      <c r="AH94" s="866" t="s">
        <v>8</v>
      </c>
      <c r="AI94" s="868" t="s">
        <v>8</v>
      </c>
      <c r="AJ94" s="869">
        <v>0</v>
      </c>
      <c r="AK94" s="866">
        <v>0</v>
      </c>
      <c r="AL94" s="866" t="s">
        <v>8</v>
      </c>
      <c r="AM94" s="866" t="s">
        <v>8</v>
      </c>
      <c r="AN94" s="867">
        <v>0</v>
      </c>
      <c r="AO94" s="865">
        <v>0</v>
      </c>
      <c r="AP94" s="866">
        <v>0</v>
      </c>
      <c r="AQ94" s="866">
        <v>0</v>
      </c>
      <c r="AR94" s="866">
        <v>0</v>
      </c>
      <c r="AS94" s="868" t="s">
        <v>8</v>
      </c>
      <c r="AT94" s="869" t="s">
        <v>8</v>
      </c>
      <c r="AU94" s="866">
        <v>0</v>
      </c>
      <c r="AV94" s="866" t="s">
        <v>8</v>
      </c>
      <c r="AW94" s="866" t="s">
        <v>8</v>
      </c>
      <c r="AX94" s="867">
        <v>0</v>
      </c>
      <c r="AY94" s="865" t="s">
        <v>8</v>
      </c>
      <c r="AZ94" s="866">
        <v>0</v>
      </c>
      <c r="BA94" s="866">
        <v>0</v>
      </c>
      <c r="BB94" s="866">
        <v>0</v>
      </c>
      <c r="BC94" s="868">
        <v>0</v>
      </c>
      <c r="BD94" s="865">
        <v>0</v>
      </c>
      <c r="BE94" s="866">
        <v>0</v>
      </c>
      <c r="BF94" s="868">
        <v>0</v>
      </c>
      <c r="BG94" s="865">
        <v>0</v>
      </c>
      <c r="BH94" s="867" t="s">
        <v>8</v>
      </c>
      <c r="BI94" s="865">
        <v>0</v>
      </c>
      <c r="BJ94" s="866">
        <v>0</v>
      </c>
      <c r="BK94" s="866">
        <v>0</v>
      </c>
      <c r="BL94" s="866">
        <v>0</v>
      </c>
      <c r="BM94" s="868">
        <v>0</v>
      </c>
      <c r="BN94" s="869" t="s">
        <v>8</v>
      </c>
      <c r="BO94" s="866">
        <v>0</v>
      </c>
      <c r="BP94" s="866" t="s">
        <v>8</v>
      </c>
      <c r="BQ94" s="866">
        <v>0</v>
      </c>
      <c r="BR94" s="867">
        <v>0</v>
      </c>
      <c r="BS94" s="865">
        <v>0</v>
      </c>
      <c r="BT94" s="866" t="s">
        <v>8</v>
      </c>
      <c r="BU94" s="866">
        <v>0</v>
      </c>
      <c r="BV94" s="866">
        <v>0</v>
      </c>
      <c r="BW94" s="868" t="s">
        <v>8</v>
      </c>
      <c r="BX94" s="869">
        <v>0</v>
      </c>
      <c r="BY94" s="866">
        <v>0</v>
      </c>
      <c r="BZ94" s="866" t="s">
        <v>8</v>
      </c>
      <c r="CA94" s="866">
        <v>0</v>
      </c>
      <c r="CB94" s="867">
        <v>0</v>
      </c>
      <c r="CC94" s="865">
        <v>0</v>
      </c>
      <c r="CD94" s="866">
        <v>0</v>
      </c>
      <c r="CE94" s="866" t="s">
        <v>8</v>
      </c>
      <c r="CF94" s="866" t="s">
        <v>8</v>
      </c>
      <c r="CG94" s="868" t="s">
        <v>8</v>
      </c>
      <c r="CH94" s="869">
        <v>0</v>
      </c>
      <c r="CI94" s="866">
        <v>0</v>
      </c>
      <c r="CJ94" s="866">
        <v>0</v>
      </c>
      <c r="CK94" s="866">
        <v>0</v>
      </c>
      <c r="CL94" s="867">
        <v>0</v>
      </c>
      <c r="CM94" s="865">
        <v>0</v>
      </c>
      <c r="CN94" s="866" t="s">
        <v>8</v>
      </c>
      <c r="CO94" s="866" t="s">
        <v>8</v>
      </c>
      <c r="CP94" s="866" t="s">
        <v>8</v>
      </c>
      <c r="CQ94" s="868">
        <v>0</v>
      </c>
      <c r="CR94" s="869">
        <v>0</v>
      </c>
      <c r="CS94" s="866" t="s">
        <v>7</v>
      </c>
      <c r="CT94" s="866" t="s">
        <v>8</v>
      </c>
      <c r="CU94" s="866" t="s">
        <v>8</v>
      </c>
      <c r="CV94" s="867">
        <v>0</v>
      </c>
      <c r="CW94" s="865">
        <v>0</v>
      </c>
      <c r="CX94" s="866">
        <v>0</v>
      </c>
      <c r="CY94" s="866" t="s">
        <v>8</v>
      </c>
      <c r="CZ94" s="866">
        <v>0</v>
      </c>
      <c r="DA94" s="868">
        <v>0</v>
      </c>
      <c r="DB94" s="869">
        <v>0</v>
      </c>
      <c r="DC94" s="866">
        <v>0</v>
      </c>
      <c r="DD94" s="866" t="s">
        <v>8</v>
      </c>
      <c r="DE94" s="866">
        <v>0</v>
      </c>
      <c r="DF94" s="867">
        <v>0</v>
      </c>
      <c r="DG94" s="865" t="s">
        <v>8</v>
      </c>
      <c r="DH94" s="866">
        <v>0</v>
      </c>
      <c r="DI94" s="866">
        <v>0</v>
      </c>
      <c r="DJ94" s="868">
        <v>0</v>
      </c>
      <c r="DK94" s="1074">
        <f t="shared" si="5"/>
        <v>88</v>
      </c>
      <c r="DL94" s="79" t="str">
        <f t="shared" si="6"/>
        <v>フルピカFLFL</v>
      </c>
    </row>
    <row r="95" spans="1:116" s="79" customFormat="1" ht="16.5" customHeight="1">
      <c r="A95" s="1245"/>
      <c r="B95" s="1079">
        <f t="shared" si="7"/>
        <v>89</v>
      </c>
      <c r="C95" s="649" t="s">
        <v>583</v>
      </c>
      <c r="D95" s="227">
        <v>89</v>
      </c>
      <c r="E95" s="648" t="s">
        <v>6</v>
      </c>
      <c r="F95" s="865" t="s">
        <v>8</v>
      </c>
      <c r="G95" s="866" t="s">
        <v>8</v>
      </c>
      <c r="H95" s="866">
        <v>0</v>
      </c>
      <c r="I95" s="866">
        <v>0</v>
      </c>
      <c r="J95" s="867" t="s">
        <v>8</v>
      </c>
      <c r="K95" s="865">
        <v>0</v>
      </c>
      <c r="L95" s="866">
        <v>0</v>
      </c>
      <c r="M95" s="866" t="s">
        <v>8</v>
      </c>
      <c r="N95" s="866">
        <v>0</v>
      </c>
      <c r="O95" s="868" t="s">
        <v>8</v>
      </c>
      <c r="P95" s="869" t="s">
        <v>22</v>
      </c>
      <c r="Q95" s="866" t="s">
        <v>12</v>
      </c>
      <c r="R95" s="866">
        <v>0</v>
      </c>
      <c r="S95" s="866" t="s">
        <v>8</v>
      </c>
      <c r="T95" s="867" t="s">
        <v>8</v>
      </c>
      <c r="U95" s="865" t="s">
        <v>8</v>
      </c>
      <c r="V95" s="866" t="s">
        <v>8</v>
      </c>
      <c r="W95" s="866" t="s">
        <v>8</v>
      </c>
      <c r="X95" s="866" t="s">
        <v>8</v>
      </c>
      <c r="Y95" s="868">
        <v>0</v>
      </c>
      <c r="Z95" s="869" t="s">
        <v>8</v>
      </c>
      <c r="AA95" s="866">
        <v>0</v>
      </c>
      <c r="AB95" s="866" t="s">
        <v>8</v>
      </c>
      <c r="AC95" s="866">
        <v>0</v>
      </c>
      <c r="AD95" s="867" t="s">
        <v>8</v>
      </c>
      <c r="AE95" s="865">
        <v>0</v>
      </c>
      <c r="AF95" s="866">
        <v>0</v>
      </c>
      <c r="AG95" s="866" t="s">
        <v>8</v>
      </c>
      <c r="AH95" s="866">
        <v>0</v>
      </c>
      <c r="AI95" s="868" t="s">
        <v>8</v>
      </c>
      <c r="AJ95" s="869">
        <v>0</v>
      </c>
      <c r="AK95" s="866" t="s">
        <v>8</v>
      </c>
      <c r="AL95" s="866">
        <v>0</v>
      </c>
      <c r="AM95" s="866" t="s">
        <v>8</v>
      </c>
      <c r="AN95" s="867">
        <v>0</v>
      </c>
      <c r="AO95" s="865">
        <v>0</v>
      </c>
      <c r="AP95" s="866" t="s">
        <v>8</v>
      </c>
      <c r="AQ95" s="866" t="s">
        <v>8</v>
      </c>
      <c r="AR95" s="866" t="s">
        <v>8</v>
      </c>
      <c r="AS95" s="868" t="s">
        <v>8</v>
      </c>
      <c r="AT95" s="869">
        <v>0</v>
      </c>
      <c r="AU95" s="866" t="s">
        <v>8</v>
      </c>
      <c r="AV95" s="866">
        <v>0</v>
      </c>
      <c r="AW95" s="866">
        <v>0</v>
      </c>
      <c r="AX95" s="867">
        <v>0</v>
      </c>
      <c r="AY95" s="865" t="s">
        <v>8</v>
      </c>
      <c r="AZ95" s="866" t="s">
        <v>8</v>
      </c>
      <c r="BA95" s="866">
        <v>0</v>
      </c>
      <c r="BB95" s="866" t="s">
        <v>8</v>
      </c>
      <c r="BC95" s="868">
        <v>0</v>
      </c>
      <c r="BD95" s="865" t="s">
        <v>8</v>
      </c>
      <c r="BE95" s="866">
        <v>0</v>
      </c>
      <c r="BF95" s="868" t="s">
        <v>8</v>
      </c>
      <c r="BG95" s="865">
        <v>0</v>
      </c>
      <c r="BH95" s="867" t="s">
        <v>8</v>
      </c>
      <c r="BI95" s="865" t="s">
        <v>8</v>
      </c>
      <c r="BJ95" s="866">
        <v>0</v>
      </c>
      <c r="BK95" s="866">
        <v>0</v>
      </c>
      <c r="BL95" s="866">
        <v>0</v>
      </c>
      <c r="BM95" s="868" t="s">
        <v>8</v>
      </c>
      <c r="BN95" s="869">
        <v>0</v>
      </c>
      <c r="BO95" s="866">
        <v>0</v>
      </c>
      <c r="BP95" s="866">
        <v>0</v>
      </c>
      <c r="BQ95" s="866" t="s">
        <v>8</v>
      </c>
      <c r="BR95" s="867">
        <v>0</v>
      </c>
      <c r="BS95" s="865">
        <v>0</v>
      </c>
      <c r="BT95" s="866" t="s">
        <v>8</v>
      </c>
      <c r="BU95" s="866">
        <v>0</v>
      </c>
      <c r="BV95" s="866">
        <v>0</v>
      </c>
      <c r="BW95" s="868" t="s">
        <v>12</v>
      </c>
      <c r="BX95" s="869" t="s">
        <v>8</v>
      </c>
      <c r="BY95" s="866">
        <v>0</v>
      </c>
      <c r="BZ95" s="866">
        <v>0</v>
      </c>
      <c r="CA95" s="866">
        <v>0</v>
      </c>
      <c r="CB95" s="867">
        <v>0</v>
      </c>
      <c r="CC95" s="865" t="s">
        <v>8</v>
      </c>
      <c r="CD95" s="866">
        <v>0</v>
      </c>
      <c r="CE95" s="866">
        <v>0</v>
      </c>
      <c r="CF95" s="866" t="s">
        <v>8</v>
      </c>
      <c r="CG95" s="868">
        <v>0</v>
      </c>
      <c r="CH95" s="869">
        <v>0</v>
      </c>
      <c r="CI95" s="866" t="s">
        <v>8</v>
      </c>
      <c r="CJ95" s="866">
        <v>0</v>
      </c>
      <c r="CK95" s="866" t="s">
        <v>8</v>
      </c>
      <c r="CL95" s="867">
        <v>0</v>
      </c>
      <c r="CM95" s="865">
        <v>0</v>
      </c>
      <c r="CN95" s="866">
        <v>0</v>
      </c>
      <c r="CO95" s="866">
        <v>0</v>
      </c>
      <c r="CP95" s="866">
        <v>0</v>
      </c>
      <c r="CQ95" s="868" t="s">
        <v>8</v>
      </c>
      <c r="CR95" s="869" t="s">
        <v>8</v>
      </c>
      <c r="CS95" s="866" t="s">
        <v>8</v>
      </c>
      <c r="CT95" s="866" t="s">
        <v>7</v>
      </c>
      <c r="CU95" s="866" t="s">
        <v>8</v>
      </c>
      <c r="CV95" s="867" t="s">
        <v>12</v>
      </c>
      <c r="CW95" s="865">
        <v>0</v>
      </c>
      <c r="CX95" s="866">
        <v>0</v>
      </c>
      <c r="CY95" s="866" t="s">
        <v>8</v>
      </c>
      <c r="CZ95" s="866" t="s">
        <v>8</v>
      </c>
      <c r="DA95" s="868">
        <v>0</v>
      </c>
      <c r="DB95" s="869">
        <v>0</v>
      </c>
      <c r="DC95" s="866">
        <v>0</v>
      </c>
      <c r="DD95" s="866">
        <v>0</v>
      </c>
      <c r="DE95" s="866">
        <v>0</v>
      </c>
      <c r="DF95" s="867">
        <v>0</v>
      </c>
      <c r="DG95" s="865" t="s">
        <v>8</v>
      </c>
      <c r="DH95" s="866">
        <v>0</v>
      </c>
      <c r="DI95" s="866" t="s">
        <v>12</v>
      </c>
      <c r="DJ95" s="868">
        <v>0</v>
      </c>
      <c r="DK95" s="1074">
        <f t="shared" si="5"/>
        <v>89</v>
      </c>
      <c r="DL95" s="79" t="str">
        <f t="shared" si="6"/>
        <v>プロパティFLFL</v>
      </c>
    </row>
    <row r="96" spans="1:116" s="79" customFormat="1" ht="16.5" customHeight="1" thickBot="1">
      <c r="A96" s="1245"/>
      <c r="B96" s="1080">
        <f t="shared" si="7"/>
        <v>90</v>
      </c>
      <c r="C96" s="669" t="s">
        <v>626</v>
      </c>
      <c r="D96" s="228">
        <v>90</v>
      </c>
      <c r="E96" s="671" t="s">
        <v>13</v>
      </c>
      <c r="F96" s="880" t="s">
        <v>8</v>
      </c>
      <c r="G96" s="881">
        <v>0</v>
      </c>
      <c r="H96" s="881">
        <v>0</v>
      </c>
      <c r="I96" s="881" t="s">
        <v>12</v>
      </c>
      <c r="J96" s="882" t="s">
        <v>9</v>
      </c>
      <c r="K96" s="880">
        <v>0</v>
      </c>
      <c r="L96" s="881" t="s">
        <v>8</v>
      </c>
      <c r="M96" s="881" t="s">
        <v>8</v>
      </c>
      <c r="N96" s="881">
        <v>0</v>
      </c>
      <c r="O96" s="883" t="s">
        <v>8</v>
      </c>
      <c r="P96" s="884" t="s">
        <v>22</v>
      </c>
      <c r="Q96" s="881" t="s">
        <v>8</v>
      </c>
      <c r="R96" s="881" t="s">
        <v>12</v>
      </c>
      <c r="S96" s="881" t="s">
        <v>9</v>
      </c>
      <c r="T96" s="882">
        <v>0</v>
      </c>
      <c r="U96" s="880" t="s">
        <v>8</v>
      </c>
      <c r="V96" s="881" t="s">
        <v>8</v>
      </c>
      <c r="W96" s="881">
        <v>0</v>
      </c>
      <c r="X96" s="881" t="s">
        <v>8</v>
      </c>
      <c r="Y96" s="883">
        <v>0</v>
      </c>
      <c r="Z96" s="884">
        <v>0</v>
      </c>
      <c r="AA96" s="881">
        <v>0</v>
      </c>
      <c r="AB96" s="881">
        <v>0</v>
      </c>
      <c r="AC96" s="881">
        <v>0</v>
      </c>
      <c r="AD96" s="882" t="s">
        <v>8</v>
      </c>
      <c r="AE96" s="880">
        <v>0</v>
      </c>
      <c r="AF96" s="881">
        <v>0</v>
      </c>
      <c r="AG96" s="881" t="s">
        <v>8</v>
      </c>
      <c r="AH96" s="881">
        <v>0</v>
      </c>
      <c r="AI96" s="883" t="s">
        <v>8</v>
      </c>
      <c r="AJ96" s="884">
        <v>0</v>
      </c>
      <c r="AK96" s="881">
        <v>0</v>
      </c>
      <c r="AL96" s="881" t="s">
        <v>8</v>
      </c>
      <c r="AM96" s="881" t="s">
        <v>8</v>
      </c>
      <c r="AN96" s="882">
        <v>0</v>
      </c>
      <c r="AO96" s="880" t="s">
        <v>8</v>
      </c>
      <c r="AP96" s="881">
        <v>0</v>
      </c>
      <c r="AQ96" s="881" t="s">
        <v>8</v>
      </c>
      <c r="AR96" s="881" t="s">
        <v>9</v>
      </c>
      <c r="AS96" s="883">
        <v>0</v>
      </c>
      <c r="AT96" s="884" t="s">
        <v>8</v>
      </c>
      <c r="AU96" s="881" t="s">
        <v>9</v>
      </c>
      <c r="AV96" s="881">
        <v>0</v>
      </c>
      <c r="AW96" s="881" t="s">
        <v>9</v>
      </c>
      <c r="AX96" s="882" t="s">
        <v>8</v>
      </c>
      <c r="AY96" s="880" t="s">
        <v>8</v>
      </c>
      <c r="AZ96" s="881" t="s">
        <v>8</v>
      </c>
      <c r="BA96" s="881">
        <v>0</v>
      </c>
      <c r="BB96" s="881" t="s">
        <v>8</v>
      </c>
      <c r="BC96" s="883">
        <v>0</v>
      </c>
      <c r="BD96" s="880" t="s">
        <v>8</v>
      </c>
      <c r="BE96" s="881" t="s">
        <v>8</v>
      </c>
      <c r="BF96" s="883">
        <v>0</v>
      </c>
      <c r="BG96" s="880">
        <v>0</v>
      </c>
      <c r="BH96" s="882">
        <v>0</v>
      </c>
      <c r="BI96" s="880">
        <v>0</v>
      </c>
      <c r="BJ96" s="881">
        <v>0</v>
      </c>
      <c r="BK96" s="881">
        <v>0</v>
      </c>
      <c r="BL96" s="881">
        <v>0</v>
      </c>
      <c r="BM96" s="883">
        <v>0</v>
      </c>
      <c r="BN96" s="884">
        <v>0</v>
      </c>
      <c r="BO96" s="881">
        <v>0</v>
      </c>
      <c r="BP96" s="881">
        <v>0</v>
      </c>
      <c r="BQ96" s="881">
        <v>0</v>
      </c>
      <c r="BR96" s="882">
        <v>0</v>
      </c>
      <c r="BS96" s="880">
        <v>0</v>
      </c>
      <c r="BT96" s="881" t="s">
        <v>8</v>
      </c>
      <c r="BU96" s="881">
        <v>0</v>
      </c>
      <c r="BV96" s="881">
        <v>0</v>
      </c>
      <c r="BW96" s="883" t="s">
        <v>8</v>
      </c>
      <c r="BX96" s="884">
        <v>0</v>
      </c>
      <c r="BY96" s="881">
        <v>0</v>
      </c>
      <c r="BZ96" s="881" t="s">
        <v>8</v>
      </c>
      <c r="CA96" s="881">
        <v>0</v>
      </c>
      <c r="CB96" s="882">
        <v>0</v>
      </c>
      <c r="CC96" s="880">
        <v>0</v>
      </c>
      <c r="CD96" s="881">
        <v>0</v>
      </c>
      <c r="CE96" s="881" t="s">
        <v>8</v>
      </c>
      <c r="CF96" s="881">
        <v>0</v>
      </c>
      <c r="CG96" s="883">
        <v>0</v>
      </c>
      <c r="CH96" s="884">
        <v>0</v>
      </c>
      <c r="CI96" s="881">
        <v>0</v>
      </c>
      <c r="CJ96" s="881" t="s">
        <v>8</v>
      </c>
      <c r="CK96" s="881" t="s">
        <v>8</v>
      </c>
      <c r="CL96" s="882">
        <v>0</v>
      </c>
      <c r="CM96" s="880">
        <v>0</v>
      </c>
      <c r="CN96" s="881" t="s">
        <v>8</v>
      </c>
      <c r="CO96" s="881">
        <v>0</v>
      </c>
      <c r="CP96" s="881">
        <v>0</v>
      </c>
      <c r="CQ96" s="883" t="s">
        <v>8</v>
      </c>
      <c r="CR96" s="884">
        <v>0</v>
      </c>
      <c r="CS96" s="881" t="s">
        <v>8</v>
      </c>
      <c r="CT96" s="881" t="s">
        <v>8</v>
      </c>
      <c r="CU96" s="881" t="s">
        <v>7</v>
      </c>
      <c r="CV96" s="882" t="s">
        <v>12</v>
      </c>
      <c r="CW96" s="880">
        <v>0</v>
      </c>
      <c r="CX96" s="881">
        <v>0</v>
      </c>
      <c r="CY96" s="881">
        <v>0</v>
      </c>
      <c r="CZ96" s="881">
        <v>0</v>
      </c>
      <c r="DA96" s="883" t="s">
        <v>11</v>
      </c>
      <c r="DB96" s="884">
        <v>0</v>
      </c>
      <c r="DC96" s="881">
        <v>0</v>
      </c>
      <c r="DD96" s="881">
        <v>0</v>
      </c>
      <c r="DE96" s="881" t="s">
        <v>8</v>
      </c>
      <c r="DF96" s="882">
        <v>0</v>
      </c>
      <c r="DG96" s="880">
        <v>0</v>
      </c>
      <c r="DH96" s="881">
        <v>0</v>
      </c>
      <c r="DI96" s="881">
        <v>0</v>
      </c>
      <c r="DJ96" s="883">
        <v>0</v>
      </c>
      <c r="DK96" s="1077">
        <f t="shared" si="5"/>
        <v>90</v>
      </c>
      <c r="DL96" s="79" t="str">
        <f t="shared" si="6"/>
        <v>プロポーズ顆顆</v>
      </c>
    </row>
    <row r="97" spans="1:116" s="79" customFormat="1" ht="16.5" customHeight="1">
      <c r="A97" s="1245"/>
      <c r="B97" s="996">
        <f t="shared" si="7"/>
        <v>91</v>
      </c>
      <c r="C97" s="679" t="s">
        <v>822</v>
      </c>
      <c r="D97" s="853">
        <v>91</v>
      </c>
      <c r="E97" s="678" t="s">
        <v>6</v>
      </c>
      <c r="F97" s="860" t="s">
        <v>8</v>
      </c>
      <c r="G97" s="861">
        <v>0</v>
      </c>
      <c r="H97" s="861">
        <v>0</v>
      </c>
      <c r="I97" s="861">
        <v>0</v>
      </c>
      <c r="J97" s="862" t="s">
        <v>8</v>
      </c>
      <c r="K97" s="860">
        <v>0</v>
      </c>
      <c r="L97" s="861" t="s">
        <v>8</v>
      </c>
      <c r="M97" s="861" t="s">
        <v>8</v>
      </c>
      <c r="N97" s="861">
        <v>0</v>
      </c>
      <c r="O97" s="863" t="s">
        <v>8</v>
      </c>
      <c r="P97" s="864" t="s">
        <v>22</v>
      </c>
      <c r="Q97" s="861" t="s">
        <v>8</v>
      </c>
      <c r="R97" s="861">
        <v>0</v>
      </c>
      <c r="S97" s="861">
        <v>0</v>
      </c>
      <c r="T97" s="862" t="s">
        <v>8</v>
      </c>
      <c r="U97" s="860" t="s">
        <v>8</v>
      </c>
      <c r="V97" s="861">
        <v>0</v>
      </c>
      <c r="W97" s="861">
        <v>0</v>
      </c>
      <c r="X97" s="861" t="s">
        <v>8</v>
      </c>
      <c r="Y97" s="863">
        <v>0</v>
      </c>
      <c r="Z97" s="864" t="s">
        <v>8</v>
      </c>
      <c r="AA97" s="861">
        <v>0</v>
      </c>
      <c r="AB97" s="861">
        <v>0</v>
      </c>
      <c r="AC97" s="861" t="s">
        <v>8</v>
      </c>
      <c r="AD97" s="862" t="s">
        <v>8</v>
      </c>
      <c r="AE97" s="860">
        <v>0</v>
      </c>
      <c r="AF97" s="861" t="s">
        <v>8</v>
      </c>
      <c r="AG97" s="861">
        <v>0</v>
      </c>
      <c r="AH97" s="861">
        <v>0</v>
      </c>
      <c r="AI97" s="863" t="s">
        <v>8</v>
      </c>
      <c r="AJ97" s="864" t="s">
        <v>8</v>
      </c>
      <c r="AK97" s="861">
        <v>0</v>
      </c>
      <c r="AL97" s="861">
        <v>0</v>
      </c>
      <c r="AM97" s="861" t="s">
        <v>8</v>
      </c>
      <c r="AN97" s="862" t="s">
        <v>8</v>
      </c>
      <c r="AO97" s="860">
        <v>0</v>
      </c>
      <c r="AP97" s="861" t="s">
        <v>8</v>
      </c>
      <c r="AQ97" s="861">
        <v>0</v>
      </c>
      <c r="AR97" s="861" t="s">
        <v>8</v>
      </c>
      <c r="AS97" s="863" t="s">
        <v>8</v>
      </c>
      <c r="AT97" s="864" t="s">
        <v>8</v>
      </c>
      <c r="AU97" s="861" t="s">
        <v>8</v>
      </c>
      <c r="AV97" s="861">
        <v>0</v>
      </c>
      <c r="AW97" s="861">
        <v>0</v>
      </c>
      <c r="AX97" s="862" t="s">
        <v>8</v>
      </c>
      <c r="AY97" s="860" t="s">
        <v>8</v>
      </c>
      <c r="AZ97" s="861" t="s">
        <v>8</v>
      </c>
      <c r="BA97" s="861">
        <v>0</v>
      </c>
      <c r="BB97" s="861">
        <v>0</v>
      </c>
      <c r="BC97" s="863" t="s">
        <v>8</v>
      </c>
      <c r="BD97" s="860" t="s">
        <v>8</v>
      </c>
      <c r="BE97" s="861">
        <v>0</v>
      </c>
      <c r="BF97" s="863">
        <v>0</v>
      </c>
      <c r="BG97" s="860">
        <v>0</v>
      </c>
      <c r="BH97" s="862">
        <v>0</v>
      </c>
      <c r="BI97" s="860">
        <v>0</v>
      </c>
      <c r="BJ97" s="861">
        <v>0</v>
      </c>
      <c r="BK97" s="861">
        <v>0</v>
      </c>
      <c r="BL97" s="861">
        <v>0</v>
      </c>
      <c r="BM97" s="863">
        <v>0</v>
      </c>
      <c r="BN97" s="864">
        <v>0</v>
      </c>
      <c r="BO97" s="861">
        <v>0</v>
      </c>
      <c r="BP97" s="861">
        <v>0</v>
      </c>
      <c r="BQ97" s="861">
        <v>0</v>
      </c>
      <c r="BR97" s="862">
        <v>0</v>
      </c>
      <c r="BS97" s="860">
        <v>0</v>
      </c>
      <c r="BT97" s="861">
        <v>0</v>
      </c>
      <c r="BU97" s="861">
        <v>0</v>
      </c>
      <c r="BV97" s="861">
        <v>0</v>
      </c>
      <c r="BW97" s="863">
        <v>0</v>
      </c>
      <c r="BX97" s="864">
        <v>0</v>
      </c>
      <c r="BY97" s="861">
        <v>0</v>
      </c>
      <c r="BZ97" s="861">
        <v>0</v>
      </c>
      <c r="CA97" s="861">
        <v>0</v>
      </c>
      <c r="CB97" s="862">
        <v>0</v>
      </c>
      <c r="CC97" s="860">
        <v>0</v>
      </c>
      <c r="CD97" s="861">
        <v>0</v>
      </c>
      <c r="CE97" s="861">
        <v>0</v>
      </c>
      <c r="CF97" s="861">
        <v>0</v>
      </c>
      <c r="CG97" s="863">
        <v>0</v>
      </c>
      <c r="CH97" s="864">
        <v>0</v>
      </c>
      <c r="CI97" s="861">
        <v>0</v>
      </c>
      <c r="CJ97" s="861">
        <v>0</v>
      </c>
      <c r="CK97" s="861">
        <v>0</v>
      </c>
      <c r="CL97" s="862">
        <v>0</v>
      </c>
      <c r="CM97" s="860">
        <v>0</v>
      </c>
      <c r="CN97" s="861">
        <v>0</v>
      </c>
      <c r="CO97" s="861">
        <v>0</v>
      </c>
      <c r="CP97" s="861">
        <v>0</v>
      </c>
      <c r="CQ97" s="863">
        <v>0</v>
      </c>
      <c r="CR97" s="864">
        <v>0</v>
      </c>
      <c r="CS97" s="861">
        <v>0</v>
      </c>
      <c r="CT97" s="861">
        <v>0</v>
      </c>
      <c r="CU97" s="861">
        <v>0</v>
      </c>
      <c r="CV97" s="862">
        <v>0</v>
      </c>
      <c r="CW97" s="860">
        <v>0</v>
      </c>
      <c r="CX97" s="861">
        <v>0</v>
      </c>
      <c r="CY97" s="861">
        <v>0</v>
      </c>
      <c r="CZ97" s="861">
        <v>0</v>
      </c>
      <c r="DA97" s="863">
        <v>0</v>
      </c>
      <c r="DB97" s="864">
        <v>0</v>
      </c>
      <c r="DC97" s="861">
        <v>0</v>
      </c>
      <c r="DD97" s="861">
        <v>0</v>
      </c>
      <c r="DE97" s="861">
        <v>0</v>
      </c>
      <c r="DF97" s="862">
        <v>0</v>
      </c>
      <c r="DG97" s="860">
        <v>0</v>
      </c>
      <c r="DH97" s="861">
        <v>0</v>
      </c>
      <c r="DI97" s="861">
        <v>0</v>
      </c>
      <c r="DJ97" s="863">
        <v>0</v>
      </c>
      <c r="DK97" s="1073">
        <f t="shared" si="5"/>
        <v>91</v>
      </c>
      <c r="DL97" s="79" t="str">
        <f t="shared" si="6"/>
        <v>ベジセイバーFLFL</v>
      </c>
    </row>
    <row r="98" spans="1:116" s="79" customFormat="1" ht="16.5" customHeight="1">
      <c r="A98" s="1245"/>
      <c r="B98" s="997">
        <f t="shared" si="7"/>
        <v>92</v>
      </c>
      <c r="C98" s="649" t="s">
        <v>670</v>
      </c>
      <c r="D98" s="227">
        <v>92</v>
      </c>
      <c r="E98" s="648" t="s">
        <v>4</v>
      </c>
      <c r="F98" s="865" t="s">
        <v>8</v>
      </c>
      <c r="G98" s="866">
        <v>0</v>
      </c>
      <c r="H98" s="866" t="s">
        <v>8</v>
      </c>
      <c r="I98" s="866" t="s">
        <v>8</v>
      </c>
      <c r="J98" s="867" t="s">
        <v>8</v>
      </c>
      <c r="K98" s="865" t="s">
        <v>8</v>
      </c>
      <c r="L98" s="866" t="s">
        <v>8</v>
      </c>
      <c r="M98" s="866" t="s">
        <v>8</v>
      </c>
      <c r="N98" s="866">
        <v>0</v>
      </c>
      <c r="O98" s="868" t="s">
        <v>8</v>
      </c>
      <c r="P98" s="869" t="s">
        <v>8</v>
      </c>
      <c r="Q98" s="866" t="s">
        <v>8</v>
      </c>
      <c r="R98" s="866" t="s">
        <v>8</v>
      </c>
      <c r="S98" s="866" t="s">
        <v>8</v>
      </c>
      <c r="T98" s="867">
        <v>0</v>
      </c>
      <c r="U98" s="865" t="s">
        <v>10</v>
      </c>
      <c r="V98" s="866" t="s">
        <v>8</v>
      </c>
      <c r="W98" s="866" t="s">
        <v>8</v>
      </c>
      <c r="X98" s="866" t="s">
        <v>8</v>
      </c>
      <c r="Y98" s="868">
        <v>0</v>
      </c>
      <c r="Z98" s="869" t="s">
        <v>8</v>
      </c>
      <c r="AA98" s="866" t="s">
        <v>8</v>
      </c>
      <c r="AB98" s="866">
        <v>0</v>
      </c>
      <c r="AC98" s="866" t="s">
        <v>8</v>
      </c>
      <c r="AD98" s="867" t="s">
        <v>8</v>
      </c>
      <c r="AE98" s="865" t="s">
        <v>8</v>
      </c>
      <c r="AF98" s="866">
        <v>0</v>
      </c>
      <c r="AG98" s="866" t="s">
        <v>8</v>
      </c>
      <c r="AH98" s="866" t="s">
        <v>8</v>
      </c>
      <c r="AI98" s="868" t="s">
        <v>8</v>
      </c>
      <c r="AJ98" s="869" t="s">
        <v>8</v>
      </c>
      <c r="AK98" s="866">
        <v>0</v>
      </c>
      <c r="AL98" s="866" t="s">
        <v>8</v>
      </c>
      <c r="AM98" s="866" t="s">
        <v>8</v>
      </c>
      <c r="AN98" s="867">
        <v>0</v>
      </c>
      <c r="AO98" s="865" t="s">
        <v>8</v>
      </c>
      <c r="AP98" s="866" t="s">
        <v>8</v>
      </c>
      <c r="AQ98" s="866" t="s">
        <v>8</v>
      </c>
      <c r="AR98" s="866" t="s">
        <v>8</v>
      </c>
      <c r="AS98" s="868" t="s">
        <v>8</v>
      </c>
      <c r="AT98" s="869" t="s">
        <v>8</v>
      </c>
      <c r="AU98" s="866" t="s">
        <v>8</v>
      </c>
      <c r="AV98" s="866" t="s">
        <v>8</v>
      </c>
      <c r="AW98" s="866" t="s">
        <v>8</v>
      </c>
      <c r="AX98" s="867" t="s">
        <v>8</v>
      </c>
      <c r="AY98" s="865" t="s">
        <v>8</v>
      </c>
      <c r="AZ98" s="866" t="s">
        <v>8</v>
      </c>
      <c r="BA98" s="866" t="s">
        <v>8</v>
      </c>
      <c r="BB98" s="866" t="s">
        <v>8</v>
      </c>
      <c r="BC98" s="868" t="s">
        <v>8</v>
      </c>
      <c r="BD98" s="865">
        <v>0</v>
      </c>
      <c r="BE98" s="866" t="s">
        <v>8</v>
      </c>
      <c r="BF98" s="868" t="s">
        <v>8</v>
      </c>
      <c r="BG98" s="865">
        <v>0</v>
      </c>
      <c r="BH98" s="867" t="s">
        <v>8</v>
      </c>
      <c r="BI98" s="865" t="s">
        <v>12</v>
      </c>
      <c r="BJ98" s="866">
        <v>0</v>
      </c>
      <c r="BK98" s="866">
        <v>0</v>
      </c>
      <c r="BL98" s="866">
        <v>0</v>
      </c>
      <c r="BM98" s="868">
        <v>0</v>
      </c>
      <c r="BN98" s="869">
        <v>0</v>
      </c>
      <c r="BO98" s="866">
        <v>0</v>
      </c>
      <c r="BP98" s="866">
        <v>0</v>
      </c>
      <c r="BQ98" s="866" t="s">
        <v>8</v>
      </c>
      <c r="BR98" s="867">
        <v>0</v>
      </c>
      <c r="BS98" s="865">
        <v>0</v>
      </c>
      <c r="BT98" s="866">
        <v>0</v>
      </c>
      <c r="BU98" s="866">
        <v>0</v>
      </c>
      <c r="BV98" s="866">
        <v>0</v>
      </c>
      <c r="BW98" s="868" t="s">
        <v>8</v>
      </c>
      <c r="BX98" s="869">
        <v>0</v>
      </c>
      <c r="BY98" s="866">
        <v>0</v>
      </c>
      <c r="BZ98" s="866">
        <v>0</v>
      </c>
      <c r="CA98" s="866">
        <v>0</v>
      </c>
      <c r="CB98" s="867">
        <v>0</v>
      </c>
      <c r="CC98" s="865">
        <v>0</v>
      </c>
      <c r="CD98" s="866">
        <v>0</v>
      </c>
      <c r="CE98" s="866">
        <v>0</v>
      </c>
      <c r="CF98" s="866">
        <v>0</v>
      </c>
      <c r="CG98" s="868">
        <v>0</v>
      </c>
      <c r="CH98" s="869">
        <v>0</v>
      </c>
      <c r="CI98" s="866">
        <v>0</v>
      </c>
      <c r="CJ98" s="866">
        <v>0</v>
      </c>
      <c r="CK98" s="866">
        <v>0</v>
      </c>
      <c r="CL98" s="867">
        <v>0</v>
      </c>
      <c r="CM98" s="865">
        <v>0</v>
      </c>
      <c r="CN98" s="866" t="s">
        <v>8</v>
      </c>
      <c r="CO98" s="866" t="s">
        <v>8</v>
      </c>
      <c r="CP98" s="866" t="s">
        <v>8</v>
      </c>
      <c r="CQ98" s="868">
        <v>0</v>
      </c>
      <c r="CR98" s="869">
        <v>0</v>
      </c>
      <c r="CS98" s="866">
        <v>0</v>
      </c>
      <c r="CT98" s="866" t="s">
        <v>12</v>
      </c>
      <c r="CU98" s="866" t="s">
        <v>12</v>
      </c>
      <c r="CV98" s="867">
        <v>0</v>
      </c>
      <c r="CW98" s="865">
        <v>0</v>
      </c>
      <c r="CX98" s="866">
        <v>0</v>
      </c>
      <c r="CY98" s="866">
        <v>0</v>
      </c>
      <c r="CZ98" s="866">
        <v>0</v>
      </c>
      <c r="DA98" s="868">
        <v>0</v>
      </c>
      <c r="DB98" s="869">
        <v>0</v>
      </c>
      <c r="DC98" s="866">
        <v>0</v>
      </c>
      <c r="DD98" s="866" t="s">
        <v>8</v>
      </c>
      <c r="DE98" s="866">
        <v>0</v>
      </c>
      <c r="DF98" s="867">
        <v>0</v>
      </c>
      <c r="DG98" s="865" t="s">
        <v>8</v>
      </c>
      <c r="DH98" s="866">
        <v>0</v>
      </c>
      <c r="DI98" s="866">
        <v>0</v>
      </c>
      <c r="DJ98" s="868">
        <v>0</v>
      </c>
      <c r="DK98" s="1074">
        <f t="shared" si="5"/>
        <v>92</v>
      </c>
      <c r="DL98" s="79" t="str">
        <f t="shared" si="6"/>
        <v>ベルクート水水</v>
      </c>
    </row>
    <row r="99" spans="1:116" s="79" customFormat="1" ht="16.5" customHeight="1">
      <c r="A99" s="1245"/>
      <c r="B99" s="997">
        <f t="shared" si="7"/>
        <v>93</v>
      </c>
      <c r="C99" s="649" t="s">
        <v>770</v>
      </c>
      <c r="D99" s="227">
        <v>93</v>
      </c>
      <c r="E99" s="648" t="s">
        <v>6</v>
      </c>
      <c r="F99" s="865">
        <v>0</v>
      </c>
      <c r="G99" s="866">
        <v>0</v>
      </c>
      <c r="H99" s="866">
        <v>0</v>
      </c>
      <c r="I99" s="866">
        <v>0</v>
      </c>
      <c r="J99" s="867">
        <v>0</v>
      </c>
      <c r="K99" s="865">
        <v>0</v>
      </c>
      <c r="L99" s="866">
        <v>0</v>
      </c>
      <c r="M99" s="866">
        <v>0</v>
      </c>
      <c r="N99" s="866">
        <v>0</v>
      </c>
      <c r="O99" s="868">
        <v>0</v>
      </c>
      <c r="P99" s="869" t="s">
        <v>22</v>
      </c>
      <c r="Q99" s="866">
        <v>0</v>
      </c>
      <c r="R99" s="866">
        <v>0</v>
      </c>
      <c r="S99" s="866">
        <v>0</v>
      </c>
      <c r="T99" s="867">
        <v>0</v>
      </c>
      <c r="U99" s="865" t="s">
        <v>8</v>
      </c>
      <c r="V99" s="866" t="s">
        <v>8</v>
      </c>
      <c r="W99" s="866">
        <v>0</v>
      </c>
      <c r="X99" s="866">
        <v>0</v>
      </c>
      <c r="Y99" s="868">
        <v>0</v>
      </c>
      <c r="Z99" s="869">
        <v>0</v>
      </c>
      <c r="AA99" s="866">
        <v>0</v>
      </c>
      <c r="AB99" s="866">
        <v>0</v>
      </c>
      <c r="AC99" s="866">
        <v>0</v>
      </c>
      <c r="AD99" s="867">
        <v>0</v>
      </c>
      <c r="AE99" s="865">
        <v>0</v>
      </c>
      <c r="AF99" s="866">
        <v>0</v>
      </c>
      <c r="AG99" s="866">
        <v>0</v>
      </c>
      <c r="AH99" s="866">
        <v>0</v>
      </c>
      <c r="AI99" s="868">
        <v>0</v>
      </c>
      <c r="AJ99" s="869">
        <v>0</v>
      </c>
      <c r="AK99" s="866">
        <v>0</v>
      </c>
      <c r="AL99" s="866">
        <v>0</v>
      </c>
      <c r="AM99" s="866">
        <v>0</v>
      </c>
      <c r="AN99" s="867">
        <v>0</v>
      </c>
      <c r="AO99" s="865">
        <v>0</v>
      </c>
      <c r="AP99" s="866">
        <v>0</v>
      </c>
      <c r="AQ99" s="866">
        <v>0</v>
      </c>
      <c r="AR99" s="866">
        <v>0</v>
      </c>
      <c r="AS99" s="868">
        <v>0</v>
      </c>
      <c r="AT99" s="869">
        <v>0</v>
      </c>
      <c r="AU99" s="866">
        <v>0</v>
      </c>
      <c r="AV99" s="866">
        <v>0</v>
      </c>
      <c r="AW99" s="866">
        <v>0</v>
      </c>
      <c r="AX99" s="867">
        <v>0</v>
      </c>
      <c r="AY99" s="865">
        <v>0</v>
      </c>
      <c r="AZ99" s="866">
        <v>0</v>
      </c>
      <c r="BA99" s="866">
        <v>0</v>
      </c>
      <c r="BB99" s="866">
        <v>0</v>
      </c>
      <c r="BC99" s="868">
        <v>0</v>
      </c>
      <c r="BD99" s="865">
        <v>0</v>
      </c>
      <c r="BE99" s="866">
        <v>0</v>
      </c>
      <c r="BF99" s="868">
        <v>0</v>
      </c>
      <c r="BG99" s="865">
        <v>0</v>
      </c>
      <c r="BH99" s="867" t="s">
        <v>8</v>
      </c>
      <c r="BI99" s="865">
        <v>0</v>
      </c>
      <c r="BJ99" s="866">
        <v>0</v>
      </c>
      <c r="BK99" s="866">
        <v>0</v>
      </c>
      <c r="BL99" s="866">
        <v>0</v>
      </c>
      <c r="BM99" s="868">
        <v>0</v>
      </c>
      <c r="BN99" s="869">
        <v>0</v>
      </c>
      <c r="BO99" s="866">
        <v>0</v>
      </c>
      <c r="BP99" s="866">
        <v>0</v>
      </c>
      <c r="BQ99" s="866">
        <v>0</v>
      </c>
      <c r="BR99" s="867">
        <v>0</v>
      </c>
      <c r="BS99" s="865">
        <v>0</v>
      </c>
      <c r="BT99" s="866">
        <v>0</v>
      </c>
      <c r="BU99" s="866">
        <v>0</v>
      </c>
      <c r="BV99" s="866">
        <v>0</v>
      </c>
      <c r="BW99" s="868" t="s">
        <v>8</v>
      </c>
      <c r="BX99" s="869">
        <v>0</v>
      </c>
      <c r="BY99" s="866">
        <v>0</v>
      </c>
      <c r="BZ99" s="866">
        <v>0</v>
      </c>
      <c r="CA99" s="866">
        <v>0</v>
      </c>
      <c r="CB99" s="867">
        <v>0</v>
      </c>
      <c r="CC99" s="865">
        <v>0</v>
      </c>
      <c r="CD99" s="866">
        <v>0</v>
      </c>
      <c r="CE99" s="866">
        <v>0</v>
      </c>
      <c r="CF99" s="866">
        <v>0</v>
      </c>
      <c r="CG99" s="868">
        <v>0</v>
      </c>
      <c r="CH99" s="869">
        <v>0</v>
      </c>
      <c r="CI99" s="866">
        <v>0</v>
      </c>
      <c r="CJ99" s="866">
        <v>0</v>
      </c>
      <c r="CK99" s="866">
        <v>0</v>
      </c>
      <c r="CL99" s="867">
        <v>0</v>
      </c>
      <c r="CM99" s="865">
        <v>0</v>
      </c>
      <c r="CN99" s="866" t="s">
        <v>8</v>
      </c>
      <c r="CO99" s="866">
        <v>0</v>
      </c>
      <c r="CP99" s="866" t="s">
        <v>8</v>
      </c>
      <c r="CQ99" s="868">
        <v>0</v>
      </c>
      <c r="CR99" s="869">
        <v>0</v>
      </c>
      <c r="CS99" s="866">
        <v>0</v>
      </c>
      <c r="CT99" s="866">
        <v>0</v>
      </c>
      <c r="CU99" s="866">
        <v>0</v>
      </c>
      <c r="CV99" s="867">
        <v>0</v>
      </c>
      <c r="CW99" s="865">
        <v>0</v>
      </c>
      <c r="CX99" s="866">
        <v>0</v>
      </c>
      <c r="CY99" s="866">
        <v>0</v>
      </c>
      <c r="CZ99" s="866">
        <v>0</v>
      </c>
      <c r="DA99" s="868">
        <v>0</v>
      </c>
      <c r="DB99" s="869">
        <v>0</v>
      </c>
      <c r="DC99" s="866">
        <v>0</v>
      </c>
      <c r="DD99" s="866">
        <v>0</v>
      </c>
      <c r="DE99" s="866">
        <v>0</v>
      </c>
      <c r="DF99" s="867">
        <v>0</v>
      </c>
      <c r="DG99" s="865">
        <v>0</v>
      </c>
      <c r="DH99" s="866">
        <v>0</v>
      </c>
      <c r="DI99" s="866">
        <v>0</v>
      </c>
      <c r="DJ99" s="868">
        <v>0</v>
      </c>
      <c r="DK99" s="1074">
        <f t="shared" si="5"/>
        <v>93</v>
      </c>
      <c r="DL99" s="79" t="str">
        <f t="shared" si="6"/>
        <v>ベルクートFLFL</v>
      </c>
    </row>
    <row r="100" spans="1:116" s="79" customFormat="1" ht="16.5" customHeight="1">
      <c r="A100" s="1245"/>
      <c r="B100" s="997">
        <f t="shared" si="7"/>
        <v>94</v>
      </c>
      <c r="C100" s="649" t="s">
        <v>824</v>
      </c>
      <c r="D100" s="227">
        <v>94</v>
      </c>
      <c r="E100" s="648" t="s">
        <v>6</v>
      </c>
      <c r="F100" s="865">
        <v>0</v>
      </c>
      <c r="G100" s="866" t="s">
        <v>8</v>
      </c>
      <c r="H100" s="866">
        <v>0</v>
      </c>
      <c r="I100" s="866" t="s">
        <v>8</v>
      </c>
      <c r="J100" s="867">
        <v>0</v>
      </c>
      <c r="K100" s="865">
        <v>0</v>
      </c>
      <c r="L100" s="866" t="s">
        <v>8</v>
      </c>
      <c r="M100" s="866">
        <v>0</v>
      </c>
      <c r="N100" s="866">
        <v>0</v>
      </c>
      <c r="O100" s="868">
        <v>0</v>
      </c>
      <c r="P100" s="869" t="s">
        <v>22</v>
      </c>
      <c r="Q100" s="866">
        <v>0</v>
      </c>
      <c r="R100" s="866">
        <v>0</v>
      </c>
      <c r="S100" s="866">
        <v>0</v>
      </c>
      <c r="T100" s="867">
        <v>0</v>
      </c>
      <c r="U100" s="865">
        <v>0</v>
      </c>
      <c r="V100" s="866" t="s">
        <v>8</v>
      </c>
      <c r="W100" s="866">
        <v>0</v>
      </c>
      <c r="X100" s="866">
        <v>0</v>
      </c>
      <c r="Y100" s="868">
        <v>0</v>
      </c>
      <c r="Z100" s="869">
        <v>0</v>
      </c>
      <c r="AA100" s="866">
        <v>0</v>
      </c>
      <c r="AB100" s="866">
        <v>0</v>
      </c>
      <c r="AC100" s="866">
        <v>0</v>
      </c>
      <c r="AD100" s="867">
        <v>0</v>
      </c>
      <c r="AE100" s="865">
        <v>0</v>
      </c>
      <c r="AF100" s="866">
        <v>0</v>
      </c>
      <c r="AG100" s="866">
        <v>0</v>
      </c>
      <c r="AH100" s="866" t="s">
        <v>8</v>
      </c>
      <c r="AI100" s="868" t="s">
        <v>8</v>
      </c>
      <c r="AJ100" s="869">
        <v>0</v>
      </c>
      <c r="AK100" s="866">
        <v>0</v>
      </c>
      <c r="AL100" s="866" t="s">
        <v>8</v>
      </c>
      <c r="AM100" s="866" t="s">
        <v>8</v>
      </c>
      <c r="AN100" s="867">
        <v>0</v>
      </c>
      <c r="AO100" s="865">
        <v>0</v>
      </c>
      <c r="AP100" s="866">
        <v>0</v>
      </c>
      <c r="AQ100" s="866">
        <v>0</v>
      </c>
      <c r="AR100" s="866">
        <v>0</v>
      </c>
      <c r="AS100" s="868">
        <v>0</v>
      </c>
      <c r="AT100" s="869" t="s">
        <v>8</v>
      </c>
      <c r="AU100" s="866">
        <v>0</v>
      </c>
      <c r="AV100" s="866">
        <v>0</v>
      </c>
      <c r="AW100" s="866" t="s">
        <v>8</v>
      </c>
      <c r="AX100" s="867">
        <v>0</v>
      </c>
      <c r="AY100" s="865">
        <v>0</v>
      </c>
      <c r="AZ100" s="866">
        <v>0</v>
      </c>
      <c r="BA100" s="866">
        <v>0</v>
      </c>
      <c r="BB100" s="866">
        <v>0</v>
      </c>
      <c r="BC100" s="868">
        <v>0</v>
      </c>
      <c r="BD100" s="865">
        <v>0</v>
      </c>
      <c r="BE100" s="866">
        <v>0</v>
      </c>
      <c r="BF100" s="868">
        <v>0</v>
      </c>
      <c r="BG100" s="865">
        <v>0</v>
      </c>
      <c r="BH100" s="867" t="s">
        <v>8</v>
      </c>
      <c r="BI100" s="865">
        <v>0</v>
      </c>
      <c r="BJ100" s="866">
        <v>0</v>
      </c>
      <c r="BK100" s="866">
        <v>0</v>
      </c>
      <c r="BL100" s="866">
        <v>0</v>
      </c>
      <c r="BM100" s="868">
        <v>0</v>
      </c>
      <c r="BN100" s="869">
        <v>0</v>
      </c>
      <c r="BO100" s="866">
        <v>0</v>
      </c>
      <c r="BP100" s="866">
        <v>0</v>
      </c>
      <c r="BQ100" s="866" t="s">
        <v>8</v>
      </c>
      <c r="BR100" s="867">
        <v>0</v>
      </c>
      <c r="BS100" s="865">
        <v>0</v>
      </c>
      <c r="BT100" s="866">
        <v>0</v>
      </c>
      <c r="BU100" s="866">
        <v>0</v>
      </c>
      <c r="BV100" s="866">
        <v>0</v>
      </c>
      <c r="BW100" s="868" t="s">
        <v>10</v>
      </c>
      <c r="BX100" s="869">
        <v>0</v>
      </c>
      <c r="BY100" s="866">
        <v>0</v>
      </c>
      <c r="BZ100" s="866">
        <v>0</v>
      </c>
      <c r="CA100" s="866">
        <v>0</v>
      </c>
      <c r="CB100" s="867">
        <v>0</v>
      </c>
      <c r="CC100" s="865">
        <v>0</v>
      </c>
      <c r="CD100" s="866">
        <v>0</v>
      </c>
      <c r="CE100" s="866" t="s">
        <v>8</v>
      </c>
      <c r="CF100" s="866">
        <v>0</v>
      </c>
      <c r="CG100" s="868">
        <v>0</v>
      </c>
      <c r="CH100" s="869">
        <v>0</v>
      </c>
      <c r="CI100" s="866">
        <v>0</v>
      </c>
      <c r="CJ100" s="866">
        <v>0</v>
      </c>
      <c r="CK100" s="866">
        <v>0</v>
      </c>
      <c r="CL100" s="867">
        <v>0</v>
      </c>
      <c r="CM100" s="865">
        <v>0</v>
      </c>
      <c r="CN100" s="866" t="s">
        <v>8</v>
      </c>
      <c r="CO100" s="866">
        <v>0</v>
      </c>
      <c r="CP100" s="866" t="s">
        <v>8</v>
      </c>
      <c r="CQ100" s="868">
        <v>0</v>
      </c>
      <c r="CR100" s="869">
        <v>0</v>
      </c>
      <c r="CS100" s="866">
        <v>0</v>
      </c>
      <c r="CT100" s="866">
        <v>0</v>
      </c>
      <c r="CU100" s="866">
        <v>0</v>
      </c>
      <c r="CV100" s="867">
        <v>0</v>
      </c>
      <c r="CW100" s="865">
        <v>0</v>
      </c>
      <c r="CX100" s="866">
        <v>0</v>
      </c>
      <c r="CY100" s="866">
        <v>0</v>
      </c>
      <c r="CZ100" s="866">
        <v>0</v>
      </c>
      <c r="DA100" s="868">
        <v>0</v>
      </c>
      <c r="DB100" s="869">
        <v>0</v>
      </c>
      <c r="DC100" s="866">
        <v>0</v>
      </c>
      <c r="DD100" s="866" t="s">
        <v>8</v>
      </c>
      <c r="DE100" s="866">
        <v>0</v>
      </c>
      <c r="DF100" s="867">
        <v>0</v>
      </c>
      <c r="DG100" s="865" t="s">
        <v>8</v>
      </c>
      <c r="DH100" s="866">
        <v>0</v>
      </c>
      <c r="DI100" s="866">
        <v>0</v>
      </c>
      <c r="DJ100" s="868">
        <v>0</v>
      </c>
      <c r="DK100" s="1074">
        <f t="shared" si="5"/>
        <v>94</v>
      </c>
      <c r="DL100" s="79" t="str">
        <f t="shared" si="6"/>
        <v>ペンコゼブFLFL</v>
      </c>
    </row>
    <row r="101" spans="1:116" s="79" customFormat="1" ht="16.5" customHeight="1" thickBot="1">
      <c r="A101" s="1245"/>
      <c r="B101" s="998">
        <f t="shared" si="7"/>
        <v>95</v>
      </c>
      <c r="C101" s="658" t="s">
        <v>628</v>
      </c>
      <c r="D101" s="854">
        <v>95</v>
      </c>
      <c r="E101" s="657" t="s">
        <v>14</v>
      </c>
      <c r="F101" s="870" t="s">
        <v>8</v>
      </c>
      <c r="G101" s="871" t="s">
        <v>8</v>
      </c>
      <c r="H101" s="871" t="s">
        <v>8</v>
      </c>
      <c r="I101" s="871">
        <v>0</v>
      </c>
      <c r="J101" s="872">
        <v>0</v>
      </c>
      <c r="K101" s="870">
        <v>0</v>
      </c>
      <c r="L101" s="871" t="s">
        <v>8</v>
      </c>
      <c r="M101" s="871">
        <v>0</v>
      </c>
      <c r="N101" s="871">
        <v>0</v>
      </c>
      <c r="O101" s="873" t="s">
        <v>8</v>
      </c>
      <c r="P101" s="874" t="s">
        <v>8</v>
      </c>
      <c r="Q101" s="871">
        <v>0</v>
      </c>
      <c r="R101" s="871">
        <v>0</v>
      </c>
      <c r="S101" s="871">
        <v>0</v>
      </c>
      <c r="T101" s="872">
        <v>0</v>
      </c>
      <c r="U101" s="870" t="s">
        <v>8</v>
      </c>
      <c r="V101" s="871" t="s">
        <v>8</v>
      </c>
      <c r="W101" s="871">
        <v>0</v>
      </c>
      <c r="X101" s="871" t="s">
        <v>8</v>
      </c>
      <c r="Y101" s="873">
        <v>0</v>
      </c>
      <c r="Z101" s="874" t="s">
        <v>8</v>
      </c>
      <c r="AA101" s="871">
        <v>0</v>
      </c>
      <c r="AB101" s="871">
        <v>0</v>
      </c>
      <c r="AC101" s="871" t="s">
        <v>8</v>
      </c>
      <c r="AD101" s="872">
        <v>0</v>
      </c>
      <c r="AE101" s="870">
        <v>0</v>
      </c>
      <c r="AF101" s="871">
        <v>0</v>
      </c>
      <c r="AG101" s="871" t="s">
        <v>8</v>
      </c>
      <c r="AH101" s="871" t="s">
        <v>8</v>
      </c>
      <c r="AI101" s="873" t="s">
        <v>8</v>
      </c>
      <c r="AJ101" s="874">
        <v>0</v>
      </c>
      <c r="AK101" s="871">
        <v>0</v>
      </c>
      <c r="AL101" s="871" t="s">
        <v>8</v>
      </c>
      <c r="AM101" s="871">
        <v>0</v>
      </c>
      <c r="AN101" s="872">
        <v>0</v>
      </c>
      <c r="AO101" s="870">
        <v>0</v>
      </c>
      <c r="AP101" s="871" t="s">
        <v>8</v>
      </c>
      <c r="AQ101" s="871">
        <v>0</v>
      </c>
      <c r="AR101" s="871" t="s">
        <v>8</v>
      </c>
      <c r="AS101" s="873">
        <v>0</v>
      </c>
      <c r="AT101" s="874" t="s">
        <v>8</v>
      </c>
      <c r="AU101" s="871">
        <v>0</v>
      </c>
      <c r="AV101" s="871" t="s">
        <v>8</v>
      </c>
      <c r="AW101" s="871" t="s">
        <v>8</v>
      </c>
      <c r="AX101" s="872" t="s">
        <v>8</v>
      </c>
      <c r="AY101" s="870" t="s">
        <v>10</v>
      </c>
      <c r="AZ101" s="871" t="s">
        <v>8</v>
      </c>
      <c r="BA101" s="871">
        <v>0</v>
      </c>
      <c r="BB101" s="871">
        <v>0</v>
      </c>
      <c r="BC101" s="873">
        <v>0</v>
      </c>
      <c r="BD101" s="870">
        <v>0</v>
      </c>
      <c r="BE101" s="871" t="s">
        <v>8</v>
      </c>
      <c r="BF101" s="873" t="s">
        <v>8</v>
      </c>
      <c r="BG101" s="870">
        <v>0</v>
      </c>
      <c r="BH101" s="872" t="s">
        <v>8</v>
      </c>
      <c r="BI101" s="870" t="s">
        <v>8</v>
      </c>
      <c r="BJ101" s="871">
        <v>0</v>
      </c>
      <c r="BK101" s="871">
        <v>0</v>
      </c>
      <c r="BL101" s="871">
        <v>0</v>
      </c>
      <c r="BM101" s="873">
        <v>0</v>
      </c>
      <c r="BN101" s="874">
        <v>0</v>
      </c>
      <c r="BO101" s="871">
        <v>0</v>
      </c>
      <c r="BP101" s="871">
        <v>0</v>
      </c>
      <c r="BQ101" s="871" t="s">
        <v>8</v>
      </c>
      <c r="BR101" s="872">
        <v>0</v>
      </c>
      <c r="BS101" s="870">
        <v>0</v>
      </c>
      <c r="BT101" s="871" t="s">
        <v>8</v>
      </c>
      <c r="BU101" s="871" t="s">
        <v>10</v>
      </c>
      <c r="BV101" s="871">
        <v>0</v>
      </c>
      <c r="BW101" s="873" t="s">
        <v>8</v>
      </c>
      <c r="BX101" s="874">
        <v>0</v>
      </c>
      <c r="BY101" s="871">
        <v>0</v>
      </c>
      <c r="BZ101" s="871" t="s">
        <v>8</v>
      </c>
      <c r="CA101" s="871">
        <v>0</v>
      </c>
      <c r="CB101" s="872" t="s">
        <v>8</v>
      </c>
      <c r="CC101" s="870">
        <v>0</v>
      </c>
      <c r="CD101" s="871">
        <v>0</v>
      </c>
      <c r="CE101" s="871" t="s">
        <v>8</v>
      </c>
      <c r="CF101" s="871">
        <v>0</v>
      </c>
      <c r="CG101" s="873">
        <v>0</v>
      </c>
      <c r="CH101" s="874">
        <v>0</v>
      </c>
      <c r="CI101" s="871">
        <v>0</v>
      </c>
      <c r="CJ101" s="871" t="s">
        <v>8</v>
      </c>
      <c r="CK101" s="871" t="s">
        <v>8</v>
      </c>
      <c r="CL101" s="872" t="s">
        <v>8</v>
      </c>
      <c r="CM101" s="870" t="s">
        <v>10</v>
      </c>
      <c r="CN101" s="871" t="s">
        <v>8</v>
      </c>
      <c r="CO101" s="871" t="s">
        <v>8</v>
      </c>
      <c r="CP101" s="871" t="s">
        <v>8</v>
      </c>
      <c r="CQ101" s="873" t="s">
        <v>8</v>
      </c>
      <c r="CR101" s="874">
        <v>0</v>
      </c>
      <c r="CS101" s="871" t="s">
        <v>8</v>
      </c>
      <c r="CT101" s="871" t="s">
        <v>8</v>
      </c>
      <c r="CU101" s="871">
        <v>0</v>
      </c>
      <c r="CV101" s="872">
        <v>0</v>
      </c>
      <c r="CW101" s="870">
        <v>0</v>
      </c>
      <c r="CX101" s="871">
        <v>0</v>
      </c>
      <c r="CY101" s="871" t="s">
        <v>7</v>
      </c>
      <c r="CZ101" s="871">
        <v>0</v>
      </c>
      <c r="DA101" s="873" t="s">
        <v>8</v>
      </c>
      <c r="DB101" s="874">
        <v>0</v>
      </c>
      <c r="DC101" s="871">
        <v>0</v>
      </c>
      <c r="DD101" s="871">
        <v>0</v>
      </c>
      <c r="DE101" s="871" t="s">
        <v>8</v>
      </c>
      <c r="DF101" s="872">
        <v>0</v>
      </c>
      <c r="DG101" s="870" t="s">
        <v>8</v>
      </c>
      <c r="DH101" s="871">
        <v>0</v>
      </c>
      <c r="DI101" s="871" t="s">
        <v>8</v>
      </c>
      <c r="DJ101" s="873">
        <v>0</v>
      </c>
      <c r="DK101" s="1075">
        <f t="shared" si="5"/>
        <v>95</v>
      </c>
      <c r="DL101" s="79" t="str">
        <f t="shared" si="6"/>
        <v>ホライズンDFDF</v>
      </c>
    </row>
    <row r="102" spans="1:116" s="79" customFormat="1" ht="16.5" customHeight="1">
      <c r="A102" s="1245"/>
      <c r="B102" s="1078">
        <f t="shared" si="7"/>
        <v>96</v>
      </c>
      <c r="C102" s="640" t="s">
        <v>773</v>
      </c>
      <c r="D102" s="855">
        <v>96</v>
      </c>
      <c r="E102" s="639" t="s">
        <v>4</v>
      </c>
      <c r="F102" s="875" t="s">
        <v>8</v>
      </c>
      <c r="G102" s="876" t="s">
        <v>8</v>
      </c>
      <c r="H102" s="876">
        <v>0</v>
      </c>
      <c r="I102" s="876" t="s">
        <v>8</v>
      </c>
      <c r="J102" s="877" t="s">
        <v>8</v>
      </c>
      <c r="K102" s="875">
        <v>0</v>
      </c>
      <c r="L102" s="876" t="s">
        <v>8</v>
      </c>
      <c r="M102" s="876">
        <v>0</v>
      </c>
      <c r="N102" s="876">
        <v>0</v>
      </c>
      <c r="O102" s="878" t="s">
        <v>8</v>
      </c>
      <c r="P102" s="879" t="s">
        <v>8</v>
      </c>
      <c r="Q102" s="876">
        <v>0</v>
      </c>
      <c r="R102" s="876" t="s">
        <v>8</v>
      </c>
      <c r="S102" s="876" t="s">
        <v>8</v>
      </c>
      <c r="T102" s="877">
        <v>0</v>
      </c>
      <c r="U102" s="875">
        <v>0</v>
      </c>
      <c r="V102" s="876" t="s">
        <v>8</v>
      </c>
      <c r="W102" s="876" t="s">
        <v>8</v>
      </c>
      <c r="X102" s="876" t="s">
        <v>8</v>
      </c>
      <c r="Y102" s="878">
        <v>0</v>
      </c>
      <c r="Z102" s="879">
        <v>0</v>
      </c>
      <c r="AA102" s="876">
        <v>0</v>
      </c>
      <c r="AB102" s="876">
        <v>0</v>
      </c>
      <c r="AC102" s="876">
        <v>0</v>
      </c>
      <c r="AD102" s="877" t="s">
        <v>8</v>
      </c>
      <c r="AE102" s="875" t="s">
        <v>8</v>
      </c>
      <c r="AF102" s="876" t="s">
        <v>8</v>
      </c>
      <c r="AG102" s="876">
        <v>0</v>
      </c>
      <c r="AH102" s="876" t="s">
        <v>8</v>
      </c>
      <c r="AI102" s="878" t="s">
        <v>8</v>
      </c>
      <c r="AJ102" s="879" t="s">
        <v>8</v>
      </c>
      <c r="AK102" s="876">
        <v>0</v>
      </c>
      <c r="AL102" s="876" t="s">
        <v>8</v>
      </c>
      <c r="AM102" s="876" t="s">
        <v>8</v>
      </c>
      <c r="AN102" s="877">
        <v>0</v>
      </c>
      <c r="AO102" s="875" t="s">
        <v>8</v>
      </c>
      <c r="AP102" s="876">
        <v>0</v>
      </c>
      <c r="AQ102" s="876">
        <v>0</v>
      </c>
      <c r="AR102" s="876">
        <v>0</v>
      </c>
      <c r="AS102" s="878" t="s">
        <v>8</v>
      </c>
      <c r="AT102" s="879" t="s">
        <v>8</v>
      </c>
      <c r="AU102" s="876" t="s">
        <v>8</v>
      </c>
      <c r="AV102" s="876" t="s">
        <v>8</v>
      </c>
      <c r="AW102" s="876">
        <v>0</v>
      </c>
      <c r="AX102" s="877">
        <v>0</v>
      </c>
      <c r="AY102" s="875" t="s">
        <v>8</v>
      </c>
      <c r="AZ102" s="876">
        <v>0</v>
      </c>
      <c r="BA102" s="876" t="s">
        <v>8</v>
      </c>
      <c r="BB102" s="876" t="s">
        <v>8</v>
      </c>
      <c r="BC102" s="878" t="s">
        <v>8</v>
      </c>
      <c r="BD102" s="875" t="s">
        <v>8</v>
      </c>
      <c r="BE102" s="876">
        <v>0</v>
      </c>
      <c r="BF102" s="878">
        <v>0</v>
      </c>
      <c r="BG102" s="875">
        <v>0</v>
      </c>
      <c r="BH102" s="877" t="s">
        <v>8</v>
      </c>
      <c r="BI102" s="875" t="s">
        <v>8</v>
      </c>
      <c r="BJ102" s="876">
        <v>0</v>
      </c>
      <c r="BK102" s="876" t="s">
        <v>8</v>
      </c>
      <c r="BL102" s="876">
        <v>0</v>
      </c>
      <c r="BM102" s="878" t="s">
        <v>8</v>
      </c>
      <c r="BN102" s="879">
        <v>0</v>
      </c>
      <c r="BO102" s="876" t="s">
        <v>8</v>
      </c>
      <c r="BP102" s="876">
        <v>0</v>
      </c>
      <c r="BQ102" s="876">
        <v>0</v>
      </c>
      <c r="BR102" s="877">
        <v>0</v>
      </c>
      <c r="BS102" s="875">
        <v>0</v>
      </c>
      <c r="BT102" s="876" t="s">
        <v>8</v>
      </c>
      <c r="BU102" s="876" t="s">
        <v>8</v>
      </c>
      <c r="BV102" s="876">
        <v>0</v>
      </c>
      <c r="BW102" s="878" t="s">
        <v>8</v>
      </c>
      <c r="BX102" s="879">
        <v>0</v>
      </c>
      <c r="BY102" s="876">
        <v>0</v>
      </c>
      <c r="BZ102" s="876">
        <v>0</v>
      </c>
      <c r="CA102" s="876">
        <v>0</v>
      </c>
      <c r="CB102" s="877">
        <v>0</v>
      </c>
      <c r="CC102" s="875">
        <v>0</v>
      </c>
      <c r="CD102" s="876">
        <v>0</v>
      </c>
      <c r="CE102" s="876">
        <v>0</v>
      </c>
      <c r="CF102" s="876">
        <v>0</v>
      </c>
      <c r="CG102" s="878">
        <v>0</v>
      </c>
      <c r="CH102" s="879">
        <v>0</v>
      </c>
      <c r="CI102" s="876">
        <v>0</v>
      </c>
      <c r="CJ102" s="876" t="s">
        <v>8</v>
      </c>
      <c r="CK102" s="876" t="s">
        <v>8</v>
      </c>
      <c r="CL102" s="877">
        <v>0</v>
      </c>
      <c r="CM102" s="875">
        <v>0</v>
      </c>
      <c r="CN102" s="876">
        <v>0</v>
      </c>
      <c r="CO102" s="876">
        <v>0</v>
      </c>
      <c r="CP102" s="876" t="s">
        <v>8</v>
      </c>
      <c r="CQ102" s="878">
        <v>0</v>
      </c>
      <c r="CR102" s="879">
        <v>0</v>
      </c>
      <c r="CS102" s="876">
        <v>0</v>
      </c>
      <c r="CT102" s="876" t="s">
        <v>8</v>
      </c>
      <c r="CU102" s="876">
        <v>0</v>
      </c>
      <c r="CV102" s="877">
        <v>0</v>
      </c>
      <c r="CW102" s="875">
        <v>0</v>
      </c>
      <c r="CX102" s="876">
        <v>0</v>
      </c>
      <c r="CY102" s="876">
        <v>0</v>
      </c>
      <c r="CZ102" s="876" t="s">
        <v>7</v>
      </c>
      <c r="DA102" s="878">
        <v>0</v>
      </c>
      <c r="DB102" s="879">
        <v>0</v>
      </c>
      <c r="DC102" s="876">
        <v>0</v>
      </c>
      <c r="DD102" s="876" t="s">
        <v>8</v>
      </c>
      <c r="DE102" s="876">
        <v>0</v>
      </c>
      <c r="DF102" s="877">
        <v>0</v>
      </c>
      <c r="DG102" s="875" t="s">
        <v>8</v>
      </c>
      <c r="DH102" s="876">
        <v>0</v>
      </c>
      <c r="DI102" s="876" t="s">
        <v>8</v>
      </c>
      <c r="DJ102" s="878">
        <v>0</v>
      </c>
      <c r="DK102" s="1076">
        <f t="shared" si="5"/>
        <v>96</v>
      </c>
      <c r="DL102" s="79" t="str">
        <f t="shared" si="6"/>
        <v>ポリオキシンＡＬ水水</v>
      </c>
    </row>
    <row r="103" spans="1:116" s="79" customFormat="1" ht="16.5" customHeight="1">
      <c r="A103" s="1245"/>
      <c r="B103" s="1079">
        <f t="shared" si="7"/>
        <v>97</v>
      </c>
      <c r="C103" s="649" t="s">
        <v>783</v>
      </c>
      <c r="D103" s="227">
        <v>97</v>
      </c>
      <c r="E103" s="648" t="s">
        <v>3</v>
      </c>
      <c r="F103" s="865">
        <v>0</v>
      </c>
      <c r="G103" s="866">
        <v>0</v>
      </c>
      <c r="H103" s="866">
        <v>0</v>
      </c>
      <c r="I103" s="866">
        <v>0</v>
      </c>
      <c r="J103" s="867">
        <v>0</v>
      </c>
      <c r="K103" s="865">
        <v>0</v>
      </c>
      <c r="L103" s="866">
        <v>0</v>
      </c>
      <c r="M103" s="866">
        <v>0</v>
      </c>
      <c r="N103" s="866">
        <v>0</v>
      </c>
      <c r="O103" s="868">
        <v>0</v>
      </c>
      <c r="P103" s="869" t="s">
        <v>22</v>
      </c>
      <c r="Q103" s="866">
        <v>0</v>
      </c>
      <c r="R103" s="866">
        <v>0</v>
      </c>
      <c r="S103" s="866" t="s">
        <v>8</v>
      </c>
      <c r="T103" s="867">
        <v>0</v>
      </c>
      <c r="U103" s="865">
        <v>0</v>
      </c>
      <c r="V103" s="866" t="s">
        <v>8</v>
      </c>
      <c r="W103" s="866">
        <v>0</v>
      </c>
      <c r="X103" s="866">
        <v>0</v>
      </c>
      <c r="Y103" s="868">
        <v>0</v>
      </c>
      <c r="Z103" s="869">
        <v>0</v>
      </c>
      <c r="AA103" s="866">
        <v>0</v>
      </c>
      <c r="AB103" s="866">
        <v>0</v>
      </c>
      <c r="AC103" s="866">
        <v>0</v>
      </c>
      <c r="AD103" s="867">
        <v>0</v>
      </c>
      <c r="AE103" s="865">
        <v>0</v>
      </c>
      <c r="AF103" s="866">
        <v>0</v>
      </c>
      <c r="AG103" s="866" t="s">
        <v>8</v>
      </c>
      <c r="AH103" s="866" t="s">
        <v>8</v>
      </c>
      <c r="AI103" s="868">
        <v>0</v>
      </c>
      <c r="AJ103" s="869">
        <v>0</v>
      </c>
      <c r="AK103" s="866">
        <v>0</v>
      </c>
      <c r="AL103" s="866">
        <v>0</v>
      </c>
      <c r="AM103" s="866">
        <v>0</v>
      </c>
      <c r="AN103" s="867">
        <v>0</v>
      </c>
      <c r="AO103" s="865">
        <v>0</v>
      </c>
      <c r="AP103" s="866">
        <v>0</v>
      </c>
      <c r="AQ103" s="866">
        <v>0</v>
      </c>
      <c r="AR103" s="866">
        <v>0</v>
      </c>
      <c r="AS103" s="868">
        <v>0</v>
      </c>
      <c r="AT103" s="869">
        <v>0</v>
      </c>
      <c r="AU103" s="866">
        <v>0</v>
      </c>
      <c r="AV103" s="866">
        <v>0</v>
      </c>
      <c r="AW103" s="866" t="s">
        <v>8</v>
      </c>
      <c r="AX103" s="867">
        <v>0</v>
      </c>
      <c r="AY103" s="865">
        <v>0</v>
      </c>
      <c r="AZ103" s="866">
        <v>0</v>
      </c>
      <c r="BA103" s="866">
        <v>0</v>
      </c>
      <c r="BB103" s="866">
        <v>0</v>
      </c>
      <c r="BC103" s="868">
        <v>0</v>
      </c>
      <c r="BD103" s="865">
        <v>0</v>
      </c>
      <c r="BE103" s="866">
        <v>0</v>
      </c>
      <c r="BF103" s="868">
        <v>0</v>
      </c>
      <c r="BG103" s="865">
        <v>0</v>
      </c>
      <c r="BH103" s="867">
        <v>0</v>
      </c>
      <c r="BI103" s="865">
        <v>0</v>
      </c>
      <c r="BJ103" s="866">
        <v>0</v>
      </c>
      <c r="BK103" s="866">
        <v>0</v>
      </c>
      <c r="BL103" s="866">
        <v>0</v>
      </c>
      <c r="BM103" s="868">
        <v>0</v>
      </c>
      <c r="BN103" s="869">
        <v>0</v>
      </c>
      <c r="BO103" s="866">
        <v>0</v>
      </c>
      <c r="BP103" s="866">
        <v>0</v>
      </c>
      <c r="BQ103" s="866">
        <v>0</v>
      </c>
      <c r="BR103" s="867">
        <v>0</v>
      </c>
      <c r="BS103" s="865">
        <v>0</v>
      </c>
      <c r="BT103" s="866">
        <v>0</v>
      </c>
      <c r="BU103" s="866">
        <v>0</v>
      </c>
      <c r="BV103" s="866">
        <v>0</v>
      </c>
      <c r="BW103" s="868">
        <v>0</v>
      </c>
      <c r="BX103" s="869">
        <v>0</v>
      </c>
      <c r="BY103" s="866">
        <v>0</v>
      </c>
      <c r="BZ103" s="866">
        <v>0</v>
      </c>
      <c r="CA103" s="866">
        <v>0</v>
      </c>
      <c r="CB103" s="867">
        <v>0</v>
      </c>
      <c r="CC103" s="865">
        <v>0</v>
      </c>
      <c r="CD103" s="866">
        <v>0</v>
      </c>
      <c r="CE103" s="866">
        <v>0</v>
      </c>
      <c r="CF103" s="866">
        <v>0</v>
      </c>
      <c r="CG103" s="868">
        <v>0</v>
      </c>
      <c r="CH103" s="869">
        <v>0</v>
      </c>
      <c r="CI103" s="866">
        <v>0</v>
      </c>
      <c r="CJ103" s="866">
        <v>0</v>
      </c>
      <c r="CK103" s="866">
        <v>0</v>
      </c>
      <c r="CL103" s="867">
        <v>0</v>
      </c>
      <c r="CM103" s="865">
        <v>0</v>
      </c>
      <c r="CN103" s="866">
        <v>0</v>
      </c>
      <c r="CO103" s="866" t="s">
        <v>8</v>
      </c>
      <c r="CP103" s="866">
        <v>0</v>
      </c>
      <c r="CQ103" s="868">
        <v>0</v>
      </c>
      <c r="CR103" s="869">
        <v>0</v>
      </c>
      <c r="CS103" s="866">
        <v>0</v>
      </c>
      <c r="CT103" s="866">
        <v>0</v>
      </c>
      <c r="CU103" s="866" t="s">
        <v>8</v>
      </c>
      <c r="CV103" s="867">
        <v>0</v>
      </c>
      <c r="CW103" s="865">
        <v>0</v>
      </c>
      <c r="CX103" s="866">
        <v>0</v>
      </c>
      <c r="CY103" s="866">
        <v>0</v>
      </c>
      <c r="CZ103" s="866">
        <v>0</v>
      </c>
      <c r="DA103" s="868">
        <v>0</v>
      </c>
      <c r="DB103" s="869">
        <v>0</v>
      </c>
      <c r="DC103" s="866">
        <v>0</v>
      </c>
      <c r="DD103" s="866">
        <v>0</v>
      </c>
      <c r="DE103" s="866">
        <v>0</v>
      </c>
      <c r="DF103" s="867">
        <v>0</v>
      </c>
      <c r="DG103" s="865">
        <v>0</v>
      </c>
      <c r="DH103" s="866">
        <v>0</v>
      </c>
      <c r="DI103" s="866">
        <v>0</v>
      </c>
      <c r="DJ103" s="868">
        <v>0</v>
      </c>
      <c r="DK103" s="1074">
        <f t="shared" si="5"/>
        <v>97</v>
      </c>
      <c r="DL103" s="79" t="str">
        <f t="shared" si="6"/>
        <v>ポリオキシンＡＬ溶溶</v>
      </c>
    </row>
    <row r="104" spans="1:116" s="79" customFormat="1" ht="16.5" customHeight="1">
      <c r="A104" s="1245"/>
      <c r="B104" s="1079">
        <f t="shared" si="7"/>
        <v>98</v>
      </c>
      <c r="C104" s="649" t="s">
        <v>774</v>
      </c>
      <c r="D104" s="227">
        <v>98</v>
      </c>
      <c r="E104" s="648" t="s">
        <v>4</v>
      </c>
      <c r="F104" s="865" t="s">
        <v>8</v>
      </c>
      <c r="G104" s="866" t="s">
        <v>8</v>
      </c>
      <c r="H104" s="866">
        <v>0</v>
      </c>
      <c r="I104" s="866" t="s">
        <v>8</v>
      </c>
      <c r="J104" s="867" t="s">
        <v>8</v>
      </c>
      <c r="K104" s="865" t="s">
        <v>8</v>
      </c>
      <c r="L104" s="866" t="s">
        <v>8</v>
      </c>
      <c r="M104" s="866" t="s">
        <v>8</v>
      </c>
      <c r="N104" s="866" t="s">
        <v>8</v>
      </c>
      <c r="O104" s="868">
        <v>0</v>
      </c>
      <c r="P104" s="869" t="s">
        <v>22</v>
      </c>
      <c r="Q104" s="866" t="s">
        <v>9</v>
      </c>
      <c r="R104" s="866" t="s">
        <v>10</v>
      </c>
      <c r="S104" s="866">
        <v>0</v>
      </c>
      <c r="T104" s="867">
        <v>0</v>
      </c>
      <c r="U104" s="865" t="s">
        <v>8</v>
      </c>
      <c r="V104" s="866" t="s">
        <v>8</v>
      </c>
      <c r="W104" s="866">
        <v>0</v>
      </c>
      <c r="X104" s="866" t="s">
        <v>8</v>
      </c>
      <c r="Y104" s="868">
        <v>0</v>
      </c>
      <c r="Z104" s="869">
        <v>0</v>
      </c>
      <c r="AA104" s="866">
        <v>0</v>
      </c>
      <c r="AB104" s="866">
        <v>0</v>
      </c>
      <c r="AC104" s="866">
        <v>0</v>
      </c>
      <c r="AD104" s="867" t="s">
        <v>8</v>
      </c>
      <c r="AE104" s="865" t="s">
        <v>10</v>
      </c>
      <c r="AF104" s="866" t="s">
        <v>8</v>
      </c>
      <c r="AG104" s="866" t="s">
        <v>8</v>
      </c>
      <c r="AH104" s="866" t="s">
        <v>8</v>
      </c>
      <c r="AI104" s="868" t="s">
        <v>9</v>
      </c>
      <c r="AJ104" s="869">
        <v>0</v>
      </c>
      <c r="AK104" s="866">
        <v>0</v>
      </c>
      <c r="AL104" s="866" t="s">
        <v>8</v>
      </c>
      <c r="AM104" s="866" t="s">
        <v>8</v>
      </c>
      <c r="AN104" s="867">
        <v>0</v>
      </c>
      <c r="AO104" s="865">
        <v>0</v>
      </c>
      <c r="AP104" s="866">
        <v>0</v>
      </c>
      <c r="AQ104" s="866">
        <v>0</v>
      </c>
      <c r="AR104" s="866">
        <v>0</v>
      </c>
      <c r="AS104" s="868">
        <v>0</v>
      </c>
      <c r="AT104" s="869">
        <v>0</v>
      </c>
      <c r="AU104" s="866" t="s">
        <v>8</v>
      </c>
      <c r="AV104" s="866" t="s">
        <v>8</v>
      </c>
      <c r="AW104" s="866">
        <v>0</v>
      </c>
      <c r="AX104" s="867" t="s">
        <v>8</v>
      </c>
      <c r="AY104" s="865">
        <v>0</v>
      </c>
      <c r="AZ104" s="866" t="s">
        <v>8</v>
      </c>
      <c r="BA104" s="866">
        <v>0</v>
      </c>
      <c r="BB104" s="866" t="s">
        <v>8</v>
      </c>
      <c r="BC104" s="868" t="s">
        <v>10</v>
      </c>
      <c r="BD104" s="865" t="s">
        <v>8</v>
      </c>
      <c r="BE104" s="866" t="s">
        <v>8</v>
      </c>
      <c r="BF104" s="868">
        <v>0</v>
      </c>
      <c r="BG104" s="865">
        <v>0</v>
      </c>
      <c r="BH104" s="867" t="s">
        <v>8</v>
      </c>
      <c r="BI104" s="865" t="s">
        <v>8</v>
      </c>
      <c r="BJ104" s="866">
        <v>0</v>
      </c>
      <c r="BK104" s="866" t="s">
        <v>8</v>
      </c>
      <c r="BL104" s="866">
        <v>0</v>
      </c>
      <c r="BM104" s="868">
        <v>0</v>
      </c>
      <c r="BN104" s="869">
        <v>0</v>
      </c>
      <c r="BO104" s="866" t="s">
        <v>10</v>
      </c>
      <c r="BP104" s="866">
        <v>0</v>
      </c>
      <c r="BQ104" s="866" t="s">
        <v>8</v>
      </c>
      <c r="BR104" s="867">
        <v>0</v>
      </c>
      <c r="BS104" s="865">
        <v>0</v>
      </c>
      <c r="BT104" s="866" t="s">
        <v>8</v>
      </c>
      <c r="BU104" s="866" t="s">
        <v>10</v>
      </c>
      <c r="BV104" s="866">
        <v>0</v>
      </c>
      <c r="BW104" s="868" t="s">
        <v>8</v>
      </c>
      <c r="BX104" s="869">
        <v>0</v>
      </c>
      <c r="BY104" s="866">
        <v>0</v>
      </c>
      <c r="BZ104" s="866">
        <v>0</v>
      </c>
      <c r="CA104" s="866">
        <v>0</v>
      </c>
      <c r="CB104" s="867">
        <v>0</v>
      </c>
      <c r="CC104" s="865">
        <v>0</v>
      </c>
      <c r="CD104" s="866">
        <v>0</v>
      </c>
      <c r="CE104" s="866">
        <v>0</v>
      </c>
      <c r="CF104" s="866" t="s">
        <v>8</v>
      </c>
      <c r="CG104" s="868">
        <v>0</v>
      </c>
      <c r="CH104" s="869">
        <v>0</v>
      </c>
      <c r="CI104" s="866">
        <v>0</v>
      </c>
      <c r="CJ104" s="866">
        <v>0</v>
      </c>
      <c r="CK104" s="866">
        <v>0</v>
      </c>
      <c r="CL104" s="867">
        <v>0</v>
      </c>
      <c r="CM104" s="865">
        <v>0</v>
      </c>
      <c r="CN104" s="866" t="s">
        <v>9</v>
      </c>
      <c r="CO104" s="866" t="s">
        <v>8</v>
      </c>
      <c r="CP104" s="866" t="s">
        <v>8</v>
      </c>
      <c r="CQ104" s="868">
        <v>0</v>
      </c>
      <c r="CR104" s="869">
        <v>0</v>
      </c>
      <c r="CS104" s="866">
        <v>0</v>
      </c>
      <c r="CT104" s="866">
        <v>0</v>
      </c>
      <c r="CU104" s="866" t="s">
        <v>11</v>
      </c>
      <c r="CV104" s="867">
        <v>0</v>
      </c>
      <c r="CW104" s="865">
        <v>0</v>
      </c>
      <c r="CX104" s="866">
        <v>0</v>
      </c>
      <c r="CY104" s="866" t="s">
        <v>8</v>
      </c>
      <c r="CZ104" s="866">
        <v>0</v>
      </c>
      <c r="DA104" s="868" t="s">
        <v>7</v>
      </c>
      <c r="DB104" s="869">
        <v>0</v>
      </c>
      <c r="DC104" s="866">
        <v>0</v>
      </c>
      <c r="DD104" s="866" t="s">
        <v>8</v>
      </c>
      <c r="DE104" s="866">
        <v>0</v>
      </c>
      <c r="DF104" s="867">
        <v>0</v>
      </c>
      <c r="DG104" s="865" t="s">
        <v>9</v>
      </c>
      <c r="DH104" s="866">
        <v>0</v>
      </c>
      <c r="DI104" s="866">
        <v>0</v>
      </c>
      <c r="DJ104" s="868">
        <v>0</v>
      </c>
      <c r="DK104" s="1074">
        <f t="shared" si="5"/>
        <v>98</v>
      </c>
      <c r="DL104" s="79" t="str">
        <f t="shared" si="6"/>
        <v>ポリベリン水水</v>
      </c>
    </row>
    <row r="105" spans="1:116" ht="17.25" customHeight="1">
      <c r="A105" s="1245"/>
      <c r="B105" s="1079">
        <f t="shared" si="7"/>
        <v>99</v>
      </c>
      <c r="C105" s="649" t="s">
        <v>998</v>
      </c>
      <c r="D105" s="227">
        <v>99</v>
      </c>
      <c r="E105" s="648" t="s">
        <v>14</v>
      </c>
      <c r="F105" s="865">
        <v>0</v>
      </c>
      <c r="G105" s="866">
        <v>0</v>
      </c>
      <c r="H105" s="866">
        <v>0</v>
      </c>
      <c r="I105" s="866">
        <v>0</v>
      </c>
      <c r="J105" s="867">
        <v>0</v>
      </c>
      <c r="K105" s="865">
        <v>0</v>
      </c>
      <c r="L105" s="866">
        <v>0</v>
      </c>
      <c r="M105" s="866">
        <v>0</v>
      </c>
      <c r="N105" s="866">
        <v>0</v>
      </c>
      <c r="O105" s="868" t="s">
        <v>8</v>
      </c>
      <c r="P105" s="869" t="s">
        <v>22</v>
      </c>
      <c r="Q105" s="866">
        <v>0</v>
      </c>
      <c r="R105" s="866">
        <v>0</v>
      </c>
      <c r="S105" s="866" t="s">
        <v>8</v>
      </c>
      <c r="T105" s="867">
        <v>0</v>
      </c>
      <c r="U105" s="865">
        <v>0</v>
      </c>
      <c r="V105" s="866">
        <v>0</v>
      </c>
      <c r="W105" s="866">
        <v>0</v>
      </c>
      <c r="X105" s="866" t="s">
        <v>8</v>
      </c>
      <c r="Y105" s="868">
        <v>0</v>
      </c>
      <c r="Z105" s="869">
        <v>0</v>
      </c>
      <c r="AA105" s="866">
        <v>0</v>
      </c>
      <c r="AB105" s="866" t="s">
        <v>8</v>
      </c>
      <c r="AC105" s="866">
        <v>0</v>
      </c>
      <c r="AD105" s="867">
        <v>0</v>
      </c>
      <c r="AE105" s="865">
        <v>0</v>
      </c>
      <c r="AF105" s="866">
        <v>0</v>
      </c>
      <c r="AG105" s="866">
        <v>0</v>
      </c>
      <c r="AH105" s="866" t="s">
        <v>8</v>
      </c>
      <c r="AI105" s="868">
        <v>0</v>
      </c>
      <c r="AJ105" s="869">
        <v>0</v>
      </c>
      <c r="AK105" s="866">
        <v>0</v>
      </c>
      <c r="AL105" s="866" t="s">
        <v>8</v>
      </c>
      <c r="AM105" s="866">
        <v>0</v>
      </c>
      <c r="AN105" s="867">
        <v>0</v>
      </c>
      <c r="AO105" s="865">
        <v>0</v>
      </c>
      <c r="AP105" s="866">
        <v>0</v>
      </c>
      <c r="AQ105" s="866">
        <v>0</v>
      </c>
      <c r="AR105" s="866" t="s">
        <v>8</v>
      </c>
      <c r="AS105" s="868">
        <v>0</v>
      </c>
      <c r="AT105" s="869">
        <v>0</v>
      </c>
      <c r="AU105" s="866">
        <v>0</v>
      </c>
      <c r="AV105" s="866">
        <v>0</v>
      </c>
      <c r="AW105" s="866">
        <v>0</v>
      </c>
      <c r="AX105" s="867">
        <v>0</v>
      </c>
      <c r="AY105" s="865" t="s">
        <v>8</v>
      </c>
      <c r="AZ105" s="866">
        <v>0</v>
      </c>
      <c r="BA105" s="866" t="s">
        <v>8</v>
      </c>
      <c r="BB105" s="866">
        <v>0</v>
      </c>
      <c r="BC105" s="868">
        <v>0</v>
      </c>
      <c r="BD105" s="865">
        <v>0</v>
      </c>
      <c r="BE105" s="866">
        <v>0</v>
      </c>
      <c r="BF105" s="868">
        <v>0</v>
      </c>
      <c r="BG105" s="865">
        <v>0</v>
      </c>
      <c r="BH105" s="867">
        <v>0</v>
      </c>
      <c r="BI105" s="865">
        <v>0</v>
      </c>
      <c r="BJ105" s="866">
        <v>0</v>
      </c>
      <c r="BK105" s="866">
        <v>0</v>
      </c>
      <c r="BL105" s="866">
        <v>0</v>
      </c>
      <c r="BM105" s="868">
        <v>0</v>
      </c>
      <c r="BN105" s="869">
        <v>0</v>
      </c>
      <c r="BO105" s="866">
        <v>0</v>
      </c>
      <c r="BP105" s="866">
        <v>0</v>
      </c>
      <c r="BQ105" s="866">
        <v>0</v>
      </c>
      <c r="BR105" s="867">
        <v>0</v>
      </c>
      <c r="BS105" s="865">
        <v>0</v>
      </c>
      <c r="BT105" s="866">
        <v>0</v>
      </c>
      <c r="BU105" s="866">
        <v>0</v>
      </c>
      <c r="BV105" s="866">
        <v>0</v>
      </c>
      <c r="BW105" s="868">
        <v>0</v>
      </c>
      <c r="BX105" s="869">
        <v>0</v>
      </c>
      <c r="BY105" s="866">
        <v>0</v>
      </c>
      <c r="BZ105" s="866">
        <v>0</v>
      </c>
      <c r="CA105" s="866">
        <v>0</v>
      </c>
      <c r="CB105" s="867">
        <v>0</v>
      </c>
      <c r="CC105" s="865">
        <v>0</v>
      </c>
      <c r="CD105" s="866">
        <v>0</v>
      </c>
      <c r="CE105" s="866">
        <v>0</v>
      </c>
      <c r="CF105" s="866">
        <v>0</v>
      </c>
      <c r="CG105" s="868">
        <v>0</v>
      </c>
      <c r="CH105" s="869">
        <v>0</v>
      </c>
      <c r="CI105" s="866">
        <v>0</v>
      </c>
      <c r="CJ105" s="866">
        <v>0</v>
      </c>
      <c r="CK105" s="866">
        <v>0</v>
      </c>
      <c r="CL105" s="867">
        <v>0</v>
      </c>
      <c r="CM105" s="865">
        <v>0</v>
      </c>
      <c r="CN105" s="866" t="s">
        <v>8</v>
      </c>
      <c r="CO105" s="866">
        <v>0</v>
      </c>
      <c r="CP105" s="866">
        <v>0</v>
      </c>
      <c r="CQ105" s="868">
        <v>0</v>
      </c>
      <c r="CR105" s="869">
        <v>0</v>
      </c>
      <c r="CS105" s="866">
        <v>0</v>
      </c>
      <c r="CT105" s="866">
        <v>0</v>
      </c>
      <c r="CU105" s="866">
        <v>0</v>
      </c>
      <c r="CV105" s="867">
        <v>0</v>
      </c>
      <c r="CW105" s="865">
        <v>0</v>
      </c>
      <c r="CX105" s="866">
        <v>0</v>
      </c>
      <c r="CY105" s="866">
        <v>0</v>
      </c>
      <c r="CZ105" s="866">
        <v>0</v>
      </c>
      <c r="DA105" s="868">
        <v>0</v>
      </c>
      <c r="DB105" s="869" t="s">
        <v>7</v>
      </c>
      <c r="DC105" s="866">
        <v>0</v>
      </c>
      <c r="DD105" s="866">
        <v>0</v>
      </c>
      <c r="DE105" s="866">
        <v>0</v>
      </c>
      <c r="DF105" s="867">
        <v>0</v>
      </c>
      <c r="DG105" s="865" t="s">
        <v>8</v>
      </c>
      <c r="DH105" s="866">
        <v>0</v>
      </c>
      <c r="DI105" s="866" t="s">
        <v>8</v>
      </c>
      <c r="DJ105" s="868">
        <v>0</v>
      </c>
      <c r="DK105" s="1074">
        <f t="shared" si="5"/>
        <v>99</v>
      </c>
      <c r="DL105" s="44" t="str">
        <f t="shared" si="6"/>
        <v>マネージDFDF</v>
      </c>
    </row>
    <row r="106" spans="1:116" ht="13.5" customHeight="1" thickBot="1">
      <c r="A106" s="1245"/>
      <c r="B106" s="1080">
        <f t="shared" si="7"/>
        <v>100</v>
      </c>
      <c r="C106" s="669" t="s">
        <v>920</v>
      </c>
      <c r="D106" s="228">
        <v>100</v>
      </c>
      <c r="E106" s="671" t="s">
        <v>4</v>
      </c>
      <c r="F106" s="880" t="s">
        <v>8</v>
      </c>
      <c r="G106" s="881">
        <v>0</v>
      </c>
      <c r="H106" s="881">
        <v>0</v>
      </c>
      <c r="I106" s="881">
        <v>0</v>
      </c>
      <c r="J106" s="882">
        <v>0</v>
      </c>
      <c r="K106" s="880">
        <v>0</v>
      </c>
      <c r="L106" s="881" t="s">
        <v>10</v>
      </c>
      <c r="M106" s="881">
        <v>0</v>
      </c>
      <c r="N106" s="881">
        <v>0</v>
      </c>
      <c r="O106" s="883">
        <v>0</v>
      </c>
      <c r="P106" s="884" t="s">
        <v>22</v>
      </c>
      <c r="Q106" s="881" t="s">
        <v>8</v>
      </c>
      <c r="R106" s="881">
        <v>0</v>
      </c>
      <c r="S106" s="881">
        <v>0</v>
      </c>
      <c r="T106" s="882">
        <v>0</v>
      </c>
      <c r="U106" s="880" t="s">
        <v>8</v>
      </c>
      <c r="V106" s="881" t="s">
        <v>8</v>
      </c>
      <c r="W106" s="881">
        <v>0</v>
      </c>
      <c r="X106" s="881">
        <v>0</v>
      </c>
      <c r="Y106" s="883">
        <v>0</v>
      </c>
      <c r="Z106" s="884" t="s">
        <v>8</v>
      </c>
      <c r="AA106" s="881">
        <v>0</v>
      </c>
      <c r="AB106" s="881">
        <v>0</v>
      </c>
      <c r="AC106" s="881">
        <v>0</v>
      </c>
      <c r="AD106" s="882" t="s">
        <v>8</v>
      </c>
      <c r="AE106" s="880" t="s">
        <v>8</v>
      </c>
      <c r="AF106" s="881" t="s">
        <v>9</v>
      </c>
      <c r="AG106" s="881" t="s">
        <v>12</v>
      </c>
      <c r="AH106" s="881" t="s">
        <v>8</v>
      </c>
      <c r="AI106" s="883" t="s">
        <v>8</v>
      </c>
      <c r="AJ106" s="884">
        <v>0</v>
      </c>
      <c r="AK106" s="881">
        <v>0</v>
      </c>
      <c r="AL106" s="881" t="s">
        <v>8</v>
      </c>
      <c r="AM106" s="881" t="s">
        <v>8</v>
      </c>
      <c r="AN106" s="882">
        <v>0</v>
      </c>
      <c r="AO106" s="880" t="s">
        <v>8</v>
      </c>
      <c r="AP106" s="881">
        <v>0</v>
      </c>
      <c r="AQ106" s="881" t="s">
        <v>8</v>
      </c>
      <c r="AR106" s="881">
        <v>0</v>
      </c>
      <c r="AS106" s="883">
        <v>0</v>
      </c>
      <c r="AT106" s="884" t="s">
        <v>8</v>
      </c>
      <c r="AU106" s="881" t="s">
        <v>8</v>
      </c>
      <c r="AV106" s="881">
        <v>0</v>
      </c>
      <c r="AW106" s="881" t="s">
        <v>8</v>
      </c>
      <c r="AX106" s="882">
        <v>0</v>
      </c>
      <c r="AY106" s="880" t="s">
        <v>8</v>
      </c>
      <c r="AZ106" s="881">
        <v>0</v>
      </c>
      <c r="BA106" s="881" t="s">
        <v>8</v>
      </c>
      <c r="BB106" s="881">
        <v>0</v>
      </c>
      <c r="BC106" s="883">
        <v>0</v>
      </c>
      <c r="BD106" s="880" t="s">
        <v>8</v>
      </c>
      <c r="BE106" s="881" t="s">
        <v>8</v>
      </c>
      <c r="BF106" s="883">
        <v>0</v>
      </c>
      <c r="BG106" s="880">
        <v>0</v>
      </c>
      <c r="BH106" s="882" t="s">
        <v>8</v>
      </c>
      <c r="BI106" s="880" t="s">
        <v>8</v>
      </c>
      <c r="BJ106" s="881">
        <v>0</v>
      </c>
      <c r="BK106" s="881" t="s">
        <v>8</v>
      </c>
      <c r="BL106" s="881">
        <v>0</v>
      </c>
      <c r="BM106" s="883" t="s">
        <v>8</v>
      </c>
      <c r="BN106" s="884" t="s">
        <v>8</v>
      </c>
      <c r="BO106" s="881" t="s">
        <v>8</v>
      </c>
      <c r="BP106" s="881" t="s">
        <v>8</v>
      </c>
      <c r="BQ106" s="881" t="s">
        <v>8</v>
      </c>
      <c r="BR106" s="882">
        <v>0</v>
      </c>
      <c r="BS106" s="880">
        <v>0</v>
      </c>
      <c r="BT106" s="881" t="s">
        <v>8</v>
      </c>
      <c r="BU106" s="881">
        <v>0</v>
      </c>
      <c r="BV106" s="881">
        <v>0</v>
      </c>
      <c r="BW106" s="883" t="s">
        <v>8</v>
      </c>
      <c r="BX106" s="884">
        <v>0</v>
      </c>
      <c r="BY106" s="881">
        <v>0</v>
      </c>
      <c r="BZ106" s="881">
        <v>0</v>
      </c>
      <c r="CA106" s="881">
        <v>0</v>
      </c>
      <c r="CB106" s="882">
        <v>0</v>
      </c>
      <c r="CC106" s="880">
        <v>0</v>
      </c>
      <c r="CD106" s="881">
        <v>0</v>
      </c>
      <c r="CE106" s="881" t="s">
        <v>8</v>
      </c>
      <c r="CF106" s="881" t="s">
        <v>8</v>
      </c>
      <c r="CG106" s="883">
        <v>0</v>
      </c>
      <c r="CH106" s="884">
        <v>0</v>
      </c>
      <c r="CI106" s="881" t="s">
        <v>8</v>
      </c>
      <c r="CJ106" s="881">
        <v>0</v>
      </c>
      <c r="CK106" s="881">
        <v>0</v>
      </c>
      <c r="CL106" s="882">
        <v>0</v>
      </c>
      <c r="CM106" s="880">
        <v>0</v>
      </c>
      <c r="CN106" s="881" t="s">
        <v>8</v>
      </c>
      <c r="CO106" s="881" t="s">
        <v>8</v>
      </c>
      <c r="CP106" s="881" t="s">
        <v>12</v>
      </c>
      <c r="CQ106" s="883">
        <v>0</v>
      </c>
      <c r="CR106" s="884">
        <v>0</v>
      </c>
      <c r="CS106" s="881">
        <v>0</v>
      </c>
      <c r="CT106" s="881">
        <v>0</v>
      </c>
      <c r="CU106" s="881">
        <v>0</v>
      </c>
      <c r="CV106" s="882">
        <v>0</v>
      </c>
      <c r="CW106" s="880">
        <v>0</v>
      </c>
      <c r="CX106" s="881">
        <v>0</v>
      </c>
      <c r="CY106" s="881">
        <v>0</v>
      </c>
      <c r="CZ106" s="881">
        <v>0</v>
      </c>
      <c r="DA106" s="883">
        <v>0</v>
      </c>
      <c r="DB106" s="884">
        <v>0</v>
      </c>
      <c r="DC106" s="881">
        <v>0</v>
      </c>
      <c r="DD106" s="881" t="s">
        <v>8</v>
      </c>
      <c r="DE106" s="881">
        <v>0</v>
      </c>
      <c r="DF106" s="882">
        <v>0</v>
      </c>
      <c r="DG106" s="880" t="s">
        <v>8</v>
      </c>
      <c r="DH106" s="881">
        <v>0</v>
      </c>
      <c r="DI106" s="881" t="s">
        <v>8</v>
      </c>
      <c r="DJ106" s="883">
        <v>0</v>
      </c>
      <c r="DK106" s="1077">
        <f t="shared" si="5"/>
        <v>100</v>
      </c>
      <c r="DL106" s="44" t="str">
        <f t="shared" si="6"/>
        <v>モレスタン水水</v>
      </c>
    </row>
    <row r="107" spans="1:116" ht="13.5" customHeight="1">
      <c r="A107" s="1245"/>
      <c r="B107" s="996">
        <f t="shared" si="7"/>
        <v>101</v>
      </c>
      <c r="C107" s="679" t="s">
        <v>629</v>
      </c>
      <c r="D107" s="853">
        <v>101</v>
      </c>
      <c r="E107" s="678" t="s">
        <v>6</v>
      </c>
      <c r="F107" s="860" t="s">
        <v>8</v>
      </c>
      <c r="G107" s="861" t="s">
        <v>8</v>
      </c>
      <c r="H107" s="861">
        <v>0</v>
      </c>
      <c r="I107" s="861" t="s">
        <v>8</v>
      </c>
      <c r="J107" s="862" t="s">
        <v>8</v>
      </c>
      <c r="K107" s="860" t="s">
        <v>8</v>
      </c>
      <c r="L107" s="861" t="s">
        <v>8</v>
      </c>
      <c r="M107" s="861">
        <v>0</v>
      </c>
      <c r="N107" s="861" t="s">
        <v>8</v>
      </c>
      <c r="O107" s="863" t="s">
        <v>8</v>
      </c>
      <c r="P107" s="864" t="s">
        <v>22</v>
      </c>
      <c r="Q107" s="861" t="s">
        <v>8</v>
      </c>
      <c r="R107" s="861" t="s">
        <v>8</v>
      </c>
      <c r="S107" s="861" t="s">
        <v>8</v>
      </c>
      <c r="T107" s="862">
        <v>0</v>
      </c>
      <c r="U107" s="860" t="s">
        <v>8</v>
      </c>
      <c r="V107" s="861" t="s">
        <v>8</v>
      </c>
      <c r="W107" s="861" t="s">
        <v>8</v>
      </c>
      <c r="X107" s="861">
        <v>0</v>
      </c>
      <c r="Y107" s="863">
        <v>0</v>
      </c>
      <c r="Z107" s="864" t="s">
        <v>8</v>
      </c>
      <c r="AA107" s="861" t="s">
        <v>8</v>
      </c>
      <c r="AB107" s="861" t="s">
        <v>8</v>
      </c>
      <c r="AC107" s="861" t="s">
        <v>8</v>
      </c>
      <c r="AD107" s="862" t="s">
        <v>8</v>
      </c>
      <c r="AE107" s="860" t="s">
        <v>8</v>
      </c>
      <c r="AF107" s="861">
        <v>0</v>
      </c>
      <c r="AG107" s="861">
        <v>0</v>
      </c>
      <c r="AH107" s="861" t="s">
        <v>8</v>
      </c>
      <c r="AI107" s="863" t="s">
        <v>8</v>
      </c>
      <c r="AJ107" s="864">
        <v>0</v>
      </c>
      <c r="AK107" s="861">
        <v>0</v>
      </c>
      <c r="AL107" s="861" t="s">
        <v>8</v>
      </c>
      <c r="AM107" s="861" t="s">
        <v>8</v>
      </c>
      <c r="AN107" s="862">
        <v>0</v>
      </c>
      <c r="AO107" s="860" t="s">
        <v>8</v>
      </c>
      <c r="AP107" s="861" t="s">
        <v>8</v>
      </c>
      <c r="AQ107" s="861">
        <v>0</v>
      </c>
      <c r="AR107" s="861" t="s">
        <v>8</v>
      </c>
      <c r="AS107" s="863" t="s">
        <v>8</v>
      </c>
      <c r="AT107" s="864" t="s">
        <v>8</v>
      </c>
      <c r="AU107" s="861" t="s">
        <v>8</v>
      </c>
      <c r="AV107" s="861" t="s">
        <v>8</v>
      </c>
      <c r="AW107" s="861">
        <v>0</v>
      </c>
      <c r="AX107" s="862">
        <v>0</v>
      </c>
      <c r="AY107" s="860" t="s">
        <v>8</v>
      </c>
      <c r="AZ107" s="861" t="s">
        <v>8</v>
      </c>
      <c r="BA107" s="861">
        <v>0</v>
      </c>
      <c r="BB107" s="861">
        <v>0</v>
      </c>
      <c r="BC107" s="863" t="s">
        <v>8</v>
      </c>
      <c r="BD107" s="860">
        <v>0</v>
      </c>
      <c r="BE107" s="861" t="s">
        <v>8</v>
      </c>
      <c r="BF107" s="863">
        <v>0</v>
      </c>
      <c r="BG107" s="860">
        <v>0</v>
      </c>
      <c r="BH107" s="862">
        <v>0</v>
      </c>
      <c r="BI107" s="860" t="s">
        <v>8</v>
      </c>
      <c r="BJ107" s="861">
        <v>0</v>
      </c>
      <c r="BK107" s="861" t="s">
        <v>8</v>
      </c>
      <c r="BL107" s="861">
        <v>0</v>
      </c>
      <c r="BM107" s="863">
        <v>0</v>
      </c>
      <c r="BN107" s="864" t="s">
        <v>8</v>
      </c>
      <c r="BO107" s="861">
        <v>0</v>
      </c>
      <c r="BP107" s="861" t="s">
        <v>8</v>
      </c>
      <c r="BQ107" s="861" t="s">
        <v>8</v>
      </c>
      <c r="BR107" s="862">
        <v>0</v>
      </c>
      <c r="BS107" s="860">
        <v>0</v>
      </c>
      <c r="BT107" s="861" t="s">
        <v>8</v>
      </c>
      <c r="BU107" s="861" t="s">
        <v>8</v>
      </c>
      <c r="BV107" s="861">
        <v>0</v>
      </c>
      <c r="BW107" s="863" t="s">
        <v>8</v>
      </c>
      <c r="BX107" s="864">
        <v>0</v>
      </c>
      <c r="BY107" s="861">
        <v>0</v>
      </c>
      <c r="BZ107" s="861" t="s">
        <v>8</v>
      </c>
      <c r="CA107" s="861" t="s">
        <v>8</v>
      </c>
      <c r="CB107" s="862" t="s">
        <v>8</v>
      </c>
      <c r="CC107" s="860" t="s">
        <v>8</v>
      </c>
      <c r="CD107" s="861">
        <v>0</v>
      </c>
      <c r="CE107" s="861">
        <v>0</v>
      </c>
      <c r="CF107" s="861" t="s">
        <v>8</v>
      </c>
      <c r="CG107" s="863">
        <v>0</v>
      </c>
      <c r="CH107" s="864">
        <v>0</v>
      </c>
      <c r="CI107" s="861">
        <v>0</v>
      </c>
      <c r="CJ107" s="861" t="s">
        <v>8</v>
      </c>
      <c r="CK107" s="861" t="s">
        <v>8</v>
      </c>
      <c r="CL107" s="862" t="s">
        <v>8</v>
      </c>
      <c r="CM107" s="860" t="s">
        <v>8</v>
      </c>
      <c r="CN107" s="861" t="s">
        <v>8</v>
      </c>
      <c r="CO107" s="861">
        <v>0</v>
      </c>
      <c r="CP107" s="861">
        <v>0</v>
      </c>
      <c r="CQ107" s="863">
        <v>0</v>
      </c>
      <c r="CR107" s="864">
        <v>0</v>
      </c>
      <c r="CS107" s="861" t="s">
        <v>8</v>
      </c>
      <c r="CT107" s="861">
        <v>0</v>
      </c>
      <c r="CU107" s="861">
        <v>0</v>
      </c>
      <c r="CV107" s="862" t="s">
        <v>8</v>
      </c>
      <c r="CW107" s="860">
        <v>0</v>
      </c>
      <c r="CX107" s="861" t="s">
        <v>8</v>
      </c>
      <c r="CY107" s="861">
        <v>0</v>
      </c>
      <c r="CZ107" s="861" t="s">
        <v>8</v>
      </c>
      <c r="DA107" s="863" t="s">
        <v>8</v>
      </c>
      <c r="DB107" s="864">
        <v>0</v>
      </c>
      <c r="DC107" s="861" t="s">
        <v>8</v>
      </c>
      <c r="DD107" s="861" t="s">
        <v>7</v>
      </c>
      <c r="DE107" s="861" t="s">
        <v>8</v>
      </c>
      <c r="DF107" s="862">
        <v>0</v>
      </c>
      <c r="DG107" s="860">
        <v>0</v>
      </c>
      <c r="DH107" s="861">
        <v>0</v>
      </c>
      <c r="DI107" s="861" t="s">
        <v>8</v>
      </c>
      <c r="DJ107" s="863">
        <v>0</v>
      </c>
      <c r="DK107" s="1073">
        <f t="shared" si="5"/>
        <v>101</v>
      </c>
      <c r="DL107" s="44" t="str">
        <f t="shared" si="6"/>
        <v>ライメイFLFL</v>
      </c>
    </row>
    <row r="108" spans="1:116">
      <c r="A108" s="1245"/>
      <c r="B108" s="997">
        <f t="shared" si="7"/>
        <v>102</v>
      </c>
      <c r="C108" s="649" t="s">
        <v>965</v>
      </c>
      <c r="D108" s="227">
        <v>102</v>
      </c>
      <c r="E108" s="648" t="s">
        <v>13</v>
      </c>
      <c r="F108" s="865" t="s">
        <v>8</v>
      </c>
      <c r="G108" s="866" t="s">
        <v>8</v>
      </c>
      <c r="H108" s="866">
        <v>0</v>
      </c>
      <c r="I108" s="866">
        <v>0</v>
      </c>
      <c r="J108" s="867">
        <v>0</v>
      </c>
      <c r="K108" s="865">
        <v>0</v>
      </c>
      <c r="L108" s="866" t="s">
        <v>8</v>
      </c>
      <c r="M108" s="866" t="s">
        <v>8</v>
      </c>
      <c r="N108" s="866">
        <v>0</v>
      </c>
      <c r="O108" s="868" t="s">
        <v>8</v>
      </c>
      <c r="P108" s="869" t="s">
        <v>22</v>
      </c>
      <c r="Q108" s="866" t="s">
        <v>12</v>
      </c>
      <c r="R108" s="866">
        <v>0</v>
      </c>
      <c r="S108" s="866">
        <v>0</v>
      </c>
      <c r="T108" s="867" t="s">
        <v>8</v>
      </c>
      <c r="U108" s="865">
        <v>0</v>
      </c>
      <c r="V108" s="866">
        <v>0</v>
      </c>
      <c r="W108" s="866" t="s">
        <v>8</v>
      </c>
      <c r="X108" s="866" t="s">
        <v>8</v>
      </c>
      <c r="Y108" s="868">
        <v>0</v>
      </c>
      <c r="Z108" s="869" t="s">
        <v>8</v>
      </c>
      <c r="AA108" s="866">
        <v>0</v>
      </c>
      <c r="AB108" s="866" t="s">
        <v>8</v>
      </c>
      <c r="AC108" s="866" t="s">
        <v>8</v>
      </c>
      <c r="AD108" s="867" t="s">
        <v>8</v>
      </c>
      <c r="AE108" s="865">
        <v>0</v>
      </c>
      <c r="AF108" s="866">
        <v>0</v>
      </c>
      <c r="AG108" s="866" t="s">
        <v>8</v>
      </c>
      <c r="AH108" s="866">
        <v>0</v>
      </c>
      <c r="AI108" s="868" t="s">
        <v>8</v>
      </c>
      <c r="AJ108" s="869">
        <v>0</v>
      </c>
      <c r="AK108" s="866">
        <v>0</v>
      </c>
      <c r="AL108" s="866">
        <v>0</v>
      </c>
      <c r="AM108" s="866" t="s">
        <v>8</v>
      </c>
      <c r="AN108" s="867">
        <v>0</v>
      </c>
      <c r="AO108" s="865">
        <v>0</v>
      </c>
      <c r="AP108" s="866" t="s">
        <v>12</v>
      </c>
      <c r="AQ108" s="866">
        <v>0</v>
      </c>
      <c r="AR108" s="866" t="s">
        <v>8</v>
      </c>
      <c r="AS108" s="868" t="s">
        <v>8</v>
      </c>
      <c r="AT108" s="869" t="s">
        <v>8</v>
      </c>
      <c r="AU108" s="866">
        <v>0</v>
      </c>
      <c r="AV108" s="866">
        <v>0</v>
      </c>
      <c r="AW108" s="866" t="s">
        <v>8</v>
      </c>
      <c r="AX108" s="867">
        <v>0</v>
      </c>
      <c r="AY108" s="865" t="s">
        <v>8</v>
      </c>
      <c r="AZ108" s="866" t="s">
        <v>8</v>
      </c>
      <c r="BA108" s="866">
        <v>0</v>
      </c>
      <c r="BB108" s="866">
        <v>0</v>
      </c>
      <c r="BC108" s="868">
        <v>0</v>
      </c>
      <c r="BD108" s="865" t="s">
        <v>8</v>
      </c>
      <c r="BE108" s="866">
        <v>0</v>
      </c>
      <c r="BF108" s="868">
        <v>0</v>
      </c>
      <c r="BG108" s="865" t="s">
        <v>12</v>
      </c>
      <c r="BH108" s="867">
        <v>0</v>
      </c>
      <c r="BI108" s="865">
        <v>0</v>
      </c>
      <c r="BJ108" s="866">
        <v>0</v>
      </c>
      <c r="BK108" s="866">
        <v>0</v>
      </c>
      <c r="BL108" s="866">
        <v>0</v>
      </c>
      <c r="BM108" s="868">
        <v>0</v>
      </c>
      <c r="BN108" s="869" t="s">
        <v>12</v>
      </c>
      <c r="BO108" s="866">
        <v>0</v>
      </c>
      <c r="BP108" s="866">
        <v>0</v>
      </c>
      <c r="BQ108" s="866">
        <v>0</v>
      </c>
      <c r="BR108" s="867">
        <v>0</v>
      </c>
      <c r="BS108" s="865">
        <v>0</v>
      </c>
      <c r="BT108" s="866">
        <v>0</v>
      </c>
      <c r="BU108" s="866">
        <v>0</v>
      </c>
      <c r="BV108" s="866">
        <v>0</v>
      </c>
      <c r="BW108" s="868" t="s">
        <v>9</v>
      </c>
      <c r="BX108" s="869" t="s">
        <v>12</v>
      </c>
      <c r="BY108" s="866">
        <v>0</v>
      </c>
      <c r="BZ108" s="866">
        <v>0</v>
      </c>
      <c r="CA108" s="866">
        <v>0</v>
      </c>
      <c r="CB108" s="867">
        <v>0</v>
      </c>
      <c r="CC108" s="865">
        <v>0</v>
      </c>
      <c r="CD108" s="866">
        <v>0</v>
      </c>
      <c r="CE108" s="866">
        <v>0</v>
      </c>
      <c r="CF108" s="866" t="s">
        <v>8</v>
      </c>
      <c r="CG108" s="868">
        <v>0</v>
      </c>
      <c r="CH108" s="869">
        <v>0</v>
      </c>
      <c r="CI108" s="866" t="s">
        <v>8</v>
      </c>
      <c r="CJ108" s="866">
        <v>0</v>
      </c>
      <c r="CK108" s="866">
        <v>0</v>
      </c>
      <c r="CL108" s="867">
        <v>0</v>
      </c>
      <c r="CM108" s="865">
        <v>0</v>
      </c>
      <c r="CN108" s="866">
        <v>0</v>
      </c>
      <c r="CO108" s="866">
        <v>0</v>
      </c>
      <c r="CP108" s="866">
        <v>0</v>
      </c>
      <c r="CQ108" s="868">
        <v>0</v>
      </c>
      <c r="CR108" s="869" t="s">
        <v>8</v>
      </c>
      <c r="CS108" s="866">
        <v>0</v>
      </c>
      <c r="CT108" s="866">
        <v>0</v>
      </c>
      <c r="CU108" s="866" t="s">
        <v>8</v>
      </c>
      <c r="CV108" s="867">
        <v>0</v>
      </c>
      <c r="CW108" s="865">
        <v>0</v>
      </c>
      <c r="CX108" s="866">
        <v>0</v>
      </c>
      <c r="CY108" s="866" t="s">
        <v>8</v>
      </c>
      <c r="CZ108" s="866">
        <v>0</v>
      </c>
      <c r="DA108" s="868">
        <v>0</v>
      </c>
      <c r="DB108" s="869">
        <v>0</v>
      </c>
      <c r="DC108" s="866">
        <v>0</v>
      </c>
      <c r="DD108" s="866" t="s">
        <v>8</v>
      </c>
      <c r="DE108" s="866">
        <v>0</v>
      </c>
      <c r="DF108" s="867">
        <v>0</v>
      </c>
      <c r="DG108" s="865" t="s">
        <v>8</v>
      </c>
      <c r="DH108" s="866">
        <v>0</v>
      </c>
      <c r="DI108" s="866">
        <v>0</v>
      </c>
      <c r="DJ108" s="868">
        <v>0</v>
      </c>
      <c r="DK108" s="1074">
        <f t="shared" si="5"/>
        <v>102</v>
      </c>
      <c r="DL108" s="44" t="str">
        <f t="shared" si="6"/>
        <v>ラミック顆顆</v>
      </c>
    </row>
    <row r="109" spans="1:116">
      <c r="A109" s="1245"/>
      <c r="B109" s="997">
        <f t="shared" si="7"/>
        <v>103</v>
      </c>
      <c r="C109" s="649" t="s">
        <v>859</v>
      </c>
      <c r="D109" s="227">
        <v>103</v>
      </c>
      <c r="E109" s="648" t="s">
        <v>4</v>
      </c>
      <c r="F109" s="865" t="s">
        <v>8</v>
      </c>
      <c r="G109" s="866">
        <v>0</v>
      </c>
      <c r="H109" s="866">
        <v>0</v>
      </c>
      <c r="I109" s="866">
        <v>0</v>
      </c>
      <c r="J109" s="867">
        <v>0</v>
      </c>
      <c r="K109" s="865">
        <v>0</v>
      </c>
      <c r="L109" s="866">
        <v>0</v>
      </c>
      <c r="M109" s="866" t="s">
        <v>8</v>
      </c>
      <c r="N109" s="866">
        <v>0</v>
      </c>
      <c r="O109" s="868">
        <v>0</v>
      </c>
      <c r="P109" s="869" t="s">
        <v>22</v>
      </c>
      <c r="Q109" s="866">
        <v>0</v>
      </c>
      <c r="R109" s="866">
        <v>0</v>
      </c>
      <c r="S109" s="866">
        <v>0</v>
      </c>
      <c r="T109" s="867">
        <v>0</v>
      </c>
      <c r="U109" s="865" t="s">
        <v>8</v>
      </c>
      <c r="V109" s="866" t="s">
        <v>8</v>
      </c>
      <c r="W109" s="866">
        <v>0</v>
      </c>
      <c r="X109" s="866">
        <v>0</v>
      </c>
      <c r="Y109" s="868">
        <v>0</v>
      </c>
      <c r="Z109" s="869">
        <v>0</v>
      </c>
      <c r="AA109" s="866">
        <v>0</v>
      </c>
      <c r="AB109" s="866">
        <v>0</v>
      </c>
      <c r="AC109" s="866">
        <v>0</v>
      </c>
      <c r="AD109" s="867">
        <v>0</v>
      </c>
      <c r="AE109" s="865">
        <v>0</v>
      </c>
      <c r="AF109" s="866">
        <v>0</v>
      </c>
      <c r="AG109" s="866">
        <v>0</v>
      </c>
      <c r="AH109" s="866" t="s">
        <v>8</v>
      </c>
      <c r="AI109" s="868">
        <v>0</v>
      </c>
      <c r="AJ109" s="869">
        <v>0</v>
      </c>
      <c r="AK109" s="866">
        <v>0</v>
      </c>
      <c r="AL109" s="866" t="s">
        <v>8</v>
      </c>
      <c r="AM109" s="866" t="s">
        <v>8</v>
      </c>
      <c r="AN109" s="867">
        <v>0</v>
      </c>
      <c r="AO109" s="865">
        <v>0</v>
      </c>
      <c r="AP109" s="866">
        <v>0</v>
      </c>
      <c r="AQ109" s="866" t="s">
        <v>8</v>
      </c>
      <c r="AR109" s="866">
        <v>0</v>
      </c>
      <c r="AS109" s="868">
        <v>0</v>
      </c>
      <c r="AT109" s="869">
        <v>0</v>
      </c>
      <c r="AU109" s="866">
        <v>0</v>
      </c>
      <c r="AV109" s="866">
        <v>0</v>
      </c>
      <c r="AW109" s="866" t="s">
        <v>8</v>
      </c>
      <c r="AX109" s="867">
        <v>0</v>
      </c>
      <c r="AY109" s="865">
        <v>0</v>
      </c>
      <c r="AZ109" s="866">
        <v>0</v>
      </c>
      <c r="BA109" s="866">
        <v>0</v>
      </c>
      <c r="BB109" s="866">
        <v>0</v>
      </c>
      <c r="BC109" s="868">
        <v>0</v>
      </c>
      <c r="BD109" s="865" t="s">
        <v>8</v>
      </c>
      <c r="BE109" s="866" t="s">
        <v>8</v>
      </c>
      <c r="BF109" s="868">
        <v>0</v>
      </c>
      <c r="BG109" s="865">
        <v>0</v>
      </c>
      <c r="BH109" s="867" t="s">
        <v>8</v>
      </c>
      <c r="BI109" s="865">
        <v>0</v>
      </c>
      <c r="BJ109" s="866">
        <v>0</v>
      </c>
      <c r="BK109" s="866">
        <v>0</v>
      </c>
      <c r="BL109" s="866">
        <v>0</v>
      </c>
      <c r="BM109" s="868">
        <v>0</v>
      </c>
      <c r="BN109" s="869">
        <v>0</v>
      </c>
      <c r="BO109" s="866">
        <v>0</v>
      </c>
      <c r="BP109" s="866">
        <v>0</v>
      </c>
      <c r="BQ109" s="866">
        <v>0</v>
      </c>
      <c r="BR109" s="867">
        <v>0</v>
      </c>
      <c r="BS109" s="865">
        <v>0</v>
      </c>
      <c r="BT109" s="866">
        <v>0</v>
      </c>
      <c r="BU109" s="866">
        <v>0</v>
      </c>
      <c r="BV109" s="866">
        <v>0</v>
      </c>
      <c r="BW109" s="868">
        <v>0</v>
      </c>
      <c r="BX109" s="869">
        <v>0</v>
      </c>
      <c r="BY109" s="866">
        <v>0</v>
      </c>
      <c r="BZ109" s="866">
        <v>0</v>
      </c>
      <c r="CA109" s="866">
        <v>0</v>
      </c>
      <c r="CB109" s="867">
        <v>0</v>
      </c>
      <c r="CC109" s="865">
        <v>0</v>
      </c>
      <c r="CD109" s="866">
        <v>0</v>
      </c>
      <c r="CE109" s="866">
        <v>0</v>
      </c>
      <c r="CF109" s="866">
        <v>0</v>
      </c>
      <c r="CG109" s="868">
        <v>0</v>
      </c>
      <c r="CH109" s="869">
        <v>0</v>
      </c>
      <c r="CI109" s="866">
        <v>0</v>
      </c>
      <c r="CJ109" s="866">
        <v>0</v>
      </c>
      <c r="CK109" s="866">
        <v>0</v>
      </c>
      <c r="CL109" s="867" t="s">
        <v>8</v>
      </c>
      <c r="CM109" s="865">
        <v>0</v>
      </c>
      <c r="CN109" s="866" t="s">
        <v>8</v>
      </c>
      <c r="CO109" s="866">
        <v>0</v>
      </c>
      <c r="CP109" s="866">
        <v>0</v>
      </c>
      <c r="CQ109" s="868">
        <v>0</v>
      </c>
      <c r="CR109" s="869">
        <v>0</v>
      </c>
      <c r="CS109" s="866">
        <v>0</v>
      </c>
      <c r="CT109" s="866">
        <v>0</v>
      </c>
      <c r="CU109" s="866">
        <v>0</v>
      </c>
      <c r="CV109" s="867">
        <v>0</v>
      </c>
      <c r="CW109" s="865">
        <v>0</v>
      </c>
      <c r="CX109" s="866">
        <v>0</v>
      </c>
      <c r="CY109" s="866">
        <v>0</v>
      </c>
      <c r="CZ109" s="866">
        <v>0</v>
      </c>
      <c r="DA109" s="868">
        <v>0</v>
      </c>
      <c r="DB109" s="869">
        <v>0</v>
      </c>
      <c r="DC109" s="866">
        <v>0</v>
      </c>
      <c r="DD109" s="866">
        <v>0</v>
      </c>
      <c r="DE109" s="866">
        <v>0</v>
      </c>
      <c r="DF109" s="867">
        <v>0</v>
      </c>
      <c r="DG109" s="865" t="s">
        <v>8</v>
      </c>
      <c r="DH109" s="866">
        <v>0</v>
      </c>
      <c r="DI109" s="866">
        <v>0</v>
      </c>
      <c r="DJ109" s="868">
        <v>0</v>
      </c>
      <c r="DK109" s="1074">
        <f t="shared" si="5"/>
        <v>103</v>
      </c>
      <c r="DL109" s="44" t="str">
        <f t="shared" si="6"/>
        <v>ラリー水水</v>
      </c>
    </row>
    <row r="110" spans="1:116">
      <c r="A110" s="1245"/>
      <c r="B110" s="997">
        <f t="shared" si="7"/>
        <v>104</v>
      </c>
      <c r="C110" s="649" t="s">
        <v>553</v>
      </c>
      <c r="D110" s="227">
        <v>104</v>
      </c>
      <c r="E110" s="648" t="s">
        <v>6</v>
      </c>
      <c r="F110" s="865" t="s">
        <v>8</v>
      </c>
      <c r="G110" s="866" t="s">
        <v>8</v>
      </c>
      <c r="H110" s="866" t="s">
        <v>8</v>
      </c>
      <c r="I110" s="866" t="s">
        <v>8</v>
      </c>
      <c r="J110" s="867" t="s">
        <v>8</v>
      </c>
      <c r="K110" s="865" t="s">
        <v>8</v>
      </c>
      <c r="L110" s="866" t="s">
        <v>8</v>
      </c>
      <c r="M110" s="866">
        <v>0</v>
      </c>
      <c r="N110" s="866" t="s">
        <v>8</v>
      </c>
      <c r="O110" s="868" t="s">
        <v>8</v>
      </c>
      <c r="P110" s="869" t="s">
        <v>8</v>
      </c>
      <c r="Q110" s="866" t="s">
        <v>8</v>
      </c>
      <c r="R110" s="866" t="s">
        <v>8</v>
      </c>
      <c r="S110" s="866" t="s">
        <v>8</v>
      </c>
      <c r="T110" s="867" t="s">
        <v>8</v>
      </c>
      <c r="U110" s="865">
        <v>0</v>
      </c>
      <c r="V110" s="866" t="s">
        <v>8</v>
      </c>
      <c r="W110" s="866" t="s">
        <v>8</v>
      </c>
      <c r="X110" s="866">
        <v>0</v>
      </c>
      <c r="Y110" s="868">
        <v>0</v>
      </c>
      <c r="Z110" s="869" t="s">
        <v>8</v>
      </c>
      <c r="AA110" s="866" t="s">
        <v>8</v>
      </c>
      <c r="AB110" s="866" t="s">
        <v>8</v>
      </c>
      <c r="AC110" s="866">
        <v>0</v>
      </c>
      <c r="AD110" s="867" t="s">
        <v>8</v>
      </c>
      <c r="AE110" s="865">
        <v>0</v>
      </c>
      <c r="AF110" s="866" t="s">
        <v>8</v>
      </c>
      <c r="AG110" s="866" t="s">
        <v>8</v>
      </c>
      <c r="AH110" s="866" t="s">
        <v>8</v>
      </c>
      <c r="AI110" s="868" t="s">
        <v>8</v>
      </c>
      <c r="AJ110" s="869" t="s">
        <v>8</v>
      </c>
      <c r="AK110" s="866">
        <v>0</v>
      </c>
      <c r="AL110" s="866" t="s">
        <v>8</v>
      </c>
      <c r="AM110" s="866" t="s">
        <v>8</v>
      </c>
      <c r="AN110" s="867">
        <v>0</v>
      </c>
      <c r="AO110" s="865" t="s">
        <v>8</v>
      </c>
      <c r="AP110" s="866" t="s">
        <v>8</v>
      </c>
      <c r="AQ110" s="866">
        <v>0</v>
      </c>
      <c r="AR110" s="866" t="s">
        <v>8</v>
      </c>
      <c r="AS110" s="868" t="s">
        <v>8</v>
      </c>
      <c r="AT110" s="869" t="s">
        <v>8</v>
      </c>
      <c r="AU110" s="866" t="s">
        <v>8</v>
      </c>
      <c r="AV110" s="866" t="s">
        <v>8</v>
      </c>
      <c r="AW110" s="866" t="s">
        <v>8</v>
      </c>
      <c r="AX110" s="867">
        <v>0</v>
      </c>
      <c r="AY110" s="865" t="s">
        <v>8</v>
      </c>
      <c r="AZ110" s="866">
        <v>0</v>
      </c>
      <c r="BA110" s="866">
        <v>0</v>
      </c>
      <c r="BB110" s="866" t="s">
        <v>8</v>
      </c>
      <c r="BC110" s="868" t="s">
        <v>8</v>
      </c>
      <c r="BD110" s="865">
        <v>0</v>
      </c>
      <c r="BE110" s="866">
        <v>0</v>
      </c>
      <c r="BF110" s="868" t="s">
        <v>8</v>
      </c>
      <c r="BG110" s="865" t="s">
        <v>8</v>
      </c>
      <c r="BH110" s="867" t="s">
        <v>8</v>
      </c>
      <c r="BI110" s="865" t="s">
        <v>8</v>
      </c>
      <c r="BJ110" s="866" t="s">
        <v>8</v>
      </c>
      <c r="BK110" s="866" t="s">
        <v>8</v>
      </c>
      <c r="BL110" s="866">
        <v>0</v>
      </c>
      <c r="BM110" s="868" t="s">
        <v>8</v>
      </c>
      <c r="BN110" s="869" t="s">
        <v>8</v>
      </c>
      <c r="BO110" s="866" t="s">
        <v>8</v>
      </c>
      <c r="BP110" s="866" t="s">
        <v>8</v>
      </c>
      <c r="BQ110" s="866" t="s">
        <v>8</v>
      </c>
      <c r="BR110" s="867">
        <v>0</v>
      </c>
      <c r="BS110" s="865" t="s">
        <v>8</v>
      </c>
      <c r="BT110" s="866" t="s">
        <v>8</v>
      </c>
      <c r="BU110" s="866">
        <v>0</v>
      </c>
      <c r="BV110" s="866" t="s">
        <v>8</v>
      </c>
      <c r="BW110" s="868" t="s">
        <v>8</v>
      </c>
      <c r="BX110" s="869" t="s">
        <v>8</v>
      </c>
      <c r="BY110" s="866">
        <v>0</v>
      </c>
      <c r="BZ110" s="866">
        <v>0</v>
      </c>
      <c r="CA110" s="866">
        <v>0</v>
      </c>
      <c r="CB110" s="867" t="s">
        <v>8</v>
      </c>
      <c r="CC110" s="865">
        <v>0</v>
      </c>
      <c r="CD110" s="866">
        <v>0</v>
      </c>
      <c r="CE110" s="866" t="s">
        <v>8</v>
      </c>
      <c r="CF110" s="866" t="s">
        <v>8</v>
      </c>
      <c r="CG110" s="868">
        <v>0</v>
      </c>
      <c r="CH110" s="869" t="s">
        <v>8</v>
      </c>
      <c r="CI110" s="866">
        <v>0</v>
      </c>
      <c r="CJ110" s="866" t="s">
        <v>8</v>
      </c>
      <c r="CK110" s="866" t="s">
        <v>8</v>
      </c>
      <c r="CL110" s="867" t="s">
        <v>8</v>
      </c>
      <c r="CM110" s="865" t="s">
        <v>8</v>
      </c>
      <c r="CN110" s="866" t="s">
        <v>8</v>
      </c>
      <c r="CO110" s="866" t="s">
        <v>8</v>
      </c>
      <c r="CP110" s="866">
        <v>0</v>
      </c>
      <c r="CQ110" s="868" t="s">
        <v>8</v>
      </c>
      <c r="CR110" s="869">
        <v>0</v>
      </c>
      <c r="CS110" s="866" t="s">
        <v>8</v>
      </c>
      <c r="CT110" s="866" t="s">
        <v>8</v>
      </c>
      <c r="CU110" s="866">
        <v>0</v>
      </c>
      <c r="CV110" s="867" t="s">
        <v>8</v>
      </c>
      <c r="CW110" s="865">
        <v>0</v>
      </c>
      <c r="CX110" s="866" t="s">
        <v>8</v>
      </c>
      <c r="CY110" s="866" t="s">
        <v>8</v>
      </c>
      <c r="CZ110" s="866" t="s">
        <v>8</v>
      </c>
      <c r="DA110" s="868" t="s">
        <v>9</v>
      </c>
      <c r="DB110" s="869" t="s">
        <v>8</v>
      </c>
      <c r="DC110" s="866" t="s">
        <v>8</v>
      </c>
      <c r="DD110" s="866">
        <v>0</v>
      </c>
      <c r="DE110" s="866" t="s">
        <v>8</v>
      </c>
      <c r="DF110" s="867" t="s">
        <v>8</v>
      </c>
      <c r="DG110" s="865" t="s">
        <v>7</v>
      </c>
      <c r="DH110" s="866">
        <v>0</v>
      </c>
      <c r="DI110" s="866" t="s">
        <v>8</v>
      </c>
      <c r="DJ110" s="868">
        <v>0</v>
      </c>
      <c r="DK110" s="1074">
        <f t="shared" si="5"/>
        <v>104</v>
      </c>
      <c r="DL110" s="44" t="str">
        <f t="shared" si="6"/>
        <v>ランマンFLFL</v>
      </c>
    </row>
    <row r="111" spans="1:116" ht="35.25" thickBot="1">
      <c r="A111" s="1245"/>
      <c r="B111" s="998">
        <f t="shared" si="7"/>
        <v>105</v>
      </c>
      <c r="C111" s="658" t="s">
        <v>630</v>
      </c>
      <c r="D111" s="854">
        <v>105</v>
      </c>
      <c r="E111" s="657" t="s">
        <v>13</v>
      </c>
      <c r="F111" s="870">
        <v>0</v>
      </c>
      <c r="G111" s="871" t="s">
        <v>8</v>
      </c>
      <c r="H111" s="871" t="s">
        <v>8</v>
      </c>
      <c r="I111" s="871">
        <v>0</v>
      </c>
      <c r="J111" s="872" t="s">
        <v>8</v>
      </c>
      <c r="K111" s="870">
        <v>0</v>
      </c>
      <c r="L111" s="871">
        <v>0</v>
      </c>
      <c r="M111" s="871">
        <v>0</v>
      </c>
      <c r="N111" s="871">
        <v>0</v>
      </c>
      <c r="O111" s="873" t="s">
        <v>8</v>
      </c>
      <c r="P111" s="874" t="s">
        <v>22</v>
      </c>
      <c r="Q111" s="871" t="s">
        <v>8</v>
      </c>
      <c r="R111" s="871" t="s">
        <v>8</v>
      </c>
      <c r="S111" s="871" t="s">
        <v>8</v>
      </c>
      <c r="T111" s="872">
        <v>0</v>
      </c>
      <c r="U111" s="870" t="s">
        <v>8</v>
      </c>
      <c r="V111" s="871">
        <v>0</v>
      </c>
      <c r="W111" s="871">
        <v>0</v>
      </c>
      <c r="X111" s="871" t="s">
        <v>8</v>
      </c>
      <c r="Y111" s="873">
        <v>0</v>
      </c>
      <c r="Z111" s="874" t="s">
        <v>8</v>
      </c>
      <c r="AA111" s="871">
        <v>0</v>
      </c>
      <c r="AB111" s="871" t="s">
        <v>8</v>
      </c>
      <c r="AC111" s="871">
        <v>0</v>
      </c>
      <c r="AD111" s="872" t="s">
        <v>8</v>
      </c>
      <c r="AE111" s="870">
        <v>0</v>
      </c>
      <c r="AF111" s="871">
        <v>0</v>
      </c>
      <c r="AG111" s="871" t="s">
        <v>8</v>
      </c>
      <c r="AH111" s="871">
        <v>0</v>
      </c>
      <c r="AI111" s="873">
        <v>0</v>
      </c>
      <c r="AJ111" s="874">
        <v>0</v>
      </c>
      <c r="AK111" s="871">
        <v>0</v>
      </c>
      <c r="AL111" s="871">
        <v>0</v>
      </c>
      <c r="AM111" s="871" t="s">
        <v>8</v>
      </c>
      <c r="AN111" s="872" t="s">
        <v>8</v>
      </c>
      <c r="AO111" s="870">
        <v>0</v>
      </c>
      <c r="AP111" s="871" t="s">
        <v>8</v>
      </c>
      <c r="AQ111" s="871" t="s">
        <v>8</v>
      </c>
      <c r="AR111" s="871" t="s">
        <v>8</v>
      </c>
      <c r="AS111" s="873">
        <v>0</v>
      </c>
      <c r="AT111" s="874">
        <v>0</v>
      </c>
      <c r="AU111" s="871">
        <v>0</v>
      </c>
      <c r="AV111" s="871">
        <v>0</v>
      </c>
      <c r="AW111" s="871">
        <v>0</v>
      </c>
      <c r="AX111" s="872">
        <v>0</v>
      </c>
      <c r="AY111" s="870">
        <v>0</v>
      </c>
      <c r="AZ111" s="871">
        <v>0</v>
      </c>
      <c r="BA111" s="871">
        <v>0</v>
      </c>
      <c r="BB111" s="871">
        <v>0</v>
      </c>
      <c r="BC111" s="873" t="s">
        <v>8</v>
      </c>
      <c r="BD111" s="870" t="s">
        <v>8</v>
      </c>
      <c r="BE111" s="871">
        <v>0</v>
      </c>
      <c r="BF111" s="873">
        <v>0</v>
      </c>
      <c r="BG111" s="870">
        <v>0</v>
      </c>
      <c r="BH111" s="872" t="s">
        <v>8</v>
      </c>
      <c r="BI111" s="870" t="s">
        <v>8</v>
      </c>
      <c r="BJ111" s="871">
        <v>0</v>
      </c>
      <c r="BK111" s="871">
        <v>0</v>
      </c>
      <c r="BL111" s="871">
        <v>0</v>
      </c>
      <c r="BM111" s="873">
        <v>0</v>
      </c>
      <c r="BN111" s="874">
        <v>0</v>
      </c>
      <c r="BO111" s="871">
        <v>0</v>
      </c>
      <c r="BP111" s="871">
        <v>0</v>
      </c>
      <c r="BQ111" s="871">
        <v>0</v>
      </c>
      <c r="BR111" s="872">
        <v>0</v>
      </c>
      <c r="BS111" s="870">
        <v>0</v>
      </c>
      <c r="BT111" s="871">
        <v>0</v>
      </c>
      <c r="BU111" s="871">
        <v>0</v>
      </c>
      <c r="BV111" s="871">
        <v>0</v>
      </c>
      <c r="BW111" s="873" t="s">
        <v>10</v>
      </c>
      <c r="BX111" s="874">
        <v>0</v>
      </c>
      <c r="BY111" s="871">
        <v>0</v>
      </c>
      <c r="BZ111" s="871">
        <v>0</v>
      </c>
      <c r="CA111" s="871" t="s">
        <v>8</v>
      </c>
      <c r="CB111" s="872">
        <v>0</v>
      </c>
      <c r="CC111" s="870">
        <v>0</v>
      </c>
      <c r="CD111" s="871">
        <v>0</v>
      </c>
      <c r="CE111" s="871">
        <v>0</v>
      </c>
      <c r="CF111" s="871">
        <v>0</v>
      </c>
      <c r="CG111" s="873">
        <v>0</v>
      </c>
      <c r="CH111" s="874">
        <v>0</v>
      </c>
      <c r="CI111" s="871">
        <v>0</v>
      </c>
      <c r="CJ111" s="871" t="s">
        <v>8</v>
      </c>
      <c r="CK111" s="871">
        <v>0</v>
      </c>
      <c r="CL111" s="872">
        <v>0</v>
      </c>
      <c r="CM111" s="870">
        <v>0</v>
      </c>
      <c r="CN111" s="871" t="s">
        <v>8</v>
      </c>
      <c r="CO111" s="871">
        <v>0</v>
      </c>
      <c r="CP111" s="871">
        <v>0</v>
      </c>
      <c r="CQ111" s="873" t="s">
        <v>8</v>
      </c>
      <c r="CR111" s="874">
        <v>0</v>
      </c>
      <c r="CS111" s="871">
        <v>0</v>
      </c>
      <c r="CT111" s="871">
        <v>0</v>
      </c>
      <c r="CU111" s="871">
        <v>0</v>
      </c>
      <c r="CV111" s="872">
        <v>0</v>
      </c>
      <c r="CW111" s="870">
        <v>0</v>
      </c>
      <c r="CX111" s="871">
        <v>0</v>
      </c>
      <c r="CY111" s="871">
        <v>0</v>
      </c>
      <c r="CZ111" s="871">
        <v>0</v>
      </c>
      <c r="DA111" s="873">
        <v>0</v>
      </c>
      <c r="DB111" s="874">
        <v>0</v>
      </c>
      <c r="DC111" s="871">
        <v>0</v>
      </c>
      <c r="DD111" s="871">
        <v>0</v>
      </c>
      <c r="DE111" s="871">
        <v>0</v>
      </c>
      <c r="DF111" s="872">
        <v>0</v>
      </c>
      <c r="DG111" s="870">
        <v>0</v>
      </c>
      <c r="DH111" s="871" t="s">
        <v>7</v>
      </c>
      <c r="DI111" s="871">
        <v>0</v>
      </c>
      <c r="DJ111" s="873">
        <v>0</v>
      </c>
      <c r="DK111" s="1075">
        <f t="shared" si="5"/>
        <v>105</v>
      </c>
      <c r="DL111" s="44" t="str">
        <f t="shared" si="6"/>
        <v>リドミルゴールドＭＺ顆顆</v>
      </c>
    </row>
    <row r="112" spans="1:116">
      <c r="A112" s="1245"/>
      <c r="B112" s="1078">
        <f t="shared" si="7"/>
        <v>106</v>
      </c>
      <c r="C112" s="640" t="s">
        <v>921</v>
      </c>
      <c r="D112" s="855">
        <v>106</v>
      </c>
      <c r="E112" s="639" t="s">
        <v>4</v>
      </c>
      <c r="F112" s="875">
        <v>0</v>
      </c>
      <c r="G112" s="876">
        <v>0</v>
      </c>
      <c r="H112" s="876">
        <v>0</v>
      </c>
      <c r="I112" s="876">
        <v>0</v>
      </c>
      <c r="J112" s="877">
        <v>0</v>
      </c>
      <c r="K112" s="875">
        <v>0</v>
      </c>
      <c r="L112" s="876" t="s">
        <v>8</v>
      </c>
      <c r="M112" s="876" t="s">
        <v>8</v>
      </c>
      <c r="N112" s="876">
        <v>0</v>
      </c>
      <c r="O112" s="878" t="s">
        <v>8</v>
      </c>
      <c r="P112" s="879" t="s">
        <v>22</v>
      </c>
      <c r="Q112" s="876" t="s">
        <v>8</v>
      </c>
      <c r="R112" s="876">
        <v>0</v>
      </c>
      <c r="S112" s="876" t="s">
        <v>8</v>
      </c>
      <c r="T112" s="877">
        <v>0</v>
      </c>
      <c r="U112" s="875" t="s">
        <v>8</v>
      </c>
      <c r="V112" s="876" t="s">
        <v>8</v>
      </c>
      <c r="W112" s="876">
        <v>0</v>
      </c>
      <c r="X112" s="876">
        <v>0</v>
      </c>
      <c r="Y112" s="878">
        <v>0</v>
      </c>
      <c r="Z112" s="879" t="s">
        <v>8</v>
      </c>
      <c r="AA112" s="876">
        <v>0</v>
      </c>
      <c r="AB112" s="876">
        <v>0</v>
      </c>
      <c r="AC112" s="876">
        <v>0</v>
      </c>
      <c r="AD112" s="877" t="s">
        <v>8</v>
      </c>
      <c r="AE112" s="875">
        <v>0</v>
      </c>
      <c r="AF112" s="876">
        <v>0</v>
      </c>
      <c r="AG112" s="876">
        <v>0</v>
      </c>
      <c r="AH112" s="876">
        <v>0</v>
      </c>
      <c r="AI112" s="878" t="s">
        <v>8</v>
      </c>
      <c r="AJ112" s="879">
        <v>0</v>
      </c>
      <c r="AK112" s="876">
        <v>0</v>
      </c>
      <c r="AL112" s="876">
        <v>0</v>
      </c>
      <c r="AM112" s="876">
        <v>0</v>
      </c>
      <c r="AN112" s="877">
        <v>0</v>
      </c>
      <c r="AO112" s="875">
        <v>0</v>
      </c>
      <c r="AP112" s="876">
        <v>0</v>
      </c>
      <c r="AQ112" s="876" t="s">
        <v>8</v>
      </c>
      <c r="AR112" s="876">
        <v>0</v>
      </c>
      <c r="AS112" s="878">
        <v>0</v>
      </c>
      <c r="AT112" s="879" t="s">
        <v>8</v>
      </c>
      <c r="AU112" s="876" t="s">
        <v>8</v>
      </c>
      <c r="AV112" s="876" t="s">
        <v>8</v>
      </c>
      <c r="AW112" s="876">
        <v>0</v>
      </c>
      <c r="AX112" s="877">
        <v>0</v>
      </c>
      <c r="AY112" s="875" t="s">
        <v>8</v>
      </c>
      <c r="AZ112" s="876">
        <v>0</v>
      </c>
      <c r="BA112" s="876" t="s">
        <v>8</v>
      </c>
      <c r="BB112" s="876" t="s">
        <v>8</v>
      </c>
      <c r="BC112" s="878">
        <v>0</v>
      </c>
      <c r="BD112" s="875" t="s">
        <v>8</v>
      </c>
      <c r="BE112" s="876">
        <v>0</v>
      </c>
      <c r="BF112" s="878">
        <v>0</v>
      </c>
      <c r="BG112" s="875">
        <v>0</v>
      </c>
      <c r="BH112" s="877" t="s">
        <v>8</v>
      </c>
      <c r="BI112" s="875">
        <v>0</v>
      </c>
      <c r="BJ112" s="876">
        <v>0</v>
      </c>
      <c r="BK112" s="876" t="s">
        <v>8</v>
      </c>
      <c r="BL112" s="876">
        <v>0</v>
      </c>
      <c r="BM112" s="878" t="s">
        <v>8</v>
      </c>
      <c r="BN112" s="879">
        <v>0</v>
      </c>
      <c r="BO112" s="876" t="s">
        <v>8</v>
      </c>
      <c r="BP112" s="876">
        <v>0</v>
      </c>
      <c r="BQ112" s="876">
        <v>0</v>
      </c>
      <c r="BR112" s="877">
        <v>0</v>
      </c>
      <c r="BS112" s="875">
        <v>0</v>
      </c>
      <c r="BT112" s="876">
        <v>0</v>
      </c>
      <c r="BU112" s="876">
        <v>0</v>
      </c>
      <c r="BV112" s="876">
        <v>0</v>
      </c>
      <c r="BW112" s="878" t="s">
        <v>8</v>
      </c>
      <c r="BX112" s="879">
        <v>0</v>
      </c>
      <c r="BY112" s="876">
        <v>0</v>
      </c>
      <c r="BZ112" s="876">
        <v>0</v>
      </c>
      <c r="CA112" s="876">
        <v>0</v>
      </c>
      <c r="CB112" s="877">
        <v>0</v>
      </c>
      <c r="CC112" s="875">
        <v>0</v>
      </c>
      <c r="CD112" s="876">
        <v>0</v>
      </c>
      <c r="CE112" s="876">
        <v>0</v>
      </c>
      <c r="CF112" s="876">
        <v>0</v>
      </c>
      <c r="CG112" s="878" t="s">
        <v>8</v>
      </c>
      <c r="CH112" s="879">
        <v>0</v>
      </c>
      <c r="CI112" s="876" t="s">
        <v>8</v>
      </c>
      <c r="CJ112" s="876" t="s">
        <v>8</v>
      </c>
      <c r="CK112" s="876">
        <v>0</v>
      </c>
      <c r="CL112" s="877">
        <v>0</v>
      </c>
      <c r="CM112" s="875">
        <v>0</v>
      </c>
      <c r="CN112" s="876" t="s">
        <v>8</v>
      </c>
      <c r="CO112" s="876">
        <v>0</v>
      </c>
      <c r="CP112" s="876">
        <v>0</v>
      </c>
      <c r="CQ112" s="878">
        <v>0</v>
      </c>
      <c r="CR112" s="879">
        <v>0</v>
      </c>
      <c r="CS112" s="876">
        <v>0</v>
      </c>
      <c r="CT112" s="876">
        <v>0</v>
      </c>
      <c r="CU112" s="876">
        <v>0</v>
      </c>
      <c r="CV112" s="877">
        <v>0</v>
      </c>
      <c r="CW112" s="875">
        <v>0</v>
      </c>
      <c r="CX112" s="876">
        <v>0</v>
      </c>
      <c r="CY112" s="876">
        <v>0</v>
      </c>
      <c r="CZ112" s="876">
        <v>0</v>
      </c>
      <c r="DA112" s="878">
        <v>0</v>
      </c>
      <c r="DB112" s="879">
        <v>0</v>
      </c>
      <c r="DC112" s="876">
        <v>0</v>
      </c>
      <c r="DD112" s="876" t="s">
        <v>8</v>
      </c>
      <c r="DE112" s="876">
        <v>0</v>
      </c>
      <c r="DF112" s="877">
        <v>0</v>
      </c>
      <c r="DG112" s="875" t="s">
        <v>8</v>
      </c>
      <c r="DH112" s="876">
        <v>0</v>
      </c>
      <c r="DI112" s="876">
        <v>0</v>
      </c>
      <c r="DJ112" s="878">
        <v>0</v>
      </c>
      <c r="DK112" s="1076">
        <f t="shared" si="5"/>
        <v>106</v>
      </c>
      <c r="DL112" s="44" t="str">
        <f t="shared" si="6"/>
        <v>ルビゲン水水</v>
      </c>
    </row>
    <row r="113" spans="1:116" ht="18" thickBot="1">
      <c r="A113" s="1246"/>
      <c r="B113" s="1080">
        <f t="shared" si="7"/>
        <v>107</v>
      </c>
      <c r="C113" s="669" t="s">
        <v>632</v>
      </c>
      <c r="D113" s="228">
        <v>107</v>
      </c>
      <c r="E113" s="671" t="s">
        <v>4</v>
      </c>
      <c r="F113" s="880" t="s">
        <v>8</v>
      </c>
      <c r="G113" s="881" t="s">
        <v>8</v>
      </c>
      <c r="H113" s="881" t="s">
        <v>8</v>
      </c>
      <c r="I113" s="881" t="s">
        <v>8</v>
      </c>
      <c r="J113" s="882">
        <v>0</v>
      </c>
      <c r="K113" s="880">
        <v>0</v>
      </c>
      <c r="L113" s="881" t="s">
        <v>8</v>
      </c>
      <c r="M113" s="881" t="s">
        <v>8</v>
      </c>
      <c r="N113" s="881" t="s">
        <v>8</v>
      </c>
      <c r="O113" s="883" t="s">
        <v>15</v>
      </c>
      <c r="P113" s="884" t="s">
        <v>22</v>
      </c>
      <c r="Q113" s="881" t="s">
        <v>8</v>
      </c>
      <c r="R113" s="881" t="s">
        <v>8</v>
      </c>
      <c r="S113" s="881" t="s">
        <v>8</v>
      </c>
      <c r="T113" s="882" t="s">
        <v>8</v>
      </c>
      <c r="U113" s="880" t="s">
        <v>8</v>
      </c>
      <c r="V113" s="881" t="s">
        <v>8</v>
      </c>
      <c r="W113" s="881">
        <v>0</v>
      </c>
      <c r="X113" s="881" t="s">
        <v>8</v>
      </c>
      <c r="Y113" s="883">
        <v>0</v>
      </c>
      <c r="Z113" s="884" t="s">
        <v>8</v>
      </c>
      <c r="AA113" s="881">
        <v>0</v>
      </c>
      <c r="AB113" s="881">
        <v>0</v>
      </c>
      <c r="AC113" s="881" t="s">
        <v>8</v>
      </c>
      <c r="AD113" s="882" t="s">
        <v>8</v>
      </c>
      <c r="AE113" s="880" t="s">
        <v>8</v>
      </c>
      <c r="AF113" s="881" t="s">
        <v>8</v>
      </c>
      <c r="AG113" s="881" t="s">
        <v>8</v>
      </c>
      <c r="AH113" s="881" t="s">
        <v>8</v>
      </c>
      <c r="AI113" s="883" t="s">
        <v>8</v>
      </c>
      <c r="AJ113" s="884" t="s">
        <v>8</v>
      </c>
      <c r="AK113" s="881">
        <v>0</v>
      </c>
      <c r="AL113" s="881" t="s">
        <v>8</v>
      </c>
      <c r="AM113" s="881" t="s">
        <v>8</v>
      </c>
      <c r="AN113" s="882" t="s">
        <v>8</v>
      </c>
      <c r="AO113" s="880" t="s">
        <v>8</v>
      </c>
      <c r="AP113" s="881">
        <v>0</v>
      </c>
      <c r="AQ113" s="881">
        <v>0</v>
      </c>
      <c r="AR113" s="881">
        <v>0</v>
      </c>
      <c r="AS113" s="883" t="s">
        <v>8</v>
      </c>
      <c r="AT113" s="884" t="s">
        <v>8</v>
      </c>
      <c r="AU113" s="881" t="s">
        <v>8</v>
      </c>
      <c r="AV113" s="881" t="s">
        <v>8</v>
      </c>
      <c r="AW113" s="881" t="s">
        <v>8</v>
      </c>
      <c r="AX113" s="882">
        <v>0</v>
      </c>
      <c r="AY113" s="880" t="s">
        <v>8</v>
      </c>
      <c r="AZ113" s="881" t="s">
        <v>8</v>
      </c>
      <c r="BA113" s="881" t="s">
        <v>8</v>
      </c>
      <c r="BB113" s="881" t="s">
        <v>8</v>
      </c>
      <c r="BC113" s="883" t="s">
        <v>8</v>
      </c>
      <c r="BD113" s="880" t="s">
        <v>8</v>
      </c>
      <c r="BE113" s="881" t="s">
        <v>8</v>
      </c>
      <c r="BF113" s="883">
        <v>0</v>
      </c>
      <c r="BG113" s="880" t="s">
        <v>8</v>
      </c>
      <c r="BH113" s="882" t="s">
        <v>8</v>
      </c>
      <c r="BI113" s="880">
        <v>0</v>
      </c>
      <c r="BJ113" s="881">
        <v>0</v>
      </c>
      <c r="BK113" s="881" t="s">
        <v>8</v>
      </c>
      <c r="BL113" s="881">
        <v>0</v>
      </c>
      <c r="BM113" s="883" t="s">
        <v>8</v>
      </c>
      <c r="BN113" s="884">
        <v>0</v>
      </c>
      <c r="BO113" s="881" t="s">
        <v>8</v>
      </c>
      <c r="BP113" s="881">
        <v>0</v>
      </c>
      <c r="BQ113" s="881" t="s">
        <v>8</v>
      </c>
      <c r="BR113" s="882">
        <v>0</v>
      </c>
      <c r="BS113" s="880">
        <v>0</v>
      </c>
      <c r="BT113" s="881" t="s">
        <v>8</v>
      </c>
      <c r="BU113" s="881" t="s">
        <v>8</v>
      </c>
      <c r="BV113" s="881">
        <v>0</v>
      </c>
      <c r="BW113" s="883" t="s">
        <v>8</v>
      </c>
      <c r="BX113" s="884" t="s">
        <v>8</v>
      </c>
      <c r="BY113" s="881">
        <v>0</v>
      </c>
      <c r="BZ113" s="881">
        <v>0</v>
      </c>
      <c r="CA113" s="881">
        <v>0</v>
      </c>
      <c r="CB113" s="882" t="s">
        <v>8</v>
      </c>
      <c r="CC113" s="880">
        <v>0</v>
      </c>
      <c r="CD113" s="881">
        <v>0</v>
      </c>
      <c r="CE113" s="881" t="s">
        <v>8</v>
      </c>
      <c r="CF113" s="881" t="s">
        <v>8</v>
      </c>
      <c r="CG113" s="883">
        <v>0</v>
      </c>
      <c r="CH113" s="884">
        <v>0</v>
      </c>
      <c r="CI113" s="881" t="s">
        <v>8</v>
      </c>
      <c r="CJ113" s="881" t="s">
        <v>8</v>
      </c>
      <c r="CK113" s="881" t="s">
        <v>8</v>
      </c>
      <c r="CL113" s="882">
        <v>0</v>
      </c>
      <c r="CM113" s="880">
        <v>0</v>
      </c>
      <c r="CN113" s="881" t="s">
        <v>8</v>
      </c>
      <c r="CO113" s="881" t="s">
        <v>8</v>
      </c>
      <c r="CP113" s="881" t="s">
        <v>8</v>
      </c>
      <c r="CQ113" s="883">
        <v>0</v>
      </c>
      <c r="CR113" s="884">
        <v>0</v>
      </c>
      <c r="CS113" s="881">
        <v>0</v>
      </c>
      <c r="CT113" s="881" t="s">
        <v>12</v>
      </c>
      <c r="CU113" s="881">
        <v>0</v>
      </c>
      <c r="CV113" s="882">
        <v>0</v>
      </c>
      <c r="CW113" s="880">
        <v>0</v>
      </c>
      <c r="CX113" s="881">
        <v>0</v>
      </c>
      <c r="CY113" s="881" t="s">
        <v>8</v>
      </c>
      <c r="CZ113" s="881" t="s">
        <v>8</v>
      </c>
      <c r="DA113" s="883">
        <v>0</v>
      </c>
      <c r="DB113" s="884" t="s">
        <v>8</v>
      </c>
      <c r="DC113" s="881" t="s">
        <v>8</v>
      </c>
      <c r="DD113" s="881" t="s">
        <v>8</v>
      </c>
      <c r="DE113" s="881">
        <v>0</v>
      </c>
      <c r="DF113" s="882">
        <v>0</v>
      </c>
      <c r="DG113" s="880" t="s">
        <v>8</v>
      </c>
      <c r="DH113" s="881">
        <v>0</v>
      </c>
      <c r="DI113" s="881" t="s">
        <v>7</v>
      </c>
      <c r="DJ113" s="883">
        <v>0</v>
      </c>
      <c r="DK113" s="1077">
        <f t="shared" si="5"/>
        <v>107</v>
      </c>
      <c r="DL113" s="44" t="str">
        <f t="shared" si="6"/>
        <v>ロブラール水水</v>
      </c>
    </row>
    <row r="114" spans="1:116">
      <c r="A114" s="608"/>
      <c r="B114" s="689"/>
      <c r="C114" s="606"/>
      <c r="D114" s="719"/>
      <c r="E114" s="608"/>
      <c r="F114" s="608"/>
      <c r="G114" s="608"/>
      <c r="H114" s="608"/>
      <c r="I114" s="608"/>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c r="AP114" s="608"/>
      <c r="AQ114" s="608"/>
      <c r="AR114" s="608"/>
      <c r="AS114" s="608"/>
      <c r="AT114" s="608"/>
      <c r="AU114" s="608"/>
      <c r="AV114" s="608"/>
      <c r="AW114" s="608"/>
      <c r="AX114" s="608"/>
      <c r="AY114" s="608"/>
      <c r="AZ114" s="608"/>
      <c r="BA114" s="608"/>
      <c r="BB114" s="608"/>
      <c r="BC114" s="608"/>
      <c r="BD114" s="608"/>
      <c r="BE114" s="608"/>
      <c r="BF114" s="608"/>
      <c r="BG114" s="608"/>
      <c r="BH114" s="608"/>
      <c r="BI114" s="608"/>
      <c r="BJ114" s="608"/>
      <c r="BK114" s="608"/>
      <c r="BL114" s="608"/>
      <c r="BM114" s="608"/>
      <c r="BN114" s="608"/>
      <c r="BO114" s="608"/>
      <c r="BP114" s="608"/>
      <c r="BQ114" s="608"/>
      <c r="BR114" s="608"/>
      <c r="BS114" s="608"/>
      <c r="BT114" s="608"/>
      <c r="BU114" s="608"/>
      <c r="BV114" s="608"/>
      <c r="BW114" s="608"/>
      <c r="BX114" s="608"/>
      <c r="BY114" s="608"/>
      <c r="BZ114" s="608"/>
      <c r="CA114" s="608"/>
      <c r="CB114" s="608"/>
      <c r="CC114" s="608"/>
      <c r="CD114" s="608"/>
      <c r="CE114" s="608"/>
      <c r="CF114" s="608"/>
      <c r="CG114" s="608"/>
      <c r="CH114" s="608"/>
      <c r="CI114" s="608"/>
      <c r="CJ114" s="608"/>
      <c r="CK114" s="608"/>
      <c r="CL114" s="608"/>
      <c r="CM114" s="608"/>
      <c r="CN114" s="608"/>
      <c r="CO114" s="608"/>
      <c r="CP114" s="608"/>
      <c r="CQ114" s="608"/>
      <c r="CR114" s="608"/>
      <c r="CS114" s="608"/>
      <c r="CT114" s="608"/>
      <c r="CU114" s="608"/>
      <c r="CV114" s="608"/>
      <c r="CW114" s="608"/>
      <c r="CX114" s="608"/>
      <c r="CY114" s="608"/>
      <c r="CZ114" s="608"/>
      <c r="DA114" s="608"/>
      <c r="DB114" s="608"/>
      <c r="DC114" s="608"/>
      <c r="DD114" s="608"/>
      <c r="DE114" s="608"/>
      <c r="DF114" s="608"/>
      <c r="DG114" s="608"/>
      <c r="DH114" s="608"/>
      <c r="DI114" s="608"/>
      <c r="DJ114" s="608"/>
      <c r="DK114" s="608"/>
    </row>
    <row r="115" spans="1:116">
      <c r="A115" s="605" t="s">
        <v>402</v>
      </c>
      <c r="B115" s="608"/>
      <c r="C115" s="605"/>
      <c r="D115" s="719"/>
      <c r="E115" s="608"/>
      <c r="F115" s="608"/>
      <c r="G115" s="608"/>
      <c r="H115" s="608"/>
      <c r="I115" s="608"/>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c r="AT115" s="608"/>
      <c r="AU115" s="608"/>
      <c r="AV115" s="608"/>
      <c r="AW115" s="608"/>
      <c r="AX115" s="608"/>
      <c r="AY115" s="608"/>
      <c r="AZ115" s="608"/>
      <c r="BA115" s="608"/>
      <c r="BB115" s="608"/>
      <c r="BC115" s="608"/>
      <c r="BD115" s="608"/>
      <c r="BE115" s="608"/>
      <c r="BF115" s="608"/>
      <c r="BG115" s="608"/>
      <c r="BH115" s="608"/>
      <c r="BI115" s="608"/>
      <c r="BJ115" s="608"/>
      <c r="BK115" s="608"/>
      <c r="BL115" s="608"/>
      <c r="BM115" s="608"/>
      <c r="BN115" s="608"/>
      <c r="BO115" s="608"/>
      <c r="BP115" s="608"/>
      <c r="BQ115" s="608"/>
      <c r="BR115" s="608"/>
      <c r="BS115" s="608"/>
      <c r="BT115" s="608"/>
      <c r="BU115" s="608"/>
      <c r="BV115" s="608"/>
      <c r="BW115" s="608"/>
      <c r="BX115" s="608"/>
      <c r="BY115" s="608"/>
      <c r="BZ115" s="608"/>
      <c r="CA115" s="608"/>
      <c r="CB115" s="608"/>
      <c r="CC115" s="608"/>
      <c r="CD115" s="608"/>
      <c r="CE115" s="608"/>
      <c r="CF115" s="608"/>
      <c r="CG115" s="608"/>
      <c r="CH115" s="608"/>
      <c r="CI115" s="608"/>
      <c r="CJ115" s="608"/>
      <c r="CK115" s="608"/>
      <c r="CL115" s="608"/>
      <c r="CM115" s="608"/>
      <c r="CN115" s="608"/>
      <c r="CO115" s="608"/>
      <c r="CP115" s="608"/>
      <c r="CQ115" s="608"/>
      <c r="CR115" s="608"/>
      <c r="CS115" s="608"/>
      <c r="CT115" s="608"/>
      <c r="CU115" s="608"/>
      <c r="CV115" s="608"/>
      <c r="CW115" s="608"/>
      <c r="CX115" s="608"/>
      <c r="CY115" s="608"/>
      <c r="CZ115" s="608"/>
      <c r="DA115" s="608"/>
      <c r="DB115" s="608"/>
      <c r="DC115" s="608"/>
      <c r="DD115" s="608"/>
      <c r="DE115" s="608"/>
      <c r="DF115" s="608"/>
      <c r="DG115" s="608"/>
      <c r="DH115" s="608"/>
      <c r="DI115" s="608"/>
      <c r="DJ115" s="608"/>
      <c r="DK115" s="608"/>
    </row>
    <row r="116" spans="1:116">
      <c r="A116" s="605" t="s">
        <v>418</v>
      </c>
      <c r="B116" s="608"/>
      <c r="C116" s="605"/>
      <c r="D116" s="719"/>
      <c r="E116" s="608"/>
      <c r="F116" s="608"/>
      <c r="G116" s="608"/>
      <c r="H116" s="608"/>
      <c r="I116" s="608"/>
      <c r="J116" s="608"/>
      <c r="K116" s="608"/>
      <c r="L116" s="608"/>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c r="AR116" s="608"/>
      <c r="AS116" s="608"/>
      <c r="AT116" s="608"/>
      <c r="AU116" s="608"/>
      <c r="AV116" s="608"/>
      <c r="AW116" s="608"/>
      <c r="AX116" s="608"/>
      <c r="AY116" s="608"/>
      <c r="AZ116" s="608"/>
      <c r="BA116" s="608"/>
      <c r="BB116" s="608"/>
      <c r="BC116" s="608"/>
      <c r="BD116" s="608"/>
      <c r="BE116" s="608"/>
      <c r="BF116" s="608"/>
      <c r="BG116" s="608"/>
      <c r="BH116" s="608"/>
      <c r="BI116" s="608"/>
      <c r="BJ116" s="608"/>
      <c r="BK116" s="608"/>
      <c r="BL116" s="608"/>
      <c r="BM116" s="608"/>
      <c r="BN116" s="608"/>
      <c r="BO116" s="608"/>
      <c r="BP116" s="608"/>
      <c r="BQ116" s="608"/>
      <c r="BR116" s="608"/>
      <c r="BS116" s="608"/>
      <c r="BT116" s="608"/>
      <c r="BU116" s="608"/>
      <c r="BV116" s="608"/>
      <c r="BW116" s="608"/>
      <c r="BX116" s="608"/>
      <c r="BY116" s="608"/>
      <c r="BZ116" s="608"/>
      <c r="CA116" s="608"/>
      <c r="CB116" s="608"/>
      <c r="CC116" s="608"/>
      <c r="CD116" s="608"/>
      <c r="CE116" s="608"/>
      <c r="CF116" s="608"/>
      <c r="CG116" s="608"/>
      <c r="CH116" s="608"/>
      <c r="CI116" s="608"/>
      <c r="CJ116" s="608"/>
      <c r="CK116" s="608"/>
      <c r="CL116" s="608"/>
      <c r="CM116" s="608"/>
      <c r="CN116" s="608"/>
      <c r="CO116" s="608"/>
      <c r="CP116" s="608"/>
      <c r="CQ116" s="608"/>
      <c r="CR116" s="608"/>
      <c r="CS116" s="608"/>
      <c r="CT116" s="608"/>
      <c r="CU116" s="608"/>
      <c r="CV116" s="608"/>
      <c r="CW116" s="608"/>
      <c r="CX116" s="608"/>
      <c r="CY116" s="608"/>
      <c r="CZ116" s="608"/>
      <c r="DA116" s="608"/>
      <c r="DB116" s="608"/>
      <c r="DC116" s="608"/>
      <c r="DD116" s="608"/>
      <c r="DE116" s="608"/>
      <c r="DF116" s="608"/>
      <c r="DG116" s="608"/>
      <c r="DH116" s="608"/>
      <c r="DI116" s="608"/>
      <c r="DJ116" s="608"/>
      <c r="DK116" s="608"/>
    </row>
    <row r="117" spans="1:116">
      <c r="A117" s="605" t="s">
        <v>419</v>
      </c>
      <c r="B117" s="608"/>
      <c r="C117" s="605"/>
      <c r="D117" s="719"/>
      <c r="E117" s="608"/>
      <c r="F117" s="608"/>
      <c r="G117" s="608"/>
      <c r="H117" s="608"/>
      <c r="I117" s="608"/>
      <c r="J117" s="608"/>
      <c r="K117" s="608"/>
      <c r="L117" s="608"/>
      <c r="M117" s="608"/>
      <c r="N117" s="608"/>
      <c r="O117" s="608"/>
      <c r="P117" s="608"/>
      <c r="Q117" s="608"/>
      <c r="R117" s="608"/>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c r="AR117" s="608"/>
      <c r="AS117" s="608"/>
      <c r="AT117" s="608"/>
      <c r="AU117" s="608"/>
      <c r="AV117" s="608"/>
      <c r="AW117" s="608"/>
      <c r="AX117" s="608"/>
      <c r="AY117" s="608"/>
      <c r="AZ117" s="608"/>
      <c r="BA117" s="608"/>
      <c r="BB117" s="608"/>
      <c r="BC117" s="608"/>
      <c r="BD117" s="608"/>
      <c r="BE117" s="608"/>
      <c r="BF117" s="608"/>
      <c r="BG117" s="608"/>
      <c r="BH117" s="608"/>
      <c r="BI117" s="608"/>
      <c r="BJ117" s="608"/>
      <c r="BK117" s="608"/>
      <c r="BL117" s="608"/>
      <c r="BM117" s="608"/>
      <c r="BN117" s="608"/>
      <c r="BO117" s="608"/>
      <c r="BP117" s="608"/>
      <c r="BQ117" s="608"/>
      <c r="BR117" s="608"/>
      <c r="BS117" s="608"/>
      <c r="BT117" s="608"/>
      <c r="BU117" s="608"/>
      <c r="BV117" s="608"/>
      <c r="BW117" s="608"/>
      <c r="BX117" s="608"/>
      <c r="BY117" s="608"/>
      <c r="BZ117" s="608"/>
      <c r="CA117" s="608"/>
      <c r="CB117" s="608"/>
      <c r="CC117" s="608"/>
      <c r="CD117" s="608"/>
      <c r="CE117" s="608"/>
      <c r="CF117" s="608"/>
      <c r="CG117" s="608"/>
      <c r="CH117" s="608"/>
      <c r="CI117" s="608"/>
      <c r="CJ117" s="608"/>
      <c r="CK117" s="608"/>
      <c r="CL117" s="608"/>
      <c r="CM117" s="608"/>
      <c r="CN117" s="608"/>
      <c r="CO117" s="608"/>
      <c r="CP117" s="608"/>
      <c r="CQ117" s="608"/>
      <c r="CR117" s="608"/>
      <c r="CS117" s="608"/>
      <c r="CT117" s="608"/>
      <c r="CU117" s="608"/>
      <c r="CV117" s="608"/>
      <c r="CW117" s="608"/>
      <c r="CX117" s="608"/>
      <c r="CY117" s="608"/>
      <c r="CZ117" s="608"/>
      <c r="DA117" s="608"/>
      <c r="DB117" s="608"/>
      <c r="DC117" s="608"/>
      <c r="DD117" s="608"/>
      <c r="DE117" s="608"/>
      <c r="DF117" s="608"/>
      <c r="DG117" s="608"/>
      <c r="DH117" s="608"/>
      <c r="DI117" s="608"/>
      <c r="DJ117" s="608"/>
      <c r="DK117" s="608"/>
    </row>
    <row r="118" spans="1:116">
      <c r="F118" s="75" t="str">
        <f>+F4&amp;F6</f>
        <v>アーデント水水</v>
      </c>
      <c r="G118" s="75" t="str">
        <f t="shared" ref="G118:BR118" si="8">+G4&amp;G6</f>
        <v>アクタラ顆顆</v>
      </c>
      <c r="H118" s="75" t="str">
        <f t="shared" si="8"/>
        <v>アグリメック乳乳</v>
      </c>
      <c r="I118" s="72" t="str">
        <f t="shared" si="8"/>
        <v>アグロスリン水水</v>
      </c>
      <c r="J118" s="72" t="str">
        <f t="shared" si="8"/>
        <v>アグロスリン乳乳</v>
      </c>
      <c r="K118" s="72" t="str">
        <f t="shared" si="8"/>
        <v>アディオン乳乳</v>
      </c>
      <c r="L118" s="72" t="str">
        <f t="shared" si="8"/>
        <v>アドマイヤー水水</v>
      </c>
      <c r="M118" s="72" t="str">
        <f t="shared" si="8"/>
        <v>アドマイヤー顆顆</v>
      </c>
      <c r="N118" s="72" t="str">
        <f t="shared" si="8"/>
        <v>アニキ乳乳</v>
      </c>
      <c r="O118" s="72" t="str">
        <f t="shared" si="8"/>
        <v>アファーム乳乳</v>
      </c>
      <c r="P118" s="72" t="str">
        <f t="shared" si="8"/>
        <v>アファームエクセラ顆顆</v>
      </c>
      <c r="Q118" s="72" t="str">
        <f t="shared" si="8"/>
        <v>ウララDFDF</v>
      </c>
      <c r="R118" s="72" t="str">
        <f t="shared" si="8"/>
        <v>エルサン乳乳</v>
      </c>
      <c r="S118" s="72" t="str">
        <f t="shared" si="8"/>
        <v>カスケード乳乳</v>
      </c>
      <c r="T118" s="72" t="str">
        <f t="shared" si="8"/>
        <v>カネマイトFLFL</v>
      </c>
      <c r="U118" s="72" t="str">
        <f t="shared" si="8"/>
        <v>グレーシア乳乳</v>
      </c>
      <c r="V118" s="72" t="str">
        <f t="shared" si="8"/>
        <v>コルト顆顆</v>
      </c>
      <c r="W118" s="72" t="str">
        <f t="shared" si="8"/>
        <v>コロマイト水水</v>
      </c>
      <c r="X118" s="72" t="str">
        <f t="shared" si="8"/>
        <v>コロマイト乳乳</v>
      </c>
      <c r="Y118" s="72" t="str">
        <f t="shared" si="8"/>
        <v>サンクリスタル乳乳</v>
      </c>
      <c r="Z118" s="72" t="str">
        <f t="shared" si="8"/>
        <v>サンマイトFLFL</v>
      </c>
      <c r="AA118" s="72" t="str">
        <f t="shared" si="8"/>
        <v>スカウトFLFL</v>
      </c>
      <c r="AB118" s="72" t="str">
        <f t="shared" si="8"/>
        <v>スタークル顆顆</v>
      </c>
      <c r="AC118" s="72" t="str">
        <f t="shared" si="8"/>
        <v>スターマイトFLFL</v>
      </c>
      <c r="AD118" s="72" t="str">
        <f t="shared" si="8"/>
        <v>スピノエース顆顆</v>
      </c>
      <c r="AE118" s="72" t="str">
        <f t="shared" si="8"/>
        <v>スミチオン乳乳</v>
      </c>
      <c r="AF118" s="72" t="str">
        <f t="shared" si="8"/>
        <v>ダイアジノン乳乳</v>
      </c>
      <c r="AG118" s="72" t="str">
        <f t="shared" si="8"/>
        <v>ダニオーテFLFL</v>
      </c>
      <c r="AH118" s="72" t="str">
        <f t="shared" si="8"/>
        <v>ダニコングFLFL</v>
      </c>
      <c r="AI118" s="72" t="str">
        <f t="shared" si="8"/>
        <v>ダニサラバFLFL</v>
      </c>
      <c r="AJ118" s="72" t="str">
        <f t="shared" si="8"/>
        <v>ダニトロンFLFL</v>
      </c>
      <c r="AK118" s="72" t="str">
        <f t="shared" si="8"/>
        <v>ダブルシューターSESE</v>
      </c>
      <c r="AL118" s="72" t="str">
        <f t="shared" si="8"/>
        <v>ダブルフェースFLFL</v>
      </c>
      <c r="AM118" s="72" t="str">
        <f t="shared" si="8"/>
        <v>ダントツ溶溶</v>
      </c>
      <c r="AN118" s="72" t="str">
        <f t="shared" si="8"/>
        <v>チェス顆顆</v>
      </c>
      <c r="AO118" s="72" t="str">
        <f t="shared" si="8"/>
        <v>ディアナSCSC</v>
      </c>
      <c r="AP118" s="72" t="str">
        <f t="shared" si="8"/>
        <v>テルスター水水</v>
      </c>
      <c r="AQ118" s="72" t="str">
        <f t="shared" si="8"/>
        <v>トランスフォームFLFL</v>
      </c>
      <c r="AR118" s="72" t="str">
        <f t="shared" si="8"/>
        <v>トレボン乳乳</v>
      </c>
      <c r="AS118" s="72" t="str">
        <f t="shared" si="8"/>
        <v>バリアード顆顆</v>
      </c>
      <c r="AT118" s="72" t="str">
        <f t="shared" si="8"/>
        <v>バロックFLFL</v>
      </c>
      <c r="AU118" s="72" t="str">
        <f t="shared" si="8"/>
        <v>ピラニカEWEW</v>
      </c>
      <c r="AV118" s="72" t="str">
        <f t="shared" si="8"/>
        <v>フェニックス顆顆</v>
      </c>
      <c r="AW118" s="72" t="str">
        <f t="shared" si="8"/>
        <v>プレオFLFL</v>
      </c>
      <c r="AX118" s="72" t="str">
        <f t="shared" si="8"/>
        <v>プレバソンFLFL</v>
      </c>
      <c r="AY118" s="72" t="str">
        <f t="shared" si="8"/>
        <v>ベストガード溶溶</v>
      </c>
      <c r="AZ118" s="72" t="str">
        <f t="shared" si="8"/>
        <v>マイトコーネFLFL</v>
      </c>
      <c r="BA118" s="72" t="str">
        <f t="shared" si="8"/>
        <v>マトリックFLFL</v>
      </c>
      <c r="BB118" s="72" t="str">
        <f t="shared" si="8"/>
        <v>マブリック水水</v>
      </c>
      <c r="BC118" s="72" t="str">
        <f t="shared" si="8"/>
        <v>マラソン乳乳</v>
      </c>
      <c r="BD118" s="72" t="str">
        <f t="shared" si="8"/>
        <v>モスピラン顆顆</v>
      </c>
      <c r="BE118" s="72" t="str">
        <f t="shared" si="8"/>
        <v>モベントFLFL</v>
      </c>
      <c r="BF118" s="72" t="str">
        <f t="shared" si="8"/>
        <v>ロディー乳乳</v>
      </c>
      <c r="BG118" s="72" t="str">
        <f t="shared" si="8"/>
        <v>Ｚボルドー水水</v>
      </c>
      <c r="BH118" s="72" t="str">
        <f t="shared" si="8"/>
        <v>アフェットFLFL</v>
      </c>
      <c r="BI118" s="72" t="str">
        <f t="shared" si="8"/>
        <v>アミスター２０FL※1FL</v>
      </c>
      <c r="BJ118" s="72" t="str">
        <f t="shared" si="8"/>
        <v>アミスターオプティFLFL</v>
      </c>
      <c r="BK118" s="72" t="str">
        <f t="shared" si="8"/>
        <v>アリエッティ水水</v>
      </c>
      <c r="BL118" s="72" t="str">
        <f t="shared" si="8"/>
        <v>イオウFLFL</v>
      </c>
      <c r="BM118" s="72" t="str">
        <f t="shared" si="8"/>
        <v>オーソサイド水水</v>
      </c>
      <c r="BN118" s="72" t="str">
        <f t="shared" si="8"/>
        <v>カーゼートＰＺ水水</v>
      </c>
      <c r="BO118" s="72" t="str">
        <f t="shared" si="8"/>
        <v>カスミンボルドー水水</v>
      </c>
      <c r="BP118" s="72" t="str">
        <f t="shared" si="8"/>
        <v>カビナイスＰＺ水水</v>
      </c>
      <c r="BQ118" s="72" t="str">
        <f t="shared" si="8"/>
        <v>カンタスDFDF</v>
      </c>
      <c r="BR118" s="72" t="str">
        <f t="shared" si="8"/>
        <v>カンパネラ水水</v>
      </c>
      <c r="BS118" s="72" t="str">
        <f t="shared" ref="BS118:DJ118" si="9">+BS4&amp;BS6</f>
        <v>キノンドー４０水水</v>
      </c>
      <c r="BT118" s="72" t="str">
        <f t="shared" si="9"/>
        <v>ケンジャFLFL</v>
      </c>
      <c r="BU118" s="72" t="str">
        <f t="shared" si="9"/>
        <v>コサイドボルドー水水</v>
      </c>
      <c r="BV118" s="72" t="str">
        <f t="shared" si="9"/>
        <v>サプロール乳乳</v>
      </c>
      <c r="BW118" s="72" t="str">
        <f t="shared" si="9"/>
        <v>ジーファイン水水</v>
      </c>
      <c r="BX118" s="72" t="str">
        <f t="shared" si="9"/>
        <v>ジマンダイセン水水</v>
      </c>
      <c r="BY118" s="72" t="str">
        <f t="shared" si="9"/>
        <v>ショウチノスケFLFL</v>
      </c>
      <c r="BZ118" s="72" t="str">
        <f t="shared" si="9"/>
        <v>スクレアFLFL</v>
      </c>
      <c r="CA118" s="72" t="str">
        <f t="shared" si="9"/>
        <v>スコア顆顆</v>
      </c>
      <c r="CB118" s="72" t="str">
        <f t="shared" si="9"/>
        <v>ストロビーFL※2FL</v>
      </c>
      <c r="CC118" s="72" t="str">
        <f t="shared" si="9"/>
        <v>スミレックス水水</v>
      </c>
      <c r="CD118" s="72" t="str">
        <f t="shared" si="9"/>
        <v>スミロディー乳乳</v>
      </c>
      <c r="CE118" s="72" t="str">
        <f t="shared" si="9"/>
        <v>ダイアメリットDFDF</v>
      </c>
      <c r="CF118" s="72" t="str">
        <f t="shared" si="9"/>
        <v>ダコニール１０００FLFL</v>
      </c>
      <c r="CG118" s="72" t="str">
        <f t="shared" si="9"/>
        <v>ダコニールエースFLFL</v>
      </c>
      <c r="CH118" s="72" t="str">
        <f t="shared" si="9"/>
        <v>テーク水水</v>
      </c>
      <c r="CI118" s="72" t="str">
        <f t="shared" si="9"/>
        <v>ドーシャスFLFL</v>
      </c>
      <c r="CJ118" s="72" t="str">
        <f t="shared" si="9"/>
        <v>トップジンＭ水水</v>
      </c>
      <c r="CK118" s="72" t="str">
        <f t="shared" si="9"/>
        <v>トリフミン水水</v>
      </c>
      <c r="CL118" s="72" t="str">
        <f t="shared" si="9"/>
        <v>ネクスターFLFL</v>
      </c>
      <c r="CM118" s="72" t="str">
        <f t="shared" si="9"/>
        <v>ハーモメイト溶溶</v>
      </c>
      <c r="CN118" s="72" t="str">
        <f t="shared" si="9"/>
        <v>パレード２０FLFL</v>
      </c>
      <c r="CO118" s="72" t="str">
        <f t="shared" si="9"/>
        <v>パンチョＴＦ顆顆</v>
      </c>
      <c r="CP118" s="72" t="str">
        <f t="shared" si="9"/>
        <v>ピシロックFLFL</v>
      </c>
      <c r="CQ118" s="72" t="str">
        <f t="shared" si="9"/>
        <v>ファンベル顆顆</v>
      </c>
      <c r="CR118" s="72" t="str">
        <f t="shared" si="9"/>
        <v>フォリオゴールドFLFL</v>
      </c>
      <c r="CS118" s="72" t="str">
        <f t="shared" si="9"/>
        <v>フルピカFLFL</v>
      </c>
      <c r="CT118" s="72" t="str">
        <f t="shared" si="9"/>
        <v>プロパティFLFL</v>
      </c>
      <c r="CU118" s="72" t="str">
        <f t="shared" si="9"/>
        <v>プロポーズ顆顆</v>
      </c>
      <c r="CV118" s="72" t="str">
        <f t="shared" si="9"/>
        <v>ベルクート水水</v>
      </c>
      <c r="CW118" s="72" t="str">
        <f t="shared" si="9"/>
        <v>ベルクートFLFL</v>
      </c>
      <c r="CX118" s="72" t="str">
        <f t="shared" si="9"/>
        <v>ペンコゼブFLFL</v>
      </c>
      <c r="CY118" s="72" t="str">
        <f t="shared" si="9"/>
        <v>ホライズンDFDF</v>
      </c>
      <c r="CZ118" s="72" t="str">
        <f t="shared" si="9"/>
        <v>ポリオキシンＡＬ水水</v>
      </c>
      <c r="DA118" s="72" t="str">
        <f t="shared" si="9"/>
        <v>ポリベリン水水</v>
      </c>
      <c r="DB118" s="72" t="str">
        <f t="shared" si="9"/>
        <v>マネージDFDF</v>
      </c>
      <c r="DC118" s="72" t="str">
        <f t="shared" si="9"/>
        <v>モレスタン水水</v>
      </c>
      <c r="DD118" s="72" t="str">
        <f t="shared" si="9"/>
        <v>ライメイFLFL</v>
      </c>
      <c r="DE118" s="72" t="str">
        <f t="shared" si="9"/>
        <v>ラミック顆顆</v>
      </c>
      <c r="DF118" s="44" t="str">
        <f t="shared" si="9"/>
        <v>ラリー水水</v>
      </c>
      <c r="DG118" s="44" t="str">
        <f t="shared" si="9"/>
        <v>ランマンFLFL</v>
      </c>
      <c r="DH118" s="44" t="str">
        <f t="shared" si="9"/>
        <v>リドミルゴールドＭＺ顆顆</v>
      </c>
      <c r="DI118" s="44" t="str">
        <f t="shared" si="9"/>
        <v>ロブラール水水</v>
      </c>
      <c r="DJ118" s="44" t="str">
        <f t="shared" si="9"/>
        <v>粘着くん液液</v>
      </c>
    </row>
  </sheetData>
  <sheetProtection password="CEE3" sheet="1" objects="1" scenarios="1"/>
  <mergeCells count="6">
    <mergeCell ref="DK2:DK6"/>
    <mergeCell ref="A7:A56"/>
    <mergeCell ref="A57:A113"/>
    <mergeCell ref="A2:E6"/>
    <mergeCell ref="F2:BF2"/>
    <mergeCell ref="BG2:DJ2"/>
  </mergeCells>
  <phoneticPr fontId="3"/>
  <pageMargins left="0.59055118110236227" right="0.59055118110236227" top="0.55118110236220474" bottom="0.55118110236220474" header="0.31496062992125984" footer="0.31496062992125984"/>
  <pageSetup paperSize="9" scale="42" fitToWidth="0" orientation="portrait" r:id="rId1"/>
  <colBreaks count="1" manualBreakCount="1">
    <brk id="51"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CFF"/>
  </sheetPr>
  <dimension ref="A1:DQ122"/>
  <sheetViews>
    <sheetView view="pageBreakPreview" zoomScale="60" zoomScaleNormal="40" workbookViewId="0">
      <pane xSplit="5" ySplit="6" topLeftCell="F7" activePane="bottomRight" state="frozen"/>
      <selection activeCell="B59" sqref="B59"/>
      <selection pane="topRight" activeCell="B59" sqref="B59"/>
      <selection pane="bottomLeft" activeCell="B59" sqref="B59"/>
      <selection pane="bottomRight" activeCell="DO4" sqref="DO4"/>
    </sheetView>
  </sheetViews>
  <sheetFormatPr defaultColWidth="3.625" defaultRowHeight="17.25"/>
  <cols>
    <col min="1" max="1" width="3.625" style="605" customWidth="1"/>
    <col min="2" max="2" width="4.625" style="605" customWidth="1"/>
    <col min="3" max="3" width="33" style="606" customWidth="1"/>
    <col min="4" max="4" width="5.625" style="719" customWidth="1"/>
    <col min="5" max="5" width="7" style="608" customWidth="1"/>
    <col min="6" max="119" width="3.625" style="608" customWidth="1"/>
    <col min="120" max="120" width="4.625" style="608" customWidth="1"/>
    <col min="121" max="16384" width="3.625" style="608"/>
  </cols>
  <sheetData>
    <row r="1" spans="1:121" s="605" customFormat="1" ht="18" thickBot="1">
      <c r="A1" s="1112" t="s">
        <v>420</v>
      </c>
      <c r="C1" s="606"/>
      <c r="D1" s="719"/>
      <c r="E1" s="608"/>
      <c r="DP1" s="250" t="s">
        <v>18</v>
      </c>
    </row>
    <row r="2" spans="1:121" ht="18" thickBot="1">
      <c r="A2" s="1287"/>
      <c r="B2" s="1288"/>
      <c r="C2" s="1288"/>
      <c r="D2" s="1288"/>
      <c r="E2" s="1288"/>
      <c r="F2" s="1241" t="s">
        <v>270</v>
      </c>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3"/>
      <c r="BQ2" s="1241" t="s">
        <v>271</v>
      </c>
      <c r="BR2" s="1242"/>
      <c r="BS2" s="1242"/>
      <c r="BT2" s="1242"/>
      <c r="BU2" s="1242"/>
      <c r="BV2" s="1242"/>
      <c r="BW2" s="1242"/>
      <c r="BX2" s="1242"/>
      <c r="BY2" s="1242"/>
      <c r="BZ2" s="1242"/>
      <c r="CA2" s="1242"/>
      <c r="CB2" s="1242"/>
      <c r="CC2" s="1242"/>
      <c r="CD2" s="1242"/>
      <c r="CE2" s="1242"/>
      <c r="CF2" s="1242"/>
      <c r="CG2" s="1242"/>
      <c r="CH2" s="1242"/>
      <c r="CI2" s="1242"/>
      <c r="CJ2" s="1242"/>
      <c r="CK2" s="1242"/>
      <c r="CL2" s="1242"/>
      <c r="CM2" s="1242"/>
      <c r="CN2" s="1242"/>
      <c r="CO2" s="1242"/>
      <c r="CP2" s="1242"/>
      <c r="CQ2" s="1242"/>
      <c r="CR2" s="1242"/>
      <c r="CS2" s="1242"/>
      <c r="CT2" s="1242"/>
      <c r="CU2" s="1242"/>
      <c r="CV2" s="1242"/>
      <c r="CW2" s="1242"/>
      <c r="CX2" s="1242"/>
      <c r="CY2" s="1242"/>
      <c r="CZ2" s="1242"/>
      <c r="DA2" s="1242"/>
      <c r="DB2" s="1242"/>
      <c r="DC2" s="1242"/>
      <c r="DD2" s="1242"/>
      <c r="DE2" s="1242"/>
      <c r="DF2" s="1242"/>
      <c r="DG2" s="1242"/>
      <c r="DH2" s="1242"/>
      <c r="DI2" s="1242"/>
      <c r="DJ2" s="1242"/>
      <c r="DK2" s="1242"/>
      <c r="DL2" s="1242"/>
      <c r="DM2" s="1242"/>
      <c r="DN2" s="1243"/>
      <c r="DO2" s="1031" t="s">
        <v>400</v>
      </c>
      <c r="DP2" s="1302"/>
    </row>
    <row r="3" spans="1:121">
      <c r="A3" s="1290"/>
      <c r="B3" s="1291"/>
      <c r="C3" s="1291"/>
      <c r="D3" s="1291"/>
      <c r="E3" s="1291"/>
      <c r="F3" s="612">
        <v>1</v>
      </c>
      <c r="G3" s="613">
        <f>F3+1</f>
        <v>2</v>
      </c>
      <c r="H3" s="613">
        <f t="shared" ref="H3:BS3" si="0">G3+1</f>
        <v>3</v>
      </c>
      <c r="I3" s="613">
        <f t="shared" si="0"/>
        <v>4</v>
      </c>
      <c r="J3" s="614">
        <f t="shared" si="0"/>
        <v>5</v>
      </c>
      <c r="K3" s="615">
        <f t="shared" si="0"/>
        <v>6</v>
      </c>
      <c r="L3" s="616">
        <f t="shared" si="0"/>
        <v>7</v>
      </c>
      <c r="M3" s="616">
        <f t="shared" si="0"/>
        <v>8</v>
      </c>
      <c r="N3" s="616">
        <f t="shared" si="0"/>
        <v>9</v>
      </c>
      <c r="O3" s="617">
        <f t="shared" si="0"/>
        <v>10</v>
      </c>
      <c r="P3" s="618">
        <f t="shared" si="0"/>
        <v>11</v>
      </c>
      <c r="Q3" s="613">
        <f t="shared" si="0"/>
        <v>12</v>
      </c>
      <c r="R3" s="613">
        <f t="shared" si="0"/>
        <v>13</v>
      </c>
      <c r="S3" s="613">
        <f t="shared" si="0"/>
        <v>14</v>
      </c>
      <c r="T3" s="614">
        <f t="shared" si="0"/>
        <v>15</v>
      </c>
      <c r="U3" s="615">
        <f t="shared" si="0"/>
        <v>16</v>
      </c>
      <c r="V3" s="616">
        <f t="shared" si="0"/>
        <v>17</v>
      </c>
      <c r="W3" s="616">
        <f t="shared" si="0"/>
        <v>18</v>
      </c>
      <c r="X3" s="616">
        <f t="shared" si="0"/>
        <v>19</v>
      </c>
      <c r="Y3" s="617">
        <f t="shared" si="0"/>
        <v>20</v>
      </c>
      <c r="Z3" s="618">
        <f t="shared" si="0"/>
        <v>21</v>
      </c>
      <c r="AA3" s="613">
        <f t="shared" si="0"/>
        <v>22</v>
      </c>
      <c r="AB3" s="613">
        <f t="shared" si="0"/>
        <v>23</v>
      </c>
      <c r="AC3" s="613">
        <f t="shared" si="0"/>
        <v>24</v>
      </c>
      <c r="AD3" s="614">
        <f t="shared" si="0"/>
        <v>25</v>
      </c>
      <c r="AE3" s="615">
        <f t="shared" si="0"/>
        <v>26</v>
      </c>
      <c r="AF3" s="616">
        <f t="shared" si="0"/>
        <v>27</v>
      </c>
      <c r="AG3" s="616">
        <f t="shared" si="0"/>
        <v>28</v>
      </c>
      <c r="AH3" s="616">
        <f t="shared" si="0"/>
        <v>29</v>
      </c>
      <c r="AI3" s="617">
        <f t="shared" si="0"/>
        <v>30</v>
      </c>
      <c r="AJ3" s="618">
        <f t="shared" si="0"/>
        <v>31</v>
      </c>
      <c r="AK3" s="613">
        <f t="shared" si="0"/>
        <v>32</v>
      </c>
      <c r="AL3" s="613">
        <f t="shared" si="0"/>
        <v>33</v>
      </c>
      <c r="AM3" s="613">
        <f t="shared" si="0"/>
        <v>34</v>
      </c>
      <c r="AN3" s="614">
        <f t="shared" si="0"/>
        <v>35</v>
      </c>
      <c r="AO3" s="615">
        <f t="shared" si="0"/>
        <v>36</v>
      </c>
      <c r="AP3" s="616">
        <f t="shared" si="0"/>
        <v>37</v>
      </c>
      <c r="AQ3" s="616">
        <f t="shared" si="0"/>
        <v>38</v>
      </c>
      <c r="AR3" s="616">
        <f t="shared" si="0"/>
        <v>39</v>
      </c>
      <c r="AS3" s="617">
        <f t="shared" si="0"/>
        <v>40</v>
      </c>
      <c r="AT3" s="618">
        <f t="shared" si="0"/>
        <v>41</v>
      </c>
      <c r="AU3" s="613">
        <f t="shared" si="0"/>
        <v>42</v>
      </c>
      <c r="AV3" s="613">
        <f t="shared" si="0"/>
        <v>43</v>
      </c>
      <c r="AW3" s="613">
        <f t="shared" si="0"/>
        <v>44</v>
      </c>
      <c r="AX3" s="614">
        <f t="shared" si="0"/>
        <v>45</v>
      </c>
      <c r="AY3" s="615">
        <f t="shared" si="0"/>
        <v>46</v>
      </c>
      <c r="AZ3" s="616">
        <f t="shared" si="0"/>
        <v>47</v>
      </c>
      <c r="BA3" s="616">
        <f t="shared" si="0"/>
        <v>48</v>
      </c>
      <c r="BB3" s="616">
        <f t="shared" si="0"/>
        <v>49</v>
      </c>
      <c r="BC3" s="617">
        <f t="shared" si="0"/>
        <v>50</v>
      </c>
      <c r="BD3" s="615">
        <f t="shared" si="0"/>
        <v>51</v>
      </c>
      <c r="BE3" s="613">
        <f t="shared" si="0"/>
        <v>52</v>
      </c>
      <c r="BF3" s="613">
        <f t="shared" si="0"/>
        <v>53</v>
      </c>
      <c r="BG3" s="613">
        <f t="shared" si="0"/>
        <v>54</v>
      </c>
      <c r="BH3" s="614">
        <f t="shared" si="0"/>
        <v>55</v>
      </c>
      <c r="BI3" s="615">
        <f t="shared" si="0"/>
        <v>56</v>
      </c>
      <c r="BJ3" s="616">
        <f t="shared" si="0"/>
        <v>57</v>
      </c>
      <c r="BK3" s="616">
        <f t="shared" si="0"/>
        <v>58</v>
      </c>
      <c r="BL3" s="616">
        <f t="shared" si="0"/>
        <v>59</v>
      </c>
      <c r="BM3" s="617">
        <f t="shared" si="0"/>
        <v>60</v>
      </c>
      <c r="BN3" s="618">
        <f t="shared" si="0"/>
        <v>61</v>
      </c>
      <c r="BO3" s="613">
        <f t="shared" si="0"/>
        <v>62</v>
      </c>
      <c r="BP3" s="620">
        <f t="shared" si="0"/>
        <v>63</v>
      </c>
      <c r="BQ3" s="612">
        <f t="shared" si="0"/>
        <v>64</v>
      </c>
      <c r="BR3" s="614">
        <f t="shared" si="0"/>
        <v>65</v>
      </c>
      <c r="BS3" s="615">
        <f t="shared" si="0"/>
        <v>66</v>
      </c>
      <c r="BT3" s="616">
        <f t="shared" ref="BT3:DO3" si="1">BS3+1</f>
        <v>67</v>
      </c>
      <c r="BU3" s="616">
        <f t="shared" si="1"/>
        <v>68</v>
      </c>
      <c r="BV3" s="616">
        <f t="shared" si="1"/>
        <v>69</v>
      </c>
      <c r="BW3" s="617">
        <f t="shared" si="1"/>
        <v>70</v>
      </c>
      <c r="BX3" s="618">
        <f t="shared" si="1"/>
        <v>71</v>
      </c>
      <c r="BY3" s="613">
        <f t="shared" si="1"/>
        <v>72</v>
      </c>
      <c r="BZ3" s="613">
        <f t="shared" si="1"/>
        <v>73</v>
      </c>
      <c r="CA3" s="613">
        <f t="shared" si="1"/>
        <v>74</v>
      </c>
      <c r="CB3" s="614">
        <f t="shared" si="1"/>
        <v>75</v>
      </c>
      <c r="CC3" s="615">
        <f t="shared" si="1"/>
        <v>76</v>
      </c>
      <c r="CD3" s="616">
        <f t="shared" si="1"/>
        <v>77</v>
      </c>
      <c r="CE3" s="616">
        <f t="shared" si="1"/>
        <v>78</v>
      </c>
      <c r="CF3" s="616">
        <f t="shared" si="1"/>
        <v>79</v>
      </c>
      <c r="CG3" s="617">
        <f t="shared" si="1"/>
        <v>80</v>
      </c>
      <c r="CH3" s="618">
        <f t="shared" si="1"/>
        <v>81</v>
      </c>
      <c r="CI3" s="613">
        <f t="shared" si="1"/>
        <v>82</v>
      </c>
      <c r="CJ3" s="613">
        <f t="shared" si="1"/>
        <v>83</v>
      </c>
      <c r="CK3" s="613">
        <f t="shared" si="1"/>
        <v>84</v>
      </c>
      <c r="CL3" s="614">
        <f t="shared" si="1"/>
        <v>85</v>
      </c>
      <c r="CM3" s="615">
        <f t="shared" si="1"/>
        <v>86</v>
      </c>
      <c r="CN3" s="616">
        <f t="shared" si="1"/>
        <v>87</v>
      </c>
      <c r="CO3" s="616">
        <f t="shared" si="1"/>
        <v>88</v>
      </c>
      <c r="CP3" s="616">
        <f t="shared" si="1"/>
        <v>89</v>
      </c>
      <c r="CQ3" s="617">
        <f t="shared" si="1"/>
        <v>90</v>
      </c>
      <c r="CR3" s="618">
        <f t="shared" si="1"/>
        <v>91</v>
      </c>
      <c r="CS3" s="613">
        <f t="shared" si="1"/>
        <v>92</v>
      </c>
      <c r="CT3" s="613">
        <f t="shared" si="1"/>
        <v>93</v>
      </c>
      <c r="CU3" s="614">
        <f t="shared" si="1"/>
        <v>94</v>
      </c>
      <c r="CV3" s="615">
        <f t="shared" si="1"/>
        <v>95</v>
      </c>
      <c r="CW3" s="616">
        <f t="shared" si="1"/>
        <v>96</v>
      </c>
      <c r="CX3" s="616">
        <f t="shared" si="1"/>
        <v>97</v>
      </c>
      <c r="CY3" s="616">
        <f t="shared" si="1"/>
        <v>98</v>
      </c>
      <c r="CZ3" s="616">
        <f t="shared" si="1"/>
        <v>99</v>
      </c>
      <c r="DA3" s="617">
        <f t="shared" si="1"/>
        <v>100</v>
      </c>
      <c r="DB3" s="618">
        <f t="shared" si="1"/>
        <v>101</v>
      </c>
      <c r="DC3" s="613">
        <f t="shared" si="1"/>
        <v>102</v>
      </c>
      <c r="DD3" s="613">
        <f t="shared" si="1"/>
        <v>103</v>
      </c>
      <c r="DE3" s="613">
        <f t="shared" si="1"/>
        <v>104</v>
      </c>
      <c r="DF3" s="614">
        <f t="shared" si="1"/>
        <v>105</v>
      </c>
      <c r="DG3" s="615">
        <f t="shared" si="1"/>
        <v>106</v>
      </c>
      <c r="DH3" s="616">
        <f t="shared" si="1"/>
        <v>107</v>
      </c>
      <c r="DI3" s="616">
        <f t="shared" si="1"/>
        <v>108</v>
      </c>
      <c r="DJ3" s="616">
        <f t="shared" si="1"/>
        <v>109</v>
      </c>
      <c r="DK3" s="617">
        <f t="shared" si="1"/>
        <v>110</v>
      </c>
      <c r="DL3" s="618">
        <f t="shared" si="1"/>
        <v>111</v>
      </c>
      <c r="DM3" s="613">
        <f t="shared" si="1"/>
        <v>112</v>
      </c>
      <c r="DN3" s="620">
        <f t="shared" si="1"/>
        <v>113</v>
      </c>
      <c r="DO3" s="1081">
        <f t="shared" si="1"/>
        <v>114</v>
      </c>
      <c r="DP3" s="1303"/>
    </row>
    <row r="4" spans="1:121" s="1082" customFormat="1" ht="230.1" customHeight="1">
      <c r="A4" s="1290"/>
      <c r="B4" s="1291"/>
      <c r="C4" s="1291"/>
      <c r="D4" s="1291"/>
      <c r="E4" s="1291"/>
      <c r="F4" s="621" t="s">
        <v>925</v>
      </c>
      <c r="G4" s="622" t="s">
        <v>854</v>
      </c>
      <c r="H4" s="622" t="s">
        <v>573</v>
      </c>
      <c r="I4" s="622" t="s">
        <v>1012</v>
      </c>
      <c r="J4" s="623" t="s">
        <v>596</v>
      </c>
      <c r="K4" s="621" t="s">
        <v>597</v>
      </c>
      <c r="L4" s="622" t="s">
        <v>749</v>
      </c>
      <c r="M4" s="622" t="s">
        <v>750</v>
      </c>
      <c r="N4" s="622" t="s">
        <v>574</v>
      </c>
      <c r="O4" s="624" t="s">
        <v>833</v>
      </c>
      <c r="P4" s="625" t="s">
        <v>720</v>
      </c>
      <c r="Q4" s="622" t="s">
        <v>599</v>
      </c>
      <c r="R4" s="622" t="s">
        <v>927</v>
      </c>
      <c r="S4" s="622" t="s">
        <v>600</v>
      </c>
      <c r="T4" s="623" t="s">
        <v>1008</v>
      </c>
      <c r="U4" s="621" t="s">
        <v>736</v>
      </c>
      <c r="V4" s="622" t="s">
        <v>601</v>
      </c>
      <c r="W4" s="622" t="s">
        <v>928</v>
      </c>
      <c r="X4" s="622" t="s">
        <v>653</v>
      </c>
      <c r="Y4" s="624" t="s">
        <v>969</v>
      </c>
      <c r="Z4" s="625" t="s">
        <v>829</v>
      </c>
      <c r="AA4" s="622" t="s">
        <v>971</v>
      </c>
      <c r="AB4" s="622" t="s">
        <v>929</v>
      </c>
      <c r="AC4" s="622" t="s">
        <v>754</v>
      </c>
      <c r="AD4" s="623" t="s">
        <v>108</v>
      </c>
      <c r="AE4" s="621" t="s">
        <v>755</v>
      </c>
      <c r="AF4" s="622" t="s">
        <v>930</v>
      </c>
      <c r="AG4" s="622" t="s">
        <v>931</v>
      </c>
      <c r="AH4" s="622" t="s">
        <v>932</v>
      </c>
      <c r="AI4" s="624" t="s">
        <v>602</v>
      </c>
      <c r="AJ4" s="625" t="s">
        <v>654</v>
      </c>
      <c r="AK4" s="622" t="s">
        <v>704</v>
      </c>
      <c r="AL4" s="622" t="s">
        <v>636</v>
      </c>
      <c r="AM4" s="622" t="s">
        <v>948</v>
      </c>
      <c r="AN4" s="623" t="s">
        <v>949</v>
      </c>
      <c r="AO4" s="621" t="s">
        <v>637</v>
      </c>
      <c r="AP4" s="622" t="s">
        <v>757</v>
      </c>
      <c r="AQ4" s="622" t="s">
        <v>758</v>
      </c>
      <c r="AR4" s="622" t="s">
        <v>604</v>
      </c>
      <c r="AS4" s="624" t="s">
        <v>605</v>
      </c>
      <c r="AT4" s="625" t="s">
        <v>705</v>
      </c>
      <c r="AU4" s="622" t="s">
        <v>655</v>
      </c>
      <c r="AV4" s="622" t="s">
        <v>1009</v>
      </c>
      <c r="AW4" s="622" t="s">
        <v>656</v>
      </c>
      <c r="AX4" s="623" t="s">
        <v>788</v>
      </c>
      <c r="AY4" s="621" t="s">
        <v>789</v>
      </c>
      <c r="AZ4" s="622" t="s">
        <v>1010</v>
      </c>
      <c r="BA4" s="622" t="s">
        <v>638</v>
      </c>
      <c r="BB4" s="622" t="s">
        <v>639</v>
      </c>
      <c r="BC4" s="624" t="s">
        <v>607</v>
      </c>
      <c r="BD4" s="621" t="s">
        <v>480</v>
      </c>
      <c r="BE4" s="622" t="s">
        <v>609</v>
      </c>
      <c r="BF4" s="622" t="s">
        <v>938</v>
      </c>
      <c r="BG4" s="622" t="s">
        <v>640</v>
      </c>
      <c r="BH4" s="623" t="s">
        <v>502</v>
      </c>
      <c r="BI4" s="621" t="s">
        <v>707</v>
      </c>
      <c r="BJ4" s="622" t="s">
        <v>503</v>
      </c>
      <c r="BK4" s="622" t="s">
        <v>664</v>
      </c>
      <c r="BL4" s="622" t="s">
        <v>709</v>
      </c>
      <c r="BM4" s="624" t="s">
        <v>844</v>
      </c>
      <c r="BN4" s="625" t="s">
        <v>641</v>
      </c>
      <c r="BO4" s="622" t="s">
        <v>939</v>
      </c>
      <c r="BP4" s="624" t="s">
        <v>610</v>
      </c>
      <c r="BQ4" s="621" t="s">
        <v>912</v>
      </c>
      <c r="BR4" s="623" t="s">
        <v>642</v>
      </c>
      <c r="BS4" s="621" t="s">
        <v>557</v>
      </c>
      <c r="BT4" s="622" t="s">
        <v>997</v>
      </c>
      <c r="BU4" s="622" t="s">
        <v>535</v>
      </c>
      <c r="BV4" s="622" t="s">
        <v>855</v>
      </c>
      <c r="BW4" s="624" t="s">
        <v>536</v>
      </c>
      <c r="BX4" s="625" t="s">
        <v>772</v>
      </c>
      <c r="BY4" s="622" t="s">
        <v>915</v>
      </c>
      <c r="BZ4" s="622" t="s">
        <v>952</v>
      </c>
      <c r="CA4" s="622" t="s">
        <v>615</v>
      </c>
      <c r="CB4" s="623" t="s">
        <v>616</v>
      </c>
      <c r="CC4" s="621" t="s">
        <v>1013</v>
      </c>
      <c r="CD4" s="622" t="s">
        <v>856</v>
      </c>
      <c r="CE4" s="622" t="s">
        <v>916</v>
      </c>
      <c r="CF4" s="622" t="s">
        <v>713</v>
      </c>
      <c r="CG4" s="624" t="s">
        <v>769</v>
      </c>
      <c r="CH4" s="625" t="s">
        <v>618</v>
      </c>
      <c r="CI4" s="622" t="s">
        <v>867</v>
      </c>
      <c r="CJ4" s="622" t="s">
        <v>619</v>
      </c>
      <c r="CK4" s="622" t="s">
        <v>943</v>
      </c>
      <c r="CL4" s="623" t="s">
        <v>539</v>
      </c>
      <c r="CM4" s="621" t="s">
        <v>620</v>
      </c>
      <c r="CN4" s="622" t="s">
        <v>668</v>
      </c>
      <c r="CO4" s="622" t="s">
        <v>917</v>
      </c>
      <c r="CP4" s="622" t="s">
        <v>1011</v>
      </c>
      <c r="CQ4" s="624" t="s">
        <v>541</v>
      </c>
      <c r="CR4" s="625" t="s">
        <v>542</v>
      </c>
      <c r="CS4" s="622" t="s">
        <v>781</v>
      </c>
      <c r="CT4" s="622" t="s">
        <v>764</v>
      </c>
      <c r="CU4" s="623" t="s">
        <v>622</v>
      </c>
      <c r="CV4" s="621" t="s">
        <v>545</v>
      </c>
      <c r="CW4" s="622" t="s">
        <v>546</v>
      </c>
      <c r="CX4" s="622" t="s">
        <v>956</v>
      </c>
      <c r="CY4" s="622" t="s">
        <v>657</v>
      </c>
      <c r="CZ4" s="622" t="s">
        <v>583</v>
      </c>
      <c r="DA4" s="624" t="s">
        <v>770</v>
      </c>
      <c r="DB4" s="625" t="s">
        <v>670</v>
      </c>
      <c r="DC4" s="622" t="s">
        <v>513</v>
      </c>
      <c r="DD4" s="622" t="s">
        <v>773</v>
      </c>
      <c r="DE4" s="622" t="s">
        <v>919</v>
      </c>
      <c r="DF4" s="623" t="s">
        <v>783</v>
      </c>
      <c r="DG4" s="621" t="s">
        <v>920</v>
      </c>
      <c r="DH4" s="622" t="s">
        <v>965</v>
      </c>
      <c r="DI4" s="622" t="s">
        <v>859</v>
      </c>
      <c r="DJ4" s="838" t="s">
        <v>630</v>
      </c>
      <c r="DK4" s="624" t="s">
        <v>921</v>
      </c>
      <c r="DL4" s="625" t="s">
        <v>631</v>
      </c>
      <c r="DM4" s="622" t="s">
        <v>632</v>
      </c>
      <c r="DN4" s="857" t="s">
        <v>922</v>
      </c>
      <c r="DO4" s="626" t="s">
        <v>974</v>
      </c>
      <c r="DP4" s="1303"/>
    </row>
    <row r="5" spans="1:121" s="719" customFormat="1" ht="11.25">
      <c r="A5" s="1290"/>
      <c r="B5" s="1291"/>
      <c r="C5" s="1291"/>
      <c r="D5" s="1291"/>
      <c r="E5" s="129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3">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1">
        <v>51</v>
      </c>
      <c r="BE5" s="442">
        <v>52</v>
      </c>
      <c r="BF5" s="442">
        <v>53</v>
      </c>
      <c r="BG5" s="442">
        <v>54</v>
      </c>
      <c r="BH5" s="443">
        <v>55</v>
      </c>
      <c r="BI5" s="441">
        <v>56</v>
      </c>
      <c r="BJ5" s="442">
        <v>57</v>
      </c>
      <c r="BK5" s="442">
        <v>58</v>
      </c>
      <c r="BL5" s="442">
        <v>59</v>
      </c>
      <c r="BM5" s="444">
        <v>60</v>
      </c>
      <c r="BN5" s="445">
        <v>61</v>
      </c>
      <c r="BO5" s="442">
        <v>62</v>
      </c>
      <c r="BP5" s="444">
        <v>63</v>
      </c>
      <c r="BQ5" s="441">
        <v>64</v>
      </c>
      <c r="BR5" s="443">
        <v>65</v>
      </c>
      <c r="BS5" s="441">
        <v>66</v>
      </c>
      <c r="BT5" s="442">
        <v>67</v>
      </c>
      <c r="BU5" s="442">
        <v>68</v>
      </c>
      <c r="BV5" s="442">
        <v>69</v>
      </c>
      <c r="BW5" s="444">
        <v>70</v>
      </c>
      <c r="BX5" s="445">
        <v>71</v>
      </c>
      <c r="BY5" s="442">
        <v>72</v>
      </c>
      <c r="BZ5" s="442">
        <v>73</v>
      </c>
      <c r="CA5" s="442">
        <v>74</v>
      </c>
      <c r="CB5" s="443">
        <v>75</v>
      </c>
      <c r="CC5" s="441">
        <v>76</v>
      </c>
      <c r="CD5" s="442">
        <v>77</v>
      </c>
      <c r="CE5" s="442">
        <v>78</v>
      </c>
      <c r="CF5" s="442">
        <v>79</v>
      </c>
      <c r="CG5" s="444">
        <v>80</v>
      </c>
      <c r="CH5" s="445">
        <v>81</v>
      </c>
      <c r="CI5" s="442">
        <v>82</v>
      </c>
      <c r="CJ5" s="442">
        <v>83</v>
      </c>
      <c r="CK5" s="442">
        <v>84</v>
      </c>
      <c r="CL5" s="443">
        <v>85</v>
      </c>
      <c r="CM5" s="441">
        <v>86</v>
      </c>
      <c r="CN5" s="442">
        <v>87</v>
      </c>
      <c r="CO5" s="442">
        <v>88</v>
      </c>
      <c r="CP5" s="442">
        <v>89</v>
      </c>
      <c r="CQ5" s="444">
        <v>90</v>
      </c>
      <c r="CR5" s="445">
        <v>91</v>
      </c>
      <c r="CS5" s="442">
        <v>92</v>
      </c>
      <c r="CT5" s="442">
        <v>93</v>
      </c>
      <c r="CU5" s="443">
        <v>94</v>
      </c>
      <c r="CV5" s="441">
        <v>95</v>
      </c>
      <c r="CW5" s="442">
        <v>96</v>
      </c>
      <c r="CX5" s="442">
        <v>97</v>
      </c>
      <c r="CY5" s="442">
        <v>98</v>
      </c>
      <c r="CZ5" s="442">
        <v>99</v>
      </c>
      <c r="DA5" s="444">
        <v>100</v>
      </c>
      <c r="DB5" s="445">
        <v>101</v>
      </c>
      <c r="DC5" s="442">
        <v>102</v>
      </c>
      <c r="DD5" s="442">
        <v>103</v>
      </c>
      <c r="DE5" s="442">
        <v>104</v>
      </c>
      <c r="DF5" s="443">
        <v>105</v>
      </c>
      <c r="DG5" s="441">
        <v>106</v>
      </c>
      <c r="DH5" s="442">
        <v>107</v>
      </c>
      <c r="DI5" s="442">
        <v>108</v>
      </c>
      <c r="DJ5" s="442">
        <v>109</v>
      </c>
      <c r="DK5" s="444">
        <v>110</v>
      </c>
      <c r="DL5" s="445">
        <v>111</v>
      </c>
      <c r="DM5" s="442">
        <v>112</v>
      </c>
      <c r="DN5" s="444">
        <v>113</v>
      </c>
      <c r="DO5" s="448">
        <v>114</v>
      </c>
      <c r="DP5" s="1303"/>
    </row>
    <row r="6" spans="1:121" ht="20.100000000000001" customHeight="1" thickBot="1">
      <c r="A6" s="1293"/>
      <c r="B6" s="1294"/>
      <c r="C6" s="1294"/>
      <c r="D6" s="1294"/>
      <c r="E6" s="1294"/>
      <c r="F6" s="633" t="s">
        <v>4</v>
      </c>
      <c r="G6" s="634" t="s">
        <v>1</v>
      </c>
      <c r="H6" s="634" t="s">
        <v>1</v>
      </c>
      <c r="I6" s="634" t="s">
        <v>1</v>
      </c>
      <c r="J6" s="635" t="s">
        <v>1</v>
      </c>
      <c r="K6" s="633" t="s">
        <v>1</v>
      </c>
      <c r="L6" s="634" t="s">
        <v>1</v>
      </c>
      <c r="M6" s="634" t="s">
        <v>1</v>
      </c>
      <c r="N6" s="634" t="s">
        <v>14</v>
      </c>
      <c r="O6" s="636" t="s">
        <v>5</v>
      </c>
      <c r="P6" s="637" t="s">
        <v>1</v>
      </c>
      <c r="Q6" s="634" t="s">
        <v>1</v>
      </c>
      <c r="R6" s="634" t="s">
        <v>6</v>
      </c>
      <c r="S6" s="634" t="s">
        <v>1</v>
      </c>
      <c r="T6" s="635" t="s">
        <v>1</v>
      </c>
      <c r="U6" s="633" t="s">
        <v>6</v>
      </c>
      <c r="V6" s="634" t="s">
        <v>13</v>
      </c>
      <c r="W6" s="634" t="s">
        <v>4</v>
      </c>
      <c r="X6" s="634" t="s">
        <v>1</v>
      </c>
      <c r="Y6" s="636" t="s">
        <v>1</v>
      </c>
      <c r="Z6" s="637" t="s">
        <v>1</v>
      </c>
      <c r="AA6" s="634" t="s">
        <v>6</v>
      </c>
      <c r="AB6" s="634" t="s">
        <v>6</v>
      </c>
      <c r="AC6" s="634" t="s">
        <v>13</v>
      </c>
      <c r="AD6" s="635" t="s">
        <v>1</v>
      </c>
      <c r="AE6" s="633" t="s">
        <v>13</v>
      </c>
      <c r="AF6" s="634" t="s">
        <v>6</v>
      </c>
      <c r="AG6" s="634" t="s">
        <v>6</v>
      </c>
      <c r="AH6" s="634" t="s">
        <v>6</v>
      </c>
      <c r="AI6" s="636" t="s">
        <v>6</v>
      </c>
      <c r="AJ6" s="637" t="s">
        <v>6</v>
      </c>
      <c r="AK6" s="634" t="s">
        <v>13</v>
      </c>
      <c r="AL6" s="634" t="s">
        <v>19</v>
      </c>
      <c r="AM6" s="634" t="s">
        <v>4</v>
      </c>
      <c r="AN6" s="635" t="s">
        <v>1</v>
      </c>
      <c r="AO6" s="633" t="s">
        <v>1</v>
      </c>
      <c r="AP6" s="634" t="s">
        <v>6</v>
      </c>
      <c r="AQ6" s="634" t="s">
        <v>14</v>
      </c>
      <c r="AR6" s="634" t="s">
        <v>4</v>
      </c>
      <c r="AS6" s="636" t="s">
        <v>1</v>
      </c>
      <c r="AT6" s="637" t="s">
        <v>13</v>
      </c>
      <c r="AU6" s="634" t="s">
        <v>6</v>
      </c>
      <c r="AV6" s="634" t="s">
        <v>1</v>
      </c>
      <c r="AW6" s="634" t="s">
        <v>2</v>
      </c>
      <c r="AX6" s="635" t="s">
        <v>6</v>
      </c>
      <c r="AY6" s="633" t="s">
        <v>6</v>
      </c>
      <c r="AZ6" s="634" t="s">
        <v>1</v>
      </c>
      <c r="BA6" s="634" t="s">
        <v>13</v>
      </c>
      <c r="BB6" s="634" t="s">
        <v>6</v>
      </c>
      <c r="BC6" s="636" t="s">
        <v>6</v>
      </c>
      <c r="BD6" s="633" t="s">
        <v>3</v>
      </c>
      <c r="BE6" s="634" t="s">
        <v>33</v>
      </c>
      <c r="BF6" s="634" t="s">
        <v>6</v>
      </c>
      <c r="BG6" s="634" t="s">
        <v>1</v>
      </c>
      <c r="BH6" s="635" t="s">
        <v>6</v>
      </c>
      <c r="BI6" s="633" t="s">
        <v>4</v>
      </c>
      <c r="BJ6" s="634" t="s">
        <v>1</v>
      </c>
      <c r="BK6" s="634" t="s">
        <v>13</v>
      </c>
      <c r="BL6" s="634" t="s">
        <v>6</v>
      </c>
      <c r="BM6" s="636" t="s">
        <v>6</v>
      </c>
      <c r="BN6" s="637" t="s">
        <v>14</v>
      </c>
      <c r="BO6" s="634" t="s">
        <v>1</v>
      </c>
      <c r="BP6" s="636" t="s">
        <v>6</v>
      </c>
      <c r="BQ6" s="633" t="s">
        <v>4</v>
      </c>
      <c r="BR6" s="635" t="s">
        <v>6</v>
      </c>
      <c r="BS6" s="633" t="s">
        <v>6</v>
      </c>
      <c r="BT6" s="634" t="s">
        <v>13</v>
      </c>
      <c r="BU6" s="634" t="s">
        <v>4</v>
      </c>
      <c r="BV6" s="634" t="s">
        <v>3</v>
      </c>
      <c r="BW6" s="636" t="s">
        <v>14</v>
      </c>
      <c r="BX6" s="637" t="s">
        <v>6</v>
      </c>
      <c r="BY6" s="634" t="s">
        <v>4</v>
      </c>
      <c r="BZ6" s="634" t="s">
        <v>6</v>
      </c>
      <c r="CA6" s="634" t="s">
        <v>4</v>
      </c>
      <c r="CB6" s="635" t="s">
        <v>6</v>
      </c>
      <c r="CC6" s="633" t="s">
        <v>14</v>
      </c>
      <c r="CD6" s="634" t="s">
        <v>1</v>
      </c>
      <c r="CE6" s="634" t="s">
        <v>1</v>
      </c>
      <c r="CF6" s="634" t="s">
        <v>4</v>
      </c>
      <c r="CG6" s="636" t="s">
        <v>13</v>
      </c>
      <c r="CH6" s="637" t="s">
        <v>4</v>
      </c>
      <c r="CI6" s="634" t="s">
        <v>13</v>
      </c>
      <c r="CJ6" s="634" t="s">
        <v>6</v>
      </c>
      <c r="CK6" s="634" t="s">
        <v>13</v>
      </c>
      <c r="CL6" s="635" t="s">
        <v>6</v>
      </c>
      <c r="CM6" s="633" t="s">
        <v>4</v>
      </c>
      <c r="CN6" s="634" t="s">
        <v>6</v>
      </c>
      <c r="CO6" s="634" t="s">
        <v>4</v>
      </c>
      <c r="CP6" s="634" t="s">
        <v>6</v>
      </c>
      <c r="CQ6" s="636" t="s">
        <v>4</v>
      </c>
      <c r="CR6" s="637" t="s">
        <v>4</v>
      </c>
      <c r="CS6" s="634" t="s">
        <v>6</v>
      </c>
      <c r="CT6" s="634" t="s">
        <v>3</v>
      </c>
      <c r="CU6" s="635" t="s">
        <v>6</v>
      </c>
      <c r="CV6" s="633" t="s">
        <v>13</v>
      </c>
      <c r="CW6" s="634" t="s">
        <v>13</v>
      </c>
      <c r="CX6" s="634" t="s">
        <v>13</v>
      </c>
      <c r="CY6" s="634" t="s">
        <v>6</v>
      </c>
      <c r="CZ6" s="634" t="s">
        <v>6</v>
      </c>
      <c r="DA6" s="636" t="s">
        <v>6</v>
      </c>
      <c r="DB6" s="637" t="s">
        <v>4</v>
      </c>
      <c r="DC6" s="634" t="s">
        <v>4</v>
      </c>
      <c r="DD6" s="634" t="s">
        <v>4</v>
      </c>
      <c r="DE6" s="634" t="s">
        <v>1</v>
      </c>
      <c r="DF6" s="635" t="s">
        <v>3</v>
      </c>
      <c r="DG6" s="633" t="s">
        <v>4</v>
      </c>
      <c r="DH6" s="634" t="s">
        <v>13</v>
      </c>
      <c r="DI6" s="634" t="s">
        <v>4</v>
      </c>
      <c r="DJ6" s="634" t="s">
        <v>13</v>
      </c>
      <c r="DK6" s="636" t="s">
        <v>4</v>
      </c>
      <c r="DL6" s="637" t="s">
        <v>6</v>
      </c>
      <c r="DM6" s="634" t="s">
        <v>4</v>
      </c>
      <c r="DN6" s="636" t="s">
        <v>6</v>
      </c>
      <c r="DO6" s="638" t="s">
        <v>400</v>
      </c>
      <c r="DP6" s="1319"/>
    </row>
    <row r="7" spans="1:121" ht="16.5" customHeight="1">
      <c r="A7" s="1244" t="s">
        <v>421</v>
      </c>
      <c r="B7" s="999">
        <v>1</v>
      </c>
      <c r="C7" s="640" t="s">
        <v>925</v>
      </c>
      <c r="D7" s="855">
        <v>1</v>
      </c>
      <c r="E7" s="999" t="s">
        <v>4</v>
      </c>
      <c r="F7" s="875" t="s">
        <v>7</v>
      </c>
      <c r="G7" s="876" t="s">
        <v>8</v>
      </c>
      <c r="H7" s="876">
        <v>0</v>
      </c>
      <c r="I7" s="876">
        <v>0</v>
      </c>
      <c r="J7" s="877" t="s">
        <v>8</v>
      </c>
      <c r="K7" s="875">
        <v>0</v>
      </c>
      <c r="L7" s="876">
        <v>0</v>
      </c>
      <c r="M7" s="876" t="s">
        <v>8</v>
      </c>
      <c r="N7" s="876" t="s">
        <v>8</v>
      </c>
      <c r="O7" s="878" t="s">
        <v>8</v>
      </c>
      <c r="P7" s="879" t="s">
        <v>8</v>
      </c>
      <c r="Q7" s="876" t="s">
        <v>8</v>
      </c>
      <c r="R7" s="876">
        <v>0</v>
      </c>
      <c r="S7" s="876" t="s">
        <v>8</v>
      </c>
      <c r="T7" s="877">
        <v>0</v>
      </c>
      <c r="U7" s="875" t="s">
        <v>8</v>
      </c>
      <c r="V7" s="876" t="s">
        <v>8</v>
      </c>
      <c r="W7" s="876" t="s">
        <v>8</v>
      </c>
      <c r="X7" s="876">
        <v>0</v>
      </c>
      <c r="Y7" s="878">
        <v>0</v>
      </c>
      <c r="Z7" s="879" t="s">
        <v>8</v>
      </c>
      <c r="AA7" s="876">
        <v>0</v>
      </c>
      <c r="AB7" s="876" t="s">
        <v>8</v>
      </c>
      <c r="AC7" s="876" t="s">
        <v>8</v>
      </c>
      <c r="AD7" s="877">
        <v>0</v>
      </c>
      <c r="AE7" s="875" t="s">
        <v>8</v>
      </c>
      <c r="AF7" s="876">
        <v>0</v>
      </c>
      <c r="AG7" s="876" t="s">
        <v>8</v>
      </c>
      <c r="AH7" s="876" t="s">
        <v>8</v>
      </c>
      <c r="AI7" s="878">
        <v>0</v>
      </c>
      <c r="AJ7" s="879" t="s">
        <v>8</v>
      </c>
      <c r="AK7" s="876" t="s">
        <v>8</v>
      </c>
      <c r="AL7" s="876" t="s">
        <v>8</v>
      </c>
      <c r="AM7" s="876">
        <v>0</v>
      </c>
      <c r="AN7" s="877">
        <v>0</v>
      </c>
      <c r="AO7" s="875">
        <v>0</v>
      </c>
      <c r="AP7" s="876" t="s">
        <v>22</v>
      </c>
      <c r="AQ7" s="876">
        <v>0</v>
      </c>
      <c r="AR7" s="876">
        <v>0</v>
      </c>
      <c r="AS7" s="878" t="s">
        <v>8</v>
      </c>
      <c r="AT7" s="879" t="s">
        <v>8</v>
      </c>
      <c r="AU7" s="876" t="s">
        <v>8</v>
      </c>
      <c r="AV7" s="876">
        <v>0</v>
      </c>
      <c r="AW7" s="876">
        <v>0</v>
      </c>
      <c r="AX7" s="877" t="s">
        <v>8</v>
      </c>
      <c r="AY7" s="875">
        <v>0</v>
      </c>
      <c r="AZ7" s="876">
        <v>0</v>
      </c>
      <c r="BA7" s="876" t="s">
        <v>8</v>
      </c>
      <c r="BB7" s="876" t="s">
        <v>8</v>
      </c>
      <c r="BC7" s="878" t="s">
        <v>8</v>
      </c>
      <c r="BD7" s="875">
        <v>0</v>
      </c>
      <c r="BE7" s="876">
        <v>0</v>
      </c>
      <c r="BF7" s="876" t="s">
        <v>8</v>
      </c>
      <c r="BG7" s="876" t="s">
        <v>8</v>
      </c>
      <c r="BH7" s="877" t="s">
        <v>8</v>
      </c>
      <c r="BI7" s="875">
        <v>0</v>
      </c>
      <c r="BJ7" s="876">
        <v>0</v>
      </c>
      <c r="BK7" s="876" t="s">
        <v>8</v>
      </c>
      <c r="BL7" s="876">
        <v>0</v>
      </c>
      <c r="BM7" s="878" t="s">
        <v>22</v>
      </c>
      <c r="BN7" s="879">
        <v>0</v>
      </c>
      <c r="BO7" s="876">
        <v>0</v>
      </c>
      <c r="BP7" s="878" t="s">
        <v>8</v>
      </c>
      <c r="BQ7" s="875" t="s">
        <v>8</v>
      </c>
      <c r="BR7" s="877" t="s">
        <v>8</v>
      </c>
      <c r="BS7" s="875" t="s">
        <v>8</v>
      </c>
      <c r="BT7" s="876" t="s">
        <v>8</v>
      </c>
      <c r="BU7" s="876" t="s">
        <v>8</v>
      </c>
      <c r="BV7" s="876" t="s">
        <v>8</v>
      </c>
      <c r="BW7" s="878" t="s">
        <v>8</v>
      </c>
      <c r="BX7" s="879">
        <v>0</v>
      </c>
      <c r="BY7" s="876" t="s">
        <v>8</v>
      </c>
      <c r="BZ7" s="876" t="s">
        <v>22</v>
      </c>
      <c r="CA7" s="876" t="s">
        <v>8</v>
      </c>
      <c r="CB7" s="877" t="s">
        <v>8</v>
      </c>
      <c r="CC7" s="875">
        <v>0</v>
      </c>
      <c r="CD7" s="876" t="s">
        <v>8</v>
      </c>
      <c r="CE7" s="876" t="s">
        <v>8</v>
      </c>
      <c r="CF7" s="876" t="s">
        <v>8</v>
      </c>
      <c r="CG7" s="878" t="s">
        <v>8</v>
      </c>
      <c r="CH7" s="879">
        <v>0</v>
      </c>
      <c r="CI7" s="876" t="s">
        <v>8</v>
      </c>
      <c r="CJ7" s="876" t="s">
        <v>8</v>
      </c>
      <c r="CK7" s="876">
        <v>0</v>
      </c>
      <c r="CL7" s="877" t="s">
        <v>8</v>
      </c>
      <c r="CM7" s="875" t="s">
        <v>8</v>
      </c>
      <c r="CN7" s="876" t="s">
        <v>8</v>
      </c>
      <c r="CO7" s="876" t="s">
        <v>8</v>
      </c>
      <c r="CP7" s="876">
        <v>0</v>
      </c>
      <c r="CQ7" s="878" t="s">
        <v>8</v>
      </c>
      <c r="CR7" s="879" t="s">
        <v>8</v>
      </c>
      <c r="CS7" s="876" t="s">
        <v>8</v>
      </c>
      <c r="CT7" s="876">
        <v>0</v>
      </c>
      <c r="CU7" s="877" t="s">
        <v>8</v>
      </c>
      <c r="CV7" s="875" t="s">
        <v>8</v>
      </c>
      <c r="CW7" s="876" t="s">
        <v>8</v>
      </c>
      <c r="CX7" s="876" t="s">
        <v>8</v>
      </c>
      <c r="CY7" s="876" t="s">
        <v>8</v>
      </c>
      <c r="CZ7" s="876" t="s">
        <v>8</v>
      </c>
      <c r="DA7" s="878" t="s">
        <v>8</v>
      </c>
      <c r="DB7" s="879" t="s">
        <v>8</v>
      </c>
      <c r="DC7" s="876">
        <v>0</v>
      </c>
      <c r="DD7" s="876" t="s">
        <v>8</v>
      </c>
      <c r="DE7" s="876" t="s">
        <v>8</v>
      </c>
      <c r="DF7" s="877" t="s">
        <v>8</v>
      </c>
      <c r="DG7" s="875" t="s">
        <v>8</v>
      </c>
      <c r="DH7" s="876" t="s">
        <v>8</v>
      </c>
      <c r="DI7" s="876" t="s">
        <v>8</v>
      </c>
      <c r="DJ7" s="876">
        <v>0</v>
      </c>
      <c r="DK7" s="878" t="s">
        <v>8</v>
      </c>
      <c r="DL7" s="879">
        <v>0</v>
      </c>
      <c r="DM7" s="876" t="s">
        <v>8</v>
      </c>
      <c r="DN7" s="878" t="s">
        <v>8</v>
      </c>
      <c r="DO7" s="1021">
        <v>0</v>
      </c>
      <c r="DP7" s="1076">
        <f>B7</f>
        <v>1</v>
      </c>
      <c r="DQ7" s="608" t="str">
        <f>+C7&amp;E7</f>
        <v>アーデント水水</v>
      </c>
    </row>
    <row r="8" spans="1:121" ht="16.5" customHeight="1">
      <c r="A8" s="1245"/>
      <c r="B8" s="997">
        <f>B7+1</f>
        <v>2</v>
      </c>
      <c r="C8" s="649" t="s">
        <v>854</v>
      </c>
      <c r="D8" s="227">
        <v>2</v>
      </c>
      <c r="E8" s="997" t="s">
        <v>1</v>
      </c>
      <c r="F8" s="865" t="s">
        <v>8</v>
      </c>
      <c r="G8" s="866" t="s">
        <v>7</v>
      </c>
      <c r="H8" s="866">
        <v>0</v>
      </c>
      <c r="I8" s="866">
        <v>0</v>
      </c>
      <c r="J8" s="867">
        <v>0</v>
      </c>
      <c r="K8" s="865">
        <v>0</v>
      </c>
      <c r="L8" s="866">
        <v>0</v>
      </c>
      <c r="M8" s="866">
        <v>0</v>
      </c>
      <c r="N8" s="866">
        <v>0</v>
      </c>
      <c r="O8" s="868">
        <v>0</v>
      </c>
      <c r="P8" s="869">
        <v>0</v>
      </c>
      <c r="Q8" s="866">
        <v>0</v>
      </c>
      <c r="R8" s="866">
        <v>0</v>
      </c>
      <c r="S8" s="866">
        <v>0</v>
      </c>
      <c r="T8" s="867">
        <v>0</v>
      </c>
      <c r="U8" s="865">
        <v>0</v>
      </c>
      <c r="V8" s="866" t="s">
        <v>8</v>
      </c>
      <c r="W8" s="866">
        <v>0</v>
      </c>
      <c r="X8" s="866">
        <v>0</v>
      </c>
      <c r="Y8" s="868">
        <v>0</v>
      </c>
      <c r="Z8" s="869">
        <v>0</v>
      </c>
      <c r="AA8" s="866">
        <v>0</v>
      </c>
      <c r="AB8" s="866">
        <v>0</v>
      </c>
      <c r="AC8" s="866">
        <v>0</v>
      </c>
      <c r="AD8" s="867">
        <v>0</v>
      </c>
      <c r="AE8" s="865">
        <v>0</v>
      </c>
      <c r="AF8" s="866">
        <v>0</v>
      </c>
      <c r="AG8" s="866">
        <v>0</v>
      </c>
      <c r="AH8" s="866">
        <v>0</v>
      </c>
      <c r="AI8" s="868">
        <v>0</v>
      </c>
      <c r="AJ8" s="869">
        <v>0</v>
      </c>
      <c r="AK8" s="866" t="s">
        <v>8</v>
      </c>
      <c r="AL8" s="866">
        <v>0</v>
      </c>
      <c r="AM8" s="866">
        <v>0</v>
      </c>
      <c r="AN8" s="867">
        <v>0</v>
      </c>
      <c r="AO8" s="865">
        <v>0</v>
      </c>
      <c r="AP8" s="866" t="s">
        <v>22</v>
      </c>
      <c r="AQ8" s="866">
        <v>0</v>
      </c>
      <c r="AR8" s="866">
        <v>0</v>
      </c>
      <c r="AS8" s="868" t="s">
        <v>8</v>
      </c>
      <c r="AT8" s="869">
        <v>0</v>
      </c>
      <c r="AU8" s="866">
        <v>0</v>
      </c>
      <c r="AV8" s="866">
        <v>0</v>
      </c>
      <c r="AW8" s="866">
        <v>0</v>
      </c>
      <c r="AX8" s="867">
        <v>0</v>
      </c>
      <c r="AY8" s="865">
        <v>0</v>
      </c>
      <c r="AZ8" s="866">
        <v>0</v>
      </c>
      <c r="BA8" s="866">
        <v>0</v>
      </c>
      <c r="BB8" s="866">
        <v>0</v>
      </c>
      <c r="BC8" s="868" t="s">
        <v>8</v>
      </c>
      <c r="BD8" s="865">
        <v>0</v>
      </c>
      <c r="BE8" s="866">
        <v>0</v>
      </c>
      <c r="BF8" s="866">
        <v>0</v>
      </c>
      <c r="BG8" s="866" t="s">
        <v>8</v>
      </c>
      <c r="BH8" s="867">
        <v>0</v>
      </c>
      <c r="BI8" s="865">
        <v>0</v>
      </c>
      <c r="BJ8" s="866">
        <v>0</v>
      </c>
      <c r="BK8" s="866">
        <v>0</v>
      </c>
      <c r="BL8" s="866">
        <v>0</v>
      </c>
      <c r="BM8" s="868" t="s">
        <v>22</v>
      </c>
      <c r="BN8" s="869">
        <v>0</v>
      </c>
      <c r="BO8" s="866">
        <v>0</v>
      </c>
      <c r="BP8" s="868">
        <v>0</v>
      </c>
      <c r="BQ8" s="865">
        <v>0</v>
      </c>
      <c r="BR8" s="867" t="s">
        <v>8</v>
      </c>
      <c r="BS8" s="865" t="s">
        <v>8</v>
      </c>
      <c r="BT8" s="866" t="s">
        <v>8</v>
      </c>
      <c r="BU8" s="866" t="s">
        <v>8</v>
      </c>
      <c r="BV8" s="866">
        <v>0</v>
      </c>
      <c r="BW8" s="868">
        <v>0</v>
      </c>
      <c r="BX8" s="869" t="s">
        <v>8</v>
      </c>
      <c r="BY8" s="866">
        <v>0</v>
      </c>
      <c r="BZ8" s="866" t="s">
        <v>22</v>
      </c>
      <c r="CA8" s="866">
        <v>0</v>
      </c>
      <c r="CB8" s="867" t="s">
        <v>8</v>
      </c>
      <c r="CC8" s="865">
        <v>0</v>
      </c>
      <c r="CD8" s="866">
        <v>0</v>
      </c>
      <c r="CE8" s="866">
        <v>0</v>
      </c>
      <c r="CF8" s="866" t="s">
        <v>8</v>
      </c>
      <c r="CG8" s="868">
        <v>0</v>
      </c>
      <c r="CH8" s="869" t="s">
        <v>8</v>
      </c>
      <c r="CI8" s="866">
        <v>0</v>
      </c>
      <c r="CJ8" s="866" t="s">
        <v>8</v>
      </c>
      <c r="CK8" s="866" t="s">
        <v>8</v>
      </c>
      <c r="CL8" s="867">
        <v>0</v>
      </c>
      <c r="CM8" s="865">
        <v>0</v>
      </c>
      <c r="CN8" s="866" t="s">
        <v>8</v>
      </c>
      <c r="CO8" s="866">
        <v>0</v>
      </c>
      <c r="CP8" s="866" t="s">
        <v>8</v>
      </c>
      <c r="CQ8" s="868">
        <v>0</v>
      </c>
      <c r="CR8" s="869">
        <v>0</v>
      </c>
      <c r="CS8" s="866">
        <v>0</v>
      </c>
      <c r="CT8" s="866">
        <v>0</v>
      </c>
      <c r="CU8" s="867">
        <v>0</v>
      </c>
      <c r="CV8" s="865">
        <v>0</v>
      </c>
      <c r="CW8" s="866">
        <v>0</v>
      </c>
      <c r="CX8" s="866">
        <v>0</v>
      </c>
      <c r="CY8" s="866">
        <v>0</v>
      </c>
      <c r="CZ8" s="866">
        <v>0</v>
      </c>
      <c r="DA8" s="868">
        <v>0</v>
      </c>
      <c r="DB8" s="869">
        <v>0</v>
      </c>
      <c r="DC8" s="866">
        <v>0</v>
      </c>
      <c r="DD8" s="866">
        <v>0</v>
      </c>
      <c r="DE8" s="866">
        <v>0</v>
      </c>
      <c r="DF8" s="867">
        <v>0</v>
      </c>
      <c r="DG8" s="865">
        <v>0</v>
      </c>
      <c r="DH8" s="866">
        <v>0</v>
      </c>
      <c r="DI8" s="866">
        <v>0</v>
      </c>
      <c r="DJ8" s="866" t="s">
        <v>8</v>
      </c>
      <c r="DK8" s="868">
        <v>0</v>
      </c>
      <c r="DL8" s="869" t="s">
        <v>8</v>
      </c>
      <c r="DM8" s="866">
        <v>0</v>
      </c>
      <c r="DN8" s="868">
        <v>0</v>
      </c>
      <c r="DO8" s="1019">
        <v>0</v>
      </c>
      <c r="DP8" s="1074">
        <f t="shared" ref="DP8:DP71" si="2">B8</f>
        <v>2</v>
      </c>
      <c r="DQ8" s="608" t="str">
        <f t="shared" ref="DQ8:DQ71" si="3">+C8&amp;E8</f>
        <v>アグリメック乳乳</v>
      </c>
    </row>
    <row r="9" spans="1:121" ht="16.5" customHeight="1">
      <c r="A9" s="1245"/>
      <c r="B9" s="997">
        <f t="shared" ref="B9:B72" si="4">B8+1</f>
        <v>3</v>
      </c>
      <c r="C9" s="649" t="s">
        <v>596</v>
      </c>
      <c r="D9" s="227">
        <v>3</v>
      </c>
      <c r="E9" s="997" t="s">
        <v>1</v>
      </c>
      <c r="F9" s="865" t="s">
        <v>8</v>
      </c>
      <c r="G9" s="866">
        <v>0</v>
      </c>
      <c r="H9" s="866" t="s">
        <v>8</v>
      </c>
      <c r="I9" s="866">
        <v>0</v>
      </c>
      <c r="J9" s="867" t="s">
        <v>7</v>
      </c>
      <c r="K9" s="865" t="s">
        <v>8</v>
      </c>
      <c r="L9" s="866">
        <v>0</v>
      </c>
      <c r="M9" s="866">
        <v>0</v>
      </c>
      <c r="N9" s="866" t="s">
        <v>8</v>
      </c>
      <c r="O9" s="868" t="s">
        <v>8</v>
      </c>
      <c r="P9" s="869" t="s">
        <v>8</v>
      </c>
      <c r="Q9" s="866">
        <v>0</v>
      </c>
      <c r="R9" s="866">
        <v>0</v>
      </c>
      <c r="S9" s="866">
        <v>0</v>
      </c>
      <c r="T9" s="867">
        <v>0</v>
      </c>
      <c r="U9" s="865">
        <v>0</v>
      </c>
      <c r="V9" s="866" t="s">
        <v>8</v>
      </c>
      <c r="W9" s="866" t="s">
        <v>8</v>
      </c>
      <c r="X9" s="866">
        <v>0</v>
      </c>
      <c r="Y9" s="868">
        <v>0</v>
      </c>
      <c r="Z9" s="869" t="s">
        <v>8</v>
      </c>
      <c r="AA9" s="866" t="s">
        <v>8</v>
      </c>
      <c r="AB9" s="866" t="s">
        <v>8</v>
      </c>
      <c r="AC9" s="866">
        <v>0</v>
      </c>
      <c r="AD9" s="867">
        <v>0</v>
      </c>
      <c r="AE9" s="865">
        <v>0</v>
      </c>
      <c r="AF9" s="866" t="s">
        <v>8</v>
      </c>
      <c r="AG9" s="866" t="s">
        <v>8</v>
      </c>
      <c r="AH9" s="866" t="s">
        <v>8</v>
      </c>
      <c r="AI9" s="868" t="s">
        <v>8</v>
      </c>
      <c r="AJ9" s="869" t="s">
        <v>8</v>
      </c>
      <c r="AK9" s="866">
        <v>0</v>
      </c>
      <c r="AL9" s="866" t="s">
        <v>8</v>
      </c>
      <c r="AM9" s="866">
        <v>0</v>
      </c>
      <c r="AN9" s="867" t="s">
        <v>8</v>
      </c>
      <c r="AO9" s="865">
        <v>0</v>
      </c>
      <c r="AP9" s="866" t="s">
        <v>22</v>
      </c>
      <c r="AQ9" s="866">
        <v>0</v>
      </c>
      <c r="AR9" s="866" t="s">
        <v>8</v>
      </c>
      <c r="AS9" s="868">
        <v>0</v>
      </c>
      <c r="AT9" s="869">
        <v>0</v>
      </c>
      <c r="AU9" s="866" t="s">
        <v>8</v>
      </c>
      <c r="AV9" s="866">
        <v>0</v>
      </c>
      <c r="AW9" s="866" t="s">
        <v>8</v>
      </c>
      <c r="AX9" s="867" t="s">
        <v>8</v>
      </c>
      <c r="AY9" s="865">
        <v>0</v>
      </c>
      <c r="AZ9" s="866">
        <v>0</v>
      </c>
      <c r="BA9" s="866">
        <v>0</v>
      </c>
      <c r="BB9" s="866" t="s">
        <v>8</v>
      </c>
      <c r="BC9" s="868" t="s">
        <v>8</v>
      </c>
      <c r="BD9" s="865">
        <v>0</v>
      </c>
      <c r="BE9" s="866">
        <v>0</v>
      </c>
      <c r="BF9" s="866" t="s">
        <v>8</v>
      </c>
      <c r="BG9" s="866">
        <v>0</v>
      </c>
      <c r="BH9" s="867" t="s">
        <v>8</v>
      </c>
      <c r="BI9" s="865">
        <v>0</v>
      </c>
      <c r="BJ9" s="866" t="s">
        <v>8</v>
      </c>
      <c r="BK9" s="866" t="s">
        <v>8</v>
      </c>
      <c r="BL9" s="866" t="s">
        <v>8</v>
      </c>
      <c r="BM9" s="868" t="s">
        <v>22</v>
      </c>
      <c r="BN9" s="869">
        <v>0</v>
      </c>
      <c r="BO9" s="866" t="s">
        <v>8</v>
      </c>
      <c r="BP9" s="868">
        <v>0</v>
      </c>
      <c r="BQ9" s="865" t="s">
        <v>8</v>
      </c>
      <c r="BR9" s="867" t="s">
        <v>8</v>
      </c>
      <c r="BS9" s="865" t="s">
        <v>8</v>
      </c>
      <c r="BT9" s="866">
        <v>0</v>
      </c>
      <c r="BU9" s="866">
        <v>0</v>
      </c>
      <c r="BV9" s="866" t="s">
        <v>8</v>
      </c>
      <c r="BW9" s="868" t="s">
        <v>8</v>
      </c>
      <c r="BX9" s="869">
        <v>0</v>
      </c>
      <c r="BY9" s="866">
        <v>0</v>
      </c>
      <c r="BZ9" s="866" t="s">
        <v>22</v>
      </c>
      <c r="CA9" s="866">
        <v>0</v>
      </c>
      <c r="CB9" s="867" t="s">
        <v>8</v>
      </c>
      <c r="CC9" s="865">
        <v>0</v>
      </c>
      <c r="CD9" s="866" t="s">
        <v>8</v>
      </c>
      <c r="CE9" s="866" t="s">
        <v>8</v>
      </c>
      <c r="CF9" s="866" t="s">
        <v>8</v>
      </c>
      <c r="CG9" s="868" t="s">
        <v>8</v>
      </c>
      <c r="CH9" s="869" t="s">
        <v>8</v>
      </c>
      <c r="CI9" s="866" t="s">
        <v>8</v>
      </c>
      <c r="CJ9" s="866" t="s">
        <v>8</v>
      </c>
      <c r="CK9" s="866">
        <v>0</v>
      </c>
      <c r="CL9" s="867" t="s">
        <v>8</v>
      </c>
      <c r="CM9" s="865" t="s">
        <v>8</v>
      </c>
      <c r="CN9" s="866" t="s">
        <v>8</v>
      </c>
      <c r="CO9" s="866">
        <v>0</v>
      </c>
      <c r="CP9" s="866">
        <v>0</v>
      </c>
      <c r="CQ9" s="868">
        <v>0</v>
      </c>
      <c r="CR9" s="869" t="s">
        <v>8</v>
      </c>
      <c r="CS9" s="866" t="s">
        <v>8</v>
      </c>
      <c r="CT9" s="866">
        <v>0</v>
      </c>
      <c r="CU9" s="867" t="s">
        <v>8</v>
      </c>
      <c r="CV9" s="865" t="s">
        <v>8</v>
      </c>
      <c r="CW9" s="866" t="s">
        <v>8</v>
      </c>
      <c r="CX9" s="866">
        <v>0</v>
      </c>
      <c r="CY9" s="866" t="s">
        <v>8</v>
      </c>
      <c r="CZ9" s="866" t="s">
        <v>8</v>
      </c>
      <c r="DA9" s="868" t="s">
        <v>8</v>
      </c>
      <c r="DB9" s="869" t="s">
        <v>8</v>
      </c>
      <c r="DC9" s="866">
        <v>0</v>
      </c>
      <c r="DD9" s="866" t="s">
        <v>8</v>
      </c>
      <c r="DE9" s="866">
        <v>0</v>
      </c>
      <c r="DF9" s="867" t="s">
        <v>8</v>
      </c>
      <c r="DG9" s="865">
        <v>0</v>
      </c>
      <c r="DH9" s="866" t="s">
        <v>8</v>
      </c>
      <c r="DI9" s="866">
        <v>0</v>
      </c>
      <c r="DJ9" s="866">
        <v>0</v>
      </c>
      <c r="DK9" s="868" t="s">
        <v>8</v>
      </c>
      <c r="DL9" s="869">
        <v>0</v>
      </c>
      <c r="DM9" s="866" t="s">
        <v>8</v>
      </c>
      <c r="DN9" s="868">
        <v>0</v>
      </c>
      <c r="DO9" s="1019">
        <v>0</v>
      </c>
      <c r="DP9" s="1074">
        <f t="shared" si="2"/>
        <v>3</v>
      </c>
      <c r="DQ9" s="608" t="str">
        <f t="shared" si="3"/>
        <v>アタブロン乳乳</v>
      </c>
    </row>
    <row r="10" spans="1:121" ht="16.5" customHeight="1">
      <c r="A10" s="1245"/>
      <c r="B10" s="997">
        <f t="shared" si="4"/>
        <v>4</v>
      </c>
      <c r="C10" s="649" t="s">
        <v>597</v>
      </c>
      <c r="D10" s="227">
        <v>4</v>
      </c>
      <c r="E10" s="997" t="s">
        <v>1</v>
      </c>
      <c r="F10" s="865">
        <v>0</v>
      </c>
      <c r="G10" s="866">
        <v>0</v>
      </c>
      <c r="H10" s="866">
        <v>0</v>
      </c>
      <c r="I10" s="866">
        <v>0</v>
      </c>
      <c r="J10" s="867" t="s">
        <v>8</v>
      </c>
      <c r="K10" s="865">
        <v>0</v>
      </c>
      <c r="L10" s="866">
        <v>0</v>
      </c>
      <c r="M10" s="866">
        <v>0</v>
      </c>
      <c r="N10" s="866">
        <v>0</v>
      </c>
      <c r="O10" s="868">
        <v>0</v>
      </c>
      <c r="P10" s="869" t="s">
        <v>8</v>
      </c>
      <c r="Q10" s="866" t="s">
        <v>8</v>
      </c>
      <c r="R10" s="866">
        <v>0</v>
      </c>
      <c r="S10" s="866" t="s">
        <v>8</v>
      </c>
      <c r="T10" s="867">
        <v>0</v>
      </c>
      <c r="U10" s="865" t="s">
        <v>8</v>
      </c>
      <c r="V10" s="866" t="s">
        <v>8</v>
      </c>
      <c r="W10" s="866">
        <v>0</v>
      </c>
      <c r="X10" s="866">
        <v>0</v>
      </c>
      <c r="Y10" s="868">
        <v>0</v>
      </c>
      <c r="Z10" s="869">
        <v>0</v>
      </c>
      <c r="AA10" s="866">
        <v>0</v>
      </c>
      <c r="AB10" s="866">
        <v>0</v>
      </c>
      <c r="AC10" s="866" t="s">
        <v>8</v>
      </c>
      <c r="AD10" s="867">
        <v>0</v>
      </c>
      <c r="AE10" s="865" t="s">
        <v>8</v>
      </c>
      <c r="AF10" s="866">
        <v>0</v>
      </c>
      <c r="AG10" s="866" t="s">
        <v>8</v>
      </c>
      <c r="AH10" s="866" t="s">
        <v>8</v>
      </c>
      <c r="AI10" s="868">
        <v>0</v>
      </c>
      <c r="AJ10" s="869" t="s">
        <v>8</v>
      </c>
      <c r="AK10" s="866">
        <v>0</v>
      </c>
      <c r="AL10" s="866">
        <v>0</v>
      </c>
      <c r="AM10" s="866">
        <v>0</v>
      </c>
      <c r="AN10" s="867">
        <v>0</v>
      </c>
      <c r="AO10" s="865">
        <v>0</v>
      </c>
      <c r="AP10" s="866" t="s">
        <v>22</v>
      </c>
      <c r="AQ10" s="866">
        <v>0</v>
      </c>
      <c r="AR10" s="866">
        <v>0</v>
      </c>
      <c r="AS10" s="868" t="s">
        <v>8</v>
      </c>
      <c r="AT10" s="869">
        <v>0</v>
      </c>
      <c r="AU10" s="866" t="s">
        <v>8</v>
      </c>
      <c r="AV10" s="866">
        <v>0</v>
      </c>
      <c r="AW10" s="866" t="s">
        <v>8</v>
      </c>
      <c r="AX10" s="867" t="s">
        <v>8</v>
      </c>
      <c r="AY10" s="865">
        <v>0</v>
      </c>
      <c r="AZ10" s="866">
        <v>0</v>
      </c>
      <c r="BA10" s="866" t="s">
        <v>8</v>
      </c>
      <c r="BB10" s="866" t="s">
        <v>8</v>
      </c>
      <c r="BC10" s="868" t="s">
        <v>8</v>
      </c>
      <c r="BD10" s="865">
        <v>0</v>
      </c>
      <c r="BE10" s="866">
        <v>0</v>
      </c>
      <c r="BF10" s="866">
        <v>0</v>
      </c>
      <c r="BG10" s="866">
        <v>0</v>
      </c>
      <c r="BH10" s="867" t="s">
        <v>8</v>
      </c>
      <c r="BI10" s="865">
        <v>0</v>
      </c>
      <c r="BJ10" s="866">
        <v>0</v>
      </c>
      <c r="BK10" s="866">
        <v>0</v>
      </c>
      <c r="BL10" s="866">
        <v>0</v>
      </c>
      <c r="BM10" s="868" t="s">
        <v>22</v>
      </c>
      <c r="BN10" s="869">
        <v>0</v>
      </c>
      <c r="BO10" s="866">
        <v>0</v>
      </c>
      <c r="BP10" s="868">
        <v>0</v>
      </c>
      <c r="BQ10" s="865">
        <v>0</v>
      </c>
      <c r="BR10" s="867" t="s">
        <v>8</v>
      </c>
      <c r="BS10" s="865" t="s">
        <v>8</v>
      </c>
      <c r="BT10" s="866">
        <v>0</v>
      </c>
      <c r="BU10" s="866" t="s">
        <v>8</v>
      </c>
      <c r="BV10" s="866">
        <v>0</v>
      </c>
      <c r="BW10" s="868" t="s">
        <v>12</v>
      </c>
      <c r="BX10" s="869">
        <v>0</v>
      </c>
      <c r="BY10" s="866">
        <v>0</v>
      </c>
      <c r="BZ10" s="866" t="s">
        <v>22</v>
      </c>
      <c r="CA10" s="866">
        <v>0</v>
      </c>
      <c r="CB10" s="867">
        <v>0</v>
      </c>
      <c r="CC10" s="865">
        <v>0</v>
      </c>
      <c r="CD10" s="866">
        <v>0</v>
      </c>
      <c r="CE10" s="866">
        <v>0</v>
      </c>
      <c r="CF10" s="866">
        <v>0</v>
      </c>
      <c r="CG10" s="868" t="s">
        <v>8</v>
      </c>
      <c r="CH10" s="869">
        <v>0</v>
      </c>
      <c r="CI10" s="866" t="s">
        <v>8</v>
      </c>
      <c r="CJ10" s="866">
        <v>0</v>
      </c>
      <c r="CK10" s="866">
        <v>0</v>
      </c>
      <c r="CL10" s="867" t="s">
        <v>8</v>
      </c>
      <c r="CM10" s="865" t="s">
        <v>8</v>
      </c>
      <c r="CN10" s="866">
        <v>0</v>
      </c>
      <c r="CO10" s="866">
        <v>0</v>
      </c>
      <c r="CP10" s="866">
        <v>0</v>
      </c>
      <c r="CQ10" s="868">
        <v>0</v>
      </c>
      <c r="CR10" s="869" t="s">
        <v>8</v>
      </c>
      <c r="CS10" s="866">
        <v>0</v>
      </c>
      <c r="CT10" s="866">
        <v>0</v>
      </c>
      <c r="CU10" s="867" t="s">
        <v>8</v>
      </c>
      <c r="CV10" s="865" t="s">
        <v>8</v>
      </c>
      <c r="CW10" s="866">
        <v>0</v>
      </c>
      <c r="CX10" s="866">
        <v>0</v>
      </c>
      <c r="CY10" s="866" t="s">
        <v>8</v>
      </c>
      <c r="CZ10" s="866">
        <v>0</v>
      </c>
      <c r="DA10" s="868">
        <v>0</v>
      </c>
      <c r="DB10" s="869">
        <v>0</v>
      </c>
      <c r="DC10" s="866">
        <v>0</v>
      </c>
      <c r="DD10" s="866" t="s">
        <v>8</v>
      </c>
      <c r="DE10" s="866" t="s">
        <v>8</v>
      </c>
      <c r="DF10" s="867">
        <v>0</v>
      </c>
      <c r="DG10" s="865" t="s">
        <v>8</v>
      </c>
      <c r="DH10" s="866">
        <v>0</v>
      </c>
      <c r="DI10" s="866">
        <v>0</v>
      </c>
      <c r="DJ10" s="866">
        <v>0</v>
      </c>
      <c r="DK10" s="868" t="s">
        <v>8</v>
      </c>
      <c r="DL10" s="869">
        <v>0</v>
      </c>
      <c r="DM10" s="866" t="s">
        <v>8</v>
      </c>
      <c r="DN10" s="868" t="s">
        <v>8</v>
      </c>
      <c r="DO10" s="1019">
        <v>0</v>
      </c>
      <c r="DP10" s="1074">
        <f t="shared" si="2"/>
        <v>4</v>
      </c>
      <c r="DQ10" s="608" t="str">
        <f t="shared" si="3"/>
        <v>アディオン乳乳</v>
      </c>
    </row>
    <row r="11" spans="1:121" ht="16.5" customHeight="1" thickBot="1">
      <c r="A11" s="1245"/>
      <c r="B11" s="998">
        <f t="shared" si="4"/>
        <v>5</v>
      </c>
      <c r="C11" s="658" t="s">
        <v>749</v>
      </c>
      <c r="D11" s="854">
        <v>5</v>
      </c>
      <c r="E11" s="998" t="s">
        <v>1</v>
      </c>
      <c r="F11" s="870">
        <v>0</v>
      </c>
      <c r="G11" s="871">
        <v>0</v>
      </c>
      <c r="H11" s="871">
        <v>0</v>
      </c>
      <c r="I11" s="871">
        <v>0</v>
      </c>
      <c r="J11" s="872">
        <v>0</v>
      </c>
      <c r="K11" s="870">
        <v>0</v>
      </c>
      <c r="L11" s="871" t="s">
        <v>7</v>
      </c>
      <c r="M11" s="871">
        <v>0</v>
      </c>
      <c r="N11" s="871">
        <v>0</v>
      </c>
      <c r="O11" s="873">
        <v>0</v>
      </c>
      <c r="P11" s="874">
        <v>0</v>
      </c>
      <c r="Q11" s="871" t="s">
        <v>8</v>
      </c>
      <c r="R11" s="871">
        <v>0</v>
      </c>
      <c r="S11" s="871">
        <v>0</v>
      </c>
      <c r="T11" s="872">
        <v>0</v>
      </c>
      <c r="U11" s="870" t="s">
        <v>8</v>
      </c>
      <c r="V11" s="871" t="s">
        <v>8</v>
      </c>
      <c r="W11" s="871" t="s">
        <v>8</v>
      </c>
      <c r="X11" s="871">
        <v>0</v>
      </c>
      <c r="Y11" s="873">
        <v>0</v>
      </c>
      <c r="Z11" s="874" t="s">
        <v>8</v>
      </c>
      <c r="AA11" s="871" t="s">
        <v>8</v>
      </c>
      <c r="AB11" s="871">
        <v>0</v>
      </c>
      <c r="AC11" s="871" t="s">
        <v>8</v>
      </c>
      <c r="AD11" s="872">
        <v>0</v>
      </c>
      <c r="AE11" s="870">
        <v>0</v>
      </c>
      <c r="AF11" s="871" t="s">
        <v>8</v>
      </c>
      <c r="AG11" s="871" t="s">
        <v>8</v>
      </c>
      <c r="AH11" s="871" t="s">
        <v>8</v>
      </c>
      <c r="AI11" s="873" t="s">
        <v>8</v>
      </c>
      <c r="AJ11" s="874" t="s">
        <v>8</v>
      </c>
      <c r="AK11" s="871" t="s">
        <v>8</v>
      </c>
      <c r="AL11" s="871" t="s">
        <v>8</v>
      </c>
      <c r="AM11" s="871">
        <v>0</v>
      </c>
      <c r="AN11" s="872">
        <v>0</v>
      </c>
      <c r="AO11" s="870">
        <v>0</v>
      </c>
      <c r="AP11" s="871" t="s">
        <v>22</v>
      </c>
      <c r="AQ11" s="871" t="s">
        <v>8</v>
      </c>
      <c r="AR11" s="871">
        <v>0</v>
      </c>
      <c r="AS11" s="873">
        <v>0</v>
      </c>
      <c r="AT11" s="874" t="s">
        <v>8</v>
      </c>
      <c r="AU11" s="871" t="s">
        <v>8</v>
      </c>
      <c r="AV11" s="871">
        <v>0</v>
      </c>
      <c r="AW11" s="871" t="s">
        <v>8</v>
      </c>
      <c r="AX11" s="872" t="s">
        <v>8</v>
      </c>
      <c r="AY11" s="870" t="s">
        <v>8</v>
      </c>
      <c r="AZ11" s="871">
        <v>0</v>
      </c>
      <c r="BA11" s="871" t="s">
        <v>8</v>
      </c>
      <c r="BB11" s="871" t="s">
        <v>8</v>
      </c>
      <c r="BC11" s="873" t="s">
        <v>8</v>
      </c>
      <c r="BD11" s="870" t="s">
        <v>8</v>
      </c>
      <c r="BE11" s="871">
        <v>0</v>
      </c>
      <c r="BF11" s="871" t="s">
        <v>8</v>
      </c>
      <c r="BG11" s="871" t="s">
        <v>8</v>
      </c>
      <c r="BH11" s="872" t="s">
        <v>8</v>
      </c>
      <c r="BI11" s="870">
        <v>0</v>
      </c>
      <c r="BJ11" s="871">
        <v>0</v>
      </c>
      <c r="BK11" s="871" t="s">
        <v>8</v>
      </c>
      <c r="BL11" s="871" t="s">
        <v>8</v>
      </c>
      <c r="BM11" s="873" t="s">
        <v>22</v>
      </c>
      <c r="BN11" s="874">
        <v>0</v>
      </c>
      <c r="BO11" s="871">
        <v>0</v>
      </c>
      <c r="BP11" s="873">
        <v>0</v>
      </c>
      <c r="BQ11" s="870">
        <v>0</v>
      </c>
      <c r="BR11" s="872" t="s">
        <v>8</v>
      </c>
      <c r="BS11" s="870" t="s">
        <v>8</v>
      </c>
      <c r="BT11" s="871" t="s">
        <v>8</v>
      </c>
      <c r="BU11" s="871">
        <v>0</v>
      </c>
      <c r="BV11" s="871" t="s">
        <v>8</v>
      </c>
      <c r="BW11" s="873">
        <v>0</v>
      </c>
      <c r="BX11" s="874">
        <v>0</v>
      </c>
      <c r="BY11" s="871" t="s">
        <v>8</v>
      </c>
      <c r="BZ11" s="871" t="s">
        <v>22</v>
      </c>
      <c r="CA11" s="871" t="s">
        <v>8</v>
      </c>
      <c r="CB11" s="872">
        <v>0</v>
      </c>
      <c r="CC11" s="870">
        <v>0</v>
      </c>
      <c r="CD11" s="871" t="s">
        <v>8</v>
      </c>
      <c r="CE11" s="871">
        <v>0</v>
      </c>
      <c r="CF11" s="871" t="s">
        <v>8</v>
      </c>
      <c r="CG11" s="873" t="s">
        <v>8</v>
      </c>
      <c r="CH11" s="874">
        <v>0</v>
      </c>
      <c r="CI11" s="871" t="s">
        <v>8</v>
      </c>
      <c r="CJ11" s="871" t="s">
        <v>8</v>
      </c>
      <c r="CK11" s="871" t="s">
        <v>8</v>
      </c>
      <c r="CL11" s="872" t="s">
        <v>8</v>
      </c>
      <c r="CM11" s="870" t="s">
        <v>8</v>
      </c>
      <c r="CN11" s="871" t="s">
        <v>8</v>
      </c>
      <c r="CO11" s="871">
        <v>0</v>
      </c>
      <c r="CP11" s="871">
        <v>0</v>
      </c>
      <c r="CQ11" s="873">
        <v>0</v>
      </c>
      <c r="CR11" s="874" t="s">
        <v>8</v>
      </c>
      <c r="CS11" s="871" t="s">
        <v>8</v>
      </c>
      <c r="CT11" s="871">
        <v>0</v>
      </c>
      <c r="CU11" s="872" t="s">
        <v>8</v>
      </c>
      <c r="CV11" s="870" t="s">
        <v>8</v>
      </c>
      <c r="CW11" s="871" t="s">
        <v>8</v>
      </c>
      <c r="CX11" s="871" t="s">
        <v>8</v>
      </c>
      <c r="CY11" s="871" t="s">
        <v>8</v>
      </c>
      <c r="CZ11" s="871">
        <v>0</v>
      </c>
      <c r="DA11" s="873" t="s">
        <v>8</v>
      </c>
      <c r="DB11" s="874" t="s">
        <v>8</v>
      </c>
      <c r="DC11" s="871">
        <v>0</v>
      </c>
      <c r="DD11" s="871" t="s">
        <v>8</v>
      </c>
      <c r="DE11" s="871">
        <v>0</v>
      </c>
      <c r="DF11" s="872">
        <v>0</v>
      </c>
      <c r="DG11" s="870">
        <v>0</v>
      </c>
      <c r="DH11" s="871">
        <v>0</v>
      </c>
      <c r="DI11" s="871" t="s">
        <v>8</v>
      </c>
      <c r="DJ11" s="871">
        <v>0</v>
      </c>
      <c r="DK11" s="873" t="s">
        <v>8</v>
      </c>
      <c r="DL11" s="874">
        <v>0</v>
      </c>
      <c r="DM11" s="871" t="s">
        <v>8</v>
      </c>
      <c r="DN11" s="873" t="s">
        <v>8</v>
      </c>
      <c r="DO11" s="1020">
        <v>0</v>
      </c>
      <c r="DP11" s="1075">
        <f t="shared" si="2"/>
        <v>5</v>
      </c>
      <c r="DQ11" s="608" t="str">
        <f t="shared" si="3"/>
        <v>アニキ乳乳</v>
      </c>
    </row>
    <row r="12" spans="1:121" ht="16.5" customHeight="1">
      <c r="A12" s="1245"/>
      <c r="B12" s="1078">
        <f t="shared" si="4"/>
        <v>6</v>
      </c>
      <c r="C12" s="640" t="s">
        <v>750</v>
      </c>
      <c r="D12" s="855">
        <v>6</v>
      </c>
      <c r="E12" s="999" t="s">
        <v>1</v>
      </c>
      <c r="F12" s="875" t="s">
        <v>8</v>
      </c>
      <c r="G12" s="876">
        <v>0</v>
      </c>
      <c r="H12" s="876">
        <v>0</v>
      </c>
      <c r="I12" s="876">
        <v>0</v>
      </c>
      <c r="J12" s="877">
        <v>0</v>
      </c>
      <c r="K12" s="875">
        <v>0</v>
      </c>
      <c r="L12" s="876">
        <v>0</v>
      </c>
      <c r="M12" s="876" t="s">
        <v>7</v>
      </c>
      <c r="N12" s="876" t="s">
        <v>8</v>
      </c>
      <c r="O12" s="878" t="s">
        <v>8</v>
      </c>
      <c r="P12" s="879" t="s">
        <v>8</v>
      </c>
      <c r="Q12" s="876" t="s">
        <v>8</v>
      </c>
      <c r="R12" s="876">
        <v>0</v>
      </c>
      <c r="S12" s="876">
        <v>0</v>
      </c>
      <c r="T12" s="877">
        <v>0</v>
      </c>
      <c r="U12" s="875" t="s">
        <v>8</v>
      </c>
      <c r="V12" s="876" t="s">
        <v>8</v>
      </c>
      <c r="W12" s="876">
        <v>0</v>
      </c>
      <c r="X12" s="876" t="s">
        <v>8</v>
      </c>
      <c r="Y12" s="878">
        <v>0</v>
      </c>
      <c r="Z12" s="879" t="s">
        <v>8</v>
      </c>
      <c r="AA12" s="876" t="s">
        <v>8</v>
      </c>
      <c r="AB12" s="876" t="s">
        <v>8</v>
      </c>
      <c r="AC12" s="876">
        <v>0</v>
      </c>
      <c r="AD12" s="877">
        <v>0</v>
      </c>
      <c r="AE12" s="875">
        <v>0</v>
      </c>
      <c r="AF12" s="876" t="s">
        <v>8</v>
      </c>
      <c r="AG12" s="876" t="s">
        <v>8</v>
      </c>
      <c r="AH12" s="876" t="s">
        <v>8</v>
      </c>
      <c r="AI12" s="878">
        <v>0</v>
      </c>
      <c r="AJ12" s="879" t="s">
        <v>8</v>
      </c>
      <c r="AK12" s="876" t="s">
        <v>8</v>
      </c>
      <c r="AL12" s="876" t="s">
        <v>8</v>
      </c>
      <c r="AM12" s="876">
        <v>0</v>
      </c>
      <c r="AN12" s="877">
        <v>0</v>
      </c>
      <c r="AO12" s="875">
        <v>0</v>
      </c>
      <c r="AP12" s="876" t="s">
        <v>22</v>
      </c>
      <c r="AQ12" s="876" t="s">
        <v>8</v>
      </c>
      <c r="AR12" s="876" t="s">
        <v>8</v>
      </c>
      <c r="AS12" s="878">
        <v>0</v>
      </c>
      <c r="AT12" s="879">
        <v>0</v>
      </c>
      <c r="AU12" s="876" t="s">
        <v>8</v>
      </c>
      <c r="AV12" s="876">
        <v>0</v>
      </c>
      <c r="AW12" s="876" t="s">
        <v>8</v>
      </c>
      <c r="AX12" s="877" t="s">
        <v>8</v>
      </c>
      <c r="AY12" s="875">
        <v>0</v>
      </c>
      <c r="AZ12" s="876">
        <v>0</v>
      </c>
      <c r="BA12" s="876" t="s">
        <v>8</v>
      </c>
      <c r="BB12" s="876" t="s">
        <v>8</v>
      </c>
      <c r="BC12" s="878" t="s">
        <v>8</v>
      </c>
      <c r="BD12" s="875">
        <v>0</v>
      </c>
      <c r="BE12" s="876" t="s">
        <v>8</v>
      </c>
      <c r="BF12" s="876">
        <v>0</v>
      </c>
      <c r="BG12" s="876" t="s">
        <v>8</v>
      </c>
      <c r="BH12" s="877">
        <v>0</v>
      </c>
      <c r="BI12" s="875">
        <v>0</v>
      </c>
      <c r="BJ12" s="876">
        <v>0</v>
      </c>
      <c r="BK12" s="876" t="s">
        <v>8</v>
      </c>
      <c r="BL12" s="876" t="s">
        <v>8</v>
      </c>
      <c r="BM12" s="878" t="s">
        <v>22</v>
      </c>
      <c r="BN12" s="879">
        <v>0</v>
      </c>
      <c r="BO12" s="876">
        <v>0</v>
      </c>
      <c r="BP12" s="878" t="s">
        <v>8</v>
      </c>
      <c r="BQ12" s="875">
        <v>0</v>
      </c>
      <c r="BR12" s="877" t="s">
        <v>8</v>
      </c>
      <c r="BS12" s="875" t="s">
        <v>8</v>
      </c>
      <c r="BT12" s="876" t="s">
        <v>8</v>
      </c>
      <c r="BU12" s="876">
        <v>0</v>
      </c>
      <c r="BV12" s="876" t="s">
        <v>8</v>
      </c>
      <c r="BW12" s="878" t="s">
        <v>12</v>
      </c>
      <c r="BX12" s="879">
        <v>0</v>
      </c>
      <c r="BY12" s="876" t="s">
        <v>8</v>
      </c>
      <c r="BZ12" s="876" t="s">
        <v>22</v>
      </c>
      <c r="CA12" s="876" t="s">
        <v>8</v>
      </c>
      <c r="CB12" s="877" t="s">
        <v>8</v>
      </c>
      <c r="CC12" s="875">
        <v>0</v>
      </c>
      <c r="CD12" s="876" t="s">
        <v>8</v>
      </c>
      <c r="CE12" s="876" t="s">
        <v>8</v>
      </c>
      <c r="CF12" s="876" t="s">
        <v>8</v>
      </c>
      <c r="CG12" s="878" t="s">
        <v>8</v>
      </c>
      <c r="CH12" s="879">
        <v>0</v>
      </c>
      <c r="CI12" s="876" t="s">
        <v>8</v>
      </c>
      <c r="CJ12" s="876" t="s">
        <v>8</v>
      </c>
      <c r="CK12" s="876">
        <v>0</v>
      </c>
      <c r="CL12" s="877" t="s">
        <v>8</v>
      </c>
      <c r="CM12" s="875">
        <v>0</v>
      </c>
      <c r="CN12" s="876">
        <v>0</v>
      </c>
      <c r="CO12" s="876">
        <v>0</v>
      </c>
      <c r="CP12" s="876">
        <v>0</v>
      </c>
      <c r="CQ12" s="878" t="s">
        <v>8</v>
      </c>
      <c r="CR12" s="879" t="s">
        <v>8</v>
      </c>
      <c r="CS12" s="876" t="s">
        <v>8</v>
      </c>
      <c r="CT12" s="876">
        <v>0</v>
      </c>
      <c r="CU12" s="877" t="s">
        <v>8</v>
      </c>
      <c r="CV12" s="875" t="s">
        <v>8</v>
      </c>
      <c r="CW12" s="876" t="s">
        <v>8</v>
      </c>
      <c r="CX12" s="876" t="s">
        <v>12</v>
      </c>
      <c r="CY12" s="876" t="s">
        <v>8</v>
      </c>
      <c r="CZ12" s="876" t="s">
        <v>8</v>
      </c>
      <c r="DA12" s="878">
        <v>0</v>
      </c>
      <c r="DB12" s="879" t="s">
        <v>8</v>
      </c>
      <c r="DC12" s="876">
        <v>0</v>
      </c>
      <c r="DD12" s="876" t="s">
        <v>8</v>
      </c>
      <c r="DE12" s="876">
        <v>0</v>
      </c>
      <c r="DF12" s="877">
        <v>0</v>
      </c>
      <c r="DG12" s="875">
        <v>0</v>
      </c>
      <c r="DH12" s="876" t="s">
        <v>8</v>
      </c>
      <c r="DI12" s="876" t="s">
        <v>8</v>
      </c>
      <c r="DJ12" s="876" t="s">
        <v>8</v>
      </c>
      <c r="DK12" s="878" t="s">
        <v>8</v>
      </c>
      <c r="DL12" s="879" t="s">
        <v>8</v>
      </c>
      <c r="DM12" s="876">
        <v>0</v>
      </c>
      <c r="DN12" s="878">
        <v>0</v>
      </c>
      <c r="DO12" s="1021">
        <v>0</v>
      </c>
      <c r="DP12" s="1076">
        <f t="shared" si="2"/>
        <v>6</v>
      </c>
      <c r="DQ12" s="608" t="str">
        <f t="shared" si="3"/>
        <v>アファーム乳乳</v>
      </c>
    </row>
    <row r="13" spans="1:121" ht="16.5" customHeight="1">
      <c r="A13" s="1245"/>
      <c r="B13" s="1079">
        <f t="shared" si="4"/>
        <v>7</v>
      </c>
      <c r="C13" s="649" t="s">
        <v>574</v>
      </c>
      <c r="D13" s="227">
        <v>7</v>
      </c>
      <c r="E13" s="997" t="s">
        <v>14</v>
      </c>
      <c r="F13" s="865" t="s">
        <v>8</v>
      </c>
      <c r="G13" s="866">
        <v>0</v>
      </c>
      <c r="H13" s="866">
        <v>0</v>
      </c>
      <c r="I13" s="866">
        <v>0</v>
      </c>
      <c r="J13" s="867" t="s">
        <v>8</v>
      </c>
      <c r="K13" s="865">
        <v>0</v>
      </c>
      <c r="L13" s="866">
        <v>0</v>
      </c>
      <c r="M13" s="866" t="s">
        <v>8</v>
      </c>
      <c r="N13" s="866">
        <v>0</v>
      </c>
      <c r="O13" s="868" t="s">
        <v>8</v>
      </c>
      <c r="P13" s="869" t="s">
        <v>8</v>
      </c>
      <c r="Q13" s="866" t="s">
        <v>8</v>
      </c>
      <c r="R13" s="866">
        <v>0</v>
      </c>
      <c r="S13" s="866" t="s">
        <v>8</v>
      </c>
      <c r="T13" s="867">
        <v>0</v>
      </c>
      <c r="U13" s="865" t="s">
        <v>8</v>
      </c>
      <c r="V13" s="866" t="s">
        <v>8</v>
      </c>
      <c r="W13" s="866" t="s">
        <v>8</v>
      </c>
      <c r="X13" s="866" t="s">
        <v>8</v>
      </c>
      <c r="Y13" s="868">
        <v>0</v>
      </c>
      <c r="Z13" s="869" t="s">
        <v>8</v>
      </c>
      <c r="AA13" s="866" t="s">
        <v>8</v>
      </c>
      <c r="AB13" s="866" t="s">
        <v>8</v>
      </c>
      <c r="AC13" s="866" t="s">
        <v>8</v>
      </c>
      <c r="AD13" s="867">
        <v>0</v>
      </c>
      <c r="AE13" s="865">
        <v>0</v>
      </c>
      <c r="AF13" s="866" t="s">
        <v>8</v>
      </c>
      <c r="AG13" s="866" t="s">
        <v>8</v>
      </c>
      <c r="AH13" s="866" t="s">
        <v>12</v>
      </c>
      <c r="AI13" s="868" t="s">
        <v>8</v>
      </c>
      <c r="AJ13" s="869" t="s">
        <v>12</v>
      </c>
      <c r="AK13" s="866" t="s">
        <v>8</v>
      </c>
      <c r="AL13" s="866" t="s">
        <v>8</v>
      </c>
      <c r="AM13" s="866" t="s">
        <v>9</v>
      </c>
      <c r="AN13" s="867">
        <v>0</v>
      </c>
      <c r="AO13" s="865">
        <v>0</v>
      </c>
      <c r="AP13" s="866" t="s">
        <v>22</v>
      </c>
      <c r="AQ13" s="866" t="s">
        <v>8</v>
      </c>
      <c r="AR13" s="866" t="s">
        <v>8</v>
      </c>
      <c r="AS13" s="868" t="s">
        <v>8</v>
      </c>
      <c r="AT13" s="869">
        <v>0</v>
      </c>
      <c r="AU13" s="866" t="s">
        <v>8</v>
      </c>
      <c r="AV13" s="866">
        <v>0</v>
      </c>
      <c r="AW13" s="866" t="s">
        <v>8</v>
      </c>
      <c r="AX13" s="867" t="s">
        <v>8</v>
      </c>
      <c r="AY13" s="865">
        <v>0</v>
      </c>
      <c r="AZ13" s="866">
        <v>0</v>
      </c>
      <c r="BA13" s="866" t="s">
        <v>8</v>
      </c>
      <c r="BB13" s="866" t="s">
        <v>8</v>
      </c>
      <c r="BC13" s="868" t="s">
        <v>8</v>
      </c>
      <c r="BD13" s="865">
        <v>0</v>
      </c>
      <c r="BE13" s="866" t="s">
        <v>8</v>
      </c>
      <c r="BF13" s="866" t="s">
        <v>8</v>
      </c>
      <c r="BG13" s="866" t="s">
        <v>8</v>
      </c>
      <c r="BH13" s="867">
        <v>0</v>
      </c>
      <c r="BI13" s="865">
        <v>0</v>
      </c>
      <c r="BJ13" s="866">
        <v>0</v>
      </c>
      <c r="BK13" s="866" t="s">
        <v>8</v>
      </c>
      <c r="BL13" s="866" t="s">
        <v>8</v>
      </c>
      <c r="BM13" s="868" t="s">
        <v>22</v>
      </c>
      <c r="BN13" s="869">
        <v>0</v>
      </c>
      <c r="BO13" s="866">
        <v>0</v>
      </c>
      <c r="BP13" s="868">
        <v>0</v>
      </c>
      <c r="BQ13" s="865" t="s">
        <v>8</v>
      </c>
      <c r="BR13" s="867" t="s">
        <v>8</v>
      </c>
      <c r="BS13" s="865" t="s">
        <v>8</v>
      </c>
      <c r="BT13" s="866" t="s">
        <v>8</v>
      </c>
      <c r="BU13" s="866" t="s">
        <v>8</v>
      </c>
      <c r="BV13" s="866" t="s">
        <v>8</v>
      </c>
      <c r="BW13" s="868" t="s">
        <v>8</v>
      </c>
      <c r="BX13" s="869">
        <v>0</v>
      </c>
      <c r="BY13" s="866" t="s">
        <v>8</v>
      </c>
      <c r="BZ13" s="866" t="s">
        <v>22</v>
      </c>
      <c r="CA13" s="866" t="s">
        <v>8</v>
      </c>
      <c r="CB13" s="867" t="s">
        <v>8</v>
      </c>
      <c r="CC13" s="865">
        <v>0</v>
      </c>
      <c r="CD13" s="866" t="s">
        <v>8</v>
      </c>
      <c r="CE13" s="866" t="s">
        <v>12</v>
      </c>
      <c r="CF13" s="866" t="s">
        <v>8</v>
      </c>
      <c r="CG13" s="868" t="s">
        <v>8</v>
      </c>
      <c r="CH13" s="869">
        <v>0</v>
      </c>
      <c r="CI13" s="866" t="s">
        <v>8</v>
      </c>
      <c r="CJ13" s="866" t="s">
        <v>8</v>
      </c>
      <c r="CK13" s="866">
        <v>0</v>
      </c>
      <c r="CL13" s="867" t="s">
        <v>8</v>
      </c>
      <c r="CM13" s="865" t="s">
        <v>8</v>
      </c>
      <c r="CN13" s="866" t="s">
        <v>8</v>
      </c>
      <c r="CO13" s="866" t="s">
        <v>8</v>
      </c>
      <c r="CP13" s="866">
        <v>0</v>
      </c>
      <c r="CQ13" s="868" t="s">
        <v>8</v>
      </c>
      <c r="CR13" s="869" t="s">
        <v>8</v>
      </c>
      <c r="CS13" s="866" t="s">
        <v>8</v>
      </c>
      <c r="CT13" s="866">
        <v>0</v>
      </c>
      <c r="CU13" s="867" t="s">
        <v>8</v>
      </c>
      <c r="CV13" s="865" t="s">
        <v>8</v>
      </c>
      <c r="CW13" s="866" t="s">
        <v>8</v>
      </c>
      <c r="CX13" s="866" t="s">
        <v>12</v>
      </c>
      <c r="CY13" s="866" t="s">
        <v>8</v>
      </c>
      <c r="CZ13" s="866" t="s">
        <v>12</v>
      </c>
      <c r="DA13" s="868" t="s">
        <v>9</v>
      </c>
      <c r="DB13" s="869" t="s">
        <v>8</v>
      </c>
      <c r="DC13" s="866">
        <v>0</v>
      </c>
      <c r="DD13" s="866" t="s">
        <v>8</v>
      </c>
      <c r="DE13" s="866" t="s">
        <v>8</v>
      </c>
      <c r="DF13" s="867" t="s">
        <v>8</v>
      </c>
      <c r="DG13" s="865">
        <v>0</v>
      </c>
      <c r="DH13" s="866" t="s">
        <v>12</v>
      </c>
      <c r="DI13" s="866" t="s">
        <v>8</v>
      </c>
      <c r="DJ13" s="866">
        <v>0</v>
      </c>
      <c r="DK13" s="868" t="s">
        <v>8</v>
      </c>
      <c r="DL13" s="869">
        <v>0</v>
      </c>
      <c r="DM13" s="866" t="s">
        <v>8</v>
      </c>
      <c r="DN13" s="868">
        <v>0</v>
      </c>
      <c r="DO13" s="1019">
        <v>0</v>
      </c>
      <c r="DP13" s="1074">
        <f t="shared" si="2"/>
        <v>7</v>
      </c>
      <c r="DQ13" s="608" t="str">
        <f t="shared" si="3"/>
        <v>ウララDFDF</v>
      </c>
    </row>
    <row r="14" spans="1:121" ht="16.5" customHeight="1">
      <c r="A14" s="1245"/>
      <c r="B14" s="1079">
        <f t="shared" si="4"/>
        <v>8</v>
      </c>
      <c r="C14" s="649" t="s">
        <v>833</v>
      </c>
      <c r="D14" s="227">
        <v>8</v>
      </c>
      <c r="E14" s="997" t="s">
        <v>5</v>
      </c>
      <c r="F14" s="865" t="s">
        <v>8</v>
      </c>
      <c r="G14" s="866">
        <v>0</v>
      </c>
      <c r="H14" s="866">
        <v>0</v>
      </c>
      <c r="I14" s="866">
        <v>0</v>
      </c>
      <c r="J14" s="867" t="s">
        <v>8</v>
      </c>
      <c r="K14" s="865">
        <v>0</v>
      </c>
      <c r="L14" s="866">
        <v>0</v>
      </c>
      <c r="M14" s="866" t="s">
        <v>8</v>
      </c>
      <c r="N14" s="866" t="s">
        <v>8</v>
      </c>
      <c r="O14" s="868" t="s">
        <v>7</v>
      </c>
      <c r="P14" s="869">
        <v>0</v>
      </c>
      <c r="Q14" s="866" t="s">
        <v>8</v>
      </c>
      <c r="R14" s="866">
        <v>0</v>
      </c>
      <c r="S14" s="866" t="s">
        <v>8</v>
      </c>
      <c r="T14" s="867">
        <v>0</v>
      </c>
      <c r="U14" s="865">
        <v>0</v>
      </c>
      <c r="V14" s="866" t="s">
        <v>8</v>
      </c>
      <c r="W14" s="866" t="s">
        <v>8</v>
      </c>
      <c r="X14" s="866">
        <v>0</v>
      </c>
      <c r="Y14" s="868">
        <v>0</v>
      </c>
      <c r="Z14" s="869">
        <v>0</v>
      </c>
      <c r="AA14" s="866">
        <v>0</v>
      </c>
      <c r="AB14" s="866" t="s">
        <v>8</v>
      </c>
      <c r="AC14" s="866">
        <v>0</v>
      </c>
      <c r="AD14" s="867">
        <v>0</v>
      </c>
      <c r="AE14" s="865">
        <v>0</v>
      </c>
      <c r="AF14" s="866" t="s">
        <v>8</v>
      </c>
      <c r="AG14" s="866" t="s">
        <v>8</v>
      </c>
      <c r="AH14" s="866" t="s">
        <v>8</v>
      </c>
      <c r="AI14" s="868">
        <v>0</v>
      </c>
      <c r="AJ14" s="869" t="s">
        <v>8</v>
      </c>
      <c r="AK14" s="866" t="s">
        <v>8</v>
      </c>
      <c r="AL14" s="866" t="s">
        <v>8</v>
      </c>
      <c r="AM14" s="866">
        <v>0</v>
      </c>
      <c r="AN14" s="867">
        <v>0</v>
      </c>
      <c r="AO14" s="865">
        <v>0</v>
      </c>
      <c r="AP14" s="866" t="s">
        <v>22</v>
      </c>
      <c r="AQ14" s="866">
        <v>0</v>
      </c>
      <c r="AR14" s="866" t="s">
        <v>8</v>
      </c>
      <c r="AS14" s="868" t="s">
        <v>8</v>
      </c>
      <c r="AT14" s="869" t="s">
        <v>8</v>
      </c>
      <c r="AU14" s="866" t="s">
        <v>8</v>
      </c>
      <c r="AV14" s="866">
        <v>0</v>
      </c>
      <c r="AW14" s="866" t="s">
        <v>8</v>
      </c>
      <c r="AX14" s="867" t="s">
        <v>8</v>
      </c>
      <c r="AY14" s="865">
        <v>0</v>
      </c>
      <c r="AZ14" s="866">
        <v>0</v>
      </c>
      <c r="BA14" s="866" t="s">
        <v>8</v>
      </c>
      <c r="BB14" s="866" t="s">
        <v>8</v>
      </c>
      <c r="BC14" s="868" t="s">
        <v>8</v>
      </c>
      <c r="BD14" s="865" t="s">
        <v>8</v>
      </c>
      <c r="BE14" s="866" t="s">
        <v>8</v>
      </c>
      <c r="BF14" s="866" t="s">
        <v>8</v>
      </c>
      <c r="BG14" s="866" t="s">
        <v>8</v>
      </c>
      <c r="BH14" s="867">
        <v>0</v>
      </c>
      <c r="BI14" s="865">
        <v>0</v>
      </c>
      <c r="BJ14" s="866">
        <v>0</v>
      </c>
      <c r="BK14" s="866" t="s">
        <v>8</v>
      </c>
      <c r="BL14" s="866" t="s">
        <v>8</v>
      </c>
      <c r="BM14" s="868" t="s">
        <v>22</v>
      </c>
      <c r="BN14" s="869">
        <v>0</v>
      </c>
      <c r="BO14" s="866" t="s">
        <v>8</v>
      </c>
      <c r="BP14" s="868" t="s">
        <v>8</v>
      </c>
      <c r="BQ14" s="865">
        <v>0</v>
      </c>
      <c r="BR14" s="867" t="s">
        <v>8</v>
      </c>
      <c r="BS14" s="865" t="s">
        <v>8</v>
      </c>
      <c r="BT14" s="866" t="s">
        <v>8</v>
      </c>
      <c r="BU14" s="866" t="s">
        <v>8</v>
      </c>
      <c r="BV14" s="866" t="s">
        <v>8</v>
      </c>
      <c r="BW14" s="868" t="s">
        <v>8</v>
      </c>
      <c r="BX14" s="869">
        <v>0</v>
      </c>
      <c r="BY14" s="866">
        <v>0</v>
      </c>
      <c r="BZ14" s="866" t="s">
        <v>22</v>
      </c>
      <c r="CA14" s="866" t="s">
        <v>8</v>
      </c>
      <c r="CB14" s="867" t="s">
        <v>8</v>
      </c>
      <c r="CC14" s="865">
        <v>0</v>
      </c>
      <c r="CD14" s="866">
        <v>0</v>
      </c>
      <c r="CE14" s="866" t="s">
        <v>8</v>
      </c>
      <c r="CF14" s="866" t="s">
        <v>8</v>
      </c>
      <c r="CG14" s="868" t="s">
        <v>8</v>
      </c>
      <c r="CH14" s="869">
        <v>0</v>
      </c>
      <c r="CI14" s="866" t="s">
        <v>8</v>
      </c>
      <c r="CJ14" s="866" t="s">
        <v>8</v>
      </c>
      <c r="CK14" s="866">
        <v>0</v>
      </c>
      <c r="CL14" s="867" t="s">
        <v>8</v>
      </c>
      <c r="CM14" s="865" t="s">
        <v>8</v>
      </c>
      <c r="CN14" s="866" t="s">
        <v>8</v>
      </c>
      <c r="CO14" s="866">
        <v>0</v>
      </c>
      <c r="CP14" s="866">
        <v>0</v>
      </c>
      <c r="CQ14" s="868" t="s">
        <v>8</v>
      </c>
      <c r="CR14" s="869" t="s">
        <v>8</v>
      </c>
      <c r="CS14" s="866">
        <v>0</v>
      </c>
      <c r="CT14" s="866">
        <v>0</v>
      </c>
      <c r="CU14" s="867" t="s">
        <v>8</v>
      </c>
      <c r="CV14" s="865" t="s">
        <v>8</v>
      </c>
      <c r="CW14" s="866" t="s">
        <v>8</v>
      </c>
      <c r="CX14" s="866" t="s">
        <v>8</v>
      </c>
      <c r="CY14" s="866" t="s">
        <v>8</v>
      </c>
      <c r="CZ14" s="866">
        <v>0</v>
      </c>
      <c r="DA14" s="868">
        <v>0</v>
      </c>
      <c r="DB14" s="869" t="s">
        <v>8</v>
      </c>
      <c r="DC14" s="866">
        <v>0</v>
      </c>
      <c r="DD14" s="866" t="s">
        <v>8</v>
      </c>
      <c r="DE14" s="866" t="s">
        <v>8</v>
      </c>
      <c r="DF14" s="867" t="s">
        <v>8</v>
      </c>
      <c r="DG14" s="865" t="s">
        <v>8</v>
      </c>
      <c r="DH14" s="866">
        <v>0</v>
      </c>
      <c r="DI14" s="866" t="s">
        <v>8</v>
      </c>
      <c r="DJ14" s="866">
        <v>0</v>
      </c>
      <c r="DK14" s="868" t="s">
        <v>8</v>
      </c>
      <c r="DL14" s="869">
        <v>0</v>
      </c>
      <c r="DM14" s="866" t="s">
        <v>8</v>
      </c>
      <c r="DN14" s="868">
        <v>0</v>
      </c>
      <c r="DO14" s="1019">
        <v>0</v>
      </c>
      <c r="DP14" s="1074">
        <f t="shared" si="2"/>
        <v>8</v>
      </c>
      <c r="DQ14" s="608" t="str">
        <f t="shared" si="3"/>
        <v>エコピタ液液</v>
      </c>
    </row>
    <row r="15" spans="1:121" ht="16.5" customHeight="1">
      <c r="A15" s="1245"/>
      <c r="B15" s="1079">
        <f t="shared" si="4"/>
        <v>9</v>
      </c>
      <c r="C15" s="649" t="s">
        <v>835</v>
      </c>
      <c r="D15" s="227">
        <v>9</v>
      </c>
      <c r="E15" s="997" t="s">
        <v>5</v>
      </c>
      <c r="F15" s="865" t="s">
        <v>8</v>
      </c>
      <c r="G15" s="866">
        <v>0</v>
      </c>
      <c r="H15" s="866">
        <v>0</v>
      </c>
      <c r="I15" s="866">
        <v>0</v>
      </c>
      <c r="J15" s="867">
        <v>0</v>
      </c>
      <c r="K15" s="865">
        <v>0</v>
      </c>
      <c r="L15" s="866">
        <v>0</v>
      </c>
      <c r="M15" s="866">
        <v>0</v>
      </c>
      <c r="N15" s="866">
        <v>0</v>
      </c>
      <c r="O15" s="868">
        <v>0</v>
      </c>
      <c r="P15" s="869" t="s">
        <v>8</v>
      </c>
      <c r="Q15" s="866">
        <v>0</v>
      </c>
      <c r="R15" s="866">
        <v>0</v>
      </c>
      <c r="S15" s="866">
        <v>0</v>
      </c>
      <c r="T15" s="867">
        <v>0</v>
      </c>
      <c r="U15" s="865">
        <v>0</v>
      </c>
      <c r="V15" s="866" t="s">
        <v>8</v>
      </c>
      <c r="W15" s="866">
        <v>0</v>
      </c>
      <c r="X15" s="866">
        <v>0</v>
      </c>
      <c r="Y15" s="868">
        <v>0</v>
      </c>
      <c r="Z15" s="869">
        <v>0</v>
      </c>
      <c r="AA15" s="866">
        <v>0</v>
      </c>
      <c r="AB15" s="866">
        <v>0</v>
      </c>
      <c r="AC15" s="866">
        <v>0</v>
      </c>
      <c r="AD15" s="867">
        <v>0</v>
      </c>
      <c r="AE15" s="865">
        <v>0</v>
      </c>
      <c r="AF15" s="866">
        <v>0</v>
      </c>
      <c r="AG15" s="866" t="s">
        <v>8</v>
      </c>
      <c r="AH15" s="866">
        <v>0</v>
      </c>
      <c r="AI15" s="868">
        <v>0</v>
      </c>
      <c r="AJ15" s="869" t="s">
        <v>8</v>
      </c>
      <c r="AK15" s="866">
        <v>0</v>
      </c>
      <c r="AL15" s="866" t="s">
        <v>8</v>
      </c>
      <c r="AM15" s="866">
        <v>0</v>
      </c>
      <c r="AN15" s="867">
        <v>0</v>
      </c>
      <c r="AO15" s="865">
        <v>0</v>
      </c>
      <c r="AP15" s="866" t="s">
        <v>22</v>
      </c>
      <c r="AQ15" s="866">
        <v>0</v>
      </c>
      <c r="AR15" s="866">
        <v>0</v>
      </c>
      <c r="AS15" s="868">
        <v>0</v>
      </c>
      <c r="AT15" s="869">
        <v>0</v>
      </c>
      <c r="AU15" s="866">
        <v>0</v>
      </c>
      <c r="AV15" s="866">
        <v>0</v>
      </c>
      <c r="AW15" s="866">
        <v>0</v>
      </c>
      <c r="AX15" s="867">
        <v>0</v>
      </c>
      <c r="AY15" s="865">
        <v>0</v>
      </c>
      <c r="AZ15" s="866">
        <v>0</v>
      </c>
      <c r="BA15" s="866" t="s">
        <v>8</v>
      </c>
      <c r="BB15" s="866" t="s">
        <v>8</v>
      </c>
      <c r="BC15" s="868" t="s">
        <v>8</v>
      </c>
      <c r="BD15" s="865">
        <v>0</v>
      </c>
      <c r="BE15" s="866">
        <v>0</v>
      </c>
      <c r="BF15" s="866" t="s">
        <v>8</v>
      </c>
      <c r="BG15" s="866">
        <v>0</v>
      </c>
      <c r="BH15" s="867">
        <v>0</v>
      </c>
      <c r="BI15" s="865">
        <v>0</v>
      </c>
      <c r="BJ15" s="866">
        <v>0</v>
      </c>
      <c r="BK15" s="866" t="s">
        <v>8</v>
      </c>
      <c r="BL15" s="866" t="s">
        <v>8</v>
      </c>
      <c r="BM15" s="868" t="s">
        <v>22</v>
      </c>
      <c r="BN15" s="869">
        <v>0</v>
      </c>
      <c r="BO15" s="866">
        <v>0</v>
      </c>
      <c r="BP15" s="868" t="s">
        <v>8</v>
      </c>
      <c r="BQ15" s="865">
        <v>0</v>
      </c>
      <c r="BR15" s="867" t="s">
        <v>8</v>
      </c>
      <c r="BS15" s="865">
        <v>0</v>
      </c>
      <c r="BT15" s="866">
        <v>0</v>
      </c>
      <c r="BU15" s="866">
        <v>0</v>
      </c>
      <c r="BV15" s="866" t="s">
        <v>8</v>
      </c>
      <c r="BW15" s="868">
        <v>0</v>
      </c>
      <c r="BX15" s="869">
        <v>0</v>
      </c>
      <c r="BY15" s="866">
        <v>0</v>
      </c>
      <c r="BZ15" s="866" t="s">
        <v>22</v>
      </c>
      <c r="CA15" s="866">
        <v>0</v>
      </c>
      <c r="CB15" s="867">
        <v>0</v>
      </c>
      <c r="CC15" s="865">
        <v>0</v>
      </c>
      <c r="CD15" s="866">
        <v>0</v>
      </c>
      <c r="CE15" s="866">
        <v>0</v>
      </c>
      <c r="CF15" s="866" t="s">
        <v>11</v>
      </c>
      <c r="CG15" s="868" t="s">
        <v>8</v>
      </c>
      <c r="CH15" s="869">
        <v>0</v>
      </c>
      <c r="CI15" s="866">
        <v>0</v>
      </c>
      <c r="CJ15" s="866">
        <v>0</v>
      </c>
      <c r="CK15" s="866">
        <v>0</v>
      </c>
      <c r="CL15" s="867">
        <v>0</v>
      </c>
      <c r="CM15" s="865">
        <v>0</v>
      </c>
      <c r="CN15" s="866">
        <v>0</v>
      </c>
      <c r="CO15" s="866">
        <v>0</v>
      </c>
      <c r="CP15" s="866">
        <v>0</v>
      </c>
      <c r="CQ15" s="868">
        <v>0</v>
      </c>
      <c r="CR15" s="869">
        <v>0</v>
      </c>
      <c r="CS15" s="866">
        <v>0</v>
      </c>
      <c r="CT15" s="866">
        <v>0</v>
      </c>
      <c r="CU15" s="867" t="s">
        <v>8</v>
      </c>
      <c r="CV15" s="865" t="s">
        <v>8</v>
      </c>
      <c r="CW15" s="866">
        <v>0</v>
      </c>
      <c r="CX15" s="866">
        <v>0</v>
      </c>
      <c r="CY15" s="866">
        <v>0</v>
      </c>
      <c r="CZ15" s="866">
        <v>0</v>
      </c>
      <c r="DA15" s="868">
        <v>0</v>
      </c>
      <c r="DB15" s="869">
        <v>0</v>
      </c>
      <c r="DC15" s="866">
        <v>0</v>
      </c>
      <c r="DD15" s="866">
        <v>0</v>
      </c>
      <c r="DE15" s="866">
        <v>0</v>
      </c>
      <c r="DF15" s="867">
        <v>0</v>
      </c>
      <c r="DG15" s="865">
        <v>0</v>
      </c>
      <c r="DH15" s="866">
        <v>0</v>
      </c>
      <c r="DI15" s="866">
        <v>0</v>
      </c>
      <c r="DJ15" s="866">
        <v>0</v>
      </c>
      <c r="DK15" s="868">
        <v>0</v>
      </c>
      <c r="DL15" s="869">
        <v>0</v>
      </c>
      <c r="DM15" s="866" t="s">
        <v>8</v>
      </c>
      <c r="DN15" s="868">
        <v>0</v>
      </c>
      <c r="DO15" s="1019">
        <v>0</v>
      </c>
      <c r="DP15" s="1074">
        <f t="shared" si="2"/>
        <v>9</v>
      </c>
      <c r="DQ15" s="608" t="str">
        <f t="shared" si="3"/>
        <v>オレート液液</v>
      </c>
    </row>
    <row r="16" spans="1:121" ht="16.5" customHeight="1" thickBot="1">
      <c r="A16" s="1245"/>
      <c r="B16" s="1080">
        <f t="shared" si="4"/>
        <v>10</v>
      </c>
      <c r="C16" s="669" t="s">
        <v>720</v>
      </c>
      <c r="D16" s="228">
        <v>10</v>
      </c>
      <c r="E16" s="1000" t="s">
        <v>1</v>
      </c>
      <c r="F16" s="880" t="s">
        <v>8</v>
      </c>
      <c r="G16" s="881">
        <v>0</v>
      </c>
      <c r="H16" s="881" t="s">
        <v>8</v>
      </c>
      <c r="I16" s="881">
        <v>0</v>
      </c>
      <c r="J16" s="882" t="s">
        <v>8</v>
      </c>
      <c r="K16" s="880" t="s">
        <v>8</v>
      </c>
      <c r="L16" s="881">
        <v>0</v>
      </c>
      <c r="M16" s="881" t="s">
        <v>8</v>
      </c>
      <c r="N16" s="881" t="s">
        <v>8</v>
      </c>
      <c r="O16" s="883">
        <v>0</v>
      </c>
      <c r="P16" s="884" t="s">
        <v>7</v>
      </c>
      <c r="Q16" s="881" t="s">
        <v>8</v>
      </c>
      <c r="R16" s="881">
        <v>0</v>
      </c>
      <c r="S16" s="881">
        <v>0</v>
      </c>
      <c r="T16" s="882">
        <v>0</v>
      </c>
      <c r="U16" s="880" t="s">
        <v>8</v>
      </c>
      <c r="V16" s="881" t="s">
        <v>8</v>
      </c>
      <c r="W16" s="881" t="s">
        <v>8</v>
      </c>
      <c r="X16" s="881" t="s">
        <v>8</v>
      </c>
      <c r="Y16" s="883">
        <v>0</v>
      </c>
      <c r="Z16" s="884" t="s">
        <v>8</v>
      </c>
      <c r="AA16" s="881" t="s">
        <v>8</v>
      </c>
      <c r="AB16" s="881" t="s">
        <v>8</v>
      </c>
      <c r="AC16" s="881">
        <v>0</v>
      </c>
      <c r="AD16" s="882" t="s">
        <v>8</v>
      </c>
      <c r="AE16" s="880">
        <v>0</v>
      </c>
      <c r="AF16" s="881" t="s">
        <v>12</v>
      </c>
      <c r="AG16" s="881" t="s">
        <v>8</v>
      </c>
      <c r="AH16" s="881" t="s">
        <v>8</v>
      </c>
      <c r="AI16" s="883" t="s">
        <v>8</v>
      </c>
      <c r="AJ16" s="884" t="s">
        <v>8</v>
      </c>
      <c r="AK16" s="881" t="s">
        <v>8</v>
      </c>
      <c r="AL16" s="881" t="s">
        <v>8</v>
      </c>
      <c r="AM16" s="881">
        <v>0</v>
      </c>
      <c r="AN16" s="882" t="s">
        <v>8</v>
      </c>
      <c r="AO16" s="880" t="s">
        <v>8</v>
      </c>
      <c r="AP16" s="881" t="s">
        <v>22</v>
      </c>
      <c r="AQ16" s="881">
        <v>0</v>
      </c>
      <c r="AR16" s="881" t="s">
        <v>8</v>
      </c>
      <c r="AS16" s="883" t="s">
        <v>8</v>
      </c>
      <c r="AT16" s="884">
        <v>0</v>
      </c>
      <c r="AU16" s="881" t="s">
        <v>8</v>
      </c>
      <c r="AV16" s="881">
        <v>0</v>
      </c>
      <c r="AW16" s="881" t="s">
        <v>8</v>
      </c>
      <c r="AX16" s="882" t="s">
        <v>8</v>
      </c>
      <c r="AY16" s="880">
        <v>0</v>
      </c>
      <c r="AZ16" s="881">
        <v>0</v>
      </c>
      <c r="BA16" s="881">
        <v>0</v>
      </c>
      <c r="BB16" s="881" t="s">
        <v>8</v>
      </c>
      <c r="BC16" s="883" t="s">
        <v>8</v>
      </c>
      <c r="BD16" s="880" t="s">
        <v>8</v>
      </c>
      <c r="BE16" s="881" t="s">
        <v>8</v>
      </c>
      <c r="BF16" s="881" t="s">
        <v>8</v>
      </c>
      <c r="BG16" s="881" t="s">
        <v>8</v>
      </c>
      <c r="BH16" s="882" t="s">
        <v>8</v>
      </c>
      <c r="BI16" s="880" t="s">
        <v>8</v>
      </c>
      <c r="BJ16" s="881" t="s">
        <v>8</v>
      </c>
      <c r="BK16" s="881" t="s">
        <v>8</v>
      </c>
      <c r="BL16" s="881" t="s">
        <v>8</v>
      </c>
      <c r="BM16" s="883" t="s">
        <v>22</v>
      </c>
      <c r="BN16" s="884">
        <v>0</v>
      </c>
      <c r="BO16" s="881">
        <v>0</v>
      </c>
      <c r="BP16" s="883">
        <v>0</v>
      </c>
      <c r="BQ16" s="880">
        <v>0</v>
      </c>
      <c r="BR16" s="882" t="s">
        <v>8</v>
      </c>
      <c r="BS16" s="880" t="s">
        <v>8</v>
      </c>
      <c r="BT16" s="881" t="s">
        <v>8</v>
      </c>
      <c r="BU16" s="881" t="s">
        <v>8</v>
      </c>
      <c r="BV16" s="881" t="s">
        <v>8</v>
      </c>
      <c r="BW16" s="883" t="s">
        <v>8</v>
      </c>
      <c r="BX16" s="884">
        <v>0</v>
      </c>
      <c r="BY16" s="881" t="s">
        <v>8</v>
      </c>
      <c r="BZ16" s="881" t="s">
        <v>22</v>
      </c>
      <c r="CA16" s="881" t="s">
        <v>8</v>
      </c>
      <c r="CB16" s="882" t="s">
        <v>8</v>
      </c>
      <c r="CC16" s="880">
        <v>0</v>
      </c>
      <c r="CD16" s="881" t="s">
        <v>8</v>
      </c>
      <c r="CE16" s="881" t="s">
        <v>8</v>
      </c>
      <c r="CF16" s="881" t="s">
        <v>8</v>
      </c>
      <c r="CG16" s="883" t="s">
        <v>8</v>
      </c>
      <c r="CH16" s="884" t="s">
        <v>8</v>
      </c>
      <c r="CI16" s="881" t="s">
        <v>8</v>
      </c>
      <c r="CJ16" s="881" t="s">
        <v>8</v>
      </c>
      <c r="CK16" s="881">
        <v>0</v>
      </c>
      <c r="CL16" s="882" t="s">
        <v>8</v>
      </c>
      <c r="CM16" s="880" t="s">
        <v>8</v>
      </c>
      <c r="CN16" s="881">
        <v>0</v>
      </c>
      <c r="CO16" s="881">
        <v>0</v>
      </c>
      <c r="CP16" s="881">
        <v>0</v>
      </c>
      <c r="CQ16" s="883" t="s">
        <v>8</v>
      </c>
      <c r="CR16" s="884" t="s">
        <v>8</v>
      </c>
      <c r="CS16" s="881" t="s">
        <v>8</v>
      </c>
      <c r="CT16" s="881">
        <v>0</v>
      </c>
      <c r="CU16" s="882" t="s">
        <v>8</v>
      </c>
      <c r="CV16" s="880" t="s">
        <v>8</v>
      </c>
      <c r="CW16" s="881">
        <v>0</v>
      </c>
      <c r="CX16" s="881">
        <v>0</v>
      </c>
      <c r="CY16" s="881" t="s">
        <v>8</v>
      </c>
      <c r="CZ16" s="881">
        <v>0</v>
      </c>
      <c r="DA16" s="883">
        <v>0</v>
      </c>
      <c r="DB16" s="884" t="s">
        <v>8</v>
      </c>
      <c r="DC16" s="881">
        <v>0</v>
      </c>
      <c r="DD16" s="881" t="s">
        <v>8</v>
      </c>
      <c r="DE16" s="881" t="s">
        <v>8</v>
      </c>
      <c r="DF16" s="882" t="s">
        <v>8</v>
      </c>
      <c r="DG16" s="880" t="s">
        <v>8</v>
      </c>
      <c r="DH16" s="881">
        <v>0</v>
      </c>
      <c r="DI16" s="881" t="s">
        <v>8</v>
      </c>
      <c r="DJ16" s="881">
        <v>0</v>
      </c>
      <c r="DK16" s="883" t="s">
        <v>8</v>
      </c>
      <c r="DL16" s="884">
        <v>0</v>
      </c>
      <c r="DM16" s="881">
        <v>0</v>
      </c>
      <c r="DN16" s="883" t="s">
        <v>8</v>
      </c>
      <c r="DO16" s="1022">
        <v>0</v>
      </c>
      <c r="DP16" s="1077">
        <f t="shared" si="2"/>
        <v>10</v>
      </c>
      <c r="DQ16" s="608" t="str">
        <f t="shared" si="3"/>
        <v>カウンター乳乳</v>
      </c>
    </row>
    <row r="17" spans="1:121" ht="16.5" customHeight="1">
      <c r="A17" s="1245"/>
      <c r="B17" s="996">
        <f t="shared" si="4"/>
        <v>11</v>
      </c>
      <c r="C17" s="679" t="s">
        <v>599</v>
      </c>
      <c r="D17" s="853">
        <v>11</v>
      </c>
      <c r="E17" s="996" t="s">
        <v>1</v>
      </c>
      <c r="F17" s="860" t="s">
        <v>8</v>
      </c>
      <c r="G17" s="861">
        <v>0</v>
      </c>
      <c r="H17" s="861">
        <v>0</v>
      </c>
      <c r="I17" s="861">
        <v>0</v>
      </c>
      <c r="J17" s="862">
        <v>0</v>
      </c>
      <c r="K17" s="860" t="s">
        <v>8</v>
      </c>
      <c r="L17" s="861" t="s">
        <v>8</v>
      </c>
      <c r="M17" s="861" t="s">
        <v>8</v>
      </c>
      <c r="N17" s="861" t="s">
        <v>8</v>
      </c>
      <c r="O17" s="863" t="s">
        <v>8</v>
      </c>
      <c r="P17" s="864" t="s">
        <v>8</v>
      </c>
      <c r="Q17" s="861" t="s">
        <v>7</v>
      </c>
      <c r="R17" s="861" t="s">
        <v>8</v>
      </c>
      <c r="S17" s="861" t="s">
        <v>8</v>
      </c>
      <c r="T17" s="862">
        <v>0</v>
      </c>
      <c r="U17" s="860" t="s">
        <v>8</v>
      </c>
      <c r="V17" s="861" t="s">
        <v>8</v>
      </c>
      <c r="W17" s="861" t="s">
        <v>8</v>
      </c>
      <c r="X17" s="861">
        <v>0</v>
      </c>
      <c r="Y17" s="863">
        <v>0</v>
      </c>
      <c r="Z17" s="864" t="s">
        <v>8</v>
      </c>
      <c r="AA17" s="861" t="s">
        <v>8</v>
      </c>
      <c r="AB17" s="861" t="s">
        <v>8</v>
      </c>
      <c r="AC17" s="861" t="s">
        <v>8</v>
      </c>
      <c r="AD17" s="862" t="s">
        <v>8</v>
      </c>
      <c r="AE17" s="860">
        <v>0</v>
      </c>
      <c r="AF17" s="861" t="s">
        <v>8</v>
      </c>
      <c r="AG17" s="861" t="s">
        <v>8</v>
      </c>
      <c r="AH17" s="861" t="s">
        <v>8</v>
      </c>
      <c r="AI17" s="863" t="s">
        <v>8</v>
      </c>
      <c r="AJ17" s="864" t="s">
        <v>8</v>
      </c>
      <c r="AK17" s="861" t="s">
        <v>8</v>
      </c>
      <c r="AL17" s="861" t="s">
        <v>8</v>
      </c>
      <c r="AM17" s="861">
        <v>0</v>
      </c>
      <c r="AN17" s="862">
        <v>0</v>
      </c>
      <c r="AO17" s="860">
        <v>0</v>
      </c>
      <c r="AP17" s="861" t="s">
        <v>22</v>
      </c>
      <c r="AQ17" s="861">
        <v>0</v>
      </c>
      <c r="AR17" s="861" t="s">
        <v>8</v>
      </c>
      <c r="AS17" s="863" t="s">
        <v>8</v>
      </c>
      <c r="AT17" s="864" t="s">
        <v>8</v>
      </c>
      <c r="AU17" s="861" t="s">
        <v>8</v>
      </c>
      <c r="AV17" s="861">
        <v>0</v>
      </c>
      <c r="AW17" s="861" t="s">
        <v>8</v>
      </c>
      <c r="AX17" s="862" t="s">
        <v>8</v>
      </c>
      <c r="AY17" s="860">
        <v>0</v>
      </c>
      <c r="AZ17" s="861">
        <v>0</v>
      </c>
      <c r="BA17" s="861" t="s">
        <v>8</v>
      </c>
      <c r="BB17" s="861" t="s">
        <v>8</v>
      </c>
      <c r="BC17" s="863" t="s">
        <v>8</v>
      </c>
      <c r="BD17" s="860" t="s">
        <v>8</v>
      </c>
      <c r="BE17" s="861" t="s">
        <v>8</v>
      </c>
      <c r="BF17" s="861" t="s">
        <v>8</v>
      </c>
      <c r="BG17" s="861">
        <v>0</v>
      </c>
      <c r="BH17" s="862" t="s">
        <v>8</v>
      </c>
      <c r="BI17" s="860" t="s">
        <v>8</v>
      </c>
      <c r="BJ17" s="861" t="s">
        <v>8</v>
      </c>
      <c r="BK17" s="861" t="s">
        <v>8</v>
      </c>
      <c r="BL17" s="861" t="s">
        <v>8</v>
      </c>
      <c r="BM17" s="863" t="s">
        <v>22</v>
      </c>
      <c r="BN17" s="864">
        <v>0</v>
      </c>
      <c r="BO17" s="861" t="s">
        <v>8</v>
      </c>
      <c r="BP17" s="863" t="s">
        <v>8</v>
      </c>
      <c r="BQ17" s="860" t="s">
        <v>8</v>
      </c>
      <c r="BR17" s="862" t="s">
        <v>8</v>
      </c>
      <c r="BS17" s="860" t="s">
        <v>8</v>
      </c>
      <c r="BT17" s="861" t="s">
        <v>8</v>
      </c>
      <c r="BU17" s="861" t="s">
        <v>8</v>
      </c>
      <c r="BV17" s="861" t="s">
        <v>8</v>
      </c>
      <c r="BW17" s="863" t="s">
        <v>12</v>
      </c>
      <c r="BX17" s="864" t="s">
        <v>8</v>
      </c>
      <c r="BY17" s="861" t="s">
        <v>8</v>
      </c>
      <c r="BZ17" s="861" t="s">
        <v>22</v>
      </c>
      <c r="CA17" s="861" t="s">
        <v>8</v>
      </c>
      <c r="CB17" s="862" t="s">
        <v>8</v>
      </c>
      <c r="CC17" s="860">
        <v>0</v>
      </c>
      <c r="CD17" s="861" t="s">
        <v>8</v>
      </c>
      <c r="CE17" s="861" t="s">
        <v>8</v>
      </c>
      <c r="CF17" s="861" t="s">
        <v>8</v>
      </c>
      <c r="CG17" s="863" t="s">
        <v>12</v>
      </c>
      <c r="CH17" s="864" t="s">
        <v>8</v>
      </c>
      <c r="CI17" s="861" t="s">
        <v>8</v>
      </c>
      <c r="CJ17" s="861" t="s">
        <v>8</v>
      </c>
      <c r="CK17" s="861">
        <v>0</v>
      </c>
      <c r="CL17" s="862" t="s">
        <v>8</v>
      </c>
      <c r="CM17" s="860" t="s">
        <v>8</v>
      </c>
      <c r="CN17" s="861" t="s">
        <v>8</v>
      </c>
      <c r="CO17" s="861" t="s">
        <v>8</v>
      </c>
      <c r="CP17" s="861" t="s">
        <v>11</v>
      </c>
      <c r="CQ17" s="863" t="s">
        <v>8</v>
      </c>
      <c r="CR17" s="864" t="s">
        <v>8</v>
      </c>
      <c r="CS17" s="861" t="s">
        <v>8</v>
      </c>
      <c r="CT17" s="861">
        <v>0</v>
      </c>
      <c r="CU17" s="862" t="s">
        <v>8</v>
      </c>
      <c r="CV17" s="860" t="s">
        <v>8</v>
      </c>
      <c r="CW17" s="861" t="s">
        <v>8</v>
      </c>
      <c r="CX17" s="861" t="s">
        <v>10</v>
      </c>
      <c r="CY17" s="861" t="s">
        <v>8</v>
      </c>
      <c r="CZ17" s="861" t="s">
        <v>8</v>
      </c>
      <c r="DA17" s="863" t="s">
        <v>8</v>
      </c>
      <c r="DB17" s="864" t="s">
        <v>8</v>
      </c>
      <c r="DC17" s="861">
        <v>0</v>
      </c>
      <c r="DD17" s="861" t="s">
        <v>8</v>
      </c>
      <c r="DE17" s="861" t="s">
        <v>8</v>
      </c>
      <c r="DF17" s="862" t="s">
        <v>8</v>
      </c>
      <c r="DG17" s="860" t="s">
        <v>8</v>
      </c>
      <c r="DH17" s="861" t="s">
        <v>8</v>
      </c>
      <c r="DI17" s="861" t="s">
        <v>8</v>
      </c>
      <c r="DJ17" s="861">
        <v>0</v>
      </c>
      <c r="DK17" s="863" t="s">
        <v>8</v>
      </c>
      <c r="DL17" s="864">
        <v>0</v>
      </c>
      <c r="DM17" s="861" t="s">
        <v>8</v>
      </c>
      <c r="DN17" s="863" t="s">
        <v>8</v>
      </c>
      <c r="DO17" s="1018">
        <v>0</v>
      </c>
      <c r="DP17" s="1073">
        <f t="shared" si="2"/>
        <v>11</v>
      </c>
      <c r="DQ17" s="608" t="str">
        <f t="shared" si="3"/>
        <v>カスケード乳乳</v>
      </c>
    </row>
    <row r="18" spans="1:121" ht="16.5" customHeight="1">
      <c r="A18" s="1245"/>
      <c r="B18" s="997">
        <f t="shared" si="4"/>
        <v>12</v>
      </c>
      <c r="C18" s="649" t="s">
        <v>927</v>
      </c>
      <c r="D18" s="227">
        <v>12</v>
      </c>
      <c r="E18" s="997" t="s">
        <v>6</v>
      </c>
      <c r="F18" s="865">
        <v>0</v>
      </c>
      <c r="G18" s="866">
        <v>0</v>
      </c>
      <c r="H18" s="866">
        <v>0</v>
      </c>
      <c r="I18" s="866">
        <v>0</v>
      </c>
      <c r="J18" s="867">
        <v>0</v>
      </c>
      <c r="K18" s="865">
        <v>0</v>
      </c>
      <c r="L18" s="866">
        <v>0</v>
      </c>
      <c r="M18" s="866">
        <v>0</v>
      </c>
      <c r="N18" s="866">
        <v>0</v>
      </c>
      <c r="O18" s="868">
        <v>0</v>
      </c>
      <c r="P18" s="869">
        <v>0</v>
      </c>
      <c r="Q18" s="866" t="s">
        <v>8</v>
      </c>
      <c r="R18" s="866">
        <v>0</v>
      </c>
      <c r="S18" s="866">
        <v>0</v>
      </c>
      <c r="T18" s="867">
        <v>0</v>
      </c>
      <c r="U18" s="865">
        <v>0</v>
      </c>
      <c r="V18" s="866" t="s">
        <v>8</v>
      </c>
      <c r="W18" s="866">
        <v>0</v>
      </c>
      <c r="X18" s="866">
        <v>0</v>
      </c>
      <c r="Y18" s="868">
        <v>0</v>
      </c>
      <c r="Z18" s="869">
        <v>0</v>
      </c>
      <c r="AA18" s="866">
        <v>0</v>
      </c>
      <c r="AB18" s="866">
        <v>0</v>
      </c>
      <c r="AC18" s="866">
        <v>0</v>
      </c>
      <c r="AD18" s="867">
        <v>0</v>
      </c>
      <c r="AE18" s="865">
        <v>0</v>
      </c>
      <c r="AF18" s="866">
        <v>0</v>
      </c>
      <c r="AG18" s="866" t="s">
        <v>8</v>
      </c>
      <c r="AH18" s="866">
        <v>0</v>
      </c>
      <c r="AI18" s="868">
        <v>0</v>
      </c>
      <c r="AJ18" s="869" t="s">
        <v>8</v>
      </c>
      <c r="AK18" s="866" t="s">
        <v>8</v>
      </c>
      <c r="AL18" s="866">
        <v>0</v>
      </c>
      <c r="AM18" s="866">
        <v>0</v>
      </c>
      <c r="AN18" s="867">
        <v>0</v>
      </c>
      <c r="AO18" s="865">
        <v>0</v>
      </c>
      <c r="AP18" s="866" t="s">
        <v>22</v>
      </c>
      <c r="AQ18" s="866">
        <v>0</v>
      </c>
      <c r="AR18" s="866">
        <v>0</v>
      </c>
      <c r="AS18" s="868">
        <v>0</v>
      </c>
      <c r="AT18" s="869">
        <v>0</v>
      </c>
      <c r="AU18" s="866">
        <v>0</v>
      </c>
      <c r="AV18" s="866">
        <v>0</v>
      </c>
      <c r="AW18" s="866">
        <v>0</v>
      </c>
      <c r="AX18" s="867" t="s">
        <v>8</v>
      </c>
      <c r="AY18" s="865">
        <v>0</v>
      </c>
      <c r="AZ18" s="866">
        <v>0</v>
      </c>
      <c r="BA18" s="866">
        <v>0</v>
      </c>
      <c r="BB18" s="866" t="s">
        <v>8</v>
      </c>
      <c r="BC18" s="868" t="s">
        <v>8</v>
      </c>
      <c r="BD18" s="865">
        <v>0</v>
      </c>
      <c r="BE18" s="866">
        <v>0</v>
      </c>
      <c r="BF18" s="866">
        <v>0</v>
      </c>
      <c r="BG18" s="866">
        <v>0</v>
      </c>
      <c r="BH18" s="867">
        <v>0</v>
      </c>
      <c r="BI18" s="865">
        <v>0</v>
      </c>
      <c r="BJ18" s="866">
        <v>0</v>
      </c>
      <c r="BK18" s="866">
        <v>0</v>
      </c>
      <c r="BL18" s="866" t="s">
        <v>8</v>
      </c>
      <c r="BM18" s="868" t="s">
        <v>22</v>
      </c>
      <c r="BN18" s="869">
        <v>0</v>
      </c>
      <c r="BO18" s="866">
        <v>0</v>
      </c>
      <c r="BP18" s="868">
        <v>0</v>
      </c>
      <c r="BQ18" s="865">
        <v>0</v>
      </c>
      <c r="BR18" s="867" t="s">
        <v>8</v>
      </c>
      <c r="BS18" s="865">
        <v>0</v>
      </c>
      <c r="BT18" s="866">
        <v>0</v>
      </c>
      <c r="BU18" s="866">
        <v>0</v>
      </c>
      <c r="BV18" s="866">
        <v>0</v>
      </c>
      <c r="BW18" s="868" t="s">
        <v>8</v>
      </c>
      <c r="BX18" s="869">
        <v>0</v>
      </c>
      <c r="BY18" s="866">
        <v>0</v>
      </c>
      <c r="BZ18" s="866" t="s">
        <v>22</v>
      </c>
      <c r="CA18" s="866">
        <v>0</v>
      </c>
      <c r="CB18" s="867" t="s">
        <v>8</v>
      </c>
      <c r="CC18" s="865">
        <v>0</v>
      </c>
      <c r="CD18" s="866">
        <v>0</v>
      </c>
      <c r="CE18" s="866">
        <v>0</v>
      </c>
      <c r="CF18" s="866">
        <v>0</v>
      </c>
      <c r="CG18" s="868" t="s">
        <v>8</v>
      </c>
      <c r="CH18" s="869">
        <v>0</v>
      </c>
      <c r="CI18" s="866">
        <v>0</v>
      </c>
      <c r="CJ18" s="866" t="s">
        <v>8</v>
      </c>
      <c r="CK18" s="866">
        <v>0</v>
      </c>
      <c r="CL18" s="867">
        <v>0</v>
      </c>
      <c r="CM18" s="865">
        <v>0</v>
      </c>
      <c r="CN18" s="866">
        <v>0</v>
      </c>
      <c r="CO18" s="866">
        <v>0</v>
      </c>
      <c r="CP18" s="866">
        <v>0</v>
      </c>
      <c r="CQ18" s="868">
        <v>0</v>
      </c>
      <c r="CR18" s="869">
        <v>0</v>
      </c>
      <c r="CS18" s="866" t="s">
        <v>8</v>
      </c>
      <c r="CT18" s="866">
        <v>0</v>
      </c>
      <c r="CU18" s="867">
        <v>0</v>
      </c>
      <c r="CV18" s="865">
        <v>0</v>
      </c>
      <c r="CW18" s="866" t="s">
        <v>8</v>
      </c>
      <c r="CX18" s="866" t="s">
        <v>8</v>
      </c>
      <c r="CY18" s="866" t="s">
        <v>8</v>
      </c>
      <c r="CZ18" s="866">
        <v>0</v>
      </c>
      <c r="DA18" s="868">
        <v>0</v>
      </c>
      <c r="DB18" s="869">
        <v>0</v>
      </c>
      <c r="DC18" s="866">
        <v>0</v>
      </c>
      <c r="DD18" s="866">
        <v>0</v>
      </c>
      <c r="DE18" s="866">
        <v>0</v>
      </c>
      <c r="DF18" s="867">
        <v>0</v>
      </c>
      <c r="DG18" s="865">
        <v>0</v>
      </c>
      <c r="DH18" s="866">
        <v>0</v>
      </c>
      <c r="DI18" s="866">
        <v>0</v>
      </c>
      <c r="DJ18" s="866">
        <v>0</v>
      </c>
      <c r="DK18" s="868">
        <v>0</v>
      </c>
      <c r="DL18" s="869">
        <v>0</v>
      </c>
      <c r="DM18" s="866">
        <v>0</v>
      </c>
      <c r="DN18" s="868">
        <v>0</v>
      </c>
      <c r="DO18" s="1019">
        <v>0</v>
      </c>
      <c r="DP18" s="1074">
        <f t="shared" si="2"/>
        <v>12</v>
      </c>
      <c r="DQ18" s="608" t="str">
        <f t="shared" si="3"/>
        <v>カネマイトFLFL</v>
      </c>
    </row>
    <row r="19" spans="1:121" ht="16.5" customHeight="1">
      <c r="A19" s="1245"/>
      <c r="B19" s="997">
        <f t="shared" si="4"/>
        <v>13</v>
      </c>
      <c r="C19" s="649" t="s">
        <v>600</v>
      </c>
      <c r="D19" s="227">
        <v>13</v>
      </c>
      <c r="E19" s="997" t="s">
        <v>1</v>
      </c>
      <c r="F19" s="865" t="s">
        <v>8</v>
      </c>
      <c r="G19" s="866">
        <v>0</v>
      </c>
      <c r="H19" s="866" t="s">
        <v>8</v>
      </c>
      <c r="I19" s="866">
        <v>0</v>
      </c>
      <c r="J19" s="867">
        <v>0</v>
      </c>
      <c r="K19" s="865" t="s">
        <v>8</v>
      </c>
      <c r="L19" s="866">
        <v>0</v>
      </c>
      <c r="M19" s="866">
        <v>0</v>
      </c>
      <c r="N19" s="866" t="s">
        <v>8</v>
      </c>
      <c r="O19" s="868" t="s">
        <v>8</v>
      </c>
      <c r="P19" s="869">
        <v>0</v>
      </c>
      <c r="Q19" s="866" t="s">
        <v>8</v>
      </c>
      <c r="R19" s="866">
        <v>0</v>
      </c>
      <c r="S19" s="866">
        <v>0</v>
      </c>
      <c r="T19" s="867">
        <v>0</v>
      </c>
      <c r="U19" s="865">
        <v>0</v>
      </c>
      <c r="V19" s="866" t="s">
        <v>8</v>
      </c>
      <c r="W19" s="866" t="s">
        <v>8</v>
      </c>
      <c r="X19" s="866" t="s">
        <v>8</v>
      </c>
      <c r="Y19" s="868" t="s">
        <v>8</v>
      </c>
      <c r="Z19" s="869">
        <v>0</v>
      </c>
      <c r="AA19" s="866" t="s">
        <v>8</v>
      </c>
      <c r="AB19" s="866" t="s">
        <v>8</v>
      </c>
      <c r="AC19" s="866">
        <v>0</v>
      </c>
      <c r="AD19" s="867" t="s">
        <v>8</v>
      </c>
      <c r="AE19" s="865">
        <v>0</v>
      </c>
      <c r="AF19" s="866" t="s">
        <v>8</v>
      </c>
      <c r="AG19" s="866">
        <v>0</v>
      </c>
      <c r="AH19" s="866" t="s">
        <v>8</v>
      </c>
      <c r="AI19" s="868" t="s">
        <v>8</v>
      </c>
      <c r="AJ19" s="869" t="s">
        <v>8</v>
      </c>
      <c r="AK19" s="866" t="s">
        <v>8</v>
      </c>
      <c r="AL19" s="866">
        <v>0</v>
      </c>
      <c r="AM19" s="866">
        <v>0</v>
      </c>
      <c r="AN19" s="867">
        <v>0</v>
      </c>
      <c r="AO19" s="865">
        <v>0</v>
      </c>
      <c r="AP19" s="866" t="s">
        <v>22</v>
      </c>
      <c r="AQ19" s="866">
        <v>0</v>
      </c>
      <c r="AR19" s="866">
        <v>0</v>
      </c>
      <c r="AS19" s="868">
        <v>0</v>
      </c>
      <c r="AT19" s="869" t="s">
        <v>8</v>
      </c>
      <c r="AU19" s="866" t="s">
        <v>8</v>
      </c>
      <c r="AV19" s="866" t="s">
        <v>8</v>
      </c>
      <c r="AW19" s="866">
        <v>0</v>
      </c>
      <c r="AX19" s="867" t="s">
        <v>8</v>
      </c>
      <c r="AY19" s="865">
        <v>0</v>
      </c>
      <c r="AZ19" s="866">
        <v>0</v>
      </c>
      <c r="BA19" s="866">
        <v>0</v>
      </c>
      <c r="BB19" s="866">
        <v>0</v>
      </c>
      <c r="BC19" s="868">
        <v>0</v>
      </c>
      <c r="BD19" s="865" t="s">
        <v>8</v>
      </c>
      <c r="BE19" s="866" t="s">
        <v>8</v>
      </c>
      <c r="BF19" s="866" t="s">
        <v>8</v>
      </c>
      <c r="BG19" s="866">
        <v>0</v>
      </c>
      <c r="BH19" s="867">
        <v>0</v>
      </c>
      <c r="BI19" s="865">
        <v>0</v>
      </c>
      <c r="BJ19" s="866" t="s">
        <v>8</v>
      </c>
      <c r="BK19" s="866" t="s">
        <v>8</v>
      </c>
      <c r="BL19" s="866" t="s">
        <v>8</v>
      </c>
      <c r="BM19" s="868" t="s">
        <v>22</v>
      </c>
      <c r="BN19" s="869">
        <v>0</v>
      </c>
      <c r="BO19" s="866" t="s">
        <v>8</v>
      </c>
      <c r="BP19" s="868">
        <v>0</v>
      </c>
      <c r="BQ19" s="865">
        <v>0</v>
      </c>
      <c r="BR19" s="867" t="s">
        <v>8</v>
      </c>
      <c r="BS19" s="865" t="s">
        <v>8</v>
      </c>
      <c r="BT19" s="866" t="s">
        <v>8</v>
      </c>
      <c r="BU19" s="866" t="s">
        <v>8</v>
      </c>
      <c r="BV19" s="866" t="s">
        <v>8</v>
      </c>
      <c r="BW19" s="868" t="s">
        <v>8</v>
      </c>
      <c r="BX19" s="869" t="s">
        <v>8</v>
      </c>
      <c r="BY19" s="866">
        <v>0</v>
      </c>
      <c r="BZ19" s="866" t="s">
        <v>22</v>
      </c>
      <c r="CA19" s="866" t="s">
        <v>8</v>
      </c>
      <c r="CB19" s="867" t="s">
        <v>8</v>
      </c>
      <c r="CC19" s="865" t="s">
        <v>8</v>
      </c>
      <c r="CD19" s="866" t="s">
        <v>8</v>
      </c>
      <c r="CE19" s="866" t="s">
        <v>8</v>
      </c>
      <c r="CF19" s="866" t="s">
        <v>10</v>
      </c>
      <c r="CG19" s="868" t="s">
        <v>8</v>
      </c>
      <c r="CH19" s="869" t="s">
        <v>8</v>
      </c>
      <c r="CI19" s="866" t="s">
        <v>8</v>
      </c>
      <c r="CJ19" s="866" t="s">
        <v>8</v>
      </c>
      <c r="CK19" s="866" t="s">
        <v>8</v>
      </c>
      <c r="CL19" s="867" t="s">
        <v>8</v>
      </c>
      <c r="CM19" s="865" t="s">
        <v>10</v>
      </c>
      <c r="CN19" s="866" t="s">
        <v>8</v>
      </c>
      <c r="CO19" s="866">
        <v>0</v>
      </c>
      <c r="CP19" s="866" t="s">
        <v>8</v>
      </c>
      <c r="CQ19" s="868">
        <v>0</v>
      </c>
      <c r="CR19" s="869" t="s">
        <v>8</v>
      </c>
      <c r="CS19" s="866" t="s">
        <v>8</v>
      </c>
      <c r="CT19" s="866">
        <v>0</v>
      </c>
      <c r="CU19" s="867" t="s">
        <v>8</v>
      </c>
      <c r="CV19" s="865">
        <v>0</v>
      </c>
      <c r="CW19" s="866" t="s">
        <v>8</v>
      </c>
      <c r="CX19" s="866" t="s">
        <v>10</v>
      </c>
      <c r="CY19" s="866" t="s">
        <v>12</v>
      </c>
      <c r="CZ19" s="866" t="s">
        <v>8</v>
      </c>
      <c r="DA19" s="868">
        <v>0</v>
      </c>
      <c r="DB19" s="869" t="s">
        <v>10</v>
      </c>
      <c r="DC19" s="866" t="s">
        <v>10</v>
      </c>
      <c r="DD19" s="866" t="s">
        <v>8</v>
      </c>
      <c r="DE19" s="866" t="s">
        <v>8</v>
      </c>
      <c r="DF19" s="867" t="s">
        <v>8</v>
      </c>
      <c r="DG19" s="865" t="s">
        <v>8</v>
      </c>
      <c r="DH19" s="866" t="s">
        <v>12</v>
      </c>
      <c r="DI19" s="866" t="s">
        <v>8</v>
      </c>
      <c r="DJ19" s="866" t="s">
        <v>8</v>
      </c>
      <c r="DK19" s="868" t="s">
        <v>8</v>
      </c>
      <c r="DL19" s="869" t="s">
        <v>8</v>
      </c>
      <c r="DM19" s="866" t="s">
        <v>8</v>
      </c>
      <c r="DN19" s="868">
        <v>0</v>
      </c>
      <c r="DO19" s="1019">
        <v>0</v>
      </c>
      <c r="DP19" s="1074">
        <f t="shared" si="2"/>
        <v>13</v>
      </c>
      <c r="DQ19" s="608" t="str">
        <f t="shared" si="3"/>
        <v>グレーシア乳乳</v>
      </c>
    </row>
    <row r="20" spans="1:121" ht="16.5" customHeight="1">
      <c r="A20" s="1245"/>
      <c r="B20" s="997">
        <f t="shared" si="4"/>
        <v>14</v>
      </c>
      <c r="C20" s="649" t="s">
        <v>1008</v>
      </c>
      <c r="D20" s="227">
        <v>14</v>
      </c>
      <c r="E20" s="997" t="s">
        <v>1</v>
      </c>
      <c r="F20" s="865">
        <v>0</v>
      </c>
      <c r="G20" s="866">
        <v>0</v>
      </c>
      <c r="H20" s="866">
        <v>0</v>
      </c>
      <c r="I20" s="866">
        <v>0</v>
      </c>
      <c r="J20" s="867">
        <v>0</v>
      </c>
      <c r="K20" s="865">
        <v>0</v>
      </c>
      <c r="L20" s="866">
        <v>0</v>
      </c>
      <c r="M20" s="866">
        <v>0</v>
      </c>
      <c r="N20" s="866">
        <v>0</v>
      </c>
      <c r="O20" s="868">
        <v>0</v>
      </c>
      <c r="P20" s="869">
        <v>0</v>
      </c>
      <c r="Q20" s="866">
        <v>0</v>
      </c>
      <c r="R20" s="866">
        <v>0</v>
      </c>
      <c r="S20" s="866">
        <v>0</v>
      </c>
      <c r="T20" s="867">
        <v>0</v>
      </c>
      <c r="U20" s="865">
        <v>0</v>
      </c>
      <c r="V20" s="866">
        <v>0</v>
      </c>
      <c r="W20" s="866">
        <v>0</v>
      </c>
      <c r="X20" s="866">
        <v>0</v>
      </c>
      <c r="Y20" s="868">
        <v>0</v>
      </c>
      <c r="Z20" s="869">
        <v>0</v>
      </c>
      <c r="AA20" s="866">
        <v>0</v>
      </c>
      <c r="AB20" s="866">
        <v>0</v>
      </c>
      <c r="AC20" s="866">
        <v>0</v>
      </c>
      <c r="AD20" s="867">
        <v>0</v>
      </c>
      <c r="AE20" s="865">
        <v>0</v>
      </c>
      <c r="AF20" s="866">
        <v>0</v>
      </c>
      <c r="AG20" s="866">
        <v>0</v>
      </c>
      <c r="AH20" s="866">
        <v>0</v>
      </c>
      <c r="AI20" s="868">
        <v>0</v>
      </c>
      <c r="AJ20" s="869">
        <v>0</v>
      </c>
      <c r="AK20" s="866">
        <v>0</v>
      </c>
      <c r="AL20" s="866">
        <v>0</v>
      </c>
      <c r="AM20" s="866">
        <v>0</v>
      </c>
      <c r="AN20" s="867">
        <v>0</v>
      </c>
      <c r="AO20" s="865">
        <v>0</v>
      </c>
      <c r="AP20" s="866" t="s">
        <v>22</v>
      </c>
      <c r="AQ20" s="866">
        <v>0</v>
      </c>
      <c r="AR20" s="866">
        <v>0</v>
      </c>
      <c r="AS20" s="868">
        <v>0</v>
      </c>
      <c r="AT20" s="869">
        <v>0</v>
      </c>
      <c r="AU20" s="866">
        <v>0</v>
      </c>
      <c r="AV20" s="866">
        <v>0</v>
      </c>
      <c r="AW20" s="866">
        <v>0</v>
      </c>
      <c r="AX20" s="867">
        <v>0</v>
      </c>
      <c r="AY20" s="865">
        <v>0</v>
      </c>
      <c r="AZ20" s="866">
        <v>0</v>
      </c>
      <c r="BA20" s="866">
        <v>0</v>
      </c>
      <c r="BB20" s="866" t="s">
        <v>8</v>
      </c>
      <c r="BC20" s="868">
        <v>0</v>
      </c>
      <c r="BD20" s="865">
        <v>0</v>
      </c>
      <c r="BE20" s="866">
        <v>0</v>
      </c>
      <c r="BF20" s="866">
        <v>0</v>
      </c>
      <c r="BG20" s="866">
        <v>0</v>
      </c>
      <c r="BH20" s="867">
        <v>0</v>
      </c>
      <c r="BI20" s="865">
        <v>0</v>
      </c>
      <c r="BJ20" s="866">
        <v>0</v>
      </c>
      <c r="BK20" s="866">
        <v>0</v>
      </c>
      <c r="BL20" s="866">
        <v>0</v>
      </c>
      <c r="BM20" s="868" t="s">
        <v>22</v>
      </c>
      <c r="BN20" s="869">
        <v>0</v>
      </c>
      <c r="BO20" s="866">
        <v>0</v>
      </c>
      <c r="BP20" s="868">
        <v>0</v>
      </c>
      <c r="BQ20" s="865">
        <v>0</v>
      </c>
      <c r="BR20" s="867">
        <v>0</v>
      </c>
      <c r="BS20" s="865">
        <v>0</v>
      </c>
      <c r="BT20" s="866">
        <v>0</v>
      </c>
      <c r="BU20" s="866">
        <v>0</v>
      </c>
      <c r="BV20" s="866">
        <v>0</v>
      </c>
      <c r="BW20" s="868">
        <v>0</v>
      </c>
      <c r="BX20" s="869">
        <v>0</v>
      </c>
      <c r="BY20" s="866">
        <v>0</v>
      </c>
      <c r="BZ20" s="866" t="s">
        <v>22</v>
      </c>
      <c r="CA20" s="866">
        <v>0</v>
      </c>
      <c r="CB20" s="867">
        <v>0</v>
      </c>
      <c r="CC20" s="865">
        <v>0</v>
      </c>
      <c r="CD20" s="866">
        <v>0</v>
      </c>
      <c r="CE20" s="866">
        <v>0</v>
      </c>
      <c r="CF20" s="866">
        <v>0</v>
      </c>
      <c r="CG20" s="868">
        <v>0</v>
      </c>
      <c r="CH20" s="869">
        <v>0</v>
      </c>
      <c r="CI20" s="866">
        <v>0</v>
      </c>
      <c r="CJ20" s="866">
        <v>0</v>
      </c>
      <c r="CK20" s="866">
        <v>0</v>
      </c>
      <c r="CL20" s="867">
        <v>0</v>
      </c>
      <c r="CM20" s="865">
        <v>0</v>
      </c>
      <c r="CN20" s="866">
        <v>0</v>
      </c>
      <c r="CO20" s="866">
        <v>0</v>
      </c>
      <c r="CP20" s="866">
        <v>0</v>
      </c>
      <c r="CQ20" s="868">
        <v>0</v>
      </c>
      <c r="CR20" s="869">
        <v>0</v>
      </c>
      <c r="CS20" s="866">
        <v>0</v>
      </c>
      <c r="CT20" s="866">
        <v>0</v>
      </c>
      <c r="CU20" s="867">
        <v>0</v>
      </c>
      <c r="CV20" s="865">
        <v>0</v>
      </c>
      <c r="CW20" s="866">
        <v>0</v>
      </c>
      <c r="CX20" s="866">
        <v>0</v>
      </c>
      <c r="CY20" s="866">
        <v>0</v>
      </c>
      <c r="CZ20" s="866">
        <v>0</v>
      </c>
      <c r="DA20" s="868">
        <v>0</v>
      </c>
      <c r="DB20" s="869">
        <v>0</v>
      </c>
      <c r="DC20" s="866">
        <v>0</v>
      </c>
      <c r="DD20" s="866">
        <v>0</v>
      </c>
      <c r="DE20" s="866">
        <v>0</v>
      </c>
      <c r="DF20" s="867">
        <v>0</v>
      </c>
      <c r="DG20" s="865">
        <v>0</v>
      </c>
      <c r="DH20" s="866">
        <v>0</v>
      </c>
      <c r="DI20" s="866">
        <v>0</v>
      </c>
      <c r="DJ20" s="866">
        <v>0</v>
      </c>
      <c r="DK20" s="868">
        <v>0</v>
      </c>
      <c r="DL20" s="869">
        <v>0</v>
      </c>
      <c r="DM20" s="866">
        <v>0</v>
      </c>
      <c r="DN20" s="868">
        <v>0</v>
      </c>
      <c r="DO20" s="1019">
        <v>0</v>
      </c>
      <c r="DP20" s="1074">
        <f t="shared" si="2"/>
        <v>14</v>
      </c>
      <c r="DQ20" s="608" t="str">
        <f t="shared" si="3"/>
        <v>ゴッツＡ乳乳</v>
      </c>
    </row>
    <row r="21" spans="1:121" ht="16.5" customHeight="1" thickBot="1">
      <c r="A21" s="1245"/>
      <c r="B21" s="998">
        <f t="shared" si="4"/>
        <v>15</v>
      </c>
      <c r="C21" s="658" t="s">
        <v>736</v>
      </c>
      <c r="D21" s="854">
        <v>15</v>
      </c>
      <c r="E21" s="998" t="s">
        <v>6</v>
      </c>
      <c r="F21" s="870" t="s">
        <v>8</v>
      </c>
      <c r="G21" s="871">
        <v>0</v>
      </c>
      <c r="H21" s="871" t="s">
        <v>8</v>
      </c>
      <c r="I21" s="871">
        <v>0</v>
      </c>
      <c r="J21" s="872">
        <v>0</v>
      </c>
      <c r="K21" s="870" t="s">
        <v>8</v>
      </c>
      <c r="L21" s="871" t="s">
        <v>8</v>
      </c>
      <c r="M21" s="871" t="s">
        <v>8</v>
      </c>
      <c r="N21" s="871" t="s">
        <v>8</v>
      </c>
      <c r="O21" s="873">
        <v>0</v>
      </c>
      <c r="P21" s="874" t="s">
        <v>8</v>
      </c>
      <c r="Q21" s="871" t="s">
        <v>8</v>
      </c>
      <c r="R21" s="871">
        <v>0</v>
      </c>
      <c r="S21" s="871">
        <v>0</v>
      </c>
      <c r="T21" s="872">
        <v>0</v>
      </c>
      <c r="U21" s="870" t="s">
        <v>7</v>
      </c>
      <c r="V21" s="871" t="s">
        <v>8</v>
      </c>
      <c r="W21" s="871" t="s">
        <v>8</v>
      </c>
      <c r="X21" s="871" t="s">
        <v>8</v>
      </c>
      <c r="Y21" s="873">
        <v>0</v>
      </c>
      <c r="Z21" s="874" t="s">
        <v>8</v>
      </c>
      <c r="AA21" s="871" t="s">
        <v>8</v>
      </c>
      <c r="AB21" s="871" t="s">
        <v>8</v>
      </c>
      <c r="AC21" s="871" t="s">
        <v>8</v>
      </c>
      <c r="AD21" s="872" t="s">
        <v>8</v>
      </c>
      <c r="AE21" s="870" t="s">
        <v>8</v>
      </c>
      <c r="AF21" s="871" t="s">
        <v>8</v>
      </c>
      <c r="AG21" s="871" t="s">
        <v>8</v>
      </c>
      <c r="AH21" s="871" t="s">
        <v>8</v>
      </c>
      <c r="AI21" s="873">
        <v>0</v>
      </c>
      <c r="AJ21" s="874" t="s">
        <v>8</v>
      </c>
      <c r="AK21" s="871" t="s">
        <v>8</v>
      </c>
      <c r="AL21" s="871" t="s">
        <v>8</v>
      </c>
      <c r="AM21" s="871">
        <v>0</v>
      </c>
      <c r="AN21" s="872" t="s">
        <v>8</v>
      </c>
      <c r="AO21" s="870">
        <v>0</v>
      </c>
      <c r="AP21" s="871" t="s">
        <v>22</v>
      </c>
      <c r="AQ21" s="871" t="s">
        <v>8</v>
      </c>
      <c r="AR21" s="871" t="s">
        <v>8</v>
      </c>
      <c r="AS21" s="873" t="s">
        <v>8</v>
      </c>
      <c r="AT21" s="874" t="s">
        <v>8</v>
      </c>
      <c r="AU21" s="871" t="s">
        <v>8</v>
      </c>
      <c r="AV21" s="871">
        <v>0</v>
      </c>
      <c r="AW21" s="871" t="s">
        <v>8</v>
      </c>
      <c r="AX21" s="872" t="s">
        <v>8</v>
      </c>
      <c r="AY21" s="870">
        <v>0</v>
      </c>
      <c r="AZ21" s="871">
        <v>0</v>
      </c>
      <c r="BA21" s="871" t="s">
        <v>8</v>
      </c>
      <c r="BB21" s="871" t="s">
        <v>8</v>
      </c>
      <c r="BC21" s="873" t="s">
        <v>8</v>
      </c>
      <c r="BD21" s="870">
        <v>0</v>
      </c>
      <c r="BE21" s="871">
        <v>0</v>
      </c>
      <c r="BF21" s="871" t="s">
        <v>8</v>
      </c>
      <c r="BG21" s="871">
        <v>0</v>
      </c>
      <c r="BH21" s="872" t="s">
        <v>8</v>
      </c>
      <c r="BI21" s="870" t="s">
        <v>8</v>
      </c>
      <c r="BJ21" s="871" t="s">
        <v>8</v>
      </c>
      <c r="BK21" s="871" t="s">
        <v>8</v>
      </c>
      <c r="BL21" s="871" t="s">
        <v>8</v>
      </c>
      <c r="BM21" s="873" t="s">
        <v>22</v>
      </c>
      <c r="BN21" s="874">
        <v>0</v>
      </c>
      <c r="BO21" s="871" t="s">
        <v>8</v>
      </c>
      <c r="BP21" s="873" t="s">
        <v>8</v>
      </c>
      <c r="BQ21" s="870" t="s">
        <v>8</v>
      </c>
      <c r="BR21" s="872" t="s">
        <v>8</v>
      </c>
      <c r="BS21" s="870" t="s">
        <v>8</v>
      </c>
      <c r="BT21" s="871" t="s">
        <v>8</v>
      </c>
      <c r="BU21" s="871" t="s">
        <v>8</v>
      </c>
      <c r="BV21" s="871" t="s">
        <v>8</v>
      </c>
      <c r="BW21" s="873" t="s">
        <v>8</v>
      </c>
      <c r="BX21" s="874">
        <v>0</v>
      </c>
      <c r="BY21" s="871" t="s">
        <v>8</v>
      </c>
      <c r="BZ21" s="871" t="s">
        <v>22</v>
      </c>
      <c r="CA21" s="871" t="s">
        <v>8</v>
      </c>
      <c r="CB21" s="872" t="s">
        <v>8</v>
      </c>
      <c r="CC21" s="870">
        <v>0</v>
      </c>
      <c r="CD21" s="871" t="s">
        <v>8</v>
      </c>
      <c r="CE21" s="871" t="s">
        <v>8</v>
      </c>
      <c r="CF21" s="871" t="s">
        <v>8</v>
      </c>
      <c r="CG21" s="873" t="s">
        <v>8</v>
      </c>
      <c r="CH21" s="874" t="s">
        <v>8</v>
      </c>
      <c r="CI21" s="871" t="s">
        <v>8</v>
      </c>
      <c r="CJ21" s="871" t="s">
        <v>8</v>
      </c>
      <c r="CK21" s="871">
        <v>0</v>
      </c>
      <c r="CL21" s="872" t="s">
        <v>8</v>
      </c>
      <c r="CM21" s="870" t="s">
        <v>8</v>
      </c>
      <c r="CN21" s="871" t="s">
        <v>8</v>
      </c>
      <c r="CO21" s="871" t="s">
        <v>8</v>
      </c>
      <c r="CP21" s="871" t="s">
        <v>8</v>
      </c>
      <c r="CQ21" s="873" t="s">
        <v>8</v>
      </c>
      <c r="CR21" s="874" t="s">
        <v>8</v>
      </c>
      <c r="CS21" s="871" t="s">
        <v>8</v>
      </c>
      <c r="CT21" s="871">
        <v>0</v>
      </c>
      <c r="CU21" s="872" t="s">
        <v>8</v>
      </c>
      <c r="CV21" s="870" t="s">
        <v>8</v>
      </c>
      <c r="CW21" s="871" t="s">
        <v>8</v>
      </c>
      <c r="CX21" s="871" t="s">
        <v>12</v>
      </c>
      <c r="CY21" s="871" t="s">
        <v>8</v>
      </c>
      <c r="CZ21" s="871" t="s">
        <v>8</v>
      </c>
      <c r="DA21" s="873" t="s">
        <v>8</v>
      </c>
      <c r="DB21" s="874" t="s">
        <v>8</v>
      </c>
      <c r="DC21" s="871">
        <v>0</v>
      </c>
      <c r="DD21" s="871" t="s">
        <v>8</v>
      </c>
      <c r="DE21" s="871" t="s">
        <v>8</v>
      </c>
      <c r="DF21" s="872">
        <v>0</v>
      </c>
      <c r="DG21" s="870" t="s">
        <v>8</v>
      </c>
      <c r="DH21" s="871" t="s">
        <v>8</v>
      </c>
      <c r="DI21" s="871" t="s">
        <v>8</v>
      </c>
      <c r="DJ21" s="871">
        <v>0</v>
      </c>
      <c r="DK21" s="873" t="s">
        <v>8</v>
      </c>
      <c r="DL21" s="874" t="s">
        <v>8</v>
      </c>
      <c r="DM21" s="871" t="s">
        <v>8</v>
      </c>
      <c r="DN21" s="873" t="s">
        <v>8</v>
      </c>
      <c r="DO21" s="1020">
        <v>0</v>
      </c>
      <c r="DP21" s="1075">
        <f t="shared" si="2"/>
        <v>15</v>
      </c>
      <c r="DQ21" s="608" t="str">
        <f t="shared" si="3"/>
        <v>コテツFLFL</v>
      </c>
    </row>
    <row r="22" spans="1:121" ht="16.5" customHeight="1">
      <c r="A22" s="1245"/>
      <c r="B22" s="1078">
        <f t="shared" si="4"/>
        <v>16</v>
      </c>
      <c r="C22" s="640" t="s">
        <v>601</v>
      </c>
      <c r="D22" s="855">
        <v>16</v>
      </c>
      <c r="E22" s="999" t="s">
        <v>13</v>
      </c>
      <c r="F22" s="875" t="s">
        <v>8</v>
      </c>
      <c r="G22" s="876" t="s">
        <v>8</v>
      </c>
      <c r="H22" s="876" t="s">
        <v>8</v>
      </c>
      <c r="I22" s="876">
        <v>0</v>
      </c>
      <c r="J22" s="877" t="s">
        <v>8</v>
      </c>
      <c r="K22" s="875" t="s">
        <v>8</v>
      </c>
      <c r="L22" s="876" t="s">
        <v>8</v>
      </c>
      <c r="M22" s="876" t="s">
        <v>8</v>
      </c>
      <c r="N22" s="876" t="s">
        <v>8</v>
      </c>
      <c r="O22" s="878" t="s">
        <v>8</v>
      </c>
      <c r="P22" s="879" t="s">
        <v>8</v>
      </c>
      <c r="Q22" s="876" t="s">
        <v>8</v>
      </c>
      <c r="R22" s="876" t="s">
        <v>8</v>
      </c>
      <c r="S22" s="876" t="s">
        <v>8</v>
      </c>
      <c r="T22" s="877">
        <v>0</v>
      </c>
      <c r="U22" s="875" t="s">
        <v>8</v>
      </c>
      <c r="V22" s="876" t="s">
        <v>7</v>
      </c>
      <c r="W22" s="876" t="s">
        <v>8</v>
      </c>
      <c r="X22" s="876" t="s">
        <v>8</v>
      </c>
      <c r="Y22" s="878">
        <v>0</v>
      </c>
      <c r="Z22" s="879" t="s">
        <v>8</v>
      </c>
      <c r="AA22" s="876" t="s">
        <v>8</v>
      </c>
      <c r="AB22" s="876" t="s">
        <v>8</v>
      </c>
      <c r="AC22" s="876" t="s">
        <v>8</v>
      </c>
      <c r="AD22" s="877" t="s">
        <v>8</v>
      </c>
      <c r="AE22" s="875" t="s">
        <v>8</v>
      </c>
      <c r="AF22" s="876" t="s">
        <v>8</v>
      </c>
      <c r="AG22" s="876" t="s">
        <v>8</v>
      </c>
      <c r="AH22" s="876" t="s">
        <v>8</v>
      </c>
      <c r="AI22" s="878" t="s">
        <v>8</v>
      </c>
      <c r="AJ22" s="879" t="s">
        <v>8</v>
      </c>
      <c r="AK22" s="876" t="s">
        <v>8</v>
      </c>
      <c r="AL22" s="876" t="s">
        <v>8</v>
      </c>
      <c r="AM22" s="876">
        <v>0</v>
      </c>
      <c r="AN22" s="877" t="s">
        <v>8</v>
      </c>
      <c r="AO22" s="875" t="s">
        <v>8</v>
      </c>
      <c r="AP22" s="876" t="s">
        <v>22</v>
      </c>
      <c r="AQ22" s="876" t="s">
        <v>8</v>
      </c>
      <c r="AR22" s="876" t="s">
        <v>8</v>
      </c>
      <c r="AS22" s="878" t="s">
        <v>8</v>
      </c>
      <c r="AT22" s="879" t="s">
        <v>8</v>
      </c>
      <c r="AU22" s="876" t="s">
        <v>8</v>
      </c>
      <c r="AV22" s="876">
        <v>0</v>
      </c>
      <c r="AW22" s="876" t="s">
        <v>8</v>
      </c>
      <c r="AX22" s="877" t="s">
        <v>8</v>
      </c>
      <c r="AY22" s="875" t="s">
        <v>8</v>
      </c>
      <c r="AZ22" s="876">
        <v>0</v>
      </c>
      <c r="BA22" s="876" t="s">
        <v>8</v>
      </c>
      <c r="BB22" s="876" t="s">
        <v>8</v>
      </c>
      <c r="BC22" s="878" t="s">
        <v>8</v>
      </c>
      <c r="BD22" s="875" t="s">
        <v>8</v>
      </c>
      <c r="BE22" s="876" t="s">
        <v>8</v>
      </c>
      <c r="BF22" s="876" t="s">
        <v>8</v>
      </c>
      <c r="BG22" s="876" t="s">
        <v>8</v>
      </c>
      <c r="BH22" s="877" t="s">
        <v>8</v>
      </c>
      <c r="BI22" s="875" t="s">
        <v>8</v>
      </c>
      <c r="BJ22" s="876" t="s">
        <v>8</v>
      </c>
      <c r="BK22" s="876" t="s">
        <v>8</v>
      </c>
      <c r="BL22" s="876" t="s">
        <v>8</v>
      </c>
      <c r="BM22" s="878" t="s">
        <v>22</v>
      </c>
      <c r="BN22" s="879" t="s">
        <v>8</v>
      </c>
      <c r="BO22" s="876" t="s">
        <v>8</v>
      </c>
      <c r="BP22" s="878" t="s">
        <v>8</v>
      </c>
      <c r="BQ22" s="875">
        <v>0</v>
      </c>
      <c r="BR22" s="877" t="s">
        <v>8</v>
      </c>
      <c r="BS22" s="875" t="s">
        <v>8</v>
      </c>
      <c r="BT22" s="876" t="s">
        <v>8</v>
      </c>
      <c r="BU22" s="876" t="s">
        <v>8</v>
      </c>
      <c r="BV22" s="876" t="s">
        <v>8</v>
      </c>
      <c r="BW22" s="878" t="s">
        <v>8</v>
      </c>
      <c r="BX22" s="879">
        <v>0</v>
      </c>
      <c r="BY22" s="876" t="s">
        <v>8</v>
      </c>
      <c r="BZ22" s="876" t="s">
        <v>22</v>
      </c>
      <c r="CA22" s="876" t="s">
        <v>8</v>
      </c>
      <c r="CB22" s="877" t="s">
        <v>8</v>
      </c>
      <c r="CC22" s="875">
        <v>0</v>
      </c>
      <c r="CD22" s="876" t="s">
        <v>8</v>
      </c>
      <c r="CE22" s="876" t="s">
        <v>8</v>
      </c>
      <c r="CF22" s="876" t="s">
        <v>8</v>
      </c>
      <c r="CG22" s="878" t="s">
        <v>8</v>
      </c>
      <c r="CH22" s="879" t="s">
        <v>8</v>
      </c>
      <c r="CI22" s="876" t="s">
        <v>8</v>
      </c>
      <c r="CJ22" s="876">
        <v>0</v>
      </c>
      <c r="CK22" s="876" t="s">
        <v>8</v>
      </c>
      <c r="CL22" s="877" t="s">
        <v>8</v>
      </c>
      <c r="CM22" s="875" t="s">
        <v>8</v>
      </c>
      <c r="CN22" s="876" t="s">
        <v>8</v>
      </c>
      <c r="CO22" s="876" t="s">
        <v>8</v>
      </c>
      <c r="CP22" s="876" t="s">
        <v>8</v>
      </c>
      <c r="CQ22" s="878">
        <v>0</v>
      </c>
      <c r="CR22" s="879" t="s">
        <v>8</v>
      </c>
      <c r="CS22" s="876" t="s">
        <v>8</v>
      </c>
      <c r="CT22" s="876">
        <v>0</v>
      </c>
      <c r="CU22" s="877" t="s">
        <v>8</v>
      </c>
      <c r="CV22" s="875" t="s">
        <v>8</v>
      </c>
      <c r="CW22" s="876" t="s">
        <v>8</v>
      </c>
      <c r="CX22" s="876" t="s">
        <v>8</v>
      </c>
      <c r="CY22" s="876" t="s">
        <v>8</v>
      </c>
      <c r="CZ22" s="876" t="s">
        <v>8</v>
      </c>
      <c r="DA22" s="878" t="s">
        <v>8</v>
      </c>
      <c r="DB22" s="879" t="s">
        <v>8</v>
      </c>
      <c r="DC22" s="876">
        <v>0</v>
      </c>
      <c r="DD22" s="876" t="s">
        <v>8</v>
      </c>
      <c r="DE22" s="876" t="s">
        <v>8</v>
      </c>
      <c r="DF22" s="877" t="s">
        <v>8</v>
      </c>
      <c r="DG22" s="875" t="s">
        <v>8</v>
      </c>
      <c r="DH22" s="876">
        <v>0</v>
      </c>
      <c r="DI22" s="876" t="s">
        <v>8</v>
      </c>
      <c r="DJ22" s="876">
        <v>0</v>
      </c>
      <c r="DK22" s="878" t="s">
        <v>8</v>
      </c>
      <c r="DL22" s="879">
        <v>0</v>
      </c>
      <c r="DM22" s="876" t="s">
        <v>8</v>
      </c>
      <c r="DN22" s="878" t="s">
        <v>8</v>
      </c>
      <c r="DO22" s="1021">
        <v>0</v>
      </c>
      <c r="DP22" s="1076">
        <f t="shared" si="2"/>
        <v>16</v>
      </c>
      <c r="DQ22" s="608" t="str">
        <f t="shared" si="3"/>
        <v>コルト顆顆</v>
      </c>
    </row>
    <row r="23" spans="1:121" ht="16.5" customHeight="1">
      <c r="A23" s="1245"/>
      <c r="B23" s="1079">
        <f t="shared" si="4"/>
        <v>17</v>
      </c>
      <c r="C23" s="649" t="s">
        <v>928</v>
      </c>
      <c r="D23" s="227">
        <v>17</v>
      </c>
      <c r="E23" s="997" t="s">
        <v>4</v>
      </c>
      <c r="F23" s="865" t="s">
        <v>8</v>
      </c>
      <c r="G23" s="866">
        <v>0</v>
      </c>
      <c r="H23" s="866">
        <v>0</v>
      </c>
      <c r="I23" s="866">
        <v>0</v>
      </c>
      <c r="J23" s="867" t="s">
        <v>8</v>
      </c>
      <c r="K23" s="865">
        <v>0</v>
      </c>
      <c r="L23" s="866" t="s">
        <v>8</v>
      </c>
      <c r="M23" s="866">
        <v>0</v>
      </c>
      <c r="N23" s="866" t="s">
        <v>8</v>
      </c>
      <c r="O23" s="868" t="s">
        <v>8</v>
      </c>
      <c r="P23" s="869" t="s">
        <v>8</v>
      </c>
      <c r="Q23" s="866" t="s">
        <v>8</v>
      </c>
      <c r="R23" s="866">
        <v>0</v>
      </c>
      <c r="S23" s="866" t="s">
        <v>8</v>
      </c>
      <c r="T23" s="867">
        <v>0</v>
      </c>
      <c r="U23" s="865" t="s">
        <v>8</v>
      </c>
      <c r="V23" s="866" t="s">
        <v>8</v>
      </c>
      <c r="W23" s="866" t="s">
        <v>7</v>
      </c>
      <c r="X23" s="866" t="s">
        <v>7</v>
      </c>
      <c r="Y23" s="868">
        <v>0</v>
      </c>
      <c r="Z23" s="869" t="s">
        <v>8</v>
      </c>
      <c r="AA23" s="866">
        <v>0</v>
      </c>
      <c r="AB23" s="866">
        <v>0</v>
      </c>
      <c r="AC23" s="866">
        <v>0</v>
      </c>
      <c r="AD23" s="867" t="s">
        <v>8</v>
      </c>
      <c r="AE23" s="865">
        <v>0</v>
      </c>
      <c r="AF23" s="866">
        <v>0</v>
      </c>
      <c r="AG23" s="866" t="s">
        <v>8</v>
      </c>
      <c r="AH23" s="866" t="s">
        <v>8</v>
      </c>
      <c r="AI23" s="868">
        <v>0</v>
      </c>
      <c r="AJ23" s="869" t="s">
        <v>8</v>
      </c>
      <c r="AK23" s="866" t="s">
        <v>8</v>
      </c>
      <c r="AL23" s="866" t="s">
        <v>8</v>
      </c>
      <c r="AM23" s="866">
        <v>0</v>
      </c>
      <c r="AN23" s="867">
        <v>0</v>
      </c>
      <c r="AO23" s="865">
        <v>0</v>
      </c>
      <c r="AP23" s="866" t="s">
        <v>22</v>
      </c>
      <c r="AQ23" s="866">
        <v>0</v>
      </c>
      <c r="AR23" s="866" t="s">
        <v>8</v>
      </c>
      <c r="AS23" s="868" t="s">
        <v>8</v>
      </c>
      <c r="AT23" s="869">
        <v>0</v>
      </c>
      <c r="AU23" s="866" t="s">
        <v>8</v>
      </c>
      <c r="AV23" s="866">
        <v>0</v>
      </c>
      <c r="AW23" s="866">
        <v>0</v>
      </c>
      <c r="AX23" s="867" t="s">
        <v>8</v>
      </c>
      <c r="AY23" s="865">
        <v>0</v>
      </c>
      <c r="AZ23" s="866">
        <v>0</v>
      </c>
      <c r="BA23" s="866" t="s">
        <v>8</v>
      </c>
      <c r="BB23" s="866" t="s">
        <v>12</v>
      </c>
      <c r="BC23" s="868" t="s">
        <v>8</v>
      </c>
      <c r="BD23" s="865" t="s">
        <v>8</v>
      </c>
      <c r="BE23" s="866" t="s">
        <v>8</v>
      </c>
      <c r="BF23" s="866">
        <v>0</v>
      </c>
      <c r="BG23" s="866" t="s">
        <v>8</v>
      </c>
      <c r="BH23" s="867" t="s">
        <v>8</v>
      </c>
      <c r="BI23" s="865" t="s">
        <v>8</v>
      </c>
      <c r="BJ23" s="866" t="s">
        <v>8</v>
      </c>
      <c r="BK23" s="866" t="s">
        <v>8</v>
      </c>
      <c r="BL23" s="866" t="s">
        <v>8</v>
      </c>
      <c r="BM23" s="868" t="s">
        <v>22</v>
      </c>
      <c r="BN23" s="869" t="s">
        <v>8</v>
      </c>
      <c r="BO23" s="866">
        <v>0</v>
      </c>
      <c r="BP23" s="868" t="s">
        <v>8</v>
      </c>
      <c r="BQ23" s="865">
        <v>0</v>
      </c>
      <c r="BR23" s="867" t="s">
        <v>8</v>
      </c>
      <c r="BS23" s="865" t="s">
        <v>8</v>
      </c>
      <c r="BT23" s="866" t="s">
        <v>8</v>
      </c>
      <c r="BU23" s="866" t="s">
        <v>8</v>
      </c>
      <c r="BV23" s="866">
        <v>0</v>
      </c>
      <c r="BW23" s="868" t="s">
        <v>8</v>
      </c>
      <c r="BX23" s="869">
        <v>0</v>
      </c>
      <c r="BY23" s="866" t="s">
        <v>8</v>
      </c>
      <c r="BZ23" s="866" t="s">
        <v>22</v>
      </c>
      <c r="CA23" s="866">
        <v>0</v>
      </c>
      <c r="CB23" s="867" t="s">
        <v>8</v>
      </c>
      <c r="CC23" s="865">
        <v>0</v>
      </c>
      <c r="CD23" s="866" t="s">
        <v>8</v>
      </c>
      <c r="CE23" s="866" t="s">
        <v>8</v>
      </c>
      <c r="CF23" s="866" t="s">
        <v>8</v>
      </c>
      <c r="CG23" s="868" t="s">
        <v>8</v>
      </c>
      <c r="CH23" s="869">
        <v>0</v>
      </c>
      <c r="CI23" s="866" t="s">
        <v>8</v>
      </c>
      <c r="CJ23" s="866" t="s">
        <v>8</v>
      </c>
      <c r="CK23" s="866">
        <v>0</v>
      </c>
      <c r="CL23" s="867" t="s">
        <v>10</v>
      </c>
      <c r="CM23" s="865" t="s">
        <v>8</v>
      </c>
      <c r="CN23" s="866" t="s">
        <v>8</v>
      </c>
      <c r="CO23" s="866">
        <v>0</v>
      </c>
      <c r="CP23" s="866">
        <v>0</v>
      </c>
      <c r="CQ23" s="868" t="s">
        <v>8</v>
      </c>
      <c r="CR23" s="869" t="s">
        <v>8</v>
      </c>
      <c r="CS23" s="866" t="s">
        <v>8</v>
      </c>
      <c r="CT23" s="866">
        <v>0</v>
      </c>
      <c r="CU23" s="867" t="s">
        <v>8</v>
      </c>
      <c r="CV23" s="865" t="s">
        <v>8</v>
      </c>
      <c r="CW23" s="866" t="s">
        <v>8</v>
      </c>
      <c r="CX23" s="866" t="s">
        <v>12</v>
      </c>
      <c r="CY23" s="866" t="s">
        <v>8</v>
      </c>
      <c r="CZ23" s="866" t="s">
        <v>8</v>
      </c>
      <c r="DA23" s="868">
        <v>0</v>
      </c>
      <c r="DB23" s="869" t="s">
        <v>8</v>
      </c>
      <c r="DC23" s="866">
        <v>0</v>
      </c>
      <c r="DD23" s="866" t="s">
        <v>8</v>
      </c>
      <c r="DE23" s="866">
        <v>0</v>
      </c>
      <c r="DF23" s="867">
        <v>0</v>
      </c>
      <c r="DG23" s="865" t="s">
        <v>8</v>
      </c>
      <c r="DH23" s="866" t="s">
        <v>8</v>
      </c>
      <c r="DI23" s="866">
        <v>0</v>
      </c>
      <c r="DJ23" s="866">
        <v>0</v>
      </c>
      <c r="DK23" s="868" t="s">
        <v>8</v>
      </c>
      <c r="DL23" s="869" t="s">
        <v>8</v>
      </c>
      <c r="DM23" s="866" t="s">
        <v>8</v>
      </c>
      <c r="DN23" s="868">
        <v>0</v>
      </c>
      <c r="DO23" s="1019">
        <v>0</v>
      </c>
      <c r="DP23" s="1074">
        <f t="shared" si="2"/>
        <v>17</v>
      </c>
      <c r="DQ23" s="608" t="str">
        <f t="shared" si="3"/>
        <v>コロマイト水水</v>
      </c>
    </row>
    <row r="24" spans="1:121" ht="16.5" customHeight="1">
      <c r="A24" s="1245"/>
      <c r="B24" s="1079">
        <f t="shared" si="4"/>
        <v>18</v>
      </c>
      <c r="C24" s="649" t="s">
        <v>653</v>
      </c>
      <c r="D24" s="227">
        <v>18</v>
      </c>
      <c r="E24" s="997" t="s">
        <v>1</v>
      </c>
      <c r="F24" s="865">
        <v>0</v>
      </c>
      <c r="G24" s="866">
        <v>0</v>
      </c>
      <c r="H24" s="866">
        <v>0</v>
      </c>
      <c r="I24" s="866">
        <v>0</v>
      </c>
      <c r="J24" s="867">
        <v>0</v>
      </c>
      <c r="K24" s="865">
        <v>0</v>
      </c>
      <c r="L24" s="866">
        <v>0</v>
      </c>
      <c r="M24" s="866" t="s">
        <v>8</v>
      </c>
      <c r="N24" s="866" t="s">
        <v>8</v>
      </c>
      <c r="O24" s="868">
        <v>0</v>
      </c>
      <c r="P24" s="869" t="s">
        <v>8</v>
      </c>
      <c r="Q24" s="866">
        <v>0</v>
      </c>
      <c r="R24" s="866">
        <v>0</v>
      </c>
      <c r="S24" s="866" t="s">
        <v>8</v>
      </c>
      <c r="T24" s="867">
        <v>0</v>
      </c>
      <c r="U24" s="865" t="s">
        <v>8</v>
      </c>
      <c r="V24" s="866" t="s">
        <v>8</v>
      </c>
      <c r="W24" s="866" t="s">
        <v>7</v>
      </c>
      <c r="X24" s="866" t="s">
        <v>7</v>
      </c>
      <c r="Y24" s="868">
        <v>0</v>
      </c>
      <c r="Z24" s="869" t="s">
        <v>8</v>
      </c>
      <c r="AA24" s="866">
        <v>0</v>
      </c>
      <c r="AB24" s="866">
        <v>0</v>
      </c>
      <c r="AC24" s="866">
        <v>0</v>
      </c>
      <c r="AD24" s="867">
        <v>0</v>
      </c>
      <c r="AE24" s="865" t="s">
        <v>8</v>
      </c>
      <c r="AF24" s="866">
        <v>0</v>
      </c>
      <c r="AG24" s="866" t="s">
        <v>8</v>
      </c>
      <c r="AH24" s="866">
        <v>0</v>
      </c>
      <c r="AI24" s="868">
        <v>0</v>
      </c>
      <c r="AJ24" s="869" t="s">
        <v>8</v>
      </c>
      <c r="AK24" s="866">
        <v>0</v>
      </c>
      <c r="AL24" s="866">
        <v>0</v>
      </c>
      <c r="AM24" s="866">
        <v>0</v>
      </c>
      <c r="AN24" s="867">
        <v>0</v>
      </c>
      <c r="AO24" s="865">
        <v>0</v>
      </c>
      <c r="AP24" s="866" t="s">
        <v>22</v>
      </c>
      <c r="AQ24" s="866">
        <v>0</v>
      </c>
      <c r="AR24" s="866">
        <v>0</v>
      </c>
      <c r="AS24" s="868" t="s">
        <v>8</v>
      </c>
      <c r="AT24" s="869">
        <v>0</v>
      </c>
      <c r="AU24" s="866" t="s">
        <v>8</v>
      </c>
      <c r="AV24" s="866">
        <v>0</v>
      </c>
      <c r="AW24" s="866">
        <v>0</v>
      </c>
      <c r="AX24" s="867" t="s">
        <v>8</v>
      </c>
      <c r="AY24" s="865">
        <v>0</v>
      </c>
      <c r="AZ24" s="866">
        <v>0</v>
      </c>
      <c r="BA24" s="866" t="s">
        <v>8</v>
      </c>
      <c r="BB24" s="866" t="s">
        <v>8</v>
      </c>
      <c r="BC24" s="868" t="s">
        <v>8</v>
      </c>
      <c r="BD24" s="865">
        <v>0</v>
      </c>
      <c r="BE24" s="866">
        <v>0</v>
      </c>
      <c r="BF24" s="866">
        <v>0</v>
      </c>
      <c r="BG24" s="866">
        <v>0</v>
      </c>
      <c r="BH24" s="867">
        <v>0</v>
      </c>
      <c r="BI24" s="865">
        <v>0</v>
      </c>
      <c r="BJ24" s="866">
        <v>0</v>
      </c>
      <c r="BK24" s="866" t="s">
        <v>8</v>
      </c>
      <c r="BL24" s="866" t="s">
        <v>8</v>
      </c>
      <c r="BM24" s="868" t="s">
        <v>22</v>
      </c>
      <c r="BN24" s="869">
        <v>0</v>
      </c>
      <c r="BO24" s="866">
        <v>0</v>
      </c>
      <c r="BP24" s="868">
        <v>0</v>
      </c>
      <c r="BQ24" s="865">
        <v>0</v>
      </c>
      <c r="BR24" s="867" t="s">
        <v>8</v>
      </c>
      <c r="BS24" s="865" t="s">
        <v>8</v>
      </c>
      <c r="BT24" s="866">
        <v>0</v>
      </c>
      <c r="BU24" s="866">
        <v>0</v>
      </c>
      <c r="BV24" s="866">
        <v>0</v>
      </c>
      <c r="BW24" s="868" t="s">
        <v>12</v>
      </c>
      <c r="BX24" s="869">
        <v>0</v>
      </c>
      <c r="BY24" s="866">
        <v>0</v>
      </c>
      <c r="BZ24" s="866" t="s">
        <v>22</v>
      </c>
      <c r="CA24" s="866">
        <v>0</v>
      </c>
      <c r="CB24" s="867">
        <v>0</v>
      </c>
      <c r="CC24" s="865">
        <v>0</v>
      </c>
      <c r="CD24" s="866">
        <v>0</v>
      </c>
      <c r="CE24" s="866">
        <v>0</v>
      </c>
      <c r="CF24" s="866" t="s">
        <v>8</v>
      </c>
      <c r="CG24" s="868" t="s">
        <v>8</v>
      </c>
      <c r="CH24" s="869">
        <v>0</v>
      </c>
      <c r="CI24" s="866" t="s">
        <v>8</v>
      </c>
      <c r="CJ24" s="866" t="s">
        <v>8</v>
      </c>
      <c r="CK24" s="866">
        <v>0</v>
      </c>
      <c r="CL24" s="867" t="s">
        <v>10</v>
      </c>
      <c r="CM24" s="865">
        <v>0</v>
      </c>
      <c r="CN24" s="866">
        <v>0</v>
      </c>
      <c r="CO24" s="866">
        <v>0</v>
      </c>
      <c r="CP24" s="866">
        <v>0</v>
      </c>
      <c r="CQ24" s="868">
        <v>0</v>
      </c>
      <c r="CR24" s="869">
        <v>0</v>
      </c>
      <c r="CS24" s="866">
        <v>0</v>
      </c>
      <c r="CT24" s="866">
        <v>0</v>
      </c>
      <c r="CU24" s="867" t="s">
        <v>8</v>
      </c>
      <c r="CV24" s="865" t="s">
        <v>8</v>
      </c>
      <c r="CW24" s="866">
        <v>0</v>
      </c>
      <c r="CX24" s="866">
        <v>0</v>
      </c>
      <c r="CY24" s="866" t="s">
        <v>8</v>
      </c>
      <c r="CZ24" s="866">
        <v>0</v>
      </c>
      <c r="DA24" s="868">
        <v>0</v>
      </c>
      <c r="DB24" s="869" t="s">
        <v>8</v>
      </c>
      <c r="DC24" s="866">
        <v>0</v>
      </c>
      <c r="DD24" s="866">
        <v>0</v>
      </c>
      <c r="DE24" s="866">
        <v>0</v>
      </c>
      <c r="DF24" s="867">
        <v>0</v>
      </c>
      <c r="DG24" s="865">
        <v>0</v>
      </c>
      <c r="DH24" s="866">
        <v>0</v>
      </c>
      <c r="DI24" s="866">
        <v>0</v>
      </c>
      <c r="DJ24" s="866" t="s">
        <v>8</v>
      </c>
      <c r="DK24" s="868">
        <v>0</v>
      </c>
      <c r="DL24" s="869">
        <v>0</v>
      </c>
      <c r="DM24" s="866">
        <v>0</v>
      </c>
      <c r="DN24" s="868">
        <v>0</v>
      </c>
      <c r="DO24" s="1019">
        <v>0</v>
      </c>
      <c r="DP24" s="1074">
        <f t="shared" si="2"/>
        <v>18</v>
      </c>
      <c r="DQ24" s="608" t="str">
        <f t="shared" si="3"/>
        <v>コロマイト乳乳</v>
      </c>
    </row>
    <row r="25" spans="1:121" ht="16.5" customHeight="1">
      <c r="A25" s="1245"/>
      <c r="B25" s="1079">
        <f t="shared" si="4"/>
        <v>19</v>
      </c>
      <c r="C25" s="649" t="s">
        <v>969</v>
      </c>
      <c r="D25" s="227">
        <v>19</v>
      </c>
      <c r="E25" s="997" t="s">
        <v>1</v>
      </c>
      <c r="F25" s="865">
        <v>0</v>
      </c>
      <c r="G25" s="866">
        <v>0</v>
      </c>
      <c r="H25" s="866">
        <v>0</v>
      </c>
      <c r="I25" s="866">
        <v>0</v>
      </c>
      <c r="J25" s="867">
        <v>0</v>
      </c>
      <c r="K25" s="865">
        <v>0</v>
      </c>
      <c r="L25" s="866">
        <v>0</v>
      </c>
      <c r="M25" s="866">
        <v>0</v>
      </c>
      <c r="N25" s="866">
        <v>0</v>
      </c>
      <c r="O25" s="868">
        <v>0</v>
      </c>
      <c r="P25" s="869">
        <v>0</v>
      </c>
      <c r="Q25" s="866">
        <v>0</v>
      </c>
      <c r="R25" s="866">
        <v>0</v>
      </c>
      <c r="S25" s="866" t="s">
        <v>8</v>
      </c>
      <c r="T25" s="867">
        <v>0</v>
      </c>
      <c r="U25" s="865">
        <v>0</v>
      </c>
      <c r="V25" s="866">
        <v>0</v>
      </c>
      <c r="W25" s="866">
        <v>0</v>
      </c>
      <c r="X25" s="866">
        <v>0</v>
      </c>
      <c r="Y25" s="868">
        <v>0</v>
      </c>
      <c r="Z25" s="869">
        <v>0</v>
      </c>
      <c r="AA25" s="866">
        <v>0</v>
      </c>
      <c r="AB25" s="866">
        <v>0</v>
      </c>
      <c r="AC25" s="866">
        <v>0</v>
      </c>
      <c r="AD25" s="867">
        <v>0</v>
      </c>
      <c r="AE25" s="865">
        <v>0</v>
      </c>
      <c r="AF25" s="866">
        <v>0</v>
      </c>
      <c r="AG25" s="866">
        <v>0</v>
      </c>
      <c r="AH25" s="866">
        <v>0</v>
      </c>
      <c r="AI25" s="868">
        <v>0</v>
      </c>
      <c r="AJ25" s="869">
        <v>0</v>
      </c>
      <c r="AK25" s="866">
        <v>0</v>
      </c>
      <c r="AL25" s="866">
        <v>0</v>
      </c>
      <c r="AM25" s="866">
        <v>0</v>
      </c>
      <c r="AN25" s="867">
        <v>0</v>
      </c>
      <c r="AO25" s="865">
        <v>0</v>
      </c>
      <c r="AP25" s="866" t="s">
        <v>22</v>
      </c>
      <c r="AQ25" s="866">
        <v>0</v>
      </c>
      <c r="AR25" s="866" t="s">
        <v>8</v>
      </c>
      <c r="AS25" s="868">
        <v>0</v>
      </c>
      <c r="AT25" s="869">
        <v>0</v>
      </c>
      <c r="AU25" s="866">
        <v>0</v>
      </c>
      <c r="AV25" s="866">
        <v>0</v>
      </c>
      <c r="AW25" s="866" t="s">
        <v>8</v>
      </c>
      <c r="AX25" s="867" t="s">
        <v>8</v>
      </c>
      <c r="AY25" s="865">
        <v>0</v>
      </c>
      <c r="AZ25" s="866">
        <v>0</v>
      </c>
      <c r="BA25" s="866">
        <v>0</v>
      </c>
      <c r="BB25" s="866">
        <v>0</v>
      </c>
      <c r="BC25" s="868">
        <v>0</v>
      </c>
      <c r="BD25" s="865">
        <v>0</v>
      </c>
      <c r="BE25" s="866" t="s">
        <v>8</v>
      </c>
      <c r="BF25" s="866">
        <v>0</v>
      </c>
      <c r="BG25" s="866">
        <v>0</v>
      </c>
      <c r="BH25" s="867">
        <v>0</v>
      </c>
      <c r="BI25" s="865">
        <v>0</v>
      </c>
      <c r="BJ25" s="866">
        <v>0</v>
      </c>
      <c r="BK25" s="866" t="s">
        <v>8</v>
      </c>
      <c r="BL25" s="866" t="s">
        <v>8</v>
      </c>
      <c r="BM25" s="868" t="s">
        <v>22</v>
      </c>
      <c r="BN25" s="869">
        <v>0</v>
      </c>
      <c r="BO25" s="866">
        <v>0</v>
      </c>
      <c r="BP25" s="868">
        <v>0</v>
      </c>
      <c r="BQ25" s="865">
        <v>0</v>
      </c>
      <c r="BR25" s="867">
        <v>0</v>
      </c>
      <c r="BS25" s="865">
        <v>0</v>
      </c>
      <c r="BT25" s="866" t="s">
        <v>8</v>
      </c>
      <c r="BU25" s="866">
        <v>0</v>
      </c>
      <c r="BV25" s="866">
        <v>0</v>
      </c>
      <c r="BW25" s="868">
        <v>0</v>
      </c>
      <c r="BX25" s="869">
        <v>0</v>
      </c>
      <c r="BY25" s="866">
        <v>0</v>
      </c>
      <c r="BZ25" s="866" t="s">
        <v>22</v>
      </c>
      <c r="CA25" s="866" t="s">
        <v>8</v>
      </c>
      <c r="CB25" s="867" t="s">
        <v>8</v>
      </c>
      <c r="CC25" s="865">
        <v>0</v>
      </c>
      <c r="CD25" s="866">
        <v>0</v>
      </c>
      <c r="CE25" s="866">
        <v>0</v>
      </c>
      <c r="CF25" s="866">
        <v>0</v>
      </c>
      <c r="CG25" s="868" t="s">
        <v>8</v>
      </c>
      <c r="CH25" s="869">
        <v>0</v>
      </c>
      <c r="CI25" s="866">
        <v>0</v>
      </c>
      <c r="CJ25" s="866" t="s">
        <v>8</v>
      </c>
      <c r="CK25" s="866">
        <v>0</v>
      </c>
      <c r="CL25" s="867">
        <v>0</v>
      </c>
      <c r="CM25" s="865">
        <v>0</v>
      </c>
      <c r="CN25" s="866">
        <v>0</v>
      </c>
      <c r="CO25" s="866">
        <v>0</v>
      </c>
      <c r="CP25" s="866" t="s">
        <v>10</v>
      </c>
      <c r="CQ25" s="868">
        <v>0</v>
      </c>
      <c r="CR25" s="869">
        <v>0</v>
      </c>
      <c r="CS25" s="866">
        <v>0</v>
      </c>
      <c r="CT25" s="866">
        <v>0</v>
      </c>
      <c r="CU25" s="867">
        <v>0</v>
      </c>
      <c r="CV25" s="865">
        <v>0</v>
      </c>
      <c r="CW25" s="866" t="s">
        <v>8</v>
      </c>
      <c r="CX25" s="866">
        <v>0</v>
      </c>
      <c r="CY25" s="866">
        <v>0</v>
      </c>
      <c r="CZ25" s="866">
        <v>0</v>
      </c>
      <c r="DA25" s="868">
        <v>0</v>
      </c>
      <c r="DB25" s="869">
        <v>0</v>
      </c>
      <c r="DC25" s="866">
        <v>0</v>
      </c>
      <c r="DD25" s="866">
        <v>0</v>
      </c>
      <c r="DE25" s="866">
        <v>0</v>
      </c>
      <c r="DF25" s="867">
        <v>0</v>
      </c>
      <c r="DG25" s="865">
        <v>0</v>
      </c>
      <c r="DH25" s="866">
        <v>0</v>
      </c>
      <c r="DI25" s="866">
        <v>0</v>
      </c>
      <c r="DJ25" s="866">
        <v>0</v>
      </c>
      <c r="DK25" s="868">
        <v>0</v>
      </c>
      <c r="DL25" s="869">
        <v>0</v>
      </c>
      <c r="DM25" s="866">
        <v>0</v>
      </c>
      <c r="DN25" s="868" t="s">
        <v>8</v>
      </c>
      <c r="DO25" s="1019">
        <v>0</v>
      </c>
      <c r="DP25" s="1074">
        <f t="shared" si="2"/>
        <v>19</v>
      </c>
      <c r="DQ25" s="608" t="str">
        <f t="shared" si="3"/>
        <v>サフオイル乳乳</v>
      </c>
    </row>
    <row r="26" spans="1:121" ht="16.5" customHeight="1" thickBot="1">
      <c r="A26" s="1245"/>
      <c r="B26" s="1080">
        <f t="shared" si="4"/>
        <v>20</v>
      </c>
      <c r="C26" s="669" t="s">
        <v>829</v>
      </c>
      <c r="D26" s="228">
        <v>20</v>
      </c>
      <c r="E26" s="1000" t="s">
        <v>1</v>
      </c>
      <c r="F26" s="880" t="s">
        <v>8</v>
      </c>
      <c r="G26" s="881">
        <v>0</v>
      </c>
      <c r="H26" s="881">
        <v>0</v>
      </c>
      <c r="I26" s="881">
        <v>0</v>
      </c>
      <c r="J26" s="882" t="s">
        <v>8</v>
      </c>
      <c r="K26" s="880">
        <v>0</v>
      </c>
      <c r="L26" s="881" t="s">
        <v>8</v>
      </c>
      <c r="M26" s="881" t="s">
        <v>8</v>
      </c>
      <c r="N26" s="881" t="s">
        <v>8</v>
      </c>
      <c r="O26" s="883">
        <v>0</v>
      </c>
      <c r="P26" s="884" t="s">
        <v>8</v>
      </c>
      <c r="Q26" s="881" t="s">
        <v>8</v>
      </c>
      <c r="R26" s="881">
        <v>0</v>
      </c>
      <c r="S26" s="881">
        <v>0</v>
      </c>
      <c r="T26" s="882">
        <v>0</v>
      </c>
      <c r="U26" s="880" t="s">
        <v>8</v>
      </c>
      <c r="V26" s="881" t="s">
        <v>8</v>
      </c>
      <c r="W26" s="881" t="s">
        <v>8</v>
      </c>
      <c r="X26" s="881" t="s">
        <v>8</v>
      </c>
      <c r="Y26" s="883">
        <v>0</v>
      </c>
      <c r="Z26" s="884" t="s">
        <v>7</v>
      </c>
      <c r="AA26" s="881">
        <v>0</v>
      </c>
      <c r="AB26" s="881">
        <v>0</v>
      </c>
      <c r="AC26" s="881">
        <v>0</v>
      </c>
      <c r="AD26" s="882" t="s">
        <v>8</v>
      </c>
      <c r="AE26" s="880">
        <v>0</v>
      </c>
      <c r="AF26" s="881" t="s">
        <v>12</v>
      </c>
      <c r="AG26" s="881">
        <v>0</v>
      </c>
      <c r="AH26" s="881">
        <v>0</v>
      </c>
      <c r="AI26" s="883" t="s">
        <v>8</v>
      </c>
      <c r="AJ26" s="884">
        <v>0</v>
      </c>
      <c r="AK26" s="881">
        <v>0</v>
      </c>
      <c r="AL26" s="881" t="s">
        <v>8</v>
      </c>
      <c r="AM26" s="881">
        <v>0</v>
      </c>
      <c r="AN26" s="882">
        <v>0</v>
      </c>
      <c r="AO26" s="880">
        <v>0</v>
      </c>
      <c r="AP26" s="881" t="s">
        <v>22</v>
      </c>
      <c r="AQ26" s="881">
        <v>0</v>
      </c>
      <c r="AR26" s="881" t="s">
        <v>8</v>
      </c>
      <c r="AS26" s="883" t="s">
        <v>8</v>
      </c>
      <c r="AT26" s="884" t="s">
        <v>8</v>
      </c>
      <c r="AU26" s="881" t="s">
        <v>8</v>
      </c>
      <c r="AV26" s="881">
        <v>0</v>
      </c>
      <c r="AW26" s="881" t="s">
        <v>8</v>
      </c>
      <c r="AX26" s="882" t="s">
        <v>8</v>
      </c>
      <c r="AY26" s="880">
        <v>0</v>
      </c>
      <c r="AZ26" s="881">
        <v>0</v>
      </c>
      <c r="BA26" s="881" t="s">
        <v>8</v>
      </c>
      <c r="BB26" s="881" t="s">
        <v>8</v>
      </c>
      <c r="BC26" s="883" t="s">
        <v>8</v>
      </c>
      <c r="BD26" s="880" t="s">
        <v>8</v>
      </c>
      <c r="BE26" s="881" t="s">
        <v>8</v>
      </c>
      <c r="BF26" s="881" t="s">
        <v>8</v>
      </c>
      <c r="BG26" s="881" t="s">
        <v>8</v>
      </c>
      <c r="BH26" s="882">
        <v>0</v>
      </c>
      <c r="BI26" s="880">
        <v>0</v>
      </c>
      <c r="BJ26" s="881">
        <v>0</v>
      </c>
      <c r="BK26" s="881" t="s">
        <v>8</v>
      </c>
      <c r="BL26" s="881" t="s">
        <v>8</v>
      </c>
      <c r="BM26" s="883" t="s">
        <v>22</v>
      </c>
      <c r="BN26" s="884">
        <v>0</v>
      </c>
      <c r="BO26" s="881" t="s">
        <v>8</v>
      </c>
      <c r="BP26" s="883" t="s">
        <v>8</v>
      </c>
      <c r="BQ26" s="880" t="s">
        <v>8</v>
      </c>
      <c r="BR26" s="882" t="s">
        <v>8</v>
      </c>
      <c r="BS26" s="880">
        <v>0</v>
      </c>
      <c r="BT26" s="881" t="s">
        <v>8</v>
      </c>
      <c r="BU26" s="881">
        <v>0</v>
      </c>
      <c r="BV26" s="881" t="s">
        <v>8</v>
      </c>
      <c r="BW26" s="883" t="s">
        <v>8</v>
      </c>
      <c r="BX26" s="884">
        <v>0</v>
      </c>
      <c r="BY26" s="881">
        <v>0</v>
      </c>
      <c r="BZ26" s="881" t="s">
        <v>22</v>
      </c>
      <c r="CA26" s="881" t="s">
        <v>8</v>
      </c>
      <c r="CB26" s="882" t="s">
        <v>8</v>
      </c>
      <c r="CC26" s="880">
        <v>0</v>
      </c>
      <c r="CD26" s="881" t="s">
        <v>8</v>
      </c>
      <c r="CE26" s="881" t="s">
        <v>8</v>
      </c>
      <c r="CF26" s="881" t="s">
        <v>8</v>
      </c>
      <c r="CG26" s="883" t="s">
        <v>8</v>
      </c>
      <c r="CH26" s="884">
        <v>0</v>
      </c>
      <c r="CI26" s="881" t="s">
        <v>8</v>
      </c>
      <c r="CJ26" s="881">
        <v>0</v>
      </c>
      <c r="CK26" s="881">
        <v>0</v>
      </c>
      <c r="CL26" s="882" t="s">
        <v>10</v>
      </c>
      <c r="CM26" s="880">
        <v>0</v>
      </c>
      <c r="CN26" s="881" t="s">
        <v>8</v>
      </c>
      <c r="CO26" s="881">
        <v>0</v>
      </c>
      <c r="CP26" s="881" t="s">
        <v>10</v>
      </c>
      <c r="CQ26" s="883">
        <v>0</v>
      </c>
      <c r="CR26" s="884" t="s">
        <v>10</v>
      </c>
      <c r="CS26" s="881">
        <v>0</v>
      </c>
      <c r="CT26" s="881">
        <v>0</v>
      </c>
      <c r="CU26" s="882" t="s">
        <v>8</v>
      </c>
      <c r="CV26" s="880">
        <v>0</v>
      </c>
      <c r="CW26" s="881" t="s">
        <v>8</v>
      </c>
      <c r="CX26" s="881" t="s">
        <v>8</v>
      </c>
      <c r="CY26" s="881" t="s">
        <v>8</v>
      </c>
      <c r="CZ26" s="881" t="s">
        <v>8</v>
      </c>
      <c r="DA26" s="883" t="s">
        <v>8</v>
      </c>
      <c r="DB26" s="884" t="s">
        <v>8</v>
      </c>
      <c r="DC26" s="881">
        <v>0</v>
      </c>
      <c r="DD26" s="881" t="s">
        <v>8</v>
      </c>
      <c r="DE26" s="881">
        <v>0</v>
      </c>
      <c r="DF26" s="882">
        <v>0</v>
      </c>
      <c r="DG26" s="880">
        <v>0</v>
      </c>
      <c r="DH26" s="881" t="s">
        <v>8</v>
      </c>
      <c r="DI26" s="881" t="s">
        <v>8</v>
      </c>
      <c r="DJ26" s="881">
        <v>0</v>
      </c>
      <c r="DK26" s="883">
        <v>0</v>
      </c>
      <c r="DL26" s="884">
        <v>0</v>
      </c>
      <c r="DM26" s="881" t="s">
        <v>8</v>
      </c>
      <c r="DN26" s="883">
        <v>0</v>
      </c>
      <c r="DO26" s="1022">
        <v>0</v>
      </c>
      <c r="DP26" s="1077">
        <f t="shared" si="2"/>
        <v>20</v>
      </c>
      <c r="DQ26" s="608" t="str">
        <f t="shared" si="3"/>
        <v>サンクリスタル乳乳</v>
      </c>
    </row>
    <row r="27" spans="1:121" ht="16.5" customHeight="1">
      <c r="A27" s="1245"/>
      <c r="B27" s="996">
        <f t="shared" si="4"/>
        <v>21</v>
      </c>
      <c r="C27" s="679" t="s">
        <v>971</v>
      </c>
      <c r="D27" s="853">
        <v>21</v>
      </c>
      <c r="E27" s="996" t="s">
        <v>6</v>
      </c>
      <c r="F27" s="860">
        <v>0</v>
      </c>
      <c r="G27" s="861">
        <v>0</v>
      </c>
      <c r="H27" s="861">
        <v>0</v>
      </c>
      <c r="I27" s="861">
        <v>0</v>
      </c>
      <c r="J27" s="862" t="s">
        <v>8</v>
      </c>
      <c r="K27" s="860">
        <v>0</v>
      </c>
      <c r="L27" s="861" t="s">
        <v>8</v>
      </c>
      <c r="M27" s="861" t="s">
        <v>8</v>
      </c>
      <c r="N27" s="861" t="s">
        <v>8</v>
      </c>
      <c r="O27" s="863">
        <v>0</v>
      </c>
      <c r="P27" s="864" t="s">
        <v>8</v>
      </c>
      <c r="Q27" s="861" t="s">
        <v>8</v>
      </c>
      <c r="R27" s="861">
        <v>0</v>
      </c>
      <c r="S27" s="861" t="s">
        <v>8</v>
      </c>
      <c r="T27" s="862">
        <v>0</v>
      </c>
      <c r="U27" s="860" t="s">
        <v>8</v>
      </c>
      <c r="V27" s="861" t="s">
        <v>8</v>
      </c>
      <c r="W27" s="861">
        <v>0</v>
      </c>
      <c r="X27" s="861">
        <v>0</v>
      </c>
      <c r="Y27" s="863">
        <v>0</v>
      </c>
      <c r="Z27" s="864">
        <v>0</v>
      </c>
      <c r="AA27" s="861" t="s">
        <v>7</v>
      </c>
      <c r="AB27" s="861" t="s">
        <v>8</v>
      </c>
      <c r="AC27" s="861">
        <v>0</v>
      </c>
      <c r="AD27" s="862">
        <v>0</v>
      </c>
      <c r="AE27" s="860" t="s">
        <v>8</v>
      </c>
      <c r="AF27" s="861" t="s">
        <v>8</v>
      </c>
      <c r="AG27" s="861">
        <v>0</v>
      </c>
      <c r="AH27" s="861" t="s">
        <v>8</v>
      </c>
      <c r="AI27" s="863">
        <v>0</v>
      </c>
      <c r="AJ27" s="864" t="s">
        <v>8</v>
      </c>
      <c r="AK27" s="861" t="s">
        <v>8</v>
      </c>
      <c r="AL27" s="861" t="s">
        <v>8</v>
      </c>
      <c r="AM27" s="861">
        <v>0</v>
      </c>
      <c r="AN27" s="862">
        <v>0</v>
      </c>
      <c r="AO27" s="860">
        <v>0</v>
      </c>
      <c r="AP27" s="861" t="s">
        <v>22</v>
      </c>
      <c r="AQ27" s="861" t="s">
        <v>8</v>
      </c>
      <c r="AR27" s="861" t="s">
        <v>8</v>
      </c>
      <c r="AS27" s="863" t="s">
        <v>8</v>
      </c>
      <c r="AT27" s="864" t="s">
        <v>8</v>
      </c>
      <c r="AU27" s="861">
        <v>0</v>
      </c>
      <c r="AV27" s="861">
        <v>0</v>
      </c>
      <c r="AW27" s="861" t="s">
        <v>8</v>
      </c>
      <c r="AX27" s="862" t="s">
        <v>8</v>
      </c>
      <c r="AY27" s="860">
        <v>0</v>
      </c>
      <c r="AZ27" s="861">
        <v>0</v>
      </c>
      <c r="BA27" s="861" t="s">
        <v>8</v>
      </c>
      <c r="BB27" s="861" t="s">
        <v>8</v>
      </c>
      <c r="BC27" s="863" t="s">
        <v>8</v>
      </c>
      <c r="BD27" s="860">
        <v>0</v>
      </c>
      <c r="BE27" s="861">
        <v>0</v>
      </c>
      <c r="BF27" s="861" t="s">
        <v>8</v>
      </c>
      <c r="BG27" s="861">
        <v>0</v>
      </c>
      <c r="BH27" s="862" t="s">
        <v>8</v>
      </c>
      <c r="BI27" s="860" t="s">
        <v>8</v>
      </c>
      <c r="BJ27" s="861">
        <v>0</v>
      </c>
      <c r="BK27" s="861" t="s">
        <v>8</v>
      </c>
      <c r="BL27" s="861" t="s">
        <v>8</v>
      </c>
      <c r="BM27" s="863" t="s">
        <v>22</v>
      </c>
      <c r="BN27" s="864">
        <v>0</v>
      </c>
      <c r="BO27" s="861" t="s">
        <v>8</v>
      </c>
      <c r="BP27" s="863" t="s">
        <v>8</v>
      </c>
      <c r="BQ27" s="860" t="s">
        <v>8</v>
      </c>
      <c r="BR27" s="862" t="s">
        <v>8</v>
      </c>
      <c r="BS27" s="860">
        <v>0</v>
      </c>
      <c r="BT27" s="861" t="s">
        <v>8</v>
      </c>
      <c r="BU27" s="861">
        <v>0</v>
      </c>
      <c r="BV27" s="861" t="s">
        <v>8</v>
      </c>
      <c r="BW27" s="863" t="s">
        <v>8</v>
      </c>
      <c r="BX27" s="864">
        <v>0</v>
      </c>
      <c r="BY27" s="861" t="s">
        <v>8</v>
      </c>
      <c r="BZ27" s="861" t="s">
        <v>22</v>
      </c>
      <c r="CA27" s="861">
        <v>0</v>
      </c>
      <c r="CB27" s="862" t="s">
        <v>8</v>
      </c>
      <c r="CC27" s="860">
        <v>0</v>
      </c>
      <c r="CD27" s="861" t="s">
        <v>8</v>
      </c>
      <c r="CE27" s="861">
        <v>0</v>
      </c>
      <c r="CF27" s="861" t="s">
        <v>8</v>
      </c>
      <c r="CG27" s="863" t="s">
        <v>8</v>
      </c>
      <c r="CH27" s="864">
        <v>0</v>
      </c>
      <c r="CI27" s="861" t="s">
        <v>8</v>
      </c>
      <c r="CJ27" s="861">
        <v>0</v>
      </c>
      <c r="CK27" s="861">
        <v>0</v>
      </c>
      <c r="CL27" s="862" t="s">
        <v>10</v>
      </c>
      <c r="CM27" s="860" t="s">
        <v>8</v>
      </c>
      <c r="CN27" s="861">
        <v>0</v>
      </c>
      <c r="CO27" s="861">
        <v>0</v>
      </c>
      <c r="CP27" s="861" t="s">
        <v>8</v>
      </c>
      <c r="CQ27" s="863" t="s">
        <v>8</v>
      </c>
      <c r="CR27" s="864" t="s">
        <v>8</v>
      </c>
      <c r="CS27" s="861" t="s">
        <v>8</v>
      </c>
      <c r="CT27" s="861">
        <v>0</v>
      </c>
      <c r="CU27" s="862" t="s">
        <v>8</v>
      </c>
      <c r="CV27" s="860" t="s">
        <v>8</v>
      </c>
      <c r="CW27" s="861" t="s">
        <v>8</v>
      </c>
      <c r="CX27" s="861" t="s">
        <v>12</v>
      </c>
      <c r="CY27" s="861" t="s">
        <v>8</v>
      </c>
      <c r="CZ27" s="861" t="s">
        <v>8</v>
      </c>
      <c r="DA27" s="863" t="s">
        <v>8</v>
      </c>
      <c r="DB27" s="864" t="s">
        <v>8</v>
      </c>
      <c r="DC27" s="861">
        <v>0</v>
      </c>
      <c r="DD27" s="861">
        <v>0</v>
      </c>
      <c r="DE27" s="861" t="s">
        <v>8</v>
      </c>
      <c r="DF27" s="862">
        <v>0</v>
      </c>
      <c r="DG27" s="860">
        <v>0</v>
      </c>
      <c r="DH27" s="861" t="s">
        <v>8</v>
      </c>
      <c r="DI27" s="861">
        <v>0</v>
      </c>
      <c r="DJ27" s="861">
        <v>0</v>
      </c>
      <c r="DK27" s="863" t="s">
        <v>8</v>
      </c>
      <c r="DL27" s="864">
        <v>0</v>
      </c>
      <c r="DM27" s="861" t="s">
        <v>8</v>
      </c>
      <c r="DN27" s="863" t="s">
        <v>8</v>
      </c>
      <c r="DO27" s="1018">
        <v>0</v>
      </c>
      <c r="DP27" s="1073">
        <f t="shared" si="2"/>
        <v>21</v>
      </c>
      <c r="DQ27" s="608" t="str">
        <f t="shared" si="3"/>
        <v>サンマイトFLFL</v>
      </c>
    </row>
    <row r="28" spans="1:121" ht="16.5" customHeight="1">
      <c r="A28" s="1245"/>
      <c r="B28" s="997">
        <f t="shared" si="4"/>
        <v>22</v>
      </c>
      <c r="C28" s="649" t="s">
        <v>929</v>
      </c>
      <c r="D28" s="227">
        <v>22</v>
      </c>
      <c r="E28" s="997" t="s">
        <v>6</v>
      </c>
      <c r="F28" s="865" t="s">
        <v>8</v>
      </c>
      <c r="G28" s="866">
        <v>0</v>
      </c>
      <c r="H28" s="866">
        <v>0</v>
      </c>
      <c r="I28" s="866">
        <v>0</v>
      </c>
      <c r="J28" s="867" t="s">
        <v>8</v>
      </c>
      <c r="K28" s="865">
        <v>0</v>
      </c>
      <c r="L28" s="866">
        <v>0</v>
      </c>
      <c r="M28" s="866" t="s">
        <v>8</v>
      </c>
      <c r="N28" s="866" t="s">
        <v>8</v>
      </c>
      <c r="O28" s="868" t="s">
        <v>8</v>
      </c>
      <c r="P28" s="869" t="s">
        <v>8</v>
      </c>
      <c r="Q28" s="866" t="s">
        <v>8</v>
      </c>
      <c r="R28" s="866">
        <v>0</v>
      </c>
      <c r="S28" s="866" t="s">
        <v>8</v>
      </c>
      <c r="T28" s="867">
        <v>0</v>
      </c>
      <c r="U28" s="865" t="s">
        <v>8</v>
      </c>
      <c r="V28" s="866" t="s">
        <v>8</v>
      </c>
      <c r="W28" s="866">
        <v>0</v>
      </c>
      <c r="X28" s="866">
        <v>0</v>
      </c>
      <c r="Y28" s="868">
        <v>0</v>
      </c>
      <c r="Z28" s="869">
        <v>0</v>
      </c>
      <c r="AA28" s="866" t="s">
        <v>8</v>
      </c>
      <c r="AB28" s="866" t="s">
        <v>7</v>
      </c>
      <c r="AC28" s="866">
        <v>0</v>
      </c>
      <c r="AD28" s="867">
        <v>0</v>
      </c>
      <c r="AE28" s="865">
        <v>0</v>
      </c>
      <c r="AF28" s="866">
        <v>0</v>
      </c>
      <c r="AG28" s="866" t="s">
        <v>8</v>
      </c>
      <c r="AH28" s="866">
        <v>0</v>
      </c>
      <c r="AI28" s="868">
        <v>0</v>
      </c>
      <c r="AJ28" s="869" t="s">
        <v>8</v>
      </c>
      <c r="AK28" s="866" t="s">
        <v>8</v>
      </c>
      <c r="AL28" s="866" t="s">
        <v>8</v>
      </c>
      <c r="AM28" s="866">
        <v>0</v>
      </c>
      <c r="AN28" s="867">
        <v>0</v>
      </c>
      <c r="AO28" s="865">
        <v>0</v>
      </c>
      <c r="AP28" s="866" t="s">
        <v>22</v>
      </c>
      <c r="AQ28" s="866" t="s">
        <v>8</v>
      </c>
      <c r="AR28" s="866" t="s">
        <v>8</v>
      </c>
      <c r="AS28" s="868" t="s">
        <v>8</v>
      </c>
      <c r="AT28" s="869" t="s">
        <v>8</v>
      </c>
      <c r="AU28" s="866">
        <v>0</v>
      </c>
      <c r="AV28" s="866">
        <v>0</v>
      </c>
      <c r="AW28" s="866">
        <v>0</v>
      </c>
      <c r="AX28" s="867" t="s">
        <v>8</v>
      </c>
      <c r="AY28" s="865">
        <v>0</v>
      </c>
      <c r="AZ28" s="866">
        <v>0</v>
      </c>
      <c r="BA28" s="866" t="s">
        <v>8</v>
      </c>
      <c r="BB28" s="866" t="s">
        <v>8</v>
      </c>
      <c r="BC28" s="868" t="s">
        <v>8</v>
      </c>
      <c r="BD28" s="865" t="s">
        <v>8</v>
      </c>
      <c r="BE28" s="866" t="s">
        <v>8</v>
      </c>
      <c r="BF28" s="866">
        <v>0</v>
      </c>
      <c r="BG28" s="866" t="s">
        <v>8</v>
      </c>
      <c r="BH28" s="867">
        <v>0</v>
      </c>
      <c r="BI28" s="865" t="s">
        <v>8</v>
      </c>
      <c r="BJ28" s="866">
        <v>0</v>
      </c>
      <c r="BK28" s="866" t="s">
        <v>8</v>
      </c>
      <c r="BL28" s="866" t="s">
        <v>8</v>
      </c>
      <c r="BM28" s="868" t="s">
        <v>22</v>
      </c>
      <c r="BN28" s="869" t="s">
        <v>8</v>
      </c>
      <c r="BO28" s="866">
        <v>0</v>
      </c>
      <c r="BP28" s="868" t="s">
        <v>8</v>
      </c>
      <c r="BQ28" s="865">
        <v>0</v>
      </c>
      <c r="BR28" s="867" t="s">
        <v>8</v>
      </c>
      <c r="BS28" s="865" t="s">
        <v>8</v>
      </c>
      <c r="BT28" s="866" t="s">
        <v>8</v>
      </c>
      <c r="BU28" s="866" t="s">
        <v>8</v>
      </c>
      <c r="BV28" s="866">
        <v>0</v>
      </c>
      <c r="BW28" s="868" t="s">
        <v>8</v>
      </c>
      <c r="BX28" s="869">
        <v>0</v>
      </c>
      <c r="BY28" s="866" t="s">
        <v>8</v>
      </c>
      <c r="BZ28" s="866" t="s">
        <v>22</v>
      </c>
      <c r="CA28" s="866" t="s">
        <v>8</v>
      </c>
      <c r="CB28" s="867" t="s">
        <v>8</v>
      </c>
      <c r="CC28" s="865">
        <v>0</v>
      </c>
      <c r="CD28" s="866" t="s">
        <v>8</v>
      </c>
      <c r="CE28" s="866">
        <v>0</v>
      </c>
      <c r="CF28" s="866" t="s">
        <v>8</v>
      </c>
      <c r="CG28" s="868" t="s">
        <v>8</v>
      </c>
      <c r="CH28" s="869" t="s">
        <v>8</v>
      </c>
      <c r="CI28" s="866" t="s">
        <v>8</v>
      </c>
      <c r="CJ28" s="866" t="s">
        <v>8</v>
      </c>
      <c r="CK28" s="866">
        <v>0</v>
      </c>
      <c r="CL28" s="867" t="s">
        <v>8</v>
      </c>
      <c r="CM28" s="865" t="s">
        <v>8</v>
      </c>
      <c r="CN28" s="866" t="s">
        <v>8</v>
      </c>
      <c r="CO28" s="866">
        <v>0</v>
      </c>
      <c r="CP28" s="866">
        <v>0</v>
      </c>
      <c r="CQ28" s="868" t="s">
        <v>8</v>
      </c>
      <c r="CR28" s="869" t="s">
        <v>8</v>
      </c>
      <c r="CS28" s="866" t="s">
        <v>8</v>
      </c>
      <c r="CT28" s="866">
        <v>0</v>
      </c>
      <c r="CU28" s="867" t="s">
        <v>8</v>
      </c>
      <c r="CV28" s="865" t="s">
        <v>8</v>
      </c>
      <c r="CW28" s="866" t="s">
        <v>8</v>
      </c>
      <c r="CX28" s="866" t="s">
        <v>8</v>
      </c>
      <c r="CY28" s="866" t="s">
        <v>8</v>
      </c>
      <c r="CZ28" s="866" t="s">
        <v>8</v>
      </c>
      <c r="DA28" s="868">
        <v>0</v>
      </c>
      <c r="DB28" s="869" t="s">
        <v>8</v>
      </c>
      <c r="DC28" s="866">
        <v>0</v>
      </c>
      <c r="DD28" s="866" t="s">
        <v>8</v>
      </c>
      <c r="DE28" s="866">
        <v>0</v>
      </c>
      <c r="DF28" s="867">
        <v>0</v>
      </c>
      <c r="DG28" s="865">
        <v>0</v>
      </c>
      <c r="DH28" s="866" t="s">
        <v>8</v>
      </c>
      <c r="DI28" s="866" t="s">
        <v>8</v>
      </c>
      <c r="DJ28" s="866">
        <v>0</v>
      </c>
      <c r="DK28" s="868">
        <v>0</v>
      </c>
      <c r="DL28" s="869">
        <v>0</v>
      </c>
      <c r="DM28" s="866" t="s">
        <v>8</v>
      </c>
      <c r="DN28" s="868">
        <v>0</v>
      </c>
      <c r="DO28" s="1019">
        <v>0</v>
      </c>
      <c r="DP28" s="1074">
        <f t="shared" si="2"/>
        <v>22</v>
      </c>
      <c r="DQ28" s="608" t="str">
        <f t="shared" si="3"/>
        <v>スターマイトFLFL</v>
      </c>
    </row>
    <row r="29" spans="1:121" ht="16.5" customHeight="1">
      <c r="A29" s="1245"/>
      <c r="B29" s="997">
        <f t="shared" si="4"/>
        <v>23</v>
      </c>
      <c r="C29" s="649" t="s">
        <v>754</v>
      </c>
      <c r="D29" s="227">
        <v>23</v>
      </c>
      <c r="E29" s="997" t="s">
        <v>13</v>
      </c>
      <c r="F29" s="865" t="s">
        <v>8</v>
      </c>
      <c r="G29" s="866">
        <v>0</v>
      </c>
      <c r="H29" s="866">
        <v>0</v>
      </c>
      <c r="I29" s="866">
        <v>0</v>
      </c>
      <c r="J29" s="867">
        <v>0</v>
      </c>
      <c r="K29" s="865" t="s">
        <v>8</v>
      </c>
      <c r="L29" s="866" t="s">
        <v>8</v>
      </c>
      <c r="M29" s="866">
        <v>0</v>
      </c>
      <c r="N29" s="866" t="s">
        <v>8</v>
      </c>
      <c r="O29" s="868">
        <v>0</v>
      </c>
      <c r="P29" s="869">
        <v>0</v>
      </c>
      <c r="Q29" s="866" t="s">
        <v>8</v>
      </c>
      <c r="R29" s="866">
        <v>0</v>
      </c>
      <c r="S29" s="866">
        <v>0</v>
      </c>
      <c r="T29" s="867">
        <v>0</v>
      </c>
      <c r="U29" s="865" t="s">
        <v>8</v>
      </c>
      <c r="V29" s="866" t="s">
        <v>8</v>
      </c>
      <c r="W29" s="866">
        <v>0</v>
      </c>
      <c r="X29" s="866">
        <v>0</v>
      </c>
      <c r="Y29" s="868">
        <v>0</v>
      </c>
      <c r="Z29" s="869">
        <v>0</v>
      </c>
      <c r="AA29" s="866">
        <v>0</v>
      </c>
      <c r="AB29" s="866">
        <v>0</v>
      </c>
      <c r="AC29" s="866">
        <v>0</v>
      </c>
      <c r="AD29" s="867">
        <v>0</v>
      </c>
      <c r="AE29" s="865">
        <v>0</v>
      </c>
      <c r="AF29" s="866" t="s">
        <v>12</v>
      </c>
      <c r="AG29" s="866" t="s">
        <v>8</v>
      </c>
      <c r="AH29" s="866">
        <v>0</v>
      </c>
      <c r="AI29" s="868">
        <v>0</v>
      </c>
      <c r="AJ29" s="869" t="s">
        <v>8</v>
      </c>
      <c r="AK29" s="866" t="s">
        <v>8</v>
      </c>
      <c r="AL29" s="866">
        <v>0</v>
      </c>
      <c r="AM29" s="866">
        <v>0</v>
      </c>
      <c r="AN29" s="867">
        <v>0</v>
      </c>
      <c r="AO29" s="865">
        <v>0</v>
      </c>
      <c r="AP29" s="866" t="s">
        <v>22</v>
      </c>
      <c r="AQ29" s="866">
        <v>0</v>
      </c>
      <c r="AR29" s="866" t="s">
        <v>8</v>
      </c>
      <c r="AS29" s="868">
        <v>0</v>
      </c>
      <c r="AT29" s="869">
        <v>0</v>
      </c>
      <c r="AU29" s="866">
        <v>0</v>
      </c>
      <c r="AV29" s="866">
        <v>0</v>
      </c>
      <c r="AW29" s="866" t="s">
        <v>8</v>
      </c>
      <c r="AX29" s="867" t="s">
        <v>8</v>
      </c>
      <c r="AY29" s="865">
        <v>0</v>
      </c>
      <c r="AZ29" s="866">
        <v>0</v>
      </c>
      <c r="BA29" s="866">
        <v>0</v>
      </c>
      <c r="BB29" s="866" t="s">
        <v>8</v>
      </c>
      <c r="BC29" s="868" t="s">
        <v>8</v>
      </c>
      <c r="BD29" s="865">
        <v>0</v>
      </c>
      <c r="BE29" s="866">
        <v>0</v>
      </c>
      <c r="BF29" s="866">
        <v>0</v>
      </c>
      <c r="BG29" s="866">
        <v>0</v>
      </c>
      <c r="BH29" s="867">
        <v>0</v>
      </c>
      <c r="BI29" s="865">
        <v>0</v>
      </c>
      <c r="BJ29" s="866">
        <v>0</v>
      </c>
      <c r="BK29" s="866" t="s">
        <v>8</v>
      </c>
      <c r="BL29" s="866" t="s">
        <v>8</v>
      </c>
      <c r="BM29" s="868" t="s">
        <v>22</v>
      </c>
      <c r="BN29" s="869">
        <v>0</v>
      </c>
      <c r="BO29" s="866">
        <v>0</v>
      </c>
      <c r="BP29" s="868">
        <v>0</v>
      </c>
      <c r="BQ29" s="865">
        <v>0</v>
      </c>
      <c r="BR29" s="867" t="s">
        <v>8</v>
      </c>
      <c r="BS29" s="865">
        <v>0</v>
      </c>
      <c r="BT29" s="866">
        <v>0</v>
      </c>
      <c r="BU29" s="866" t="s">
        <v>8</v>
      </c>
      <c r="BV29" s="866">
        <v>0</v>
      </c>
      <c r="BW29" s="868" t="s">
        <v>8</v>
      </c>
      <c r="BX29" s="869">
        <v>0</v>
      </c>
      <c r="BY29" s="866">
        <v>0</v>
      </c>
      <c r="BZ29" s="866" t="s">
        <v>22</v>
      </c>
      <c r="CA29" s="866">
        <v>0</v>
      </c>
      <c r="CB29" s="867" t="s">
        <v>8</v>
      </c>
      <c r="CC29" s="865">
        <v>0</v>
      </c>
      <c r="CD29" s="866">
        <v>0</v>
      </c>
      <c r="CE29" s="866">
        <v>0</v>
      </c>
      <c r="CF29" s="866">
        <v>0</v>
      </c>
      <c r="CG29" s="868" t="s">
        <v>8</v>
      </c>
      <c r="CH29" s="869">
        <v>0</v>
      </c>
      <c r="CI29" s="866" t="s">
        <v>8</v>
      </c>
      <c r="CJ29" s="866" t="s">
        <v>8</v>
      </c>
      <c r="CK29" s="866">
        <v>0</v>
      </c>
      <c r="CL29" s="867" t="s">
        <v>8</v>
      </c>
      <c r="CM29" s="865">
        <v>0</v>
      </c>
      <c r="CN29" s="866">
        <v>0</v>
      </c>
      <c r="CO29" s="866">
        <v>0</v>
      </c>
      <c r="CP29" s="866">
        <v>0</v>
      </c>
      <c r="CQ29" s="868" t="s">
        <v>8</v>
      </c>
      <c r="CR29" s="869">
        <v>0</v>
      </c>
      <c r="CS29" s="866" t="s">
        <v>8</v>
      </c>
      <c r="CT29" s="866">
        <v>0</v>
      </c>
      <c r="CU29" s="867">
        <v>0</v>
      </c>
      <c r="CV29" s="865">
        <v>0</v>
      </c>
      <c r="CW29" s="866" t="s">
        <v>8</v>
      </c>
      <c r="CX29" s="866" t="s">
        <v>8</v>
      </c>
      <c r="CY29" s="866" t="s">
        <v>8</v>
      </c>
      <c r="CZ29" s="866">
        <v>0</v>
      </c>
      <c r="DA29" s="868">
        <v>0</v>
      </c>
      <c r="DB29" s="869" t="s">
        <v>8</v>
      </c>
      <c r="DC29" s="866">
        <v>0</v>
      </c>
      <c r="DD29" s="866">
        <v>0</v>
      </c>
      <c r="DE29" s="866">
        <v>0</v>
      </c>
      <c r="DF29" s="867">
        <v>0</v>
      </c>
      <c r="DG29" s="865">
        <v>0</v>
      </c>
      <c r="DH29" s="866" t="s">
        <v>8</v>
      </c>
      <c r="DI29" s="866">
        <v>0</v>
      </c>
      <c r="DJ29" s="866">
        <v>0</v>
      </c>
      <c r="DK29" s="868">
        <v>0</v>
      </c>
      <c r="DL29" s="869">
        <v>0</v>
      </c>
      <c r="DM29" s="866" t="s">
        <v>8</v>
      </c>
      <c r="DN29" s="868">
        <v>0</v>
      </c>
      <c r="DO29" s="1019">
        <v>0</v>
      </c>
      <c r="DP29" s="1074">
        <f t="shared" si="2"/>
        <v>23</v>
      </c>
      <c r="DQ29" s="608" t="str">
        <f t="shared" si="3"/>
        <v>スピノエース顆顆</v>
      </c>
    </row>
    <row r="30" spans="1:121" ht="16.5" customHeight="1">
      <c r="A30" s="1245"/>
      <c r="B30" s="997">
        <f t="shared" si="4"/>
        <v>24</v>
      </c>
      <c r="C30" s="649" t="s">
        <v>108</v>
      </c>
      <c r="D30" s="227">
        <v>24</v>
      </c>
      <c r="E30" s="997" t="s">
        <v>1</v>
      </c>
      <c r="F30" s="865">
        <v>0</v>
      </c>
      <c r="G30" s="866">
        <v>0</v>
      </c>
      <c r="H30" s="866">
        <v>0</v>
      </c>
      <c r="I30" s="866">
        <v>0</v>
      </c>
      <c r="J30" s="867">
        <v>0</v>
      </c>
      <c r="K30" s="865">
        <v>0</v>
      </c>
      <c r="L30" s="866">
        <v>0</v>
      </c>
      <c r="M30" s="866">
        <v>0</v>
      </c>
      <c r="N30" s="866">
        <v>0</v>
      </c>
      <c r="O30" s="868">
        <v>0</v>
      </c>
      <c r="P30" s="869" t="s">
        <v>8</v>
      </c>
      <c r="Q30" s="866" t="s">
        <v>8</v>
      </c>
      <c r="R30" s="866">
        <v>0</v>
      </c>
      <c r="S30" s="866" t="s">
        <v>8</v>
      </c>
      <c r="T30" s="867">
        <v>0</v>
      </c>
      <c r="U30" s="865" t="s">
        <v>8</v>
      </c>
      <c r="V30" s="866" t="s">
        <v>8</v>
      </c>
      <c r="W30" s="866" t="s">
        <v>8</v>
      </c>
      <c r="X30" s="866">
        <v>0</v>
      </c>
      <c r="Y30" s="868">
        <v>0</v>
      </c>
      <c r="Z30" s="869" t="s">
        <v>8</v>
      </c>
      <c r="AA30" s="866">
        <v>0</v>
      </c>
      <c r="AB30" s="866">
        <v>0</v>
      </c>
      <c r="AC30" s="866">
        <v>0</v>
      </c>
      <c r="AD30" s="867" t="s">
        <v>7</v>
      </c>
      <c r="AE30" s="865">
        <v>0</v>
      </c>
      <c r="AF30" s="866" t="s">
        <v>8</v>
      </c>
      <c r="AG30" s="866" t="s">
        <v>8</v>
      </c>
      <c r="AH30" s="866">
        <v>0</v>
      </c>
      <c r="AI30" s="868">
        <v>0</v>
      </c>
      <c r="AJ30" s="869" t="s">
        <v>8</v>
      </c>
      <c r="AK30" s="866">
        <v>0</v>
      </c>
      <c r="AL30" s="866" t="s">
        <v>8</v>
      </c>
      <c r="AM30" s="866">
        <v>0</v>
      </c>
      <c r="AN30" s="867">
        <v>0</v>
      </c>
      <c r="AO30" s="865">
        <v>0</v>
      </c>
      <c r="AP30" s="866" t="s">
        <v>22</v>
      </c>
      <c r="AQ30" s="866">
        <v>0</v>
      </c>
      <c r="AR30" s="866" t="s">
        <v>8</v>
      </c>
      <c r="AS30" s="868" t="s">
        <v>8</v>
      </c>
      <c r="AT30" s="869">
        <v>0</v>
      </c>
      <c r="AU30" s="866" t="s">
        <v>8</v>
      </c>
      <c r="AV30" s="866">
        <v>0</v>
      </c>
      <c r="AW30" s="866" t="s">
        <v>8</v>
      </c>
      <c r="AX30" s="867" t="s">
        <v>8</v>
      </c>
      <c r="AY30" s="865">
        <v>0</v>
      </c>
      <c r="AZ30" s="866">
        <v>0</v>
      </c>
      <c r="BA30" s="866" t="s">
        <v>8</v>
      </c>
      <c r="BB30" s="866" t="s">
        <v>8</v>
      </c>
      <c r="BC30" s="868" t="s">
        <v>8</v>
      </c>
      <c r="BD30" s="865">
        <v>0</v>
      </c>
      <c r="BE30" s="866">
        <v>0</v>
      </c>
      <c r="BF30" s="866" t="s">
        <v>8</v>
      </c>
      <c r="BG30" s="866">
        <v>0</v>
      </c>
      <c r="BH30" s="867" t="s">
        <v>8</v>
      </c>
      <c r="BI30" s="865">
        <v>0</v>
      </c>
      <c r="BJ30" s="866">
        <v>0</v>
      </c>
      <c r="BK30" s="866">
        <v>0</v>
      </c>
      <c r="BL30" s="866">
        <v>0</v>
      </c>
      <c r="BM30" s="868" t="s">
        <v>22</v>
      </c>
      <c r="BN30" s="869">
        <v>0</v>
      </c>
      <c r="BO30" s="866">
        <v>0</v>
      </c>
      <c r="BP30" s="868">
        <v>0</v>
      </c>
      <c r="BQ30" s="865">
        <v>0</v>
      </c>
      <c r="BR30" s="867" t="s">
        <v>8</v>
      </c>
      <c r="BS30" s="865">
        <v>0</v>
      </c>
      <c r="BT30" s="866">
        <v>0</v>
      </c>
      <c r="BU30" s="866">
        <v>0</v>
      </c>
      <c r="BV30" s="866">
        <v>0</v>
      </c>
      <c r="BW30" s="868" t="s">
        <v>12</v>
      </c>
      <c r="BX30" s="869">
        <v>0</v>
      </c>
      <c r="BY30" s="866" t="s">
        <v>8</v>
      </c>
      <c r="BZ30" s="866" t="s">
        <v>22</v>
      </c>
      <c r="CA30" s="866" t="s">
        <v>12</v>
      </c>
      <c r="CB30" s="867" t="s">
        <v>8</v>
      </c>
      <c r="CC30" s="865">
        <v>0</v>
      </c>
      <c r="CD30" s="866">
        <v>0</v>
      </c>
      <c r="CE30" s="866">
        <v>0</v>
      </c>
      <c r="CF30" s="866" t="s">
        <v>8</v>
      </c>
      <c r="CG30" s="868" t="s">
        <v>12</v>
      </c>
      <c r="CH30" s="869">
        <v>0</v>
      </c>
      <c r="CI30" s="866" t="s">
        <v>8</v>
      </c>
      <c r="CJ30" s="866">
        <v>0</v>
      </c>
      <c r="CK30" s="866">
        <v>0</v>
      </c>
      <c r="CL30" s="867" t="s">
        <v>10</v>
      </c>
      <c r="CM30" s="865">
        <v>0</v>
      </c>
      <c r="CN30" s="866">
        <v>0</v>
      </c>
      <c r="CO30" s="866">
        <v>0</v>
      </c>
      <c r="CP30" s="866">
        <v>0</v>
      </c>
      <c r="CQ30" s="868">
        <v>0</v>
      </c>
      <c r="CR30" s="869" t="s">
        <v>8</v>
      </c>
      <c r="CS30" s="866">
        <v>0</v>
      </c>
      <c r="CT30" s="866">
        <v>0</v>
      </c>
      <c r="CU30" s="867" t="s">
        <v>8</v>
      </c>
      <c r="CV30" s="865" t="s">
        <v>8</v>
      </c>
      <c r="CW30" s="866">
        <v>0</v>
      </c>
      <c r="CX30" s="866" t="s">
        <v>11</v>
      </c>
      <c r="CY30" s="866">
        <v>0</v>
      </c>
      <c r="CZ30" s="866" t="s">
        <v>8</v>
      </c>
      <c r="DA30" s="868">
        <v>0</v>
      </c>
      <c r="DB30" s="869" t="s">
        <v>8</v>
      </c>
      <c r="DC30" s="866">
        <v>0</v>
      </c>
      <c r="DD30" s="866">
        <v>0</v>
      </c>
      <c r="DE30" s="866">
        <v>0</v>
      </c>
      <c r="DF30" s="867">
        <v>0</v>
      </c>
      <c r="DG30" s="865">
        <v>0</v>
      </c>
      <c r="DH30" s="866" t="s">
        <v>8</v>
      </c>
      <c r="DI30" s="866">
        <v>0</v>
      </c>
      <c r="DJ30" s="866">
        <v>0</v>
      </c>
      <c r="DK30" s="868" t="s">
        <v>8</v>
      </c>
      <c r="DL30" s="869">
        <v>0</v>
      </c>
      <c r="DM30" s="866" t="s">
        <v>8</v>
      </c>
      <c r="DN30" s="868">
        <v>0</v>
      </c>
      <c r="DO30" s="1019">
        <v>0</v>
      </c>
      <c r="DP30" s="1074">
        <f t="shared" si="2"/>
        <v>24</v>
      </c>
      <c r="DQ30" s="608" t="str">
        <f t="shared" si="3"/>
        <v>スミチオン乳乳</v>
      </c>
    </row>
    <row r="31" spans="1:121" ht="16.5" customHeight="1" thickBot="1">
      <c r="A31" s="1245"/>
      <c r="B31" s="998">
        <f t="shared" si="4"/>
        <v>25</v>
      </c>
      <c r="C31" s="658" t="s">
        <v>755</v>
      </c>
      <c r="D31" s="854">
        <v>25</v>
      </c>
      <c r="E31" s="998" t="s">
        <v>13</v>
      </c>
      <c r="F31" s="870" t="s">
        <v>8</v>
      </c>
      <c r="G31" s="871">
        <v>0</v>
      </c>
      <c r="H31" s="871" t="s">
        <v>8</v>
      </c>
      <c r="I31" s="871" t="s">
        <v>8</v>
      </c>
      <c r="J31" s="872">
        <v>0</v>
      </c>
      <c r="K31" s="870" t="s">
        <v>8</v>
      </c>
      <c r="L31" s="871">
        <v>0</v>
      </c>
      <c r="M31" s="871">
        <v>0</v>
      </c>
      <c r="N31" s="871">
        <v>0</v>
      </c>
      <c r="O31" s="873">
        <v>0</v>
      </c>
      <c r="P31" s="874">
        <v>0</v>
      </c>
      <c r="Q31" s="871">
        <v>0</v>
      </c>
      <c r="R31" s="871">
        <v>0</v>
      </c>
      <c r="S31" s="871">
        <v>0</v>
      </c>
      <c r="T31" s="872">
        <v>0</v>
      </c>
      <c r="U31" s="870" t="s">
        <v>8</v>
      </c>
      <c r="V31" s="871" t="s">
        <v>8</v>
      </c>
      <c r="W31" s="871">
        <v>0</v>
      </c>
      <c r="X31" s="871" t="s">
        <v>8</v>
      </c>
      <c r="Y31" s="873">
        <v>0</v>
      </c>
      <c r="Z31" s="874">
        <v>0</v>
      </c>
      <c r="AA31" s="871" t="s">
        <v>8</v>
      </c>
      <c r="AB31" s="871">
        <v>0</v>
      </c>
      <c r="AC31" s="871">
        <v>0</v>
      </c>
      <c r="AD31" s="872">
        <v>0</v>
      </c>
      <c r="AE31" s="870" t="s">
        <v>7</v>
      </c>
      <c r="AF31" s="871">
        <v>0</v>
      </c>
      <c r="AG31" s="871">
        <v>0</v>
      </c>
      <c r="AH31" s="871" t="s">
        <v>8</v>
      </c>
      <c r="AI31" s="873">
        <v>0</v>
      </c>
      <c r="AJ31" s="874">
        <v>0</v>
      </c>
      <c r="AK31" s="871">
        <v>0</v>
      </c>
      <c r="AL31" s="871" t="s">
        <v>8</v>
      </c>
      <c r="AM31" s="871">
        <v>0</v>
      </c>
      <c r="AN31" s="872">
        <v>0</v>
      </c>
      <c r="AO31" s="870">
        <v>0</v>
      </c>
      <c r="AP31" s="871" t="s">
        <v>22</v>
      </c>
      <c r="AQ31" s="871">
        <v>0</v>
      </c>
      <c r="AR31" s="871">
        <v>0</v>
      </c>
      <c r="AS31" s="873" t="s">
        <v>8</v>
      </c>
      <c r="AT31" s="874">
        <v>0</v>
      </c>
      <c r="AU31" s="871">
        <v>0</v>
      </c>
      <c r="AV31" s="871">
        <v>0</v>
      </c>
      <c r="AW31" s="871">
        <v>0</v>
      </c>
      <c r="AX31" s="872" t="s">
        <v>8</v>
      </c>
      <c r="AY31" s="870">
        <v>0</v>
      </c>
      <c r="AZ31" s="871">
        <v>0</v>
      </c>
      <c r="BA31" s="871">
        <v>0</v>
      </c>
      <c r="BB31" s="871">
        <v>0</v>
      </c>
      <c r="BC31" s="873">
        <v>0</v>
      </c>
      <c r="BD31" s="870" t="s">
        <v>8</v>
      </c>
      <c r="BE31" s="871">
        <v>0</v>
      </c>
      <c r="BF31" s="871" t="s">
        <v>8</v>
      </c>
      <c r="BG31" s="871">
        <v>0</v>
      </c>
      <c r="BH31" s="872">
        <v>0</v>
      </c>
      <c r="BI31" s="870">
        <v>0</v>
      </c>
      <c r="BJ31" s="871" t="s">
        <v>8</v>
      </c>
      <c r="BK31" s="871">
        <v>0</v>
      </c>
      <c r="BL31" s="871">
        <v>0</v>
      </c>
      <c r="BM31" s="873" t="s">
        <v>22</v>
      </c>
      <c r="BN31" s="874" t="s">
        <v>8</v>
      </c>
      <c r="BO31" s="871">
        <v>0</v>
      </c>
      <c r="BP31" s="873">
        <v>0</v>
      </c>
      <c r="BQ31" s="870" t="s">
        <v>8</v>
      </c>
      <c r="BR31" s="872" t="s">
        <v>8</v>
      </c>
      <c r="BS31" s="870" t="s">
        <v>8</v>
      </c>
      <c r="BT31" s="871">
        <v>0</v>
      </c>
      <c r="BU31" s="871">
        <v>0</v>
      </c>
      <c r="BV31" s="871">
        <v>0</v>
      </c>
      <c r="BW31" s="873" t="s">
        <v>8</v>
      </c>
      <c r="BX31" s="874">
        <v>0</v>
      </c>
      <c r="BY31" s="871">
        <v>0</v>
      </c>
      <c r="BZ31" s="871" t="s">
        <v>22</v>
      </c>
      <c r="CA31" s="871">
        <v>0</v>
      </c>
      <c r="CB31" s="872" t="s">
        <v>8</v>
      </c>
      <c r="CC31" s="870">
        <v>0</v>
      </c>
      <c r="CD31" s="871">
        <v>0</v>
      </c>
      <c r="CE31" s="871">
        <v>0</v>
      </c>
      <c r="CF31" s="871" t="s">
        <v>8</v>
      </c>
      <c r="CG31" s="873" t="s">
        <v>9</v>
      </c>
      <c r="CH31" s="874">
        <v>0</v>
      </c>
      <c r="CI31" s="871">
        <v>0</v>
      </c>
      <c r="CJ31" s="871" t="s">
        <v>8</v>
      </c>
      <c r="CK31" s="871">
        <v>0</v>
      </c>
      <c r="CL31" s="872">
        <v>0</v>
      </c>
      <c r="CM31" s="870" t="s">
        <v>8</v>
      </c>
      <c r="CN31" s="871">
        <v>0</v>
      </c>
      <c r="CO31" s="871">
        <v>0</v>
      </c>
      <c r="CP31" s="871">
        <v>0</v>
      </c>
      <c r="CQ31" s="873">
        <v>0</v>
      </c>
      <c r="CR31" s="874" t="s">
        <v>8</v>
      </c>
      <c r="CS31" s="871">
        <v>0</v>
      </c>
      <c r="CT31" s="871">
        <v>0</v>
      </c>
      <c r="CU31" s="872" t="s">
        <v>8</v>
      </c>
      <c r="CV31" s="870" t="s">
        <v>8</v>
      </c>
      <c r="CW31" s="871">
        <v>0</v>
      </c>
      <c r="CX31" s="871">
        <v>0</v>
      </c>
      <c r="CY31" s="871">
        <v>0</v>
      </c>
      <c r="CZ31" s="871" t="s">
        <v>12</v>
      </c>
      <c r="DA31" s="873" t="s">
        <v>8</v>
      </c>
      <c r="DB31" s="874" t="s">
        <v>8</v>
      </c>
      <c r="DC31" s="871">
        <v>0</v>
      </c>
      <c r="DD31" s="871">
        <v>0</v>
      </c>
      <c r="DE31" s="871" t="s">
        <v>8</v>
      </c>
      <c r="DF31" s="872">
        <v>0</v>
      </c>
      <c r="DG31" s="870">
        <v>0</v>
      </c>
      <c r="DH31" s="871" t="s">
        <v>9</v>
      </c>
      <c r="DI31" s="871">
        <v>0</v>
      </c>
      <c r="DJ31" s="871">
        <v>0</v>
      </c>
      <c r="DK31" s="873">
        <v>0</v>
      </c>
      <c r="DL31" s="874">
        <v>0</v>
      </c>
      <c r="DM31" s="871">
        <v>0</v>
      </c>
      <c r="DN31" s="873" t="s">
        <v>8</v>
      </c>
      <c r="DO31" s="1020">
        <v>0</v>
      </c>
      <c r="DP31" s="1075">
        <f t="shared" si="2"/>
        <v>25</v>
      </c>
      <c r="DQ31" s="608" t="str">
        <f t="shared" si="3"/>
        <v>ゼンターリ顆顆</v>
      </c>
    </row>
    <row r="32" spans="1:121" ht="16.5" customHeight="1">
      <c r="A32" s="1245"/>
      <c r="B32" s="1078">
        <f t="shared" si="4"/>
        <v>26</v>
      </c>
      <c r="C32" s="640" t="s">
        <v>930</v>
      </c>
      <c r="D32" s="855">
        <v>26</v>
      </c>
      <c r="E32" s="999" t="s">
        <v>6</v>
      </c>
      <c r="F32" s="875">
        <v>0</v>
      </c>
      <c r="G32" s="876">
        <v>0</v>
      </c>
      <c r="H32" s="876" t="s">
        <v>8</v>
      </c>
      <c r="I32" s="876">
        <v>0</v>
      </c>
      <c r="J32" s="877" t="s">
        <v>8</v>
      </c>
      <c r="K32" s="875">
        <v>0</v>
      </c>
      <c r="L32" s="876" t="s">
        <v>8</v>
      </c>
      <c r="M32" s="876" t="s">
        <v>8</v>
      </c>
      <c r="N32" s="876" t="s">
        <v>8</v>
      </c>
      <c r="O32" s="878" t="s">
        <v>8</v>
      </c>
      <c r="P32" s="879" t="s">
        <v>12</v>
      </c>
      <c r="Q32" s="876" t="s">
        <v>8</v>
      </c>
      <c r="R32" s="876">
        <v>0</v>
      </c>
      <c r="S32" s="876" t="s">
        <v>8</v>
      </c>
      <c r="T32" s="877">
        <v>0</v>
      </c>
      <c r="U32" s="875" t="s">
        <v>8</v>
      </c>
      <c r="V32" s="876" t="s">
        <v>8</v>
      </c>
      <c r="W32" s="876">
        <v>0</v>
      </c>
      <c r="X32" s="876">
        <v>0</v>
      </c>
      <c r="Y32" s="878">
        <v>0</v>
      </c>
      <c r="Z32" s="879" t="s">
        <v>12</v>
      </c>
      <c r="AA32" s="876" t="s">
        <v>8</v>
      </c>
      <c r="AB32" s="876">
        <v>0</v>
      </c>
      <c r="AC32" s="876" t="s">
        <v>12</v>
      </c>
      <c r="AD32" s="877" t="s">
        <v>8</v>
      </c>
      <c r="AE32" s="875">
        <v>0</v>
      </c>
      <c r="AF32" s="876">
        <v>0</v>
      </c>
      <c r="AG32" s="876">
        <v>0</v>
      </c>
      <c r="AH32" s="876">
        <v>0</v>
      </c>
      <c r="AI32" s="878">
        <v>0</v>
      </c>
      <c r="AJ32" s="879">
        <v>0</v>
      </c>
      <c r="AK32" s="876" t="s">
        <v>8</v>
      </c>
      <c r="AL32" s="876" t="s">
        <v>8</v>
      </c>
      <c r="AM32" s="876">
        <v>0</v>
      </c>
      <c r="AN32" s="877">
        <v>0</v>
      </c>
      <c r="AO32" s="875" t="s">
        <v>12</v>
      </c>
      <c r="AP32" s="876" t="s">
        <v>22</v>
      </c>
      <c r="AQ32" s="876" t="s">
        <v>8</v>
      </c>
      <c r="AR32" s="876" t="s">
        <v>8</v>
      </c>
      <c r="AS32" s="878">
        <v>0</v>
      </c>
      <c r="AT32" s="879" t="s">
        <v>8</v>
      </c>
      <c r="AU32" s="876">
        <v>0</v>
      </c>
      <c r="AV32" s="876">
        <v>0</v>
      </c>
      <c r="AW32" s="876" t="s">
        <v>12</v>
      </c>
      <c r="AX32" s="877" t="s">
        <v>8</v>
      </c>
      <c r="AY32" s="875" t="s">
        <v>8</v>
      </c>
      <c r="AZ32" s="876" t="s">
        <v>8</v>
      </c>
      <c r="BA32" s="876" t="s">
        <v>8</v>
      </c>
      <c r="BB32" s="876" t="s">
        <v>8</v>
      </c>
      <c r="BC32" s="878" t="s">
        <v>8</v>
      </c>
      <c r="BD32" s="875" t="s">
        <v>8</v>
      </c>
      <c r="BE32" s="876" t="s">
        <v>8</v>
      </c>
      <c r="BF32" s="876">
        <v>0</v>
      </c>
      <c r="BG32" s="876" t="s">
        <v>8</v>
      </c>
      <c r="BH32" s="877">
        <v>0</v>
      </c>
      <c r="BI32" s="875">
        <v>0</v>
      </c>
      <c r="BJ32" s="876">
        <v>0</v>
      </c>
      <c r="BK32" s="876" t="s">
        <v>8</v>
      </c>
      <c r="BL32" s="876" t="s">
        <v>8</v>
      </c>
      <c r="BM32" s="878" t="s">
        <v>22</v>
      </c>
      <c r="BN32" s="879" t="s">
        <v>8</v>
      </c>
      <c r="BO32" s="876" t="s">
        <v>8</v>
      </c>
      <c r="BP32" s="878" t="s">
        <v>8</v>
      </c>
      <c r="BQ32" s="875">
        <v>0</v>
      </c>
      <c r="BR32" s="877" t="s">
        <v>8</v>
      </c>
      <c r="BS32" s="875" t="s">
        <v>8</v>
      </c>
      <c r="BT32" s="876" t="s">
        <v>8</v>
      </c>
      <c r="BU32" s="876">
        <v>0</v>
      </c>
      <c r="BV32" s="876">
        <v>0</v>
      </c>
      <c r="BW32" s="878" t="s">
        <v>12</v>
      </c>
      <c r="BX32" s="879">
        <v>0</v>
      </c>
      <c r="BY32" s="876">
        <v>0</v>
      </c>
      <c r="BZ32" s="876" t="s">
        <v>22</v>
      </c>
      <c r="CA32" s="876" t="s">
        <v>8</v>
      </c>
      <c r="CB32" s="877" t="s">
        <v>8</v>
      </c>
      <c r="CC32" s="875">
        <v>0</v>
      </c>
      <c r="CD32" s="876" t="s">
        <v>8</v>
      </c>
      <c r="CE32" s="876" t="s">
        <v>8</v>
      </c>
      <c r="CF32" s="876">
        <v>0</v>
      </c>
      <c r="CG32" s="878" t="s">
        <v>8</v>
      </c>
      <c r="CH32" s="879" t="s">
        <v>8</v>
      </c>
      <c r="CI32" s="876" t="s">
        <v>8</v>
      </c>
      <c r="CJ32" s="876">
        <v>0</v>
      </c>
      <c r="CK32" s="876" t="s">
        <v>8</v>
      </c>
      <c r="CL32" s="877" t="s">
        <v>8</v>
      </c>
      <c r="CM32" s="875" t="s">
        <v>8</v>
      </c>
      <c r="CN32" s="876" t="s">
        <v>8</v>
      </c>
      <c r="CO32" s="876">
        <v>0</v>
      </c>
      <c r="CP32" s="876" t="s">
        <v>8</v>
      </c>
      <c r="CQ32" s="878">
        <v>0</v>
      </c>
      <c r="CR32" s="879" t="s">
        <v>8</v>
      </c>
      <c r="CS32" s="876" t="s">
        <v>8</v>
      </c>
      <c r="CT32" s="876">
        <v>0</v>
      </c>
      <c r="CU32" s="877" t="s">
        <v>8</v>
      </c>
      <c r="CV32" s="875" t="s">
        <v>8</v>
      </c>
      <c r="CW32" s="876" t="s">
        <v>8</v>
      </c>
      <c r="CX32" s="876" t="s">
        <v>8</v>
      </c>
      <c r="CY32" s="876" t="s">
        <v>8</v>
      </c>
      <c r="CZ32" s="876">
        <v>0</v>
      </c>
      <c r="DA32" s="878" t="s">
        <v>12</v>
      </c>
      <c r="DB32" s="879" t="s">
        <v>8</v>
      </c>
      <c r="DC32" s="876">
        <v>0</v>
      </c>
      <c r="DD32" s="876">
        <v>0</v>
      </c>
      <c r="DE32" s="876">
        <v>0</v>
      </c>
      <c r="DF32" s="877" t="s">
        <v>8</v>
      </c>
      <c r="DG32" s="875" t="s">
        <v>12</v>
      </c>
      <c r="DH32" s="876">
        <v>0</v>
      </c>
      <c r="DI32" s="876">
        <v>0</v>
      </c>
      <c r="DJ32" s="876" t="s">
        <v>8</v>
      </c>
      <c r="DK32" s="878">
        <v>0</v>
      </c>
      <c r="DL32" s="879">
        <v>0</v>
      </c>
      <c r="DM32" s="876" t="s">
        <v>8</v>
      </c>
      <c r="DN32" s="878" t="s">
        <v>8</v>
      </c>
      <c r="DO32" s="1021">
        <v>0</v>
      </c>
      <c r="DP32" s="1076">
        <f t="shared" si="2"/>
        <v>26</v>
      </c>
      <c r="DQ32" s="608" t="str">
        <f t="shared" si="3"/>
        <v>ダニオ―テFLFL</v>
      </c>
    </row>
    <row r="33" spans="1:121" ht="16.5" customHeight="1">
      <c r="A33" s="1245"/>
      <c r="B33" s="1079">
        <f t="shared" si="4"/>
        <v>27</v>
      </c>
      <c r="C33" s="649" t="s">
        <v>931</v>
      </c>
      <c r="D33" s="227">
        <v>27</v>
      </c>
      <c r="E33" s="997" t="s">
        <v>6</v>
      </c>
      <c r="F33" s="865" t="s">
        <v>8</v>
      </c>
      <c r="G33" s="866">
        <v>0</v>
      </c>
      <c r="H33" s="866" t="s">
        <v>8</v>
      </c>
      <c r="I33" s="866">
        <v>0</v>
      </c>
      <c r="J33" s="867" t="s">
        <v>8</v>
      </c>
      <c r="K33" s="865" t="s">
        <v>8</v>
      </c>
      <c r="L33" s="866" t="s">
        <v>8</v>
      </c>
      <c r="M33" s="866" t="s">
        <v>8</v>
      </c>
      <c r="N33" s="866" t="s">
        <v>8</v>
      </c>
      <c r="O33" s="868" t="s">
        <v>8</v>
      </c>
      <c r="P33" s="869" t="s">
        <v>8</v>
      </c>
      <c r="Q33" s="866" t="s">
        <v>8</v>
      </c>
      <c r="R33" s="866" t="s">
        <v>8</v>
      </c>
      <c r="S33" s="866">
        <v>0</v>
      </c>
      <c r="T33" s="867">
        <v>0</v>
      </c>
      <c r="U33" s="865" t="s">
        <v>8</v>
      </c>
      <c r="V33" s="866" t="s">
        <v>8</v>
      </c>
      <c r="W33" s="866" t="s">
        <v>8</v>
      </c>
      <c r="X33" s="866" t="s">
        <v>8</v>
      </c>
      <c r="Y33" s="868">
        <v>0</v>
      </c>
      <c r="Z33" s="869">
        <v>0</v>
      </c>
      <c r="AA33" s="866" t="s">
        <v>8</v>
      </c>
      <c r="AB33" s="866" t="s">
        <v>8</v>
      </c>
      <c r="AC33" s="866" t="s">
        <v>8</v>
      </c>
      <c r="AD33" s="867" t="s">
        <v>8</v>
      </c>
      <c r="AE33" s="865">
        <v>0</v>
      </c>
      <c r="AF33" s="866">
        <v>0</v>
      </c>
      <c r="AG33" s="866" t="s">
        <v>7</v>
      </c>
      <c r="AH33" s="866" t="s">
        <v>8</v>
      </c>
      <c r="AI33" s="868">
        <v>0</v>
      </c>
      <c r="AJ33" s="869">
        <v>0</v>
      </c>
      <c r="AK33" s="866" t="s">
        <v>8</v>
      </c>
      <c r="AL33" s="866" t="s">
        <v>8</v>
      </c>
      <c r="AM33" s="866">
        <v>0</v>
      </c>
      <c r="AN33" s="867" t="s">
        <v>8</v>
      </c>
      <c r="AO33" s="865" t="s">
        <v>8</v>
      </c>
      <c r="AP33" s="866" t="s">
        <v>22</v>
      </c>
      <c r="AQ33" s="866">
        <v>0</v>
      </c>
      <c r="AR33" s="866">
        <v>0</v>
      </c>
      <c r="AS33" s="868">
        <v>0</v>
      </c>
      <c r="AT33" s="869" t="s">
        <v>8</v>
      </c>
      <c r="AU33" s="866" t="s">
        <v>8</v>
      </c>
      <c r="AV33" s="866">
        <v>0</v>
      </c>
      <c r="AW33" s="866" t="s">
        <v>8</v>
      </c>
      <c r="AX33" s="867" t="s">
        <v>8</v>
      </c>
      <c r="AY33" s="865" t="s">
        <v>8</v>
      </c>
      <c r="AZ33" s="866">
        <v>0</v>
      </c>
      <c r="BA33" s="866" t="s">
        <v>8</v>
      </c>
      <c r="BB33" s="866" t="s">
        <v>8</v>
      </c>
      <c r="BC33" s="868" t="s">
        <v>8</v>
      </c>
      <c r="BD33" s="865" t="s">
        <v>8</v>
      </c>
      <c r="BE33" s="866">
        <v>0</v>
      </c>
      <c r="BF33" s="866" t="s">
        <v>8</v>
      </c>
      <c r="BG33" s="866" t="s">
        <v>8</v>
      </c>
      <c r="BH33" s="867" t="s">
        <v>8</v>
      </c>
      <c r="BI33" s="865">
        <v>0</v>
      </c>
      <c r="BJ33" s="866" t="s">
        <v>8</v>
      </c>
      <c r="BK33" s="866" t="s">
        <v>8</v>
      </c>
      <c r="BL33" s="866" t="s">
        <v>8</v>
      </c>
      <c r="BM33" s="868" t="s">
        <v>22</v>
      </c>
      <c r="BN33" s="869" t="s">
        <v>8</v>
      </c>
      <c r="BO33" s="866" t="s">
        <v>8</v>
      </c>
      <c r="BP33" s="868" t="s">
        <v>8</v>
      </c>
      <c r="BQ33" s="865">
        <v>0</v>
      </c>
      <c r="BR33" s="867" t="s">
        <v>8</v>
      </c>
      <c r="BS33" s="865" t="s">
        <v>8</v>
      </c>
      <c r="BT33" s="866" t="s">
        <v>8</v>
      </c>
      <c r="BU33" s="866">
        <v>0</v>
      </c>
      <c r="BV33" s="866">
        <v>0</v>
      </c>
      <c r="BW33" s="868" t="s">
        <v>8</v>
      </c>
      <c r="BX33" s="869" t="s">
        <v>8</v>
      </c>
      <c r="BY33" s="866">
        <v>0</v>
      </c>
      <c r="BZ33" s="866" t="s">
        <v>22</v>
      </c>
      <c r="CA33" s="866" t="s">
        <v>8</v>
      </c>
      <c r="CB33" s="867">
        <v>0</v>
      </c>
      <c r="CC33" s="865" t="s">
        <v>11</v>
      </c>
      <c r="CD33" s="866" t="s">
        <v>8</v>
      </c>
      <c r="CE33" s="866" t="s">
        <v>8</v>
      </c>
      <c r="CF33" s="866">
        <v>0</v>
      </c>
      <c r="CG33" s="868">
        <v>0</v>
      </c>
      <c r="CH33" s="869" t="s">
        <v>8</v>
      </c>
      <c r="CI33" s="866" t="s">
        <v>8</v>
      </c>
      <c r="CJ33" s="866" t="s">
        <v>8</v>
      </c>
      <c r="CK33" s="866" t="s">
        <v>8</v>
      </c>
      <c r="CL33" s="867" t="s">
        <v>8</v>
      </c>
      <c r="CM33" s="865" t="s">
        <v>8</v>
      </c>
      <c r="CN33" s="866" t="s">
        <v>8</v>
      </c>
      <c r="CO33" s="866" t="s">
        <v>8</v>
      </c>
      <c r="CP33" s="866" t="s">
        <v>8</v>
      </c>
      <c r="CQ33" s="868">
        <v>0</v>
      </c>
      <c r="CR33" s="869" t="s">
        <v>8</v>
      </c>
      <c r="CS33" s="866">
        <v>0</v>
      </c>
      <c r="CT33" s="866">
        <v>0</v>
      </c>
      <c r="CU33" s="867">
        <v>0</v>
      </c>
      <c r="CV33" s="865">
        <v>0</v>
      </c>
      <c r="CW33" s="866" t="s">
        <v>8</v>
      </c>
      <c r="CX33" s="866">
        <v>0</v>
      </c>
      <c r="CY33" s="866">
        <v>0</v>
      </c>
      <c r="CZ33" s="866">
        <v>0</v>
      </c>
      <c r="DA33" s="868">
        <v>0</v>
      </c>
      <c r="DB33" s="869">
        <v>0</v>
      </c>
      <c r="DC33" s="866">
        <v>0</v>
      </c>
      <c r="DD33" s="866" t="s">
        <v>8</v>
      </c>
      <c r="DE33" s="866" t="s">
        <v>8</v>
      </c>
      <c r="DF33" s="867" t="s">
        <v>8</v>
      </c>
      <c r="DG33" s="865" t="s">
        <v>8</v>
      </c>
      <c r="DH33" s="866">
        <v>0</v>
      </c>
      <c r="DI33" s="866" t="s">
        <v>8</v>
      </c>
      <c r="DJ33" s="866" t="s">
        <v>8</v>
      </c>
      <c r="DK33" s="868">
        <v>0</v>
      </c>
      <c r="DL33" s="869">
        <v>0</v>
      </c>
      <c r="DM33" s="866" t="s">
        <v>8</v>
      </c>
      <c r="DN33" s="868" t="s">
        <v>8</v>
      </c>
      <c r="DO33" s="1019" t="s">
        <v>8</v>
      </c>
      <c r="DP33" s="1074">
        <f t="shared" si="2"/>
        <v>27</v>
      </c>
      <c r="DQ33" s="608" t="str">
        <f t="shared" si="3"/>
        <v>ダニコングFLFL</v>
      </c>
    </row>
    <row r="34" spans="1:121" ht="16.5" customHeight="1">
      <c r="A34" s="1245"/>
      <c r="B34" s="1079">
        <f t="shared" si="4"/>
        <v>28</v>
      </c>
      <c r="C34" s="649" t="s">
        <v>932</v>
      </c>
      <c r="D34" s="227">
        <v>28</v>
      </c>
      <c r="E34" s="997" t="s">
        <v>6</v>
      </c>
      <c r="F34" s="865" t="s">
        <v>8</v>
      </c>
      <c r="G34" s="866">
        <v>0</v>
      </c>
      <c r="H34" s="866" t="s">
        <v>8</v>
      </c>
      <c r="I34" s="866">
        <v>0</v>
      </c>
      <c r="J34" s="867" t="s">
        <v>8</v>
      </c>
      <c r="K34" s="865" t="s">
        <v>8</v>
      </c>
      <c r="L34" s="866" t="s">
        <v>8</v>
      </c>
      <c r="M34" s="866" t="s">
        <v>8</v>
      </c>
      <c r="N34" s="866" t="s">
        <v>12</v>
      </c>
      <c r="O34" s="868" t="s">
        <v>8</v>
      </c>
      <c r="P34" s="869" t="s">
        <v>8</v>
      </c>
      <c r="Q34" s="866" t="s">
        <v>8</v>
      </c>
      <c r="R34" s="866">
        <v>0</v>
      </c>
      <c r="S34" s="866" t="s">
        <v>8</v>
      </c>
      <c r="T34" s="867">
        <v>0</v>
      </c>
      <c r="U34" s="865" t="s">
        <v>8</v>
      </c>
      <c r="V34" s="866" t="s">
        <v>8</v>
      </c>
      <c r="W34" s="866" t="s">
        <v>8</v>
      </c>
      <c r="X34" s="866">
        <v>0</v>
      </c>
      <c r="Y34" s="868">
        <v>0</v>
      </c>
      <c r="Z34" s="869">
        <v>0</v>
      </c>
      <c r="AA34" s="866" t="s">
        <v>8</v>
      </c>
      <c r="AB34" s="866">
        <v>0</v>
      </c>
      <c r="AC34" s="866">
        <v>0</v>
      </c>
      <c r="AD34" s="867">
        <v>0</v>
      </c>
      <c r="AE34" s="865" t="s">
        <v>8</v>
      </c>
      <c r="AF34" s="866">
        <v>0</v>
      </c>
      <c r="AG34" s="866" t="s">
        <v>7</v>
      </c>
      <c r="AH34" s="866" t="s">
        <v>7</v>
      </c>
      <c r="AI34" s="868" t="s">
        <v>8</v>
      </c>
      <c r="AJ34" s="869" t="s">
        <v>8</v>
      </c>
      <c r="AK34" s="866" t="s">
        <v>8</v>
      </c>
      <c r="AL34" s="866" t="s">
        <v>8</v>
      </c>
      <c r="AM34" s="866">
        <v>0</v>
      </c>
      <c r="AN34" s="867">
        <v>0</v>
      </c>
      <c r="AO34" s="865" t="s">
        <v>8</v>
      </c>
      <c r="AP34" s="866" t="s">
        <v>22</v>
      </c>
      <c r="AQ34" s="866" t="s">
        <v>8</v>
      </c>
      <c r="AR34" s="866" t="s">
        <v>8</v>
      </c>
      <c r="AS34" s="868" t="s">
        <v>8</v>
      </c>
      <c r="AT34" s="869" t="s">
        <v>8</v>
      </c>
      <c r="AU34" s="866" t="s">
        <v>8</v>
      </c>
      <c r="AV34" s="866">
        <v>0</v>
      </c>
      <c r="AW34" s="866" t="s">
        <v>8</v>
      </c>
      <c r="AX34" s="867" t="s">
        <v>8</v>
      </c>
      <c r="AY34" s="865">
        <v>0</v>
      </c>
      <c r="AZ34" s="866">
        <v>0</v>
      </c>
      <c r="BA34" s="866" t="s">
        <v>8</v>
      </c>
      <c r="BB34" s="866" t="s">
        <v>8</v>
      </c>
      <c r="BC34" s="868" t="s">
        <v>8</v>
      </c>
      <c r="BD34" s="865" t="s">
        <v>8</v>
      </c>
      <c r="BE34" s="866" t="s">
        <v>8</v>
      </c>
      <c r="BF34" s="866" t="s">
        <v>8</v>
      </c>
      <c r="BG34" s="866" t="s">
        <v>8</v>
      </c>
      <c r="BH34" s="867" t="s">
        <v>8</v>
      </c>
      <c r="BI34" s="865" t="s">
        <v>9</v>
      </c>
      <c r="BJ34" s="866" t="s">
        <v>8</v>
      </c>
      <c r="BK34" s="866" t="s">
        <v>8</v>
      </c>
      <c r="BL34" s="866" t="s">
        <v>8</v>
      </c>
      <c r="BM34" s="868" t="s">
        <v>22</v>
      </c>
      <c r="BN34" s="869">
        <v>0</v>
      </c>
      <c r="BO34" s="866" t="s">
        <v>8</v>
      </c>
      <c r="BP34" s="868" t="s">
        <v>8</v>
      </c>
      <c r="BQ34" s="865">
        <v>0</v>
      </c>
      <c r="BR34" s="867">
        <v>0</v>
      </c>
      <c r="BS34" s="865" t="s">
        <v>8</v>
      </c>
      <c r="BT34" s="866" t="s">
        <v>8</v>
      </c>
      <c r="BU34" s="866" t="s">
        <v>8</v>
      </c>
      <c r="BV34" s="866" t="s">
        <v>8</v>
      </c>
      <c r="BW34" s="868" t="s">
        <v>8</v>
      </c>
      <c r="BX34" s="869">
        <v>0</v>
      </c>
      <c r="BY34" s="866" t="s">
        <v>8</v>
      </c>
      <c r="BZ34" s="866" t="s">
        <v>22</v>
      </c>
      <c r="CA34" s="866" t="s">
        <v>8</v>
      </c>
      <c r="CB34" s="867" t="s">
        <v>8</v>
      </c>
      <c r="CC34" s="865">
        <v>0</v>
      </c>
      <c r="CD34" s="866" t="s">
        <v>8</v>
      </c>
      <c r="CE34" s="866" t="s">
        <v>8</v>
      </c>
      <c r="CF34" s="866" t="s">
        <v>9</v>
      </c>
      <c r="CG34" s="868" t="s">
        <v>8</v>
      </c>
      <c r="CH34" s="869" t="s">
        <v>8</v>
      </c>
      <c r="CI34" s="866" t="s">
        <v>8</v>
      </c>
      <c r="CJ34" s="866" t="s">
        <v>8</v>
      </c>
      <c r="CK34" s="866">
        <v>0</v>
      </c>
      <c r="CL34" s="867" t="s">
        <v>8</v>
      </c>
      <c r="CM34" s="865" t="s">
        <v>8</v>
      </c>
      <c r="CN34" s="866" t="s">
        <v>8</v>
      </c>
      <c r="CO34" s="866">
        <v>0</v>
      </c>
      <c r="CP34" s="866" t="s">
        <v>8</v>
      </c>
      <c r="CQ34" s="868" t="s">
        <v>8</v>
      </c>
      <c r="CR34" s="869" t="s">
        <v>8</v>
      </c>
      <c r="CS34" s="866" t="s">
        <v>8</v>
      </c>
      <c r="CT34" s="866">
        <v>0</v>
      </c>
      <c r="CU34" s="867" t="s">
        <v>8</v>
      </c>
      <c r="CV34" s="865" t="s">
        <v>8</v>
      </c>
      <c r="CW34" s="866" t="s">
        <v>8</v>
      </c>
      <c r="CX34" s="866" t="s">
        <v>8</v>
      </c>
      <c r="CY34" s="866" t="s">
        <v>8</v>
      </c>
      <c r="CZ34" s="866" t="s">
        <v>8</v>
      </c>
      <c r="DA34" s="868">
        <v>0</v>
      </c>
      <c r="DB34" s="869" t="s">
        <v>8</v>
      </c>
      <c r="DC34" s="866">
        <v>0</v>
      </c>
      <c r="DD34" s="866" t="s">
        <v>8</v>
      </c>
      <c r="DE34" s="866" t="s">
        <v>8</v>
      </c>
      <c r="DF34" s="867">
        <v>0</v>
      </c>
      <c r="DG34" s="865" t="s">
        <v>8</v>
      </c>
      <c r="DH34" s="866" t="s">
        <v>8</v>
      </c>
      <c r="DI34" s="866" t="s">
        <v>12</v>
      </c>
      <c r="DJ34" s="866">
        <v>0</v>
      </c>
      <c r="DK34" s="868" t="s">
        <v>8</v>
      </c>
      <c r="DL34" s="869">
        <v>0</v>
      </c>
      <c r="DM34" s="866" t="s">
        <v>8</v>
      </c>
      <c r="DN34" s="868" t="s">
        <v>8</v>
      </c>
      <c r="DO34" s="1019" t="s">
        <v>8</v>
      </c>
      <c r="DP34" s="1074">
        <f t="shared" si="2"/>
        <v>28</v>
      </c>
      <c r="DQ34" s="608" t="str">
        <f t="shared" si="3"/>
        <v>ダニサラバFLFL</v>
      </c>
    </row>
    <row r="35" spans="1:121" ht="16.5" customHeight="1">
      <c r="A35" s="1245"/>
      <c r="B35" s="1079">
        <f t="shared" si="4"/>
        <v>29</v>
      </c>
      <c r="C35" s="649" t="s">
        <v>602</v>
      </c>
      <c r="D35" s="227">
        <v>29</v>
      </c>
      <c r="E35" s="997" t="s">
        <v>6</v>
      </c>
      <c r="F35" s="865">
        <v>0</v>
      </c>
      <c r="G35" s="866">
        <v>0</v>
      </c>
      <c r="H35" s="866">
        <v>0</v>
      </c>
      <c r="I35" s="866">
        <v>0</v>
      </c>
      <c r="J35" s="867" t="s">
        <v>8</v>
      </c>
      <c r="K35" s="865">
        <v>0</v>
      </c>
      <c r="L35" s="866" t="s">
        <v>8</v>
      </c>
      <c r="M35" s="866">
        <v>0</v>
      </c>
      <c r="N35" s="866" t="s">
        <v>8</v>
      </c>
      <c r="O35" s="868">
        <v>0</v>
      </c>
      <c r="P35" s="869" t="s">
        <v>8</v>
      </c>
      <c r="Q35" s="866" t="s">
        <v>8</v>
      </c>
      <c r="R35" s="866">
        <v>0</v>
      </c>
      <c r="S35" s="866" t="s">
        <v>8</v>
      </c>
      <c r="T35" s="867">
        <v>0</v>
      </c>
      <c r="U35" s="865">
        <v>0</v>
      </c>
      <c r="V35" s="866" t="s">
        <v>8</v>
      </c>
      <c r="W35" s="866">
        <v>0</v>
      </c>
      <c r="X35" s="866">
        <v>0</v>
      </c>
      <c r="Y35" s="868">
        <v>0</v>
      </c>
      <c r="Z35" s="869" t="s">
        <v>8</v>
      </c>
      <c r="AA35" s="866">
        <v>0</v>
      </c>
      <c r="AB35" s="866">
        <v>0</v>
      </c>
      <c r="AC35" s="866">
        <v>0</v>
      </c>
      <c r="AD35" s="867">
        <v>0</v>
      </c>
      <c r="AE35" s="865">
        <v>0</v>
      </c>
      <c r="AF35" s="866">
        <v>0</v>
      </c>
      <c r="AG35" s="866" t="s">
        <v>8</v>
      </c>
      <c r="AH35" s="866" t="s">
        <v>8</v>
      </c>
      <c r="AI35" s="868" t="s">
        <v>7</v>
      </c>
      <c r="AJ35" s="869" t="s">
        <v>8</v>
      </c>
      <c r="AK35" s="866" t="s">
        <v>8</v>
      </c>
      <c r="AL35" s="866" t="s">
        <v>8</v>
      </c>
      <c r="AM35" s="866">
        <v>0</v>
      </c>
      <c r="AN35" s="867">
        <v>0</v>
      </c>
      <c r="AO35" s="865">
        <v>0</v>
      </c>
      <c r="AP35" s="866" t="s">
        <v>22</v>
      </c>
      <c r="AQ35" s="866" t="s">
        <v>8</v>
      </c>
      <c r="AR35" s="866">
        <v>0</v>
      </c>
      <c r="AS35" s="868" t="s">
        <v>8</v>
      </c>
      <c r="AT35" s="869" t="s">
        <v>8</v>
      </c>
      <c r="AU35" s="866">
        <v>0</v>
      </c>
      <c r="AV35" s="866">
        <v>0</v>
      </c>
      <c r="AW35" s="866" t="s">
        <v>8</v>
      </c>
      <c r="AX35" s="867" t="s">
        <v>8</v>
      </c>
      <c r="AY35" s="865">
        <v>0</v>
      </c>
      <c r="AZ35" s="866">
        <v>0</v>
      </c>
      <c r="BA35" s="866" t="s">
        <v>8</v>
      </c>
      <c r="BB35" s="866" t="s">
        <v>8</v>
      </c>
      <c r="BC35" s="868" t="s">
        <v>8</v>
      </c>
      <c r="BD35" s="865">
        <v>0</v>
      </c>
      <c r="BE35" s="866">
        <v>0</v>
      </c>
      <c r="BF35" s="866">
        <v>0</v>
      </c>
      <c r="BG35" s="866">
        <v>0</v>
      </c>
      <c r="BH35" s="867" t="s">
        <v>8</v>
      </c>
      <c r="BI35" s="865" t="s">
        <v>8</v>
      </c>
      <c r="BJ35" s="866" t="s">
        <v>8</v>
      </c>
      <c r="BK35" s="866" t="s">
        <v>8</v>
      </c>
      <c r="BL35" s="866" t="s">
        <v>8</v>
      </c>
      <c r="BM35" s="868" t="s">
        <v>22</v>
      </c>
      <c r="BN35" s="869">
        <v>0</v>
      </c>
      <c r="BO35" s="866">
        <v>0</v>
      </c>
      <c r="BP35" s="868" t="s">
        <v>8</v>
      </c>
      <c r="BQ35" s="865">
        <v>0</v>
      </c>
      <c r="BR35" s="867" t="s">
        <v>8</v>
      </c>
      <c r="BS35" s="865" t="s">
        <v>8</v>
      </c>
      <c r="BT35" s="866">
        <v>0</v>
      </c>
      <c r="BU35" s="866">
        <v>0</v>
      </c>
      <c r="BV35" s="866" t="s">
        <v>8</v>
      </c>
      <c r="BW35" s="868" t="s">
        <v>8</v>
      </c>
      <c r="BX35" s="869">
        <v>0</v>
      </c>
      <c r="BY35" s="866" t="s">
        <v>8</v>
      </c>
      <c r="BZ35" s="866" t="s">
        <v>22</v>
      </c>
      <c r="CA35" s="866">
        <v>0</v>
      </c>
      <c r="CB35" s="867" t="s">
        <v>8</v>
      </c>
      <c r="CC35" s="865">
        <v>0</v>
      </c>
      <c r="CD35" s="866">
        <v>0</v>
      </c>
      <c r="CE35" s="866">
        <v>0</v>
      </c>
      <c r="CF35" s="866" t="s">
        <v>8</v>
      </c>
      <c r="CG35" s="868" t="s">
        <v>8</v>
      </c>
      <c r="CH35" s="869">
        <v>0</v>
      </c>
      <c r="CI35" s="866" t="s">
        <v>8</v>
      </c>
      <c r="CJ35" s="866">
        <v>0</v>
      </c>
      <c r="CK35" s="866">
        <v>0</v>
      </c>
      <c r="CL35" s="867" t="s">
        <v>10</v>
      </c>
      <c r="CM35" s="865" t="s">
        <v>8</v>
      </c>
      <c r="CN35" s="866">
        <v>0</v>
      </c>
      <c r="CO35" s="866">
        <v>0</v>
      </c>
      <c r="CP35" s="866" t="s">
        <v>8</v>
      </c>
      <c r="CQ35" s="868">
        <v>0</v>
      </c>
      <c r="CR35" s="869" t="s">
        <v>8</v>
      </c>
      <c r="CS35" s="866">
        <v>0</v>
      </c>
      <c r="CT35" s="866">
        <v>0</v>
      </c>
      <c r="CU35" s="867" t="s">
        <v>8</v>
      </c>
      <c r="CV35" s="865" t="s">
        <v>8</v>
      </c>
      <c r="CW35" s="866" t="s">
        <v>8</v>
      </c>
      <c r="CX35" s="866">
        <v>0</v>
      </c>
      <c r="CY35" s="866" t="s">
        <v>8</v>
      </c>
      <c r="CZ35" s="866" t="s">
        <v>8</v>
      </c>
      <c r="DA35" s="868" t="s">
        <v>8</v>
      </c>
      <c r="DB35" s="869" t="s">
        <v>8</v>
      </c>
      <c r="DC35" s="866">
        <v>0</v>
      </c>
      <c r="DD35" s="866">
        <v>0</v>
      </c>
      <c r="DE35" s="866">
        <v>0</v>
      </c>
      <c r="DF35" s="867">
        <v>0</v>
      </c>
      <c r="DG35" s="865">
        <v>0</v>
      </c>
      <c r="DH35" s="866" t="s">
        <v>8</v>
      </c>
      <c r="DI35" s="866">
        <v>0</v>
      </c>
      <c r="DJ35" s="866">
        <v>0</v>
      </c>
      <c r="DK35" s="868" t="s">
        <v>8</v>
      </c>
      <c r="DL35" s="869">
        <v>0</v>
      </c>
      <c r="DM35" s="866">
        <v>0</v>
      </c>
      <c r="DN35" s="868" t="s">
        <v>8</v>
      </c>
      <c r="DO35" s="1019">
        <v>0</v>
      </c>
      <c r="DP35" s="1074">
        <f t="shared" si="2"/>
        <v>29</v>
      </c>
      <c r="DQ35" s="608" t="str">
        <f t="shared" si="3"/>
        <v>ダニトロンFLFL</v>
      </c>
    </row>
    <row r="36" spans="1:121" ht="16.5" customHeight="1" thickBot="1">
      <c r="A36" s="1245"/>
      <c r="B36" s="1080">
        <f t="shared" si="4"/>
        <v>30</v>
      </c>
      <c r="C36" s="669" t="s">
        <v>654</v>
      </c>
      <c r="D36" s="228">
        <v>30</v>
      </c>
      <c r="E36" s="1000" t="s">
        <v>6</v>
      </c>
      <c r="F36" s="880" t="s">
        <v>8</v>
      </c>
      <c r="G36" s="881">
        <v>0</v>
      </c>
      <c r="H36" s="881" t="s">
        <v>8</v>
      </c>
      <c r="I36" s="881">
        <v>0</v>
      </c>
      <c r="J36" s="882" t="s">
        <v>8</v>
      </c>
      <c r="K36" s="880" t="s">
        <v>8</v>
      </c>
      <c r="L36" s="881" t="s">
        <v>8</v>
      </c>
      <c r="M36" s="881" t="s">
        <v>8</v>
      </c>
      <c r="N36" s="881" t="s">
        <v>12</v>
      </c>
      <c r="O36" s="883" t="s">
        <v>8</v>
      </c>
      <c r="P36" s="884" t="s">
        <v>8</v>
      </c>
      <c r="Q36" s="881" t="s">
        <v>8</v>
      </c>
      <c r="R36" s="881" t="s">
        <v>8</v>
      </c>
      <c r="S36" s="881" t="s">
        <v>8</v>
      </c>
      <c r="T36" s="882">
        <v>0</v>
      </c>
      <c r="U36" s="880" t="s">
        <v>8</v>
      </c>
      <c r="V36" s="881" t="s">
        <v>8</v>
      </c>
      <c r="W36" s="881" t="s">
        <v>8</v>
      </c>
      <c r="X36" s="881" t="s">
        <v>8</v>
      </c>
      <c r="Y36" s="883">
        <v>0</v>
      </c>
      <c r="Z36" s="884">
        <v>0</v>
      </c>
      <c r="AA36" s="881" t="s">
        <v>8</v>
      </c>
      <c r="AB36" s="881" t="s">
        <v>8</v>
      </c>
      <c r="AC36" s="881">
        <v>0</v>
      </c>
      <c r="AD36" s="882" t="s">
        <v>8</v>
      </c>
      <c r="AE36" s="880">
        <v>0</v>
      </c>
      <c r="AF36" s="881">
        <v>0</v>
      </c>
      <c r="AG36" s="881">
        <v>0</v>
      </c>
      <c r="AH36" s="881" t="s">
        <v>8</v>
      </c>
      <c r="AI36" s="883" t="s">
        <v>8</v>
      </c>
      <c r="AJ36" s="884" t="s">
        <v>7</v>
      </c>
      <c r="AK36" s="881" t="s">
        <v>8</v>
      </c>
      <c r="AL36" s="881" t="s">
        <v>8</v>
      </c>
      <c r="AM36" s="881">
        <v>0</v>
      </c>
      <c r="AN36" s="882" t="s">
        <v>8</v>
      </c>
      <c r="AO36" s="880" t="s">
        <v>8</v>
      </c>
      <c r="AP36" s="881" t="s">
        <v>22</v>
      </c>
      <c r="AQ36" s="881">
        <v>0</v>
      </c>
      <c r="AR36" s="881" t="s">
        <v>8</v>
      </c>
      <c r="AS36" s="883">
        <v>0</v>
      </c>
      <c r="AT36" s="884" t="s">
        <v>8</v>
      </c>
      <c r="AU36" s="881" t="s">
        <v>8</v>
      </c>
      <c r="AV36" s="881">
        <v>0</v>
      </c>
      <c r="AW36" s="881" t="s">
        <v>8</v>
      </c>
      <c r="AX36" s="882" t="s">
        <v>8</v>
      </c>
      <c r="AY36" s="880">
        <v>0</v>
      </c>
      <c r="AZ36" s="881">
        <v>0</v>
      </c>
      <c r="BA36" s="881" t="s">
        <v>8</v>
      </c>
      <c r="BB36" s="881" t="s">
        <v>8</v>
      </c>
      <c r="BC36" s="883" t="s">
        <v>8</v>
      </c>
      <c r="BD36" s="880" t="s">
        <v>8</v>
      </c>
      <c r="BE36" s="881">
        <v>0</v>
      </c>
      <c r="BF36" s="881" t="s">
        <v>8</v>
      </c>
      <c r="BG36" s="881" t="s">
        <v>8</v>
      </c>
      <c r="BH36" s="882" t="s">
        <v>8</v>
      </c>
      <c r="BI36" s="880">
        <v>0</v>
      </c>
      <c r="BJ36" s="881" t="s">
        <v>8</v>
      </c>
      <c r="BK36" s="881" t="s">
        <v>8</v>
      </c>
      <c r="BL36" s="881" t="s">
        <v>8</v>
      </c>
      <c r="BM36" s="883" t="s">
        <v>22</v>
      </c>
      <c r="BN36" s="884" t="s">
        <v>8</v>
      </c>
      <c r="BO36" s="881" t="s">
        <v>8</v>
      </c>
      <c r="BP36" s="883" t="s">
        <v>8</v>
      </c>
      <c r="BQ36" s="880">
        <v>0</v>
      </c>
      <c r="BR36" s="882" t="s">
        <v>8</v>
      </c>
      <c r="BS36" s="880" t="s">
        <v>8</v>
      </c>
      <c r="BT36" s="881" t="s">
        <v>8</v>
      </c>
      <c r="BU36" s="881" t="s">
        <v>8</v>
      </c>
      <c r="BV36" s="881">
        <v>0</v>
      </c>
      <c r="BW36" s="883" t="s">
        <v>8</v>
      </c>
      <c r="BX36" s="884" t="s">
        <v>8</v>
      </c>
      <c r="BY36" s="881">
        <v>0</v>
      </c>
      <c r="BZ36" s="881" t="s">
        <v>22</v>
      </c>
      <c r="CA36" s="881" t="s">
        <v>8</v>
      </c>
      <c r="CB36" s="882" t="s">
        <v>8</v>
      </c>
      <c r="CC36" s="880" t="s">
        <v>11</v>
      </c>
      <c r="CD36" s="881" t="s">
        <v>8</v>
      </c>
      <c r="CE36" s="881" t="s">
        <v>8</v>
      </c>
      <c r="CF36" s="881" t="s">
        <v>8</v>
      </c>
      <c r="CG36" s="883">
        <v>0</v>
      </c>
      <c r="CH36" s="884" t="s">
        <v>8</v>
      </c>
      <c r="CI36" s="881" t="s">
        <v>8</v>
      </c>
      <c r="CJ36" s="881">
        <v>0</v>
      </c>
      <c r="CK36" s="881" t="s">
        <v>8</v>
      </c>
      <c r="CL36" s="882" t="s">
        <v>8</v>
      </c>
      <c r="CM36" s="880" t="s">
        <v>8</v>
      </c>
      <c r="CN36" s="881" t="s">
        <v>8</v>
      </c>
      <c r="CO36" s="881">
        <v>0</v>
      </c>
      <c r="CP36" s="881" t="s">
        <v>8</v>
      </c>
      <c r="CQ36" s="883" t="s">
        <v>8</v>
      </c>
      <c r="CR36" s="884" t="s">
        <v>8</v>
      </c>
      <c r="CS36" s="881" t="s">
        <v>8</v>
      </c>
      <c r="CT36" s="881">
        <v>0</v>
      </c>
      <c r="CU36" s="882" t="s">
        <v>8</v>
      </c>
      <c r="CV36" s="880">
        <v>0</v>
      </c>
      <c r="CW36" s="881" t="s">
        <v>8</v>
      </c>
      <c r="CX36" s="881">
        <v>0</v>
      </c>
      <c r="CY36" s="881" t="s">
        <v>8</v>
      </c>
      <c r="CZ36" s="881" t="s">
        <v>8</v>
      </c>
      <c r="DA36" s="883" t="s">
        <v>8</v>
      </c>
      <c r="DB36" s="884" t="s">
        <v>8</v>
      </c>
      <c r="DC36" s="881">
        <v>0</v>
      </c>
      <c r="DD36" s="881" t="s">
        <v>8</v>
      </c>
      <c r="DE36" s="881" t="s">
        <v>8</v>
      </c>
      <c r="DF36" s="882" t="s">
        <v>8</v>
      </c>
      <c r="DG36" s="880" t="s">
        <v>8</v>
      </c>
      <c r="DH36" s="881" t="s">
        <v>12</v>
      </c>
      <c r="DI36" s="881" t="s">
        <v>8</v>
      </c>
      <c r="DJ36" s="881" t="s">
        <v>8</v>
      </c>
      <c r="DK36" s="883">
        <v>0</v>
      </c>
      <c r="DL36" s="884">
        <v>0</v>
      </c>
      <c r="DM36" s="881" t="s">
        <v>8</v>
      </c>
      <c r="DN36" s="883" t="s">
        <v>8</v>
      </c>
      <c r="DO36" s="1022" t="s">
        <v>8</v>
      </c>
      <c r="DP36" s="1077">
        <f t="shared" si="2"/>
        <v>30</v>
      </c>
      <c r="DQ36" s="608" t="str">
        <f t="shared" si="3"/>
        <v>ダブルフェースFLFL</v>
      </c>
    </row>
    <row r="37" spans="1:121" ht="16.5" customHeight="1">
      <c r="A37" s="1245"/>
      <c r="B37" s="996">
        <f t="shared" si="4"/>
        <v>31</v>
      </c>
      <c r="C37" s="679" t="s">
        <v>704</v>
      </c>
      <c r="D37" s="853">
        <v>31</v>
      </c>
      <c r="E37" s="996" t="s">
        <v>13</v>
      </c>
      <c r="F37" s="860" t="s">
        <v>8</v>
      </c>
      <c r="G37" s="861" t="s">
        <v>8</v>
      </c>
      <c r="H37" s="861">
        <v>0</v>
      </c>
      <c r="I37" s="861">
        <v>0</v>
      </c>
      <c r="J37" s="862">
        <v>0</v>
      </c>
      <c r="K37" s="860">
        <v>0</v>
      </c>
      <c r="L37" s="861" t="s">
        <v>8</v>
      </c>
      <c r="M37" s="861" t="s">
        <v>8</v>
      </c>
      <c r="N37" s="861" t="s">
        <v>8</v>
      </c>
      <c r="O37" s="863" t="s">
        <v>8</v>
      </c>
      <c r="P37" s="864" t="s">
        <v>8</v>
      </c>
      <c r="Q37" s="861" t="s">
        <v>8</v>
      </c>
      <c r="R37" s="861" t="s">
        <v>8</v>
      </c>
      <c r="S37" s="861" t="s">
        <v>8</v>
      </c>
      <c r="T37" s="862">
        <v>0</v>
      </c>
      <c r="U37" s="860" t="s">
        <v>8</v>
      </c>
      <c r="V37" s="861" t="s">
        <v>8</v>
      </c>
      <c r="W37" s="861" t="s">
        <v>8</v>
      </c>
      <c r="X37" s="861">
        <v>0</v>
      </c>
      <c r="Y37" s="863">
        <v>0</v>
      </c>
      <c r="Z37" s="864">
        <v>0</v>
      </c>
      <c r="AA37" s="861" t="s">
        <v>8</v>
      </c>
      <c r="AB37" s="861" t="s">
        <v>8</v>
      </c>
      <c r="AC37" s="861" t="s">
        <v>8</v>
      </c>
      <c r="AD37" s="862">
        <v>0</v>
      </c>
      <c r="AE37" s="860">
        <v>0</v>
      </c>
      <c r="AF37" s="861" t="s">
        <v>8</v>
      </c>
      <c r="AG37" s="861">
        <v>0</v>
      </c>
      <c r="AH37" s="861" t="s">
        <v>8</v>
      </c>
      <c r="AI37" s="863" t="s">
        <v>8</v>
      </c>
      <c r="AJ37" s="864" t="s">
        <v>8</v>
      </c>
      <c r="AK37" s="861" t="s">
        <v>7</v>
      </c>
      <c r="AL37" s="861" t="s">
        <v>8</v>
      </c>
      <c r="AM37" s="861">
        <v>0</v>
      </c>
      <c r="AN37" s="862">
        <v>0</v>
      </c>
      <c r="AO37" s="860">
        <v>0</v>
      </c>
      <c r="AP37" s="861" t="s">
        <v>22</v>
      </c>
      <c r="AQ37" s="861" t="s">
        <v>8</v>
      </c>
      <c r="AR37" s="861" t="s">
        <v>8</v>
      </c>
      <c r="AS37" s="863">
        <v>0</v>
      </c>
      <c r="AT37" s="864">
        <v>0</v>
      </c>
      <c r="AU37" s="861">
        <v>0</v>
      </c>
      <c r="AV37" s="861">
        <v>0</v>
      </c>
      <c r="AW37" s="861">
        <v>0</v>
      </c>
      <c r="AX37" s="862" t="s">
        <v>8</v>
      </c>
      <c r="AY37" s="860">
        <v>0</v>
      </c>
      <c r="AZ37" s="861">
        <v>0</v>
      </c>
      <c r="BA37" s="861" t="s">
        <v>8</v>
      </c>
      <c r="BB37" s="861" t="s">
        <v>8</v>
      </c>
      <c r="BC37" s="863" t="s">
        <v>8</v>
      </c>
      <c r="BD37" s="860">
        <v>0</v>
      </c>
      <c r="BE37" s="861" t="s">
        <v>8</v>
      </c>
      <c r="BF37" s="861" t="s">
        <v>8</v>
      </c>
      <c r="BG37" s="861" t="s">
        <v>8</v>
      </c>
      <c r="BH37" s="862" t="s">
        <v>8</v>
      </c>
      <c r="BI37" s="860" t="s">
        <v>8</v>
      </c>
      <c r="BJ37" s="861">
        <v>0</v>
      </c>
      <c r="BK37" s="861" t="s">
        <v>8</v>
      </c>
      <c r="BL37" s="861" t="s">
        <v>8</v>
      </c>
      <c r="BM37" s="863" t="s">
        <v>22</v>
      </c>
      <c r="BN37" s="864">
        <v>0</v>
      </c>
      <c r="BO37" s="861">
        <v>0</v>
      </c>
      <c r="BP37" s="863" t="s">
        <v>8</v>
      </c>
      <c r="BQ37" s="860">
        <v>0</v>
      </c>
      <c r="BR37" s="862" t="s">
        <v>8</v>
      </c>
      <c r="BS37" s="860">
        <v>0</v>
      </c>
      <c r="BT37" s="861" t="s">
        <v>8</v>
      </c>
      <c r="BU37" s="861" t="s">
        <v>8</v>
      </c>
      <c r="BV37" s="861" t="s">
        <v>8</v>
      </c>
      <c r="BW37" s="863" t="s">
        <v>8</v>
      </c>
      <c r="BX37" s="864" t="s">
        <v>8</v>
      </c>
      <c r="BY37" s="861" t="s">
        <v>8</v>
      </c>
      <c r="BZ37" s="861" t="s">
        <v>22</v>
      </c>
      <c r="CA37" s="861" t="s">
        <v>8</v>
      </c>
      <c r="CB37" s="862" t="s">
        <v>8</v>
      </c>
      <c r="CC37" s="860">
        <v>0</v>
      </c>
      <c r="CD37" s="861">
        <v>0</v>
      </c>
      <c r="CE37" s="861" t="s">
        <v>8</v>
      </c>
      <c r="CF37" s="861" t="s">
        <v>8</v>
      </c>
      <c r="CG37" s="863" t="s">
        <v>8</v>
      </c>
      <c r="CH37" s="864">
        <v>0</v>
      </c>
      <c r="CI37" s="861" t="s">
        <v>8</v>
      </c>
      <c r="CJ37" s="861" t="s">
        <v>8</v>
      </c>
      <c r="CK37" s="861">
        <v>0</v>
      </c>
      <c r="CL37" s="862" t="s">
        <v>8</v>
      </c>
      <c r="CM37" s="860" t="s">
        <v>8</v>
      </c>
      <c r="CN37" s="861">
        <v>0</v>
      </c>
      <c r="CO37" s="861">
        <v>0</v>
      </c>
      <c r="CP37" s="861" t="s">
        <v>8</v>
      </c>
      <c r="CQ37" s="863" t="s">
        <v>8</v>
      </c>
      <c r="CR37" s="864" t="s">
        <v>8</v>
      </c>
      <c r="CS37" s="861" t="s">
        <v>8</v>
      </c>
      <c r="CT37" s="861">
        <v>0</v>
      </c>
      <c r="CU37" s="862" t="s">
        <v>8</v>
      </c>
      <c r="CV37" s="860" t="s">
        <v>8</v>
      </c>
      <c r="CW37" s="861" t="s">
        <v>8</v>
      </c>
      <c r="CX37" s="861" t="s">
        <v>8</v>
      </c>
      <c r="CY37" s="861" t="s">
        <v>8</v>
      </c>
      <c r="CZ37" s="861">
        <v>0</v>
      </c>
      <c r="DA37" s="863">
        <v>0</v>
      </c>
      <c r="DB37" s="864" t="s">
        <v>8</v>
      </c>
      <c r="DC37" s="861">
        <v>0</v>
      </c>
      <c r="DD37" s="861" t="s">
        <v>8</v>
      </c>
      <c r="DE37" s="861">
        <v>0</v>
      </c>
      <c r="DF37" s="862" t="s">
        <v>8</v>
      </c>
      <c r="DG37" s="860">
        <v>0</v>
      </c>
      <c r="DH37" s="861">
        <v>0</v>
      </c>
      <c r="DI37" s="861" t="s">
        <v>8</v>
      </c>
      <c r="DJ37" s="861" t="s">
        <v>8</v>
      </c>
      <c r="DK37" s="863" t="s">
        <v>8</v>
      </c>
      <c r="DL37" s="864" t="s">
        <v>8</v>
      </c>
      <c r="DM37" s="861" t="s">
        <v>8</v>
      </c>
      <c r="DN37" s="863">
        <v>0</v>
      </c>
      <c r="DO37" s="1018">
        <v>0</v>
      </c>
      <c r="DP37" s="1073">
        <f t="shared" si="2"/>
        <v>31</v>
      </c>
      <c r="DQ37" s="608" t="str">
        <f t="shared" si="3"/>
        <v>チェス顆顆</v>
      </c>
    </row>
    <row r="38" spans="1:121" ht="16.5" customHeight="1">
      <c r="A38" s="1245"/>
      <c r="B38" s="997">
        <f t="shared" si="4"/>
        <v>32</v>
      </c>
      <c r="C38" s="649" t="s">
        <v>636</v>
      </c>
      <c r="D38" s="227">
        <v>32</v>
      </c>
      <c r="E38" s="997" t="s">
        <v>19</v>
      </c>
      <c r="F38" s="865" t="s">
        <v>8</v>
      </c>
      <c r="G38" s="866">
        <v>0</v>
      </c>
      <c r="H38" s="866" t="s">
        <v>8</v>
      </c>
      <c r="I38" s="866">
        <v>0</v>
      </c>
      <c r="J38" s="867" t="s">
        <v>8</v>
      </c>
      <c r="K38" s="865">
        <v>0</v>
      </c>
      <c r="L38" s="866" t="s">
        <v>8</v>
      </c>
      <c r="M38" s="866" t="s">
        <v>8</v>
      </c>
      <c r="N38" s="866" t="s">
        <v>8</v>
      </c>
      <c r="O38" s="868" t="s">
        <v>8</v>
      </c>
      <c r="P38" s="869" t="s">
        <v>8</v>
      </c>
      <c r="Q38" s="866" t="s">
        <v>8</v>
      </c>
      <c r="R38" s="866">
        <v>0</v>
      </c>
      <c r="S38" s="866">
        <v>0</v>
      </c>
      <c r="T38" s="867">
        <v>0</v>
      </c>
      <c r="U38" s="865" t="s">
        <v>8</v>
      </c>
      <c r="V38" s="866" t="s">
        <v>8</v>
      </c>
      <c r="W38" s="866" t="s">
        <v>8</v>
      </c>
      <c r="X38" s="866">
        <v>0</v>
      </c>
      <c r="Y38" s="868">
        <v>0</v>
      </c>
      <c r="Z38" s="869" t="s">
        <v>8</v>
      </c>
      <c r="AA38" s="866" t="s">
        <v>8</v>
      </c>
      <c r="AB38" s="866" t="s">
        <v>8</v>
      </c>
      <c r="AC38" s="866">
        <v>0</v>
      </c>
      <c r="AD38" s="867" t="s">
        <v>8</v>
      </c>
      <c r="AE38" s="865" t="s">
        <v>8</v>
      </c>
      <c r="AF38" s="866" t="s">
        <v>8</v>
      </c>
      <c r="AG38" s="866" t="s">
        <v>8</v>
      </c>
      <c r="AH38" s="866" t="s">
        <v>8</v>
      </c>
      <c r="AI38" s="868" t="s">
        <v>8</v>
      </c>
      <c r="AJ38" s="869" t="s">
        <v>8</v>
      </c>
      <c r="AK38" s="866" t="s">
        <v>8</v>
      </c>
      <c r="AL38" s="866" t="s">
        <v>7</v>
      </c>
      <c r="AM38" s="866" t="s">
        <v>8</v>
      </c>
      <c r="AN38" s="867" t="s">
        <v>8</v>
      </c>
      <c r="AO38" s="865">
        <v>0</v>
      </c>
      <c r="AP38" s="866" t="s">
        <v>22</v>
      </c>
      <c r="AQ38" s="866">
        <v>0</v>
      </c>
      <c r="AR38" s="866" t="s">
        <v>8</v>
      </c>
      <c r="AS38" s="868" t="s">
        <v>8</v>
      </c>
      <c r="AT38" s="869" t="s">
        <v>8</v>
      </c>
      <c r="AU38" s="866" t="s">
        <v>8</v>
      </c>
      <c r="AV38" s="866">
        <v>0</v>
      </c>
      <c r="AW38" s="866" t="s">
        <v>8</v>
      </c>
      <c r="AX38" s="867" t="s">
        <v>8</v>
      </c>
      <c r="AY38" s="865">
        <v>0</v>
      </c>
      <c r="AZ38" s="866">
        <v>0</v>
      </c>
      <c r="BA38" s="866" t="s">
        <v>8</v>
      </c>
      <c r="BB38" s="866">
        <v>0</v>
      </c>
      <c r="BC38" s="868" t="s">
        <v>8</v>
      </c>
      <c r="BD38" s="865" t="s">
        <v>8</v>
      </c>
      <c r="BE38" s="866" t="s">
        <v>8</v>
      </c>
      <c r="BF38" s="866" t="s">
        <v>8</v>
      </c>
      <c r="BG38" s="866" t="s">
        <v>8</v>
      </c>
      <c r="BH38" s="867" t="s">
        <v>8</v>
      </c>
      <c r="BI38" s="865" t="s">
        <v>8</v>
      </c>
      <c r="BJ38" s="866" t="s">
        <v>8</v>
      </c>
      <c r="BK38" s="866" t="s">
        <v>8</v>
      </c>
      <c r="BL38" s="866" t="s">
        <v>8</v>
      </c>
      <c r="BM38" s="868" t="s">
        <v>22</v>
      </c>
      <c r="BN38" s="869">
        <v>0</v>
      </c>
      <c r="BO38" s="866" t="s">
        <v>8</v>
      </c>
      <c r="BP38" s="868" t="s">
        <v>8</v>
      </c>
      <c r="BQ38" s="865">
        <v>0</v>
      </c>
      <c r="BR38" s="867" t="s">
        <v>8</v>
      </c>
      <c r="BS38" s="865">
        <v>0</v>
      </c>
      <c r="BT38" s="866">
        <v>0</v>
      </c>
      <c r="BU38" s="866" t="s">
        <v>8</v>
      </c>
      <c r="BV38" s="866" t="s">
        <v>8</v>
      </c>
      <c r="BW38" s="868" t="s">
        <v>8</v>
      </c>
      <c r="BX38" s="869">
        <v>0</v>
      </c>
      <c r="BY38" s="866">
        <v>0</v>
      </c>
      <c r="BZ38" s="866" t="s">
        <v>22</v>
      </c>
      <c r="CA38" s="866" t="s">
        <v>12</v>
      </c>
      <c r="CB38" s="867" t="s">
        <v>8</v>
      </c>
      <c r="CC38" s="865">
        <v>0</v>
      </c>
      <c r="CD38" s="866" t="s">
        <v>8</v>
      </c>
      <c r="CE38" s="866" t="s">
        <v>8</v>
      </c>
      <c r="CF38" s="866" t="s">
        <v>8</v>
      </c>
      <c r="CG38" s="868" t="s">
        <v>8</v>
      </c>
      <c r="CH38" s="869" t="s">
        <v>8</v>
      </c>
      <c r="CI38" s="866" t="s">
        <v>8</v>
      </c>
      <c r="CJ38" s="866" t="s">
        <v>8</v>
      </c>
      <c r="CK38" s="866">
        <v>0</v>
      </c>
      <c r="CL38" s="867" t="s">
        <v>8</v>
      </c>
      <c r="CM38" s="865" t="s">
        <v>8</v>
      </c>
      <c r="CN38" s="866" t="s">
        <v>8</v>
      </c>
      <c r="CO38" s="866">
        <v>0</v>
      </c>
      <c r="CP38" s="866" t="s">
        <v>8</v>
      </c>
      <c r="CQ38" s="868" t="s">
        <v>8</v>
      </c>
      <c r="CR38" s="869" t="s">
        <v>8</v>
      </c>
      <c r="CS38" s="866" t="s">
        <v>8</v>
      </c>
      <c r="CT38" s="866">
        <v>0</v>
      </c>
      <c r="CU38" s="867" t="s">
        <v>8</v>
      </c>
      <c r="CV38" s="865" t="s">
        <v>8</v>
      </c>
      <c r="CW38" s="866" t="s">
        <v>8</v>
      </c>
      <c r="CX38" s="866" t="s">
        <v>8</v>
      </c>
      <c r="CY38" s="866" t="s">
        <v>8</v>
      </c>
      <c r="CZ38" s="866">
        <v>0</v>
      </c>
      <c r="DA38" s="868" t="s">
        <v>8</v>
      </c>
      <c r="DB38" s="869" t="s">
        <v>8</v>
      </c>
      <c r="DC38" s="866">
        <v>0</v>
      </c>
      <c r="DD38" s="866" t="s">
        <v>8</v>
      </c>
      <c r="DE38" s="866" t="s">
        <v>8</v>
      </c>
      <c r="DF38" s="867">
        <v>0</v>
      </c>
      <c r="DG38" s="865" t="s">
        <v>8</v>
      </c>
      <c r="DH38" s="866" t="s">
        <v>8</v>
      </c>
      <c r="DI38" s="866" t="s">
        <v>8</v>
      </c>
      <c r="DJ38" s="866">
        <v>0</v>
      </c>
      <c r="DK38" s="868" t="s">
        <v>8</v>
      </c>
      <c r="DL38" s="869">
        <v>0</v>
      </c>
      <c r="DM38" s="866" t="s">
        <v>8</v>
      </c>
      <c r="DN38" s="868" t="s">
        <v>8</v>
      </c>
      <c r="DO38" s="1019" t="s">
        <v>8</v>
      </c>
      <c r="DP38" s="1074">
        <f t="shared" si="2"/>
        <v>32</v>
      </c>
      <c r="DQ38" s="608" t="str">
        <f t="shared" si="3"/>
        <v>ディアナSCSC</v>
      </c>
    </row>
    <row r="39" spans="1:121" ht="16.5" customHeight="1">
      <c r="A39" s="1245"/>
      <c r="B39" s="997">
        <f t="shared" si="4"/>
        <v>33</v>
      </c>
      <c r="C39" s="649" t="s">
        <v>948</v>
      </c>
      <c r="D39" s="227">
        <v>33</v>
      </c>
      <c r="E39" s="997" t="s">
        <v>4</v>
      </c>
      <c r="F39" s="865">
        <v>0</v>
      </c>
      <c r="G39" s="866">
        <v>0</v>
      </c>
      <c r="H39" s="866">
        <v>0</v>
      </c>
      <c r="I39" s="866" t="s">
        <v>8</v>
      </c>
      <c r="J39" s="867">
        <v>0</v>
      </c>
      <c r="K39" s="865">
        <v>0</v>
      </c>
      <c r="L39" s="866">
        <v>0</v>
      </c>
      <c r="M39" s="866">
        <v>0</v>
      </c>
      <c r="N39" s="866" t="s">
        <v>9</v>
      </c>
      <c r="O39" s="868">
        <v>0</v>
      </c>
      <c r="P39" s="869">
        <v>0</v>
      </c>
      <c r="Q39" s="866">
        <v>0</v>
      </c>
      <c r="R39" s="866">
        <v>0</v>
      </c>
      <c r="S39" s="866">
        <v>0</v>
      </c>
      <c r="T39" s="867">
        <v>0</v>
      </c>
      <c r="U39" s="865">
        <v>0</v>
      </c>
      <c r="V39" s="866">
        <v>0</v>
      </c>
      <c r="W39" s="866">
        <v>0</v>
      </c>
      <c r="X39" s="866">
        <v>0</v>
      </c>
      <c r="Y39" s="868">
        <v>0</v>
      </c>
      <c r="Z39" s="869">
        <v>0</v>
      </c>
      <c r="AA39" s="866">
        <v>0</v>
      </c>
      <c r="AB39" s="866">
        <v>0</v>
      </c>
      <c r="AC39" s="866">
        <v>0</v>
      </c>
      <c r="AD39" s="867">
        <v>0</v>
      </c>
      <c r="AE39" s="865">
        <v>0</v>
      </c>
      <c r="AF39" s="866">
        <v>0</v>
      </c>
      <c r="AG39" s="866" t="s">
        <v>8</v>
      </c>
      <c r="AH39" s="866">
        <v>0</v>
      </c>
      <c r="AI39" s="868">
        <v>0</v>
      </c>
      <c r="AJ39" s="869" t="s">
        <v>8</v>
      </c>
      <c r="AK39" s="866">
        <v>0</v>
      </c>
      <c r="AL39" s="866" t="s">
        <v>8</v>
      </c>
      <c r="AM39" s="866" t="s">
        <v>7</v>
      </c>
      <c r="AN39" s="867" t="s">
        <v>7</v>
      </c>
      <c r="AO39" s="865">
        <v>0</v>
      </c>
      <c r="AP39" s="866" t="s">
        <v>22</v>
      </c>
      <c r="AQ39" s="866">
        <v>0</v>
      </c>
      <c r="AR39" s="866">
        <v>0</v>
      </c>
      <c r="AS39" s="868" t="s">
        <v>8</v>
      </c>
      <c r="AT39" s="869">
        <v>0</v>
      </c>
      <c r="AU39" s="866">
        <v>0</v>
      </c>
      <c r="AV39" s="866">
        <v>0</v>
      </c>
      <c r="AW39" s="866" t="s">
        <v>8</v>
      </c>
      <c r="AX39" s="867">
        <v>0</v>
      </c>
      <c r="AY39" s="865">
        <v>0</v>
      </c>
      <c r="AZ39" s="866">
        <v>0</v>
      </c>
      <c r="BA39" s="866">
        <v>0</v>
      </c>
      <c r="BB39" s="866">
        <v>0</v>
      </c>
      <c r="BC39" s="868">
        <v>0</v>
      </c>
      <c r="BD39" s="865">
        <v>0</v>
      </c>
      <c r="BE39" s="866" t="s">
        <v>8</v>
      </c>
      <c r="BF39" s="866">
        <v>0</v>
      </c>
      <c r="BG39" s="866" t="s">
        <v>8</v>
      </c>
      <c r="BH39" s="867" t="s">
        <v>8</v>
      </c>
      <c r="BI39" s="865" t="s">
        <v>8</v>
      </c>
      <c r="BJ39" s="866">
        <v>0</v>
      </c>
      <c r="BK39" s="866">
        <v>0</v>
      </c>
      <c r="BL39" s="866">
        <v>0</v>
      </c>
      <c r="BM39" s="868" t="s">
        <v>22</v>
      </c>
      <c r="BN39" s="869">
        <v>0</v>
      </c>
      <c r="BO39" s="866">
        <v>0</v>
      </c>
      <c r="BP39" s="868">
        <v>0</v>
      </c>
      <c r="BQ39" s="865" t="s">
        <v>8</v>
      </c>
      <c r="BR39" s="867" t="s">
        <v>8</v>
      </c>
      <c r="BS39" s="865">
        <v>0</v>
      </c>
      <c r="BT39" s="866" t="s">
        <v>8</v>
      </c>
      <c r="BU39" s="866">
        <v>0</v>
      </c>
      <c r="BV39" s="866">
        <v>0</v>
      </c>
      <c r="BW39" s="868">
        <v>0</v>
      </c>
      <c r="BX39" s="869">
        <v>0</v>
      </c>
      <c r="BY39" s="866">
        <v>0</v>
      </c>
      <c r="BZ39" s="866" t="s">
        <v>22</v>
      </c>
      <c r="CA39" s="866">
        <v>0</v>
      </c>
      <c r="CB39" s="867">
        <v>0</v>
      </c>
      <c r="CC39" s="865">
        <v>0</v>
      </c>
      <c r="CD39" s="866">
        <v>0</v>
      </c>
      <c r="CE39" s="866">
        <v>0</v>
      </c>
      <c r="CF39" s="866">
        <v>0</v>
      </c>
      <c r="CG39" s="868" t="s">
        <v>8</v>
      </c>
      <c r="CH39" s="869">
        <v>0</v>
      </c>
      <c r="CI39" s="866" t="s">
        <v>8</v>
      </c>
      <c r="CJ39" s="866">
        <v>0</v>
      </c>
      <c r="CK39" s="866">
        <v>0</v>
      </c>
      <c r="CL39" s="867">
        <v>0</v>
      </c>
      <c r="CM39" s="865">
        <v>0</v>
      </c>
      <c r="CN39" s="866">
        <v>0</v>
      </c>
      <c r="CO39" s="866">
        <v>0</v>
      </c>
      <c r="CP39" s="866">
        <v>0</v>
      </c>
      <c r="CQ39" s="868">
        <v>0</v>
      </c>
      <c r="CR39" s="869">
        <v>0</v>
      </c>
      <c r="CS39" s="866">
        <v>0</v>
      </c>
      <c r="CT39" s="866">
        <v>0</v>
      </c>
      <c r="CU39" s="867">
        <v>0</v>
      </c>
      <c r="CV39" s="865">
        <v>0</v>
      </c>
      <c r="CW39" s="866">
        <v>0</v>
      </c>
      <c r="CX39" s="866">
        <v>0</v>
      </c>
      <c r="CY39" s="866">
        <v>0</v>
      </c>
      <c r="CZ39" s="866">
        <v>0</v>
      </c>
      <c r="DA39" s="868" t="s">
        <v>8</v>
      </c>
      <c r="DB39" s="869" t="s">
        <v>8</v>
      </c>
      <c r="DC39" s="866">
        <v>0</v>
      </c>
      <c r="DD39" s="866">
        <v>0</v>
      </c>
      <c r="DE39" s="866">
        <v>0</v>
      </c>
      <c r="DF39" s="867">
        <v>0</v>
      </c>
      <c r="DG39" s="865" t="s">
        <v>8</v>
      </c>
      <c r="DH39" s="866">
        <v>0</v>
      </c>
      <c r="DI39" s="866">
        <v>0</v>
      </c>
      <c r="DJ39" s="866">
        <v>0</v>
      </c>
      <c r="DK39" s="868">
        <v>0</v>
      </c>
      <c r="DL39" s="869">
        <v>0</v>
      </c>
      <c r="DM39" s="866" t="s">
        <v>8</v>
      </c>
      <c r="DN39" s="868">
        <v>0</v>
      </c>
      <c r="DO39" s="1019">
        <v>0</v>
      </c>
      <c r="DP39" s="1074">
        <f t="shared" si="2"/>
        <v>33</v>
      </c>
      <c r="DQ39" s="608" t="str">
        <f t="shared" si="3"/>
        <v>テデオン水水</v>
      </c>
    </row>
    <row r="40" spans="1:121" ht="16.5" customHeight="1">
      <c r="A40" s="1245"/>
      <c r="B40" s="997">
        <f t="shared" si="4"/>
        <v>34</v>
      </c>
      <c r="C40" s="649" t="s">
        <v>803</v>
      </c>
      <c r="D40" s="227">
        <v>34</v>
      </c>
      <c r="E40" s="997" t="s">
        <v>13</v>
      </c>
      <c r="F40" s="865" t="s">
        <v>8</v>
      </c>
      <c r="G40" s="866">
        <v>0</v>
      </c>
      <c r="H40" s="866">
        <v>0</v>
      </c>
      <c r="I40" s="866">
        <v>0</v>
      </c>
      <c r="J40" s="867">
        <v>0</v>
      </c>
      <c r="K40" s="865">
        <v>0</v>
      </c>
      <c r="L40" s="866">
        <v>0</v>
      </c>
      <c r="M40" s="866">
        <v>0</v>
      </c>
      <c r="N40" s="866">
        <v>0</v>
      </c>
      <c r="O40" s="868">
        <v>0</v>
      </c>
      <c r="P40" s="869">
        <v>0</v>
      </c>
      <c r="Q40" s="866">
        <v>0</v>
      </c>
      <c r="R40" s="866">
        <v>0</v>
      </c>
      <c r="S40" s="866">
        <v>0</v>
      </c>
      <c r="T40" s="867">
        <v>0</v>
      </c>
      <c r="U40" s="865">
        <v>0</v>
      </c>
      <c r="V40" s="866" t="s">
        <v>8</v>
      </c>
      <c r="W40" s="866">
        <v>0</v>
      </c>
      <c r="X40" s="866">
        <v>0</v>
      </c>
      <c r="Y40" s="868">
        <v>0</v>
      </c>
      <c r="Z40" s="869" t="s">
        <v>8</v>
      </c>
      <c r="AA40" s="866">
        <v>0</v>
      </c>
      <c r="AB40" s="866">
        <v>0</v>
      </c>
      <c r="AC40" s="866">
        <v>0</v>
      </c>
      <c r="AD40" s="867">
        <v>0</v>
      </c>
      <c r="AE40" s="865">
        <v>0</v>
      </c>
      <c r="AF40" s="866">
        <v>0</v>
      </c>
      <c r="AG40" s="866">
        <v>0</v>
      </c>
      <c r="AH40" s="866" t="s">
        <v>8</v>
      </c>
      <c r="AI40" s="868">
        <v>0</v>
      </c>
      <c r="AJ40" s="869">
        <v>0</v>
      </c>
      <c r="AK40" s="866">
        <v>0</v>
      </c>
      <c r="AL40" s="866" t="s">
        <v>8</v>
      </c>
      <c r="AM40" s="866">
        <v>0</v>
      </c>
      <c r="AN40" s="867">
        <v>0</v>
      </c>
      <c r="AO40" s="865">
        <v>0</v>
      </c>
      <c r="AP40" s="866" t="s">
        <v>22</v>
      </c>
      <c r="AQ40" s="866">
        <v>0</v>
      </c>
      <c r="AR40" s="866">
        <v>0</v>
      </c>
      <c r="AS40" s="868">
        <v>0</v>
      </c>
      <c r="AT40" s="869">
        <v>0</v>
      </c>
      <c r="AU40" s="866" t="s">
        <v>8</v>
      </c>
      <c r="AV40" s="866">
        <v>0</v>
      </c>
      <c r="AW40" s="866">
        <v>0</v>
      </c>
      <c r="AX40" s="867">
        <v>0</v>
      </c>
      <c r="AY40" s="865">
        <v>0</v>
      </c>
      <c r="AZ40" s="866">
        <v>0</v>
      </c>
      <c r="BA40" s="866">
        <v>0</v>
      </c>
      <c r="BB40" s="866">
        <v>0</v>
      </c>
      <c r="BC40" s="868">
        <v>0</v>
      </c>
      <c r="BD40" s="865">
        <v>0</v>
      </c>
      <c r="BE40" s="866">
        <v>0</v>
      </c>
      <c r="BF40" s="866" t="s">
        <v>8</v>
      </c>
      <c r="BG40" s="866">
        <v>0</v>
      </c>
      <c r="BH40" s="867">
        <v>0</v>
      </c>
      <c r="BI40" s="865">
        <v>0</v>
      </c>
      <c r="BJ40" s="866">
        <v>0</v>
      </c>
      <c r="BK40" s="866">
        <v>0</v>
      </c>
      <c r="BL40" s="866">
        <v>0</v>
      </c>
      <c r="BM40" s="868" t="s">
        <v>22</v>
      </c>
      <c r="BN40" s="869">
        <v>0</v>
      </c>
      <c r="BO40" s="866">
        <v>0</v>
      </c>
      <c r="BP40" s="868">
        <v>0</v>
      </c>
      <c r="BQ40" s="865">
        <v>0</v>
      </c>
      <c r="BR40" s="867" t="s">
        <v>8</v>
      </c>
      <c r="BS40" s="865">
        <v>0</v>
      </c>
      <c r="BT40" s="866">
        <v>0</v>
      </c>
      <c r="BU40" s="866">
        <v>0</v>
      </c>
      <c r="BV40" s="866" t="s">
        <v>9</v>
      </c>
      <c r="BW40" s="868" t="s">
        <v>8</v>
      </c>
      <c r="BX40" s="869">
        <v>0</v>
      </c>
      <c r="BY40" s="866">
        <v>0</v>
      </c>
      <c r="BZ40" s="866" t="s">
        <v>22</v>
      </c>
      <c r="CA40" s="866">
        <v>0</v>
      </c>
      <c r="CB40" s="867" t="s">
        <v>9</v>
      </c>
      <c r="CC40" s="865">
        <v>0</v>
      </c>
      <c r="CD40" s="866">
        <v>0</v>
      </c>
      <c r="CE40" s="866">
        <v>0</v>
      </c>
      <c r="CF40" s="866" t="s">
        <v>8</v>
      </c>
      <c r="CG40" s="868" t="s">
        <v>8</v>
      </c>
      <c r="CH40" s="869">
        <v>0</v>
      </c>
      <c r="CI40" s="866">
        <v>0</v>
      </c>
      <c r="CJ40" s="866">
        <v>0</v>
      </c>
      <c r="CK40" s="866">
        <v>0</v>
      </c>
      <c r="CL40" s="867" t="s">
        <v>8</v>
      </c>
      <c r="CM40" s="865" t="s">
        <v>8</v>
      </c>
      <c r="CN40" s="866">
        <v>0</v>
      </c>
      <c r="CO40" s="866">
        <v>0</v>
      </c>
      <c r="CP40" s="866" t="s">
        <v>8</v>
      </c>
      <c r="CQ40" s="868">
        <v>0</v>
      </c>
      <c r="CR40" s="869">
        <v>0</v>
      </c>
      <c r="CS40" s="866">
        <v>0</v>
      </c>
      <c r="CT40" s="866">
        <v>0</v>
      </c>
      <c r="CU40" s="867" t="s">
        <v>8</v>
      </c>
      <c r="CV40" s="865" t="s">
        <v>8</v>
      </c>
      <c r="CW40" s="866">
        <v>0</v>
      </c>
      <c r="CX40" s="866">
        <v>0</v>
      </c>
      <c r="CY40" s="866">
        <v>0</v>
      </c>
      <c r="CZ40" s="866" t="s">
        <v>12</v>
      </c>
      <c r="DA40" s="868">
        <v>0</v>
      </c>
      <c r="DB40" s="869">
        <v>0</v>
      </c>
      <c r="DC40" s="866">
        <v>0</v>
      </c>
      <c r="DD40" s="866">
        <v>0</v>
      </c>
      <c r="DE40" s="866">
        <v>0</v>
      </c>
      <c r="DF40" s="867">
        <v>0</v>
      </c>
      <c r="DG40" s="865">
        <v>0</v>
      </c>
      <c r="DH40" s="866" t="s">
        <v>12</v>
      </c>
      <c r="DI40" s="866">
        <v>0</v>
      </c>
      <c r="DJ40" s="866">
        <v>0</v>
      </c>
      <c r="DK40" s="868">
        <v>0</v>
      </c>
      <c r="DL40" s="869">
        <v>0</v>
      </c>
      <c r="DM40" s="866" t="s">
        <v>8</v>
      </c>
      <c r="DN40" s="868">
        <v>0</v>
      </c>
      <c r="DO40" s="1019">
        <v>0</v>
      </c>
      <c r="DP40" s="1074">
        <f t="shared" si="2"/>
        <v>34</v>
      </c>
      <c r="DQ40" s="608" t="str">
        <f t="shared" si="3"/>
        <v>デルフィン顆顆</v>
      </c>
    </row>
    <row r="41" spans="1:121" ht="16.5" customHeight="1" thickBot="1">
      <c r="A41" s="1245"/>
      <c r="B41" s="998">
        <f t="shared" si="4"/>
        <v>35</v>
      </c>
      <c r="C41" s="658" t="s">
        <v>758</v>
      </c>
      <c r="D41" s="854">
        <v>35</v>
      </c>
      <c r="E41" s="998" t="s">
        <v>14</v>
      </c>
      <c r="F41" s="870">
        <v>0</v>
      </c>
      <c r="G41" s="871">
        <v>0</v>
      </c>
      <c r="H41" s="871" t="s">
        <v>8</v>
      </c>
      <c r="I41" s="871">
        <v>0</v>
      </c>
      <c r="J41" s="872">
        <v>0</v>
      </c>
      <c r="K41" s="870">
        <v>0</v>
      </c>
      <c r="L41" s="871" t="s">
        <v>8</v>
      </c>
      <c r="M41" s="871" t="s">
        <v>8</v>
      </c>
      <c r="N41" s="871" t="s">
        <v>8</v>
      </c>
      <c r="O41" s="873">
        <v>0</v>
      </c>
      <c r="P41" s="874">
        <v>0</v>
      </c>
      <c r="Q41" s="871">
        <v>0</v>
      </c>
      <c r="R41" s="871">
        <v>0</v>
      </c>
      <c r="S41" s="871">
        <v>0</v>
      </c>
      <c r="T41" s="872">
        <v>0</v>
      </c>
      <c r="U41" s="870" t="s">
        <v>8</v>
      </c>
      <c r="V41" s="871" t="s">
        <v>8</v>
      </c>
      <c r="W41" s="871">
        <v>0</v>
      </c>
      <c r="X41" s="871">
        <v>0</v>
      </c>
      <c r="Y41" s="873">
        <v>0</v>
      </c>
      <c r="Z41" s="874">
        <v>0</v>
      </c>
      <c r="AA41" s="871" t="s">
        <v>8</v>
      </c>
      <c r="AB41" s="871" t="s">
        <v>8</v>
      </c>
      <c r="AC41" s="871">
        <v>0</v>
      </c>
      <c r="AD41" s="872">
        <v>0</v>
      </c>
      <c r="AE41" s="870">
        <v>0</v>
      </c>
      <c r="AF41" s="871" t="s">
        <v>8</v>
      </c>
      <c r="AG41" s="871">
        <v>0</v>
      </c>
      <c r="AH41" s="871" t="s">
        <v>8</v>
      </c>
      <c r="AI41" s="873" t="s">
        <v>8</v>
      </c>
      <c r="AJ41" s="874">
        <v>0</v>
      </c>
      <c r="AK41" s="871" t="s">
        <v>8</v>
      </c>
      <c r="AL41" s="871">
        <v>0</v>
      </c>
      <c r="AM41" s="871">
        <v>0</v>
      </c>
      <c r="AN41" s="872" t="s">
        <v>8</v>
      </c>
      <c r="AO41" s="870">
        <v>0</v>
      </c>
      <c r="AP41" s="871" t="s">
        <v>22</v>
      </c>
      <c r="AQ41" s="871" t="s">
        <v>7</v>
      </c>
      <c r="AR41" s="871">
        <v>0</v>
      </c>
      <c r="AS41" s="873">
        <v>0</v>
      </c>
      <c r="AT41" s="874" t="s">
        <v>8</v>
      </c>
      <c r="AU41" s="871" t="s">
        <v>8</v>
      </c>
      <c r="AV41" s="871">
        <v>0</v>
      </c>
      <c r="AW41" s="871" t="s">
        <v>8</v>
      </c>
      <c r="AX41" s="872" t="s">
        <v>8</v>
      </c>
      <c r="AY41" s="870">
        <v>0</v>
      </c>
      <c r="AZ41" s="871">
        <v>0</v>
      </c>
      <c r="BA41" s="871">
        <v>0</v>
      </c>
      <c r="BB41" s="871">
        <v>0</v>
      </c>
      <c r="BC41" s="873">
        <v>0</v>
      </c>
      <c r="BD41" s="870">
        <v>0</v>
      </c>
      <c r="BE41" s="871">
        <v>0</v>
      </c>
      <c r="BF41" s="871" t="s">
        <v>8</v>
      </c>
      <c r="BG41" s="871" t="s">
        <v>8</v>
      </c>
      <c r="BH41" s="872">
        <v>0</v>
      </c>
      <c r="BI41" s="870">
        <v>0</v>
      </c>
      <c r="BJ41" s="871" t="s">
        <v>8</v>
      </c>
      <c r="BK41" s="871">
        <v>0</v>
      </c>
      <c r="BL41" s="871" t="s">
        <v>8</v>
      </c>
      <c r="BM41" s="873" t="s">
        <v>22</v>
      </c>
      <c r="BN41" s="874">
        <v>0</v>
      </c>
      <c r="BO41" s="871">
        <v>0</v>
      </c>
      <c r="BP41" s="873">
        <v>0</v>
      </c>
      <c r="BQ41" s="870">
        <v>0</v>
      </c>
      <c r="BR41" s="872" t="s">
        <v>8</v>
      </c>
      <c r="BS41" s="870" t="s">
        <v>8</v>
      </c>
      <c r="BT41" s="871">
        <v>0</v>
      </c>
      <c r="BU41" s="871">
        <v>0</v>
      </c>
      <c r="BV41" s="871" t="s">
        <v>8</v>
      </c>
      <c r="BW41" s="873" t="s">
        <v>8</v>
      </c>
      <c r="BX41" s="874">
        <v>0</v>
      </c>
      <c r="BY41" s="871" t="s">
        <v>8</v>
      </c>
      <c r="BZ41" s="871" t="s">
        <v>22</v>
      </c>
      <c r="CA41" s="871">
        <v>0</v>
      </c>
      <c r="CB41" s="872" t="s">
        <v>8</v>
      </c>
      <c r="CC41" s="870">
        <v>0</v>
      </c>
      <c r="CD41" s="871">
        <v>0</v>
      </c>
      <c r="CE41" s="871" t="s">
        <v>8</v>
      </c>
      <c r="CF41" s="871" t="s">
        <v>8</v>
      </c>
      <c r="CG41" s="873">
        <v>0</v>
      </c>
      <c r="CH41" s="874" t="s">
        <v>8</v>
      </c>
      <c r="CI41" s="871">
        <v>0</v>
      </c>
      <c r="CJ41" s="871" t="s">
        <v>8</v>
      </c>
      <c r="CK41" s="871">
        <v>0</v>
      </c>
      <c r="CL41" s="872" t="s">
        <v>8</v>
      </c>
      <c r="CM41" s="870" t="s">
        <v>8</v>
      </c>
      <c r="CN41" s="871" t="s">
        <v>8</v>
      </c>
      <c r="CO41" s="871">
        <v>0</v>
      </c>
      <c r="CP41" s="871">
        <v>0</v>
      </c>
      <c r="CQ41" s="873" t="s">
        <v>8</v>
      </c>
      <c r="CR41" s="874" t="s">
        <v>8</v>
      </c>
      <c r="CS41" s="871">
        <v>0</v>
      </c>
      <c r="CT41" s="871">
        <v>0</v>
      </c>
      <c r="CU41" s="872" t="s">
        <v>8</v>
      </c>
      <c r="CV41" s="870" t="s">
        <v>8</v>
      </c>
      <c r="CW41" s="871" t="s">
        <v>8</v>
      </c>
      <c r="CX41" s="871" t="s">
        <v>8</v>
      </c>
      <c r="CY41" s="871" t="s">
        <v>8</v>
      </c>
      <c r="CZ41" s="871" t="s">
        <v>8</v>
      </c>
      <c r="DA41" s="873" t="s">
        <v>9</v>
      </c>
      <c r="DB41" s="874" t="s">
        <v>8</v>
      </c>
      <c r="DC41" s="871">
        <v>0</v>
      </c>
      <c r="DD41" s="871" t="s">
        <v>8</v>
      </c>
      <c r="DE41" s="871">
        <v>0</v>
      </c>
      <c r="DF41" s="872">
        <v>0</v>
      </c>
      <c r="DG41" s="870" t="s">
        <v>8</v>
      </c>
      <c r="DH41" s="871" t="s">
        <v>8</v>
      </c>
      <c r="DI41" s="871">
        <v>0</v>
      </c>
      <c r="DJ41" s="871">
        <v>0</v>
      </c>
      <c r="DK41" s="873">
        <v>0</v>
      </c>
      <c r="DL41" s="874">
        <v>0</v>
      </c>
      <c r="DM41" s="871" t="s">
        <v>8</v>
      </c>
      <c r="DN41" s="873">
        <v>0</v>
      </c>
      <c r="DO41" s="1020">
        <v>0</v>
      </c>
      <c r="DP41" s="1075">
        <f t="shared" si="2"/>
        <v>35</v>
      </c>
      <c r="DQ41" s="608" t="str">
        <f t="shared" si="3"/>
        <v>トルネードエースDFDF</v>
      </c>
    </row>
    <row r="42" spans="1:121" ht="16.5" customHeight="1">
      <c r="A42" s="1245"/>
      <c r="B42" s="1078">
        <f t="shared" si="4"/>
        <v>36</v>
      </c>
      <c r="C42" s="640" t="s">
        <v>604</v>
      </c>
      <c r="D42" s="855">
        <v>36</v>
      </c>
      <c r="E42" s="999" t="s">
        <v>4</v>
      </c>
      <c r="F42" s="875" t="s">
        <v>8</v>
      </c>
      <c r="G42" s="876">
        <v>0</v>
      </c>
      <c r="H42" s="876">
        <v>0</v>
      </c>
      <c r="I42" s="876">
        <v>0</v>
      </c>
      <c r="J42" s="877" t="s">
        <v>8</v>
      </c>
      <c r="K42" s="875">
        <v>0</v>
      </c>
      <c r="L42" s="876">
        <v>0</v>
      </c>
      <c r="M42" s="876" t="s">
        <v>8</v>
      </c>
      <c r="N42" s="876" t="s">
        <v>8</v>
      </c>
      <c r="O42" s="878" t="s">
        <v>8</v>
      </c>
      <c r="P42" s="879" t="s">
        <v>8</v>
      </c>
      <c r="Q42" s="876" t="s">
        <v>8</v>
      </c>
      <c r="R42" s="876">
        <v>0</v>
      </c>
      <c r="S42" s="876">
        <v>0</v>
      </c>
      <c r="T42" s="877">
        <v>0</v>
      </c>
      <c r="U42" s="875" t="s">
        <v>8</v>
      </c>
      <c r="V42" s="876" t="s">
        <v>8</v>
      </c>
      <c r="W42" s="876" t="s">
        <v>8</v>
      </c>
      <c r="X42" s="876">
        <v>0</v>
      </c>
      <c r="Y42" s="878" t="s">
        <v>8</v>
      </c>
      <c r="Z42" s="879" t="s">
        <v>8</v>
      </c>
      <c r="AA42" s="876" t="s">
        <v>8</v>
      </c>
      <c r="AB42" s="876" t="s">
        <v>8</v>
      </c>
      <c r="AC42" s="876" t="s">
        <v>8</v>
      </c>
      <c r="AD42" s="877" t="s">
        <v>8</v>
      </c>
      <c r="AE42" s="875">
        <v>0</v>
      </c>
      <c r="AF42" s="876">
        <v>0</v>
      </c>
      <c r="AG42" s="876">
        <v>0</v>
      </c>
      <c r="AH42" s="876" t="s">
        <v>8</v>
      </c>
      <c r="AI42" s="878">
        <v>0</v>
      </c>
      <c r="AJ42" s="879" t="s">
        <v>8</v>
      </c>
      <c r="AK42" s="876" t="s">
        <v>8</v>
      </c>
      <c r="AL42" s="876" t="s">
        <v>8</v>
      </c>
      <c r="AM42" s="876">
        <v>0</v>
      </c>
      <c r="AN42" s="877">
        <v>0</v>
      </c>
      <c r="AO42" s="875">
        <v>0</v>
      </c>
      <c r="AP42" s="876" t="s">
        <v>22</v>
      </c>
      <c r="AQ42" s="876">
        <v>0</v>
      </c>
      <c r="AR42" s="876" t="s">
        <v>7</v>
      </c>
      <c r="AS42" s="878" t="s">
        <v>8</v>
      </c>
      <c r="AT42" s="879">
        <v>0</v>
      </c>
      <c r="AU42" s="876">
        <v>0</v>
      </c>
      <c r="AV42" s="876">
        <v>0</v>
      </c>
      <c r="AW42" s="876" t="s">
        <v>8</v>
      </c>
      <c r="AX42" s="877" t="s">
        <v>8</v>
      </c>
      <c r="AY42" s="875">
        <v>0</v>
      </c>
      <c r="AZ42" s="876">
        <v>0</v>
      </c>
      <c r="BA42" s="876" t="s">
        <v>8</v>
      </c>
      <c r="BB42" s="876" t="s">
        <v>8</v>
      </c>
      <c r="BC42" s="878" t="s">
        <v>8</v>
      </c>
      <c r="BD42" s="875">
        <v>0</v>
      </c>
      <c r="BE42" s="876" t="s">
        <v>8</v>
      </c>
      <c r="BF42" s="876" t="s">
        <v>8</v>
      </c>
      <c r="BG42" s="876" t="s">
        <v>8</v>
      </c>
      <c r="BH42" s="877" t="s">
        <v>8</v>
      </c>
      <c r="BI42" s="875" t="s">
        <v>8</v>
      </c>
      <c r="BJ42" s="876">
        <v>0</v>
      </c>
      <c r="BK42" s="876" t="s">
        <v>8</v>
      </c>
      <c r="BL42" s="876">
        <v>0</v>
      </c>
      <c r="BM42" s="878" t="s">
        <v>22</v>
      </c>
      <c r="BN42" s="879" t="s">
        <v>8</v>
      </c>
      <c r="BO42" s="876">
        <v>0</v>
      </c>
      <c r="BP42" s="878" t="s">
        <v>8</v>
      </c>
      <c r="BQ42" s="875" t="s">
        <v>8</v>
      </c>
      <c r="BR42" s="877" t="s">
        <v>8</v>
      </c>
      <c r="BS42" s="875" t="s">
        <v>8</v>
      </c>
      <c r="BT42" s="876">
        <v>0</v>
      </c>
      <c r="BU42" s="876">
        <v>0</v>
      </c>
      <c r="BV42" s="876" t="s">
        <v>8</v>
      </c>
      <c r="BW42" s="878" t="s">
        <v>8</v>
      </c>
      <c r="BX42" s="879">
        <v>0</v>
      </c>
      <c r="BY42" s="876">
        <v>0</v>
      </c>
      <c r="BZ42" s="876" t="s">
        <v>22</v>
      </c>
      <c r="CA42" s="876" t="s">
        <v>8</v>
      </c>
      <c r="CB42" s="877" t="s">
        <v>8</v>
      </c>
      <c r="CC42" s="875">
        <v>0</v>
      </c>
      <c r="CD42" s="876" t="s">
        <v>8</v>
      </c>
      <c r="CE42" s="876" t="s">
        <v>8</v>
      </c>
      <c r="CF42" s="876" t="s">
        <v>8</v>
      </c>
      <c r="CG42" s="878" t="s">
        <v>8</v>
      </c>
      <c r="CH42" s="879">
        <v>0</v>
      </c>
      <c r="CI42" s="876" t="s">
        <v>8</v>
      </c>
      <c r="CJ42" s="876">
        <v>0</v>
      </c>
      <c r="CK42" s="876">
        <v>0</v>
      </c>
      <c r="CL42" s="877" t="s">
        <v>8</v>
      </c>
      <c r="CM42" s="875">
        <v>0</v>
      </c>
      <c r="CN42" s="876">
        <v>0</v>
      </c>
      <c r="CO42" s="876">
        <v>0</v>
      </c>
      <c r="CP42" s="876">
        <v>0</v>
      </c>
      <c r="CQ42" s="878" t="s">
        <v>8</v>
      </c>
      <c r="CR42" s="879" t="s">
        <v>8</v>
      </c>
      <c r="CS42" s="876">
        <v>0</v>
      </c>
      <c r="CT42" s="876">
        <v>0</v>
      </c>
      <c r="CU42" s="877" t="s">
        <v>8</v>
      </c>
      <c r="CV42" s="875" t="s">
        <v>8</v>
      </c>
      <c r="CW42" s="876" t="s">
        <v>8</v>
      </c>
      <c r="CX42" s="876" t="s">
        <v>8</v>
      </c>
      <c r="CY42" s="876" t="s">
        <v>8</v>
      </c>
      <c r="CZ42" s="876" t="s">
        <v>8</v>
      </c>
      <c r="DA42" s="878" t="s">
        <v>8</v>
      </c>
      <c r="DB42" s="879" t="s">
        <v>8</v>
      </c>
      <c r="DC42" s="876">
        <v>0</v>
      </c>
      <c r="DD42" s="876">
        <v>0</v>
      </c>
      <c r="DE42" s="876">
        <v>0</v>
      </c>
      <c r="DF42" s="877">
        <v>0</v>
      </c>
      <c r="DG42" s="875">
        <v>0</v>
      </c>
      <c r="DH42" s="876" t="s">
        <v>8</v>
      </c>
      <c r="DI42" s="876">
        <v>0</v>
      </c>
      <c r="DJ42" s="876">
        <v>0</v>
      </c>
      <c r="DK42" s="878">
        <v>0</v>
      </c>
      <c r="DL42" s="879">
        <v>0</v>
      </c>
      <c r="DM42" s="876" t="s">
        <v>8</v>
      </c>
      <c r="DN42" s="878">
        <v>0</v>
      </c>
      <c r="DO42" s="1021" t="s">
        <v>8</v>
      </c>
      <c r="DP42" s="1076">
        <f t="shared" si="2"/>
        <v>36</v>
      </c>
      <c r="DQ42" s="608" t="str">
        <f t="shared" si="3"/>
        <v>ニッソラン水水</v>
      </c>
    </row>
    <row r="43" spans="1:121" ht="16.5" customHeight="1">
      <c r="A43" s="1245"/>
      <c r="B43" s="1079">
        <f t="shared" si="4"/>
        <v>37</v>
      </c>
      <c r="C43" s="649" t="s">
        <v>605</v>
      </c>
      <c r="D43" s="227">
        <v>37</v>
      </c>
      <c r="E43" s="997" t="s">
        <v>1</v>
      </c>
      <c r="F43" s="865" t="s">
        <v>8</v>
      </c>
      <c r="G43" s="866" t="s">
        <v>8</v>
      </c>
      <c r="H43" s="866" t="s">
        <v>8</v>
      </c>
      <c r="I43" s="866">
        <v>0</v>
      </c>
      <c r="J43" s="867">
        <v>0</v>
      </c>
      <c r="K43" s="865" t="s">
        <v>8</v>
      </c>
      <c r="L43" s="866">
        <v>0</v>
      </c>
      <c r="M43" s="866">
        <v>0</v>
      </c>
      <c r="N43" s="866" t="s">
        <v>8</v>
      </c>
      <c r="O43" s="868" t="s">
        <v>8</v>
      </c>
      <c r="P43" s="869" t="s">
        <v>8</v>
      </c>
      <c r="Q43" s="866" t="s">
        <v>8</v>
      </c>
      <c r="R43" s="866">
        <v>0</v>
      </c>
      <c r="S43" s="866">
        <v>0</v>
      </c>
      <c r="T43" s="867">
        <v>0</v>
      </c>
      <c r="U43" s="865" t="s">
        <v>8</v>
      </c>
      <c r="V43" s="866" t="s">
        <v>8</v>
      </c>
      <c r="W43" s="866" t="s">
        <v>8</v>
      </c>
      <c r="X43" s="866" t="s">
        <v>8</v>
      </c>
      <c r="Y43" s="868">
        <v>0</v>
      </c>
      <c r="Z43" s="869" t="s">
        <v>8</v>
      </c>
      <c r="AA43" s="866" t="s">
        <v>8</v>
      </c>
      <c r="AB43" s="866" t="s">
        <v>8</v>
      </c>
      <c r="AC43" s="866">
        <v>0</v>
      </c>
      <c r="AD43" s="867" t="s">
        <v>8</v>
      </c>
      <c r="AE43" s="865" t="s">
        <v>8</v>
      </c>
      <c r="AF43" s="866">
        <v>0</v>
      </c>
      <c r="AG43" s="866">
        <v>0</v>
      </c>
      <c r="AH43" s="866" t="s">
        <v>8</v>
      </c>
      <c r="AI43" s="868" t="s">
        <v>8</v>
      </c>
      <c r="AJ43" s="869">
        <v>0</v>
      </c>
      <c r="AK43" s="866">
        <v>0</v>
      </c>
      <c r="AL43" s="866" t="s">
        <v>8</v>
      </c>
      <c r="AM43" s="866" t="s">
        <v>8</v>
      </c>
      <c r="AN43" s="867" t="s">
        <v>8</v>
      </c>
      <c r="AO43" s="865" t="s">
        <v>8</v>
      </c>
      <c r="AP43" s="866" t="s">
        <v>22</v>
      </c>
      <c r="AQ43" s="866">
        <v>0</v>
      </c>
      <c r="AR43" s="866" t="s">
        <v>8</v>
      </c>
      <c r="AS43" s="868" t="s">
        <v>7</v>
      </c>
      <c r="AT43" s="869">
        <v>0</v>
      </c>
      <c r="AU43" s="866" t="s">
        <v>8</v>
      </c>
      <c r="AV43" s="866">
        <v>0</v>
      </c>
      <c r="AW43" s="866" t="s">
        <v>8</v>
      </c>
      <c r="AX43" s="867" t="s">
        <v>8</v>
      </c>
      <c r="AY43" s="865">
        <v>0</v>
      </c>
      <c r="AZ43" s="866">
        <v>0</v>
      </c>
      <c r="BA43" s="866">
        <v>0</v>
      </c>
      <c r="BB43" s="866" t="s">
        <v>8</v>
      </c>
      <c r="BC43" s="868">
        <v>0</v>
      </c>
      <c r="BD43" s="865">
        <v>0</v>
      </c>
      <c r="BE43" s="866">
        <v>0</v>
      </c>
      <c r="BF43" s="866" t="s">
        <v>8</v>
      </c>
      <c r="BG43" s="866">
        <v>0</v>
      </c>
      <c r="BH43" s="867">
        <v>0</v>
      </c>
      <c r="BI43" s="865" t="s">
        <v>8</v>
      </c>
      <c r="BJ43" s="866" t="s">
        <v>8</v>
      </c>
      <c r="BK43" s="866" t="s">
        <v>8</v>
      </c>
      <c r="BL43" s="866" t="s">
        <v>8</v>
      </c>
      <c r="BM43" s="868" t="s">
        <v>22</v>
      </c>
      <c r="BN43" s="869" t="s">
        <v>8</v>
      </c>
      <c r="BO43" s="866" t="s">
        <v>8</v>
      </c>
      <c r="BP43" s="868">
        <v>0</v>
      </c>
      <c r="BQ43" s="865">
        <v>0</v>
      </c>
      <c r="BR43" s="867" t="s">
        <v>8</v>
      </c>
      <c r="BS43" s="865" t="s">
        <v>8</v>
      </c>
      <c r="BT43" s="866" t="s">
        <v>8</v>
      </c>
      <c r="BU43" s="866" t="s">
        <v>8</v>
      </c>
      <c r="BV43" s="866" t="s">
        <v>8</v>
      </c>
      <c r="BW43" s="868" t="s">
        <v>8</v>
      </c>
      <c r="BX43" s="869">
        <v>0</v>
      </c>
      <c r="BY43" s="866" t="s">
        <v>8</v>
      </c>
      <c r="BZ43" s="866" t="s">
        <v>22</v>
      </c>
      <c r="CA43" s="866">
        <v>0</v>
      </c>
      <c r="CB43" s="867" t="s">
        <v>8</v>
      </c>
      <c r="CC43" s="865">
        <v>0</v>
      </c>
      <c r="CD43" s="866" t="s">
        <v>8</v>
      </c>
      <c r="CE43" s="866" t="s">
        <v>8</v>
      </c>
      <c r="CF43" s="866" t="s">
        <v>8</v>
      </c>
      <c r="CG43" s="868" t="s">
        <v>8</v>
      </c>
      <c r="CH43" s="869" t="s">
        <v>8</v>
      </c>
      <c r="CI43" s="866" t="s">
        <v>8</v>
      </c>
      <c r="CJ43" s="866">
        <v>0</v>
      </c>
      <c r="CK43" s="866">
        <v>0</v>
      </c>
      <c r="CL43" s="867" t="s">
        <v>8</v>
      </c>
      <c r="CM43" s="865">
        <v>0</v>
      </c>
      <c r="CN43" s="866">
        <v>0</v>
      </c>
      <c r="CO43" s="866">
        <v>0</v>
      </c>
      <c r="CP43" s="866" t="s">
        <v>8</v>
      </c>
      <c r="CQ43" s="868">
        <v>0</v>
      </c>
      <c r="CR43" s="869" t="s">
        <v>8</v>
      </c>
      <c r="CS43" s="866">
        <v>0</v>
      </c>
      <c r="CT43" s="866">
        <v>0</v>
      </c>
      <c r="CU43" s="867" t="s">
        <v>8</v>
      </c>
      <c r="CV43" s="865" t="s">
        <v>8</v>
      </c>
      <c r="CW43" s="866" t="s">
        <v>8</v>
      </c>
      <c r="CX43" s="866">
        <v>0</v>
      </c>
      <c r="CY43" s="866" t="s">
        <v>8</v>
      </c>
      <c r="CZ43" s="866" t="s">
        <v>8</v>
      </c>
      <c r="DA43" s="868" t="s">
        <v>8</v>
      </c>
      <c r="DB43" s="869" t="s">
        <v>8</v>
      </c>
      <c r="DC43" s="866">
        <v>0</v>
      </c>
      <c r="DD43" s="866" t="s">
        <v>8</v>
      </c>
      <c r="DE43" s="866" t="s">
        <v>8</v>
      </c>
      <c r="DF43" s="867" t="s">
        <v>8</v>
      </c>
      <c r="DG43" s="865" t="s">
        <v>8</v>
      </c>
      <c r="DH43" s="866" t="s">
        <v>8</v>
      </c>
      <c r="DI43" s="866" t="s">
        <v>8</v>
      </c>
      <c r="DJ43" s="866">
        <v>0</v>
      </c>
      <c r="DK43" s="868" t="s">
        <v>8</v>
      </c>
      <c r="DL43" s="869">
        <v>0</v>
      </c>
      <c r="DM43" s="866" t="s">
        <v>8</v>
      </c>
      <c r="DN43" s="868">
        <v>0</v>
      </c>
      <c r="DO43" s="1019">
        <v>0</v>
      </c>
      <c r="DP43" s="1074">
        <f t="shared" si="2"/>
        <v>37</v>
      </c>
      <c r="DQ43" s="608" t="str">
        <f t="shared" si="3"/>
        <v>ノーモルト乳乳</v>
      </c>
    </row>
    <row r="44" spans="1:121" ht="16.5" customHeight="1">
      <c r="A44" s="1245"/>
      <c r="B44" s="1079">
        <f t="shared" si="4"/>
        <v>38</v>
      </c>
      <c r="C44" s="649" t="s">
        <v>705</v>
      </c>
      <c r="D44" s="227">
        <v>38</v>
      </c>
      <c r="E44" s="997" t="s">
        <v>13</v>
      </c>
      <c r="F44" s="865" t="s">
        <v>8</v>
      </c>
      <c r="G44" s="866">
        <v>0</v>
      </c>
      <c r="H44" s="866">
        <v>0</v>
      </c>
      <c r="I44" s="866">
        <v>0</v>
      </c>
      <c r="J44" s="867">
        <v>0</v>
      </c>
      <c r="K44" s="865">
        <v>0</v>
      </c>
      <c r="L44" s="866" t="s">
        <v>8</v>
      </c>
      <c r="M44" s="866">
        <v>0</v>
      </c>
      <c r="N44" s="866">
        <v>0</v>
      </c>
      <c r="O44" s="868" t="s">
        <v>8</v>
      </c>
      <c r="P44" s="869">
        <v>0</v>
      </c>
      <c r="Q44" s="866" t="s">
        <v>8</v>
      </c>
      <c r="R44" s="866">
        <v>0</v>
      </c>
      <c r="S44" s="866" t="s">
        <v>8</v>
      </c>
      <c r="T44" s="867">
        <v>0</v>
      </c>
      <c r="U44" s="865" t="s">
        <v>8</v>
      </c>
      <c r="V44" s="866" t="s">
        <v>8</v>
      </c>
      <c r="W44" s="866">
        <v>0</v>
      </c>
      <c r="X44" s="866">
        <v>0</v>
      </c>
      <c r="Y44" s="868">
        <v>0</v>
      </c>
      <c r="Z44" s="869" t="s">
        <v>8</v>
      </c>
      <c r="AA44" s="866" t="s">
        <v>8</v>
      </c>
      <c r="AB44" s="866" t="s">
        <v>8</v>
      </c>
      <c r="AC44" s="866">
        <v>0</v>
      </c>
      <c r="AD44" s="867">
        <v>0</v>
      </c>
      <c r="AE44" s="865">
        <v>0</v>
      </c>
      <c r="AF44" s="866" t="s">
        <v>8</v>
      </c>
      <c r="AG44" s="866" t="s">
        <v>8</v>
      </c>
      <c r="AH44" s="866" t="s">
        <v>8</v>
      </c>
      <c r="AI44" s="868" t="s">
        <v>8</v>
      </c>
      <c r="AJ44" s="869" t="s">
        <v>8</v>
      </c>
      <c r="AK44" s="866">
        <v>0</v>
      </c>
      <c r="AL44" s="866" t="s">
        <v>8</v>
      </c>
      <c r="AM44" s="866">
        <v>0</v>
      </c>
      <c r="AN44" s="867">
        <v>0</v>
      </c>
      <c r="AO44" s="865">
        <v>0</v>
      </c>
      <c r="AP44" s="866" t="s">
        <v>22</v>
      </c>
      <c r="AQ44" s="866" t="s">
        <v>8</v>
      </c>
      <c r="AR44" s="866">
        <v>0</v>
      </c>
      <c r="AS44" s="868">
        <v>0</v>
      </c>
      <c r="AT44" s="869">
        <v>0</v>
      </c>
      <c r="AU44" s="866" t="s">
        <v>8</v>
      </c>
      <c r="AV44" s="866">
        <v>0</v>
      </c>
      <c r="AW44" s="866" t="s">
        <v>8</v>
      </c>
      <c r="AX44" s="867" t="s">
        <v>8</v>
      </c>
      <c r="AY44" s="865">
        <v>0</v>
      </c>
      <c r="AZ44" s="866">
        <v>0</v>
      </c>
      <c r="BA44" s="866" t="s">
        <v>8</v>
      </c>
      <c r="BB44" s="866" t="s">
        <v>8</v>
      </c>
      <c r="BC44" s="868" t="s">
        <v>8</v>
      </c>
      <c r="BD44" s="865">
        <v>0</v>
      </c>
      <c r="BE44" s="866">
        <v>0</v>
      </c>
      <c r="BF44" s="866">
        <v>0</v>
      </c>
      <c r="BG44" s="866">
        <v>0</v>
      </c>
      <c r="BH44" s="867">
        <v>0</v>
      </c>
      <c r="BI44" s="865">
        <v>0</v>
      </c>
      <c r="BJ44" s="866" t="s">
        <v>8</v>
      </c>
      <c r="BK44" s="866" t="s">
        <v>8</v>
      </c>
      <c r="BL44" s="866" t="s">
        <v>8</v>
      </c>
      <c r="BM44" s="868" t="s">
        <v>22</v>
      </c>
      <c r="BN44" s="869">
        <v>0</v>
      </c>
      <c r="BO44" s="866">
        <v>0</v>
      </c>
      <c r="BP44" s="868">
        <v>0</v>
      </c>
      <c r="BQ44" s="865">
        <v>0</v>
      </c>
      <c r="BR44" s="867" t="s">
        <v>8</v>
      </c>
      <c r="BS44" s="865" t="s">
        <v>8</v>
      </c>
      <c r="BT44" s="866" t="s">
        <v>8</v>
      </c>
      <c r="BU44" s="866">
        <v>0</v>
      </c>
      <c r="BV44" s="866">
        <v>0</v>
      </c>
      <c r="BW44" s="868" t="s">
        <v>8</v>
      </c>
      <c r="BX44" s="869">
        <v>0</v>
      </c>
      <c r="BY44" s="866">
        <v>0</v>
      </c>
      <c r="BZ44" s="866" t="s">
        <v>22</v>
      </c>
      <c r="CA44" s="866">
        <v>0</v>
      </c>
      <c r="CB44" s="867" t="s">
        <v>8</v>
      </c>
      <c r="CC44" s="865">
        <v>0</v>
      </c>
      <c r="CD44" s="866">
        <v>0</v>
      </c>
      <c r="CE44" s="866">
        <v>0</v>
      </c>
      <c r="CF44" s="866">
        <v>0</v>
      </c>
      <c r="CG44" s="868" t="s">
        <v>8</v>
      </c>
      <c r="CH44" s="869">
        <v>0</v>
      </c>
      <c r="CI44" s="866">
        <v>0</v>
      </c>
      <c r="CJ44" s="866" t="s">
        <v>8</v>
      </c>
      <c r="CK44" s="866">
        <v>0</v>
      </c>
      <c r="CL44" s="867" t="s">
        <v>8</v>
      </c>
      <c r="CM44" s="865" t="s">
        <v>8</v>
      </c>
      <c r="CN44" s="866" t="s">
        <v>8</v>
      </c>
      <c r="CO44" s="866">
        <v>0</v>
      </c>
      <c r="CP44" s="866">
        <v>0</v>
      </c>
      <c r="CQ44" s="868" t="s">
        <v>8</v>
      </c>
      <c r="CR44" s="869" t="s">
        <v>8</v>
      </c>
      <c r="CS44" s="866" t="s">
        <v>8</v>
      </c>
      <c r="CT44" s="866">
        <v>0</v>
      </c>
      <c r="CU44" s="867">
        <v>0</v>
      </c>
      <c r="CV44" s="865">
        <v>0</v>
      </c>
      <c r="CW44" s="866">
        <v>0</v>
      </c>
      <c r="CX44" s="866" t="s">
        <v>12</v>
      </c>
      <c r="CY44" s="866" t="s">
        <v>8</v>
      </c>
      <c r="CZ44" s="866" t="s">
        <v>8</v>
      </c>
      <c r="DA44" s="868">
        <v>0</v>
      </c>
      <c r="DB44" s="869">
        <v>0</v>
      </c>
      <c r="DC44" s="866">
        <v>0</v>
      </c>
      <c r="DD44" s="866" t="s">
        <v>8</v>
      </c>
      <c r="DE44" s="866">
        <v>0</v>
      </c>
      <c r="DF44" s="867">
        <v>0</v>
      </c>
      <c r="DG44" s="865">
        <v>0</v>
      </c>
      <c r="DH44" s="866">
        <v>0</v>
      </c>
      <c r="DI44" s="866" t="s">
        <v>8</v>
      </c>
      <c r="DJ44" s="866">
        <v>0</v>
      </c>
      <c r="DK44" s="868" t="s">
        <v>8</v>
      </c>
      <c r="DL44" s="869">
        <v>0</v>
      </c>
      <c r="DM44" s="866" t="s">
        <v>8</v>
      </c>
      <c r="DN44" s="868">
        <v>0</v>
      </c>
      <c r="DO44" s="1019">
        <v>0</v>
      </c>
      <c r="DP44" s="1074">
        <f t="shared" si="2"/>
        <v>38</v>
      </c>
      <c r="DQ44" s="608" t="str">
        <f t="shared" si="3"/>
        <v>バリアード顆顆</v>
      </c>
    </row>
    <row r="45" spans="1:121" ht="16.5" customHeight="1">
      <c r="A45" s="1245"/>
      <c r="B45" s="1079">
        <f t="shared" si="4"/>
        <v>39</v>
      </c>
      <c r="C45" s="649" t="s">
        <v>655</v>
      </c>
      <c r="D45" s="227">
        <v>39</v>
      </c>
      <c r="E45" s="997" t="s">
        <v>6</v>
      </c>
      <c r="F45" s="865" t="s">
        <v>8</v>
      </c>
      <c r="G45" s="866">
        <v>0</v>
      </c>
      <c r="H45" s="866" t="s">
        <v>8</v>
      </c>
      <c r="I45" s="866">
        <v>0</v>
      </c>
      <c r="J45" s="867" t="s">
        <v>8</v>
      </c>
      <c r="K45" s="865" t="s">
        <v>8</v>
      </c>
      <c r="L45" s="866" t="s">
        <v>8</v>
      </c>
      <c r="M45" s="866" t="s">
        <v>8</v>
      </c>
      <c r="N45" s="866" t="s">
        <v>8</v>
      </c>
      <c r="O45" s="868" t="s">
        <v>8</v>
      </c>
      <c r="P45" s="869" t="s">
        <v>8</v>
      </c>
      <c r="Q45" s="866" t="s">
        <v>8</v>
      </c>
      <c r="R45" s="866">
        <v>0</v>
      </c>
      <c r="S45" s="866" t="s">
        <v>8</v>
      </c>
      <c r="T45" s="867">
        <v>0</v>
      </c>
      <c r="U45" s="865" t="s">
        <v>8</v>
      </c>
      <c r="V45" s="866" t="s">
        <v>8</v>
      </c>
      <c r="W45" s="866" t="s">
        <v>8</v>
      </c>
      <c r="X45" s="866" t="s">
        <v>8</v>
      </c>
      <c r="Y45" s="868">
        <v>0</v>
      </c>
      <c r="Z45" s="869" t="s">
        <v>8</v>
      </c>
      <c r="AA45" s="866">
        <v>0</v>
      </c>
      <c r="AB45" s="866">
        <v>0</v>
      </c>
      <c r="AC45" s="866">
        <v>0</v>
      </c>
      <c r="AD45" s="867" t="s">
        <v>8</v>
      </c>
      <c r="AE45" s="865">
        <v>0</v>
      </c>
      <c r="AF45" s="866">
        <v>0</v>
      </c>
      <c r="AG45" s="866">
        <v>0</v>
      </c>
      <c r="AH45" s="866" t="s">
        <v>8</v>
      </c>
      <c r="AI45" s="868">
        <v>0</v>
      </c>
      <c r="AJ45" s="869" t="s">
        <v>8</v>
      </c>
      <c r="AK45" s="866">
        <v>0</v>
      </c>
      <c r="AL45" s="866" t="s">
        <v>8</v>
      </c>
      <c r="AM45" s="866">
        <v>0</v>
      </c>
      <c r="AN45" s="867">
        <v>0</v>
      </c>
      <c r="AO45" s="865" t="s">
        <v>8</v>
      </c>
      <c r="AP45" s="866" t="s">
        <v>22</v>
      </c>
      <c r="AQ45" s="866" t="s">
        <v>8</v>
      </c>
      <c r="AR45" s="866">
        <v>0</v>
      </c>
      <c r="AS45" s="868" t="s">
        <v>8</v>
      </c>
      <c r="AT45" s="869" t="s">
        <v>8</v>
      </c>
      <c r="AU45" s="866" t="s">
        <v>7</v>
      </c>
      <c r="AV45" s="866">
        <v>0</v>
      </c>
      <c r="AW45" s="866" t="s">
        <v>8</v>
      </c>
      <c r="AX45" s="867" t="s">
        <v>8</v>
      </c>
      <c r="AY45" s="865">
        <v>0</v>
      </c>
      <c r="AZ45" s="866">
        <v>0</v>
      </c>
      <c r="BA45" s="866" t="s">
        <v>8</v>
      </c>
      <c r="BB45" s="866" t="s">
        <v>8</v>
      </c>
      <c r="BC45" s="868" t="s">
        <v>8</v>
      </c>
      <c r="BD45" s="865" t="s">
        <v>8</v>
      </c>
      <c r="BE45" s="866" t="s">
        <v>8</v>
      </c>
      <c r="BF45" s="866" t="s">
        <v>8</v>
      </c>
      <c r="BG45" s="866" t="s">
        <v>8</v>
      </c>
      <c r="BH45" s="867" t="s">
        <v>8</v>
      </c>
      <c r="BI45" s="865" t="s">
        <v>8</v>
      </c>
      <c r="BJ45" s="866" t="s">
        <v>8</v>
      </c>
      <c r="BK45" s="866" t="s">
        <v>8</v>
      </c>
      <c r="BL45" s="866" t="s">
        <v>8</v>
      </c>
      <c r="BM45" s="868" t="s">
        <v>22</v>
      </c>
      <c r="BN45" s="869" t="s">
        <v>8</v>
      </c>
      <c r="BO45" s="866" t="s">
        <v>8</v>
      </c>
      <c r="BP45" s="868" t="s">
        <v>8</v>
      </c>
      <c r="BQ45" s="865">
        <v>0</v>
      </c>
      <c r="BR45" s="867">
        <v>0</v>
      </c>
      <c r="BS45" s="865">
        <v>0</v>
      </c>
      <c r="BT45" s="866">
        <v>0</v>
      </c>
      <c r="BU45" s="866" t="s">
        <v>8</v>
      </c>
      <c r="BV45" s="866">
        <v>0</v>
      </c>
      <c r="BW45" s="868" t="s">
        <v>8</v>
      </c>
      <c r="BX45" s="869">
        <v>0</v>
      </c>
      <c r="BY45" s="866" t="s">
        <v>8</v>
      </c>
      <c r="BZ45" s="866" t="s">
        <v>22</v>
      </c>
      <c r="CA45" s="866" t="s">
        <v>8</v>
      </c>
      <c r="CB45" s="867" t="s">
        <v>8</v>
      </c>
      <c r="CC45" s="865">
        <v>0</v>
      </c>
      <c r="CD45" s="866" t="s">
        <v>8</v>
      </c>
      <c r="CE45" s="866" t="s">
        <v>8</v>
      </c>
      <c r="CF45" s="866" t="s">
        <v>8</v>
      </c>
      <c r="CG45" s="868" t="s">
        <v>8</v>
      </c>
      <c r="CH45" s="869" t="s">
        <v>8</v>
      </c>
      <c r="CI45" s="866" t="s">
        <v>8</v>
      </c>
      <c r="CJ45" s="866">
        <v>0</v>
      </c>
      <c r="CK45" s="866">
        <v>0</v>
      </c>
      <c r="CL45" s="867" t="s">
        <v>8</v>
      </c>
      <c r="CM45" s="865" t="s">
        <v>8</v>
      </c>
      <c r="CN45" s="866" t="s">
        <v>8</v>
      </c>
      <c r="CO45" s="866">
        <v>0</v>
      </c>
      <c r="CP45" s="866" t="s">
        <v>8</v>
      </c>
      <c r="CQ45" s="868">
        <v>0</v>
      </c>
      <c r="CR45" s="869" t="s">
        <v>8</v>
      </c>
      <c r="CS45" s="866" t="s">
        <v>8</v>
      </c>
      <c r="CT45" s="866">
        <v>0</v>
      </c>
      <c r="CU45" s="867" t="s">
        <v>8</v>
      </c>
      <c r="CV45" s="865" t="s">
        <v>8</v>
      </c>
      <c r="CW45" s="866" t="s">
        <v>8</v>
      </c>
      <c r="CX45" s="866" t="s">
        <v>12</v>
      </c>
      <c r="CY45" s="866" t="s">
        <v>8</v>
      </c>
      <c r="CZ45" s="866" t="s">
        <v>8</v>
      </c>
      <c r="DA45" s="868">
        <v>0</v>
      </c>
      <c r="DB45" s="869" t="s">
        <v>8</v>
      </c>
      <c r="DC45" s="866">
        <v>0</v>
      </c>
      <c r="DD45" s="866" t="s">
        <v>8</v>
      </c>
      <c r="DE45" s="866" t="s">
        <v>8</v>
      </c>
      <c r="DF45" s="867">
        <v>0</v>
      </c>
      <c r="DG45" s="865">
        <v>0</v>
      </c>
      <c r="DH45" s="866" t="s">
        <v>8</v>
      </c>
      <c r="DI45" s="866" t="s">
        <v>8</v>
      </c>
      <c r="DJ45" s="866" t="s">
        <v>8</v>
      </c>
      <c r="DK45" s="868" t="s">
        <v>8</v>
      </c>
      <c r="DL45" s="869" t="s">
        <v>8</v>
      </c>
      <c r="DM45" s="866" t="s">
        <v>8</v>
      </c>
      <c r="DN45" s="868" t="s">
        <v>8</v>
      </c>
      <c r="DO45" s="1019">
        <v>0</v>
      </c>
      <c r="DP45" s="1074">
        <f t="shared" si="2"/>
        <v>39</v>
      </c>
      <c r="DQ45" s="608" t="str">
        <f t="shared" si="3"/>
        <v>バロックFLFL</v>
      </c>
    </row>
    <row r="46" spans="1:121" ht="16.5" customHeight="1" thickBot="1">
      <c r="A46" s="1245"/>
      <c r="B46" s="1080">
        <f t="shared" si="4"/>
        <v>40</v>
      </c>
      <c r="C46" s="669" t="s">
        <v>1009</v>
      </c>
      <c r="D46" s="228">
        <v>40</v>
      </c>
      <c r="E46" s="1000" t="s">
        <v>1</v>
      </c>
      <c r="F46" s="880">
        <v>0</v>
      </c>
      <c r="G46" s="881">
        <v>0</v>
      </c>
      <c r="H46" s="881">
        <v>0</v>
      </c>
      <c r="I46" s="881">
        <v>0</v>
      </c>
      <c r="J46" s="882">
        <v>0</v>
      </c>
      <c r="K46" s="880">
        <v>0</v>
      </c>
      <c r="L46" s="881">
        <v>0</v>
      </c>
      <c r="M46" s="881">
        <v>0</v>
      </c>
      <c r="N46" s="881">
        <v>0</v>
      </c>
      <c r="O46" s="883">
        <v>0</v>
      </c>
      <c r="P46" s="884">
        <v>0</v>
      </c>
      <c r="Q46" s="881">
        <v>0</v>
      </c>
      <c r="R46" s="881">
        <v>0</v>
      </c>
      <c r="S46" s="881" t="s">
        <v>8</v>
      </c>
      <c r="T46" s="882">
        <v>0</v>
      </c>
      <c r="U46" s="880">
        <v>0</v>
      </c>
      <c r="V46" s="881">
        <v>0</v>
      </c>
      <c r="W46" s="881">
        <v>0</v>
      </c>
      <c r="X46" s="881">
        <v>0</v>
      </c>
      <c r="Y46" s="883">
        <v>0</v>
      </c>
      <c r="Z46" s="884">
        <v>0</v>
      </c>
      <c r="AA46" s="881">
        <v>0</v>
      </c>
      <c r="AB46" s="881">
        <v>0</v>
      </c>
      <c r="AC46" s="881">
        <v>0</v>
      </c>
      <c r="AD46" s="882">
        <v>0</v>
      </c>
      <c r="AE46" s="880">
        <v>0</v>
      </c>
      <c r="AF46" s="881">
        <v>0</v>
      </c>
      <c r="AG46" s="881">
        <v>0</v>
      </c>
      <c r="AH46" s="881">
        <v>0</v>
      </c>
      <c r="AI46" s="883">
        <v>0</v>
      </c>
      <c r="AJ46" s="884">
        <v>0</v>
      </c>
      <c r="AK46" s="881">
        <v>0</v>
      </c>
      <c r="AL46" s="881">
        <v>0</v>
      </c>
      <c r="AM46" s="881">
        <v>0</v>
      </c>
      <c r="AN46" s="882">
        <v>0</v>
      </c>
      <c r="AO46" s="880">
        <v>0</v>
      </c>
      <c r="AP46" s="881" t="s">
        <v>22</v>
      </c>
      <c r="AQ46" s="881">
        <v>0</v>
      </c>
      <c r="AR46" s="881">
        <v>0</v>
      </c>
      <c r="AS46" s="883">
        <v>0</v>
      </c>
      <c r="AT46" s="884">
        <v>0</v>
      </c>
      <c r="AU46" s="881">
        <v>0</v>
      </c>
      <c r="AV46" s="881" t="s">
        <v>7</v>
      </c>
      <c r="AW46" s="881">
        <v>0</v>
      </c>
      <c r="AX46" s="882">
        <v>0</v>
      </c>
      <c r="AY46" s="880">
        <v>0</v>
      </c>
      <c r="AZ46" s="881">
        <v>0</v>
      </c>
      <c r="BA46" s="881">
        <v>0</v>
      </c>
      <c r="BB46" s="881">
        <v>0</v>
      </c>
      <c r="BC46" s="883">
        <v>0</v>
      </c>
      <c r="BD46" s="880">
        <v>0</v>
      </c>
      <c r="BE46" s="881">
        <v>0</v>
      </c>
      <c r="BF46" s="881">
        <v>0</v>
      </c>
      <c r="BG46" s="881" t="s">
        <v>8</v>
      </c>
      <c r="BH46" s="882">
        <v>0</v>
      </c>
      <c r="BI46" s="880">
        <v>0</v>
      </c>
      <c r="BJ46" s="881">
        <v>0</v>
      </c>
      <c r="BK46" s="881">
        <v>0</v>
      </c>
      <c r="BL46" s="881">
        <v>0</v>
      </c>
      <c r="BM46" s="883" t="s">
        <v>22</v>
      </c>
      <c r="BN46" s="884">
        <v>0</v>
      </c>
      <c r="BO46" s="881">
        <v>0</v>
      </c>
      <c r="BP46" s="883">
        <v>0</v>
      </c>
      <c r="BQ46" s="880">
        <v>0</v>
      </c>
      <c r="BR46" s="882" t="s">
        <v>8</v>
      </c>
      <c r="BS46" s="880">
        <v>0</v>
      </c>
      <c r="BT46" s="881">
        <v>0</v>
      </c>
      <c r="BU46" s="881">
        <v>0</v>
      </c>
      <c r="BV46" s="881">
        <v>0</v>
      </c>
      <c r="BW46" s="883">
        <v>0</v>
      </c>
      <c r="BX46" s="884">
        <v>0</v>
      </c>
      <c r="BY46" s="881">
        <v>0</v>
      </c>
      <c r="BZ46" s="881" t="s">
        <v>22</v>
      </c>
      <c r="CA46" s="881">
        <v>0</v>
      </c>
      <c r="CB46" s="882">
        <v>0</v>
      </c>
      <c r="CC46" s="880">
        <v>0</v>
      </c>
      <c r="CD46" s="881">
        <v>0</v>
      </c>
      <c r="CE46" s="881">
        <v>0</v>
      </c>
      <c r="CF46" s="881">
        <v>0</v>
      </c>
      <c r="CG46" s="883">
        <v>0</v>
      </c>
      <c r="CH46" s="884">
        <v>0</v>
      </c>
      <c r="CI46" s="881">
        <v>0</v>
      </c>
      <c r="CJ46" s="881">
        <v>0</v>
      </c>
      <c r="CK46" s="881">
        <v>0</v>
      </c>
      <c r="CL46" s="882">
        <v>0</v>
      </c>
      <c r="CM46" s="880">
        <v>0</v>
      </c>
      <c r="CN46" s="881">
        <v>0</v>
      </c>
      <c r="CO46" s="881">
        <v>0</v>
      </c>
      <c r="CP46" s="881">
        <v>0</v>
      </c>
      <c r="CQ46" s="883">
        <v>0</v>
      </c>
      <c r="CR46" s="884">
        <v>0</v>
      </c>
      <c r="CS46" s="881">
        <v>0</v>
      </c>
      <c r="CT46" s="881">
        <v>0</v>
      </c>
      <c r="CU46" s="882">
        <v>0</v>
      </c>
      <c r="CV46" s="880">
        <v>0</v>
      </c>
      <c r="CW46" s="881">
        <v>0</v>
      </c>
      <c r="CX46" s="881">
        <v>0</v>
      </c>
      <c r="CY46" s="881" t="s">
        <v>8</v>
      </c>
      <c r="CZ46" s="881" t="s">
        <v>8</v>
      </c>
      <c r="DA46" s="883">
        <v>0</v>
      </c>
      <c r="DB46" s="884" t="s">
        <v>8</v>
      </c>
      <c r="DC46" s="881">
        <v>0</v>
      </c>
      <c r="DD46" s="881">
        <v>0</v>
      </c>
      <c r="DE46" s="881">
        <v>0</v>
      </c>
      <c r="DF46" s="882">
        <v>0</v>
      </c>
      <c r="DG46" s="880">
        <v>0</v>
      </c>
      <c r="DH46" s="881">
        <v>0</v>
      </c>
      <c r="DI46" s="881" t="s">
        <v>8</v>
      </c>
      <c r="DJ46" s="881">
        <v>0</v>
      </c>
      <c r="DK46" s="883">
        <v>0</v>
      </c>
      <c r="DL46" s="884">
        <v>0</v>
      </c>
      <c r="DM46" s="881">
        <v>0</v>
      </c>
      <c r="DN46" s="883">
        <v>0</v>
      </c>
      <c r="DO46" s="1022">
        <v>0</v>
      </c>
      <c r="DP46" s="1077">
        <f t="shared" si="2"/>
        <v>40</v>
      </c>
      <c r="DQ46" s="608" t="str">
        <f t="shared" si="3"/>
        <v>ピタイチ乳乳</v>
      </c>
    </row>
    <row r="47" spans="1:121" ht="16.5" customHeight="1">
      <c r="A47" s="1245"/>
      <c r="B47" s="996">
        <f t="shared" si="4"/>
        <v>41</v>
      </c>
      <c r="C47" s="679" t="s">
        <v>656</v>
      </c>
      <c r="D47" s="853">
        <v>41</v>
      </c>
      <c r="E47" s="996" t="s">
        <v>2</v>
      </c>
      <c r="F47" s="860">
        <v>0</v>
      </c>
      <c r="G47" s="861">
        <v>0</v>
      </c>
      <c r="H47" s="861">
        <v>0</v>
      </c>
      <c r="I47" s="861" t="s">
        <v>8</v>
      </c>
      <c r="J47" s="862" t="s">
        <v>8</v>
      </c>
      <c r="K47" s="860" t="s">
        <v>8</v>
      </c>
      <c r="L47" s="861" t="s">
        <v>8</v>
      </c>
      <c r="M47" s="861" t="s">
        <v>8</v>
      </c>
      <c r="N47" s="861" t="s">
        <v>8</v>
      </c>
      <c r="O47" s="863" t="s">
        <v>8</v>
      </c>
      <c r="P47" s="864" t="s">
        <v>8</v>
      </c>
      <c r="Q47" s="861" t="s">
        <v>8</v>
      </c>
      <c r="R47" s="861">
        <v>0</v>
      </c>
      <c r="S47" s="861">
        <v>0</v>
      </c>
      <c r="T47" s="862">
        <v>0</v>
      </c>
      <c r="U47" s="860" t="s">
        <v>8</v>
      </c>
      <c r="V47" s="861" t="s">
        <v>8</v>
      </c>
      <c r="W47" s="861">
        <v>0</v>
      </c>
      <c r="X47" s="861">
        <v>0</v>
      </c>
      <c r="Y47" s="863" t="s">
        <v>8</v>
      </c>
      <c r="Z47" s="864" t="s">
        <v>8</v>
      </c>
      <c r="AA47" s="861" t="s">
        <v>8</v>
      </c>
      <c r="AB47" s="861">
        <v>0</v>
      </c>
      <c r="AC47" s="861" t="s">
        <v>8</v>
      </c>
      <c r="AD47" s="862" t="s">
        <v>8</v>
      </c>
      <c r="AE47" s="860">
        <v>0</v>
      </c>
      <c r="AF47" s="861" t="s">
        <v>12</v>
      </c>
      <c r="AG47" s="861" t="s">
        <v>8</v>
      </c>
      <c r="AH47" s="861" t="s">
        <v>8</v>
      </c>
      <c r="AI47" s="863" t="s">
        <v>8</v>
      </c>
      <c r="AJ47" s="864" t="s">
        <v>8</v>
      </c>
      <c r="AK47" s="861">
        <v>0</v>
      </c>
      <c r="AL47" s="861" t="s">
        <v>8</v>
      </c>
      <c r="AM47" s="861" t="s">
        <v>8</v>
      </c>
      <c r="AN47" s="862" t="s">
        <v>8</v>
      </c>
      <c r="AO47" s="860" t="s">
        <v>8</v>
      </c>
      <c r="AP47" s="861" t="s">
        <v>22</v>
      </c>
      <c r="AQ47" s="861" t="s">
        <v>8</v>
      </c>
      <c r="AR47" s="861" t="s">
        <v>8</v>
      </c>
      <c r="AS47" s="863" t="s">
        <v>8</v>
      </c>
      <c r="AT47" s="864" t="s">
        <v>8</v>
      </c>
      <c r="AU47" s="861" t="s">
        <v>8</v>
      </c>
      <c r="AV47" s="861">
        <v>0</v>
      </c>
      <c r="AW47" s="861" t="s">
        <v>7</v>
      </c>
      <c r="AX47" s="862" t="s">
        <v>8</v>
      </c>
      <c r="AY47" s="860">
        <v>0</v>
      </c>
      <c r="AZ47" s="861">
        <v>0</v>
      </c>
      <c r="BA47" s="861" t="s">
        <v>8</v>
      </c>
      <c r="BB47" s="861" t="s">
        <v>8</v>
      </c>
      <c r="BC47" s="863" t="s">
        <v>8</v>
      </c>
      <c r="BD47" s="860">
        <v>0</v>
      </c>
      <c r="BE47" s="861" t="s">
        <v>8</v>
      </c>
      <c r="BF47" s="861">
        <v>0</v>
      </c>
      <c r="BG47" s="861" t="s">
        <v>8</v>
      </c>
      <c r="BH47" s="862" t="s">
        <v>8</v>
      </c>
      <c r="BI47" s="860" t="s">
        <v>8</v>
      </c>
      <c r="BJ47" s="861" t="s">
        <v>8</v>
      </c>
      <c r="BK47" s="861" t="s">
        <v>8</v>
      </c>
      <c r="BL47" s="861" t="s">
        <v>8</v>
      </c>
      <c r="BM47" s="863" t="s">
        <v>22</v>
      </c>
      <c r="BN47" s="864" t="s">
        <v>8</v>
      </c>
      <c r="BO47" s="861" t="s">
        <v>8</v>
      </c>
      <c r="BP47" s="863" t="s">
        <v>8</v>
      </c>
      <c r="BQ47" s="860" t="s">
        <v>8</v>
      </c>
      <c r="BR47" s="862" t="s">
        <v>8</v>
      </c>
      <c r="BS47" s="860">
        <v>0</v>
      </c>
      <c r="BT47" s="861" t="s">
        <v>8</v>
      </c>
      <c r="BU47" s="861" t="s">
        <v>8</v>
      </c>
      <c r="BV47" s="861" t="s">
        <v>8</v>
      </c>
      <c r="BW47" s="863" t="s">
        <v>12</v>
      </c>
      <c r="BX47" s="864">
        <v>0</v>
      </c>
      <c r="BY47" s="861" t="s">
        <v>8</v>
      </c>
      <c r="BZ47" s="861" t="s">
        <v>22</v>
      </c>
      <c r="CA47" s="861" t="s">
        <v>8</v>
      </c>
      <c r="CB47" s="862" t="s">
        <v>8</v>
      </c>
      <c r="CC47" s="860">
        <v>0</v>
      </c>
      <c r="CD47" s="861" t="s">
        <v>8</v>
      </c>
      <c r="CE47" s="861" t="s">
        <v>8</v>
      </c>
      <c r="CF47" s="861" t="s">
        <v>8</v>
      </c>
      <c r="CG47" s="863" t="s">
        <v>8</v>
      </c>
      <c r="CH47" s="864" t="s">
        <v>8</v>
      </c>
      <c r="CI47" s="861" t="s">
        <v>8</v>
      </c>
      <c r="CJ47" s="861">
        <v>0</v>
      </c>
      <c r="CK47" s="861">
        <v>0</v>
      </c>
      <c r="CL47" s="862" t="s">
        <v>10</v>
      </c>
      <c r="CM47" s="860" t="s">
        <v>8</v>
      </c>
      <c r="CN47" s="861">
        <v>0</v>
      </c>
      <c r="CO47" s="861">
        <v>0</v>
      </c>
      <c r="CP47" s="861" t="s">
        <v>8</v>
      </c>
      <c r="CQ47" s="863" t="s">
        <v>8</v>
      </c>
      <c r="CR47" s="864" t="s">
        <v>8</v>
      </c>
      <c r="CS47" s="861">
        <v>0</v>
      </c>
      <c r="CT47" s="861">
        <v>0</v>
      </c>
      <c r="CU47" s="862" t="s">
        <v>8</v>
      </c>
      <c r="CV47" s="860" t="s">
        <v>8</v>
      </c>
      <c r="CW47" s="861" t="s">
        <v>8</v>
      </c>
      <c r="CX47" s="861" t="s">
        <v>10</v>
      </c>
      <c r="CY47" s="861" t="s">
        <v>8</v>
      </c>
      <c r="CZ47" s="861" t="s">
        <v>8</v>
      </c>
      <c r="DA47" s="863" t="s">
        <v>8</v>
      </c>
      <c r="DB47" s="864" t="s">
        <v>8</v>
      </c>
      <c r="DC47" s="861">
        <v>0</v>
      </c>
      <c r="DD47" s="861" t="s">
        <v>8</v>
      </c>
      <c r="DE47" s="861" t="s">
        <v>8</v>
      </c>
      <c r="DF47" s="862">
        <v>0</v>
      </c>
      <c r="DG47" s="860" t="s">
        <v>8</v>
      </c>
      <c r="DH47" s="861" t="s">
        <v>8</v>
      </c>
      <c r="DI47" s="861" t="s">
        <v>8</v>
      </c>
      <c r="DJ47" s="861">
        <v>0</v>
      </c>
      <c r="DK47" s="863" t="s">
        <v>8</v>
      </c>
      <c r="DL47" s="864">
        <v>0</v>
      </c>
      <c r="DM47" s="861" t="s">
        <v>8</v>
      </c>
      <c r="DN47" s="863">
        <v>0</v>
      </c>
      <c r="DO47" s="1018" t="s">
        <v>8</v>
      </c>
      <c r="DP47" s="1073">
        <f t="shared" si="2"/>
        <v>41</v>
      </c>
      <c r="DQ47" s="608" t="str">
        <f t="shared" si="3"/>
        <v>ピラニカEWEW</v>
      </c>
    </row>
    <row r="48" spans="1:121" ht="16.5" customHeight="1">
      <c r="A48" s="1245"/>
      <c r="B48" s="997">
        <f t="shared" si="4"/>
        <v>42</v>
      </c>
      <c r="C48" s="649" t="s">
        <v>788</v>
      </c>
      <c r="D48" s="227">
        <v>42</v>
      </c>
      <c r="E48" s="997" t="s">
        <v>6</v>
      </c>
      <c r="F48" s="865" t="s">
        <v>8</v>
      </c>
      <c r="G48" s="866">
        <v>0</v>
      </c>
      <c r="H48" s="866" t="s">
        <v>8</v>
      </c>
      <c r="I48" s="866">
        <v>0</v>
      </c>
      <c r="J48" s="867" t="s">
        <v>8</v>
      </c>
      <c r="K48" s="865" t="s">
        <v>8</v>
      </c>
      <c r="L48" s="866" t="s">
        <v>8</v>
      </c>
      <c r="M48" s="866" t="s">
        <v>8</v>
      </c>
      <c r="N48" s="866" t="s">
        <v>8</v>
      </c>
      <c r="O48" s="868" t="s">
        <v>8</v>
      </c>
      <c r="P48" s="869" t="s">
        <v>8</v>
      </c>
      <c r="Q48" s="866" t="s">
        <v>8</v>
      </c>
      <c r="R48" s="866">
        <v>0</v>
      </c>
      <c r="S48" s="866" t="s">
        <v>8</v>
      </c>
      <c r="T48" s="867">
        <v>0</v>
      </c>
      <c r="U48" s="865" t="s">
        <v>8</v>
      </c>
      <c r="V48" s="866" t="s">
        <v>8</v>
      </c>
      <c r="W48" s="866" t="s">
        <v>8</v>
      </c>
      <c r="X48" s="866" t="s">
        <v>8</v>
      </c>
      <c r="Y48" s="868" t="s">
        <v>8</v>
      </c>
      <c r="Z48" s="869">
        <v>0</v>
      </c>
      <c r="AA48" s="866">
        <v>0</v>
      </c>
      <c r="AB48" s="866">
        <v>0</v>
      </c>
      <c r="AC48" s="866" t="s">
        <v>8</v>
      </c>
      <c r="AD48" s="867" t="s">
        <v>8</v>
      </c>
      <c r="AE48" s="865" t="s">
        <v>8</v>
      </c>
      <c r="AF48" s="866" t="s">
        <v>8</v>
      </c>
      <c r="AG48" s="866" t="s">
        <v>8</v>
      </c>
      <c r="AH48" s="866" t="s">
        <v>8</v>
      </c>
      <c r="AI48" s="868" t="s">
        <v>8</v>
      </c>
      <c r="AJ48" s="869" t="s">
        <v>8</v>
      </c>
      <c r="AK48" s="866" t="s">
        <v>8</v>
      </c>
      <c r="AL48" s="866" t="s">
        <v>8</v>
      </c>
      <c r="AM48" s="866">
        <v>0</v>
      </c>
      <c r="AN48" s="867">
        <v>0</v>
      </c>
      <c r="AO48" s="865" t="s">
        <v>8</v>
      </c>
      <c r="AP48" s="866" t="s">
        <v>22</v>
      </c>
      <c r="AQ48" s="866" t="s">
        <v>8</v>
      </c>
      <c r="AR48" s="866" t="s">
        <v>8</v>
      </c>
      <c r="AS48" s="868" t="s">
        <v>8</v>
      </c>
      <c r="AT48" s="869" t="s">
        <v>8</v>
      </c>
      <c r="AU48" s="866" t="s">
        <v>8</v>
      </c>
      <c r="AV48" s="866">
        <v>0</v>
      </c>
      <c r="AW48" s="866" t="s">
        <v>8</v>
      </c>
      <c r="AX48" s="867" t="s">
        <v>7</v>
      </c>
      <c r="AY48" s="865" t="s">
        <v>8</v>
      </c>
      <c r="AZ48" s="866">
        <v>0</v>
      </c>
      <c r="BA48" s="866" t="s">
        <v>8</v>
      </c>
      <c r="BB48" s="866" t="s">
        <v>8</v>
      </c>
      <c r="BC48" s="868" t="s">
        <v>8</v>
      </c>
      <c r="BD48" s="865" t="s">
        <v>8</v>
      </c>
      <c r="BE48" s="866" t="s">
        <v>8</v>
      </c>
      <c r="BF48" s="866" t="s">
        <v>8</v>
      </c>
      <c r="BG48" s="866" t="s">
        <v>8</v>
      </c>
      <c r="BH48" s="867" t="s">
        <v>8</v>
      </c>
      <c r="BI48" s="865" t="s">
        <v>8</v>
      </c>
      <c r="BJ48" s="866" t="s">
        <v>8</v>
      </c>
      <c r="BK48" s="866" t="s">
        <v>8</v>
      </c>
      <c r="BL48" s="866" t="s">
        <v>8</v>
      </c>
      <c r="BM48" s="868" t="s">
        <v>22</v>
      </c>
      <c r="BN48" s="869" t="s">
        <v>8</v>
      </c>
      <c r="BO48" s="866" t="s">
        <v>8</v>
      </c>
      <c r="BP48" s="868" t="s">
        <v>8</v>
      </c>
      <c r="BQ48" s="865">
        <v>0</v>
      </c>
      <c r="BR48" s="867" t="s">
        <v>8</v>
      </c>
      <c r="BS48" s="865" t="s">
        <v>8</v>
      </c>
      <c r="BT48" s="866" t="s">
        <v>8</v>
      </c>
      <c r="BU48" s="866" t="s">
        <v>8</v>
      </c>
      <c r="BV48" s="866" t="s">
        <v>8</v>
      </c>
      <c r="BW48" s="868" t="s">
        <v>8</v>
      </c>
      <c r="BX48" s="869" t="s">
        <v>8</v>
      </c>
      <c r="BY48" s="866">
        <v>0</v>
      </c>
      <c r="BZ48" s="866" t="s">
        <v>22</v>
      </c>
      <c r="CA48" s="866" t="s">
        <v>8</v>
      </c>
      <c r="CB48" s="867">
        <v>0</v>
      </c>
      <c r="CC48" s="865">
        <v>0</v>
      </c>
      <c r="CD48" s="866" t="s">
        <v>8</v>
      </c>
      <c r="CE48" s="866" t="s">
        <v>8</v>
      </c>
      <c r="CF48" s="866" t="s">
        <v>8</v>
      </c>
      <c r="CG48" s="868" t="s">
        <v>8</v>
      </c>
      <c r="CH48" s="869" t="s">
        <v>8</v>
      </c>
      <c r="CI48" s="866" t="s">
        <v>8</v>
      </c>
      <c r="CJ48" s="866">
        <v>0</v>
      </c>
      <c r="CK48" s="866" t="s">
        <v>8</v>
      </c>
      <c r="CL48" s="867" t="s">
        <v>8</v>
      </c>
      <c r="CM48" s="865" t="s">
        <v>8</v>
      </c>
      <c r="CN48" s="866" t="s">
        <v>8</v>
      </c>
      <c r="CO48" s="866">
        <v>0</v>
      </c>
      <c r="CP48" s="866">
        <v>0</v>
      </c>
      <c r="CQ48" s="868">
        <v>0</v>
      </c>
      <c r="CR48" s="869" t="s">
        <v>8</v>
      </c>
      <c r="CS48" s="866" t="s">
        <v>8</v>
      </c>
      <c r="CT48" s="866" t="s">
        <v>8</v>
      </c>
      <c r="CU48" s="867">
        <v>0</v>
      </c>
      <c r="CV48" s="865">
        <v>0</v>
      </c>
      <c r="CW48" s="866" t="s">
        <v>8</v>
      </c>
      <c r="CX48" s="866">
        <v>0</v>
      </c>
      <c r="CY48" s="866" t="s">
        <v>8</v>
      </c>
      <c r="CZ48" s="866" t="s">
        <v>8</v>
      </c>
      <c r="DA48" s="868" t="s">
        <v>8</v>
      </c>
      <c r="DB48" s="869" t="s">
        <v>8</v>
      </c>
      <c r="DC48" s="866">
        <v>0</v>
      </c>
      <c r="DD48" s="866" t="s">
        <v>8</v>
      </c>
      <c r="DE48" s="866" t="s">
        <v>8</v>
      </c>
      <c r="DF48" s="867">
        <v>0</v>
      </c>
      <c r="DG48" s="865" t="s">
        <v>8</v>
      </c>
      <c r="DH48" s="866" t="s">
        <v>8</v>
      </c>
      <c r="DI48" s="866" t="s">
        <v>8</v>
      </c>
      <c r="DJ48" s="866">
        <v>0</v>
      </c>
      <c r="DK48" s="868" t="s">
        <v>8</v>
      </c>
      <c r="DL48" s="869">
        <v>0</v>
      </c>
      <c r="DM48" s="866">
        <v>0</v>
      </c>
      <c r="DN48" s="868">
        <v>0</v>
      </c>
      <c r="DO48" s="1019">
        <v>0</v>
      </c>
      <c r="DP48" s="1074">
        <f t="shared" si="2"/>
        <v>42</v>
      </c>
      <c r="DQ48" s="608" t="str">
        <f t="shared" si="3"/>
        <v>ファインセーブFLFL</v>
      </c>
    </row>
    <row r="49" spans="1:121" ht="16.5" customHeight="1">
      <c r="A49" s="1245"/>
      <c r="B49" s="997">
        <f t="shared" si="4"/>
        <v>43</v>
      </c>
      <c r="C49" s="649" t="s">
        <v>1010</v>
      </c>
      <c r="D49" s="227">
        <v>43</v>
      </c>
      <c r="E49" s="997" t="s">
        <v>1</v>
      </c>
      <c r="F49" s="865">
        <v>0</v>
      </c>
      <c r="G49" s="866">
        <v>0</v>
      </c>
      <c r="H49" s="866">
        <v>0</v>
      </c>
      <c r="I49" s="866">
        <v>0</v>
      </c>
      <c r="J49" s="867">
        <v>0</v>
      </c>
      <c r="K49" s="865">
        <v>0</v>
      </c>
      <c r="L49" s="866">
        <v>0</v>
      </c>
      <c r="M49" s="866">
        <v>0</v>
      </c>
      <c r="N49" s="866">
        <v>0</v>
      </c>
      <c r="O49" s="868">
        <v>0</v>
      </c>
      <c r="P49" s="869">
        <v>0</v>
      </c>
      <c r="Q49" s="866">
        <v>0</v>
      </c>
      <c r="R49" s="866">
        <v>0</v>
      </c>
      <c r="S49" s="866">
        <v>0</v>
      </c>
      <c r="T49" s="867">
        <v>0</v>
      </c>
      <c r="U49" s="865">
        <v>0</v>
      </c>
      <c r="V49" s="866">
        <v>0</v>
      </c>
      <c r="W49" s="866">
        <v>0</v>
      </c>
      <c r="X49" s="866">
        <v>0</v>
      </c>
      <c r="Y49" s="868">
        <v>0</v>
      </c>
      <c r="Z49" s="869">
        <v>0</v>
      </c>
      <c r="AA49" s="866">
        <v>0</v>
      </c>
      <c r="AB49" s="866">
        <v>0</v>
      </c>
      <c r="AC49" s="866">
        <v>0</v>
      </c>
      <c r="AD49" s="867">
        <v>0</v>
      </c>
      <c r="AE49" s="865">
        <v>0</v>
      </c>
      <c r="AF49" s="866" t="s">
        <v>8</v>
      </c>
      <c r="AG49" s="866" t="s">
        <v>8</v>
      </c>
      <c r="AH49" s="866">
        <v>0</v>
      </c>
      <c r="AI49" s="868">
        <v>0</v>
      </c>
      <c r="AJ49" s="869">
        <v>0</v>
      </c>
      <c r="AK49" s="866">
        <v>0</v>
      </c>
      <c r="AL49" s="866">
        <v>0</v>
      </c>
      <c r="AM49" s="866">
        <v>0</v>
      </c>
      <c r="AN49" s="867">
        <v>0</v>
      </c>
      <c r="AO49" s="865">
        <v>0</v>
      </c>
      <c r="AP49" s="866" t="s">
        <v>22</v>
      </c>
      <c r="AQ49" s="866">
        <v>0</v>
      </c>
      <c r="AR49" s="866">
        <v>0</v>
      </c>
      <c r="AS49" s="868">
        <v>0</v>
      </c>
      <c r="AT49" s="869">
        <v>0</v>
      </c>
      <c r="AU49" s="866">
        <v>0</v>
      </c>
      <c r="AV49" s="866">
        <v>0</v>
      </c>
      <c r="AW49" s="866">
        <v>0</v>
      </c>
      <c r="AX49" s="867" t="s">
        <v>8</v>
      </c>
      <c r="AY49" s="865">
        <v>0</v>
      </c>
      <c r="AZ49" s="866">
        <v>0</v>
      </c>
      <c r="BA49" s="866">
        <v>0</v>
      </c>
      <c r="BB49" s="866">
        <v>0</v>
      </c>
      <c r="BC49" s="868">
        <v>0</v>
      </c>
      <c r="BD49" s="865">
        <v>0</v>
      </c>
      <c r="BE49" s="866">
        <v>0</v>
      </c>
      <c r="BF49" s="866">
        <v>0</v>
      </c>
      <c r="BG49" s="866">
        <v>0</v>
      </c>
      <c r="BH49" s="867">
        <v>0</v>
      </c>
      <c r="BI49" s="865">
        <v>0</v>
      </c>
      <c r="BJ49" s="866">
        <v>0</v>
      </c>
      <c r="BK49" s="866">
        <v>0</v>
      </c>
      <c r="BL49" s="866">
        <v>0</v>
      </c>
      <c r="BM49" s="868" t="s">
        <v>22</v>
      </c>
      <c r="BN49" s="869">
        <v>0</v>
      </c>
      <c r="BO49" s="866">
        <v>0</v>
      </c>
      <c r="BP49" s="868">
        <v>0</v>
      </c>
      <c r="BQ49" s="865">
        <v>0</v>
      </c>
      <c r="BR49" s="867">
        <v>0</v>
      </c>
      <c r="BS49" s="865">
        <v>0</v>
      </c>
      <c r="BT49" s="866">
        <v>0</v>
      </c>
      <c r="BU49" s="866">
        <v>0</v>
      </c>
      <c r="BV49" s="866">
        <v>0</v>
      </c>
      <c r="BW49" s="868">
        <v>0</v>
      </c>
      <c r="BX49" s="869">
        <v>0</v>
      </c>
      <c r="BY49" s="866">
        <v>0</v>
      </c>
      <c r="BZ49" s="866" t="s">
        <v>22</v>
      </c>
      <c r="CA49" s="866">
        <v>0</v>
      </c>
      <c r="CB49" s="867" t="s">
        <v>8</v>
      </c>
      <c r="CC49" s="865">
        <v>0</v>
      </c>
      <c r="CD49" s="866">
        <v>0</v>
      </c>
      <c r="CE49" s="866">
        <v>0</v>
      </c>
      <c r="CF49" s="866">
        <v>0</v>
      </c>
      <c r="CG49" s="868">
        <v>0</v>
      </c>
      <c r="CH49" s="869">
        <v>0</v>
      </c>
      <c r="CI49" s="866">
        <v>0</v>
      </c>
      <c r="CJ49" s="866">
        <v>0</v>
      </c>
      <c r="CK49" s="866">
        <v>0</v>
      </c>
      <c r="CL49" s="867">
        <v>0</v>
      </c>
      <c r="CM49" s="865">
        <v>0</v>
      </c>
      <c r="CN49" s="866">
        <v>0</v>
      </c>
      <c r="CO49" s="866">
        <v>0</v>
      </c>
      <c r="CP49" s="866">
        <v>0</v>
      </c>
      <c r="CQ49" s="868">
        <v>0</v>
      </c>
      <c r="CR49" s="869">
        <v>0</v>
      </c>
      <c r="CS49" s="866">
        <v>0</v>
      </c>
      <c r="CT49" s="866">
        <v>0</v>
      </c>
      <c r="CU49" s="867">
        <v>0</v>
      </c>
      <c r="CV49" s="865">
        <v>0</v>
      </c>
      <c r="CW49" s="866">
        <v>0</v>
      </c>
      <c r="CX49" s="866">
        <v>0</v>
      </c>
      <c r="CY49" s="866">
        <v>0</v>
      </c>
      <c r="CZ49" s="866">
        <v>0</v>
      </c>
      <c r="DA49" s="868">
        <v>0</v>
      </c>
      <c r="DB49" s="869">
        <v>0</v>
      </c>
      <c r="DC49" s="866">
        <v>0</v>
      </c>
      <c r="DD49" s="866">
        <v>0</v>
      </c>
      <c r="DE49" s="866">
        <v>0</v>
      </c>
      <c r="DF49" s="867">
        <v>0</v>
      </c>
      <c r="DG49" s="865">
        <v>0</v>
      </c>
      <c r="DH49" s="866">
        <v>0</v>
      </c>
      <c r="DI49" s="866">
        <v>0</v>
      </c>
      <c r="DJ49" s="866">
        <v>0</v>
      </c>
      <c r="DK49" s="868">
        <v>0</v>
      </c>
      <c r="DL49" s="869">
        <v>0</v>
      </c>
      <c r="DM49" s="866">
        <v>0</v>
      </c>
      <c r="DN49" s="868">
        <v>0</v>
      </c>
      <c r="DO49" s="1019">
        <v>0</v>
      </c>
      <c r="DP49" s="1074">
        <f t="shared" si="2"/>
        <v>43</v>
      </c>
      <c r="DQ49" s="608" t="str">
        <f t="shared" si="3"/>
        <v>フーモン乳乳</v>
      </c>
    </row>
    <row r="50" spans="1:121" ht="16.5" customHeight="1">
      <c r="A50" s="1245"/>
      <c r="B50" s="997">
        <f t="shared" si="4"/>
        <v>44</v>
      </c>
      <c r="C50" s="649" t="s">
        <v>638</v>
      </c>
      <c r="D50" s="227">
        <v>44</v>
      </c>
      <c r="E50" s="997" t="s">
        <v>13</v>
      </c>
      <c r="F50" s="865" t="s">
        <v>8</v>
      </c>
      <c r="G50" s="866">
        <v>0</v>
      </c>
      <c r="H50" s="866" t="s">
        <v>8</v>
      </c>
      <c r="I50" s="866" t="s">
        <v>8</v>
      </c>
      <c r="J50" s="867">
        <v>0</v>
      </c>
      <c r="K50" s="865" t="s">
        <v>8</v>
      </c>
      <c r="L50" s="866" t="s">
        <v>8</v>
      </c>
      <c r="M50" s="866" t="s">
        <v>8</v>
      </c>
      <c r="N50" s="866" t="s">
        <v>8</v>
      </c>
      <c r="O50" s="868" t="s">
        <v>8</v>
      </c>
      <c r="P50" s="869">
        <v>0</v>
      </c>
      <c r="Q50" s="866" t="s">
        <v>8</v>
      </c>
      <c r="R50" s="866">
        <v>0</v>
      </c>
      <c r="S50" s="866">
        <v>0</v>
      </c>
      <c r="T50" s="867">
        <v>0</v>
      </c>
      <c r="U50" s="865" t="s">
        <v>8</v>
      </c>
      <c r="V50" s="866" t="s">
        <v>8</v>
      </c>
      <c r="W50" s="866" t="s">
        <v>8</v>
      </c>
      <c r="X50" s="866" t="s">
        <v>8</v>
      </c>
      <c r="Y50" s="868">
        <v>0</v>
      </c>
      <c r="Z50" s="869" t="s">
        <v>8</v>
      </c>
      <c r="AA50" s="866" t="s">
        <v>8</v>
      </c>
      <c r="AB50" s="866" t="s">
        <v>8</v>
      </c>
      <c r="AC50" s="866">
        <v>0</v>
      </c>
      <c r="AD50" s="867" t="s">
        <v>8</v>
      </c>
      <c r="AE50" s="865">
        <v>0</v>
      </c>
      <c r="AF50" s="866" t="s">
        <v>8</v>
      </c>
      <c r="AG50" s="866" t="s">
        <v>8</v>
      </c>
      <c r="AH50" s="866" t="s">
        <v>8</v>
      </c>
      <c r="AI50" s="868" t="s">
        <v>8</v>
      </c>
      <c r="AJ50" s="869" t="s">
        <v>8</v>
      </c>
      <c r="AK50" s="866" t="s">
        <v>8</v>
      </c>
      <c r="AL50" s="866" t="s">
        <v>8</v>
      </c>
      <c r="AM50" s="866">
        <v>0</v>
      </c>
      <c r="AN50" s="867" t="s">
        <v>8</v>
      </c>
      <c r="AO50" s="865">
        <v>0</v>
      </c>
      <c r="AP50" s="866" t="s">
        <v>22</v>
      </c>
      <c r="AQ50" s="866">
        <v>0</v>
      </c>
      <c r="AR50" s="866" t="s">
        <v>8</v>
      </c>
      <c r="AS50" s="868">
        <v>0</v>
      </c>
      <c r="AT50" s="869" t="s">
        <v>8</v>
      </c>
      <c r="AU50" s="866" t="s">
        <v>8</v>
      </c>
      <c r="AV50" s="866">
        <v>0</v>
      </c>
      <c r="AW50" s="866" t="s">
        <v>8</v>
      </c>
      <c r="AX50" s="867" t="s">
        <v>8</v>
      </c>
      <c r="AY50" s="865">
        <v>0</v>
      </c>
      <c r="AZ50" s="866">
        <v>0</v>
      </c>
      <c r="BA50" s="866" t="s">
        <v>7</v>
      </c>
      <c r="BB50" s="866">
        <v>0</v>
      </c>
      <c r="BC50" s="868">
        <v>0</v>
      </c>
      <c r="BD50" s="865" t="s">
        <v>8</v>
      </c>
      <c r="BE50" s="866">
        <v>0</v>
      </c>
      <c r="BF50" s="866" t="s">
        <v>8</v>
      </c>
      <c r="BG50" s="866" t="s">
        <v>8</v>
      </c>
      <c r="BH50" s="867">
        <v>0</v>
      </c>
      <c r="BI50" s="865" t="s">
        <v>8</v>
      </c>
      <c r="BJ50" s="866" t="s">
        <v>8</v>
      </c>
      <c r="BK50" s="866" t="s">
        <v>8</v>
      </c>
      <c r="BL50" s="866" t="s">
        <v>8</v>
      </c>
      <c r="BM50" s="868" t="s">
        <v>22</v>
      </c>
      <c r="BN50" s="869">
        <v>0</v>
      </c>
      <c r="BO50" s="866" t="s">
        <v>8</v>
      </c>
      <c r="BP50" s="868">
        <v>0</v>
      </c>
      <c r="BQ50" s="865" t="s">
        <v>8</v>
      </c>
      <c r="BR50" s="867" t="s">
        <v>8</v>
      </c>
      <c r="BS50" s="865" t="s">
        <v>8</v>
      </c>
      <c r="BT50" s="866">
        <v>0</v>
      </c>
      <c r="BU50" s="866" t="s">
        <v>8</v>
      </c>
      <c r="BV50" s="866" t="s">
        <v>12</v>
      </c>
      <c r="BW50" s="868" t="s">
        <v>8</v>
      </c>
      <c r="BX50" s="869">
        <v>0</v>
      </c>
      <c r="BY50" s="866" t="s">
        <v>8</v>
      </c>
      <c r="BZ50" s="866" t="s">
        <v>22</v>
      </c>
      <c r="CA50" s="866">
        <v>0</v>
      </c>
      <c r="CB50" s="867" t="s">
        <v>8</v>
      </c>
      <c r="CC50" s="865">
        <v>0</v>
      </c>
      <c r="CD50" s="866" t="s">
        <v>8</v>
      </c>
      <c r="CE50" s="866" t="s">
        <v>8</v>
      </c>
      <c r="CF50" s="866" t="s">
        <v>8</v>
      </c>
      <c r="CG50" s="868" t="s">
        <v>8</v>
      </c>
      <c r="CH50" s="869" t="s">
        <v>8</v>
      </c>
      <c r="CI50" s="866" t="s">
        <v>8</v>
      </c>
      <c r="CJ50" s="866" t="s">
        <v>8</v>
      </c>
      <c r="CK50" s="866">
        <v>0</v>
      </c>
      <c r="CL50" s="867" t="s">
        <v>8</v>
      </c>
      <c r="CM50" s="865" t="s">
        <v>8</v>
      </c>
      <c r="CN50" s="866">
        <v>0</v>
      </c>
      <c r="CO50" s="866">
        <v>0</v>
      </c>
      <c r="CP50" s="866" t="s">
        <v>8</v>
      </c>
      <c r="CQ50" s="868" t="s">
        <v>8</v>
      </c>
      <c r="CR50" s="869" t="s">
        <v>8</v>
      </c>
      <c r="CS50" s="866" t="s">
        <v>8</v>
      </c>
      <c r="CT50" s="866">
        <v>0</v>
      </c>
      <c r="CU50" s="867" t="s">
        <v>8</v>
      </c>
      <c r="CV50" s="865">
        <v>0</v>
      </c>
      <c r="CW50" s="866" t="s">
        <v>8</v>
      </c>
      <c r="CX50" s="866" t="s">
        <v>8</v>
      </c>
      <c r="CY50" s="866" t="s">
        <v>8</v>
      </c>
      <c r="CZ50" s="866" t="s">
        <v>8</v>
      </c>
      <c r="DA50" s="868" t="s">
        <v>8</v>
      </c>
      <c r="DB50" s="869" t="s">
        <v>8</v>
      </c>
      <c r="DC50" s="866">
        <v>0</v>
      </c>
      <c r="DD50" s="866">
        <v>0</v>
      </c>
      <c r="DE50" s="866" t="s">
        <v>8</v>
      </c>
      <c r="DF50" s="867" t="s">
        <v>8</v>
      </c>
      <c r="DG50" s="865" t="s">
        <v>12</v>
      </c>
      <c r="DH50" s="866" t="s">
        <v>8</v>
      </c>
      <c r="DI50" s="866" t="s">
        <v>8</v>
      </c>
      <c r="DJ50" s="866" t="s">
        <v>8</v>
      </c>
      <c r="DK50" s="868" t="s">
        <v>8</v>
      </c>
      <c r="DL50" s="869" t="s">
        <v>8</v>
      </c>
      <c r="DM50" s="866">
        <v>0</v>
      </c>
      <c r="DN50" s="868" t="s">
        <v>8</v>
      </c>
      <c r="DO50" s="1019">
        <v>0</v>
      </c>
      <c r="DP50" s="1074">
        <f t="shared" si="2"/>
        <v>44</v>
      </c>
      <c r="DQ50" s="608" t="str">
        <f t="shared" si="3"/>
        <v>フェニックス顆顆</v>
      </c>
    </row>
    <row r="51" spans="1:121" ht="16.5" customHeight="1" thickBot="1">
      <c r="A51" s="1245"/>
      <c r="B51" s="998">
        <f t="shared" si="4"/>
        <v>45</v>
      </c>
      <c r="C51" s="658" t="s">
        <v>639</v>
      </c>
      <c r="D51" s="854">
        <v>45</v>
      </c>
      <c r="E51" s="998" t="s">
        <v>6</v>
      </c>
      <c r="F51" s="870" t="s">
        <v>8</v>
      </c>
      <c r="G51" s="871">
        <v>0</v>
      </c>
      <c r="H51" s="871">
        <v>0</v>
      </c>
      <c r="I51" s="871">
        <v>0</v>
      </c>
      <c r="J51" s="872" t="s">
        <v>8</v>
      </c>
      <c r="K51" s="870" t="s">
        <v>8</v>
      </c>
      <c r="L51" s="871" t="s">
        <v>8</v>
      </c>
      <c r="M51" s="871" t="s">
        <v>8</v>
      </c>
      <c r="N51" s="871" t="s">
        <v>8</v>
      </c>
      <c r="O51" s="873" t="s">
        <v>8</v>
      </c>
      <c r="P51" s="874" t="s">
        <v>8</v>
      </c>
      <c r="Q51" s="871" t="s">
        <v>8</v>
      </c>
      <c r="R51" s="871" t="s">
        <v>8</v>
      </c>
      <c r="S51" s="871">
        <v>0</v>
      </c>
      <c r="T51" s="872" t="s">
        <v>8</v>
      </c>
      <c r="U51" s="870" t="s">
        <v>8</v>
      </c>
      <c r="V51" s="871" t="s">
        <v>8</v>
      </c>
      <c r="W51" s="871" t="s">
        <v>12</v>
      </c>
      <c r="X51" s="871" t="s">
        <v>8</v>
      </c>
      <c r="Y51" s="873">
        <v>0</v>
      </c>
      <c r="Z51" s="874" t="s">
        <v>8</v>
      </c>
      <c r="AA51" s="871" t="s">
        <v>8</v>
      </c>
      <c r="AB51" s="871" t="s">
        <v>8</v>
      </c>
      <c r="AC51" s="871" t="s">
        <v>8</v>
      </c>
      <c r="AD51" s="872" t="s">
        <v>8</v>
      </c>
      <c r="AE51" s="870">
        <v>0</v>
      </c>
      <c r="AF51" s="871" t="s">
        <v>8</v>
      </c>
      <c r="AG51" s="871" t="s">
        <v>8</v>
      </c>
      <c r="AH51" s="871" t="s">
        <v>8</v>
      </c>
      <c r="AI51" s="873" t="s">
        <v>8</v>
      </c>
      <c r="AJ51" s="874" t="s">
        <v>8</v>
      </c>
      <c r="AK51" s="871" t="s">
        <v>8</v>
      </c>
      <c r="AL51" s="871">
        <v>0</v>
      </c>
      <c r="AM51" s="871">
        <v>0</v>
      </c>
      <c r="AN51" s="872">
        <v>0</v>
      </c>
      <c r="AO51" s="870">
        <v>0</v>
      </c>
      <c r="AP51" s="871" t="s">
        <v>22</v>
      </c>
      <c r="AQ51" s="871">
        <v>0</v>
      </c>
      <c r="AR51" s="871" t="s">
        <v>8</v>
      </c>
      <c r="AS51" s="873" t="s">
        <v>8</v>
      </c>
      <c r="AT51" s="874" t="s">
        <v>8</v>
      </c>
      <c r="AU51" s="871" t="s">
        <v>8</v>
      </c>
      <c r="AV51" s="871">
        <v>0</v>
      </c>
      <c r="AW51" s="871" t="s">
        <v>8</v>
      </c>
      <c r="AX51" s="872" t="s">
        <v>8</v>
      </c>
      <c r="AY51" s="870">
        <v>0</v>
      </c>
      <c r="AZ51" s="871">
        <v>0</v>
      </c>
      <c r="BA51" s="871">
        <v>0</v>
      </c>
      <c r="BB51" s="871" t="s">
        <v>7</v>
      </c>
      <c r="BC51" s="873" t="s">
        <v>8</v>
      </c>
      <c r="BD51" s="870" t="s">
        <v>8</v>
      </c>
      <c r="BE51" s="871">
        <v>0</v>
      </c>
      <c r="BF51" s="871" t="s">
        <v>8</v>
      </c>
      <c r="BG51" s="871" t="s">
        <v>8</v>
      </c>
      <c r="BH51" s="872" t="s">
        <v>8</v>
      </c>
      <c r="BI51" s="870" t="s">
        <v>8</v>
      </c>
      <c r="BJ51" s="871" t="s">
        <v>8</v>
      </c>
      <c r="BK51" s="871" t="s">
        <v>8</v>
      </c>
      <c r="BL51" s="871" t="s">
        <v>8</v>
      </c>
      <c r="BM51" s="873" t="s">
        <v>22</v>
      </c>
      <c r="BN51" s="874">
        <v>0</v>
      </c>
      <c r="BO51" s="871" t="s">
        <v>8</v>
      </c>
      <c r="BP51" s="873">
        <v>0</v>
      </c>
      <c r="BQ51" s="870">
        <v>0</v>
      </c>
      <c r="BR51" s="872" t="s">
        <v>8</v>
      </c>
      <c r="BS51" s="870" t="s">
        <v>8</v>
      </c>
      <c r="BT51" s="871" t="s">
        <v>8</v>
      </c>
      <c r="BU51" s="871" t="s">
        <v>8</v>
      </c>
      <c r="BV51" s="871" t="s">
        <v>8</v>
      </c>
      <c r="BW51" s="873" t="s">
        <v>8</v>
      </c>
      <c r="BX51" s="874" t="s">
        <v>8</v>
      </c>
      <c r="BY51" s="871" t="s">
        <v>8</v>
      </c>
      <c r="BZ51" s="871" t="s">
        <v>22</v>
      </c>
      <c r="CA51" s="871" t="s">
        <v>8</v>
      </c>
      <c r="CB51" s="872" t="s">
        <v>8</v>
      </c>
      <c r="CC51" s="870" t="s">
        <v>8</v>
      </c>
      <c r="CD51" s="871" t="s">
        <v>8</v>
      </c>
      <c r="CE51" s="871" t="s">
        <v>8</v>
      </c>
      <c r="CF51" s="871" t="s">
        <v>8</v>
      </c>
      <c r="CG51" s="873" t="s">
        <v>8</v>
      </c>
      <c r="CH51" s="874" t="s">
        <v>8</v>
      </c>
      <c r="CI51" s="871" t="s">
        <v>8</v>
      </c>
      <c r="CJ51" s="871" t="s">
        <v>8</v>
      </c>
      <c r="CK51" s="871" t="s">
        <v>8</v>
      </c>
      <c r="CL51" s="872" t="s">
        <v>8</v>
      </c>
      <c r="CM51" s="870" t="s">
        <v>8</v>
      </c>
      <c r="CN51" s="871" t="s">
        <v>8</v>
      </c>
      <c r="CO51" s="871" t="s">
        <v>8</v>
      </c>
      <c r="CP51" s="871" t="s">
        <v>8</v>
      </c>
      <c r="CQ51" s="873" t="s">
        <v>8</v>
      </c>
      <c r="CR51" s="874" t="s">
        <v>8</v>
      </c>
      <c r="CS51" s="871" t="s">
        <v>8</v>
      </c>
      <c r="CT51" s="871" t="s">
        <v>8</v>
      </c>
      <c r="CU51" s="872" t="s">
        <v>8</v>
      </c>
      <c r="CV51" s="870" t="s">
        <v>8</v>
      </c>
      <c r="CW51" s="871" t="s">
        <v>8</v>
      </c>
      <c r="CX51" s="871" t="s">
        <v>12</v>
      </c>
      <c r="CY51" s="871" t="s">
        <v>8</v>
      </c>
      <c r="CZ51" s="871" t="s">
        <v>8</v>
      </c>
      <c r="DA51" s="873" t="s">
        <v>8</v>
      </c>
      <c r="DB51" s="874" t="s">
        <v>8</v>
      </c>
      <c r="DC51" s="871" t="s">
        <v>8</v>
      </c>
      <c r="DD51" s="871" t="s">
        <v>8</v>
      </c>
      <c r="DE51" s="871" t="s">
        <v>8</v>
      </c>
      <c r="DF51" s="872" t="s">
        <v>8</v>
      </c>
      <c r="DG51" s="870" t="s">
        <v>10</v>
      </c>
      <c r="DH51" s="871" t="s">
        <v>8</v>
      </c>
      <c r="DI51" s="871" t="s">
        <v>8</v>
      </c>
      <c r="DJ51" s="871" t="s">
        <v>8</v>
      </c>
      <c r="DK51" s="873" t="s">
        <v>8</v>
      </c>
      <c r="DL51" s="874" t="s">
        <v>8</v>
      </c>
      <c r="DM51" s="871" t="s">
        <v>8</v>
      </c>
      <c r="DN51" s="873" t="s">
        <v>8</v>
      </c>
      <c r="DO51" s="1020">
        <v>0</v>
      </c>
      <c r="DP51" s="1075">
        <f t="shared" si="2"/>
        <v>45</v>
      </c>
      <c r="DQ51" s="608" t="str">
        <f t="shared" si="3"/>
        <v>プレオFLFL</v>
      </c>
    </row>
    <row r="52" spans="1:121" ht="16.5" customHeight="1">
      <c r="A52" s="1245"/>
      <c r="B52" s="1078">
        <f t="shared" si="4"/>
        <v>46</v>
      </c>
      <c r="C52" s="640" t="s">
        <v>607</v>
      </c>
      <c r="D52" s="855">
        <v>46</v>
      </c>
      <c r="E52" s="999" t="s">
        <v>6</v>
      </c>
      <c r="F52" s="875" t="s">
        <v>8</v>
      </c>
      <c r="G52" s="876" t="s">
        <v>8</v>
      </c>
      <c r="H52" s="876" t="s">
        <v>8</v>
      </c>
      <c r="I52" s="876" t="s">
        <v>8</v>
      </c>
      <c r="J52" s="877" t="s">
        <v>8</v>
      </c>
      <c r="K52" s="875" t="s">
        <v>8</v>
      </c>
      <c r="L52" s="876" t="s">
        <v>8</v>
      </c>
      <c r="M52" s="876" t="s">
        <v>8</v>
      </c>
      <c r="N52" s="876" t="s">
        <v>8</v>
      </c>
      <c r="O52" s="878" t="s">
        <v>8</v>
      </c>
      <c r="P52" s="879" t="s">
        <v>8</v>
      </c>
      <c r="Q52" s="876" t="s">
        <v>8</v>
      </c>
      <c r="R52" s="876" t="s">
        <v>8</v>
      </c>
      <c r="S52" s="876">
        <v>0</v>
      </c>
      <c r="T52" s="877">
        <v>0</v>
      </c>
      <c r="U52" s="875" t="s">
        <v>8</v>
      </c>
      <c r="V52" s="876" t="s">
        <v>8</v>
      </c>
      <c r="W52" s="876" t="s">
        <v>8</v>
      </c>
      <c r="X52" s="876" t="s">
        <v>8</v>
      </c>
      <c r="Y52" s="878">
        <v>0</v>
      </c>
      <c r="Z52" s="879" t="s">
        <v>8</v>
      </c>
      <c r="AA52" s="876" t="s">
        <v>8</v>
      </c>
      <c r="AB52" s="876" t="s">
        <v>8</v>
      </c>
      <c r="AC52" s="876" t="s">
        <v>8</v>
      </c>
      <c r="AD52" s="877" t="s">
        <v>8</v>
      </c>
      <c r="AE52" s="875">
        <v>0</v>
      </c>
      <c r="AF52" s="876" t="s">
        <v>8</v>
      </c>
      <c r="AG52" s="876" t="s">
        <v>8</v>
      </c>
      <c r="AH52" s="876" t="s">
        <v>8</v>
      </c>
      <c r="AI52" s="878" t="s">
        <v>8</v>
      </c>
      <c r="AJ52" s="879" t="s">
        <v>8</v>
      </c>
      <c r="AK52" s="876" t="s">
        <v>8</v>
      </c>
      <c r="AL52" s="876" t="s">
        <v>8</v>
      </c>
      <c r="AM52" s="876">
        <v>0</v>
      </c>
      <c r="AN52" s="877" t="s">
        <v>8</v>
      </c>
      <c r="AO52" s="875">
        <v>0</v>
      </c>
      <c r="AP52" s="876" t="s">
        <v>22</v>
      </c>
      <c r="AQ52" s="876">
        <v>0</v>
      </c>
      <c r="AR52" s="876" t="s">
        <v>8</v>
      </c>
      <c r="AS52" s="878">
        <v>0</v>
      </c>
      <c r="AT52" s="879" t="s">
        <v>8</v>
      </c>
      <c r="AU52" s="876" t="s">
        <v>8</v>
      </c>
      <c r="AV52" s="876">
        <v>0</v>
      </c>
      <c r="AW52" s="876" t="s">
        <v>8</v>
      </c>
      <c r="AX52" s="877" t="s">
        <v>8</v>
      </c>
      <c r="AY52" s="875">
        <v>0</v>
      </c>
      <c r="AZ52" s="876">
        <v>0</v>
      </c>
      <c r="BA52" s="876">
        <v>0</v>
      </c>
      <c r="BB52" s="876" t="s">
        <v>8</v>
      </c>
      <c r="BC52" s="878" t="s">
        <v>7</v>
      </c>
      <c r="BD52" s="875" t="s">
        <v>8</v>
      </c>
      <c r="BE52" s="876">
        <v>0</v>
      </c>
      <c r="BF52" s="876" t="s">
        <v>8</v>
      </c>
      <c r="BG52" s="876" t="s">
        <v>8</v>
      </c>
      <c r="BH52" s="877">
        <v>0</v>
      </c>
      <c r="BI52" s="875" t="s">
        <v>8</v>
      </c>
      <c r="BJ52" s="876" t="s">
        <v>8</v>
      </c>
      <c r="BK52" s="876" t="s">
        <v>8</v>
      </c>
      <c r="BL52" s="876" t="s">
        <v>8</v>
      </c>
      <c r="BM52" s="878" t="s">
        <v>22</v>
      </c>
      <c r="BN52" s="879">
        <v>0</v>
      </c>
      <c r="BO52" s="876" t="s">
        <v>8</v>
      </c>
      <c r="BP52" s="878">
        <v>0</v>
      </c>
      <c r="BQ52" s="875">
        <v>0</v>
      </c>
      <c r="BR52" s="877" t="s">
        <v>8</v>
      </c>
      <c r="BS52" s="875" t="s">
        <v>8</v>
      </c>
      <c r="BT52" s="876" t="s">
        <v>8</v>
      </c>
      <c r="BU52" s="876" t="s">
        <v>8</v>
      </c>
      <c r="BV52" s="876" t="s">
        <v>8</v>
      </c>
      <c r="BW52" s="878" t="s">
        <v>8</v>
      </c>
      <c r="BX52" s="879" t="s">
        <v>8</v>
      </c>
      <c r="BY52" s="876" t="s">
        <v>8</v>
      </c>
      <c r="BZ52" s="876" t="s">
        <v>22</v>
      </c>
      <c r="CA52" s="876" t="s">
        <v>8</v>
      </c>
      <c r="CB52" s="877" t="s">
        <v>8</v>
      </c>
      <c r="CC52" s="875" t="s">
        <v>8</v>
      </c>
      <c r="CD52" s="876" t="s">
        <v>8</v>
      </c>
      <c r="CE52" s="876" t="s">
        <v>8</v>
      </c>
      <c r="CF52" s="876" t="s">
        <v>8</v>
      </c>
      <c r="CG52" s="878" t="s">
        <v>8</v>
      </c>
      <c r="CH52" s="879" t="s">
        <v>8</v>
      </c>
      <c r="CI52" s="876" t="s">
        <v>8</v>
      </c>
      <c r="CJ52" s="876" t="s">
        <v>8</v>
      </c>
      <c r="CK52" s="876" t="s">
        <v>8</v>
      </c>
      <c r="CL52" s="877" t="s">
        <v>8</v>
      </c>
      <c r="CM52" s="875" t="s">
        <v>8</v>
      </c>
      <c r="CN52" s="876" t="s">
        <v>8</v>
      </c>
      <c r="CO52" s="876" t="s">
        <v>8</v>
      </c>
      <c r="CP52" s="876" t="s">
        <v>8</v>
      </c>
      <c r="CQ52" s="878" t="s">
        <v>8</v>
      </c>
      <c r="CR52" s="879" t="s">
        <v>8</v>
      </c>
      <c r="CS52" s="876" t="s">
        <v>8</v>
      </c>
      <c r="CT52" s="876">
        <v>0</v>
      </c>
      <c r="CU52" s="877" t="s">
        <v>8</v>
      </c>
      <c r="CV52" s="875" t="s">
        <v>8</v>
      </c>
      <c r="CW52" s="876" t="s">
        <v>8</v>
      </c>
      <c r="CX52" s="876" t="s">
        <v>8</v>
      </c>
      <c r="CY52" s="876" t="s">
        <v>8</v>
      </c>
      <c r="CZ52" s="876" t="s">
        <v>8</v>
      </c>
      <c r="DA52" s="878">
        <v>0</v>
      </c>
      <c r="DB52" s="879" t="s">
        <v>8</v>
      </c>
      <c r="DC52" s="876">
        <v>0</v>
      </c>
      <c r="DD52" s="876" t="s">
        <v>8</v>
      </c>
      <c r="DE52" s="876" t="s">
        <v>8</v>
      </c>
      <c r="DF52" s="877" t="s">
        <v>8</v>
      </c>
      <c r="DG52" s="875" t="s">
        <v>8</v>
      </c>
      <c r="DH52" s="876">
        <v>0</v>
      </c>
      <c r="DI52" s="876" t="s">
        <v>8</v>
      </c>
      <c r="DJ52" s="876">
        <v>0</v>
      </c>
      <c r="DK52" s="878" t="s">
        <v>8</v>
      </c>
      <c r="DL52" s="879">
        <v>0</v>
      </c>
      <c r="DM52" s="876" t="s">
        <v>8</v>
      </c>
      <c r="DN52" s="878" t="s">
        <v>8</v>
      </c>
      <c r="DO52" s="1021">
        <v>0</v>
      </c>
      <c r="DP52" s="1076">
        <f t="shared" si="2"/>
        <v>46</v>
      </c>
      <c r="DQ52" s="608" t="str">
        <f t="shared" si="3"/>
        <v>プレバソンFLFL</v>
      </c>
    </row>
    <row r="53" spans="1:121" ht="16.5" customHeight="1">
      <c r="A53" s="1245"/>
      <c r="B53" s="1079">
        <f t="shared" si="4"/>
        <v>47</v>
      </c>
      <c r="C53" s="649" t="s">
        <v>480</v>
      </c>
      <c r="D53" s="227">
        <v>47</v>
      </c>
      <c r="E53" s="997" t="s">
        <v>3</v>
      </c>
      <c r="F53" s="865">
        <v>0</v>
      </c>
      <c r="G53" s="866">
        <v>0</v>
      </c>
      <c r="H53" s="866">
        <v>0</v>
      </c>
      <c r="I53" s="866">
        <v>0</v>
      </c>
      <c r="J53" s="867">
        <v>0</v>
      </c>
      <c r="K53" s="865">
        <v>0</v>
      </c>
      <c r="L53" s="866" t="s">
        <v>8</v>
      </c>
      <c r="M53" s="866">
        <v>0</v>
      </c>
      <c r="N53" s="866">
        <v>0</v>
      </c>
      <c r="O53" s="868" t="s">
        <v>8</v>
      </c>
      <c r="P53" s="869" t="s">
        <v>8</v>
      </c>
      <c r="Q53" s="866" t="s">
        <v>8</v>
      </c>
      <c r="R53" s="866">
        <v>0</v>
      </c>
      <c r="S53" s="866" t="s">
        <v>8</v>
      </c>
      <c r="T53" s="867">
        <v>0</v>
      </c>
      <c r="U53" s="865">
        <v>0</v>
      </c>
      <c r="V53" s="866" t="s">
        <v>8</v>
      </c>
      <c r="W53" s="866" t="s">
        <v>8</v>
      </c>
      <c r="X53" s="866">
        <v>0</v>
      </c>
      <c r="Y53" s="868">
        <v>0</v>
      </c>
      <c r="Z53" s="869" t="s">
        <v>8</v>
      </c>
      <c r="AA53" s="866">
        <v>0</v>
      </c>
      <c r="AB53" s="866" t="s">
        <v>8</v>
      </c>
      <c r="AC53" s="866">
        <v>0</v>
      </c>
      <c r="AD53" s="867">
        <v>0</v>
      </c>
      <c r="AE53" s="865" t="s">
        <v>8</v>
      </c>
      <c r="AF53" s="866" t="s">
        <v>8</v>
      </c>
      <c r="AG53" s="866" t="s">
        <v>8</v>
      </c>
      <c r="AH53" s="866" t="s">
        <v>8</v>
      </c>
      <c r="AI53" s="868">
        <v>0</v>
      </c>
      <c r="AJ53" s="869" t="s">
        <v>8</v>
      </c>
      <c r="AK53" s="866">
        <v>0</v>
      </c>
      <c r="AL53" s="866" t="s">
        <v>8</v>
      </c>
      <c r="AM53" s="866">
        <v>0</v>
      </c>
      <c r="AN53" s="867">
        <v>0</v>
      </c>
      <c r="AO53" s="865">
        <v>0</v>
      </c>
      <c r="AP53" s="866" t="s">
        <v>22</v>
      </c>
      <c r="AQ53" s="866" t="s">
        <v>8</v>
      </c>
      <c r="AR53" s="866">
        <v>0</v>
      </c>
      <c r="AS53" s="868">
        <v>0</v>
      </c>
      <c r="AT53" s="869">
        <v>0</v>
      </c>
      <c r="AU53" s="866" t="s">
        <v>8</v>
      </c>
      <c r="AV53" s="866">
        <v>0</v>
      </c>
      <c r="AW53" s="866">
        <v>0</v>
      </c>
      <c r="AX53" s="867" t="s">
        <v>8</v>
      </c>
      <c r="AY53" s="865">
        <v>0</v>
      </c>
      <c r="AZ53" s="866">
        <v>0</v>
      </c>
      <c r="BA53" s="866" t="s">
        <v>8</v>
      </c>
      <c r="BB53" s="866" t="s">
        <v>8</v>
      </c>
      <c r="BC53" s="868" t="s">
        <v>8</v>
      </c>
      <c r="BD53" s="865">
        <v>0</v>
      </c>
      <c r="BE53" s="866" t="s">
        <v>8</v>
      </c>
      <c r="BF53" s="866" t="s">
        <v>8</v>
      </c>
      <c r="BG53" s="866">
        <v>0</v>
      </c>
      <c r="BH53" s="867" t="s">
        <v>8</v>
      </c>
      <c r="BI53" s="865">
        <v>0</v>
      </c>
      <c r="BJ53" s="866">
        <v>0</v>
      </c>
      <c r="BK53" s="866">
        <v>0</v>
      </c>
      <c r="BL53" s="866">
        <v>0</v>
      </c>
      <c r="BM53" s="868" t="s">
        <v>22</v>
      </c>
      <c r="BN53" s="869">
        <v>0</v>
      </c>
      <c r="BO53" s="866">
        <v>0</v>
      </c>
      <c r="BP53" s="868" t="s">
        <v>8</v>
      </c>
      <c r="BQ53" s="865">
        <v>0</v>
      </c>
      <c r="BR53" s="867" t="s">
        <v>8</v>
      </c>
      <c r="BS53" s="865">
        <v>0</v>
      </c>
      <c r="BT53" s="866">
        <v>0</v>
      </c>
      <c r="BU53" s="866">
        <v>0</v>
      </c>
      <c r="BV53" s="866">
        <v>0</v>
      </c>
      <c r="BW53" s="868" t="s">
        <v>8</v>
      </c>
      <c r="BX53" s="869">
        <v>0</v>
      </c>
      <c r="BY53" s="866" t="s">
        <v>8</v>
      </c>
      <c r="BZ53" s="866" t="s">
        <v>22</v>
      </c>
      <c r="CA53" s="866">
        <v>0</v>
      </c>
      <c r="CB53" s="867" t="s">
        <v>8</v>
      </c>
      <c r="CC53" s="865">
        <v>0</v>
      </c>
      <c r="CD53" s="866">
        <v>0</v>
      </c>
      <c r="CE53" s="866">
        <v>0</v>
      </c>
      <c r="CF53" s="866" t="s">
        <v>8</v>
      </c>
      <c r="CG53" s="868" t="s">
        <v>8</v>
      </c>
      <c r="CH53" s="869">
        <v>0</v>
      </c>
      <c r="CI53" s="866" t="s">
        <v>8</v>
      </c>
      <c r="CJ53" s="866" t="s">
        <v>8</v>
      </c>
      <c r="CK53" s="866">
        <v>0</v>
      </c>
      <c r="CL53" s="867">
        <v>0</v>
      </c>
      <c r="CM53" s="865">
        <v>0</v>
      </c>
      <c r="CN53" s="866">
        <v>0</v>
      </c>
      <c r="CO53" s="866">
        <v>0</v>
      </c>
      <c r="CP53" s="866">
        <v>0</v>
      </c>
      <c r="CQ53" s="868">
        <v>0</v>
      </c>
      <c r="CR53" s="869">
        <v>0</v>
      </c>
      <c r="CS53" s="866">
        <v>0</v>
      </c>
      <c r="CT53" s="866">
        <v>0</v>
      </c>
      <c r="CU53" s="867" t="s">
        <v>8</v>
      </c>
      <c r="CV53" s="865" t="s">
        <v>8</v>
      </c>
      <c r="CW53" s="866">
        <v>0</v>
      </c>
      <c r="CX53" s="866" t="s">
        <v>8</v>
      </c>
      <c r="CY53" s="866" t="s">
        <v>8</v>
      </c>
      <c r="CZ53" s="866">
        <v>0</v>
      </c>
      <c r="DA53" s="868" t="s">
        <v>8</v>
      </c>
      <c r="DB53" s="869" t="s">
        <v>8</v>
      </c>
      <c r="DC53" s="866">
        <v>0</v>
      </c>
      <c r="DD53" s="866">
        <v>0</v>
      </c>
      <c r="DE53" s="866">
        <v>0</v>
      </c>
      <c r="DF53" s="867">
        <v>0</v>
      </c>
      <c r="DG53" s="865">
        <v>0</v>
      </c>
      <c r="DH53" s="866">
        <v>0</v>
      </c>
      <c r="DI53" s="866">
        <v>0</v>
      </c>
      <c r="DJ53" s="866">
        <v>0</v>
      </c>
      <c r="DK53" s="868">
        <v>0</v>
      </c>
      <c r="DL53" s="869">
        <v>0</v>
      </c>
      <c r="DM53" s="866">
        <v>0</v>
      </c>
      <c r="DN53" s="868">
        <v>0</v>
      </c>
      <c r="DO53" s="1019">
        <v>0</v>
      </c>
      <c r="DP53" s="1074">
        <f t="shared" si="2"/>
        <v>47</v>
      </c>
      <c r="DQ53" s="608" t="str">
        <f t="shared" si="3"/>
        <v>ベストガード溶溶</v>
      </c>
    </row>
    <row r="54" spans="1:121" ht="16.5" customHeight="1">
      <c r="A54" s="1245"/>
      <c r="B54" s="1079">
        <f t="shared" si="4"/>
        <v>48</v>
      </c>
      <c r="C54" s="649" t="s">
        <v>609</v>
      </c>
      <c r="D54" s="227">
        <v>48</v>
      </c>
      <c r="E54" s="997" t="s">
        <v>33</v>
      </c>
      <c r="F54" s="865">
        <v>0</v>
      </c>
      <c r="G54" s="866">
        <v>0</v>
      </c>
      <c r="H54" s="866" t="s">
        <v>8</v>
      </c>
      <c r="I54" s="866">
        <v>0</v>
      </c>
      <c r="J54" s="867">
        <v>0</v>
      </c>
      <c r="K54" s="865">
        <v>0</v>
      </c>
      <c r="L54" s="866">
        <v>0</v>
      </c>
      <c r="M54" s="866" t="s">
        <v>8</v>
      </c>
      <c r="N54" s="866" t="s">
        <v>8</v>
      </c>
      <c r="O54" s="868" t="s">
        <v>8</v>
      </c>
      <c r="P54" s="869" t="s">
        <v>8</v>
      </c>
      <c r="Q54" s="866" t="s">
        <v>8</v>
      </c>
      <c r="R54" s="866">
        <v>0</v>
      </c>
      <c r="S54" s="866" t="s">
        <v>8</v>
      </c>
      <c r="T54" s="867">
        <v>0</v>
      </c>
      <c r="U54" s="865">
        <v>0</v>
      </c>
      <c r="V54" s="866" t="s">
        <v>8</v>
      </c>
      <c r="W54" s="866" t="s">
        <v>8</v>
      </c>
      <c r="X54" s="866">
        <v>0</v>
      </c>
      <c r="Y54" s="868" t="s">
        <v>8</v>
      </c>
      <c r="Z54" s="869" t="s">
        <v>8</v>
      </c>
      <c r="AA54" s="866">
        <v>0</v>
      </c>
      <c r="AB54" s="866" t="s">
        <v>8</v>
      </c>
      <c r="AC54" s="866">
        <v>0</v>
      </c>
      <c r="AD54" s="867">
        <v>0</v>
      </c>
      <c r="AE54" s="865">
        <v>0</v>
      </c>
      <c r="AF54" s="866" t="s">
        <v>8</v>
      </c>
      <c r="AG54" s="866" t="s">
        <v>8</v>
      </c>
      <c r="AH54" s="866" t="s">
        <v>8</v>
      </c>
      <c r="AI54" s="868">
        <v>0</v>
      </c>
      <c r="AJ54" s="869">
        <v>0</v>
      </c>
      <c r="AK54" s="866" t="s">
        <v>8</v>
      </c>
      <c r="AL54" s="866" t="s">
        <v>8</v>
      </c>
      <c r="AM54" s="866" t="s">
        <v>8</v>
      </c>
      <c r="AN54" s="867">
        <v>0</v>
      </c>
      <c r="AO54" s="865">
        <v>0</v>
      </c>
      <c r="AP54" s="866" t="s">
        <v>22</v>
      </c>
      <c r="AQ54" s="866">
        <v>0</v>
      </c>
      <c r="AR54" s="866" t="s">
        <v>8</v>
      </c>
      <c r="AS54" s="868">
        <v>0</v>
      </c>
      <c r="AT54" s="869">
        <v>0</v>
      </c>
      <c r="AU54" s="866" t="s">
        <v>8</v>
      </c>
      <c r="AV54" s="866">
        <v>0</v>
      </c>
      <c r="AW54" s="866" t="s">
        <v>8</v>
      </c>
      <c r="AX54" s="867">
        <v>0</v>
      </c>
      <c r="AY54" s="865">
        <v>0</v>
      </c>
      <c r="AZ54" s="866">
        <v>0</v>
      </c>
      <c r="BA54" s="866">
        <v>0</v>
      </c>
      <c r="BB54" s="866">
        <v>0</v>
      </c>
      <c r="BC54" s="868">
        <v>0</v>
      </c>
      <c r="BD54" s="865" t="s">
        <v>8</v>
      </c>
      <c r="BE54" s="866" t="s">
        <v>7</v>
      </c>
      <c r="BF54" s="866" t="s">
        <v>8</v>
      </c>
      <c r="BG54" s="866" t="s">
        <v>8</v>
      </c>
      <c r="BH54" s="867">
        <v>0</v>
      </c>
      <c r="BI54" s="865">
        <v>0</v>
      </c>
      <c r="BJ54" s="866">
        <v>0</v>
      </c>
      <c r="BK54" s="866" t="s">
        <v>8</v>
      </c>
      <c r="BL54" s="866">
        <v>0</v>
      </c>
      <c r="BM54" s="868" t="s">
        <v>22</v>
      </c>
      <c r="BN54" s="869">
        <v>0</v>
      </c>
      <c r="BO54" s="866">
        <v>0</v>
      </c>
      <c r="BP54" s="868">
        <v>0</v>
      </c>
      <c r="BQ54" s="865">
        <v>0</v>
      </c>
      <c r="BR54" s="867" t="s">
        <v>8</v>
      </c>
      <c r="BS54" s="865" t="s">
        <v>8</v>
      </c>
      <c r="BT54" s="866">
        <v>0</v>
      </c>
      <c r="BU54" s="866">
        <v>0</v>
      </c>
      <c r="BV54" s="866" t="s">
        <v>8</v>
      </c>
      <c r="BW54" s="868" t="s">
        <v>12</v>
      </c>
      <c r="BX54" s="869">
        <v>0</v>
      </c>
      <c r="BY54" s="866">
        <v>0</v>
      </c>
      <c r="BZ54" s="866" t="s">
        <v>22</v>
      </c>
      <c r="CA54" s="866" t="s">
        <v>8</v>
      </c>
      <c r="CB54" s="867" t="s">
        <v>8</v>
      </c>
      <c r="CC54" s="865">
        <v>0</v>
      </c>
      <c r="CD54" s="866" t="s">
        <v>8</v>
      </c>
      <c r="CE54" s="866">
        <v>0</v>
      </c>
      <c r="CF54" s="866">
        <v>0</v>
      </c>
      <c r="CG54" s="868">
        <v>0</v>
      </c>
      <c r="CH54" s="869" t="s">
        <v>8</v>
      </c>
      <c r="CI54" s="866">
        <v>0</v>
      </c>
      <c r="CJ54" s="866" t="s">
        <v>8</v>
      </c>
      <c r="CK54" s="866">
        <v>0</v>
      </c>
      <c r="CL54" s="867" t="s">
        <v>8</v>
      </c>
      <c r="CM54" s="865" t="s">
        <v>8</v>
      </c>
      <c r="CN54" s="866" t="s">
        <v>8</v>
      </c>
      <c r="CO54" s="866" t="s">
        <v>8</v>
      </c>
      <c r="CP54" s="866">
        <v>0</v>
      </c>
      <c r="CQ54" s="868" t="s">
        <v>8</v>
      </c>
      <c r="CR54" s="869" t="s">
        <v>8</v>
      </c>
      <c r="CS54" s="866" t="s">
        <v>8</v>
      </c>
      <c r="CT54" s="866">
        <v>0</v>
      </c>
      <c r="CU54" s="867" t="s">
        <v>8</v>
      </c>
      <c r="CV54" s="865" t="s">
        <v>8</v>
      </c>
      <c r="CW54" s="866" t="s">
        <v>8</v>
      </c>
      <c r="CX54" s="866" t="s">
        <v>8</v>
      </c>
      <c r="CY54" s="866" t="s">
        <v>8</v>
      </c>
      <c r="CZ54" s="866" t="s">
        <v>8</v>
      </c>
      <c r="DA54" s="868">
        <v>0</v>
      </c>
      <c r="DB54" s="869" t="s">
        <v>8</v>
      </c>
      <c r="DC54" s="866">
        <v>0</v>
      </c>
      <c r="DD54" s="866">
        <v>0</v>
      </c>
      <c r="DE54" s="866" t="s">
        <v>8</v>
      </c>
      <c r="DF54" s="867" t="s">
        <v>8</v>
      </c>
      <c r="DG54" s="865">
        <v>0</v>
      </c>
      <c r="DH54" s="866" t="s">
        <v>8</v>
      </c>
      <c r="DI54" s="866" t="s">
        <v>8</v>
      </c>
      <c r="DJ54" s="866" t="s">
        <v>8</v>
      </c>
      <c r="DK54" s="868">
        <v>0</v>
      </c>
      <c r="DL54" s="869">
        <v>0</v>
      </c>
      <c r="DM54" s="866" t="s">
        <v>8</v>
      </c>
      <c r="DN54" s="868">
        <v>0</v>
      </c>
      <c r="DO54" s="1019">
        <v>0</v>
      </c>
      <c r="DP54" s="1074">
        <f t="shared" si="2"/>
        <v>48</v>
      </c>
      <c r="DQ54" s="608" t="str">
        <f t="shared" si="3"/>
        <v>ベネビアODOD</v>
      </c>
    </row>
    <row r="55" spans="1:121" ht="16.5" customHeight="1">
      <c r="A55" s="1245"/>
      <c r="B55" s="1079">
        <f t="shared" si="4"/>
        <v>49</v>
      </c>
      <c r="C55" s="649" t="s">
        <v>938</v>
      </c>
      <c r="D55" s="227">
        <v>49</v>
      </c>
      <c r="E55" s="997" t="s">
        <v>6</v>
      </c>
      <c r="F55" s="865" t="s">
        <v>8</v>
      </c>
      <c r="G55" s="866">
        <v>0</v>
      </c>
      <c r="H55" s="866">
        <v>0</v>
      </c>
      <c r="I55" s="866">
        <v>0</v>
      </c>
      <c r="J55" s="867" t="s">
        <v>8</v>
      </c>
      <c r="K55" s="865">
        <v>0</v>
      </c>
      <c r="L55" s="866" t="s">
        <v>8</v>
      </c>
      <c r="M55" s="866">
        <v>0</v>
      </c>
      <c r="N55" s="866" t="s">
        <v>8</v>
      </c>
      <c r="O55" s="868" t="s">
        <v>8</v>
      </c>
      <c r="P55" s="869" t="s">
        <v>8</v>
      </c>
      <c r="Q55" s="866" t="s">
        <v>8</v>
      </c>
      <c r="R55" s="866">
        <v>0</v>
      </c>
      <c r="S55" s="866" t="s">
        <v>8</v>
      </c>
      <c r="T55" s="867">
        <v>0</v>
      </c>
      <c r="U55" s="865" t="s">
        <v>8</v>
      </c>
      <c r="V55" s="866" t="s">
        <v>8</v>
      </c>
      <c r="W55" s="866">
        <v>0</v>
      </c>
      <c r="X55" s="866">
        <v>0</v>
      </c>
      <c r="Y55" s="868">
        <v>0</v>
      </c>
      <c r="Z55" s="869" t="s">
        <v>8</v>
      </c>
      <c r="AA55" s="866" t="s">
        <v>8</v>
      </c>
      <c r="AB55" s="866">
        <v>0</v>
      </c>
      <c r="AC55" s="866">
        <v>0</v>
      </c>
      <c r="AD55" s="867" t="s">
        <v>8</v>
      </c>
      <c r="AE55" s="865" t="s">
        <v>8</v>
      </c>
      <c r="AF55" s="866">
        <v>0</v>
      </c>
      <c r="AG55" s="866">
        <v>0</v>
      </c>
      <c r="AH55" s="866" t="s">
        <v>8</v>
      </c>
      <c r="AI55" s="868">
        <v>0</v>
      </c>
      <c r="AJ55" s="869" t="s">
        <v>8</v>
      </c>
      <c r="AK55" s="866" t="s">
        <v>8</v>
      </c>
      <c r="AL55" s="866" t="s">
        <v>8</v>
      </c>
      <c r="AM55" s="866">
        <v>0</v>
      </c>
      <c r="AN55" s="867">
        <v>0</v>
      </c>
      <c r="AO55" s="865">
        <v>0</v>
      </c>
      <c r="AP55" s="866" t="s">
        <v>22</v>
      </c>
      <c r="AQ55" s="866" t="s">
        <v>8</v>
      </c>
      <c r="AR55" s="866" t="s">
        <v>8</v>
      </c>
      <c r="AS55" s="868" t="s">
        <v>8</v>
      </c>
      <c r="AT55" s="869">
        <v>0</v>
      </c>
      <c r="AU55" s="866" t="s">
        <v>8</v>
      </c>
      <c r="AV55" s="866">
        <v>0</v>
      </c>
      <c r="AW55" s="866">
        <v>0</v>
      </c>
      <c r="AX55" s="867" t="s">
        <v>8</v>
      </c>
      <c r="AY55" s="865">
        <v>0</v>
      </c>
      <c r="AZ55" s="866">
        <v>0</v>
      </c>
      <c r="BA55" s="866" t="s">
        <v>8</v>
      </c>
      <c r="BB55" s="866" t="s">
        <v>8</v>
      </c>
      <c r="BC55" s="868" t="s">
        <v>8</v>
      </c>
      <c r="BD55" s="865" t="s">
        <v>8</v>
      </c>
      <c r="BE55" s="866" t="s">
        <v>8</v>
      </c>
      <c r="BF55" s="866" t="s">
        <v>7</v>
      </c>
      <c r="BG55" s="866" t="s">
        <v>8</v>
      </c>
      <c r="BH55" s="867">
        <v>0</v>
      </c>
      <c r="BI55" s="865">
        <v>0</v>
      </c>
      <c r="BJ55" s="866" t="s">
        <v>8</v>
      </c>
      <c r="BK55" s="866" t="s">
        <v>8</v>
      </c>
      <c r="BL55" s="866" t="s">
        <v>8</v>
      </c>
      <c r="BM55" s="868" t="s">
        <v>22</v>
      </c>
      <c r="BN55" s="869">
        <v>0</v>
      </c>
      <c r="BO55" s="866">
        <v>0</v>
      </c>
      <c r="BP55" s="868" t="s">
        <v>8</v>
      </c>
      <c r="BQ55" s="865" t="s">
        <v>8</v>
      </c>
      <c r="BR55" s="867" t="s">
        <v>8</v>
      </c>
      <c r="BS55" s="865" t="s">
        <v>8</v>
      </c>
      <c r="BT55" s="866" t="s">
        <v>8</v>
      </c>
      <c r="BU55" s="866" t="s">
        <v>8</v>
      </c>
      <c r="BV55" s="866" t="s">
        <v>8</v>
      </c>
      <c r="BW55" s="868" t="s">
        <v>8</v>
      </c>
      <c r="BX55" s="869">
        <v>0</v>
      </c>
      <c r="BY55" s="866" t="s">
        <v>8</v>
      </c>
      <c r="BZ55" s="866" t="s">
        <v>22</v>
      </c>
      <c r="CA55" s="866">
        <v>0</v>
      </c>
      <c r="CB55" s="867" t="s">
        <v>8</v>
      </c>
      <c r="CC55" s="865">
        <v>0</v>
      </c>
      <c r="CD55" s="866" t="s">
        <v>8</v>
      </c>
      <c r="CE55" s="866" t="s">
        <v>8</v>
      </c>
      <c r="CF55" s="866" t="s">
        <v>11</v>
      </c>
      <c r="CG55" s="868" t="s">
        <v>8</v>
      </c>
      <c r="CH55" s="869">
        <v>0</v>
      </c>
      <c r="CI55" s="866" t="s">
        <v>8</v>
      </c>
      <c r="CJ55" s="866" t="s">
        <v>8</v>
      </c>
      <c r="CK55" s="866">
        <v>0</v>
      </c>
      <c r="CL55" s="867" t="s">
        <v>8</v>
      </c>
      <c r="CM55" s="865" t="s">
        <v>8</v>
      </c>
      <c r="CN55" s="866" t="s">
        <v>8</v>
      </c>
      <c r="CO55" s="866">
        <v>0</v>
      </c>
      <c r="CP55" s="866">
        <v>0</v>
      </c>
      <c r="CQ55" s="868" t="s">
        <v>8</v>
      </c>
      <c r="CR55" s="869" t="s">
        <v>8</v>
      </c>
      <c r="CS55" s="866" t="s">
        <v>8</v>
      </c>
      <c r="CT55" s="866">
        <v>0</v>
      </c>
      <c r="CU55" s="867" t="s">
        <v>8</v>
      </c>
      <c r="CV55" s="865" t="s">
        <v>8</v>
      </c>
      <c r="CW55" s="866" t="s">
        <v>8</v>
      </c>
      <c r="CX55" s="866" t="s">
        <v>12</v>
      </c>
      <c r="CY55" s="866" t="s">
        <v>8</v>
      </c>
      <c r="CZ55" s="866" t="s">
        <v>8</v>
      </c>
      <c r="DA55" s="868" t="s">
        <v>8</v>
      </c>
      <c r="DB55" s="869" t="s">
        <v>8</v>
      </c>
      <c r="DC55" s="866">
        <v>0</v>
      </c>
      <c r="DD55" s="866" t="s">
        <v>8</v>
      </c>
      <c r="DE55" s="866">
        <v>0</v>
      </c>
      <c r="DF55" s="867">
        <v>0</v>
      </c>
      <c r="DG55" s="865" t="s">
        <v>8</v>
      </c>
      <c r="DH55" s="866" t="s">
        <v>8</v>
      </c>
      <c r="DI55" s="866" t="s">
        <v>8</v>
      </c>
      <c r="DJ55" s="866" t="s">
        <v>8</v>
      </c>
      <c r="DK55" s="868" t="s">
        <v>8</v>
      </c>
      <c r="DL55" s="869" t="s">
        <v>8</v>
      </c>
      <c r="DM55" s="866" t="s">
        <v>8</v>
      </c>
      <c r="DN55" s="868" t="s">
        <v>8</v>
      </c>
      <c r="DO55" s="1019">
        <v>0</v>
      </c>
      <c r="DP55" s="1074">
        <f t="shared" si="2"/>
        <v>49</v>
      </c>
      <c r="DQ55" s="608" t="str">
        <f t="shared" si="3"/>
        <v>マイトコーネFLFL</v>
      </c>
    </row>
    <row r="56" spans="1:121" ht="16.5" customHeight="1" thickBot="1">
      <c r="A56" s="1245"/>
      <c r="B56" s="1080">
        <f t="shared" si="4"/>
        <v>50</v>
      </c>
      <c r="C56" s="669" t="s">
        <v>640</v>
      </c>
      <c r="D56" s="228">
        <v>50</v>
      </c>
      <c r="E56" s="1000" t="s">
        <v>1</v>
      </c>
      <c r="F56" s="880" t="s">
        <v>8</v>
      </c>
      <c r="G56" s="881" t="s">
        <v>8</v>
      </c>
      <c r="H56" s="881" t="s">
        <v>8</v>
      </c>
      <c r="I56" s="881">
        <v>0</v>
      </c>
      <c r="J56" s="882">
        <v>0</v>
      </c>
      <c r="K56" s="880">
        <v>0</v>
      </c>
      <c r="L56" s="881" t="s">
        <v>8</v>
      </c>
      <c r="M56" s="881" t="s">
        <v>8</v>
      </c>
      <c r="N56" s="881" t="s">
        <v>8</v>
      </c>
      <c r="O56" s="883" t="s">
        <v>8</v>
      </c>
      <c r="P56" s="884" t="s">
        <v>8</v>
      </c>
      <c r="Q56" s="881">
        <v>0</v>
      </c>
      <c r="R56" s="881">
        <v>0</v>
      </c>
      <c r="S56" s="881">
        <v>0</v>
      </c>
      <c r="T56" s="882">
        <v>0</v>
      </c>
      <c r="U56" s="880">
        <v>0</v>
      </c>
      <c r="V56" s="881" t="s">
        <v>8</v>
      </c>
      <c r="W56" s="881" t="s">
        <v>8</v>
      </c>
      <c r="X56" s="881">
        <v>0</v>
      </c>
      <c r="Y56" s="883">
        <v>0</v>
      </c>
      <c r="Z56" s="884" t="s">
        <v>8</v>
      </c>
      <c r="AA56" s="881">
        <v>0</v>
      </c>
      <c r="AB56" s="881" t="s">
        <v>8</v>
      </c>
      <c r="AC56" s="881">
        <v>0</v>
      </c>
      <c r="AD56" s="882">
        <v>0</v>
      </c>
      <c r="AE56" s="880">
        <v>0</v>
      </c>
      <c r="AF56" s="881" t="s">
        <v>8</v>
      </c>
      <c r="AG56" s="881" t="s">
        <v>8</v>
      </c>
      <c r="AH56" s="881" t="s">
        <v>8</v>
      </c>
      <c r="AI56" s="883">
        <v>0</v>
      </c>
      <c r="AJ56" s="884" t="s">
        <v>8</v>
      </c>
      <c r="AK56" s="881" t="s">
        <v>8</v>
      </c>
      <c r="AL56" s="881" t="s">
        <v>8</v>
      </c>
      <c r="AM56" s="881" t="s">
        <v>8</v>
      </c>
      <c r="AN56" s="882">
        <v>0</v>
      </c>
      <c r="AO56" s="880">
        <v>0</v>
      </c>
      <c r="AP56" s="881" t="s">
        <v>22</v>
      </c>
      <c r="AQ56" s="881" t="s">
        <v>8</v>
      </c>
      <c r="AR56" s="881" t="s">
        <v>8</v>
      </c>
      <c r="AS56" s="883">
        <v>0</v>
      </c>
      <c r="AT56" s="884">
        <v>0</v>
      </c>
      <c r="AU56" s="881" t="s">
        <v>8</v>
      </c>
      <c r="AV56" s="881" t="s">
        <v>8</v>
      </c>
      <c r="AW56" s="881" t="s">
        <v>8</v>
      </c>
      <c r="AX56" s="882" t="s">
        <v>8</v>
      </c>
      <c r="AY56" s="880">
        <v>0</v>
      </c>
      <c r="AZ56" s="881">
        <v>0</v>
      </c>
      <c r="BA56" s="881" t="s">
        <v>8</v>
      </c>
      <c r="BB56" s="881" t="s">
        <v>8</v>
      </c>
      <c r="BC56" s="883" t="s">
        <v>8</v>
      </c>
      <c r="BD56" s="880">
        <v>0</v>
      </c>
      <c r="BE56" s="881" t="s">
        <v>8</v>
      </c>
      <c r="BF56" s="881" t="s">
        <v>8</v>
      </c>
      <c r="BG56" s="881" t="s">
        <v>7</v>
      </c>
      <c r="BH56" s="882">
        <v>0</v>
      </c>
      <c r="BI56" s="880">
        <v>0</v>
      </c>
      <c r="BJ56" s="881">
        <v>0</v>
      </c>
      <c r="BK56" s="881" t="s">
        <v>8</v>
      </c>
      <c r="BL56" s="881" t="s">
        <v>8</v>
      </c>
      <c r="BM56" s="883" t="s">
        <v>22</v>
      </c>
      <c r="BN56" s="884">
        <v>0</v>
      </c>
      <c r="BO56" s="881">
        <v>0</v>
      </c>
      <c r="BP56" s="883" t="s">
        <v>8</v>
      </c>
      <c r="BQ56" s="880">
        <v>0</v>
      </c>
      <c r="BR56" s="882" t="s">
        <v>8</v>
      </c>
      <c r="BS56" s="880">
        <v>0</v>
      </c>
      <c r="BT56" s="881" t="s">
        <v>8</v>
      </c>
      <c r="BU56" s="881">
        <v>0</v>
      </c>
      <c r="BV56" s="881">
        <v>0</v>
      </c>
      <c r="BW56" s="883" t="s">
        <v>12</v>
      </c>
      <c r="BX56" s="884">
        <v>0</v>
      </c>
      <c r="BY56" s="881" t="s">
        <v>8</v>
      </c>
      <c r="BZ56" s="881" t="s">
        <v>22</v>
      </c>
      <c r="CA56" s="881">
        <v>0</v>
      </c>
      <c r="CB56" s="882" t="s">
        <v>8</v>
      </c>
      <c r="CC56" s="880">
        <v>0</v>
      </c>
      <c r="CD56" s="881">
        <v>0</v>
      </c>
      <c r="CE56" s="881">
        <v>0</v>
      </c>
      <c r="CF56" s="881" t="s">
        <v>8</v>
      </c>
      <c r="CG56" s="883" t="s">
        <v>8</v>
      </c>
      <c r="CH56" s="884">
        <v>0</v>
      </c>
      <c r="CI56" s="881" t="s">
        <v>8</v>
      </c>
      <c r="CJ56" s="881" t="s">
        <v>8</v>
      </c>
      <c r="CK56" s="881">
        <v>0</v>
      </c>
      <c r="CL56" s="882" t="s">
        <v>8</v>
      </c>
      <c r="CM56" s="880">
        <v>0</v>
      </c>
      <c r="CN56" s="881">
        <v>0</v>
      </c>
      <c r="CO56" s="881">
        <v>0</v>
      </c>
      <c r="CP56" s="881">
        <v>0</v>
      </c>
      <c r="CQ56" s="883" t="s">
        <v>8</v>
      </c>
      <c r="CR56" s="884">
        <v>0</v>
      </c>
      <c r="CS56" s="881" t="s">
        <v>8</v>
      </c>
      <c r="CT56" s="881">
        <v>0</v>
      </c>
      <c r="CU56" s="882" t="s">
        <v>8</v>
      </c>
      <c r="CV56" s="880" t="s">
        <v>8</v>
      </c>
      <c r="CW56" s="881" t="s">
        <v>8</v>
      </c>
      <c r="CX56" s="881" t="s">
        <v>12</v>
      </c>
      <c r="CY56" s="881" t="s">
        <v>8</v>
      </c>
      <c r="CZ56" s="881" t="s">
        <v>8</v>
      </c>
      <c r="DA56" s="883">
        <v>0</v>
      </c>
      <c r="DB56" s="884">
        <v>0</v>
      </c>
      <c r="DC56" s="881">
        <v>0</v>
      </c>
      <c r="DD56" s="881">
        <v>0</v>
      </c>
      <c r="DE56" s="881">
        <v>0</v>
      </c>
      <c r="DF56" s="882">
        <v>0</v>
      </c>
      <c r="DG56" s="880">
        <v>0</v>
      </c>
      <c r="DH56" s="881" t="s">
        <v>8</v>
      </c>
      <c r="DI56" s="881">
        <v>0</v>
      </c>
      <c r="DJ56" s="881" t="s">
        <v>8</v>
      </c>
      <c r="DK56" s="883">
        <v>0</v>
      </c>
      <c r="DL56" s="884" t="s">
        <v>8</v>
      </c>
      <c r="DM56" s="881" t="s">
        <v>8</v>
      </c>
      <c r="DN56" s="883">
        <v>0</v>
      </c>
      <c r="DO56" s="1022">
        <v>0</v>
      </c>
      <c r="DP56" s="1077">
        <f t="shared" si="2"/>
        <v>50</v>
      </c>
      <c r="DQ56" s="608" t="str">
        <f t="shared" si="3"/>
        <v>マッチ乳乳</v>
      </c>
    </row>
    <row r="57" spans="1:121" ht="16.5" customHeight="1">
      <c r="A57" s="1245"/>
      <c r="B57" s="996">
        <f t="shared" si="4"/>
        <v>51</v>
      </c>
      <c r="C57" s="679" t="s">
        <v>502</v>
      </c>
      <c r="D57" s="853">
        <v>51</v>
      </c>
      <c r="E57" s="996" t="s">
        <v>6</v>
      </c>
      <c r="F57" s="860" t="s">
        <v>8</v>
      </c>
      <c r="G57" s="861">
        <v>0</v>
      </c>
      <c r="H57" s="861" t="s">
        <v>8</v>
      </c>
      <c r="I57" s="861">
        <v>0</v>
      </c>
      <c r="J57" s="862" t="s">
        <v>8</v>
      </c>
      <c r="K57" s="860" t="s">
        <v>8</v>
      </c>
      <c r="L57" s="861" t="s">
        <v>8</v>
      </c>
      <c r="M57" s="861">
        <v>0</v>
      </c>
      <c r="N57" s="861">
        <v>0</v>
      </c>
      <c r="O57" s="863">
        <v>0</v>
      </c>
      <c r="P57" s="864" t="s">
        <v>8</v>
      </c>
      <c r="Q57" s="861" t="s">
        <v>8</v>
      </c>
      <c r="R57" s="861">
        <v>0</v>
      </c>
      <c r="S57" s="861">
        <v>0</v>
      </c>
      <c r="T57" s="862">
        <v>0</v>
      </c>
      <c r="U57" s="860" t="s">
        <v>8</v>
      </c>
      <c r="V57" s="861" t="s">
        <v>8</v>
      </c>
      <c r="W57" s="861" t="s">
        <v>8</v>
      </c>
      <c r="X57" s="861">
        <v>0</v>
      </c>
      <c r="Y57" s="863">
        <v>0</v>
      </c>
      <c r="Z57" s="864">
        <v>0</v>
      </c>
      <c r="AA57" s="861" t="s">
        <v>8</v>
      </c>
      <c r="AB57" s="861">
        <v>0</v>
      </c>
      <c r="AC57" s="861">
        <v>0</v>
      </c>
      <c r="AD57" s="862" t="s">
        <v>8</v>
      </c>
      <c r="AE57" s="860">
        <v>0</v>
      </c>
      <c r="AF57" s="861">
        <v>0</v>
      </c>
      <c r="AG57" s="861" t="s">
        <v>8</v>
      </c>
      <c r="AH57" s="861" t="s">
        <v>8</v>
      </c>
      <c r="AI57" s="863" t="s">
        <v>8</v>
      </c>
      <c r="AJ57" s="864" t="s">
        <v>8</v>
      </c>
      <c r="AK57" s="861" t="s">
        <v>8</v>
      </c>
      <c r="AL57" s="861" t="s">
        <v>8</v>
      </c>
      <c r="AM57" s="861" t="s">
        <v>8</v>
      </c>
      <c r="AN57" s="862" t="s">
        <v>8</v>
      </c>
      <c r="AO57" s="860">
        <v>0</v>
      </c>
      <c r="AP57" s="861" t="s">
        <v>22</v>
      </c>
      <c r="AQ57" s="861">
        <v>0</v>
      </c>
      <c r="AR57" s="861" t="s">
        <v>8</v>
      </c>
      <c r="AS57" s="863">
        <v>0</v>
      </c>
      <c r="AT57" s="864">
        <v>0</v>
      </c>
      <c r="AU57" s="861" t="s">
        <v>8</v>
      </c>
      <c r="AV57" s="861">
        <v>0</v>
      </c>
      <c r="AW57" s="861" t="s">
        <v>8</v>
      </c>
      <c r="AX57" s="862" t="s">
        <v>8</v>
      </c>
      <c r="AY57" s="860">
        <v>0</v>
      </c>
      <c r="AZ57" s="861">
        <v>0</v>
      </c>
      <c r="BA57" s="861">
        <v>0</v>
      </c>
      <c r="BB57" s="861" t="s">
        <v>8</v>
      </c>
      <c r="BC57" s="863">
        <v>0</v>
      </c>
      <c r="BD57" s="860" t="s">
        <v>8</v>
      </c>
      <c r="BE57" s="861">
        <v>0</v>
      </c>
      <c r="BF57" s="861">
        <v>0</v>
      </c>
      <c r="BG57" s="861">
        <v>0</v>
      </c>
      <c r="BH57" s="862" t="s">
        <v>7</v>
      </c>
      <c r="BI57" s="860" t="s">
        <v>8</v>
      </c>
      <c r="BJ57" s="861" t="s">
        <v>8</v>
      </c>
      <c r="BK57" s="861" t="s">
        <v>8</v>
      </c>
      <c r="BL57" s="861">
        <v>0</v>
      </c>
      <c r="BM57" s="863" t="s">
        <v>22</v>
      </c>
      <c r="BN57" s="864">
        <v>0</v>
      </c>
      <c r="BO57" s="861" t="s">
        <v>8</v>
      </c>
      <c r="BP57" s="863">
        <v>0</v>
      </c>
      <c r="BQ57" s="860">
        <v>0</v>
      </c>
      <c r="BR57" s="862" t="s">
        <v>8</v>
      </c>
      <c r="BS57" s="860">
        <v>0</v>
      </c>
      <c r="BT57" s="861">
        <v>0</v>
      </c>
      <c r="BU57" s="861">
        <v>0</v>
      </c>
      <c r="BV57" s="861" t="s">
        <v>8</v>
      </c>
      <c r="BW57" s="863" t="s">
        <v>8</v>
      </c>
      <c r="BX57" s="864">
        <v>0</v>
      </c>
      <c r="BY57" s="861" t="s">
        <v>8</v>
      </c>
      <c r="BZ57" s="861" t="s">
        <v>22</v>
      </c>
      <c r="CA57" s="861" t="s">
        <v>8</v>
      </c>
      <c r="CB57" s="862" t="s">
        <v>8</v>
      </c>
      <c r="CC57" s="860">
        <v>0</v>
      </c>
      <c r="CD57" s="861" t="s">
        <v>8</v>
      </c>
      <c r="CE57" s="861" t="s">
        <v>8</v>
      </c>
      <c r="CF57" s="861" t="s">
        <v>8</v>
      </c>
      <c r="CG57" s="863" t="s">
        <v>8</v>
      </c>
      <c r="CH57" s="864" t="s">
        <v>8</v>
      </c>
      <c r="CI57" s="861">
        <v>0</v>
      </c>
      <c r="CJ57" s="861" t="s">
        <v>8</v>
      </c>
      <c r="CK57" s="861">
        <v>0</v>
      </c>
      <c r="CL57" s="862" t="s">
        <v>8</v>
      </c>
      <c r="CM57" s="860" t="s">
        <v>8</v>
      </c>
      <c r="CN57" s="861">
        <v>0</v>
      </c>
      <c r="CO57" s="861">
        <v>0</v>
      </c>
      <c r="CP57" s="861">
        <v>0</v>
      </c>
      <c r="CQ57" s="863">
        <v>0</v>
      </c>
      <c r="CR57" s="864">
        <v>0</v>
      </c>
      <c r="CS57" s="861">
        <v>0</v>
      </c>
      <c r="CT57" s="861">
        <v>0</v>
      </c>
      <c r="CU57" s="862" t="s">
        <v>8</v>
      </c>
      <c r="CV57" s="860" t="s">
        <v>8</v>
      </c>
      <c r="CW57" s="861" t="s">
        <v>8</v>
      </c>
      <c r="CX57" s="861">
        <v>0</v>
      </c>
      <c r="CY57" s="861" t="s">
        <v>8</v>
      </c>
      <c r="CZ57" s="861" t="s">
        <v>8</v>
      </c>
      <c r="DA57" s="863">
        <v>0</v>
      </c>
      <c r="DB57" s="864" t="s">
        <v>8</v>
      </c>
      <c r="DC57" s="861">
        <v>0</v>
      </c>
      <c r="DD57" s="861">
        <v>0</v>
      </c>
      <c r="DE57" s="861" t="s">
        <v>8</v>
      </c>
      <c r="DF57" s="862" t="s">
        <v>8</v>
      </c>
      <c r="DG57" s="860" t="s">
        <v>8</v>
      </c>
      <c r="DH57" s="861" t="s">
        <v>8</v>
      </c>
      <c r="DI57" s="861">
        <v>0</v>
      </c>
      <c r="DJ57" s="861" t="s">
        <v>8</v>
      </c>
      <c r="DK57" s="863">
        <v>0</v>
      </c>
      <c r="DL57" s="864" t="s">
        <v>8</v>
      </c>
      <c r="DM57" s="861" t="s">
        <v>8</v>
      </c>
      <c r="DN57" s="863">
        <v>0</v>
      </c>
      <c r="DO57" s="1018">
        <v>0</v>
      </c>
      <c r="DP57" s="1073">
        <f t="shared" si="2"/>
        <v>51</v>
      </c>
      <c r="DQ57" s="608" t="str">
        <f t="shared" si="3"/>
        <v>マトリックFLFL</v>
      </c>
    </row>
    <row r="58" spans="1:121" ht="16.5" customHeight="1">
      <c r="A58" s="1245"/>
      <c r="B58" s="997">
        <f t="shared" si="4"/>
        <v>52</v>
      </c>
      <c r="C58" s="649" t="s">
        <v>707</v>
      </c>
      <c r="D58" s="227">
        <v>52</v>
      </c>
      <c r="E58" s="997" t="s">
        <v>4</v>
      </c>
      <c r="F58" s="865">
        <v>0</v>
      </c>
      <c r="G58" s="866">
        <v>0</v>
      </c>
      <c r="H58" s="866">
        <v>0</v>
      </c>
      <c r="I58" s="866">
        <v>0</v>
      </c>
      <c r="J58" s="867">
        <v>0</v>
      </c>
      <c r="K58" s="865">
        <v>0</v>
      </c>
      <c r="L58" s="866">
        <v>0</v>
      </c>
      <c r="M58" s="866">
        <v>0</v>
      </c>
      <c r="N58" s="866">
        <v>0</v>
      </c>
      <c r="O58" s="868">
        <v>0</v>
      </c>
      <c r="P58" s="869" t="s">
        <v>8</v>
      </c>
      <c r="Q58" s="866" t="s">
        <v>8</v>
      </c>
      <c r="R58" s="866">
        <v>0</v>
      </c>
      <c r="S58" s="866">
        <v>0</v>
      </c>
      <c r="T58" s="867">
        <v>0</v>
      </c>
      <c r="U58" s="865" t="s">
        <v>8</v>
      </c>
      <c r="V58" s="866" t="s">
        <v>8</v>
      </c>
      <c r="W58" s="866" t="s">
        <v>8</v>
      </c>
      <c r="X58" s="866">
        <v>0</v>
      </c>
      <c r="Y58" s="868">
        <v>0</v>
      </c>
      <c r="Z58" s="869">
        <v>0</v>
      </c>
      <c r="AA58" s="866" t="s">
        <v>8</v>
      </c>
      <c r="AB58" s="866" t="s">
        <v>8</v>
      </c>
      <c r="AC58" s="866">
        <v>0</v>
      </c>
      <c r="AD58" s="867">
        <v>0</v>
      </c>
      <c r="AE58" s="865">
        <v>0</v>
      </c>
      <c r="AF58" s="866">
        <v>0</v>
      </c>
      <c r="AG58" s="866" t="s">
        <v>8</v>
      </c>
      <c r="AH58" s="866" t="s">
        <v>9</v>
      </c>
      <c r="AI58" s="868" t="s">
        <v>8</v>
      </c>
      <c r="AJ58" s="869">
        <v>0</v>
      </c>
      <c r="AK58" s="866" t="s">
        <v>8</v>
      </c>
      <c r="AL58" s="866" t="s">
        <v>8</v>
      </c>
      <c r="AM58" s="866" t="s">
        <v>8</v>
      </c>
      <c r="AN58" s="867">
        <v>0</v>
      </c>
      <c r="AO58" s="865">
        <v>0</v>
      </c>
      <c r="AP58" s="866" t="s">
        <v>22</v>
      </c>
      <c r="AQ58" s="866">
        <v>0</v>
      </c>
      <c r="AR58" s="866" t="s">
        <v>8</v>
      </c>
      <c r="AS58" s="868" t="s">
        <v>8</v>
      </c>
      <c r="AT58" s="869">
        <v>0</v>
      </c>
      <c r="AU58" s="866" t="s">
        <v>8</v>
      </c>
      <c r="AV58" s="866">
        <v>0</v>
      </c>
      <c r="AW58" s="866" t="s">
        <v>8</v>
      </c>
      <c r="AX58" s="867" t="s">
        <v>8</v>
      </c>
      <c r="AY58" s="865">
        <v>0</v>
      </c>
      <c r="AZ58" s="866">
        <v>0</v>
      </c>
      <c r="BA58" s="866" t="s">
        <v>8</v>
      </c>
      <c r="BB58" s="866" t="s">
        <v>8</v>
      </c>
      <c r="BC58" s="868" t="s">
        <v>8</v>
      </c>
      <c r="BD58" s="865">
        <v>0</v>
      </c>
      <c r="BE58" s="866">
        <v>0</v>
      </c>
      <c r="BF58" s="866">
        <v>0</v>
      </c>
      <c r="BG58" s="866">
        <v>0</v>
      </c>
      <c r="BH58" s="867" t="s">
        <v>8</v>
      </c>
      <c r="BI58" s="865" t="s">
        <v>7</v>
      </c>
      <c r="BJ58" s="866" t="s">
        <v>8</v>
      </c>
      <c r="BK58" s="866">
        <v>0</v>
      </c>
      <c r="BL58" s="866">
        <v>0</v>
      </c>
      <c r="BM58" s="868" t="s">
        <v>22</v>
      </c>
      <c r="BN58" s="869" t="s">
        <v>8</v>
      </c>
      <c r="BO58" s="866">
        <v>0</v>
      </c>
      <c r="BP58" s="868" t="s">
        <v>8</v>
      </c>
      <c r="BQ58" s="865">
        <v>0</v>
      </c>
      <c r="BR58" s="867" t="s">
        <v>8</v>
      </c>
      <c r="BS58" s="865">
        <v>0</v>
      </c>
      <c r="BT58" s="866" t="s">
        <v>8</v>
      </c>
      <c r="BU58" s="866" t="s">
        <v>8</v>
      </c>
      <c r="BV58" s="866" t="s">
        <v>8</v>
      </c>
      <c r="BW58" s="868" t="s">
        <v>8</v>
      </c>
      <c r="BX58" s="869">
        <v>0</v>
      </c>
      <c r="BY58" s="866" t="s">
        <v>8</v>
      </c>
      <c r="BZ58" s="866" t="s">
        <v>22</v>
      </c>
      <c r="CA58" s="866" t="s">
        <v>8</v>
      </c>
      <c r="CB58" s="867" t="s">
        <v>8</v>
      </c>
      <c r="CC58" s="865">
        <v>0</v>
      </c>
      <c r="CD58" s="866" t="s">
        <v>8</v>
      </c>
      <c r="CE58" s="866" t="s">
        <v>8</v>
      </c>
      <c r="CF58" s="866" t="s">
        <v>8</v>
      </c>
      <c r="CG58" s="868" t="s">
        <v>8</v>
      </c>
      <c r="CH58" s="869" t="s">
        <v>8</v>
      </c>
      <c r="CI58" s="866" t="s">
        <v>8</v>
      </c>
      <c r="CJ58" s="866">
        <v>0</v>
      </c>
      <c r="CK58" s="866">
        <v>0</v>
      </c>
      <c r="CL58" s="867" t="s">
        <v>8</v>
      </c>
      <c r="CM58" s="865" t="s">
        <v>8</v>
      </c>
      <c r="CN58" s="866">
        <v>0</v>
      </c>
      <c r="CO58" s="866">
        <v>0</v>
      </c>
      <c r="CP58" s="866" t="s">
        <v>8</v>
      </c>
      <c r="CQ58" s="868">
        <v>0</v>
      </c>
      <c r="CR58" s="869" t="s">
        <v>8</v>
      </c>
      <c r="CS58" s="866">
        <v>0</v>
      </c>
      <c r="CT58" s="866">
        <v>0</v>
      </c>
      <c r="CU58" s="867" t="s">
        <v>8</v>
      </c>
      <c r="CV58" s="865" t="s">
        <v>8</v>
      </c>
      <c r="CW58" s="866" t="s">
        <v>8</v>
      </c>
      <c r="CX58" s="866" t="s">
        <v>11</v>
      </c>
      <c r="CY58" s="866" t="s">
        <v>8</v>
      </c>
      <c r="CZ58" s="866" t="s">
        <v>8</v>
      </c>
      <c r="DA58" s="868" t="s">
        <v>8</v>
      </c>
      <c r="DB58" s="869" t="s">
        <v>8</v>
      </c>
      <c r="DC58" s="866">
        <v>0</v>
      </c>
      <c r="DD58" s="866" t="s">
        <v>8</v>
      </c>
      <c r="DE58" s="866" t="s">
        <v>8</v>
      </c>
      <c r="DF58" s="867" t="s">
        <v>8</v>
      </c>
      <c r="DG58" s="865" t="s">
        <v>8</v>
      </c>
      <c r="DH58" s="866" t="s">
        <v>8</v>
      </c>
      <c r="DI58" s="866">
        <v>0</v>
      </c>
      <c r="DJ58" s="866">
        <v>0</v>
      </c>
      <c r="DK58" s="868" t="s">
        <v>8</v>
      </c>
      <c r="DL58" s="869" t="s">
        <v>8</v>
      </c>
      <c r="DM58" s="866" t="s">
        <v>8</v>
      </c>
      <c r="DN58" s="868">
        <v>0</v>
      </c>
      <c r="DO58" s="1019" t="s">
        <v>8</v>
      </c>
      <c r="DP58" s="1074">
        <f t="shared" si="2"/>
        <v>52</v>
      </c>
      <c r="DQ58" s="608" t="str">
        <f t="shared" si="3"/>
        <v>マブリック水水</v>
      </c>
    </row>
    <row r="59" spans="1:121" ht="16.5" customHeight="1">
      <c r="A59" s="1245"/>
      <c r="B59" s="997">
        <f t="shared" si="4"/>
        <v>53</v>
      </c>
      <c r="C59" s="649" t="s">
        <v>503</v>
      </c>
      <c r="D59" s="227">
        <v>53</v>
      </c>
      <c r="E59" s="997" t="s">
        <v>1</v>
      </c>
      <c r="F59" s="865">
        <v>0</v>
      </c>
      <c r="G59" s="866">
        <v>0</v>
      </c>
      <c r="H59" s="866">
        <v>0</v>
      </c>
      <c r="I59" s="866" t="s">
        <v>8</v>
      </c>
      <c r="J59" s="867" t="s">
        <v>8</v>
      </c>
      <c r="K59" s="865">
        <v>0</v>
      </c>
      <c r="L59" s="866">
        <v>0</v>
      </c>
      <c r="M59" s="866">
        <v>0</v>
      </c>
      <c r="N59" s="866">
        <v>0</v>
      </c>
      <c r="O59" s="868">
        <v>0</v>
      </c>
      <c r="P59" s="869" t="s">
        <v>8</v>
      </c>
      <c r="Q59" s="866" t="s">
        <v>8</v>
      </c>
      <c r="R59" s="866">
        <v>0</v>
      </c>
      <c r="S59" s="866" t="s">
        <v>8</v>
      </c>
      <c r="T59" s="867">
        <v>0</v>
      </c>
      <c r="U59" s="865" t="s">
        <v>8</v>
      </c>
      <c r="V59" s="866" t="s">
        <v>8</v>
      </c>
      <c r="W59" s="866" t="s">
        <v>8</v>
      </c>
      <c r="X59" s="866">
        <v>0</v>
      </c>
      <c r="Y59" s="868">
        <v>0</v>
      </c>
      <c r="Z59" s="869">
        <v>0</v>
      </c>
      <c r="AA59" s="866">
        <v>0</v>
      </c>
      <c r="AB59" s="866">
        <v>0</v>
      </c>
      <c r="AC59" s="866">
        <v>0</v>
      </c>
      <c r="AD59" s="867">
        <v>0</v>
      </c>
      <c r="AE59" s="865" t="s">
        <v>8</v>
      </c>
      <c r="AF59" s="866">
        <v>0</v>
      </c>
      <c r="AG59" s="866">
        <v>0</v>
      </c>
      <c r="AH59" s="866" t="s">
        <v>8</v>
      </c>
      <c r="AI59" s="868" t="s">
        <v>8</v>
      </c>
      <c r="AJ59" s="869" t="s">
        <v>8</v>
      </c>
      <c r="AK59" s="866">
        <v>0</v>
      </c>
      <c r="AL59" s="866" t="s">
        <v>8</v>
      </c>
      <c r="AM59" s="866">
        <v>0</v>
      </c>
      <c r="AN59" s="867">
        <v>0</v>
      </c>
      <c r="AO59" s="865">
        <v>0</v>
      </c>
      <c r="AP59" s="866" t="s">
        <v>22</v>
      </c>
      <c r="AQ59" s="866" t="s">
        <v>8</v>
      </c>
      <c r="AR59" s="866">
        <v>0</v>
      </c>
      <c r="AS59" s="868" t="s">
        <v>8</v>
      </c>
      <c r="AT59" s="869" t="s">
        <v>8</v>
      </c>
      <c r="AU59" s="866" t="s">
        <v>8</v>
      </c>
      <c r="AV59" s="866">
        <v>0</v>
      </c>
      <c r="AW59" s="866" t="s">
        <v>8</v>
      </c>
      <c r="AX59" s="867" t="s">
        <v>8</v>
      </c>
      <c r="AY59" s="865">
        <v>0</v>
      </c>
      <c r="AZ59" s="866">
        <v>0</v>
      </c>
      <c r="BA59" s="866" t="s">
        <v>8</v>
      </c>
      <c r="BB59" s="866" t="s">
        <v>8</v>
      </c>
      <c r="BC59" s="868" t="s">
        <v>8</v>
      </c>
      <c r="BD59" s="865">
        <v>0</v>
      </c>
      <c r="BE59" s="866">
        <v>0</v>
      </c>
      <c r="BF59" s="866" t="s">
        <v>8</v>
      </c>
      <c r="BG59" s="866">
        <v>0</v>
      </c>
      <c r="BH59" s="867" t="s">
        <v>8</v>
      </c>
      <c r="BI59" s="865" t="s">
        <v>8</v>
      </c>
      <c r="BJ59" s="866" t="s">
        <v>7</v>
      </c>
      <c r="BK59" s="866">
        <v>0</v>
      </c>
      <c r="BL59" s="866">
        <v>0</v>
      </c>
      <c r="BM59" s="868" t="s">
        <v>22</v>
      </c>
      <c r="BN59" s="869">
        <v>0</v>
      </c>
      <c r="BO59" s="866">
        <v>0</v>
      </c>
      <c r="BP59" s="868" t="s">
        <v>8</v>
      </c>
      <c r="BQ59" s="865">
        <v>0</v>
      </c>
      <c r="BR59" s="867" t="s">
        <v>8</v>
      </c>
      <c r="BS59" s="865">
        <v>0</v>
      </c>
      <c r="BT59" s="866">
        <v>0</v>
      </c>
      <c r="BU59" s="866">
        <v>0</v>
      </c>
      <c r="BV59" s="866">
        <v>0</v>
      </c>
      <c r="BW59" s="868" t="s">
        <v>12</v>
      </c>
      <c r="BX59" s="869">
        <v>0</v>
      </c>
      <c r="BY59" s="866">
        <v>0</v>
      </c>
      <c r="BZ59" s="866" t="s">
        <v>22</v>
      </c>
      <c r="CA59" s="866" t="s">
        <v>8</v>
      </c>
      <c r="CB59" s="867" t="s">
        <v>8</v>
      </c>
      <c r="CC59" s="865">
        <v>0</v>
      </c>
      <c r="CD59" s="866">
        <v>0</v>
      </c>
      <c r="CE59" s="866">
        <v>0</v>
      </c>
      <c r="CF59" s="866" t="s">
        <v>8</v>
      </c>
      <c r="CG59" s="868" t="s">
        <v>12</v>
      </c>
      <c r="CH59" s="869">
        <v>0</v>
      </c>
      <c r="CI59" s="866" t="s">
        <v>8</v>
      </c>
      <c r="CJ59" s="866">
        <v>0</v>
      </c>
      <c r="CK59" s="866">
        <v>0</v>
      </c>
      <c r="CL59" s="867" t="s">
        <v>10</v>
      </c>
      <c r="CM59" s="865">
        <v>0</v>
      </c>
      <c r="CN59" s="866">
        <v>0</v>
      </c>
      <c r="CO59" s="866">
        <v>0</v>
      </c>
      <c r="CP59" s="866">
        <v>0</v>
      </c>
      <c r="CQ59" s="868">
        <v>0</v>
      </c>
      <c r="CR59" s="869" t="s">
        <v>8</v>
      </c>
      <c r="CS59" s="866">
        <v>0</v>
      </c>
      <c r="CT59" s="866">
        <v>0</v>
      </c>
      <c r="CU59" s="867" t="s">
        <v>8</v>
      </c>
      <c r="CV59" s="865" t="s">
        <v>8</v>
      </c>
      <c r="CW59" s="866">
        <v>0</v>
      </c>
      <c r="CX59" s="866" t="s">
        <v>11</v>
      </c>
      <c r="CY59" s="866" t="s">
        <v>8</v>
      </c>
      <c r="CZ59" s="866" t="s">
        <v>8</v>
      </c>
      <c r="DA59" s="868" t="s">
        <v>8</v>
      </c>
      <c r="DB59" s="869" t="s">
        <v>8</v>
      </c>
      <c r="DC59" s="866">
        <v>0</v>
      </c>
      <c r="DD59" s="866">
        <v>0</v>
      </c>
      <c r="DE59" s="866">
        <v>0</v>
      </c>
      <c r="DF59" s="867">
        <v>0</v>
      </c>
      <c r="DG59" s="865" t="s">
        <v>8</v>
      </c>
      <c r="DH59" s="866" t="s">
        <v>8</v>
      </c>
      <c r="DI59" s="866">
        <v>0</v>
      </c>
      <c r="DJ59" s="866">
        <v>0</v>
      </c>
      <c r="DK59" s="868" t="s">
        <v>8</v>
      </c>
      <c r="DL59" s="869">
        <v>0</v>
      </c>
      <c r="DM59" s="866" t="s">
        <v>8</v>
      </c>
      <c r="DN59" s="868">
        <v>0</v>
      </c>
      <c r="DO59" s="1019">
        <v>0</v>
      </c>
      <c r="DP59" s="1074">
        <f t="shared" si="2"/>
        <v>53</v>
      </c>
      <c r="DQ59" s="608" t="str">
        <f t="shared" si="3"/>
        <v>マラソン乳乳</v>
      </c>
    </row>
    <row r="60" spans="1:121" ht="16.5" customHeight="1">
      <c r="A60" s="1245"/>
      <c r="B60" s="997">
        <f t="shared" si="4"/>
        <v>54</v>
      </c>
      <c r="C60" s="649" t="s">
        <v>664</v>
      </c>
      <c r="D60" s="227">
        <v>54</v>
      </c>
      <c r="E60" s="997" t="s">
        <v>13</v>
      </c>
      <c r="F60" s="865" t="s">
        <v>8</v>
      </c>
      <c r="G60" s="866">
        <v>0</v>
      </c>
      <c r="H60" s="866">
        <v>0</v>
      </c>
      <c r="I60" s="866">
        <v>0</v>
      </c>
      <c r="J60" s="867" t="s">
        <v>8</v>
      </c>
      <c r="K60" s="865">
        <v>0</v>
      </c>
      <c r="L60" s="866" t="s">
        <v>8</v>
      </c>
      <c r="M60" s="866" t="s">
        <v>8</v>
      </c>
      <c r="N60" s="866" t="s">
        <v>8</v>
      </c>
      <c r="O60" s="868" t="s">
        <v>8</v>
      </c>
      <c r="P60" s="869" t="s">
        <v>8</v>
      </c>
      <c r="Q60" s="866" t="s">
        <v>8</v>
      </c>
      <c r="R60" s="866">
        <v>0</v>
      </c>
      <c r="S60" s="866" t="s">
        <v>8</v>
      </c>
      <c r="T60" s="867">
        <v>0</v>
      </c>
      <c r="U60" s="865" t="s">
        <v>8</v>
      </c>
      <c r="V60" s="866" t="s">
        <v>8</v>
      </c>
      <c r="W60" s="866" t="s">
        <v>8</v>
      </c>
      <c r="X60" s="866">
        <v>0</v>
      </c>
      <c r="Y60" s="868" t="s">
        <v>8</v>
      </c>
      <c r="Z60" s="869" t="s">
        <v>8</v>
      </c>
      <c r="AA60" s="866">
        <v>0</v>
      </c>
      <c r="AB60" s="866" t="s">
        <v>8</v>
      </c>
      <c r="AC60" s="866" t="s">
        <v>8</v>
      </c>
      <c r="AD60" s="867">
        <v>0</v>
      </c>
      <c r="AE60" s="865">
        <v>0</v>
      </c>
      <c r="AF60" s="866" t="s">
        <v>8</v>
      </c>
      <c r="AG60" s="866" t="s">
        <v>8</v>
      </c>
      <c r="AH60" s="866" t="s">
        <v>8</v>
      </c>
      <c r="AI60" s="868" t="s">
        <v>8</v>
      </c>
      <c r="AJ60" s="869" t="s">
        <v>8</v>
      </c>
      <c r="AK60" s="866" t="s">
        <v>8</v>
      </c>
      <c r="AL60" s="866" t="s">
        <v>8</v>
      </c>
      <c r="AM60" s="866" t="s">
        <v>8</v>
      </c>
      <c r="AN60" s="867" t="s">
        <v>8</v>
      </c>
      <c r="AO60" s="865">
        <v>0</v>
      </c>
      <c r="AP60" s="866" t="s">
        <v>22</v>
      </c>
      <c r="AQ60" s="866" t="s">
        <v>8</v>
      </c>
      <c r="AR60" s="866" t="s">
        <v>8</v>
      </c>
      <c r="AS60" s="868" t="s">
        <v>8</v>
      </c>
      <c r="AT60" s="869">
        <v>0</v>
      </c>
      <c r="AU60" s="866" t="s">
        <v>8</v>
      </c>
      <c r="AV60" s="866">
        <v>0</v>
      </c>
      <c r="AW60" s="866" t="s">
        <v>8</v>
      </c>
      <c r="AX60" s="867" t="s">
        <v>8</v>
      </c>
      <c r="AY60" s="865">
        <v>0</v>
      </c>
      <c r="AZ60" s="866">
        <v>0</v>
      </c>
      <c r="BA60" s="866" t="s">
        <v>8</v>
      </c>
      <c r="BB60" s="866" t="s">
        <v>8</v>
      </c>
      <c r="BC60" s="868" t="s">
        <v>8</v>
      </c>
      <c r="BD60" s="865">
        <v>0</v>
      </c>
      <c r="BE60" s="866" t="s">
        <v>8</v>
      </c>
      <c r="BF60" s="866" t="s">
        <v>8</v>
      </c>
      <c r="BG60" s="866">
        <v>0</v>
      </c>
      <c r="BH60" s="867" t="s">
        <v>8</v>
      </c>
      <c r="BI60" s="865">
        <v>0</v>
      </c>
      <c r="BJ60" s="866">
        <v>0</v>
      </c>
      <c r="BK60" s="866" t="s">
        <v>7</v>
      </c>
      <c r="BL60" s="866" t="s">
        <v>8</v>
      </c>
      <c r="BM60" s="868" t="s">
        <v>22</v>
      </c>
      <c r="BN60" s="869">
        <v>0</v>
      </c>
      <c r="BO60" s="866" t="s">
        <v>8</v>
      </c>
      <c r="BP60" s="868" t="s">
        <v>8</v>
      </c>
      <c r="BQ60" s="865" t="s">
        <v>8</v>
      </c>
      <c r="BR60" s="867" t="s">
        <v>8</v>
      </c>
      <c r="BS60" s="865" t="s">
        <v>8</v>
      </c>
      <c r="BT60" s="866" t="s">
        <v>8</v>
      </c>
      <c r="BU60" s="866" t="s">
        <v>8</v>
      </c>
      <c r="BV60" s="866" t="s">
        <v>8</v>
      </c>
      <c r="BW60" s="868" t="s">
        <v>8</v>
      </c>
      <c r="BX60" s="869">
        <v>0</v>
      </c>
      <c r="BY60" s="866" t="s">
        <v>8</v>
      </c>
      <c r="BZ60" s="866" t="s">
        <v>22</v>
      </c>
      <c r="CA60" s="866" t="s">
        <v>8</v>
      </c>
      <c r="CB60" s="867" t="s">
        <v>8</v>
      </c>
      <c r="CC60" s="865">
        <v>0</v>
      </c>
      <c r="CD60" s="866" t="s">
        <v>8</v>
      </c>
      <c r="CE60" s="866" t="s">
        <v>8</v>
      </c>
      <c r="CF60" s="866" t="s">
        <v>8</v>
      </c>
      <c r="CG60" s="868" t="s">
        <v>8</v>
      </c>
      <c r="CH60" s="869">
        <v>0</v>
      </c>
      <c r="CI60" s="866" t="s">
        <v>8</v>
      </c>
      <c r="CJ60" s="866" t="s">
        <v>8</v>
      </c>
      <c r="CK60" s="866">
        <v>0</v>
      </c>
      <c r="CL60" s="867" t="s">
        <v>8</v>
      </c>
      <c r="CM60" s="865" t="s">
        <v>8</v>
      </c>
      <c r="CN60" s="866">
        <v>0</v>
      </c>
      <c r="CO60" s="866">
        <v>0</v>
      </c>
      <c r="CP60" s="866">
        <v>0</v>
      </c>
      <c r="CQ60" s="868" t="s">
        <v>8</v>
      </c>
      <c r="CR60" s="869" t="s">
        <v>8</v>
      </c>
      <c r="CS60" s="866" t="s">
        <v>8</v>
      </c>
      <c r="CT60" s="866">
        <v>0</v>
      </c>
      <c r="CU60" s="867" t="s">
        <v>8</v>
      </c>
      <c r="CV60" s="865" t="s">
        <v>8</v>
      </c>
      <c r="CW60" s="866" t="s">
        <v>8</v>
      </c>
      <c r="CX60" s="866" t="s">
        <v>8</v>
      </c>
      <c r="CY60" s="866" t="s">
        <v>8</v>
      </c>
      <c r="CZ60" s="866" t="s">
        <v>8</v>
      </c>
      <c r="DA60" s="868" t="s">
        <v>8</v>
      </c>
      <c r="DB60" s="869" t="s">
        <v>8</v>
      </c>
      <c r="DC60" s="866">
        <v>0</v>
      </c>
      <c r="DD60" s="866" t="s">
        <v>8</v>
      </c>
      <c r="DE60" s="866" t="s">
        <v>8</v>
      </c>
      <c r="DF60" s="867">
        <v>0</v>
      </c>
      <c r="DG60" s="865" t="s">
        <v>8</v>
      </c>
      <c r="DH60" s="866" t="s">
        <v>8</v>
      </c>
      <c r="DI60" s="866" t="s">
        <v>8</v>
      </c>
      <c r="DJ60" s="866" t="s">
        <v>8</v>
      </c>
      <c r="DK60" s="868" t="s">
        <v>8</v>
      </c>
      <c r="DL60" s="869" t="s">
        <v>8</v>
      </c>
      <c r="DM60" s="866" t="s">
        <v>8</v>
      </c>
      <c r="DN60" s="868">
        <v>0</v>
      </c>
      <c r="DO60" s="1019">
        <v>0</v>
      </c>
      <c r="DP60" s="1074">
        <f t="shared" si="2"/>
        <v>54</v>
      </c>
      <c r="DQ60" s="608" t="str">
        <f t="shared" si="3"/>
        <v>モスピラン顆顆</v>
      </c>
    </row>
    <row r="61" spans="1:121" ht="16.5" customHeight="1" thickBot="1">
      <c r="A61" s="1245"/>
      <c r="B61" s="998">
        <f t="shared" si="4"/>
        <v>55</v>
      </c>
      <c r="C61" s="658" t="s">
        <v>709</v>
      </c>
      <c r="D61" s="854">
        <v>55</v>
      </c>
      <c r="E61" s="998" t="s">
        <v>6</v>
      </c>
      <c r="F61" s="870">
        <v>0</v>
      </c>
      <c r="G61" s="871">
        <v>0</v>
      </c>
      <c r="H61" s="871">
        <v>0</v>
      </c>
      <c r="I61" s="871">
        <v>0</v>
      </c>
      <c r="J61" s="872" t="s">
        <v>8</v>
      </c>
      <c r="K61" s="870">
        <v>0</v>
      </c>
      <c r="L61" s="871" t="s">
        <v>8</v>
      </c>
      <c r="M61" s="871" t="s">
        <v>8</v>
      </c>
      <c r="N61" s="871" t="s">
        <v>8</v>
      </c>
      <c r="O61" s="873" t="s">
        <v>8</v>
      </c>
      <c r="P61" s="874" t="s">
        <v>8</v>
      </c>
      <c r="Q61" s="871" t="s">
        <v>8</v>
      </c>
      <c r="R61" s="871" t="s">
        <v>8</v>
      </c>
      <c r="S61" s="871" t="s">
        <v>8</v>
      </c>
      <c r="T61" s="872">
        <v>0</v>
      </c>
      <c r="U61" s="870" t="s">
        <v>8</v>
      </c>
      <c r="V61" s="871" t="s">
        <v>8</v>
      </c>
      <c r="W61" s="871" t="s">
        <v>8</v>
      </c>
      <c r="X61" s="871" t="s">
        <v>8</v>
      </c>
      <c r="Y61" s="873" t="s">
        <v>8</v>
      </c>
      <c r="Z61" s="874" t="s">
        <v>8</v>
      </c>
      <c r="AA61" s="871" t="s">
        <v>8</v>
      </c>
      <c r="AB61" s="871" t="s">
        <v>8</v>
      </c>
      <c r="AC61" s="871" t="s">
        <v>8</v>
      </c>
      <c r="AD61" s="872">
        <v>0</v>
      </c>
      <c r="AE61" s="870">
        <v>0</v>
      </c>
      <c r="AF61" s="871" t="s">
        <v>8</v>
      </c>
      <c r="AG61" s="871" t="s">
        <v>8</v>
      </c>
      <c r="AH61" s="871" t="s">
        <v>8</v>
      </c>
      <c r="AI61" s="873" t="s">
        <v>8</v>
      </c>
      <c r="AJ61" s="874" t="s">
        <v>8</v>
      </c>
      <c r="AK61" s="871" t="s">
        <v>8</v>
      </c>
      <c r="AL61" s="871" t="s">
        <v>8</v>
      </c>
      <c r="AM61" s="871">
        <v>0</v>
      </c>
      <c r="AN61" s="872">
        <v>0</v>
      </c>
      <c r="AO61" s="870">
        <v>0</v>
      </c>
      <c r="AP61" s="871" t="s">
        <v>22</v>
      </c>
      <c r="AQ61" s="871" t="s">
        <v>8</v>
      </c>
      <c r="AR61" s="871">
        <v>0</v>
      </c>
      <c r="AS61" s="873" t="s">
        <v>8</v>
      </c>
      <c r="AT61" s="874" t="s">
        <v>8</v>
      </c>
      <c r="AU61" s="871" t="s">
        <v>8</v>
      </c>
      <c r="AV61" s="871">
        <v>0</v>
      </c>
      <c r="AW61" s="871" t="s">
        <v>8</v>
      </c>
      <c r="AX61" s="872" t="s">
        <v>8</v>
      </c>
      <c r="AY61" s="870">
        <v>0</v>
      </c>
      <c r="AZ61" s="871">
        <v>0</v>
      </c>
      <c r="BA61" s="871" t="s">
        <v>8</v>
      </c>
      <c r="BB61" s="871" t="s">
        <v>8</v>
      </c>
      <c r="BC61" s="873" t="s">
        <v>8</v>
      </c>
      <c r="BD61" s="870">
        <v>0</v>
      </c>
      <c r="BE61" s="871">
        <v>0</v>
      </c>
      <c r="BF61" s="871" t="s">
        <v>8</v>
      </c>
      <c r="BG61" s="871" t="s">
        <v>8</v>
      </c>
      <c r="BH61" s="872">
        <v>0</v>
      </c>
      <c r="BI61" s="870">
        <v>0</v>
      </c>
      <c r="BJ61" s="871">
        <v>0</v>
      </c>
      <c r="BK61" s="871" t="s">
        <v>8</v>
      </c>
      <c r="BL61" s="871" t="s">
        <v>7</v>
      </c>
      <c r="BM61" s="873" t="s">
        <v>22</v>
      </c>
      <c r="BN61" s="874">
        <v>0</v>
      </c>
      <c r="BO61" s="871">
        <v>0</v>
      </c>
      <c r="BP61" s="873">
        <v>0</v>
      </c>
      <c r="BQ61" s="870">
        <v>0</v>
      </c>
      <c r="BR61" s="872" t="s">
        <v>8</v>
      </c>
      <c r="BS61" s="870" t="s">
        <v>8</v>
      </c>
      <c r="BT61" s="871">
        <v>0</v>
      </c>
      <c r="BU61" s="871">
        <v>0</v>
      </c>
      <c r="BV61" s="871" t="s">
        <v>8</v>
      </c>
      <c r="BW61" s="873" t="s">
        <v>8</v>
      </c>
      <c r="BX61" s="874">
        <v>0</v>
      </c>
      <c r="BY61" s="871">
        <v>0</v>
      </c>
      <c r="BZ61" s="871" t="s">
        <v>22</v>
      </c>
      <c r="CA61" s="871" t="s">
        <v>8</v>
      </c>
      <c r="CB61" s="872" t="s">
        <v>8</v>
      </c>
      <c r="CC61" s="870">
        <v>0</v>
      </c>
      <c r="CD61" s="871">
        <v>0</v>
      </c>
      <c r="CE61" s="871" t="s">
        <v>8</v>
      </c>
      <c r="CF61" s="871" t="s">
        <v>8</v>
      </c>
      <c r="CG61" s="873" t="s">
        <v>8</v>
      </c>
      <c r="CH61" s="874">
        <v>0</v>
      </c>
      <c r="CI61" s="871" t="s">
        <v>8</v>
      </c>
      <c r="CJ61" s="871" t="s">
        <v>8</v>
      </c>
      <c r="CK61" s="871">
        <v>0</v>
      </c>
      <c r="CL61" s="872" t="s">
        <v>8</v>
      </c>
      <c r="CM61" s="870" t="s">
        <v>8</v>
      </c>
      <c r="CN61" s="871" t="s">
        <v>8</v>
      </c>
      <c r="CO61" s="871" t="s">
        <v>8</v>
      </c>
      <c r="CP61" s="871">
        <v>0</v>
      </c>
      <c r="CQ61" s="873" t="s">
        <v>8</v>
      </c>
      <c r="CR61" s="874" t="s">
        <v>8</v>
      </c>
      <c r="CS61" s="871" t="s">
        <v>8</v>
      </c>
      <c r="CT61" s="871">
        <v>0</v>
      </c>
      <c r="CU61" s="872" t="s">
        <v>8</v>
      </c>
      <c r="CV61" s="870" t="s">
        <v>8</v>
      </c>
      <c r="CW61" s="871" t="s">
        <v>8</v>
      </c>
      <c r="CX61" s="871" t="s">
        <v>8</v>
      </c>
      <c r="CY61" s="871" t="s">
        <v>8</v>
      </c>
      <c r="CZ61" s="871" t="s">
        <v>8</v>
      </c>
      <c r="DA61" s="873">
        <v>0</v>
      </c>
      <c r="DB61" s="874" t="s">
        <v>8</v>
      </c>
      <c r="DC61" s="871">
        <v>0</v>
      </c>
      <c r="DD61" s="871">
        <v>0</v>
      </c>
      <c r="DE61" s="871">
        <v>0</v>
      </c>
      <c r="DF61" s="872">
        <v>0</v>
      </c>
      <c r="DG61" s="870" t="s">
        <v>8</v>
      </c>
      <c r="DH61" s="871" t="s">
        <v>8</v>
      </c>
      <c r="DI61" s="871" t="s">
        <v>8</v>
      </c>
      <c r="DJ61" s="871">
        <v>0</v>
      </c>
      <c r="DK61" s="873">
        <v>0</v>
      </c>
      <c r="DL61" s="874">
        <v>0</v>
      </c>
      <c r="DM61" s="871" t="s">
        <v>8</v>
      </c>
      <c r="DN61" s="873" t="s">
        <v>8</v>
      </c>
      <c r="DO61" s="1020">
        <v>0</v>
      </c>
      <c r="DP61" s="1075">
        <f t="shared" si="2"/>
        <v>55</v>
      </c>
      <c r="DQ61" s="608" t="str">
        <f t="shared" si="3"/>
        <v>モベントFLFL</v>
      </c>
    </row>
    <row r="62" spans="1:121" ht="16.5" customHeight="1">
      <c r="A62" s="1245"/>
      <c r="B62" s="1078">
        <f t="shared" si="4"/>
        <v>56</v>
      </c>
      <c r="C62" s="640" t="s">
        <v>939</v>
      </c>
      <c r="D62" s="855">
        <v>56</v>
      </c>
      <c r="E62" s="999" t="s">
        <v>1</v>
      </c>
      <c r="F62" s="875">
        <v>0</v>
      </c>
      <c r="G62" s="876">
        <v>0</v>
      </c>
      <c r="H62" s="876">
        <v>0</v>
      </c>
      <c r="I62" s="876">
        <v>0</v>
      </c>
      <c r="J62" s="877" t="s">
        <v>8</v>
      </c>
      <c r="K62" s="875">
        <v>0</v>
      </c>
      <c r="L62" s="876">
        <v>0</v>
      </c>
      <c r="M62" s="876">
        <v>0</v>
      </c>
      <c r="N62" s="876">
        <v>0</v>
      </c>
      <c r="O62" s="878" t="s">
        <v>8</v>
      </c>
      <c r="P62" s="879">
        <v>0</v>
      </c>
      <c r="Q62" s="876" t="s">
        <v>8</v>
      </c>
      <c r="R62" s="876">
        <v>0</v>
      </c>
      <c r="S62" s="876" t="s">
        <v>8</v>
      </c>
      <c r="T62" s="877">
        <v>0</v>
      </c>
      <c r="U62" s="875" t="s">
        <v>8</v>
      </c>
      <c r="V62" s="876" t="s">
        <v>8</v>
      </c>
      <c r="W62" s="876">
        <v>0</v>
      </c>
      <c r="X62" s="876">
        <v>0</v>
      </c>
      <c r="Y62" s="878">
        <v>0</v>
      </c>
      <c r="Z62" s="879" t="s">
        <v>8</v>
      </c>
      <c r="AA62" s="876" t="s">
        <v>8</v>
      </c>
      <c r="AB62" s="876">
        <v>0</v>
      </c>
      <c r="AC62" s="876">
        <v>0</v>
      </c>
      <c r="AD62" s="877">
        <v>0</v>
      </c>
      <c r="AE62" s="875">
        <v>0</v>
      </c>
      <c r="AF62" s="876" t="s">
        <v>8</v>
      </c>
      <c r="AG62" s="876">
        <v>0</v>
      </c>
      <c r="AH62" s="876">
        <v>0</v>
      </c>
      <c r="AI62" s="878">
        <v>0</v>
      </c>
      <c r="AJ62" s="879" t="s">
        <v>8</v>
      </c>
      <c r="AK62" s="876">
        <v>0</v>
      </c>
      <c r="AL62" s="876">
        <v>0</v>
      </c>
      <c r="AM62" s="876">
        <v>0</v>
      </c>
      <c r="AN62" s="877">
        <v>0</v>
      </c>
      <c r="AO62" s="875">
        <v>0</v>
      </c>
      <c r="AP62" s="876" t="s">
        <v>22</v>
      </c>
      <c r="AQ62" s="876">
        <v>0</v>
      </c>
      <c r="AR62" s="876">
        <v>0</v>
      </c>
      <c r="AS62" s="878">
        <v>0</v>
      </c>
      <c r="AT62" s="879">
        <v>0</v>
      </c>
      <c r="AU62" s="876">
        <v>0</v>
      </c>
      <c r="AV62" s="876">
        <v>0</v>
      </c>
      <c r="AW62" s="876">
        <v>0</v>
      </c>
      <c r="AX62" s="877" t="s">
        <v>8</v>
      </c>
      <c r="AY62" s="875">
        <v>0</v>
      </c>
      <c r="AZ62" s="876">
        <v>0</v>
      </c>
      <c r="BA62" s="876">
        <v>0</v>
      </c>
      <c r="BB62" s="876" t="s">
        <v>8</v>
      </c>
      <c r="BC62" s="878" t="s">
        <v>8</v>
      </c>
      <c r="BD62" s="875">
        <v>0</v>
      </c>
      <c r="BE62" s="876">
        <v>0</v>
      </c>
      <c r="BF62" s="876">
        <v>0</v>
      </c>
      <c r="BG62" s="876">
        <v>0</v>
      </c>
      <c r="BH62" s="877" t="s">
        <v>8</v>
      </c>
      <c r="BI62" s="875">
        <v>0</v>
      </c>
      <c r="BJ62" s="876">
        <v>0</v>
      </c>
      <c r="BK62" s="876">
        <v>0</v>
      </c>
      <c r="BL62" s="876">
        <v>0</v>
      </c>
      <c r="BM62" s="878" t="s">
        <v>22</v>
      </c>
      <c r="BN62" s="879">
        <v>0</v>
      </c>
      <c r="BO62" s="876">
        <v>0</v>
      </c>
      <c r="BP62" s="878" t="s">
        <v>8</v>
      </c>
      <c r="BQ62" s="875">
        <v>0</v>
      </c>
      <c r="BR62" s="877" t="s">
        <v>8</v>
      </c>
      <c r="BS62" s="875" t="s">
        <v>8</v>
      </c>
      <c r="BT62" s="876" t="s">
        <v>8</v>
      </c>
      <c r="BU62" s="876" t="s">
        <v>8</v>
      </c>
      <c r="BV62" s="876">
        <v>0</v>
      </c>
      <c r="BW62" s="878" t="s">
        <v>12</v>
      </c>
      <c r="BX62" s="879">
        <v>0</v>
      </c>
      <c r="BY62" s="876">
        <v>0</v>
      </c>
      <c r="BZ62" s="876" t="s">
        <v>22</v>
      </c>
      <c r="CA62" s="876">
        <v>0</v>
      </c>
      <c r="CB62" s="877" t="s">
        <v>8</v>
      </c>
      <c r="CC62" s="875">
        <v>0</v>
      </c>
      <c r="CD62" s="876" t="s">
        <v>8</v>
      </c>
      <c r="CE62" s="876">
        <v>0</v>
      </c>
      <c r="CF62" s="876" t="s">
        <v>8</v>
      </c>
      <c r="CG62" s="878" t="s">
        <v>8</v>
      </c>
      <c r="CH62" s="879" t="s">
        <v>8</v>
      </c>
      <c r="CI62" s="876" t="s">
        <v>8</v>
      </c>
      <c r="CJ62" s="876">
        <v>0</v>
      </c>
      <c r="CK62" s="876">
        <v>0</v>
      </c>
      <c r="CL62" s="877" t="s">
        <v>8</v>
      </c>
      <c r="CM62" s="875" t="s">
        <v>8</v>
      </c>
      <c r="CN62" s="876">
        <v>0</v>
      </c>
      <c r="CO62" s="876">
        <v>0</v>
      </c>
      <c r="CP62" s="876">
        <v>0</v>
      </c>
      <c r="CQ62" s="878">
        <v>0</v>
      </c>
      <c r="CR62" s="879">
        <v>0</v>
      </c>
      <c r="CS62" s="876">
        <v>0</v>
      </c>
      <c r="CT62" s="876">
        <v>0</v>
      </c>
      <c r="CU62" s="877" t="s">
        <v>8</v>
      </c>
      <c r="CV62" s="875" t="s">
        <v>8</v>
      </c>
      <c r="CW62" s="876">
        <v>0</v>
      </c>
      <c r="CX62" s="876" t="s">
        <v>12</v>
      </c>
      <c r="CY62" s="876" t="s">
        <v>8</v>
      </c>
      <c r="CZ62" s="876" t="s">
        <v>8</v>
      </c>
      <c r="DA62" s="878" t="s">
        <v>8</v>
      </c>
      <c r="DB62" s="879" t="s">
        <v>8</v>
      </c>
      <c r="DC62" s="876">
        <v>0</v>
      </c>
      <c r="DD62" s="876">
        <v>0</v>
      </c>
      <c r="DE62" s="876">
        <v>0</v>
      </c>
      <c r="DF62" s="877" t="s">
        <v>8</v>
      </c>
      <c r="DG62" s="875" t="s">
        <v>8</v>
      </c>
      <c r="DH62" s="876" t="s">
        <v>8</v>
      </c>
      <c r="DI62" s="876">
        <v>0</v>
      </c>
      <c r="DJ62" s="876">
        <v>0</v>
      </c>
      <c r="DK62" s="878">
        <v>0</v>
      </c>
      <c r="DL62" s="879">
        <v>0</v>
      </c>
      <c r="DM62" s="876">
        <v>0</v>
      </c>
      <c r="DN62" s="878">
        <v>0</v>
      </c>
      <c r="DO62" s="1021">
        <v>0</v>
      </c>
      <c r="DP62" s="1076">
        <f t="shared" si="2"/>
        <v>56</v>
      </c>
      <c r="DQ62" s="608" t="str">
        <f t="shared" si="3"/>
        <v>ロディー乳乳</v>
      </c>
    </row>
    <row r="63" spans="1:121" ht="16.5" customHeight="1">
      <c r="A63" s="1245"/>
      <c r="B63" s="1079">
        <f t="shared" si="4"/>
        <v>57</v>
      </c>
      <c r="C63" s="649" t="s">
        <v>610</v>
      </c>
      <c r="D63" s="227">
        <v>57</v>
      </c>
      <c r="E63" s="997" t="s">
        <v>6</v>
      </c>
      <c r="F63" s="865" t="s">
        <v>8</v>
      </c>
      <c r="G63" s="866">
        <v>0</v>
      </c>
      <c r="H63" s="866" t="s">
        <v>8</v>
      </c>
      <c r="I63" s="866">
        <v>0</v>
      </c>
      <c r="J63" s="867">
        <v>0</v>
      </c>
      <c r="K63" s="865">
        <v>0</v>
      </c>
      <c r="L63" s="866">
        <v>0</v>
      </c>
      <c r="M63" s="866" t="s">
        <v>8</v>
      </c>
      <c r="N63" s="866" t="s">
        <v>8</v>
      </c>
      <c r="O63" s="868" t="s">
        <v>8</v>
      </c>
      <c r="P63" s="869">
        <v>0</v>
      </c>
      <c r="Q63" s="866" t="s">
        <v>8</v>
      </c>
      <c r="R63" s="866">
        <v>0</v>
      </c>
      <c r="S63" s="866">
        <v>0</v>
      </c>
      <c r="T63" s="867">
        <v>0</v>
      </c>
      <c r="U63" s="865" t="s">
        <v>8</v>
      </c>
      <c r="V63" s="866" t="s">
        <v>8</v>
      </c>
      <c r="W63" s="866" t="s">
        <v>8</v>
      </c>
      <c r="X63" s="866">
        <v>0</v>
      </c>
      <c r="Y63" s="868">
        <v>0</v>
      </c>
      <c r="Z63" s="869" t="s">
        <v>8</v>
      </c>
      <c r="AA63" s="866" t="s">
        <v>8</v>
      </c>
      <c r="AB63" s="866" t="s">
        <v>8</v>
      </c>
      <c r="AC63" s="866">
        <v>0</v>
      </c>
      <c r="AD63" s="867">
        <v>0</v>
      </c>
      <c r="AE63" s="865">
        <v>0</v>
      </c>
      <c r="AF63" s="866" t="s">
        <v>8</v>
      </c>
      <c r="AG63" s="866" t="s">
        <v>8</v>
      </c>
      <c r="AH63" s="866" t="s">
        <v>8</v>
      </c>
      <c r="AI63" s="868" t="s">
        <v>8</v>
      </c>
      <c r="AJ63" s="869" t="s">
        <v>8</v>
      </c>
      <c r="AK63" s="866" t="s">
        <v>8</v>
      </c>
      <c r="AL63" s="866" t="s">
        <v>8</v>
      </c>
      <c r="AM63" s="866">
        <v>0</v>
      </c>
      <c r="AN63" s="867">
        <v>0</v>
      </c>
      <c r="AO63" s="865">
        <v>0</v>
      </c>
      <c r="AP63" s="866" t="s">
        <v>22</v>
      </c>
      <c r="AQ63" s="866">
        <v>0</v>
      </c>
      <c r="AR63" s="866" t="s">
        <v>8</v>
      </c>
      <c r="AS63" s="868">
        <v>0</v>
      </c>
      <c r="AT63" s="869">
        <v>0</v>
      </c>
      <c r="AU63" s="866" t="s">
        <v>8</v>
      </c>
      <c r="AV63" s="866">
        <v>0</v>
      </c>
      <c r="AW63" s="866" t="s">
        <v>8</v>
      </c>
      <c r="AX63" s="867" t="s">
        <v>8</v>
      </c>
      <c r="AY63" s="865">
        <v>0</v>
      </c>
      <c r="AZ63" s="866">
        <v>0</v>
      </c>
      <c r="BA63" s="866">
        <v>0</v>
      </c>
      <c r="BB63" s="866">
        <v>0</v>
      </c>
      <c r="BC63" s="868">
        <v>0</v>
      </c>
      <c r="BD63" s="865" t="s">
        <v>8</v>
      </c>
      <c r="BE63" s="866">
        <v>0</v>
      </c>
      <c r="BF63" s="866" t="s">
        <v>8</v>
      </c>
      <c r="BG63" s="866" t="s">
        <v>8</v>
      </c>
      <c r="BH63" s="867">
        <v>0</v>
      </c>
      <c r="BI63" s="865" t="s">
        <v>8</v>
      </c>
      <c r="BJ63" s="866" t="s">
        <v>8</v>
      </c>
      <c r="BK63" s="866">
        <v>0</v>
      </c>
      <c r="BL63" s="866">
        <v>0</v>
      </c>
      <c r="BM63" s="868" t="s">
        <v>22</v>
      </c>
      <c r="BN63" s="869" t="s">
        <v>8</v>
      </c>
      <c r="BO63" s="866" t="s">
        <v>8</v>
      </c>
      <c r="BP63" s="868" t="s">
        <v>7</v>
      </c>
      <c r="BQ63" s="865">
        <v>0</v>
      </c>
      <c r="BR63" s="867" t="s">
        <v>8</v>
      </c>
      <c r="BS63" s="865" t="s">
        <v>8</v>
      </c>
      <c r="BT63" s="866" t="s">
        <v>8</v>
      </c>
      <c r="BU63" s="866" t="s">
        <v>8</v>
      </c>
      <c r="BV63" s="866" t="s">
        <v>8</v>
      </c>
      <c r="BW63" s="868" t="s">
        <v>8</v>
      </c>
      <c r="BX63" s="869" t="s">
        <v>8</v>
      </c>
      <c r="BY63" s="866" t="s">
        <v>8</v>
      </c>
      <c r="BZ63" s="866" t="s">
        <v>22</v>
      </c>
      <c r="CA63" s="866" t="s">
        <v>8</v>
      </c>
      <c r="CB63" s="867" t="s">
        <v>8</v>
      </c>
      <c r="CC63" s="865">
        <v>0</v>
      </c>
      <c r="CD63" s="866" t="s">
        <v>8</v>
      </c>
      <c r="CE63" s="866" t="s">
        <v>8</v>
      </c>
      <c r="CF63" s="866" t="s">
        <v>8</v>
      </c>
      <c r="CG63" s="868" t="s">
        <v>8</v>
      </c>
      <c r="CH63" s="869" t="s">
        <v>8</v>
      </c>
      <c r="CI63" s="866" t="s">
        <v>8</v>
      </c>
      <c r="CJ63" s="866">
        <v>0</v>
      </c>
      <c r="CK63" s="866">
        <v>0</v>
      </c>
      <c r="CL63" s="867" t="s">
        <v>8</v>
      </c>
      <c r="CM63" s="865" t="s">
        <v>8</v>
      </c>
      <c r="CN63" s="866" t="s">
        <v>8</v>
      </c>
      <c r="CO63" s="866">
        <v>0</v>
      </c>
      <c r="CP63" s="866" t="s">
        <v>8</v>
      </c>
      <c r="CQ63" s="868" t="s">
        <v>8</v>
      </c>
      <c r="CR63" s="869" t="s">
        <v>8</v>
      </c>
      <c r="CS63" s="866">
        <v>0</v>
      </c>
      <c r="CT63" s="866">
        <v>0</v>
      </c>
      <c r="CU63" s="867" t="s">
        <v>8</v>
      </c>
      <c r="CV63" s="865" t="s">
        <v>8</v>
      </c>
      <c r="CW63" s="866" t="s">
        <v>8</v>
      </c>
      <c r="CX63" s="866">
        <v>0</v>
      </c>
      <c r="CY63" s="866" t="s">
        <v>8</v>
      </c>
      <c r="CZ63" s="866" t="s">
        <v>8</v>
      </c>
      <c r="DA63" s="868">
        <v>0</v>
      </c>
      <c r="DB63" s="869" t="s">
        <v>8</v>
      </c>
      <c r="DC63" s="866">
        <v>0</v>
      </c>
      <c r="DD63" s="866" t="s">
        <v>8</v>
      </c>
      <c r="DE63" s="866" t="s">
        <v>8</v>
      </c>
      <c r="DF63" s="867" t="s">
        <v>8</v>
      </c>
      <c r="DG63" s="865" t="s">
        <v>8</v>
      </c>
      <c r="DH63" s="866" t="s">
        <v>8</v>
      </c>
      <c r="DI63" s="866" t="s">
        <v>8</v>
      </c>
      <c r="DJ63" s="866">
        <v>0</v>
      </c>
      <c r="DK63" s="868" t="s">
        <v>8</v>
      </c>
      <c r="DL63" s="869">
        <v>0</v>
      </c>
      <c r="DM63" s="866" t="s">
        <v>8</v>
      </c>
      <c r="DN63" s="868" t="s">
        <v>8</v>
      </c>
      <c r="DO63" s="1019">
        <v>0</v>
      </c>
      <c r="DP63" s="1074">
        <f t="shared" si="2"/>
        <v>57</v>
      </c>
      <c r="DQ63" s="608" t="str">
        <f t="shared" si="3"/>
        <v>ロムダンFLFL</v>
      </c>
    </row>
    <row r="64" spans="1:121" ht="16.5" customHeight="1" thickBot="1">
      <c r="A64" s="1246"/>
      <c r="B64" s="1080">
        <f t="shared" si="4"/>
        <v>58</v>
      </c>
      <c r="C64" s="669" t="s">
        <v>837</v>
      </c>
      <c r="D64" s="228">
        <v>58</v>
      </c>
      <c r="E64" s="1000" t="s">
        <v>5</v>
      </c>
      <c r="F64" s="880">
        <v>0</v>
      </c>
      <c r="G64" s="881">
        <v>0</v>
      </c>
      <c r="H64" s="881">
        <v>0</v>
      </c>
      <c r="I64" s="881">
        <v>0</v>
      </c>
      <c r="J64" s="882">
        <v>0</v>
      </c>
      <c r="K64" s="880">
        <v>0</v>
      </c>
      <c r="L64" s="881">
        <v>0</v>
      </c>
      <c r="M64" s="881">
        <v>0</v>
      </c>
      <c r="N64" s="881">
        <v>0</v>
      </c>
      <c r="O64" s="883">
        <v>0</v>
      </c>
      <c r="P64" s="884">
        <v>0</v>
      </c>
      <c r="Q64" s="881">
        <v>0</v>
      </c>
      <c r="R64" s="881">
        <v>0</v>
      </c>
      <c r="S64" s="881">
        <v>0</v>
      </c>
      <c r="T64" s="882">
        <v>0</v>
      </c>
      <c r="U64" s="880">
        <v>0</v>
      </c>
      <c r="V64" s="881">
        <v>0</v>
      </c>
      <c r="W64" s="881">
        <v>0</v>
      </c>
      <c r="X64" s="881">
        <v>0</v>
      </c>
      <c r="Y64" s="883">
        <v>0</v>
      </c>
      <c r="Z64" s="884">
        <v>0</v>
      </c>
      <c r="AA64" s="881">
        <v>0</v>
      </c>
      <c r="AB64" s="881">
        <v>0</v>
      </c>
      <c r="AC64" s="881">
        <v>0</v>
      </c>
      <c r="AD64" s="882">
        <v>0</v>
      </c>
      <c r="AE64" s="880">
        <v>0</v>
      </c>
      <c r="AF64" s="881">
        <v>0</v>
      </c>
      <c r="AG64" s="881">
        <v>0</v>
      </c>
      <c r="AH64" s="881">
        <v>0</v>
      </c>
      <c r="AI64" s="883">
        <v>0</v>
      </c>
      <c r="AJ64" s="884">
        <v>0</v>
      </c>
      <c r="AK64" s="881">
        <v>0</v>
      </c>
      <c r="AL64" s="881" t="s">
        <v>8</v>
      </c>
      <c r="AM64" s="881">
        <v>0</v>
      </c>
      <c r="AN64" s="882">
        <v>0</v>
      </c>
      <c r="AO64" s="880">
        <v>0</v>
      </c>
      <c r="AP64" s="881" t="s">
        <v>22</v>
      </c>
      <c r="AQ64" s="881">
        <v>0</v>
      </c>
      <c r="AR64" s="881">
        <v>0</v>
      </c>
      <c r="AS64" s="883">
        <v>0</v>
      </c>
      <c r="AT64" s="884">
        <v>0</v>
      </c>
      <c r="AU64" s="881" t="s">
        <v>8</v>
      </c>
      <c r="AV64" s="881">
        <v>0</v>
      </c>
      <c r="AW64" s="881">
        <v>0</v>
      </c>
      <c r="AX64" s="882" t="s">
        <v>8</v>
      </c>
      <c r="AY64" s="880">
        <v>0</v>
      </c>
      <c r="AZ64" s="881">
        <v>0</v>
      </c>
      <c r="BA64" s="881">
        <v>0</v>
      </c>
      <c r="BB64" s="881" t="s">
        <v>8</v>
      </c>
      <c r="BC64" s="883">
        <v>0</v>
      </c>
      <c r="BD64" s="880">
        <v>0</v>
      </c>
      <c r="BE64" s="881" t="s">
        <v>8</v>
      </c>
      <c r="BF64" s="881">
        <v>0</v>
      </c>
      <c r="BG64" s="881">
        <v>0</v>
      </c>
      <c r="BH64" s="882">
        <v>0</v>
      </c>
      <c r="BI64" s="880">
        <v>0</v>
      </c>
      <c r="BJ64" s="881">
        <v>0</v>
      </c>
      <c r="BK64" s="881">
        <v>0</v>
      </c>
      <c r="BL64" s="881" t="s">
        <v>8</v>
      </c>
      <c r="BM64" s="883" t="s">
        <v>22</v>
      </c>
      <c r="BN64" s="884">
        <v>0</v>
      </c>
      <c r="BO64" s="881">
        <v>0</v>
      </c>
      <c r="BP64" s="883">
        <v>0</v>
      </c>
      <c r="BQ64" s="880">
        <v>0</v>
      </c>
      <c r="BR64" s="882">
        <v>0</v>
      </c>
      <c r="BS64" s="880">
        <v>0</v>
      </c>
      <c r="BT64" s="881">
        <v>0</v>
      </c>
      <c r="BU64" s="881">
        <v>0</v>
      </c>
      <c r="BV64" s="881" t="s">
        <v>8</v>
      </c>
      <c r="BW64" s="883">
        <v>0</v>
      </c>
      <c r="BX64" s="884">
        <v>0</v>
      </c>
      <c r="BY64" s="881">
        <v>0</v>
      </c>
      <c r="BZ64" s="881" t="s">
        <v>22</v>
      </c>
      <c r="CA64" s="881">
        <v>0</v>
      </c>
      <c r="CB64" s="882" t="s">
        <v>8</v>
      </c>
      <c r="CC64" s="880">
        <v>0</v>
      </c>
      <c r="CD64" s="881">
        <v>0</v>
      </c>
      <c r="CE64" s="881">
        <v>0</v>
      </c>
      <c r="CF64" s="881" t="s">
        <v>11</v>
      </c>
      <c r="CG64" s="883">
        <v>0</v>
      </c>
      <c r="CH64" s="884">
        <v>0</v>
      </c>
      <c r="CI64" s="881">
        <v>0</v>
      </c>
      <c r="CJ64" s="881">
        <v>0</v>
      </c>
      <c r="CK64" s="881">
        <v>0</v>
      </c>
      <c r="CL64" s="882">
        <v>0</v>
      </c>
      <c r="CM64" s="880">
        <v>0</v>
      </c>
      <c r="CN64" s="881">
        <v>0</v>
      </c>
      <c r="CO64" s="881">
        <v>0</v>
      </c>
      <c r="CP64" s="881">
        <v>0</v>
      </c>
      <c r="CQ64" s="883">
        <v>0</v>
      </c>
      <c r="CR64" s="884">
        <v>0</v>
      </c>
      <c r="CS64" s="881">
        <v>0</v>
      </c>
      <c r="CT64" s="881">
        <v>0</v>
      </c>
      <c r="CU64" s="882" t="s">
        <v>8</v>
      </c>
      <c r="CV64" s="880">
        <v>0</v>
      </c>
      <c r="CW64" s="881" t="s">
        <v>8</v>
      </c>
      <c r="CX64" s="881">
        <v>0</v>
      </c>
      <c r="CY64" s="881">
        <v>0</v>
      </c>
      <c r="CZ64" s="881">
        <v>0</v>
      </c>
      <c r="DA64" s="883">
        <v>0</v>
      </c>
      <c r="DB64" s="884">
        <v>0</v>
      </c>
      <c r="DC64" s="881">
        <v>0</v>
      </c>
      <c r="DD64" s="881">
        <v>0</v>
      </c>
      <c r="DE64" s="881">
        <v>0</v>
      </c>
      <c r="DF64" s="882" t="s">
        <v>8</v>
      </c>
      <c r="DG64" s="880">
        <v>0</v>
      </c>
      <c r="DH64" s="881">
        <v>0</v>
      </c>
      <c r="DI64" s="881">
        <v>0</v>
      </c>
      <c r="DJ64" s="881">
        <v>0</v>
      </c>
      <c r="DK64" s="883">
        <v>0</v>
      </c>
      <c r="DL64" s="884">
        <v>0</v>
      </c>
      <c r="DM64" s="881">
        <v>0</v>
      </c>
      <c r="DN64" s="883">
        <v>0</v>
      </c>
      <c r="DO64" s="1022">
        <v>0</v>
      </c>
      <c r="DP64" s="1077">
        <f t="shared" si="2"/>
        <v>58</v>
      </c>
      <c r="DQ64" s="608" t="str">
        <f t="shared" si="3"/>
        <v>粘着くん液液</v>
      </c>
    </row>
    <row r="65" spans="1:121" ht="16.5" customHeight="1">
      <c r="A65" s="1245" t="s">
        <v>422</v>
      </c>
      <c r="B65" s="996">
        <f t="shared" si="4"/>
        <v>59</v>
      </c>
      <c r="C65" s="679" t="s">
        <v>912</v>
      </c>
      <c r="D65" s="853">
        <v>59</v>
      </c>
      <c r="E65" s="996" t="s">
        <v>4</v>
      </c>
      <c r="F65" s="860" t="s">
        <v>8</v>
      </c>
      <c r="G65" s="861">
        <v>0</v>
      </c>
      <c r="H65" s="861">
        <v>0</v>
      </c>
      <c r="I65" s="861">
        <v>0</v>
      </c>
      <c r="J65" s="862" t="s">
        <v>8</v>
      </c>
      <c r="K65" s="860">
        <v>0</v>
      </c>
      <c r="L65" s="861">
        <v>0</v>
      </c>
      <c r="M65" s="861">
        <v>0</v>
      </c>
      <c r="N65" s="861" t="s">
        <v>8</v>
      </c>
      <c r="O65" s="863">
        <v>0</v>
      </c>
      <c r="P65" s="864">
        <v>0</v>
      </c>
      <c r="Q65" s="861" t="s">
        <v>8</v>
      </c>
      <c r="R65" s="861">
        <v>0</v>
      </c>
      <c r="S65" s="861">
        <v>0</v>
      </c>
      <c r="T65" s="862">
        <v>0</v>
      </c>
      <c r="U65" s="860" t="s">
        <v>8</v>
      </c>
      <c r="V65" s="861">
        <v>0</v>
      </c>
      <c r="W65" s="861">
        <v>0</v>
      </c>
      <c r="X65" s="861">
        <v>0</v>
      </c>
      <c r="Y65" s="863">
        <v>0</v>
      </c>
      <c r="Z65" s="864" t="s">
        <v>8</v>
      </c>
      <c r="AA65" s="861" t="s">
        <v>8</v>
      </c>
      <c r="AB65" s="861">
        <v>0</v>
      </c>
      <c r="AC65" s="861">
        <v>0</v>
      </c>
      <c r="AD65" s="862">
        <v>0</v>
      </c>
      <c r="AE65" s="860" t="s">
        <v>8</v>
      </c>
      <c r="AF65" s="861">
        <v>0</v>
      </c>
      <c r="AG65" s="861" t="s">
        <v>8</v>
      </c>
      <c r="AH65" s="861">
        <v>0</v>
      </c>
      <c r="AI65" s="863">
        <v>0</v>
      </c>
      <c r="AJ65" s="864">
        <v>0</v>
      </c>
      <c r="AK65" s="861">
        <v>0</v>
      </c>
      <c r="AL65" s="861">
        <v>0</v>
      </c>
      <c r="AM65" s="861">
        <v>0</v>
      </c>
      <c r="AN65" s="862" t="s">
        <v>8</v>
      </c>
      <c r="AO65" s="860">
        <v>0</v>
      </c>
      <c r="AP65" s="861" t="s">
        <v>22</v>
      </c>
      <c r="AQ65" s="861">
        <v>0</v>
      </c>
      <c r="AR65" s="861" t="s">
        <v>8</v>
      </c>
      <c r="AS65" s="863">
        <v>0</v>
      </c>
      <c r="AT65" s="864">
        <v>0</v>
      </c>
      <c r="AU65" s="861">
        <v>0</v>
      </c>
      <c r="AV65" s="861">
        <v>0</v>
      </c>
      <c r="AW65" s="861" t="s">
        <v>8</v>
      </c>
      <c r="AX65" s="862">
        <v>0</v>
      </c>
      <c r="AY65" s="860">
        <v>0</v>
      </c>
      <c r="AZ65" s="861">
        <v>0</v>
      </c>
      <c r="BA65" s="861" t="s">
        <v>8</v>
      </c>
      <c r="BB65" s="861">
        <v>0</v>
      </c>
      <c r="BC65" s="863">
        <v>0</v>
      </c>
      <c r="BD65" s="860">
        <v>0</v>
      </c>
      <c r="BE65" s="861">
        <v>0</v>
      </c>
      <c r="BF65" s="861" t="s">
        <v>8</v>
      </c>
      <c r="BG65" s="861">
        <v>0</v>
      </c>
      <c r="BH65" s="862">
        <v>0</v>
      </c>
      <c r="BI65" s="860">
        <v>0</v>
      </c>
      <c r="BJ65" s="861">
        <v>0</v>
      </c>
      <c r="BK65" s="861">
        <v>0</v>
      </c>
      <c r="BL65" s="861">
        <v>0</v>
      </c>
      <c r="BM65" s="863" t="s">
        <v>22</v>
      </c>
      <c r="BN65" s="864">
        <v>0</v>
      </c>
      <c r="BO65" s="861">
        <v>0</v>
      </c>
      <c r="BP65" s="863">
        <v>0</v>
      </c>
      <c r="BQ65" s="860" t="s">
        <v>7</v>
      </c>
      <c r="BR65" s="862">
        <v>0</v>
      </c>
      <c r="BS65" s="860" t="s">
        <v>8</v>
      </c>
      <c r="BT65" s="861">
        <v>0</v>
      </c>
      <c r="BU65" s="861">
        <v>0</v>
      </c>
      <c r="BV65" s="861">
        <v>0</v>
      </c>
      <c r="BW65" s="863" t="s">
        <v>8</v>
      </c>
      <c r="BX65" s="864">
        <v>0</v>
      </c>
      <c r="BY65" s="861">
        <v>0</v>
      </c>
      <c r="BZ65" s="861" t="s">
        <v>22</v>
      </c>
      <c r="CA65" s="861" t="s">
        <v>8</v>
      </c>
      <c r="CB65" s="862">
        <v>0</v>
      </c>
      <c r="CC65" s="860">
        <v>0</v>
      </c>
      <c r="CD65" s="861">
        <v>0</v>
      </c>
      <c r="CE65" s="861">
        <v>0</v>
      </c>
      <c r="CF65" s="861" t="s">
        <v>8</v>
      </c>
      <c r="CG65" s="863">
        <v>0</v>
      </c>
      <c r="CH65" s="864">
        <v>0</v>
      </c>
      <c r="CI65" s="861">
        <v>0</v>
      </c>
      <c r="CJ65" s="861">
        <v>0</v>
      </c>
      <c r="CK65" s="861">
        <v>0</v>
      </c>
      <c r="CL65" s="862" t="s">
        <v>8</v>
      </c>
      <c r="CM65" s="860">
        <v>0</v>
      </c>
      <c r="CN65" s="861" t="s">
        <v>8</v>
      </c>
      <c r="CO65" s="861">
        <v>0</v>
      </c>
      <c r="CP65" s="861">
        <v>0</v>
      </c>
      <c r="CQ65" s="863">
        <v>0</v>
      </c>
      <c r="CR65" s="864" t="s">
        <v>8</v>
      </c>
      <c r="CS65" s="861">
        <v>0</v>
      </c>
      <c r="CT65" s="861">
        <v>0</v>
      </c>
      <c r="CU65" s="862">
        <v>0</v>
      </c>
      <c r="CV65" s="860" t="s">
        <v>8</v>
      </c>
      <c r="CW65" s="861">
        <v>0</v>
      </c>
      <c r="CX65" s="861">
        <v>0</v>
      </c>
      <c r="CY65" s="861" t="s">
        <v>8</v>
      </c>
      <c r="CZ65" s="861">
        <v>0</v>
      </c>
      <c r="DA65" s="863" t="s">
        <v>8</v>
      </c>
      <c r="DB65" s="864" t="s">
        <v>8</v>
      </c>
      <c r="DC65" s="861">
        <v>0</v>
      </c>
      <c r="DD65" s="861">
        <v>0</v>
      </c>
      <c r="DE65" s="861">
        <v>0</v>
      </c>
      <c r="DF65" s="862">
        <v>0</v>
      </c>
      <c r="DG65" s="860">
        <v>0</v>
      </c>
      <c r="DH65" s="861" t="s">
        <v>8</v>
      </c>
      <c r="DI65" s="861">
        <v>0</v>
      </c>
      <c r="DJ65" s="861">
        <v>0</v>
      </c>
      <c r="DK65" s="863">
        <v>0</v>
      </c>
      <c r="DL65" s="864">
        <v>0</v>
      </c>
      <c r="DM65" s="861">
        <v>0</v>
      </c>
      <c r="DN65" s="863" t="s">
        <v>8</v>
      </c>
      <c r="DO65" s="1018">
        <v>0</v>
      </c>
      <c r="DP65" s="1073">
        <f t="shared" si="2"/>
        <v>59</v>
      </c>
      <c r="DQ65" s="608" t="str">
        <f t="shared" si="3"/>
        <v>アグロケア水水</v>
      </c>
    </row>
    <row r="66" spans="1:121" ht="16.5" customHeight="1" thickBot="1">
      <c r="A66" s="1245"/>
      <c r="B66" s="998">
        <f t="shared" si="4"/>
        <v>60</v>
      </c>
      <c r="C66" s="658" t="s">
        <v>642</v>
      </c>
      <c r="D66" s="854">
        <v>60</v>
      </c>
      <c r="E66" s="998" t="s">
        <v>6</v>
      </c>
      <c r="F66" s="870" t="s">
        <v>8</v>
      </c>
      <c r="G66" s="871" t="s">
        <v>8</v>
      </c>
      <c r="H66" s="871" t="s">
        <v>8</v>
      </c>
      <c r="I66" s="871">
        <v>0</v>
      </c>
      <c r="J66" s="872" t="s">
        <v>8</v>
      </c>
      <c r="K66" s="870" t="s">
        <v>8</v>
      </c>
      <c r="L66" s="871" t="s">
        <v>8</v>
      </c>
      <c r="M66" s="871" t="s">
        <v>8</v>
      </c>
      <c r="N66" s="871" t="s">
        <v>8</v>
      </c>
      <c r="O66" s="873" t="s">
        <v>8</v>
      </c>
      <c r="P66" s="874" t="s">
        <v>8</v>
      </c>
      <c r="Q66" s="871" t="s">
        <v>8</v>
      </c>
      <c r="R66" s="871" t="s">
        <v>8</v>
      </c>
      <c r="S66" s="871" t="s">
        <v>8</v>
      </c>
      <c r="T66" s="872">
        <v>0</v>
      </c>
      <c r="U66" s="870" t="s">
        <v>8</v>
      </c>
      <c r="V66" s="871" t="s">
        <v>8</v>
      </c>
      <c r="W66" s="871" t="s">
        <v>8</v>
      </c>
      <c r="X66" s="871" t="s">
        <v>8</v>
      </c>
      <c r="Y66" s="873">
        <v>0</v>
      </c>
      <c r="Z66" s="874" t="s">
        <v>8</v>
      </c>
      <c r="AA66" s="871" t="s">
        <v>8</v>
      </c>
      <c r="AB66" s="871" t="s">
        <v>8</v>
      </c>
      <c r="AC66" s="871" t="s">
        <v>8</v>
      </c>
      <c r="AD66" s="872" t="s">
        <v>8</v>
      </c>
      <c r="AE66" s="870" t="s">
        <v>8</v>
      </c>
      <c r="AF66" s="871" t="s">
        <v>8</v>
      </c>
      <c r="AG66" s="871" t="s">
        <v>8</v>
      </c>
      <c r="AH66" s="871">
        <v>0</v>
      </c>
      <c r="AI66" s="873" t="s">
        <v>8</v>
      </c>
      <c r="AJ66" s="874" t="s">
        <v>8</v>
      </c>
      <c r="AK66" s="871" t="s">
        <v>8</v>
      </c>
      <c r="AL66" s="871" t="s">
        <v>8</v>
      </c>
      <c r="AM66" s="871" t="s">
        <v>8</v>
      </c>
      <c r="AN66" s="872" t="s">
        <v>8</v>
      </c>
      <c r="AO66" s="870" t="s">
        <v>8</v>
      </c>
      <c r="AP66" s="871" t="s">
        <v>22</v>
      </c>
      <c r="AQ66" s="871" t="s">
        <v>8</v>
      </c>
      <c r="AR66" s="871" t="s">
        <v>8</v>
      </c>
      <c r="AS66" s="873" t="s">
        <v>8</v>
      </c>
      <c r="AT66" s="874" t="s">
        <v>8</v>
      </c>
      <c r="AU66" s="871">
        <v>0</v>
      </c>
      <c r="AV66" s="871" t="s">
        <v>8</v>
      </c>
      <c r="AW66" s="871" t="s">
        <v>8</v>
      </c>
      <c r="AX66" s="872" t="s">
        <v>8</v>
      </c>
      <c r="AY66" s="870" t="s">
        <v>8</v>
      </c>
      <c r="AZ66" s="871" t="s">
        <v>8</v>
      </c>
      <c r="BA66" s="871" t="s">
        <v>8</v>
      </c>
      <c r="BB66" s="871" t="s">
        <v>8</v>
      </c>
      <c r="BC66" s="873" t="s">
        <v>8</v>
      </c>
      <c r="BD66" s="870" t="s">
        <v>8</v>
      </c>
      <c r="BE66" s="871" t="s">
        <v>8</v>
      </c>
      <c r="BF66" s="871" t="s">
        <v>8</v>
      </c>
      <c r="BG66" s="871" t="s">
        <v>8</v>
      </c>
      <c r="BH66" s="872" t="s">
        <v>8</v>
      </c>
      <c r="BI66" s="870" t="s">
        <v>8</v>
      </c>
      <c r="BJ66" s="871" t="s">
        <v>8</v>
      </c>
      <c r="BK66" s="871" t="s">
        <v>8</v>
      </c>
      <c r="BL66" s="871" t="s">
        <v>8</v>
      </c>
      <c r="BM66" s="873" t="s">
        <v>22</v>
      </c>
      <c r="BN66" s="874">
        <v>0</v>
      </c>
      <c r="BO66" s="871" t="s">
        <v>8</v>
      </c>
      <c r="BP66" s="873" t="s">
        <v>8</v>
      </c>
      <c r="BQ66" s="870">
        <v>0</v>
      </c>
      <c r="BR66" s="872" t="s">
        <v>7</v>
      </c>
      <c r="BS66" s="870" t="s">
        <v>8</v>
      </c>
      <c r="BT66" s="871" t="s">
        <v>8</v>
      </c>
      <c r="BU66" s="871" t="s">
        <v>8</v>
      </c>
      <c r="BV66" s="871">
        <v>0</v>
      </c>
      <c r="BW66" s="873" t="s">
        <v>8</v>
      </c>
      <c r="BX66" s="874" t="s">
        <v>8</v>
      </c>
      <c r="BY66" s="871">
        <v>0</v>
      </c>
      <c r="BZ66" s="871" t="s">
        <v>22</v>
      </c>
      <c r="CA66" s="871" t="s">
        <v>8</v>
      </c>
      <c r="CB66" s="872">
        <v>0</v>
      </c>
      <c r="CC66" s="870">
        <v>0</v>
      </c>
      <c r="CD66" s="871" t="s">
        <v>8</v>
      </c>
      <c r="CE66" s="871" t="s">
        <v>8</v>
      </c>
      <c r="CF66" s="871" t="s">
        <v>8</v>
      </c>
      <c r="CG66" s="873" t="s">
        <v>8</v>
      </c>
      <c r="CH66" s="874" t="s">
        <v>8</v>
      </c>
      <c r="CI66" s="871" t="s">
        <v>8</v>
      </c>
      <c r="CJ66" s="871">
        <v>0</v>
      </c>
      <c r="CK66" s="871" t="s">
        <v>8</v>
      </c>
      <c r="CL66" s="872" t="s">
        <v>8</v>
      </c>
      <c r="CM66" s="870" t="s">
        <v>8</v>
      </c>
      <c r="CN66" s="871" t="s">
        <v>8</v>
      </c>
      <c r="CO66" s="871" t="s">
        <v>8</v>
      </c>
      <c r="CP66" s="871" t="s">
        <v>8</v>
      </c>
      <c r="CQ66" s="873">
        <v>0</v>
      </c>
      <c r="CR66" s="874" t="s">
        <v>8</v>
      </c>
      <c r="CS66" s="871">
        <v>0</v>
      </c>
      <c r="CT66" s="871" t="s">
        <v>8</v>
      </c>
      <c r="CU66" s="872">
        <v>0</v>
      </c>
      <c r="CV66" s="870" t="s">
        <v>8</v>
      </c>
      <c r="CW66" s="871" t="s">
        <v>8</v>
      </c>
      <c r="CX66" s="871">
        <v>0</v>
      </c>
      <c r="CY66" s="871" t="s">
        <v>8</v>
      </c>
      <c r="CZ66" s="871" t="s">
        <v>8</v>
      </c>
      <c r="DA66" s="873" t="s">
        <v>8</v>
      </c>
      <c r="DB66" s="874" t="s">
        <v>8</v>
      </c>
      <c r="DC66" s="871">
        <v>0</v>
      </c>
      <c r="DD66" s="871" t="s">
        <v>8</v>
      </c>
      <c r="DE66" s="871" t="s">
        <v>8</v>
      </c>
      <c r="DF66" s="872" t="s">
        <v>8</v>
      </c>
      <c r="DG66" s="870" t="s">
        <v>8</v>
      </c>
      <c r="DH66" s="871">
        <v>0</v>
      </c>
      <c r="DI66" s="871" t="s">
        <v>8</v>
      </c>
      <c r="DJ66" s="871">
        <v>0</v>
      </c>
      <c r="DK66" s="873" t="s">
        <v>8</v>
      </c>
      <c r="DL66" s="874">
        <v>0</v>
      </c>
      <c r="DM66" s="871" t="s">
        <v>8</v>
      </c>
      <c r="DN66" s="873" t="s">
        <v>8</v>
      </c>
      <c r="DO66" s="1020">
        <v>0</v>
      </c>
      <c r="DP66" s="1075">
        <f t="shared" si="2"/>
        <v>60</v>
      </c>
      <c r="DQ66" s="608" t="str">
        <f t="shared" si="3"/>
        <v>アフェットFLFL</v>
      </c>
    </row>
    <row r="67" spans="1:121" ht="16.5" customHeight="1">
      <c r="A67" s="1245"/>
      <c r="B67" s="1078">
        <f t="shared" si="4"/>
        <v>61</v>
      </c>
      <c r="C67" s="640" t="s">
        <v>557</v>
      </c>
      <c r="D67" s="855">
        <v>61</v>
      </c>
      <c r="E67" s="999" t="s">
        <v>6</v>
      </c>
      <c r="F67" s="875" t="s">
        <v>8</v>
      </c>
      <c r="G67" s="876" t="s">
        <v>8</v>
      </c>
      <c r="H67" s="876" t="s">
        <v>8</v>
      </c>
      <c r="I67" s="876">
        <v>0</v>
      </c>
      <c r="J67" s="877" t="s">
        <v>8</v>
      </c>
      <c r="K67" s="875" t="s">
        <v>8</v>
      </c>
      <c r="L67" s="876" t="s">
        <v>8</v>
      </c>
      <c r="M67" s="876" t="s">
        <v>8</v>
      </c>
      <c r="N67" s="876" t="s">
        <v>8</v>
      </c>
      <c r="O67" s="878" t="s">
        <v>8</v>
      </c>
      <c r="P67" s="879" t="s">
        <v>8</v>
      </c>
      <c r="Q67" s="876" t="s">
        <v>8</v>
      </c>
      <c r="R67" s="876">
        <v>0</v>
      </c>
      <c r="S67" s="876" t="s">
        <v>8</v>
      </c>
      <c r="T67" s="877">
        <v>0</v>
      </c>
      <c r="U67" s="875" t="s">
        <v>8</v>
      </c>
      <c r="V67" s="876" t="s">
        <v>8</v>
      </c>
      <c r="W67" s="876" t="s">
        <v>8</v>
      </c>
      <c r="X67" s="876" t="s">
        <v>8</v>
      </c>
      <c r="Y67" s="878">
        <v>0</v>
      </c>
      <c r="Z67" s="879">
        <v>0</v>
      </c>
      <c r="AA67" s="876">
        <v>0</v>
      </c>
      <c r="AB67" s="876" t="s">
        <v>8</v>
      </c>
      <c r="AC67" s="876">
        <v>0</v>
      </c>
      <c r="AD67" s="877" t="s">
        <v>8</v>
      </c>
      <c r="AE67" s="875" t="s">
        <v>8</v>
      </c>
      <c r="AF67" s="876" t="s">
        <v>8</v>
      </c>
      <c r="AG67" s="876" t="s">
        <v>8</v>
      </c>
      <c r="AH67" s="876" t="s">
        <v>8</v>
      </c>
      <c r="AI67" s="878" t="s">
        <v>8</v>
      </c>
      <c r="AJ67" s="879" t="s">
        <v>8</v>
      </c>
      <c r="AK67" s="876">
        <v>0</v>
      </c>
      <c r="AL67" s="876">
        <v>0</v>
      </c>
      <c r="AM67" s="876">
        <v>0</v>
      </c>
      <c r="AN67" s="877" t="s">
        <v>12</v>
      </c>
      <c r="AO67" s="875" t="s">
        <v>8</v>
      </c>
      <c r="AP67" s="876" t="s">
        <v>22</v>
      </c>
      <c r="AQ67" s="876" t="s">
        <v>8</v>
      </c>
      <c r="AR67" s="876" t="s">
        <v>8</v>
      </c>
      <c r="AS67" s="878" t="s">
        <v>8</v>
      </c>
      <c r="AT67" s="879" t="s">
        <v>8</v>
      </c>
      <c r="AU67" s="876" t="s">
        <v>8</v>
      </c>
      <c r="AV67" s="876">
        <v>0</v>
      </c>
      <c r="AW67" s="876" t="s">
        <v>10</v>
      </c>
      <c r="AX67" s="877" t="s">
        <v>8</v>
      </c>
      <c r="AY67" s="875">
        <v>0</v>
      </c>
      <c r="AZ67" s="876">
        <v>0</v>
      </c>
      <c r="BA67" s="876" t="s">
        <v>8</v>
      </c>
      <c r="BB67" s="876" t="s">
        <v>8</v>
      </c>
      <c r="BC67" s="878" t="s">
        <v>8</v>
      </c>
      <c r="BD67" s="875">
        <v>0</v>
      </c>
      <c r="BE67" s="876" t="s">
        <v>8</v>
      </c>
      <c r="BF67" s="876" t="s">
        <v>8</v>
      </c>
      <c r="BG67" s="876">
        <v>0</v>
      </c>
      <c r="BH67" s="877">
        <v>0</v>
      </c>
      <c r="BI67" s="875" t="s">
        <v>8</v>
      </c>
      <c r="BJ67" s="876">
        <v>0</v>
      </c>
      <c r="BK67" s="876">
        <v>0</v>
      </c>
      <c r="BL67" s="876" t="s">
        <v>8</v>
      </c>
      <c r="BM67" s="878" t="s">
        <v>22</v>
      </c>
      <c r="BN67" s="879" t="s">
        <v>8</v>
      </c>
      <c r="BO67" s="876" t="s">
        <v>8</v>
      </c>
      <c r="BP67" s="878" t="s">
        <v>8</v>
      </c>
      <c r="BQ67" s="875" t="s">
        <v>8</v>
      </c>
      <c r="BR67" s="877" t="s">
        <v>8</v>
      </c>
      <c r="BS67" s="875">
        <v>0</v>
      </c>
      <c r="BT67" s="876">
        <v>0</v>
      </c>
      <c r="BU67" s="876">
        <v>0</v>
      </c>
      <c r="BV67" s="876">
        <v>0</v>
      </c>
      <c r="BW67" s="878" t="s">
        <v>8</v>
      </c>
      <c r="BX67" s="879">
        <v>0</v>
      </c>
      <c r="BY67" s="876" t="s">
        <v>8</v>
      </c>
      <c r="BZ67" s="876" t="s">
        <v>22</v>
      </c>
      <c r="CA67" s="876">
        <v>0</v>
      </c>
      <c r="CB67" s="877">
        <v>0</v>
      </c>
      <c r="CC67" s="875">
        <v>0</v>
      </c>
      <c r="CD67" s="876">
        <v>0</v>
      </c>
      <c r="CE67" s="876">
        <v>0</v>
      </c>
      <c r="CF67" s="876" t="s">
        <v>8</v>
      </c>
      <c r="CG67" s="878" t="s">
        <v>8</v>
      </c>
      <c r="CH67" s="879">
        <v>0</v>
      </c>
      <c r="CI67" s="876" t="s">
        <v>8</v>
      </c>
      <c r="CJ67" s="876">
        <v>0</v>
      </c>
      <c r="CK67" s="876">
        <v>0</v>
      </c>
      <c r="CL67" s="877">
        <v>0</v>
      </c>
      <c r="CM67" s="875">
        <v>0</v>
      </c>
      <c r="CN67" s="876" t="s">
        <v>8</v>
      </c>
      <c r="CO67" s="876">
        <v>0</v>
      </c>
      <c r="CP67" s="876">
        <v>0</v>
      </c>
      <c r="CQ67" s="878">
        <v>0</v>
      </c>
      <c r="CR67" s="879">
        <v>0</v>
      </c>
      <c r="CS67" s="876" t="s">
        <v>8</v>
      </c>
      <c r="CT67" s="876">
        <v>0</v>
      </c>
      <c r="CU67" s="877" t="s">
        <v>8</v>
      </c>
      <c r="CV67" s="875" t="s">
        <v>8</v>
      </c>
      <c r="CW67" s="876">
        <v>0</v>
      </c>
      <c r="CX67" s="876">
        <v>0</v>
      </c>
      <c r="CY67" s="876" t="s">
        <v>8</v>
      </c>
      <c r="CZ67" s="876">
        <v>0</v>
      </c>
      <c r="DA67" s="878">
        <v>0</v>
      </c>
      <c r="DB67" s="879">
        <v>0</v>
      </c>
      <c r="DC67" s="876">
        <v>0</v>
      </c>
      <c r="DD67" s="876" t="s">
        <v>8</v>
      </c>
      <c r="DE67" s="876" t="s">
        <v>8</v>
      </c>
      <c r="DF67" s="877">
        <v>0</v>
      </c>
      <c r="DG67" s="875">
        <v>0</v>
      </c>
      <c r="DH67" s="876">
        <v>0</v>
      </c>
      <c r="DI67" s="876">
        <v>0</v>
      </c>
      <c r="DJ67" s="876" t="s">
        <v>8</v>
      </c>
      <c r="DK67" s="878">
        <v>0</v>
      </c>
      <c r="DL67" s="879" t="s">
        <v>8</v>
      </c>
      <c r="DM67" s="876">
        <v>0</v>
      </c>
      <c r="DN67" s="878">
        <v>0</v>
      </c>
      <c r="DO67" s="1021" t="s">
        <v>10</v>
      </c>
      <c r="DP67" s="1076">
        <f t="shared" si="2"/>
        <v>61</v>
      </c>
      <c r="DQ67" s="608" t="str">
        <f t="shared" si="3"/>
        <v>アミスター２０FLFL</v>
      </c>
    </row>
    <row r="68" spans="1:121" ht="16.5" customHeight="1">
      <c r="A68" s="1245"/>
      <c r="B68" s="1079">
        <f t="shared" si="4"/>
        <v>62</v>
      </c>
      <c r="C68" s="649" t="s">
        <v>997</v>
      </c>
      <c r="D68" s="227">
        <v>62</v>
      </c>
      <c r="E68" s="997" t="s">
        <v>13</v>
      </c>
      <c r="F68" s="865" t="s">
        <v>8</v>
      </c>
      <c r="G68" s="866" t="s">
        <v>8</v>
      </c>
      <c r="H68" s="866">
        <v>0</v>
      </c>
      <c r="I68" s="866">
        <v>0</v>
      </c>
      <c r="J68" s="867">
        <v>0</v>
      </c>
      <c r="K68" s="865">
        <v>0</v>
      </c>
      <c r="L68" s="866" t="s">
        <v>8</v>
      </c>
      <c r="M68" s="866" t="s">
        <v>8</v>
      </c>
      <c r="N68" s="866" t="s">
        <v>8</v>
      </c>
      <c r="O68" s="868" t="s">
        <v>8</v>
      </c>
      <c r="P68" s="869" t="s">
        <v>8</v>
      </c>
      <c r="Q68" s="866" t="s">
        <v>8</v>
      </c>
      <c r="R68" s="866">
        <v>0</v>
      </c>
      <c r="S68" s="866" t="s">
        <v>8</v>
      </c>
      <c r="T68" s="867">
        <v>0</v>
      </c>
      <c r="U68" s="865" t="s">
        <v>8</v>
      </c>
      <c r="V68" s="866" t="s">
        <v>8</v>
      </c>
      <c r="W68" s="866" t="s">
        <v>8</v>
      </c>
      <c r="X68" s="866">
        <v>0</v>
      </c>
      <c r="Y68" s="868" t="s">
        <v>8</v>
      </c>
      <c r="Z68" s="869" t="s">
        <v>8</v>
      </c>
      <c r="AA68" s="866" t="s">
        <v>8</v>
      </c>
      <c r="AB68" s="866" t="s">
        <v>8</v>
      </c>
      <c r="AC68" s="866">
        <v>0</v>
      </c>
      <c r="AD68" s="867">
        <v>0</v>
      </c>
      <c r="AE68" s="865">
        <v>0</v>
      </c>
      <c r="AF68" s="866" t="s">
        <v>8</v>
      </c>
      <c r="AG68" s="866" t="s">
        <v>8</v>
      </c>
      <c r="AH68" s="866" t="s">
        <v>8</v>
      </c>
      <c r="AI68" s="868">
        <v>0</v>
      </c>
      <c r="AJ68" s="869" t="s">
        <v>8</v>
      </c>
      <c r="AK68" s="866" t="s">
        <v>8</v>
      </c>
      <c r="AL68" s="866">
        <v>0</v>
      </c>
      <c r="AM68" s="866" t="s">
        <v>8</v>
      </c>
      <c r="AN68" s="867">
        <v>0</v>
      </c>
      <c r="AO68" s="865">
        <v>0</v>
      </c>
      <c r="AP68" s="866" t="s">
        <v>22</v>
      </c>
      <c r="AQ68" s="866">
        <v>0</v>
      </c>
      <c r="AR68" s="866">
        <v>0</v>
      </c>
      <c r="AS68" s="868" t="s">
        <v>8</v>
      </c>
      <c r="AT68" s="869" t="s">
        <v>8</v>
      </c>
      <c r="AU68" s="866">
        <v>0</v>
      </c>
      <c r="AV68" s="866">
        <v>0</v>
      </c>
      <c r="AW68" s="866" t="s">
        <v>8</v>
      </c>
      <c r="AX68" s="867" t="s">
        <v>8</v>
      </c>
      <c r="AY68" s="865">
        <v>0</v>
      </c>
      <c r="AZ68" s="866">
        <v>0</v>
      </c>
      <c r="BA68" s="866">
        <v>0</v>
      </c>
      <c r="BB68" s="866" t="s">
        <v>8</v>
      </c>
      <c r="BC68" s="868" t="s">
        <v>8</v>
      </c>
      <c r="BD68" s="865">
        <v>0</v>
      </c>
      <c r="BE68" s="866">
        <v>0</v>
      </c>
      <c r="BF68" s="866" t="s">
        <v>8</v>
      </c>
      <c r="BG68" s="866" t="s">
        <v>8</v>
      </c>
      <c r="BH68" s="867" t="s">
        <v>8</v>
      </c>
      <c r="BI68" s="865" t="s">
        <v>8</v>
      </c>
      <c r="BJ68" s="866">
        <v>0</v>
      </c>
      <c r="BK68" s="866">
        <v>0</v>
      </c>
      <c r="BL68" s="866">
        <v>0</v>
      </c>
      <c r="BM68" s="868" t="s">
        <v>22</v>
      </c>
      <c r="BN68" s="869">
        <v>0</v>
      </c>
      <c r="BO68" s="866" t="s">
        <v>8</v>
      </c>
      <c r="BP68" s="868" t="s">
        <v>8</v>
      </c>
      <c r="BQ68" s="865">
        <v>0</v>
      </c>
      <c r="BR68" s="867" t="s">
        <v>8</v>
      </c>
      <c r="BS68" s="865">
        <v>0</v>
      </c>
      <c r="BT68" s="866" t="s">
        <v>7</v>
      </c>
      <c r="BU68" s="866" t="s">
        <v>8</v>
      </c>
      <c r="BV68" s="866">
        <v>0</v>
      </c>
      <c r="BW68" s="868" t="s">
        <v>8</v>
      </c>
      <c r="BX68" s="869">
        <v>0</v>
      </c>
      <c r="BY68" s="866" t="s">
        <v>8</v>
      </c>
      <c r="BZ68" s="866" t="s">
        <v>22</v>
      </c>
      <c r="CA68" s="866">
        <v>0</v>
      </c>
      <c r="CB68" s="867" t="s">
        <v>8</v>
      </c>
      <c r="CC68" s="865">
        <v>0</v>
      </c>
      <c r="CD68" s="866">
        <v>0</v>
      </c>
      <c r="CE68" s="866">
        <v>0</v>
      </c>
      <c r="CF68" s="866" t="s">
        <v>10</v>
      </c>
      <c r="CG68" s="868" t="s">
        <v>8</v>
      </c>
      <c r="CH68" s="869">
        <v>0</v>
      </c>
      <c r="CI68" s="866" t="s">
        <v>8</v>
      </c>
      <c r="CJ68" s="866">
        <v>0</v>
      </c>
      <c r="CK68" s="866">
        <v>0</v>
      </c>
      <c r="CL68" s="867" t="s">
        <v>8</v>
      </c>
      <c r="CM68" s="865">
        <v>0</v>
      </c>
      <c r="CN68" s="866">
        <v>0</v>
      </c>
      <c r="CO68" s="866" t="s">
        <v>8</v>
      </c>
      <c r="CP68" s="866">
        <v>0</v>
      </c>
      <c r="CQ68" s="868" t="s">
        <v>8</v>
      </c>
      <c r="CR68" s="869" t="s">
        <v>8</v>
      </c>
      <c r="CS68" s="866">
        <v>0</v>
      </c>
      <c r="CT68" s="866">
        <v>0</v>
      </c>
      <c r="CU68" s="867" t="s">
        <v>8</v>
      </c>
      <c r="CV68" s="865">
        <v>0</v>
      </c>
      <c r="CW68" s="866">
        <v>0</v>
      </c>
      <c r="CX68" s="866">
        <v>0</v>
      </c>
      <c r="CY68" s="866">
        <v>0</v>
      </c>
      <c r="CZ68" s="866">
        <v>0</v>
      </c>
      <c r="DA68" s="868">
        <v>0</v>
      </c>
      <c r="DB68" s="869">
        <v>0</v>
      </c>
      <c r="DC68" s="866">
        <v>0</v>
      </c>
      <c r="DD68" s="866">
        <v>0</v>
      </c>
      <c r="DE68" s="866">
        <v>0</v>
      </c>
      <c r="DF68" s="867">
        <v>0</v>
      </c>
      <c r="DG68" s="865">
        <v>0</v>
      </c>
      <c r="DH68" s="866">
        <v>0</v>
      </c>
      <c r="DI68" s="866">
        <v>0</v>
      </c>
      <c r="DJ68" s="866" t="s">
        <v>8</v>
      </c>
      <c r="DK68" s="868">
        <v>0</v>
      </c>
      <c r="DL68" s="869" t="s">
        <v>8</v>
      </c>
      <c r="DM68" s="866" t="s">
        <v>8</v>
      </c>
      <c r="DN68" s="868">
        <v>0</v>
      </c>
      <c r="DO68" s="1019" t="s">
        <v>8</v>
      </c>
      <c r="DP68" s="1074">
        <f t="shared" si="2"/>
        <v>62</v>
      </c>
      <c r="DQ68" s="608" t="str">
        <f t="shared" si="3"/>
        <v>アントラコール顆顆</v>
      </c>
    </row>
    <row r="69" spans="1:121" ht="16.5" customHeight="1">
      <c r="A69" s="1245"/>
      <c r="B69" s="1079">
        <f t="shared" si="4"/>
        <v>63</v>
      </c>
      <c r="C69" s="649" t="s">
        <v>534</v>
      </c>
      <c r="D69" s="227">
        <v>63</v>
      </c>
      <c r="E69" s="997" t="s">
        <v>6</v>
      </c>
      <c r="F69" s="865" t="s">
        <v>8</v>
      </c>
      <c r="G69" s="866">
        <v>0</v>
      </c>
      <c r="H69" s="866">
        <v>0</v>
      </c>
      <c r="I69" s="866">
        <v>0</v>
      </c>
      <c r="J69" s="867">
        <v>0</v>
      </c>
      <c r="K69" s="865">
        <v>0</v>
      </c>
      <c r="L69" s="866">
        <v>0</v>
      </c>
      <c r="M69" s="866" t="s">
        <v>8</v>
      </c>
      <c r="N69" s="866">
        <v>0</v>
      </c>
      <c r="O69" s="868">
        <v>0</v>
      </c>
      <c r="P69" s="869">
        <v>0</v>
      </c>
      <c r="Q69" s="866">
        <v>0</v>
      </c>
      <c r="R69" s="866">
        <v>0</v>
      </c>
      <c r="S69" s="866" t="s">
        <v>8</v>
      </c>
      <c r="T69" s="867">
        <v>0</v>
      </c>
      <c r="U69" s="865">
        <v>0</v>
      </c>
      <c r="V69" s="866" t="s">
        <v>8</v>
      </c>
      <c r="W69" s="866">
        <v>0</v>
      </c>
      <c r="X69" s="866" t="s">
        <v>8</v>
      </c>
      <c r="Y69" s="868">
        <v>0</v>
      </c>
      <c r="Z69" s="869">
        <v>0</v>
      </c>
      <c r="AA69" s="866">
        <v>0</v>
      </c>
      <c r="AB69" s="866" t="s">
        <v>8</v>
      </c>
      <c r="AC69" s="866">
        <v>0</v>
      </c>
      <c r="AD69" s="867">
        <v>0</v>
      </c>
      <c r="AE69" s="865">
        <v>0</v>
      </c>
      <c r="AF69" s="866">
        <v>0</v>
      </c>
      <c r="AG69" s="866" t="s">
        <v>8</v>
      </c>
      <c r="AH69" s="866">
        <v>0</v>
      </c>
      <c r="AI69" s="868">
        <v>0</v>
      </c>
      <c r="AJ69" s="869">
        <v>0</v>
      </c>
      <c r="AK69" s="866">
        <v>0</v>
      </c>
      <c r="AL69" s="866" t="s">
        <v>8</v>
      </c>
      <c r="AM69" s="866">
        <v>0</v>
      </c>
      <c r="AN69" s="867">
        <v>0</v>
      </c>
      <c r="AO69" s="865">
        <v>0</v>
      </c>
      <c r="AP69" s="866" t="s">
        <v>22</v>
      </c>
      <c r="AQ69" s="866">
        <v>0</v>
      </c>
      <c r="AR69" s="866">
        <v>0</v>
      </c>
      <c r="AS69" s="868">
        <v>0</v>
      </c>
      <c r="AT69" s="869" t="s">
        <v>8</v>
      </c>
      <c r="AU69" s="866" t="s">
        <v>8</v>
      </c>
      <c r="AV69" s="866">
        <v>0</v>
      </c>
      <c r="AW69" s="866">
        <v>0</v>
      </c>
      <c r="AX69" s="867" t="s">
        <v>8</v>
      </c>
      <c r="AY69" s="865">
        <v>0</v>
      </c>
      <c r="AZ69" s="866">
        <v>0</v>
      </c>
      <c r="BA69" s="866" t="s">
        <v>8</v>
      </c>
      <c r="BB69" s="866" t="s">
        <v>8</v>
      </c>
      <c r="BC69" s="868" t="s">
        <v>8</v>
      </c>
      <c r="BD69" s="865">
        <v>0</v>
      </c>
      <c r="BE69" s="866">
        <v>0</v>
      </c>
      <c r="BF69" s="866" t="s">
        <v>8</v>
      </c>
      <c r="BG69" s="866">
        <v>0</v>
      </c>
      <c r="BH69" s="867" t="s">
        <v>8</v>
      </c>
      <c r="BI69" s="865">
        <v>0</v>
      </c>
      <c r="BJ69" s="866">
        <v>0</v>
      </c>
      <c r="BK69" s="866">
        <v>0</v>
      </c>
      <c r="BL69" s="866">
        <v>0</v>
      </c>
      <c r="BM69" s="868" t="s">
        <v>22</v>
      </c>
      <c r="BN69" s="869">
        <v>0</v>
      </c>
      <c r="BO69" s="866">
        <v>0</v>
      </c>
      <c r="BP69" s="868" t="s">
        <v>8</v>
      </c>
      <c r="BQ69" s="865">
        <v>0</v>
      </c>
      <c r="BR69" s="867" t="s">
        <v>8</v>
      </c>
      <c r="BS69" s="865">
        <v>0</v>
      </c>
      <c r="BT69" s="866">
        <v>0</v>
      </c>
      <c r="BU69" s="866">
        <v>0</v>
      </c>
      <c r="BV69" s="866" t="s">
        <v>8</v>
      </c>
      <c r="BW69" s="868" t="s">
        <v>8</v>
      </c>
      <c r="BX69" s="869">
        <v>0</v>
      </c>
      <c r="BY69" s="866">
        <v>0</v>
      </c>
      <c r="BZ69" s="866" t="s">
        <v>22</v>
      </c>
      <c r="CA69" s="866">
        <v>0</v>
      </c>
      <c r="CB69" s="867">
        <v>0</v>
      </c>
      <c r="CC69" s="865">
        <v>0</v>
      </c>
      <c r="CD69" s="866">
        <v>0</v>
      </c>
      <c r="CE69" s="866">
        <v>0</v>
      </c>
      <c r="CF69" s="866">
        <v>0</v>
      </c>
      <c r="CG69" s="868" t="s">
        <v>8</v>
      </c>
      <c r="CH69" s="869">
        <v>0</v>
      </c>
      <c r="CI69" s="866" t="s">
        <v>8</v>
      </c>
      <c r="CJ69" s="866">
        <v>0</v>
      </c>
      <c r="CK69" s="866">
        <v>0</v>
      </c>
      <c r="CL69" s="867" t="s">
        <v>8</v>
      </c>
      <c r="CM69" s="865">
        <v>0</v>
      </c>
      <c r="CN69" s="866">
        <v>0</v>
      </c>
      <c r="CO69" s="866">
        <v>0</v>
      </c>
      <c r="CP69" s="866">
        <v>0</v>
      </c>
      <c r="CQ69" s="868">
        <v>0</v>
      </c>
      <c r="CR69" s="869" t="s">
        <v>8</v>
      </c>
      <c r="CS69" s="866">
        <v>0</v>
      </c>
      <c r="CT69" s="866">
        <v>0</v>
      </c>
      <c r="CU69" s="867" t="s">
        <v>8</v>
      </c>
      <c r="CV69" s="865" t="s">
        <v>8</v>
      </c>
      <c r="CW69" s="866">
        <v>0</v>
      </c>
      <c r="CX69" s="866">
        <v>0</v>
      </c>
      <c r="CY69" s="866">
        <v>0</v>
      </c>
      <c r="CZ69" s="866">
        <v>0</v>
      </c>
      <c r="DA69" s="868">
        <v>0</v>
      </c>
      <c r="DB69" s="869">
        <v>0</v>
      </c>
      <c r="DC69" s="866">
        <v>0</v>
      </c>
      <c r="DD69" s="866">
        <v>0</v>
      </c>
      <c r="DE69" s="866">
        <v>0</v>
      </c>
      <c r="DF69" s="867">
        <v>0</v>
      </c>
      <c r="DG69" s="865">
        <v>0</v>
      </c>
      <c r="DH69" s="866">
        <v>0</v>
      </c>
      <c r="DI69" s="866">
        <v>0</v>
      </c>
      <c r="DJ69" s="866">
        <v>0</v>
      </c>
      <c r="DK69" s="868">
        <v>0</v>
      </c>
      <c r="DL69" s="869">
        <v>0</v>
      </c>
      <c r="DM69" s="866">
        <v>0</v>
      </c>
      <c r="DN69" s="868">
        <v>0</v>
      </c>
      <c r="DO69" s="1019">
        <v>0</v>
      </c>
      <c r="DP69" s="1074">
        <f t="shared" si="2"/>
        <v>63</v>
      </c>
      <c r="DQ69" s="608" t="str">
        <f t="shared" si="3"/>
        <v>イオウFLFL</v>
      </c>
    </row>
    <row r="70" spans="1:121" ht="16.5" customHeight="1">
      <c r="A70" s="1245"/>
      <c r="B70" s="1079">
        <f t="shared" si="4"/>
        <v>64</v>
      </c>
      <c r="C70" s="649" t="s">
        <v>913</v>
      </c>
      <c r="D70" s="227">
        <v>64</v>
      </c>
      <c r="E70" s="997" t="s">
        <v>13</v>
      </c>
      <c r="F70" s="865" t="s">
        <v>8</v>
      </c>
      <c r="G70" s="866">
        <v>0</v>
      </c>
      <c r="H70" s="866" t="s">
        <v>8</v>
      </c>
      <c r="I70" s="866">
        <v>0</v>
      </c>
      <c r="J70" s="867" t="s">
        <v>8</v>
      </c>
      <c r="K70" s="865" t="s">
        <v>8</v>
      </c>
      <c r="L70" s="866">
        <v>0</v>
      </c>
      <c r="M70" s="866" t="s">
        <v>8</v>
      </c>
      <c r="N70" s="866">
        <v>0</v>
      </c>
      <c r="O70" s="868">
        <v>0</v>
      </c>
      <c r="P70" s="869">
        <v>0</v>
      </c>
      <c r="Q70" s="866" t="s">
        <v>8</v>
      </c>
      <c r="R70" s="866">
        <v>0</v>
      </c>
      <c r="S70" s="866">
        <v>0</v>
      </c>
      <c r="T70" s="867">
        <v>0</v>
      </c>
      <c r="U70" s="865" t="s">
        <v>8</v>
      </c>
      <c r="V70" s="866" t="s">
        <v>8</v>
      </c>
      <c r="W70" s="866">
        <v>0</v>
      </c>
      <c r="X70" s="866">
        <v>0</v>
      </c>
      <c r="Y70" s="868">
        <v>0</v>
      </c>
      <c r="Z70" s="869">
        <v>0</v>
      </c>
      <c r="AA70" s="866">
        <v>0</v>
      </c>
      <c r="AB70" s="866">
        <v>0</v>
      </c>
      <c r="AC70" s="866">
        <v>0</v>
      </c>
      <c r="AD70" s="867" t="s">
        <v>8</v>
      </c>
      <c r="AE70" s="865">
        <v>0</v>
      </c>
      <c r="AF70" s="866">
        <v>0</v>
      </c>
      <c r="AG70" s="866">
        <v>0</v>
      </c>
      <c r="AH70" s="866">
        <v>0</v>
      </c>
      <c r="AI70" s="868">
        <v>0</v>
      </c>
      <c r="AJ70" s="869">
        <v>0</v>
      </c>
      <c r="AK70" s="866">
        <v>0</v>
      </c>
      <c r="AL70" s="866">
        <v>0</v>
      </c>
      <c r="AM70" s="866">
        <v>0</v>
      </c>
      <c r="AN70" s="867">
        <v>0</v>
      </c>
      <c r="AO70" s="865" t="s">
        <v>8</v>
      </c>
      <c r="AP70" s="866" t="s">
        <v>22</v>
      </c>
      <c r="AQ70" s="866">
        <v>0</v>
      </c>
      <c r="AR70" s="866" t="s">
        <v>8</v>
      </c>
      <c r="AS70" s="868" t="s">
        <v>8</v>
      </c>
      <c r="AT70" s="869">
        <v>0</v>
      </c>
      <c r="AU70" s="866" t="s">
        <v>8</v>
      </c>
      <c r="AV70" s="866">
        <v>0</v>
      </c>
      <c r="AW70" s="866">
        <v>0</v>
      </c>
      <c r="AX70" s="867">
        <v>0</v>
      </c>
      <c r="AY70" s="865">
        <v>0</v>
      </c>
      <c r="AZ70" s="866">
        <v>0</v>
      </c>
      <c r="BA70" s="866">
        <v>0</v>
      </c>
      <c r="BB70" s="866">
        <v>0</v>
      </c>
      <c r="BC70" s="868" t="s">
        <v>8</v>
      </c>
      <c r="BD70" s="865">
        <v>0</v>
      </c>
      <c r="BE70" s="866" t="s">
        <v>8</v>
      </c>
      <c r="BF70" s="866">
        <v>0</v>
      </c>
      <c r="BG70" s="866">
        <v>0</v>
      </c>
      <c r="BH70" s="867">
        <v>0</v>
      </c>
      <c r="BI70" s="865" t="s">
        <v>8</v>
      </c>
      <c r="BJ70" s="866" t="s">
        <v>8</v>
      </c>
      <c r="BK70" s="866" t="s">
        <v>8</v>
      </c>
      <c r="BL70" s="866">
        <v>0</v>
      </c>
      <c r="BM70" s="868" t="s">
        <v>22</v>
      </c>
      <c r="BN70" s="869">
        <v>0</v>
      </c>
      <c r="BO70" s="866" t="s">
        <v>8</v>
      </c>
      <c r="BP70" s="868" t="s">
        <v>8</v>
      </c>
      <c r="BQ70" s="865">
        <v>0</v>
      </c>
      <c r="BR70" s="867">
        <v>0</v>
      </c>
      <c r="BS70" s="865">
        <v>0</v>
      </c>
      <c r="BT70" s="866">
        <v>0</v>
      </c>
      <c r="BU70" s="866" t="s">
        <v>8</v>
      </c>
      <c r="BV70" s="866">
        <v>0</v>
      </c>
      <c r="BW70" s="868" t="s">
        <v>8</v>
      </c>
      <c r="BX70" s="869">
        <v>0</v>
      </c>
      <c r="BY70" s="866">
        <v>0</v>
      </c>
      <c r="BZ70" s="866" t="s">
        <v>22</v>
      </c>
      <c r="CA70" s="866">
        <v>0</v>
      </c>
      <c r="CB70" s="867" t="s">
        <v>8</v>
      </c>
      <c r="CC70" s="865">
        <v>0</v>
      </c>
      <c r="CD70" s="866" t="s">
        <v>8</v>
      </c>
      <c r="CE70" s="866" t="s">
        <v>8</v>
      </c>
      <c r="CF70" s="866" t="s">
        <v>8</v>
      </c>
      <c r="CG70" s="868" t="s">
        <v>8</v>
      </c>
      <c r="CH70" s="869">
        <v>0</v>
      </c>
      <c r="CI70" s="866">
        <v>0</v>
      </c>
      <c r="CJ70" s="866">
        <v>0</v>
      </c>
      <c r="CK70" s="866">
        <v>0</v>
      </c>
      <c r="CL70" s="867" t="s">
        <v>8</v>
      </c>
      <c r="CM70" s="865" t="s">
        <v>8</v>
      </c>
      <c r="CN70" s="866">
        <v>0</v>
      </c>
      <c r="CO70" s="866">
        <v>0</v>
      </c>
      <c r="CP70" s="866" t="s">
        <v>8</v>
      </c>
      <c r="CQ70" s="868">
        <v>0</v>
      </c>
      <c r="CR70" s="869" t="s">
        <v>8</v>
      </c>
      <c r="CS70" s="866">
        <v>0</v>
      </c>
      <c r="CT70" s="866">
        <v>0</v>
      </c>
      <c r="CU70" s="867" t="s">
        <v>8</v>
      </c>
      <c r="CV70" s="865">
        <v>0</v>
      </c>
      <c r="CW70" s="866">
        <v>0</v>
      </c>
      <c r="CX70" s="866">
        <v>0</v>
      </c>
      <c r="CY70" s="866" t="s">
        <v>8</v>
      </c>
      <c r="CZ70" s="866" t="s">
        <v>8</v>
      </c>
      <c r="DA70" s="868">
        <v>0</v>
      </c>
      <c r="DB70" s="869" t="s">
        <v>8</v>
      </c>
      <c r="DC70" s="866">
        <v>0</v>
      </c>
      <c r="DD70" s="866" t="s">
        <v>8</v>
      </c>
      <c r="DE70" s="866" t="s">
        <v>8</v>
      </c>
      <c r="DF70" s="867">
        <v>0</v>
      </c>
      <c r="DG70" s="865">
        <v>0</v>
      </c>
      <c r="DH70" s="866">
        <v>0</v>
      </c>
      <c r="DI70" s="866">
        <v>0</v>
      </c>
      <c r="DJ70" s="866">
        <v>0</v>
      </c>
      <c r="DK70" s="868" t="s">
        <v>8</v>
      </c>
      <c r="DL70" s="869">
        <v>0</v>
      </c>
      <c r="DM70" s="866" t="s">
        <v>8</v>
      </c>
      <c r="DN70" s="868">
        <v>0</v>
      </c>
      <c r="DO70" s="1019" t="s">
        <v>8</v>
      </c>
      <c r="DP70" s="1074">
        <f t="shared" si="2"/>
        <v>64</v>
      </c>
      <c r="DQ70" s="608" t="str">
        <f t="shared" si="3"/>
        <v>エコショット顆顆</v>
      </c>
    </row>
    <row r="71" spans="1:121" ht="16.5" customHeight="1" thickBot="1">
      <c r="A71" s="1245"/>
      <c r="B71" s="1080">
        <f t="shared" si="4"/>
        <v>65</v>
      </c>
      <c r="C71" s="669" t="s">
        <v>535</v>
      </c>
      <c r="D71" s="228">
        <v>65</v>
      </c>
      <c r="E71" s="1000" t="s">
        <v>4</v>
      </c>
      <c r="F71" s="880" t="s">
        <v>8</v>
      </c>
      <c r="G71" s="881" t="s">
        <v>8</v>
      </c>
      <c r="H71" s="881" t="s">
        <v>8</v>
      </c>
      <c r="I71" s="881">
        <v>0</v>
      </c>
      <c r="J71" s="882">
        <v>0</v>
      </c>
      <c r="K71" s="880" t="s">
        <v>8</v>
      </c>
      <c r="L71" s="881">
        <v>0</v>
      </c>
      <c r="M71" s="881">
        <v>0</v>
      </c>
      <c r="N71" s="881" t="s">
        <v>8</v>
      </c>
      <c r="O71" s="883" t="s">
        <v>8</v>
      </c>
      <c r="P71" s="884" t="s">
        <v>8</v>
      </c>
      <c r="Q71" s="881" t="s">
        <v>8</v>
      </c>
      <c r="R71" s="881">
        <v>0</v>
      </c>
      <c r="S71" s="881" t="s">
        <v>8</v>
      </c>
      <c r="T71" s="882">
        <v>0</v>
      </c>
      <c r="U71" s="880" t="s">
        <v>8</v>
      </c>
      <c r="V71" s="881" t="s">
        <v>8</v>
      </c>
      <c r="W71" s="881" t="s">
        <v>8</v>
      </c>
      <c r="X71" s="881">
        <v>0</v>
      </c>
      <c r="Y71" s="883">
        <v>0</v>
      </c>
      <c r="Z71" s="884">
        <v>0</v>
      </c>
      <c r="AA71" s="881">
        <v>0</v>
      </c>
      <c r="AB71" s="881" t="s">
        <v>8</v>
      </c>
      <c r="AC71" s="881" t="s">
        <v>8</v>
      </c>
      <c r="AD71" s="882">
        <v>0</v>
      </c>
      <c r="AE71" s="880">
        <v>0</v>
      </c>
      <c r="AF71" s="881">
        <v>0</v>
      </c>
      <c r="AG71" s="881">
        <v>0</v>
      </c>
      <c r="AH71" s="881" t="s">
        <v>8</v>
      </c>
      <c r="AI71" s="883">
        <v>0</v>
      </c>
      <c r="AJ71" s="884" t="s">
        <v>8</v>
      </c>
      <c r="AK71" s="881" t="s">
        <v>8</v>
      </c>
      <c r="AL71" s="881" t="s">
        <v>8</v>
      </c>
      <c r="AM71" s="881">
        <v>0</v>
      </c>
      <c r="AN71" s="882">
        <v>0</v>
      </c>
      <c r="AO71" s="880">
        <v>0</v>
      </c>
      <c r="AP71" s="881" t="s">
        <v>22</v>
      </c>
      <c r="AQ71" s="881">
        <v>0</v>
      </c>
      <c r="AR71" s="881">
        <v>0</v>
      </c>
      <c r="AS71" s="883" t="s">
        <v>8</v>
      </c>
      <c r="AT71" s="884" t="s">
        <v>8</v>
      </c>
      <c r="AU71" s="881" t="s">
        <v>8</v>
      </c>
      <c r="AV71" s="881">
        <v>0</v>
      </c>
      <c r="AW71" s="881" t="s">
        <v>8</v>
      </c>
      <c r="AX71" s="882" t="s">
        <v>8</v>
      </c>
      <c r="AY71" s="880">
        <v>0</v>
      </c>
      <c r="AZ71" s="881">
        <v>0</v>
      </c>
      <c r="BA71" s="881" t="s">
        <v>8</v>
      </c>
      <c r="BB71" s="881" t="s">
        <v>8</v>
      </c>
      <c r="BC71" s="883" t="s">
        <v>8</v>
      </c>
      <c r="BD71" s="880">
        <v>0</v>
      </c>
      <c r="BE71" s="881">
        <v>0</v>
      </c>
      <c r="BF71" s="881" t="s">
        <v>8</v>
      </c>
      <c r="BG71" s="881">
        <v>0</v>
      </c>
      <c r="BH71" s="882">
        <v>0</v>
      </c>
      <c r="BI71" s="880" t="s">
        <v>8</v>
      </c>
      <c r="BJ71" s="881">
        <v>0</v>
      </c>
      <c r="BK71" s="881" t="s">
        <v>8</v>
      </c>
      <c r="BL71" s="881">
        <v>0</v>
      </c>
      <c r="BM71" s="883" t="s">
        <v>22</v>
      </c>
      <c r="BN71" s="884">
        <v>0</v>
      </c>
      <c r="BO71" s="881" t="s">
        <v>8</v>
      </c>
      <c r="BP71" s="883" t="s">
        <v>8</v>
      </c>
      <c r="BQ71" s="880">
        <v>0</v>
      </c>
      <c r="BR71" s="882" t="s">
        <v>8</v>
      </c>
      <c r="BS71" s="880">
        <v>0</v>
      </c>
      <c r="BT71" s="881" t="s">
        <v>8</v>
      </c>
      <c r="BU71" s="881">
        <v>0</v>
      </c>
      <c r="BV71" s="881" t="s">
        <v>8</v>
      </c>
      <c r="BW71" s="883" t="s">
        <v>8</v>
      </c>
      <c r="BX71" s="884">
        <v>0</v>
      </c>
      <c r="BY71" s="881" t="s">
        <v>8</v>
      </c>
      <c r="BZ71" s="881" t="s">
        <v>22</v>
      </c>
      <c r="CA71" s="881">
        <v>0</v>
      </c>
      <c r="CB71" s="882">
        <v>0</v>
      </c>
      <c r="CC71" s="880">
        <v>0</v>
      </c>
      <c r="CD71" s="881">
        <v>0</v>
      </c>
      <c r="CE71" s="881">
        <v>0</v>
      </c>
      <c r="CF71" s="881" t="s">
        <v>8</v>
      </c>
      <c r="CG71" s="883" t="s">
        <v>8</v>
      </c>
      <c r="CH71" s="884">
        <v>0</v>
      </c>
      <c r="CI71" s="881" t="s">
        <v>8</v>
      </c>
      <c r="CJ71" s="881" t="s">
        <v>8</v>
      </c>
      <c r="CK71" s="881">
        <v>0</v>
      </c>
      <c r="CL71" s="882">
        <v>0</v>
      </c>
      <c r="CM71" s="880">
        <v>0</v>
      </c>
      <c r="CN71" s="881">
        <v>0</v>
      </c>
      <c r="CO71" s="881">
        <v>0</v>
      </c>
      <c r="CP71" s="881">
        <v>0</v>
      </c>
      <c r="CQ71" s="883" t="s">
        <v>8</v>
      </c>
      <c r="CR71" s="884" t="s">
        <v>8</v>
      </c>
      <c r="CS71" s="881" t="s">
        <v>8</v>
      </c>
      <c r="CT71" s="881">
        <v>0</v>
      </c>
      <c r="CU71" s="882" t="s">
        <v>8</v>
      </c>
      <c r="CV71" s="880" t="s">
        <v>8</v>
      </c>
      <c r="CW71" s="881">
        <v>0</v>
      </c>
      <c r="CX71" s="881">
        <v>0</v>
      </c>
      <c r="CY71" s="881" t="s">
        <v>8</v>
      </c>
      <c r="CZ71" s="881">
        <v>0</v>
      </c>
      <c r="DA71" s="883">
        <v>0</v>
      </c>
      <c r="DB71" s="884">
        <v>0</v>
      </c>
      <c r="DC71" s="881">
        <v>0</v>
      </c>
      <c r="DD71" s="881">
        <v>0</v>
      </c>
      <c r="DE71" s="881">
        <v>0</v>
      </c>
      <c r="DF71" s="882">
        <v>0</v>
      </c>
      <c r="DG71" s="880" t="s">
        <v>8</v>
      </c>
      <c r="DH71" s="881">
        <v>0</v>
      </c>
      <c r="DI71" s="881">
        <v>0</v>
      </c>
      <c r="DJ71" s="881">
        <v>0</v>
      </c>
      <c r="DK71" s="883" t="s">
        <v>8</v>
      </c>
      <c r="DL71" s="884">
        <v>0</v>
      </c>
      <c r="DM71" s="881" t="s">
        <v>8</v>
      </c>
      <c r="DN71" s="883">
        <v>0</v>
      </c>
      <c r="DO71" s="1022">
        <v>0</v>
      </c>
      <c r="DP71" s="1077">
        <f t="shared" si="2"/>
        <v>65</v>
      </c>
      <c r="DQ71" s="608" t="str">
        <f t="shared" si="3"/>
        <v>オーソサイド水水</v>
      </c>
    </row>
    <row r="72" spans="1:121" ht="16.5" customHeight="1">
      <c r="A72" s="1245"/>
      <c r="B72" s="996">
        <f t="shared" si="4"/>
        <v>66</v>
      </c>
      <c r="C72" s="679" t="s">
        <v>776</v>
      </c>
      <c r="D72" s="853">
        <v>66</v>
      </c>
      <c r="E72" s="996" t="s">
        <v>4</v>
      </c>
      <c r="F72" s="860">
        <v>0</v>
      </c>
      <c r="G72" s="861">
        <v>0</v>
      </c>
      <c r="H72" s="861" t="s">
        <v>8</v>
      </c>
      <c r="I72" s="861">
        <v>0</v>
      </c>
      <c r="J72" s="862">
        <v>0</v>
      </c>
      <c r="K72" s="860">
        <v>0</v>
      </c>
      <c r="L72" s="861">
        <v>0</v>
      </c>
      <c r="M72" s="861" t="s">
        <v>8</v>
      </c>
      <c r="N72" s="861">
        <v>0</v>
      </c>
      <c r="O72" s="863">
        <v>0</v>
      </c>
      <c r="P72" s="864">
        <v>0</v>
      </c>
      <c r="Q72" s="861" t="s">
        <v>8</v>
      </c>
      <c r="R72" s="861">
        <v>0</v>
      </c>
      <c r="S72" s="861" t="s">
        <v>8</v>
      </c>
      <c r="T72" s="862">
        <v>0</v>
      </c>
      <c r="U72" s="860">
        <v>0</v>
      </c>
      <c r="V72" s="861" t="s">
        <v>8</v>
      </c>
      <c r="W72" s="861">
        <v>0</v>
      </c>
      <c r="X72" s="861">
        <v>0</v>
      </c>
      <c r="Y72" s="863">
        <v>0</v>
      </c>
      <c r="Z72" s="864">
        <v>0</v>
      </c>
      <c r="AA72" s="861">
        <v>0</v>
      </c>
      <c r="AB72" s="861">
        <v>0</v>
      </c>
      <c r="AC72" s="861">
        <v>0</v>
      </c>
      <c r="AD72" s="862">
        <v>0</v>
      </c>
      <c r="AE72" s="860">
        <v>0</v>
      </c>
      <c r="AF72" s="861">
        <v>0</v>
      </c>
      <c r="AG72" s="861">
        <v>0</v>
      </c>
      <c r="AH72" s="861">
        <v>0</v>
      </c>
      <c r="AI72" s="863">
        <v>0</v>
      </c>
      <c r="AJ72" s="864" t="s">
        <v>8</v>
      </c>
      <c r="AK72" s="861">
        <v>0</v>
      </c>
      <c r="AL72" s="861" t="s">
        <v>8</v>
      </c>
      <c r="AM72" s="861">
        <v>0</v>
      </c>
      <c r="AN72" s="862">
        <v>0</v>
      </c>
      <c r="AO72" s="860">
        <v>0</v>
      </c>
      <c r="AP72" s="861" t="s">
        <v>22</v>
      </c>
      <c r="AQ72" s="861">
        <v>0</v>
      </c>
      <c r="AR72" s="861" t="s">
        <v>8</v>
      </c>
      <c r="AS72" s="863" t="s">
        <v>8</v>
      </c>
      <c r="AT72" s="864">
        <v>0</v>
      </c>
      <c r="AU72" s="861">
        <v>0</v>
      </c>
      <c r="AV72" s="861">
        <v>0</v>
      </c>
      <c r="AW72" s="861">
        <v>0</v>
      </c>
      <c r="AX72" s="862" t="s">
        <v>8</v>
      </c>
      <c r="AY72" s="860">
        <v>0</v>
      </c>
      <c r="AZ72" s="861">
        <v>0</v>
      </c>
      <c r="BA72" s="861" t="s">
        <v>8</v>
      </c>
      <c r="BB72" s="861">
        <v>0</v>
      </c>
      <c r="BC72" s="863" t="s">
        <v>8</v>
      </c>
      <c r="BD72" s="860">
        <v>0</v>
      </c>
      <c r="BE72" s="861">
        <v>0</v>
      </c>
      <c r="BF72" s="861">
        <v>0</v>
      </c>
      <c r="BG72" s="861">
        <v>0</v>
      </c>
      <c r="BH72" s="862" t="s">
        <v>8</v>
      </c>
      <c r="BI72" s="860">
        <v>0</v>
      </c>
      <c r="BJ72" s="861" t="s">
        <v>8</v>
      </c>
      <c r="BK72" s="861">
        <v>0</v>
      </c>
      <c r="BL72" s="861">
        <v>0</v>
      </c>
      <c r="BM72" s="863" t="s">
        <v>22</v>
      </c>
      <c r="BN72" s="864">
        <v>0</v>
      </c>
      <c r="BO72" s="861" t="s">
        <v>8</v>
      </c>
      <c r="BP72" s="863">
        <v>0</v>
      </c>
      <c r="BQ72" s="860">
        <v>0</v>
      </c>
      <c r="BR72" s="862" t="s">
        <v>8</v>
      </c>
      <c r="BS72" s="860">
        <v>0</v>
      </c>
      <c r="BT72" s="861">
        <v>0</v>
      </c>
      <c r="BU72" s="861">
        <v>0</v>
      </c>
      <c r="BV72" s="861">
        <v>0</v>
      </c>
      <c r="BW72" s="863">
        <v>0</v>
      </c>
      <c r="BX72" s="864">
        <v>0</v>
      </c>
      <c r="BY72" s="861" t="s">
        <v>8</v>
      </c>
      <c r="BZ72" s="861" t="s">
        <v>22</v>
      </c>
      <c r="CA72" s="861">
        <v>0</v>
      </c>
      <c r="CB72" s="862">
        <v>0</v>
      </c>
      <c r="CC72" s="860">
        <v>0</v>
      </c>
      <c r="CD72" s="861">
        <v>0</v>
      </c>
      <c r="CE72" s="861">
        <v>0</v>
      </c>
      <c r="CF72" s="861" t="s">
        <v>8</v>
      </c>
      <c r="CG72" s="863" t="s">
        <v>8</v>
      </c>
      <c r="CH72" s="864">
        <v>0</v>
      </c>
      <c r="CI72" s="861">
        <v>0</v>
      </c>
      <c r="CJ72" s="861">
        <v>0</v>
      </c>
      <c r="CK72" s="861">
        <v>0</v>
      </c>
      <c r="CL72" s="862">
        <v>0</v>
      </c>
      <c r="CM72" s="860">
        <v>0</v>
      </c>
      <c r="CN72" s="861">
        <v>0</v>
      </c>
      <c r="CO72" s="861">
        <v>0</v>
      </c>
      <c r="CP72" s="861">
        <v>0</v>
      </c>
      <c r="CQ72" s="863">
        <v>0</v>
      </c>
      <c r="CR72" s="864" t="s">
        <v>8</v>
      </c>
      <c r="CS72" s="861">
        <v>0</v>
      </c>
      <c r="CT72" s="861">
        <v>0</v>
      </c>
      <c r="CU72" s="862" t="s">
        <v>8</v>
      </c>
      <c r="CV72" s="860">
        <v>0</v>
      </c>
      <c r="CW72" s="861">
        <v>0</v>
      </c>
      <c r="CX72" s="861">
        <v>0</v>
      </c>
      <c r="CY72" s="861">
        <v>0</v>
      </c>
      <c r="CZ72" s="861">
        <v>0</v>
      </c>
      <c r="DA72" s="863">
        <v>0</v>
      </c>
      <c r="DB72" s="864">
        <v>0</v>
      </c>
      <c r="DC72" s="861">
        <v>0</v>
      </c>
      <c r="DD72" s="861" t="s">
        <v>8</v>
      </c>
      <c r="DE72" s="861">
        <v>0</v>
      </c>
      <c r="DF72" s="862">
        <v>0</v>
      </c>
      <c r="DG72" s="860">
        <v>0</v>
      </c>
      <c r="DH72" s="861">
        <v>0</v>
      </c>
      <c r="DI72" s="861">
        <v>0</v>
      </c>
      <c r="DJ72" s="861">
        <v>0</v>
      </c>
      <c r="DK72" s="863" t="s">
        <v>8</v>
      </c>
      <c r="DL72" s="864">
        <v>0</v>
      </c>
      <c r="DM72" s="861" t="s">
        <v>8</v>
      </c>
      <c r="DN72" s="863">
        <v>0</v>
      </c>
      <c r="DO72" s="1018">
        <v>0</v>
      </c>
      <c r="DP72" s="1073">
        <f t="shared" ref="DP72:DP118" si="5">B72</f>
        <v>66</v>
      </c>
      <c r="DQ72" s="608" t="str">
        <f t="shared" ref="DQ72:DQ118" si="6">+C72&amp;E72</f>
        <v>オキシンドー８０水水</v>
      </c>
    </row>
    <row r="73" spans="1:121" ht="16.5" customHeight="1">
      <c r="A73" s="1245"/>
      <c r="B73" s="997">
        <f t="shared" ref="B73:B118" si="7">B72+1</f>
        <v>67</v>
      </c>
      <c r="C73" s="649" t="s">
        <v>855</v>
      </c>
      <c r="D73" s="227">
        <v>67</v>
      </c>
      <c r="E73" s="997" t="s">
        <v>3</v>
      </c>
      <c r="F73" s="865" t="s">
        <v>8</v>
      </c>
      <c r="G73" s="866">
        <v>0</v>
      </c>
      <c r="H73" s="866">
        <v>0</v>
      </c>
      <c r="I73" s="866">
        <v>0</v>
      </c>
      <c r="J73" s="867" t="s">
        <v>8</v>
      </c>
      <c r="K73" s="865">
        <v>0</v>
      </c>
      <c r="L73" s="866" t="s">
        <v>8</v>
      </c>
      <c r="M73" s="866" t="s">
        <v>8</v>
      </c>
      <c r="N73" s="866" t="s">
        <v>8</v>
      </c>
      <c r="O73" s="868" t="s">
        <v>8</v>
      </c>
      <c r="P73" s="869" t="s">
        <v>8</v>
      </c>
      <c r="Q73" s="866" t="s">
        <v>8</v>
      </c>
      <c r="R73" s="866">
        <v>0</v>
      </c>
      <c r="S73" s="866" t="s">
        <v>8</v>
      </c>
      <c r="T73" s="867">
        <v>0</v>
      </c>
      <c r="U73" s="865" t="s">
        <v>8</v>
      </c>
      <c r="V73" s="866" t="s">
        <v>8</v>
      </c>
      <c r="W73" s="866">
        <v>0</v>
      </c>
      <c r="X73" s="866">
        <v>0</v>
      </c>
      <c r="Y73" s="868">
        <v>0</v>
      </c>
      <c r="Z73" s="869" t="s">
        <v>8</v>
      </c>
      <c r="AA73" s="866" t="s">
        <v>8</v>
      </c>
      <c r="AB73" s="866">
        <v>0</v>
      </c>
      <c r="AC73" s="866">
        <v>0</v>
      </c>
      <c r="AD73" s="867">
        <v>0</v>
      </c>
      <c r="AE73" s="865">
        <v>0</v>
      </c>
      <c r="AF73" s="866">
        <v>0</v>
      </c>
      <c r="AG73" s="866" t="s">
        <v>8</v>
      </c>
      <c r="AH73" s="866" t="s">
        <v>8</v>
      </c>
      <c r="AI73" s="868" t="s">
        <v>8</v>
      </c>
      <c r="AJ73" s="869">
        <v>0</v>
      </c>
      <c r="AK73" s="866" t="s">
        <v>8</v>
      </c>
      <c r="AL73" s="866" t="s">
        <v>8</v>
      </c>
      <c r="AM73" s="866">
        <v>0</v>
      </c>
      <c r="AN73" s="867" t="s">
        <v>8</v>
      </c>
      <c r="AO73" s="865">
        <v>0</v>
      </c>
      <c r="AP73" s="866" t="s">
        <v>22</v>
      </c>
      <c r="AQ73" s="866" t="s">
        <v>8</v>
      </c>
      <c r="AR73" s="866" t="s">
        <v>8</v>
      </c>
      <c r="AS73" s="868" t="s">
        <v>8</v>
      </c>
      <c r="AT73" s="869" t="s">
        <v>8</v>
      </c>
      <c r="AU73" s="866">
        <v>0</v>
      </c>
      <c r="AV73" s="866">
        <v>0</v>
      </c>
      <c r="AW73" s="866" t="s">
        <v>8</v>
      </c>
      <c r="AX73" s="867" t="s">
        <v>8</v>
      </c>
      <c r="AY73" s="865" t="s">
        <v>8</v>
      </c>
      <c r="AZ73" s="866">
        <v>0</v>
      </c>
      <c r="BA73" s="866" t="s">
        <v>12</v>
      </c>
      <c r="BB73" s="866" t="s">
        <v>8</v>
      </c>
      <c r="BC73" s="868" t="s">
        <v>8</v>
      </c>
      <c r="BD73" s="865">
        <v>0</v>
      </c>
      <c r="BE73" s="866" t="s">
        <v>8</v>
      </c>
      <c r="BF73" s="866" t="s">
        <v>8</v>
      </c>
      <c r="BG73" s="866">
        <v>0</v>
      </c>
      <c r="BH73" s="867" t="s">
        <v>8</v>
      </c>
      <c r="BI73" s="865" t="s">
        <v>8</v>
      </c>
      <c r="BJ73" s="866">
        <v>0</v>
      </c>
      <c r="BK73" s="866" t="s">
        <v>8</v>
      </c>
      <c r="BL73" s="866" t="s">
        <v>8</v>
      </c>
      <c r="BM73" s="868" t="s">
        <v>22</v>
      </c>
      <c r="BN73" s="869">
        <v>0</v>
      </c>
      <c r="BO73" s="866" t="s">
        <v>8</v>
      </c>
      <c r="BP73" s="868" t="s">
        <v>8</v>
      </c>
      <c r="BQ73" s="865">
        <v>0</v>
      </c>
      <c r="BR73" s="867">
        <v>0</v>
      </c>
      <c r="BS73" s="865">
        <v>0</v>
      </c>
      <c r="BT73" s="866">
        <v>0</v>
      </c>
      <c r="BU73" s="866" t="s">
        <v>8</v>
      </c>
      <c r="BV73" s="866" t="s">
        <v>7</v>
      </c>
      <c r="BW73" s="868" t="s">
        <v>12</v>
      </c>
      <c r="BX73" s="869">
        <v>0</v>
      </c>
      <c r="BY73" s="866">
        <v>0</v>
      </c>
      <c r="BZ73" s="866" t="s">
        <v>22</v>
      </c>
      <c r="CA73" s="866">
        <v>0</v>
      </c>
      <c r="CB73" s="867" t="s">
        <v>8</v>
      </c>
      <c r="CC73" s="865">
        <v>0</v>
      </c>
      <c r="CD73" s="866" t="s">
        <v>8</v>
      </c>
      <c r="CE73" s="866" t="s">
        <v>8</v>
      </c>
      <c r="CF73" s="866">
        <v>0</v>
      </c>
      <c r="CG73" s="868" t="s">
        <v>12</v>
      </c>
      <c r="CH73" s="869">
        <v>0</v>
      </c>
      <c r="CI73" s="866" t="s">
        <v>8</v>
      </c>
      <c r="CJ73" s="866">
        <v>0</v>
      </c>
      <c r="CK73" s="866">
        <v>0</v>
      </c>
      <c r="CL73" s="867" t="s">
        <v>8</v>
      </c>
      <c r="CM73" s="865">
        <v>0</v>
      </c>
      <c r="CN73" s="866" t="s">
        <v>8</v>
      </c>
      <c r="CO73" s="866" t="s">
        <v>8</v>
      </c>
      <c r="CP73" s="866" t="s">
        <v>12</v>
      </c>
      <c r="CQ73" s="868">
        <v>0</v>
      </c>
      <c r="CR73" s="869" t="s">
        <v>8</v>
      </c>
      <c r="CS73" s="866">
        <v>0</v>
      </c>
      <c r="CT73" s="866">
        <v>0</v>
      </c>
      <c r="CU73" s="867" t="s">
        <v>8</v>
      </c>
      <c r="CV73" s="865" t="s">
        <v>8</v>
      </c>
      <c r="CW73" s="866" t="s">
        <v>9</v>
      </c>
      <c r="CX73" s="866">
        <v>0</v>
      </c>
      <c r="CY73" s="866" t="s">
        <v>8</v>
      </c>
      <c r="CZ73" s="866">
        <v>0</v>
      </c>
      <c r="DA73" s="868" t="s">
        <v>8</v>
      </c>
      <c r="DB73" s="869" t="s">
        <v>8</v>
      </c>
      <c r="DC73" s="866">
        <v>0</v>
      </c>
      <c r="DD73" s="866" t="s">
        <v>8</v>
      </c>
      <c r="DE73" s="866">
        <v>0</v>
      </c>
      <c r="DF73" s="867">
        <v>0</v>
      </c>
      <c r="DG73" s="865" t="s">
        <v>8</v>
      </c>
      <c r="DH73" s="866" t="s">
        <v>9</v>
      </c>
      <c r="DI73" s="866" t="s">
        <v>8</v>
      </c>
      <c r="DJ73" s="866">
        <v>0</v>
      </c>
      <c r="DK73" s="868" t="s">
        <v>8</v>
      </c>
      <c r="DL73" s="869">
        <v>0</v>
      </c>
      <c r="DM73" s="866">
        <v>0</v>
      </c>
      <c r="DN73" s="868" t="s">
        <v>8</v>
      </c>
      <c r="DO73" s="1019">
        <v>0</v>
      </c>
      <c r="DP73" s="1074">
        <f t="shared" si="5"/>
        <v>67</v>
      </c>
      <c r="DQ73" s="608" t="str">
        <f t="shared" si="6"/>
        <v>カリグリーン溶溶</v>
      </c>
    </row>
    <row r="74" spans="1:121" ht="16.5" customHeight="1">
      <c r="A74" s="1245"/>
      <c r="B74" s="997">
        <f t="shared" si="7"/>
        <v>68</v>
      </c>
      <c r="C74" s="649" t="s">
        <v>536</v>
      </c>
      <c r="D74" s="227">
        <v>68</v>
      </c>
      <c r="E74" s="997" t="s">
        <v>14</v>
      </c>
      <c r="F74" s="865" t="s">
        <v>8</v>
      </c>
      <c r="G74" s="866">
        <v>0</v>
      </c>
      <c r="H74" s="866" t="s">
        <v>12</v>
      </c>
      <c r="I74" s="866">
        <v>0</v>
      </c>
      <c r="J74" s="867" t="s">
        <v>8</v>
      </c>
      <c r="K74" s="865" t="s">
        <v>12</v>
      </c>
      <c r="L74" s="866">
        <v>0</v>
      </c>
      <c r="M74" s="866" t="s">
        <v>12</v>
      </c>
      <c r="N74" s="866" t="s">
        <v>8</v>
      </c>
      <c r="O74" s="868" t="s">
        <v>8</v>
      </c>
      <c r="P74" s="869" t="s">
        <v>8</v>
      </c>
      <c r="Q74" s="866" t="s">
        <v>12</v>
      </c>
      <c r="R74" s="866" t="s">
        <v>8</v>
      </c>
      <c r="S74" s="866" t="s">
        <v>8</v>
      </c>
      <c r="T74" s="867">
        <v>0</v>
      </c>
      <c r="U74" s="865" t="s">
        <v>8</v>
      </c>
      <c r="V74" s="866" t="s">
        <v>8</v>
      </c>
      <c r="W74" s="866" t="s">
        <v>8</v>
      </c>
      <c r="X74" s="866" t="s">
        <v>12</v>
      </c>
      <c r="Y74" s="868">
        <v>0</v>
      </c>
      <c r="Z74" s="869" t="s">
        <v>8</v>
      </c>
      <c r="AA74" s="866" t="s">
        <v>8</v>
      </c>
      <c r="AB74" s="866" t="s">
        <v>8</v>
      </c>
      <c r="AC74" s="866" t="s">
        <v>8</v>
      </c>
      <c r="AD74" s="867" t="s">
        <v>12</v>
      </c>
      <c r="AE74" s="865" t="s">
        <v>8</v>
      </c>
      <c r="AF74" s="866" t="s">
        <v>12</v>
      </c>
      <c r="AG74" s="866">
        <v>0</v>
      </c>
      <c r="AH74" s="866" t="s">
        <v>8</v>
      </c>
      <c r="AI74" s="868" t="s">
        <v>8</v>
      </c>
      <c r="AJ74" s="869" t="s">
        <v>8</v>
      </c>
      <c r="AK74" s="866" t="s">
        <v>8</v>
      </c>
      <c r="AL74" s="866" t="s">
        <v>8</v>
      </c>
      <c r="AM74" s="866">
        <v>0</v>
      </c>
      <c r="AN74" s="867">
        <v>0</v>
      </c>
      <c r="AO74" s="865" t="s">
        <v>12</v>
      </c>
      <c r="AP74" s="866" t="s">
        <v>22</v>
      </c>
      <c r="AQ74" s="866" t="s">
        <v>8</v>
      </c>
      <c r="AR74" s="866" t="s">
        <v>8</v>
      </c>
      <c r="AS74" s="868" t="s">
        <v>8</v>
      </c>
      <c r="AT74" s="869" t="s">
        <v>8</v>
      </c>
      <c r="AU74" s="866" t="s">
        <v>8</v>
      </c>
      <c r="AV74" s="866">
        <v>0</v>
      </c>
      <c r="AW74" s="866" t="s">
        <v>12</v>
      </c>
      <c r="AX74" s="867" t="s">
        <v>8</v>
      </c>
      <c r="AY74" s="865">
        <v>0</v>
      </c>
      <c r="AZ74" s="866">
        <v>0</v>
      </c>
      <c r="BA74" s="866" t="s">
        <v>8</v>
      </c>
      <c r="BB74" s="866" t="s">
        <v>8</v>
      </c>
      <c r="BC74" s="868" t="s">
        <v>8</v>
      </c>
      <c r="BD74" s="865" t="s">
        <v>8</v>
      </c>
      <c r="BE74" s="866" t="s">
        <v>12</v>
      </c>
      <c r="BF74" s="866" t="s">
        <v>8</v>
      </c>
      <c r="BG74" s="866" t="s">
        <v>12</v>
      </c>
      <c r="BH74" s="867" t="s">
        <v>8</v>
      </c>
      <c r="BI74" s="865" t="s">
        <v>8</v>
      </c>
      <c r="BJ74" s="866" t="s">
        <v>12</v>
      </c>
      <c r="BK74" s="866" t="s">
        <v>8</v>
      </c>
      <c r="BL74" s="866" t="s">
        <v>8</v>
      </c>
      <c r="BM74" s="868" t="s">
        <v>22</v>
      </c>
      <c r="BN74" s="869" t="s">
        <v>8</v>
      </c>
      <c r="BO74" s="866" t="s">
        <v>12</v>
      </c>
      <c r="BP74" s="868" t="s">
        <v>8</v>
      </c>
      <c r="BQ74" s="865" t="s">
        <v>8</v>
      </c>
      <c r="BR74" s="867" t="s">
        <v>8</v>
      </c>
      <c r="BS74" s="865" t="s">
        <v>8</v>
      </c>
      <c r="BT74" s="866" t="s">
        <v>8</v>
      </c>
      <c r="BU74" s="866" t="s">
        <v>8</v>
      </c>
      <c r="BV74" s="866" t="s">
        <v>12</v>
      </c>
      <c r="BW74" s="868" t="s">
        <v>7</v>
      </c>
      <c r="BX74" s="869" t="s">
        <v>8</v>
      </c>
      <c r="BY74" s="866">
        <v>0</v>
      </c>
      <c r="BZ74" s="866" t="s">
        <v>22</v>
      </c>
      <c r="CA74" s="866" t="s">
        <v>8</v>
      </c>
      <c r="CB74" s="867">
        <v>0</v>
      </c>
      <c r="CC74" s="865">
        <v>0</v>
      </c>
      <c r="CD74" s="866" t="s">
        <v>12</v>
      </c>
      <c r="CE74" s="866" t="s">
        <v>8</v>
      </c>
      <c r="CF74" s="866" t="s">
        <v>8</v>
      </c>
      <c r="CG74" s="868" t="s">
        <v>8</v>
      </c>
      <c r="CH74" s="869" t="s">
        <v>8</v>
      </c>
      <c r="CI74" s="866">
        <v>0</v>
      </c>
      <c r="CJ74" s="866">
        <v>0</v>
      </c>
      <c r="CK74" s="866">
        <v>0</v>
      </c>
      <c r="CL74" s="867" t="s">
        <v>8</v>
      </c>
      <c r="CM74" s="865">
        <v>0</v>
      </c>
      <c r="CN74" s="866">
        <v>0</v>
      </c>
      <c r="CO74" s="866">
        <v>0</v>
      </c>
      <c r="CP74" s="866">
        <v>0</v>
      </c>
      <c r="CQ74" s="868" t="s">
        <v>8</v>
      </c>
      <c r="CR74" s="869" t="s">
        <v>8</v>
      </c>
      <c r="CS74" s="866">
        <v>0</v>
      </c>
      <c r="CT74" s="866">
        <v>0</v>
      </c>
      <c r="CU74" s="867">
        <v>0</v>
      </c>
      <c r="CV74" s="865" t="s">
        <v>8</v>
      </c>
      <c r="CW74" s="866">
        <v>0</v>
      </c>
      <c r="CX74" s="866" t="s">
        <v>8</v>
      </c>
      <c r="CY74" s="866" t="s">
        <v>8</v>
      </c>
      <c r="CZ74" s="866">
        <v>0</v>
      </c>
      <c r="DA74" s="868">
        <v>0</v>
      </c>
      <c r="DB74" s="869" t="s">
        <v>8</v>
      </c>
      <c r="DC74" s="866">
        <v>0</v>
      </c>
      <c r="DD74" s="866" t="s">
        <v>8</v>
      </c>
      <c r="DE74" s="866" t="s">
        <v>8</v>
      </c>
      <c r="DF74" s="867">
        <v>0</v>
      </c>
      <c r="DG74" s="865" t="s">
        <v>8</v>
      </c>
      <c r="DH74" s="866" t="s">
        <v>8</v>
      </c>
      <c r="DI74" s="866" t="s">
        <v>8</v>
      </c>
      <c r="DJ74" s="866">
        <v>0</v>
      </c>
      <c r="DK74" s="868" t="s">
        <v>8</v>
      </c>
      <c r="DL74" s="869">
        <v>0</v>
      </c>
      <c r="DM74" s="866">
        <v>0</v>
      </c>
      <c r="DN74" s="868" t="s">
        <v>8</v>
      </c>
      <c r="DO74" s="1019" t="s">
        <v>10</v>
      </c>
      <c r="DP74" s="1074">
        <f t="shared" si="5"/>
        <v>68</v>
      </c>
      <c r="DQ74" s="608" t="str">
        <f t="shared" si="6"/>
        <v>カンタスDFDF</v>
      </c>
    </row>
    <row r="75" spans="1:121" ht="16.5" customHeight="1">
      <c r="A75" s="1245"/>
      <c r="B75" s="997">
        <f t="shared" si="7"/>
        <v>69</v>
      </c>
      <c r="C75" s="649" t="s">
        <v>772</v>
      </c>
      <c r="D75" s="227">
        <v>69</v>
      </c>
      <c r="E75" s="997" t="s">
        <v>6</v>
      </c>
      <c r="F75" s="865">
        <v>0</v>
      </c>
      <c r="G75" s="866" t="s">
        <v>8</v>
      </c>
      <c r="H75" s="866">
        <v>0</v>
      </c>
      <c r="I75" s="866">
        <v>0</v>
      </c>
      <c r="J75" s="867">
        <v>0</v>
      </c>
      <c r="K75" s="865">
        <v>0</v>
      </c>
      <c r="L75" s="866">
        <v>0</v>
      </c>
      <c r="M75" s="866">
        <v>0</v>
      </c>
      <c r="N75" s="866">
        <v>0</v>
      </c>
      <c r="O75" s="868">
        <v>0</v>
      </c>
      <c r="P75" s="869">
        <v>0</v>
      </c>
      <c r="Q75" s="866" t="s">
        <v>8</v>
      </c>
      <c r="R75" s="866">
        <v>0</v>
      </c>
      <c r="S75" s="866" t="s">
        <v>8</v>
      </c>
      <c r="T75" s="867">
        <v>0</v>
      </c>
      <c r="U75" s="865">
        <v>0</v>
      </c>
      <c r="V75" s="866">
        <v>0</v>
      </c>
      <c r="W75" s="866">
        <v>0</v>
      </c>
      <c r="X75" s="866">
        <v>0</v>
      </c>
      <c r="Y75" s="868">
        <v>0</v>
      </c>
      <c r="Z75" s="869">
        <v>0</v>
      </c>
      <c r="AA75" s="866">
        <v>0</v>
      </c>
      <c r="AB75" s="866">
        <v>0</v>
      </c>
      <c r="AC75" s="866">
        <v>0</v>
      </c>
      <c r="AD75" s="867">
        <v>0</v>
      </c>
      <c r="AE75" s="865">
        <v>0</v>
      </c>
      <c r="AF75" s="866">
        <v>0</v>
      </c>
      <c r="AG75" s="866" t="s">
        <v>8</v>
      </c>
      <c r="AH75" s="866">
        <v>0</v>
      </c>
      <c r="AI75" s="868">
        <v>0</v>
      </c>
      <c r="AJ75" s="869" t="s">
        <v>8</v>
      </c>
      <c r="AK75" s="866" t="s">
        <v>8</v>
      </c>
      <c r="AL75" s="866">
        <v>0</v>
      </c>
      <c r="AM75" s="866">
        <v>0</v>
      </c>
      <c r="AN75" s="867">
        <v>0</v>
      </c>
      <c r="AO75" s="865">
        <v>0</v>
      </c>
      <c r="AP75" s="866" t="s">
        <v>22</v>
      </c>
      <c r="AQ75" s="866">
        <v>0</v>
      </c>
      <c r="AR75" s="866">
        <v>0</v>
      </c>
      <c r="AS75" s="868">
        <v>0</v>
      </c>
      <c r="AT75" s="869">
        <v>0</v>
      </c>
      <c r="AU75" s="866">
        <v>0</v>
      </c>
      <c r="AV75" s="866">
        <v>0</v>
      </c>
      <c r="AW75" s="866">
        <v>0</v>
      </c>
      <c r="AX75" s="867" t="s">
        <v>8</v>
      </c>
      <c r="AY75" s="865">
        <v>0</v>
      </c>
      <c r="AZ75" s="866">
        <v>0</v>
      </c>
      <c r="BA75" s="866">
        <v>0</v>
      </c>
      <c r="BB75" s="866" t="s">
        <v>8</v>
      </c>
      <c r="BC75" s="868" t="s">
        <v>8</v>
      </c>
      <c r="BD75" s="865">
        <v>0</v>
      </c>
      <c r="BE75" s="866">
        <v>0</v>
      </c>
      <c r="BF75" s="866">
        <v>0</v>
      </c>
      <c r="BG75" s="866">
        <v>0</v>
      </c>
      <c r="BH75" s="867">
        <v>0</v>
      </c>
      <c r="BI75" s="865">
        <v>0</v>
      </c>
      <c r="BJ75" s="866">
        <v>0</v>
      </c>
      <c r="BK75" s="866">
        <v>0</v>
      </c>
      <c r="BL75" s="866">
        <v>0</v>
      </c>
      <c r="BM75" s="868" t="s">
        <v>22</v>
      </c>
      <c r="BN75" s="869">
        <v>0</v>
      </c>
      <c r="BO75" s="866">
        <v>0</v>
      </c>
      <c r="BP75" s="868" t="s">
        <v>8</v>
      </c>
      <c r="BQ75" s="865">
        <v>0</v>
      </c>
      <c r="BR75" s="867" t="s">
        <v>8</v>
      </c>
      <c r="BS75" s="865">
        <v>0</v>
      </c>
      <c r="BT75" s="866">
        <v>0</v>
      </c>
      <c r="BU75" s="866">
        <v>0</v>
      </c>
      <c r="BV75" s="866">
        <v>0</v>
      </c>
      <c r="BW75" s="868" t="s">
        <v>8</v>
      </c>
      <c r="BX75" s="869">
        <v>0</v>
      </c>
      <c r="BY75" s="866">
        <v>0</v>
      </c>
      <c r="BZ75" s="866" t="s">
        <v>22</v>
      </c>
      <c r="CA75" s="866">
        <v>0</v>
      </c>
      <c r="CB75" s="867" t="s">
        <v>8</v>
      </c>
      <c r="CC75" s="865">
        <v>0</v>
      </c>
      <c r="CD75" s="866">
        <v>0</v>
      </c>
      <c r="CE75" s="866">
        <v>0</v>
      </c>
      <c r="CF75" s="866">
        <v>0</v>
      </c>
      <c r="CG75" s="868" t="s">
        <v>8</v>
      </c>
      <c r="CH75" s="869">
        <v>0</v>
      </c>
      <c r="CI75" s="866">
        <v>0</v>
      </c>
      <c r="CJ75" s="866" t="s">
        <v>8</v>
      </c>
      <c r="CK75" s="866">
        <v>0</v>
      </c>
      <c r="CL75" s="867" t="s">
        <v>8</v>
      </c>
      <c r="CM75" s="865">
        <v>0</v>
      </c>
      <c r="CN75" s="866">
        <v>0</v>
      </c>
      <c r="CO75" s="866">
        <v>0</v>
      </c>
      <c r="CP75" s="866">
        <v>0</v>
      </c>
      <c r="CQ75" s="868">
        <v>0</v>
      </c>
      <c r="CR75" s="869">
        <v>0</v>
      </c>
      <c r="CS75" s="866" t="s">
        <v>8</v>
      </c>
      <c r="CT75" s="866">
        <v>0</v>
      </c>
      <c r="CU75" s="867">
        <v>0</v>
      </c>
      <c r="CV75" s="865">
        <v>0</v>
      </c>
      <c r="CW75" s="866">
        <v>0</v>
      </c>
      <c r="CX75" s="866">
        <v>0</v>
      </c>
      <c r="CY75" s="866">
        <v>0</v>
      </c>
      <c r="CZ75" s="866">
        <v>0</v>
      </c>
      <c r="DA75" s="868">
        <v>0</v>
      </c>
      <c r="DB75" s="869">
        <v>0</v>
      </c>
      <c r="DC75" s="866">
        <v>0</v>
      </c>
      <c r="DD75" s="866">
        <v>0</v>
      </c>
      <c r="DE75" s="866">
        <v>0</v>
      </c>
      <c r="DF75" s="867">
        <v>0</v>
      </c>
      <c r="DG75" s="865">
        <v>0</v>
      </c>
      <c r="DH75" s="866" t="s">
        <v>8</v>
      </c>
      <c r="DI75" s="866">
        <v>0</v>
      </c>
      <c r="DJ75" s="866" t="s">
        <v>8</v>
      </c>
      <c r="DK75" s="868">
        <v>0</v>
      </c>
      <c r="DL75" s="869" t="s">
        <v>8</v>
      </c>
      <c r="DM75" s="866">
        <v>0</v>
      </c>
      <c r="DN75" s="868">
        <v>0</v>
      </c>
      <c r="DO75" s="1019">
        <v>0</v>
      </c>
      <c r="DP75" s="1074">
        <f t="shared" si="5"/>
        <v>69</v>
      </c>
      <c r="DQ75" s="608" t="str">
        <f t="shared" si="6"/>
        <v>キノンドーFLFL</v>
      </c>
    </row>
    <row r="76" spans="1:121" ht="16.5" customHeight="1" thickBot="1">
      <c r="A76" s="1245"/>
      <c r="B76" s="998">
        <f t="shared" si="7"/>
        <v>70</v>
      </c>
      <c r="C76" s="658" t="s">
        <v>915</v>
      </c>
      <c r="D76" s="854">
        <v>70</v>
      </c>
      <c r="E76" s="998" t="s">
        <v>4</v>
      </c>
      <c r="F76" s="870" t="s">
        <v>8</v>
      </c>
      <c r="G76" s="871">
        <v>0</v>
      </c>
      <c r="H76" s="871">
        <v>0</v>
      </c>
      <c r="I76" s="871">
        <v>0</v>
      </c>
      <c r="J76" s="872">
        <v>0</v>
      </c>
      <c r="K76" s="870">
        <v>0</v>
      </c>
      <c r="L76" s="871" t="s">
        <v>8</v>
      </c>
      <c r="M76" s="871" t="s">
        <v>8</v>
      </c>
      <c r="N76" s="871" t="s">
        <v>8</v>
      </c>
      <c r="O76" s="873">
        <v>0</v>
      </c>
      <c r="P76" s="874" t="s">
        <v>8</v>
      </c>
      <c r="Q76" s="871" t="s">
        <v>8</v>
      </c>
      <c r="R76" s="871">
        <v>0</v>
      </c>
      <c r="S76" s="871">
        <v>0</v>
      </c>
      <c r="T76" s="872">
        <v>0</v>
      </c>
      <c r="U76" s="870" t="s">
        <v>8</v>
      </c>
      <c r="V76" s="871" t="s">
        <v>8</v>
      </c>
      <c r="W76" s="871" t="s">
        <v>8</v>
      </c>
      <c r="X76" s="871">
        <v>0</v>
      </c>
      <c r="Y76" s="873">
        <v>0</v>
      </c>
      <c r="Z76" s="874">
        <v>0</v>
      </c>
      <c r="AA76" s="871" t="s">
        <v>8</v>
      </c>
      <c r="AB76" s="871" t="s">
        <v>8</v>
      </c>
      <c r="AC76" s="871">
        <v>0</v>
      </c>
      <c r="AD76" s="872" t="s">
        <v>8</v>
      </c>
      <c r="AE76" s="870">
        <v>0</v>
      </c>
      <c r="AF76" s="871">
        <v>0</v>
      </c>
      <c r="AG76" s="871" t="s">
        <v>8</v>
      </c>
      <c r="AH76" s="871" t="s">
        <v>8</v>
      </c>
      <c r="AI76" s="873" t="s">
        <v>8</v>
      </c>
      <c r="AJ76" s="874">
        <v>0</v>
      </c>
      <c r="AK76" s="871" t="s">
        <v>8</v>
      </c>
      <c r="AL76" s="871">
        <v>0</v>
      </c>
      <c r="AM76" s="871">
        <v>0</v>
      </c>
      <c r="AN76" s="872">
        <v>0</v>
      </c>
      <c r="AO76" s="870">
        <v>0</v>
      </c>
      <c r="AP76" s="871" t="s">
        <v>22</v>
      </c>
      <c r="AQ76" s="871" t="s">
        <v>8</v>
      </c>
      <c r="AR76" s="871">
        <v>0</v>
      </c>
      <c r="AS76" s="873" t="s">
        <v>8</v>
      </c>
      <c r="AT76" s="874" t="s">
        <v>8</v>
      </c>
      <c r="AU76" s="871" t="s">
        <v>8</v>
      </c>
      <c r="AV76" s="871">
        <v>0</v>
      </c>
      <c r="AW76" s="871" t="s">
        <v>8</v>
      </c>
      <c r="AX76" s="872">
        <v>0</v>
      </c>
      <c r="AY76" s="870">
        <v>0</v>
      </c>
      <c r="AZ76" s="871">
        <v>0</v>
      </c>
      <c r="BA76" s="871" t="s">
        <v>8</v>
      </c>
      <c r="BB76" s="871" t="s">
        <v>8</v>
      </c>
      <c r="BC76" s="873" t="s">
        <v>8</v>
      </c>
      <c r="BD76" s="870" t="s">
        <v>8</v>
      </c>
      <c r="BE76" s="871">
        <v>0</v>
      </c>
      <c r="BF76" s="871" t="s">
        <v>8</v>
      </c>
      <c r="BG76" s="871" t="s">
        <v>8</v>
      </c>
      <c r="BH76" s="872" t="s">
        <v>8</v>
      </c>
      <c r="BI76" s="870" t="s">
        <v>8</v>
      </c>
      <c r="BJ76" s="871">
        <v>0</v>
      </c>
      <c r="BK76" s="871" t="s">
        <v>8</v>
      </c>
      <c r="BL76" s="871">
        <v>0</v>
      </c>
      <c r="BM76" s="873" t="s">
        <v>22</v>
      </c>
      <c r="BN76" s="874">
        <v>0</v>
      </c>
      <c r="BO76" s="871">
        <v>0</v>
      </c>
      <c r="BP76" s="873" t="s">
        <v>8</v>
      </c>
      <c r="BQ76" s="870">
        <v>0</v>
      </c>
      <c r="BR76" s="872">
        <v>0</v>
      </c>
      <c r="BS76" s="870" t="s">
        <v>8</v>
      </c>
      <c r="BT76" s="871" t="s">
        <v>8</v>
      </c>
      <c r="BU76" s="871" t="s">
        <v>8</v>
      </c>
      <c r="BV76" s="871">
        <v>0</v>
      </c>
      <c r="BW76" s="873">
        <v>0</v>
      </c>
      <c r="BX76" s="874">
        <v>0</v>
      </c>
      <c r="BY76" s="871" t="s">
        <v>7</v>
      </c>
      <c r="BZ76" s="871" t="s">
        <v>22</v>
      </c>
      <c r="CA76" s="871" t="s">
        <v>8</v>
      </c>
      <c r="CB76" s="872">
        <v>0</v>
      </c>
      <c r="CC76" s="870">
        <v>0</v>
      </c>
      <c r="CD76" s="871">
        <v>0</v>
      </c>
      <c r="CE76" s="871">
        <v>0</v>
      </c>
      <c r="CF76" s="871">
        <v>0</v>
      </c>
      <c r="CG76" s="873" t="s">
        <v>8</v>
      </c>
      <c r="CH76" s="874" t="s">
        <v>8</v>
      </c>
      <c r="CI76" s="871" t="s">
        <v>8</v>
      </c>
      <c r="CJ76" s="871">
        <v>0</v>
      </c>
      <c r="CK76" s="871">
        <v>0</v>
      </c>
      <c r="CL76" s="872">
        <v>0</v>
      </c>
      <c r="CM76" s="870">
        <v>0</v>
      </c>
      <c r="CN76" s="871" t="s">
        <v>8</v>
      </c>
      <c r="CO76" s="871">
        <v>0</v>
      </c>
      <c r="CP76" s="871" t="s">
        <v>8</v>
      </c>
      <c r="CQ76" s="873">
        <v>0</v>
      </c>
      <c r="CR76" s="874" t="s">
        <v>8</v>
      </c>
      <c r="CS76" s="871">
        <v>0</v>
      </c>
      <c r="CT76" s="871">
        <v>0</v>
      </c>
      <c r="CU76" s="872" t="s">
        <v>8</v>
      </c>
      <c r="CV76" s="870">
        <v>0</v>
      </c>
      <c r="CW76" s="871" t="s">
        <v>8</v>
      </c>
      <c r="CX76" s="871">
        <v>0</v>
      </c>
      <c r="CY76" s="871">
        <v>0</v>
      </c>
      <c r="CZ76" s="871" t="s">
        <v>8</v>
      </c>
      <c r="DA76" s="873">
        <v>0</v>
      </c>
      <c r="DB76" s="874" t="s">
        <v>8</v>
      </c>
      <c r="DC76" s="871">
        <v>0</v>
      </c>
      <c r="DD76" s="871" t="s">
        <v>8</v>
      </c>
      <c r="DE76" s="871">
        <v>0</v>
      </c>
      <c r="DF76" s="872">
        <v>0</v>
      </c>
      <c r="DG76" s="870">
        <v>0</v>
      </c>
      <c r="DH76" s="871" t="s">
        <v>9</v>
      </c>
      <c r="DI76" s="871">
        <v>0</v>
      </c>
      <c r="DJ76" s="871">
        <v>0</v>
      </c>
      <c r="DK76" s="873">
        <v>0</v>
      </c>
      <c r="DL76" s="874">
        <v>0</v>
      </c>
      <c r="DM76" s="871">
        <v>0</v>
      </c>
      <c r="DN76" s="873">
        <v>0</v>
      </c>
      <c r="DO76" s="1020" t="s">
        <v>8</v>
      </c>
      <c r="DP76" s="1075">
        <f t="shared" si="5"/>
        <v>70</v>
      </c>
      <c r="DQ76" s="608" t="str">
        <f t="shared" si="6"/>
        <v>クリーンカップ水水</v>
      </c>
    </row>
    <row r="77" spans="1:121" ht="16.5" customHeight="1">
      <c r="A77" s="1245"/>
      <c r="B77" s="1078">
        <f t="shared" si="7"/>
        <v>71</v>
      </c>
      <c r="C77" s="640" t="s">
        <v>615</v>
      </c>
      <c r="D77" s="855">
        <v>71</v>
      </c>
      <c r="E77" s="999" t="s">
        <v>4</v>
      </c>
      <c r="F77" s="875" t="s">
        <v>8</v>
      </c>
      <c r="G77" s="876">
        <v>0</v>
      </c>
      <c r="H77" s="876">
        <v>0</v>
      </c>
      <c r="I77" s="876">
        <v>0</v>
      </c>
      <c r="J77" s="877">
        <v>0</v>
      </c>
      <c r="K77" s="875">
        <v>0</v>
      </c>
      <c r="L77" s="876" t="s">
        <v>8</v>
      </c>
      <c r="M77" s="876" t="s">
        <v>8</v>
      </c>
      <c r="N77" s="876" t="s">
        <v>8</v>
      </c>
      <c r="O77" s="878" t="s">
        <v>8</v>
      </c>
      <c r="P77" s="879" t="s">
        <v>8</v>
      </c>
      <c r="Q77" s="876" t="s">
        <v>8</v>
      </c>
      <c r="R77" s="876">
        <v>0</v>
      </c>
      <c r="S77" s="876" t="s">
        <v>8</v>
      </c>
      <c r="T77" s="877">
        <v>0</v>
      </c>
      <c r="U77" s="875" t="s">
        <v>8</v>
      </c>
      <c r="V77" s="876" t="s">
        <v>8</v>
      </c>
      <c r="W77" s="876">
        <v>0</v>
      </c>
      <c r="X77" s="876">
        <v>0</v>
      </c>
      <c r="Y77" s="878" t="s">
        <v>8</v>
      </c>
      <c r="Z77" s="879" t="s">
        <v>8</v>
      </c>
      <c r="AA77" s="876">
        <v>0</v>
      </c>
      <c r="AB77" s="876" t="s">
        <v>8</v>
      </c>
      <c r="AC77" s="876">
        <v>0</v>
      </c>
      <c r="AD77" s="877" t="s">
        <v>12</v>
      </c>
      <c r="AE77" s="875">
        <v>0</v>
      </c>
      <c r="AF77" s="876" t="s">
        <v>8</v>
      </c>
      <c r="AG77" s="876">
        <v>0</v>
      </c>
      <c r="AH77" s="876" t="s">
        <v>8</v>
      </c>
      <c r="AI77" s="878">
        <v>0</v>
      </c>
      <c r="AJ77" s="879" t="s">
        <v>8</v>
      </c>
      <c r="AK77" s="876" t="s">
        <v>8</v>
      </c>
      <c r="AL77" s="876" t="s">
        <v>12</v>
      </c>
      <c r="AM77" s="876">
        <v>0</v>
      </c>
      <c r="AN77" s="877" t="s">
        <v>8</v>
      </c>
      <c r="AO77" s="875">
        <v>0</v>
      </c>
      <c r="AP77" s="876" t="s">
        <v>22</v>
      </c>
      <c r="AQ77" s="876">
        <v>0</v>
      </c>
      <c r="AR77" s="876" t="s">
        <v>8</v>
      </c>
      <c r="AS77" s="878">
        <v>0</v>
      </c>
      <c r="AT77" s="879" t="s">
        <v>8</v>
      </c>
      <c r="AU77" s="876" t="s">
        <v>8</v>
      </c>
      <c r="AV77" s="876">
        <v>0</v>
      </c>
      <c r="AW77" s="876" t="s">
        <v>8</v>
      </c>
      <c r="AX77" s="877" t="s">
        <v>8</v>
      </c>
      <c r="AY77" s="875">
        <v>0</v>
      </c>
      <c r="AZ77" s="876">
        <v>0</v>
      </c>
      <c r="BA77" s="876" t="s">
        <v>8</v>
      </c>
      <c r="BB77" s="876" t="s">
        <v>8</v>
      </c>
      <c r="BC77" s="878" t="s">
        <v>8</v>
      </c>
      <c r="BD77" s="875">
        <v>0</v>
      </c>
      <c r="BE77" s="876" t="s">
        <v>8</v>
      </c>
      <c r="BF77" s="876">
        <v>0</v>
      </c>
      <c r="BG77" s="876">
        <v>0</v>
      </c>
      <c r="BH77" s="877" t="s">
        <v>8</v>
      </c>
      <c r="BI77" s="875" t="s">
        <v>8</v>
      </c>
      <c r="BJ77" s="876" t="s">
        <v>8</v>
      </c>
      <c r="BK77" s="876" t="s">
        <v>8</v>
      </c>
      <c r="BL77" s="876" t="s">
        <v>8</v>
      </c>
      <c r="BM77" s="878" t="s">
        <v>22</v>
      </c>
      <c r="BN77" s="879" t="s">
        <v>8</v>
      </c>
      <c r="BO77" s="876">
        <v>0</v>
      </c>
      <c r="BP77" s="878" t="s">
        <v>8</v>
      </c>
      <c r="BQ77" s="875" t="s">
        <v>8</v>
      </c>
      <c r="BR77" s="877" t="s">
        <v>8</v>
      </c>
      <c r="BS77" s="875">
        <v>0</v>
      </c>
      <c r="BT77" s="876">
        <v>0</v>
      </c>
      <c r="BU77" s="876">
        <v>0</v>
      </c>
      <c r="BV77" s="876">
        <v>0</v>
      </c>
      <c r="BW77" s="878" t="s">
        <v>8</v>
      </c>
      <c r="BX77" s="879">
        <v>0</v>
      </c>
      <c r="BY77" s="876" t="s">
        <v>8</v>
      </c>
      <c r="BZ77" s="876" t="s">
        <v>22</v>
      </c>
      <c r="CA77" s="876">
        <v>0</v>
      </c>
      <c r="CB77" s="877">
        <v>0</v>
      </c>
      <c r="CC77" s="875">
        <v>0</v>
      </c>
      <c r="CD77" s="876">
        <v>0</v>
      </c>
      <c r="CE77" s="876" t="s">
        <v>8</v>
      </c>
      <c r="CF77" s="876" t="s">
        <v>11</v>
      </c>
      <c r="CG77" s="878" t="s">
        <v>8</v>
      </c>
      <c r="CH77" s="879" t="s">
        <v>8</v>
      </c>
      <c r="CI77" s="876">
        <v>0</v>
      </c>
      <c r="CJ77" s="876" t="s">
        <v>8</v>
      </c>
      <c r="CK77" s="876">
        <v>0</v>
      </c>
      <c r="CL77" s="877" t="s">
        <v>8</v>
      </c>
      <c r="CM77" s="875">
        <v>0</v>
      </c>
      <c r="CN77" s="876">
        <v>0</v>
      </c>
      <c r="CO77" s="876">
        <v>0</v>
      </c>
      <c r="CP77" s="876">
        <v>0</v>
      </c>
      <c r="CQ77" s="878">
        <v>0</v>
      </c>
      <c r="CR77" s="879" t="s">
        <v>8</v>
      </c>
      <c r="CS77" s="876" t="s">
        <v>8</v>
      </c>
      <c r="CT77" s="876" t="s">
        <v>8</v>
      </c>
      <c r="CU77" s="877" t="s">
        <v>8</v>
      </c>
      <c r="CV77" s="875" t="s">
        <v>8</v>
      </c>
      <c r="CW77" s="876">
        <v>0</v>
      </c>
      <c r="CX77" s="876">
        <v>0</v>
      </c>
      <c r="CY77" s="876" t="s">
        <v>8</v>
      </c>
      <c r="CZ77" s="876" t="s">
        <v>8</v>
      </c>
      <c r="DA77" s="878">
        <v>0</v>
      </c>
      <c r="DB77" s="879">
        <v>0</v>
      </c>
      <c r="DC77" s="876">
        <v>0</v>
      </c>
      <c r="DD77" s="876" t="s">
        <v>8</v>
      </c>
      <c r="DE77" s="876" t="s">
        <v>8</v>
      </c>
      <c r="DF77" s="877">
        <v>0</v>
      </c>
      <c r="DG77" s="875" t="s">
        <v>8</v>
      </c>
      <c r="DH77" s="876" t="s">
        <v>12</v>
      </c>
      <c r="DI77" s="876" t="s">
        <v>8</v>
      </c>
      <c r="DJ77" s="876" t="s">
        <v>8</v>
      </c>
      <c r="DK77" s="878" t="s">
        <v>8</v>
      </c>
      <c r="DL77" s="879" t="s">
        <v>8</v>
      </c>
      <c r="DM77" s="876" t="s">
        <v>8</v>
      </c>
      <c r="DN77" s="878">
        <v>0</v>
      </c>
      <c r="DO77" s="1021">
        <v>0</v>
      </c>
      <c r="DP77" s="1076">
        <f t="shared" si="5"/>
        <v>71</v>
      </c>
      <c r="DQ77" s="608" t="str">
        <f t="shared" si="6"/>
        <v>ゲッター水水</v>
      </c>
    </row>
    <row r="78" spans="1:121" ht="16.5" customHeight="1">
      <c r="A78" s="1245"/>
      <c r="B78" s="1079">
        <f t="shared" si="7"/>
        <v>72</v>
      </c>
      <c r="C78" s="649" t="s">
        <v>616</v>
      </c>
      <c r="D78" s="227">
        <v>72</v>
      </c>
      <c r="E78" s="997" t="s">
        <v>6</v>
      </c>
      <c r="F78" s="865" t="s">
        <v>8</v>
      </c>
      <c r="G78" s="866" t="s">
        <v>8</v>
      </c>
      <c r="H78" s="866" t="s">
        <v>8</v>
      </c>
      <c r="I78" s="866">
        <v>0</v>
      </c>
      <c r="J78" s="867" t="s">
        <v>8</v>
      </c>
      <c r="K78" s="865">
        <v>0</v>
      </c>
      <c r="L78" s="866" t="s">
        <v>8</v>
      </c>
      <c r="M78" s="866" t="s">
        <v>8</v>
      </c>
      <c r="N78" s="866" t="s">
        <v>8</v>
      </c>
      <c r="O78" s="868" t="s">
        <v>8</v>
      </c>
      <c r="P78" s="869" t="s">
        <v>8</v>
      </c>
      <c r="Q78" s="866" t="s">
        <v>8</v>
      </c>
      <c r="R78" s="866" t="s">
        <v>8</v>
      </c>
      <c r="S78" s="866" t="s">
        <v>8</v>
      </c>
      <c r="T78" s="867">
        <v>0</v>
      </c>
      <c r="U78" s="865" t="s">
        <v>8</v>
      </c>
      <c r="V78" s="866" t="s">
        <v>8</v>
      </c>
      <c r="W78" s="866" t="s">
        <v>8</v>
      </c>
      <c r="X78" s="866">
        <v>0</v>
      </c>
      <c r="Y78" s="868" t="s">
        <v>8</v>
      </c>
      <c r="Z78" s="869" t="s">
        <v>8</v>
      </c>
      <c r="AA78" s="866" t="s">
        <v>8</v>
      </c>
      <c r="AB78" s="866" t="s">
        <v>8</v>
      </c>
      <c r="AC78" s="866" t="s">
        <v>8</v>
      </c>
      <c r="AD78" s="867" t="s">
        <v>8</v>
      </c>
      <c r="AE78" s="865" t="s">
        <v>8</v>
      </c>
      <c r="AF78" s="866" t="s">
        <v>8</v>
      </c>
      <c r="AG78" s="866">
        <v>0</v>
      </c>
      <c r="AH78" s="866" t="s">
        <v>8</v>
      </c>
      <c r="AI78" s="868" t="s">
        <v>8</v>
      </c>
      <c r="AJ78" s="869" t="s">
        <v>8</v>
      </c>
      <c r="AK78" s="866" t="s">
        <v>8</v>
      </c>
      <c r="AL78" s="866" t="s">
        <v>8</v>
      </c>
      <c r="AM78" s="866">
        <v>0</v>
      </c>
      <c r="AN78" s="867">
        <v>0</v>
      </c>
      <c r="AO78" s="865" t="s">
        <v>8</v>
      </c>
      <c r="AP78" s="866" t="s">
        <v>22</v>
      </c>
      <c r="AQ78" s="866" t="s">
        <v>8</v>
      </c>
      <c r="AR78" s="866" t="s">
        <v>8</v>
      </c>
      <c r="AS78" s="868" t="s">
        <v>8</v>
      </c>
      <c r="AT78" s="869" t="s">
        <v>8</v>
      </c>
      <c r="AU78" s="866" t="s">
        <v>8</v>
      </c>
      <c r="AV78" s="866" t="s">
        <v>8</v>
      </c>
      <c r="AW78" s="866" t="s">
        <v>8</v>
      </c>
      <c r="AX78" s="867" t="s">
        <v>8</v>
      </c>
      <c r="AY78" s="865">
        <v>0</v>
      </c>
      <c r="AZ78" s="866" t="s">
        <v>8</v>
      </c>
      <c r="BA78" s="866" t="s">
        <v>8</v>
      </c>
      <c r="BB78" s="866" t="s">
        <v>8</v>
      </c>
      <c r="BC78" s="868" t="s">
        <v>8</v>
      </c>
      <c r="BD78" s="865" t="s">
        <v>8</v>
      </c>
      <c r="BE78" s="866" t="s">
        <v>8</v>
      </c>
      <c r="BF78" s="866" t="s">
        <v>8</v>
      </c>
      <c r="BG78" s="866" t="s">
        <v>8</v>
      </c>
      <c r="BH78" s="867" t="s">
        <v>8</v>
      </c>
      <c r="BI78" s="865" t="s">
        <v>8</v>
      </c>
      <c r="BJ78" s="866" t="s">
        <v>8</v>
      </c>
      <c r="BK78" s="866" t="s">
        <v>8</v>
      </c>
      <c r="BL78" s="866" t="s">
        <v>8</v>
      </c>
      <c r="BM78" s="868" t="s">
        <v>8</v>
      </c>
      <c r="BN78" s="869" t="s">
        <v>8</v>
      </c>
      <c r="BO78" s="866" t="s">
        <v>8</v>
      </c>
      <c r="BP78" s="868" t="s">
        <v>8</v>
      </c>
      <c r="BQ78" s="865">
        <v>0</v>
      </c>
      <c r="BR78" s="867">
        <v>0</v>
      </c>
      <c r="BS78" s="865">
        <v>0</v>
      </c>
      <c r="BT78" s="866" t="s">
        <v>8</v>
      </c>
      <c r="BU78" s="866">
        <v>0</v>
      </c>
      <c r="BV78" s="866" t="s">
        <v>8</v>
      </c>
      <c r="BW78" s="868">
        <v>0</v>
      </c>
      <c r="BX78" s="869" t="s">
        <v>8</v>
      </c>
      <c r="BY78" s="866">
        <v>0</v>
      </c>
      <c r="BZ78" s="866" t="s">
        <v>22</v>
      </c>
      <c r="CA78" s="866">
        <v>0</v>
      </c>
      <c r="CB78" s="867">
        <v>0</v>
      </c>
      <c r="CC78" s="865">
        <v>0</v>
      </c>
      <c r="CD78" s="866">
        <v>0</v>
      </c>
      <c r="CE78" s="866" t="s">
        <v>8</v>
      </c>
      <c r="CF78" s="866" t="s">
        <v>12</v>
      </c>
      <c r="CG78" s="868">
        <v>0</v>
      </c>
      <c r="CH78" s="869" t="s">
        <v>8</v>
      </c>
      <c r="CI78" s="866">
        <v>0</v>
      </c>
      <c r="CJ78" s="866">
        <v>0</v>
      </c>
      <c r="CK78" s="866" t="s">
        <v>8</v>
      </c>
      <c r="CL78" s="867">
        <v>0</v>
      </c>
      <c r="CM78" s="865">
        <v>0</v>
      </c>
      <c r="CN78" s="866">
        <v>0</v>
      </c>
      <c r="CO78" s="866" t="s">
        <v>8</v>
      </c>
      <c r="CP78" s="866" t="s">
        <v>8</v>
      </c>
      <c r="CQ78" s="868">
        <v>0</v>
      </c>
      <c r="CR78" s="869" t="s">
        <v>8</v>
      </c>
      <c r="CS78" s="866">
        <v>0</v>
      </c>
      <c r="CT78" s="866">
        <v>0</v>
      </c>
      <c r="CU78" s="867">
        <v>0</v>
      </c>
      <c r="CV78" s="865" t="s">
        <v>8</v>
      </c>
      <c r="CW78" s="866">
        <v>0</v>
      </c>
      <c r="CX78" s="866">
        <v>0</v>
      </c>
      <c r="CY78" s="866" t="s">
        <v>8</v>
      </c>
      <c r="CZ78" s="866" t="s">
        <v>8</v>
      </c>
      <c r="DA78" s="868">
        <v>0</v>
      </c>
      <c r="DB78" s="869">
        <v>0</v>
      </c>
      <c r="DC78" s="866">
        <v>0</v>
      </c>
      <c r="DD78" s="866">
        <v>0</v>
      </c>
      <c r="DE78" s="866" t="s">
        <v>8</v>
      </c>
      <c r="DF78" s="867" t="s">
        <v>8</v>
      </c>
      <c r="DG78" s="865" t="s">
        <v>8</v>
      </c>
      <c r="DH78" s="866">
        <v>0</v>
      </c>
      <c r="DI78" s="866" t="s">
        <v>8</v>
      </c>
      <c r="DJ78" s="866">
        <v>0</v>
      </c>
      <c r="DK78" s="868">
        <v>0</v>
      </c>
      <c r="DL78" s="869">
        <v>0</v>
      </c>
      <c r="DM78" s="866">
        <v>0</v>
      </c>
      <c r="DN78" s="868">
        <v>0</v>
      </c>
      <c r="DO78" s="1019">
        <v>0</v>
      </c>
      <c r="DP78" s="1074">
        <f t="shared" si="5"/>
        <v>72</v>
      </c>
      <c r="DQ78" s="608" t="str">
        <f t="shared" si="6"/>
        <v>ケンジャFLFL</v>
      </c>
    </row>
    <row r="79" spans="1:121" ht="16.5" customHeight="1">
      <c r="A79" s="1245"/>
      <c r="B79" s="1079">
        <f t="shared" si="7"/>
        <v>73</v>
      </c>
      <c r="C79" s="649" t="s">
        <v>647</v>
      </c>
      <c r="D79" s="227">
        <v>73</v>
      </c>
      <c r="E79" s="997" t="s">
        <v>14</v>
      </c>
      <c r="F79" s="865">
        <v>0</v>
      </c>
      <c r="G79" s="866">
        <v>0</v>
      </c>
      <c r="H79" s="866">
        <v>0</v>
      </c>
      <c r="I79" s="866">
        <v>0</v>
      </c>
      <c r="J79" s="867">
        <v>0</v>
      </c>
      <c r="K79" s="865">
        <v>0</v>
      </c>
      <c r="L79" s="866">
        <v>0</v>
      </c>
      <c r="M79" s="866">
        <v>0</v>
      </c>
      <c r="N79" s="866">
        <v>0</v>
      </c>
      <c r="O79" s="868">
        <v>0</v>
      </c>
      <c r="P79" s="869">
        <v>0</v>
      </c>
      <c r="Q79" s="866">
        <v>0</v>
      </c>
      <c r="R79" s="866">
        <v>0</v>
      </c>
      <c r="S79" s="866" t="s">
        <v>8</v>
      </c>
      <c r="T79" s="867">
        <v>0</v>
      </c>
      <c r="U79" s="865">
        <v>0</v>
      </c>
      <c r="V79" s="866" t="s">
        <v>8</v>
      </c>
      <c r="W79" s="866">
        <v>0</v>
      </c>
      <c r="X79" s="866">
        <v>0</v>
      </c>
      <c r="Y79" s="868">
        <v>0</v>
      </c>
      <c r="Z79" s="869">
        <v>0</v>
      </c>
      <c r="AA79" s="866">
        <v>0</v>
      </c>
      <c r="AB79" s="866">
        <v>0</v>
      </c>
      <c r="AC79" s="866">
        <v>0</v>
      </c>
      <c r="AD79" s="867">
        <v>0</v>
      </c>
      <c r="AE79" s="865">
        <v>0</v>
      </c>
      <c r="AF79" s="866">
        <v>0</v>
      </c>
      <c r="AG79" s="866" t="s">
        <v>8</v>
      </c>
      <c r="AH79" s="866">
        <v>0</v>
      </c>
      <c r="AI79" s="868">
        <v>0</v>
      </c>
      <c r="AJ79" s="869">
        <v>0</v>
      </c>
      <c r="AK79" s="866">
        <v>0</v>
      </c>
      <c r="AL79" s="866">
        <v>0</v>
      </c>
      <c r="AM79" s="866">
        <v>0</v>
      </c>
      <c r="AN79" s="867">
        <v>0</v>
      </c>
      <c r="AO79" s="865">
        <v>0</v>
      </c>
      <c r="AP79" s="866" t="s">
        <v>22</v>
      </c>
      <c r="AQ79" s="866">
        <v>0</v>
      </c>
      <c r="AR79" s="866">
        <v>0</v>
      </c>
      <c r="AS79" s="868">
        <v>0</v>
      </c>
      <c r="AT79" s="869">
        <v>0</v>
      </c>
      <c r="AU79" s="866">
        <v>0</v>
      </c>
      <c r="AV79" s="866">
        <v>0</v>
      </c>
      <c r="AW79" s="866">
        <v>0</v>
      </c>
      <c r="AX79" s="867">
        <v>0</v>
      </c>
      <c r="AY79" s="865">
        <v>0</v>
      </c>
      <c r="AZ79" s="866">
        <v>0</v>
      </c>
      <c r="BA79" s="866">
        <v>0</v>
      </c>
      <c r="BB79" s="866" t="s">
        <v>8</v>
      </c>
      <c r="BC79" s="868" t="s">
        <v>8</v>
      </c>
      <c r="BD79" s="865">
        <v>0</v>
      </c>
      <c r="BE79" s="866">
        <v>0</v>
      </c>
      <c r="BF79" s="866">
        <v>0</v>
      </c>
      <c r="BG79" s="866">
        <v>0</v>
      </c>
      <c r="BH79" s="867">
        <v>0</v>
      </c>
      <c r="BI79" s="865">
        <v>0</v>
      </c>
      <c r="BJ79" s="866">
        <v>0</v>
      </c>
      <c r="BK79" s="866">
        <v>0</v>
      </c>
      <c r="BL79" s="866">
        <v>0</v>
      </c>
      <c r="BM79" s="868" t="s">
        <v>22</v>
      </c>
      <c r="BN79" s="869">
        <v>0</v>
      </c>
      <c r="BO79" s="866">
        <v>0</v>
      </c>
      <c r="BP79" s="868">
        <v>0</v>
      </c>
      <c r="BQ79" s="865">
        <v>0</v>
      </c>
      <c r="BR79" s="867">
        <v>0</v>
      </c>
      <c r="BS79" s="865">
        <v>0</v>
      </c>
      <c r="BT79" s="866">
        <v>0</v>
      </c>
      <c r="BU79" s="866">
        <v>0</v>
      </c>
      <c r="BV79" s="866">
        <v>0</v>
      </c>
      <c r="BW79" s="868">
        <v>0</v>
      </c>
      <c r="BX79" s="869">
        <v>0</v>
      </c>
      <c r="BY79" s="866">
        <v>0</v>
      </c>
      <c r="BZ79" s="866" t="s">
        <v>22</v>
      </c>
      <c r="CA79" s="866">
        <v>0</v>
      </c>
      <c r="CB79" s="867">
        <v>0</v>
      </c>
      <c r="CC79" s="865">
        <v>0</v>
      </c>
      <c r="CD79" s="866">
        <v>0</v>
      </c>
      <c r="CE79" s="866">
        <v>0</v>
      </c>
      <c r="CF79" s="866">
        <v>0</v>
      </c>
      <c r="CG79" s="868" t="s">
        <v>8</v>
      </c>
      <c r="CH79" s="869">
        <v>0</v>
      </c>
      <c r="CI79" s="866">
        <v>0</v>
      </c>
      <c r="CJ79" s="866" t="s">
        <v>8</v>
      </c>
      <c r="CK79" s="866">
        <v>0</v>
      </c>
      <c r="CL79" s="867">
        <v>0</v>
      </c>
      <c r="CM79" s="865">
        <v>0</v>
      </c>
      <c r="CN79" s="866">
        <v>0</v>
      </c>
      <c r="CO79" s="866">
        <v>0</v>
      </c>
      <c r="CP79" s="866">
        <v>0</v>
      </c>
      <c r="CQ79" s="868">
        <v>0</v>
      </c>
      <c r="CR79" s="869">
        <v>0</v>
      </c>
      <c r="CS79" s="866">
        <v>0</v>
      </c>
      <c r="CT79" s="866">
        <v>0</v>
      </c>
      <c r="CU79" s="867" t="s">
        <v>8</v>
      </c>
      <c r="CV79" s="865">
        <v>0</v>
      </c>
      <c r="CW79" s="866">
        <v>0</v>
      </c>
      <c r="CX79" s="866">
        <v>0</v>
      </c>
      <c r="CY79" s="866">
        <v>0</v>
      </c>
      <c r="CZ79" s="866">
        <v>0</v>
      </c>
      <c r="DA79" s="868">
        <v>0</v>
      </c>
      <c r="DB79" s="869">
        <v>0</v>
      </c>
      <c r="DC79" s="866">
        <v>0</v>
      </c>
      <c r="DD79" s="866">
        <v>0</v>
      </c>
      <c r="DE79" s="866">
        <v>0</v>
      </c>
      <c r="DF79" s="867">
        <v>0</v>
      </c>
      <c r="DG79" s="865">
        <v>0</v>
      </c>
      <c r="DH79" s="866">
        <v>0</v>
      </c>
      <c r="DI79" s="866">
        <v>0</v>
      </c>
      <c r="DJ79" s="866">
        <v>0</v>
      </c>
      <c r="DK79" s="868">
        <v>0</v>
      </c>
      <c r="DL79" s="869">
        <v>0</v>
      </c>
      <c r="DM79" s="866">
        <v>0</v>
      </c>
      <c r="DN79" s="868">
        <v>0</v>
      </c>
      <c r="DO79" s="1019">
        <v>0</v>
      </c>
      <c r="DP79" s="1074">
        <f t="shared" si="5"/>
        <v>73</v>
      </c>
      <c r="DQ79" s="608" t="str">
        <f t="shared" si="6"/>
        <v>コサイド３０００DFDF</v>
      </c>
    </row>
    <row r="80" spans="1:121" ht="16.5" customHeight="1">
      <c r="A80" s="1245"/>
      <c r="B80" s="1079">
        <f t="shared" si="7"/>
        <v>74</v>
      </c>
      <c r="C80" s="649" t="s">
        <v>856</v>
      </c>
      <c r="D80" s="227">
        <v>74</v>
      </c>
      <c r="E80" s="997" t="s">
        <v>1</v>
      </c>
      <c r="F80" s="865" t="s">
        <v>8</v>
      </c>
      <c r="G80" s="866">
        <v>0</v>
      </c>
      <c r="H80" s="866">
        <v>0</v>
      </c>
      <c r="I80" s="866">
        <v>0</v>
      </c>
      <c r="J80" s="867" t="s">
        <v>8</v>
      </c>
      <c r="K80" s="865">
        <v>0</v>
      </c>
      <c r="L80" s="866" t="s">
        <v>8</v>
      </c>
      <c r="M80" s="866" t="s">
        <v>8</v>
      </c>
      <c r="N80" s="866" t="s">
        <v>8</v>
      </c>
      <c r="O80" s="868">
        <v>0</v>
      </c>
      <c r="P80" s="869" t="s">
        <v>8</v>
      </c>
      <c r="Q80" s="866" t="s">
        <v>8</v>
      </c>
      <c r="R80" s="866">
        <v>0</v>
      </c>
      <c r="S80" s="866" t="s">
        <v>8</v>
      </c>
      <c r="T80" s="867">
        <v>0</v>
      </c>
      <c r="U80" s="865" t="s">
        <v>8</v>
      </c>
      <c r="V80" s="866" t="s">
        <v>8</v>
      </c>
      <c r="W80" s="866" t="s">
        <v>8</v>
      </c>
      <c r="X80" s="866">
        <v>0</v>
      </c>
      <c r="Y80" s="868">
        <v>0</v>
      </c>
      <c r="Z80" s="869" t="s">
        <v>8</v>
      </c>
      <c r="AA80" s="866" t="s">
        <v>8</v>
      </c>
      <c r="AB80" s="866" t="s">
        <v>8</v>
      </c>
      <c r="AC80" s="866">
        <v>0</v>
      </c>
      <c r="AD80" s="867">
        <v>0</v>
      </c>
      <c r="AE80" s="865">
        <v>0</v>
      </c>
      <c r="AF80" s="866" t="s">
        <v>8</v>
      </c>
      <c r="AG80" s="866">
        <v>0</v>
      </c>
      <c r="AH80" s="866" t="s">
        <v>8</v>
      </c>
      <c r="AI80" s="868">
        <v>0</v>
      </c>
      <c r="AJ80" s="869" t="s">
        <v>8</v>
      </c>
      <c r="AK80" s="866">
        <v>0</v>
      </c>
      <c r="AL80" s="866" t="s">
        <v>8</v>
      </c>
      <c r="AM80" s="866">
        <v>0</v>
      </c>
      <c r="AN80" s="867">
        <v>0</v>
      </c>
      <c r="AO80" s="865">
        <v>0</v>
      </c>
      <c r="AP80" s="866" t="s">
        <v>22</v>
      </c>
      <c r="AQ80" s="866">
        <v>0</v>
      </c>
      <c r="AR80" s="866" t="s">
        <v>8</v>
      </c>
      <c r="AS80" s="868" t="s">
        <v>8</v>
      </c>
      <c r="AT80" s="869">
        <v>0</v>
      </c>
      <c r="AU80" s="866" t="s">
        <v>8</v>
      </c>
      <c r="AV80" s="866">
        <v>0</v>
      </c>
      <c r="AW80" s="866" t="s">
        <v>8</v>
      </c>
      <c r="AX80" s="867" t="s">
        <v>8</v>
      </c>
      <c r="AY80" s="865">
        <v>0</v>
      </c>
      <c r="AZ80" s="866">
        <v>0</v>
      </c>
      <c r="BA80" s="866" t="s">
        <v>8</v>
      </c>
      <c r="BB80" s="866" t="s">
        <v>8</v>
      </c>
      <c r="BC80" s="868" t="s">
        <v>8</v>
      </c>
      <c r="BD80" s="865">
        <v>0</v>
      </c>
      <c r="BE80" s="866" t="s">
        <v>8</v>
      </c>
      <c r="BF80" s="866" t="s">
        <v>8</v>
      </c>
      <c r="BG80" s="866">
        <v>0</v>
      </c>
      <c r="BH80" s="867" t="s">
        <v>8</v>
      </c>
      <c r="BI80" s="865" t="s">
        <v>8</v>
      </c>
      <c r="BJ80" s="866">
        <v>0</v>
      </c>
      <c r="BK80" s="866" t="s">
        <v>8</v>
      </c>
      <c r="BL80" s="866">
        <v>0</v>
      </c>
      <c r="BM80" s="868" t="s">
        <v>22</v>
      </c>
      <c r="BN80" s="869">
        <v>0</v>
      </c>
      <c r="BO80" s="866" t="s">
        <v>8</v>
      </c>
      <c r="BP80" s="868" t="s">
        <v>8</v>
      </c>
      <c r="BQ80" s="865">
        <v>0</v>
      </c>
      <c r="BR80" s="867" t="s">
        <v>8</v>
      </c>
      <c r="BS80" s="865">
        <v>0</v>
      </c>
      <c r="BT80" s="866">
        <v>0</v>
      </c>
      <c r="BU80" s="866">
        <v>0</v>
      </c>
      <c r="BV80" s="866" t="s">
        <v>8</v>
      </c>
      <c r="BW80" s="868" t="s">
        <v>12</v>
      </c>
      <c r="BX80" s="869">
        <v>0</v>
      </c>
      <c r="BY80" s="866">
        <v>0</v>
      </c>
      <c r="BZ80" s="866" t="s">
        <v>22</v>
      </c>
      <c r="CA80" s="866">
        <v>0</v>
      </c>
      <c r="CB80" s="867">
        <v>0</v>
      </c>
      <c r="CC80" s="865">
        <v>0</v>
      </c>
      <c r="CD80" s="866" t="s">
        <v>7</v>
      </c>
      <c r="CE80" s="866">
        <v>0</v>
      </c>
      <c r="CF80" s="866" t="s">
        <v>8</v>
      </c>
      <c r="CG80" s="868" t="s">
        <v>12</v>
      </c>
      <c r="CH80" s="869">
        <v>0</v>
      </c>
      <c r="CI80" s="866" t="s">
        <v>8</v>
      </c>
      <c r="CJ80" s="866">
        <v>0</v>
      </c>
      <c r="CK80" s="866">
        <v>0</v>
      </c>
      <c r="CL80" s="867">
        <v>0</v>
      </c>
      <c r="CM80" s="865">
        <v>0</v>
      </c>
      <c r="CN80" s="866">
        <v>0</v>
      </c>
      <c r="CO80" s="866">
        <v>0</v>
      </c>
      <c r="CP80" s="866" t="s">
        <v>8</v>
      </c>
      <c r="CQ80" s="868">
        <v>0</v>
      </c>
      <c r="CR80" s="869" t="s">
        <v>8</v>
      </c>
      <c r="CS80" s="866">
        <v>0</v>
      </c>
      <c r="CT80" s="866">
        <v>0</v>
      </c>
      <c r="CU80" s="867" t="s">
        <v>8</v>
      </c>
      <c r="CV80" s="865">
        <v>0</v>
      </c>
      <c r="CW80" s="866">
        <v>0</v>
      </c>
      <c r="CX80" s="866">
        <v>0</v>
      </c>
      <c r="CY80" s="866">
        <v>0</v>
      </c>
      <c r="CZ80" s="866">
        <v>0</v>
      </c>
      <c r="DA80" s="868">
        <v>0</v>
      </c>
      <c r="DB80" s="869">
        <v>0</v>
      </c>
      <c r="DC80" s="866">
        <v>0</v>
      </c>
      <c r="DD80" s="866">
        <v>0</v>
      </c>
      <c r="DE80" s="866">
        <v>0</v>
      </c>
      <c r="DF80" s="867">
        <v>0</v>
      </c>
      <c r="DG80" s="865">
        <v>0</v>
      </c>
      <c r="DH80" s="866">
        <v>0</v>
      </c>
      <c r="DI80" s="866">
        <v>0</v>
      </c>
      <c r="DJ80" s="866">
        <v>0</v>
      </c>
      <c r="DK80" s="868">
        <v>0</v>
      </c>
      <c r="DL80" s="869">
        <v>0</v>
      </c>
      <c r="DM80" s="866" t="s">
        <v>8</v>
      </c>
      <c r="DN80" s="868">
        <v>0</v>
      </c>
      <c r="DO80" s="1019" t="s">
        <v>8</v>
      </c>
      <c r="DP80" s="1074">
        <f t="shared" si="5"/>
        <v>74</v>
      </c>
      <c r="DQ80" s="608" t="str">
        <f t="shared" si="6"/>
        <v>サプロール乳乳</v>
      </c>
    </row>
    <row r="81" spans="1:121" ht="16.5" customHeight="1" thickBot="1">
      <c r="A81" s="1245"/>
      <c r="B81" s="1080">
        <f t="shared" si="7"/>
        <v>75</v>
      </c>
      <c r="C81" s="669" t="s">
        <v>916</v>
      </c>
      <c r="D81" s="228">
        <v>75</v>
      </c>
      <c r="E81" s="1000" t="s">
        <v>1</v>
      </c>
      <c r="F81" s="880" t="s">
        <v>8</v>
      </c>
      <c r="G81" s="881">
        <v>0</v>
      </c>
      <c r="H81" s="881">
        <v>0</v>
      </c>
      <c r="I81" s="881">
        <v>0</v>
      </c>
      <c r="J81" s="882" t="s">
        <v>8</v>
      </c>
      <c r="K81" s="880">
        <v>0</v>
      </c>
      <c r="L81" s="881">
        <v>0</v>
      </c>
      <c r="M81" s="881" t="s">
        <v>8</v>
      </c>
      <c r="N81" s="881" t="s">
        <v>12</v>
      </c>
      <c r="O81" s="883" t="s">
        <v>8</v>
      </c>
      <c r="P81" s="884" t="s">
        <v>8</v>
      </c>
      <c r="Q81" s="881" t="s">
        <v>8</v>
      </c>
      <c r="R81" s="881">
        <v>0</v>
      </c>
      <c r="S81" s="881" t="s">
        <v>8</v>
      </c>
      <c r="T81" s="882">
        <v>0</v>
      </c>
      <c r="U81" s="880" t="s">
        <v>8</v>
      </c>
      <c r="V81" s="881" t="s">
        <v>8</v>
      </c>
      <c r="W81" s="881" t="s">
        <v>8</v>
      </c>
      <c r="X81" s="881">
        <v>0</v>
      </c>
      <c r="Y81" s="883">
        <v>0</v>
      </c>
      <c r="Z81" s="884" t="s">
        <v>8</v>
      </c>
      <c r="AA81" s="881">
        <v>0</v>
      </c>
      <c r="AB81" s="881">
        <v>0</v>
      </c>
      <c r="AC81" s="881">
        <v>0</v>
      </c>
      <c r="AD81" s="882">
        <v>0</v>
      </c>
      <c r="AE81" s="880">
        <v>0</v>
      </c>
      <c r="AF81" s="881" t="s">
        <v>8</v>
      </c>
      <c r="AG81" s="881" t="s">
        <v>8</v>
      </c>
      <c r="AH81" s="881" t="s">
        <v>8</v>
      </c>
      <c r="AI81" s="883">
        <v>0</v>
      </c>
      <c r="AJ81" s="884" t="s">
        <v>8</v>
      </c>
      <c r="AK81" s="881" t="s">
        <v>8</v>
      </c>
      <c r="AL81" s="881" t="s">
        <v>8</v>
      </c>
      <c r="AM81" s="881">
        <v>0</v>
      </c>
      <c r="AN81" s="882">
        <v>0</v>
      </c>
      <c r="AO81" s="880">
        <v>0</v>
      </c>
      <c r="AP81" s="881" t="s">
        <v>22</v>
      </c>
      <c r="AQ81" s="881" t="s">
        <v>8</v>
      </c>
      <c r="AR81" s="881" t="s">
        <v>8</v>
      </c>
      <c r="AS81" s="883" t="s">
        <v>8</v>
      </c>
      <c r="AT81" s="884">
        <v>0</v>
      </c>
      <c r="AU81" s="881" t="s">
        <v>8</v>
      </c>
      <c r="AV81" s="881">
        <v>0</v>
      </c>
      <c r="AW81" s="881" t="s">
        <v>8</v>
      </c>
      <c r="AX81" s="882" t="s">
        <v>8</v>
      </c>
      <c r="AY81" s="880">
        <v>0</v>
      </c>
      <c r="AZ81" s="881">
        <v>0</v>
      </c>
      <c r="BA81" s="881" t="s">
        <v>8</v>
      </c>
      <c r="BB81" s="881" t="s">
        <v>8</v>
      </c>
      <c r="BC81" s="883" t="s">
        <v>8</v>
      </c>
      <c r="BD81" s="880">
        <v>0</v>
      </c>
      <c r="BE81" s="881">
        <v>0</v>
      </c>
      <c r="BF81" s="881" t="s">
        <v>8</v>
      </c>
      <c r="BG81" s="881">
        <v>0</v>
      </c>
      <c r="BH81" s="882" t="s">
        <v>8</v>
      </c>
      <c r="BI81" s="880" t="s">
        <v>8</v>
      </c>
      <c r="BJ81" s="881">
        <v>0</v>
      </c>
      <c r="BK81" s="881" t="s">
        <v>8</v>
      </c>
      <c r="BL81" s="881" t="s">
        <v>8</v>
      </c>
      <c r="BM81" s="883" t="s">
        <v>22</v>
      </c>
      <c r="BN81" s="884">
        <v>0</v>
      </c>
      <c r="BO81" s="881">
        <v>0</v>
      </c>
      <c r="BP81" s="883" t="s">
        <v>8</v>
      </c>
      <c r="BQ81" s="880">
        <v>0</v>
      </c>
      <c r="BR81" s="882" t="s">
        <v>8</v>
      </c>
      <c r="BS81" s="880">
        <v>0</v>
      </c>
      <c r="BT81" s="881">
        <v>0</v>
      </c>
      <c r="BU81" s="881">
        <v>0</v>
      </c>
      <c r="BV81" s="881" t="s">
        <v>8</v>
      </c>
      <c r="BW81" s="883" t="s">
        <v>8</v>
      </c>
      <c r="BX81" s="884">
        <v>0</v>
      </c>
      <c r="BY81" s="881">
        <v>0</v>
      </c>
      <c r="BZ81" s="881" t="s">
        <v>22</v>
      </c>
      <c r="CA81" s="881" t="s">
        <v>8</v>
      </c>
      <c r="CB81" s="882" t="s">
        <v>8</v>
      </c>
      <c r="CC81" s="880">
        <v>0</v>
      </c>
      <c r="CD81" s="881">
        <v>0</v>
      </c>
      <c r="CE81" s="881" t="s">
        <v>7</v>
      </c>
      <c r="CF81" s="881" t="s">
        <v>8</v>
      </c>
      <c r="CG81" s="883" t="s">
        <v>8</v>
      </c>
      <c r="CH81" s="884">
        <v>0</v>
      </c>
      <c r="CI81" s="881" t="s">
        <v>8</v>
      </c>
      <c r="CJ81" s="881">
        <v>0</v>
      </c>
      <c r="CK81" s="881">
        <v>0</v>
      </c>
      <c r="CL81" s="882" t="s">
        <v>8</v>
      </c>
      <c r="CM81" s="880">
        <v>0</v>
      </c>
      <c r="CN81" s="881">
        <v>0</v>
      </c>
      <c r="CO81" s="881">
        <v>0</v>
      </c>
      <c r="CP81" s="881">
        <v>0</v>
      </c>
      <c r="CQ81" s="883">
        <v>0</v>
      </c>
      <c r="CR81" s="884">
        <v>0</v>
      </c>
      <c r="CS81" s="881">
        <v>0</v>
      </c>
      <c r="CT81" s="881">
        <v>0</v>
      </c>
      <c r="CU81" s="882" t="s">
        <v>8</v>
      </c>
      <c r="CV81" s="880" t="s">
        <v>8</v>
      </c>
      <c r="CW81" s="881" t="s">
        <v>8</v>
      </c>
      <c r="CX81" s="881">
        <v>0</v>
      </c>
      <c r="CY81" s="881" t="s">
        <v>8</v>
      </c>
      <c r="CZ81" s="881">
        <v>0</v>
      </c>
      <c r="DA81" s="883">
        <v>0</v>
      </c>
      <c r="DB81" s="884">
        <v>0</v>
      </c>
      <c r="DC81" s="881">
        <v>0</v>
      </c>
      <c r="DD81" s="881">
        <v>0</v>
      </c>
      <c r="DE81" s="881">
        <v>0</v>
      </c>
      <c r="DF81" s="882">
        <v>0</v>
      </c>
      <c r="DG81" s="880">
        <v>0</v>
      </c>
      <c r="DH81" s="881">
        <v>0</v>
      </c>
      <c r="DI81" s="881">
        <v>0</v>
      </c>
      <c r="DJ81" s="881">
        <v>0</v>
      </c>
      <c r="DK81" s="883">
        <v>0</v>
      </c>
      <c r="DL81" s="884">
        <v>0</v>
      </c>
      <c r="DM81" s="881" t="s">
        <v>8</v>
      </c>
      <c r="DN81" s="883">
        <v>0</v>
      </c>
      <c r="DO81" s="1022" t="s">
        <v>10</v>
      </c>
      <c r="DP81" s="1077">
        <f t="shared" si="5"/>
        <v>75</v>
      </c>
      <c r="DQ81" s="608" t="str">
        <f t="shared" si="6"/>
        <v>サンヨール乳乳</v>
      </c>
    </row>
    <row r="82" spans="1:121" ht="16.5" customHeight="1">
      <c r="A82" s="1245"/>
      <c r="B82" s="996">
        <f t="shared" si="7"/>
        <v>76</v>
      </c>
      <c r="C82" s="679" t="s">
        <v>713</v>
      </c>
      <c r="D82" s="853">
        <v>76</v>
      </c>
      <c r="E82" s="996" t="s">
        <v>4</v>
      </c>
      <c r="F82" s="860" t="s">
        <v>8</v>
      </c>
      <c r="G82" s="861" t="s">
        <v>8</v>
      </c>
      <c r="H82" s="861" t="s">
        <v>8</v>
      </c>
      <c r="I82" s="861">
        <v>0</v>
      </c>
      <c r="J82" s="862" t="s">
        <v>8</v>
      </c>
      <c r="K82" s="860" t="s">
        <v>8</v>
      </c>
      <c r="L82" s="861" t="s">
        <v>8</v>
      </c>
      <c r="M82" s="861" t="s">
        <v>8</v>
      </c>
      <c r="N82" s="861" t="s">
        <v>8</v>
      </c>
      <c r="O82" s="863" t="s">
        <v>8</v>
      </c>
      <c r="P82" s="864" t="s">
        <v>8</v>
      </c>
      <c r="Q82" s="861" t="s">
        <v>8</v>
      </c>
      <c r="R82" s="861">
        <v>0</v>
      </c>
      <c r="S82" s="861" t="s">
        <v>10</v>
      </c>
      <c r="T82" s="862">
        <v>0</v>
      </c>
      <c r="U82" s="860" t="s">
        <v>8</v>
      </c>
      <c r="V82" s="861" t="s">
        <v>8</v>
      </c>
      <c r="W82" s="861" t="s">
        <v>8</v>
      </c>
      <c r="X82" s="861" t="s">
        <v>8</v>
      </c>
      <c r="Y82" s="863">
        <v>0</v>
      </c>
      <c r="Z82" s="864" t="s">
        <v>8</v>
      </c>
      <c r="AA82" s="861" t="s">
        <v>8</v>
      </c>
      <c r="AB82" s="861" t="s">
        <v>8</v>
      </c>
      <c r="AC82" s="861">
        <v>0</v>
      </c>
      <c r="AD82" s="862" t="s">
        <v>8</v>
      </c>
      <c r="AE82" s="860" t="s">
        <v>8</v>
      </c>
      <c r="AF82" s="861">
        <v>0</v>
      </c>
      <c r="AG82" s="861" t="s">
        <v>8</v>
      </c>
      <c r="AH82" s="861" t="s">
        <v>9</v>
      </c>
      <c r="AI82" s="863" t="s">
        <v>8</v>
      </c>
      <c r="AJ82" s="864" t="s">
        <v>8</v>
      </c>
      <c r="AK82" s="861" t="s">
        <v>8</v>
      </c>
      <c r="AL82" s="861" t="s">
        <v>8</v>
      </c>
      <c r="AM82" s="861">
        <v>0</v>
      </c>
      <c r="AN82" s="862" t="s">
        <v>8</v>
      </c>
      <c r="AO82" s="860" t="s">
        <v>8</v>
      </c>
      <c r="AP82" s="861" t="s">
        <v>22</v>
      </c>
      <c r="AQ82" s="861" t="s">
        <v>8</v>
      </c>
      <c r="AR82" s="861" t="s">
        <v>8</v>
      </c>
      <c r="AS82" s="863" t="s">
        <v>8</v>
      </c>
      <c r="AT82" s="864" t="s">
        <v>8</v>
      </c>
      <c r="AU82" s="861" t="s">
        <v>8</v>
      </c>
      <c r="AV82" s="861">
        <v>0</v>
      </c>
      <c r="AW82" s="861" t="s">
        <v>8</v>
      </c>
      <c r="AX82" s="862" t="s">
        <v>8</v>
      </c>
      <c r="AY82" s="860">
        <v>0</v>
      </c>
      <c r="AZ82" s="861">
        <v>0</v>
      </c>
      <c r="BA82" s="861" t="s">
        <v>8</v>
      </c>
      <c r="BB82" s="861" t="s">
        <v>8</v>
      </c>
      <c r="BC82" s="863" t="s">
        <v>8</v>
      </c>
      <c r="BD82" s="860">
        <v>0</v>
      </c>
      <c r="BE82" s="861">
        <v>0</v>
      </c>
      <c r="BF82" s="861" t="s">
        <v>11</v>
      </c>
      <c r="BG82" s="861">
        <v>0</v>
      </c>
      <c r="BH82" s="862" t="s">
        <v>8</v>
      </c>
      <c r="BI82" s="860" t="s">
        <v>8</v>
      </c>
      <c r="BJ82" s="861" t="s">
        <v>8</v>
      </c>
      <c r="BK82" s="861" t="s">
        <v>8</v>
      </c>
      <c r="BL82" s="861" t="s">
        <v>8</v>
      </c>
      <c r="BM82" s="863" t="s">
        <v>22</v>
      </c>
      <c r="BN82" s="864" t="s">
        <v>15</v>
      </c>
      <c r="BO82" s="861" t="s">
        <v>8</v>
      </c>
      <c r="BP82" s="863" t="s">
        <v>8</v>
      </c>
      <c r="BQ82" s="860" t="s">
        <v>8</v>
      </c>
      <c r="BR82" s="862" t="s">
        <v>8</v>
      </c>
      <c r="BS82" s="860" t="s">
        <v>8</v>
      </c>
      <c r="BT82" s="861" t="s">
        <v>10</v>
      </c>
      <c r="BU82" s="861" t="s">
        <v>8</v>
      </c>
      <c r="BV82" s="861">
        <v>0</v>
      </c>
      <c r="BW82" s="863" t="s">
        <v>8</v>
      </c>
      <c r="BX82" s="864">
        <v>0</v>
      </c>
      <c r="BY82" s="861">
        <v>0</v>
      </c>
      <c r="BZ82" s="861" t="s">
        <v>22</v>
      </c>
      <c r="CA82" s="861" t="s">
        <v>11</v>
      </c>
      <c r="CB82" s="862" t="s">
        <v>12</v>
      </c>
      <c r="CC82" s="860">
        <v>0</v>
      </c>
      <c r="CD82" s="861" t="s">
        <v>8</v>
      </c>
      <c r="CE82" s="861" t="s">
        <v>8</v>
      </c>
      <c r="CF82" s="861" t="s">
        <v>7</v>
      </c>
      <c r="CG82" s="863" t="s">
        <v>8</v>
      </c>
      <c r="CH82" s="864" t="s">
        <v>10</v>
      </c>
      <c r="CI82" s="861" t="s">
        <v>8</v>
      </c>
      <c r="CJ82" s="861">
        <v>0</v>
      </c>
      <c r="CK82" s="861">
        <v>0</v>
      </c>
      <c r="CL82" s="862" t="s">
        <v>8</v>
      </c>
      <c r="CM82" s="860" t="s">
        <v>8</v>
      </c>
      <c r="CN82" s="861" t="s">
        <v>8</v>
      </c>
      <c r="CO82" s="861">
        <v>0</v>
      </c>
      <c r="CP82" s="861" t="s">
        <v>8</v>
      </c>
      <c r="CQ82" s="863">
        <v>0</v>
      </c>
      <c r="CR82" s="864" t="s">
        <v>8</v>
      </c>
      <c r="CS82" s="861" t="s">
        <v>8</v>
      </c>
      <c r="CT82" s="861">
        <v>0</v>
      </c>
      <c r="CU82" s="862" t="s">
        <v>8</v>
      </c>
      <c r="CV82" s="860" t="s">
        <v>8</v>
      </c>
      <c r="CW82" s="861" t="s">
        <v>9</v>
      </c>
      <c r="CX82" s="861" t="s">
        <v>8</v>
      </c>
      <c r="CY82" s="861" t="s">
        <v>8</v>
      </c>
      <c r="CZ82" s="861" t="s">
        <v>8</v>
      </c>
      <c r="DA82" s="863" t="s">
        <v>8</v>
      </c>
      <c r="DB82" s="864" t="s">
        <v>8</v>
      </c>
      <c r="DC82" s="861">
        <v>0</v>
      </c>
      <c r="DD82" s="861" t="s">
        <v>8</v>
      </c>
      <c r="DE82" s="861" t="s">
        <v>8</v>
      </c>
      <c r="DF82" s="862" t="s">
        <v>8</v>
      </c>
      <c r="DG82" s="860" t="s">
        <v>15</v>
      </c>
      <c r="DH82" s="861" t="s">
        <v>9</v>
      </c>
      <c r="DI82" s="861" t="s">
        <v>8</v>
      </c>
      <c r="DJ82" s="861" t="s">
        <v>10</v>
      </c>
      <c r="DK82" s="863" t="s">
        <v>8</v>
      </c>
      <c r="DL82" s="864" t="s">
        <v>8</v>
      </c>
      <c r="DM82" s="861" t="s">
        <v>8</v>
      </c>
      <c r="DN82" s="863" t="s">
        <v>8</v>
      </c>
      <c r="DO82" s="1018" t="s">
        <v>8</v>
      </c>
      <c r="DP82" s="1073">
        <f t="shared" si="5"/>
        <v>76</v>
      </c>
      <c r="DQ82" s="608" t="str">
        <f t="shared" si="6"/>
        <v>ジーファイン水水</v>
      </c>
    </row>
    <row r="83" spans="1:121" ht="16.5" customHeight="1">
      <c r="A83" s="1245"/>
      <c r="B83" s="997">
        <f t="shared" si="7"/>
        <v>77</v>
      </c>
      <c r="C83" s="649" t="s">
        <v>769</v>
      </c>
      <c r="D83" s="227">
        <v>77</v>
      </c>
      <c r="E83" s="997" t="s">
        <v>13</v>
      </c>
      <c r="F83" s="865" t="s">
        <v>8</v>
      </c>
      <c r="G83" s="866">
        <v>0</v>
      </c>
      <c r="H83" s="866" t="s">
        <v>12</v>
      </c>
      <c r="I83" s="866">
        <v>0</v>
      </c>
      <c r="J83" s="867" t="s">
        <v>8</v>
      </c>
      <c r="K83" s="865" t="s">
        <v>8</v>
      </c>
      <c r="L83" s="866" t="s">
        <v>8</v>
      </c>
      <c r="M83" s="866" t="s">
        <v>8</v>
      </c>
      <c r="N83" s="866" t="s">
        <v>8</v>
      </c>
      <c r="O83" s="868" t="s">
        <v>8</v>
      </c>
      <c r="P83" s="869" t="s">
        <v>8</v>
      </c>
      <c r="Q83" s="866" t="s">
        <v>12</v>
      </c>
      <c r="R83" s="866" t="s">
        <v>8</v>
      </c>
      <c r="S83" s="866" t="s">
        <v>8</v>
      </c>
      <c r="T83" s="867">
        <v>0</v>
      </c>
      <c r="U83" s="865" t="s">
        <v>8</v>
      </c>
      <c r="V83" s="866" t="s">
        <v>8</v>
      </c>
      <c r="W83" s="866" t="s">
        <v>8</v>
      </c>
      <c r="X83" s="866" t="s">
        <v>8</v>
      </c>
      <c r="Y83" s="868" t="s">
        <v>8</v>
      </c>
      <c r="Z83" s="869" t="s">
        <v>8</v>
      </c>
      <c r="AA83" s="866" t="s">
        <v>8</v>
      </c>
      <c r="AB83" s="866" t="s">
        <v>8</v>
      </c>
      <c r="AC83" s="866" t="s">
        <v>8</v>
      </c>
      <c r="AD83" s="867" t="s">
        <v>12</v>
      </c>
      <c r="AE83" s="865" t="s">
        <v>9</v>
      </c>
      <c r="AF83" s="866" t="s">
        <v>8</v>
      </c>
      <c r="AG83" s="866">
        <v>0</v>
      </c>
      <c r="AH83" s="866" t="s">
        <v>8</v>
      </c>
      <c r="AI83" s="868" t="s">
        <v>8</v>
      </c>
      <c r="AJ83" s="869">
        <v>0</v>
      </c>
      <c r="AK83" s="866" t="s">
        <v>8</v>
      </c>
      <c r="AL83" s="866" t="s">
        <v>8</v>
      </c>
      <c r="AM83" s="866">
        <v>0</v>
      </c>
      <c r="AN83" s="867" t="s">
        <v>8</v>
      </c>
      <c r="AO83" s="865" t="s">
        <v>8</v>
      </c>
      <c r="AP83" s="866" t="s">
        <v>22</v>
      </c>
      <c r="AQ83" s="866">
        <v>0</v>
      </c>
      <c r="AR83" s="866" t="s">
        <v>8</v>
      </c>
      <c r="AS83" s="868" t="s">
        <v>8</v>
      </c>
      <c r="AT83" s="869" t="s">
        <v>8</v>
      </c>
      <c r="AU83" s="866" t="s">
        <v>8</v>
      </c>
      <c r="AV83" s="866">
        <v>0</v>
      </c>
      <c r="AW83" s="866" t="s">
        <v>8</v>
      </c>
      <c r="AX83" s="867" t="s">
        <v>8</v>
      </c>
      <c r="AY83" s="865" t="s">
        <v>8</v>
      </c>
      <c r="AZ83" s="866">
        <v>0</v>
      </c>
      <c r="BA83" s="866" t="s">
        <v>8</v>
      </c>
      <c r="BB83" s="866" t="s">
        <v>8</v>
      </c>
      <c r="BC83" s="868" t="s">
        <v>8</v>
      </c>
      <c r="BD83" s="865" t="s">
        <v>8</v>
      </c>
      <c r="BE83" s="866">
        <v>0</v>
      </c>
      <c r="BF83" s="866" t="s">
        <v>8</v>
      </c>
      <c r="BG83" s="866" t="s">
        <v>8</v>
      </c>
      <c r="BH83" s="867" t="s">
        <v>8</v>
      </c>
      <c r="BI83" s="865" t="s">
        <v>8</v>
      </c>
      <c r="BJ83" s="866" t="s">
        <v>12</v>
      </c>
      <c r="BK83" s="866" t="s">
        <v>8</v>
      </c>
      <c r="BL83" s="866" t="s">
        <v>8</v>
      </c>
      <c r="BM83" s="868" t="s">
        <v>22</v>
      </c>
      <c r="BN83" s="869" t="s">
        <v>8</v>
      </c>
      <c r="BO83" s="866" t="s">
        <v>8</v>
      </c>
      <c r="BP83" s="868" t="s">
        <v>8</v>
      </c>
      <c r="BQ83" s="865">
        <v>0</v>
      </c>
      <c r="BR83" s="867" t="s">
        <v>8</v>
      </c>
      <c r="BS83" s="865" t="s">
        <v>8</v>
      </c>
      <c r="BT83" s="866" t="s">
        <v>8</v>
      </c>
      <c r="BU83" s="866" t="s">
        <v>8</v>
      </c>
      <c r="BV83" s="866" t="s">
        <v>12</v>
      </c>
      <c r="BW83" s="868" t="s">
        <v>8</v>
      </c>
      <c r="BX83" s="869" t="s">
        <v>8</v>
      </c>
      <c r="BY83" s="866" t="s">
        <v>8</v>
      </c>
      <c r="BZ83" s="866" t="s">
        <v>22</v>
      </c>
      <c r="CA83" s="866" t="s">
        <v>8</v>
      </c>
      <c r="CB83" s="867">
        <v>0</v>
      </c>
      <c r="CC83" s="865">
        <v>0</v>
      </c>
      <c r="CD83" s="866" t="s">
        <v>12</v>
      </c>
      <c r="CE83" s="866" t="s">
        <v>8</v>
      </c>
      <c r="CF83" s="866" t="s">
        <v>8</v>
      </c>
      <c r="CG83" s="868" t="s">
        <v>7</v>
      </c>
      <c r="CH83" s="869" t="s">
        <v>8</v>
      </c>
      <c r="CI83" s="866" t="s">
        <v>8</v>
      </c>
      <c r="CJ83" s="866">
        <v>0</v>
      </c>
      <c r="CK83" s="866" t="s">
        <v>8</v>
      </c>
      <c r="CL83" s="867" t="s">
        <v>8</v>
      </c>
      <c r="CM83" s="865" t="s">
        <v>12</v>
      </c>
      <c r="CN83" s="866" t="s">
        <v>8</v>
      </c>
      <c r="CO83" s="866" t="s">
        <v>8</v>
      </c>
      <c r="CP83" s="866" t="s">
        <v>8</v>
      </c>
      <c r="CQ83" s="868" t="s">
        <v>8</v>
      </c>
      <c r="CR83" s="869" t="s">
        <v>8</v>
      </c>
      <c r="CS83" s="866">
        <v>0</v>
      </c>
      <c r="CT83" s="866">
        <v>0</v>
      </c>
      <c r="CU83" s="867">
        <v>0</v>
      </c>
      <c r="CV83" s="865" t="s">
        <v>8</v>
      </c>
      <c r="CW83" s="866" t="s">
        <v>8</v>
      </c>
      <c r="CX83" s="866" t="s">
        <v>8</v>
      </c>
      <c r="CY83" s="866" t="s">
        <v>8</v>
      </c>
      <c r="CZ83" s="866" t="s">
        <v>8</v>
      </c>
      <c r="DA83" s="868" t="s">
        <v>9</v>
      </c>
      <c r="DB83" s="869" t="s">
        <v>8</v>
      </c>
      <c r="DC83" s="866">
        <v>0</v>
      </c>
      <c r="DD83" s="866" t="s">
        <v>8</v>
      </c>
      <c r="DE83" s="866" t="s">
        <v>8</v>
      </c>
      <c r="DF83" s="867" t="s">
        <v>8</v>
      </c>
      <c r="DG83" s="865" t="s">
        <v>8</v>
      </c>
      <c r="DH83" s="866">
        <v>0</v>
      </c>
      <c r="DI83" s="866" t="s">
        <v>8</v>
      </c>
      <c r="DJ83" s="866" t="s">
        <v>8</v>
      </c>
      <c r="DK83" s="868" t="s">
        <v>8</v>
      </c>
      <c r="DL83" s="869">
        <v>0</v>
      </c>
      <c r="DM83" s="866" t="s">
        <v>8</v>
      </c>
      <c r="DN83" s="868" t="s">
        <v>8</v>
      </c>
      <c r="DO83" s="1019">
        <v>0</v>
      </c>
      <c r="DP83" s="1074">
        <f t="shared" si="5"/>
        <v>77</v>
      </c>
      <c r="DQ83" s="608" t="str">
        <f t="shared" si="6"/>
        <v>シグナムＷＤＧ顆顆</v>
      </c>
    </row>
    <row r="84" spans="1:121" ht="16.5" customHeight="1">
      <c r="A84" s="1245"/>
      <c r="B84" s="997">
        <f t="shared" si="7"/>
        <v>78</v>
      </c>
      <c r="C84" s="649" t="s">
        <v>618</v>
      </c>
      <c r="D84" s="227">
        <v>78</v>
      </c>
      <c r="E84" s="997" t="s">
        <v>4</v>
      </c>
      <c r="F84" s="865">
        <v>0</v>
      </c>
      <c r="G84" s="866" t="s">
        <v>8</v>
      </c>
      <c r="H84" s="866" t="s">
        <v>8</v>
      </c>
      <c r="I84" s="866">
        <v>0</v>
      </c>
      <c r="J84" s="867" t="s">
        <v>8</v>
      </c>
      <c r="K84" s="865">
        <v>0</v>
      </c>
      <c r="L84" s="866">
        <v>0</v>
      </c>
      <c r="M84" s="866">
        <v>0</v>
      </c>
      <c r="N84" s="866">
        <v>0</v>
      </c>
      <c r="O84" s="868">
        <v>0</v>
      </c>
      <c r="P84" s="869" t="s">
        <v>8</v>
      </c>
      <c r="Q84" s="866" t="s">
        <v>8</v>
      </c>
      <c r="R84" s="866">
        <v>0</v>
      </c>
      <c r="S84" s="866" t="s">
        <v>8</v>
      </c>
      <c r="T84" s="867">
        <v>0</v>
      </c>
      <c r="U84" s="865" t="s">
        <v>8</v>
      </c>
      <c r="V84" s="866" t="s">
        <v>8</v>
      </c>
      <c r="W84" s="866">
        <v>0</v>
      </c>
      <c r="X84" s="866">
        <v>0</v>
      </c>
      <c r="Y84" s="868">
        <v>0</v>
      </c>
      <c r="Z84" s="869">
        <v>0</v>
      </c>
      <c r="AA84" s="866">
        <v>0</v>
      </c>
      <c r="AB84" s="866" t="s">
        <v>8</v>
      </c>
      <c r="AC84" s="866">
        <v>0</v>
      </c>
      <c r="AD84" s="867">
        <v>0</v>
      </c>
      <c r="AE84" s="865">
        <v>0</v>
      </c>
      <c r="AF84" s="866" t="s">
        <v>8</v>
      </c>
      <c r="AG84" s="866" t="s">
        <v>8</v>
      </c>
      <c r="AH84" s="866" t="s">
        <v>8</v>
      </c>
      <c r="AI84" s="868">
        <v>0</v>
      </c>
      <c r="AJ84" s="869" t="s">
        <v>8</v>
      </c>
      <c r="AK84" s="866" t="s">
        <v>8</v>
      </c>
      <c r="AL84" s="866" t="s">
        <v>8</v>
      </c>
      <c r="AM84" s="866">
        <v>0</v>
      </c>
      <c r="AN84" s="867">
        <v>0</v>
      </c>
      <c r="AO84" s="865">
        <v>0</v>
      </c>
      <c r="AP84" s="866" t="s">
        <v>22</v>
      </c>
      <c r="AQ84" s="866" t="s">
        <v>8</v>
      </c>
      <c r="AR84" s="866">
        <v>0</v>
      </c>
      <c r="AS84" s="868" t="s">
        <v>8</v>
      </c>
      <c r="AT84" s="869">
        <v>0</v>
      </c>
      <c r="AU84" s="866" t="s">
        <v>8</v>
      </c>
      <c r="AV84" s="866">
        <v>0</v>
      </c>
      <c r="AW84" s="866" t="s">
        <v>8</v>
      </c>
      <c r="AX84" s="867" t="s">
        <v>8</v>
      </c>
      <c r="AY84" s="865">
        <v>0</v>
      </c>
      <c r="AZ84" s="866">
        <v>0</v>
      </c>
      <c r="BA84" s="866" t="s">
        <v>8</v>
      </c>
      <c r="BB84" s="866" t="s">
        <v>8</v>
      </c>
      <c r="BC84" s="868" t="s">
        <v>8</v>
      </c>
      <c r="BD84" s="865">
        <v>0</v>
      </c>
      <c r="BE84" s="866" t="s">
        <v>8</v>
      </c>
      <c r="BF84" s="866">
        <v>0</v>
      </c>
      <c r="BG84" s="866">
        <v>0</v>
      </c>
      <c r="BH84" s="867" t="s">
        <v>8</v>
      </c>
      <c r="BI84" s="865" t="s">
        <v>8</v>
      </c>
      <c r="BJ84" s="866">
        <v>0</v>
      </c>
      <c r="BK84" s="866">
        <v>0</v>
      </c>
      <c r="BL84" s="866">
        <v>0</v>
      </c>
      <c r="BM84" s="868" t="s">
        <v>22</v>
      </c>
      <c r="BN84" s="869">
        <v>0</v>
      </c>
      <c r="BO84" s="866" t="s">
        <v>8</v>
      </c>
      <c r="BP84" s="868" t="s">
        <v>8</v>
      </c>
      <c r="BQ84" s="865">
        <v>0</v>
      </c>
      <c r="BR84" s="867" t="s">
        <v>8</v>
      </c>
      <c r="BS84" s="865">
        <v>0</v>
      </c>
      <c r="BT84" s="866">
        <v>0</v>
      </c>
      <c r="BU84" s="866">
        <v>0</v>
      </c>
      <c r="BV84" s="866">
        <v>0</v>
      </c>
      <c r="BW84" s="868" t="s">
        <v>8</v>
      </c>
      <c r="BX84" s="869">
        <v>0</v>
      </c>
      <c r="BY84" s="866" t="s">
        <v>8</v>
      </c>
      <c r="BZ84" s="866" t="s">
        <v>22</v>
      </c>
      <c r="CA84" s="866" t="s">
        <v>8</v>
      </c>
      <c r="CB84" s="867" t="s">
        <v>8</v>
      </c>
      <c r="CC84" s="865">
        <v>0</v>
      </c>
      <c r="CD84" s="866">
        <v>0</v>
      </c>
      <c r="CE84" s="866">
        <v>0</v>
      </c>
      <c r="CF84" s="866" t="s">
        <v>10</v>
      </c>
      <c r="CG84" s="868">
        <v>0</v>
      </c>
      <c r="CH84" s="869" t="s">
        <v>7</v>
      </c>
      <c r="CI84" s="866">
        <v>0</v>
      </c>
      <c r="CJ84" s="866" t="s">
        <v>8</v>
      </c>
      <c r="CK84" s="866">
        <v>0</v>
      </c>
      <c r="CL84" s="867" t="s">
        <v>8</v>
      </c>
      <c r="CM84" s="865">
        <v>0</v>
      </c>
      <c r="CN84" s="866">
        <v>0</v>
      </c>
      <c r="CO84" s="866">
        <v>0</v>
      </c>
      <c r="CP84" s="866" t="s">
        <v>8</v>
      </c>
      <c r="CQ84" s="868">
        <v>0</v>
      </c>
      <c r="CR84" s="869" t="s">
        <v>8</v>
      </c>
      <c r="CS84" s="866" t="s">
        <v>8</v>
      </c>
      <c r="CT84" s="866">
        <v>0</v>
      </c>
      <c r="CU84" s="867" t="s">
        <v>8</v>
      </c>
      <c r="CV84" s="865" t="s">
        <v>8</v>
      </c>
      <c r="CW84" s="866">
        <v>0</v>
      </c>
      <c r="CX84" s="866">
        <v>0</v>
      </c>
      <c r="CY84" s="866">
        <v>0</v>
      </c>
      <c r="CZ84" s="866" t="s">
        <v>8</v>
      </c>
      <c r="DA84" s="868">
        <v>0</v>
      </c>
      <c r="DB84" s="869">
        <v>0</v>
      </c>
      <c r="DC84" s="866">
        <v>0</v>
      </c>
      <c r="DD84" s="866">
        <v>0</v>
      </c>
      <c r="DE84" s="866">
        <v>0</v>
      </c>
      <c r="DF84" s="867">
        <v>0</v>
      </c>
      <c r="DG84" s="865">
        <v>0</v>
      </c>
      <c r="DH84" s="866" t="s">
        <v>12</v>
      </c>
      <c r="DI84" s="866">
        <v>0</v>
      </c>
      <c r="DJ84" s="866">
        <v>0</v>
      </c>
      <c r="DK84" s="868">
        <v>0</v>
      </c>
      <c r="DL84" s="869">
        <v>0</v>
      </c>
      <c r="DM84" s="866" t="s">
        <v>8</v>
      </c>
      <c r="DN84" s="868" t="s">
        <v>8</v>
      </c>
      <c r="DO84" s="1019" t="s">
        <v>8</v>
      </c>
      <c r="DP84" s="1074">
        <f t="shared" si="5"/>
        <v>78</v>
      </c>
      <c r="DQ84" s="608" t="str">
        <f t="shared" si="6"/>
        <v>ジマンダイセン水水</v>
      </c>
    </row>
    <row r="85" spans="1:121" ht="16.5" customHeight="1">
      <c r="A85" s="1245"/>
      <c r="B85" s="997">
        <f t="shared" si="7"/>
        <v>79</v>
      </c>
      <c r="C85" s="649" t="s">
        <v>867</v>
      </c>
      <c r="D85" s="227">
        <v>79</v>
      </c>
      <c r="E85" s="997" t="s">
        <v>13</v>
      </c>
      <c r="F85" s="865" t="s">
        <v>8</v>
      </c>
      <c r="G85" s="866">
        <v>0</v>
      </c>
      <c r="H85" s="866" t="s">
        <v>8</v>
      </c>
      <c r="I85" s="866">
        <v>0</v>
      </c>
      <c r="J85" s="867" t="s">
        <v>8</v>
      </c>
      <c r="K85" s="865" t="s">
        <v>8</v>
      </c>
      <c r="L85" s="866" t="s">
        <v>8</v>
      </c>
      <c r="M85" s="866" t="s">
        <v>8</v>
      </c>
      <c r="N85" s="866" t="s">
        <v>8</v>
      </c>
      <c r="O85" s="868" t="s">
        <v>8</v>
      </c>
      <c r="P85" s="869" t="s">
        <v>8</v>
      </c>
      <c r="Q85" s="866" t="s">
        <v>8</v>
      </c>
      <c r="R85" s="866">
        <v>0</v>
      </c>
      <c r="S85" s="866" t="s">
        <v>8</v>
      </c>
      <c r="T85" s="867">
        <v>0</v>
      </c>
      <c r="U85" s="865" t="s">
        <v>8</v>
      </c>
      <c r="V85" s="866" t="s">
        <v>8</v>
      </c>
      <c r="W85" s="866" t="s">
        <v>8</v>
      </c>
      <c r="X85" s="866" t="s">
        <v>8</v>
      </c>
      <c r="Y85" s="868">
        <v>0</v>
      </c>
      <c r="Z85" s="869" t="s">
        <v>8</v>
      </c>
      <c r="AA85" s="866" t="s">
        <v>8</v>
      </c>
      <c r="AB85" s="866" t="s">
        <v>8</v>
      </c>
      <c r="AC85" s="866" t="s">
        <v>8</v>
      </c>
      <c r="AD85" s="867" t="s">
        <v>8</v>
      </c>
      <c r="AE85" s="865">
        <v>0</v>
      </c>
      <c r="AF85" s="866" t="s">
        <v>8</v>
      </c>
      <c r="AG85" s="866" t="s">
        <v>8</v>
      </c>
      <c r="AH85" s="866" t="s">
        <v>8</v>
      </c>
      <c r="AI85" s="868" t="s">
        <v>8</v>
      </c>
      <c r="AJ85" s="869" t="s">
        <v>8</v>
      </c>
      <c r="AK85" s="866" t="s">
        <v>8</v>
      </c>
      <c r="AL85" s="866" t="s">
        <v>8</v>
      </c>
      <c r="AM85" s="866" t="s">
        <v>8</v>
      </c>
      <c r="AN85" s="867" t="s">
        <v>8</v>
      </c>
      <c r="AO85" s="865" t="s">
        <v>8</v>
      </c>
      <c r="AP85" s="866" t="s">
        <v>22</v>
      </c>
      <c r="AQ85" s="866">
        <v>0</v>
      </c>
      <c r="AR85" s="866" t="s">
        <v>8</v>
      </c>
      <c r="AS85" s="868" t="s">
        <v>8</v>
      </c>
      <c r="AT85" s="869" t="s">
        <v>8</v>
      </c>
      <c r="AU85" s="866" t="s">
        <v>8</v>
      </c>
      <c r="AV85" s="866">
        <v>0</v>
      </c>
      <c r="AW85" s="866" t="s">
        <v>8</v>
      </c>
      <c r="AX85" s="867" t="s">
        <v>8</v>
      </c>
      <c r="AY85" s="865" t="s">
        <v>8</v>
      </c>
      <c r="AZ85" s="866">
        <v>0</v>
      </c>
      <c r="BA85" s="866" t="s">
        <v>8</v>
      </c>
      <c r="BB85" s="866" t="s">
        <v>8</v>
      </c>
      <c r="BC85" s="868" t="s">
        <v>8</v>
      </c>
      <c r="BD85" s="865" t="s">
        <v>8</v>
      </c>
      <c r="BE85" s="866">
        <v>0</v>
      </c>
      <c r="BF85" s="866" t="s">
        <v>8</v>
      </c>
      <c r="BG85" s="866" t="s">
        <v>8</v>
      </c>
      <c r="BH85" s="867">
        <v>0</v>
      </c>
      <c r="BI85" s="865" t="s">
        <v>8</v>
      </c>
      <c r="BJ85" s="866" t="s">
        <v>8</v>
      </c>
      <c r="BK85" s="866" t="s">
        <v>8</v>
      </c>
      <c r="BL85" s="866" t="s">
        <v>8</v>
      </c>
      <c r="BM85" s="868" t="s">
        <v>22</v>
      </c>
      <c r="BN85" s="869" t="s">
        <v>8</v>
      </c>
      <c r="BO85" s="866" t="s">
        <v>8</v>
      </c>
      <c r="BP85" s="868" t="s">
        <v>8</v>
      </c>
      <c r="BQ85" s="865">
        <v>0</v>
      </c>
      <c r="BR85" s="867" t="s">
        <v>8</v>
      </c>
      <c r="BS85" s="865" t="s">
        <v>8</v>
      </c>
      <c r="BT85" s="866" t="s">
        <v>8</v>
      </c>
      <c r="BU85" s="866" t="s">
        <v>8</v>
      </c>
      <c r="BV85" s="866" t="s">
        <v>8</v>
      </c>
      <c r="BW85" s="868">
        <v>0</v>
      </c>
      <c r="BX85" s="869">
        <v>0</v>
      </c>
      <c r="BY85" s="866" t="s">
        <v>8</v>
      </c>
      <c r="BZ85" s="866" t="s">
        <v>22</v>
      </c>
      <c r="CA85" s="866">
        <v>0</v>
      </c>
      <c r="CB85" s="867">
        <v>0</v>
      </c>
      <c r="CC85" s="865">
        <v>0</v>
      </c>
      <c r="CD85" s="866" t="s">
        <v>8</v>
      </c>
      <c r="CE85" s="866" t="s">
        <v>8</v>
      </c>
      <c r="CF85" s="866" t="s">
        <v>8</v>
      </c>
      <c r="CG85" s="868" t="s">
        <v>8</v>
      </c>
      <c r="CH85" s="869">
        <v>0</v>
      </c>
      <c r="CI85" s="866" t="s">
        <v>7</v>
      </c>
      <c r="CJ85" s="866" t="s">
        <v>8</v>
      </c>
      <c r="CK85" s="866">
        <v>0</v>
      </c>
      <c r="CL85" s="867" t="s">
        <v>8</v>
      </c>
      <c r="CM85" s="865" t="s">
        <v>8</v>
      </c>
      <c r="CN85" s="866">
        <v>0</v>
      </c>
      <c r="CO85" s="866">
        <v>0</v>
      </c>
      <c r="CP85" s="866">
        <v>0</v>
      </c>
      <c r="CQ85" s="868" t="s">
        <v>8</v>
      </c>
      <c r="CR85" s="869" t="s">
        <v>8</v>
      </c>
      <c r="CS85" s="866">
        <v>0</v>
      </c>
      <c r="CT85" s="866">
        <v>0</v>
      </c>
      <c r="CU85" s="867" t="s">
        <v>8</v>
      </c>
      <c r="CV85" s="865" t="s">
        <v>8</v>
      </c>
      <c r="CW85" s="866">
        <v>0</v>
      </c>
      <c r="CX85" s="866">
        <v>0</v>
      </c>
      <c r="CY85" s="866" t="s">
        <v>8</v>
      </c>
      <c r="CZ85" s="866">
        <v>0</v>
      </c>
      <c r="DA85" s="868">
        <v>0</v>
      </c>
      <c r="DB85" s="869">
        <v>0</v>
      </c>
      <c r="DC85" s="866">
        <v>0</v>
      </c>
      <c r="DD85" s="866" t="s">
        <v>8</v>
      </c>
      <c r="DE85" s="866">
        <v>0</v>
      </c>
      <c r="DF85" s="867">
        <v>0</v>
      </c>
      <c r="DG85" s="865" t="s">
        <v>8</v>
      </c>
      <c r="DH85" s="866">
        <v>0</v>
      </c>
      <c r="DI85" s="866" t="s">
        <v>8</v>
      </c>
      <c r="DJ85" s="866">
        <v>0</v>
      </c>
      <c r="DK85" s="868" t="s">
        <v>8</v>
      </c>
      <c r="DL85" s="869">
        <v>0</v>
      </c>
      <c r="DM85" s="866" t="s">
        <v>8</v>
      </c>
      <c r="DN85" s="868">
        <v>0</v>
      </c>
      <c r="DO85" s="1019">
        <v>0</v>
      </c>
      <c r="DP85" s="1074">
        <f t="shared" si="5"/>
        <v>79</v>
      </c>
      <c r="DQ85" s="608" t="str">
        <f t="shared" si="6"/>
        <v>ジャストミート顆顆</v>
      </c>
    </row>
    <row r="86" spans="1:121" ht="16.5" customHeight="1" thickBot="1">
      <c r="A86" s="1245"/>
      <c r="B86" s="998">
        <f t="shared" si="7"/>
        <v>80</v>
      </c>
      <c r="C86" s="658" t="s">
        <v>619</v>
      </c>
      <c r="D86" s="854">
        <v>80</v>
      </c>
      <c r="E86" s="998" t="s">
        <v>6</v>
      </c>
      <c r="F86" s="870" t="s">
        <v>8</v>
      </c>
      <c r="G86" s="871" t="s">
        <v>8</v>
      </c>
      <c r="H86" s="871">
        <v>0</v>
      </c>
      <c r="I86" s="871">
        <v>0</v>
      </c>
      <c r="J86" s="872" t="s">
        <v>8</v>
      </c>
      <c r="K86" s="870">
        <v>0</v>
      </c>
      <c r="L86" s="871" t="s">
        <v>8</v>
      </c>
      <c r="M86" s="871" t="s">
        <v>8</v>
      </c>
      <c r="N86" s="871" t="s">
        <v>8</v>
      </c>
      <c r="O86" s="873" t="s">
        <v>8</v>
      </c>
      <c r="P86" s="874" t="s">
        <v>8</v>
      </c>
      <c r="Q86" s="871" t="s">
        <v>8</v>
      </c>
      <c r="R86" s="871" t="s">
        <v>8</v>
      </c>
      <c r="S86" s="871" t="s">
        <v>8</v>
      </c>
      <c r="T86" s="872">
        <v>0</v>
      </c>
      <c r="U86" s="870" t="s">
        <v>8</v>
      </c>
      <c r="V86" s="871">
        <v>0</v>
      </c>
      <c r="W86" s="871" t="s">
        <v>8</v>
      </c>
      <c r="X86" s="871">
        <v>0</v>
      </c>
      <c r="Y86" s="873" t="s">
        <v>8</v>
      </c>
      <c r="Z86" s="874">
        <v>0</v>
      </c>
      <c r="AA86" s="871">
        <v>0</v>
      </c>
      <c r="AB86" s="871" t="s">
        <v>8</v>
      </c>
      <c r="AC86" s="871" t="s">
        <v>8</v>
      </c>
      <c r="AD86" s="872">
        <v>0</v>
      </c>
      <c r="AE86" s="870" t="s">
        <v>8</v>
      </c>
      <c r="AF86" s="871" t="s">
        <v>8</v>
      </c>
      <c r="AG86" s="871" t="s">
        <v>8</v>
      </c>
      <c r="AH86" s="871" t="s">
        <v>8</v>
      </c>
      <c r="AI86" s="873">
        <v>0</v>
      </c>
      <c r="AJ86" s="874">
        <v>0</v>
      </c>
      <c r="AK86" s="871" t="s">
        <v>8</v>
      </c>
      <c r="AL86" s="871" t="s">
        <v>8</v>
      </c>
      <c r="AM86" s="871">
        <v>0</v>
      </c>
      <c r="AN86" s="872">
        <v>0</v>
      </c>
      <c r="AO86" s="870" t="s">
        <v>8</v>
      </c>
      <c r="AP86" s="871" t="s">
        <v>22</v>
      </c>
      <c r="AQ86" s="871" t="s">
        <v>8</v>
      </c>
      <c r="AR86" s="871">
        <v>0</v>
      </c>
      <c r="AS86" s="873">
        <v>0</v>
      </c>
      <c r="AT86" s="874" t="s">
        <v>8</v>
      </c>
      <c r="AU86" s="871">
        <v>0</v>
      </c>
      <c r="AV86" s="871">
        <v>0</v>
      </c>
      <c r="AW86" s="871">
        <v>0</v>
      </c>
      <c r="AX86" s="872">
        <v>0</v>
      </c>
      <c r="AY86" s="870" t="s">
        <v>8</v>
      </c>
      <c r="AZ86" s="871" t="s">
        <v>8</v>
      </c>
      <c r="BA86" s="871" t="s">
        <v>8</v>
      </c>
      <c r="BB86" s="871" t="s">
        <v>8</v>
      </c>
      <c r="BC86" s="873" t="s">
        <v>8</v>
      </c>
      <c r="BD86" s="870" t="s">
        <v>8</v>
      </c>
      <c r="BE86" s="871" t="s">
        <v>8</v>
      </c>
      <c r="BF86" s="871" t="s">
        <v>8</v>
      </c>
      <c r="BG86" s="871" t="s">
        <v>8</v>
      </c>
      <c r="BH86" s="872" t="s">
        <v>8</v>
      </c>
      <c r="BI86" s="870">
        <v>0</v>
      </c>
      <c r="BJ86" s="871">
        <v>0</v>
      </c>
      <c r="BK86" s="871" t="s">
        <v>8</v>
      </c>
      <c r="BL86" s="871" t="s">
        <v>8</v>
      </c>
      <c r="BM86" s="873" t="s">
        <v>22</v>
      </c>
      <c r="BN86" s="874">
        <v>0</v>
      </c>
      <c r="BO86" s="871">
        <v>0</v>
      </c>
      <c r="BP86" s="873">
        <v>0</v>
      </c>
      <c r="BQ86" s="870">
        <v>0</v>
      </c>
      <c r="BR86" s="872">
        <v>0</v>
      </c>
      <c r="BS86" s="870">
        <v>0</v>
      </c>
      <c r="BT86" s="871">
        <v>0</v>
      </c>
      <c r="BU86" s="871" t="s">
        <v>8</v>
      </c>
      <c r="BV86" s="871">
        <v>0</v>
      </c>
      <c r="BW86" s="873">
        <v>0</v>
      </c>
      <c r="BX86" s="874" t="s">
        <v>8</v>
      </c>
      <c r="BY86" s="871">
        <v>0</v>
      </c>
      <c r="BZ86" s="871" t="s">
        <v>22</v>
      </c>
      <c r="CA86" s="871" t="s">
        <v>8</v>
      </c>
      <c r="CB86" s="872">
        <v>0</v>
      </c>
      <c r="CC86" s="870" t="s">
        <v>8</v>
      </c>
      <c r="CD86" s="871">
        <v>0</v>
      </c>
      <c r="CE86" s="871">
        <v>0</v>
      </c>
      <c r="CF86" s="871">
        <v>0</v>
      </c>
      <c r="CG86" s="873">
        <v>0</v>
      </c>
      <c r="CH86" s="874" t="s">
        <v>8</v>
      </c>
      <c r="CI86" s="871" t="s">
        <v>8</v>
      </c>
      <c r="CJ86" s="871" t="s">
        <v>7</v>
      </c>
      <c r="CK86" s="871">
        <v>0</v>
      </c>
      <c r="CL86" s="872">
        <v>0</v>
      </c>
      <c r="CM86" s="870" t="s">
        <v>8</v>
      </c>
      <c r="CN86" s="871" t="s">
        <v>8</v>
      </c>
      <c r="CO86" s="871">
        <v>0</v>
      </c>
      <c r="CP86" s="871">
        <v>0</v>
      </c>
      <c r="CQ86" s="873">
        <v>0</v>
      </c>
      <c r="CR86" s="874">
        <v>0</v>
      </c>
      <c r="CS86" s="871">
        <v>0</v>
      </c>
      <c r="CT86" s="871">
        <v>0</v>
      </c>
      <c r="CU86" s="872">
        <v>0</v>
      </c>
      <c r="CV86" s="870">
        <v>0</v>
      </c>
      <c r="CW86" s="871">
        <v>0</v>
      </c>
      <c r="CX86" s="871">
        <v>0</v>
      </c>
      <c r="CY86" s="871">
        <v>0</v>
      </c>
      <c r="CZ86" s="871">
        <v>0</v>
      </c>
      <c r="DA86" s="873">
        <v>0</v>
      </c>
      <c r="DB86" s="874">
        <v>0</v>
      </c>
      <c r="DC86" s="871">
        <v>0</v>
      </c>
      <c r="DD86" s="871">
        <v>0</v>
      </c>
      <c r="DE86" s="871">
        <v>0</v>
      </c>
      <c r="DF86" s="872">
        <v>0</v>
      </c>
      <c r="DG86" s="870">
        <v>0</v>
      </c>
      <c r="DH86" s="871">
        <v>0</v>
      </c>
      <c r="DI86" s="871">
        <v>0</v>
      </c>
      <c r="DJ86" s="871" t="s">
        <v>8</v>
      </c>
      <c r="DK86" s="873">
        <v>0</v>
      </c>
      <c r="DL86" s="874" t="s">
        <v>8</v>
      </c>
      <c r="DM86" s="871">
        <v>0</v>
      </c>
      <c r="DN86" s="873" t="s">
        <v>8</v>
      </c>
      <c r="DO86" s="1020">
        <v>0</v>
      </c>
      <c r="DP86" s="1075">
        <f t="shared" si="5"/>
        <v>80</v>
      </c>
      <c r="DQ86" s="608" t="str">
        <f t="shared" si="6"/>
        <v>スクレアFLFL</v>
      </c>
    </row>
    <row r="87" spans="1:121" ht="16.5" customHeight="1">
      <c r="A87" s="1245"/>
      <c r="B87" s="1078">
        <f t="shared" si="7"/>
        <v>81</v>
      </c>
      <c r="C87" s="640" t="s">
        <v>539</v>
      </c>
      <c r="D87" s="855">
        <v>81</v>
      </c>
      <c r="E87" s="999" t="s">
        <v>6</v>
      </c>
      <c r="F87" s="875" t="s">
        <v>8</v>
      </c>
      <c r="G87" s="876">
        <v>0</v>
      </c>
      <c r="H87" s="876" t="s">
        <v>8</v>
      </c>
      <c r="I87" s="876">
        <v>0</v>
      </c>
      <c r="J87" s="877" t="s">
        <v>8</v>
      </c>
      <c r="K87" s="875" t="s">
        <v>8</v>
      </c>
      <c r="L87" s="876" t="s">
        <v>8</v>
      </c>
      <c r="M87" s="876" t="s">
        <v>8</v>
      </c>
      <c r="N87" s="876" t="s">
        <v>8</v>
      </c>
      <c r="O87" s="878" t="s">
        <v>8</v>
      </c>
      <c r="P87" s="879" t="s">
        <v>8</v>
      </c>
      <c r="Q87" s="876" t="s">
        <v>8</v>
      </c>
      <c r="R87" s="876">
        <v>0</v>
      </c>
      <c r="S87" s="876" t="s">
        <v>8</v>
      </c>
      <c r="T87" s="877">
        <v>0</v>
      </c>
      <c r="U87" s="875" t="s">
        <v>8</v>
      </c>
      <c r="V87" s="876" t="s">
        <v>8</v>
      </c>
      <c r="W87" s="876" t="s">
        <v>10</v>
      </c>
      <c r="X87" s="876" t="s">
        <v>10</v>
      </c>
      <c r="Y87" s="878">
        <v>0</v>
      </c>
      <c r="Z87" s="879" t="s">
        <v>10</v>
      </c>
      <c r="AA87" s="876" t="s">
        <v>10</v>
      </c>
      <c r="AB87" s="876" t="s">
        <v>8</v>
      </c>
      <c r="AC87" s="876" t="s">
        <v>8</v>
      </c>
      <c r="AD87" s="877" t="s">
        <v>10</v>
      </c>
      <c r="AE87" s="875">
        <v>0</v>
      </c>
      <c r="AF87" s="876" t="s">
        <v>8</v>
      </c>
      <c r="AG87" s="876" t="s">
        <v>8</v>
      </c>
      <c r="AH87" s="876" t="s">
        <v>8</v>
      </c>
      <c r="AI87" s="878" t="s">
        <v>10</v>
      </c>
      <c r="AJ87" s="879" t="s">
        <v>8</v>
      </c>
      <c r="AK87" s="876" t="s">
        <v>8</v>
      </c>
      <c r="AL87" s="876" t="s">
        <v>8</v>
      </c>
      <c r="AM87" s="876">
        <v>0</v>
      </c>
      <c r="AN87" s="877">
        <v>0</v>
      </c>
      <c r="AO87" s="875" t="s">
        <v>8</v>
      </c>
      <c r="AP87" s="876" t="s">
        <v>22</v>
      </c>
      <c r="AQ87" s="876" t="s">
        <v>8</v>
      </c>
      <c r="AR87" s="876" t="s">
        <v>8</v>
      </c>
      <c r="AS87" s="878" t="s">
        <v>8</v>
      </c>
      <c r="AT87" s="879" t="s">
        <v>8</v>
      </c>
      <c r="AU87" s="876" t="s">
        <v>8</v>
      </c>
      <c r="AV87" s="876">
        <v>0</v>
      </c>
      <c r="AW87" s="876" t="s">
        <v>10</v>
      </c>
      <c r="AX87" s="877" t="s">
        <v>8</v>
      </c>
      <c r="AY87" s="875">
        <v>0</v>
      </c>
      <c r="AZ87" s="876">
        <v>0</v>
      </c>
      <c r="BA87" s="876" t="s">
        <v>8</v>
      </c>
      <c r="BB87" s="876" t="s">
        <v>8</v>
      </c>
      <c r="BC87" s="878" t="s">
        <v>8</v>
      </c>
      <c r="BD87" s="875">
        <v>0</v>
      </c>
      <c r="BE87" s="876" t="s">
        <v>8</v>
      </c>
      <c r="BF87" s="876" t="s">
        <v>8</v>
      </c>
      <c r="BG87" s="876" t="s">
        <v>8</v>
      </c>
      <c r="BH87" s="877" t="s">
        <v>8</v>
      </c>
      <c r="BI87" s="875" t="s">
        <v>8</v>
      </c>
      <c r="BJ87" s="876" t="s">
        <v>10</v>
      </c>
      <c r="BK87" s="876" t="s">
        <v>8</v>
      </c>
      <c r="BL87" s="876" t="s">
        <v>8</v>
      </c>
      <c r="BM87" s="878" t="s">
        <v>22</v>
      </c>
      <c r="BN87" s="879" t="s">
        <v>8</v>
      </c>
      <c r="BO87" s="876" t="s">
        <v>8</v>
      </c>
      <c r="BP87" s="878" t="s">
        <v>8</v>
      </c>
      <c r="BQ87" s="875" t="s">
        <v>8</v>
      </c>
      <c r="BR87" s="877" t="s">
        <v>8</v>
      </c>
      <c r="BS87" s="875">
        <v>0</v>
      </c>
      <c r="BT87" s="876" t="s">
        <v>8</v>
      </c>
      <c r="BU87" s="876">
        <v>0</v>
      </c>
      <c r="BV87" s="876" t="s">
        <v>8</v>
      </c>
      <c r="BW87" s="878" t="s">
        <v>8</v>
      </c>
      <c r="BX87" s="879" t="s">
        <v>8</v>
      </c>
      <c r="BY87" s="876">
        <v>0</v>
      </c>
      <c r="BZ87" s="876" t="s">
        <v>22</v>
      </c>
      <c r="CA87" s="876" t="s">
        <v>8</v>
      </c>
      <c r="CB87" s="877">
        <v>0</v>
      </c>
      <c r="CC87" s="875">
        <v>0</v>
      </c>
      <c r="CD87" s="876">
        <v>0</v>
      </c>
      <c r="CE87" s="876" t="s">
        <v>8</v>
      </c>
      <c r="CF87" s="876" t="s">
        <v>8</v>
      </c>
      <c r="CG87" s="878" t="s">
        <v>8</v>
      </c>
      <c r="CH87" s="879" t="s">
        <v>8</v>
      </c>
      <c r="CI87" s="876" t="s">
        <v>8</v>
      </c>
      <c r="CJ87" s="876">
        <v>0</v>
      </c>
      <c r="CK87" s="876">
        <v>0</v>
      </c>
      <c r="CL87" s="877" t="s">
        <v>7</v>
      </c>
      <c r="CM87" s="875" t="s">
        <v>8</v>
      </c>
      <c r="CN87" s="876">
        <v>0</v>
      </c>
      <c r="CO87" s="876">
        <v>0</v>
      </c>
      <c r="CP87" s="876">
        <v>0</v>
      </c>
      <c r="CQ87" s="878">
        <v>0</v>
      </c>
      <c r="CR87" s="879" t="s">
        <v>8</v>
      </c>
      <c r="CS87" s="876">
        <v>0</v>
      </c>
      <c r="CT87" s="876">
        <v>0</v>
      </c>
      <c r="CU87" s="877" t="s">
        <v>8</v>
      </c>
      <c r="CV87" s="875" t="s">
        <v>8</v>
      </c>
      <c r="CW87" s="876">
        <v>0</v>
      </c>
      <c r="CX87" s="876">
        <v>0</v>
      </c>
      <c r="CY87" s="876" t="s">
        <v>8</v>
      </c>
      <c r="CZ87" s="876" t="s">
        <v>8</v>
      </c>
      <c r="DA87" s="878">
        <v>0</v>
      </c>
      <c r="DB87" s="879" t="s">
        <v>8</v>
      </c>
      <c r="DC87" s="876">
        <v>0</v>
      </c>
      <c r="DD87" s="876" t="s">
        <v>8</v>
      </c>
      <c r="DE87" s="876" t="s">
        <v>8</v>
      </c>
      <c r="DF87" s="877">
        <v>0</v>
      </c>
      <c r="DG87" s="875">
        <v>0</v>
      </c>
      <c r="DH87" s="876" t="s">
        <v>8</v>
      </c>
      <c r="DI87" s="876" t="s">
        <v>8</v>
      </c>
      <c r="DJ87" s="876">
        <v>0</v>
      </c>
      <c r="DK87" s="878" t="s">
        <v>8</v>
      </c>
      <c r="DL87" s="879">
        <v>0</v>
      </c>
      <c r="DM87" s="876" t="s">
        <v>8</v>
      </c>
      <c r="DN87" s="878" t="s">
        <v>8</v>
      </c>
      <c r="DO87" s="1021" t="s">
        <v>10</v>
      </c>
      <c r="DP87" s="1076">
        <f t="shared" si="5"/>
        <v>81</v>
      </c>
      <c r="DQ87" s="608" t="str">
        <f t="shared" si="6"/>
        <v>ストロビーFLFL</v>
      </c>
    </row>
    <row r="88" spans="1:121" ht="16.5" customHeight="1">
      <c r="A88" s="1245"/>
      <c r="B88" s="1079">
        <f t="shared" si="7"/>
        <v>82</v>
      </c>
      <c r="C88" s="649" t="s">
        <v>620</v>
      </c>
      <c r="D88" s="227">
        <v>82</v>
      </c>
      <c r="E88" s="997" t="s">
        <v>4</v>
      </c>
      <c r="F88" s="865" t="s">
        <v>8</v>
      </c>
      <c r="G88" s="866">
        <v>0</v>
      </c>
      <c r="H88" s="866" t="s">
        <v>8</v>
      </c>
      <c r="I88" s="866">
        <v>0</v>
      </c>
      <c r="J88" s="867" t="s">
        <v>8</v>
      </c>
      <c r="K88" s="865" t="s">
        <v>8</v>
      </c>
      <c r="L88" s="866" t="s">
        <v>8</v>
      </c>
      <c r="M88" s="866">
        <v>0</v>
      </c>
      <c r="N88" s="866" t="s">
        <v>8</v>
      </c>
      <c r="O88" s="868" t="s">
        <v>8</v>
      </c>
      <c r="P88" s="869" t="s">
        <v>8</v>
      </c>
      <c r="Q88" s="866" t="s">
        <v>8</v>
      </c>
      <c r="R88" s="866">
        <v>0</v>
      </c>
      <c r="S88" s="866" t="s">
        <v>10</v>
      </c>
      <c r="T88" s="867">
        <v>0</v>
      </c>
      <c r="U88" s="865" t="s">
        <v>8</v>
      </c>
      <c r="V88" s="866" t="s">
        <v>8</v>
      </c>
      <c r="W88" s="866" t="s">
        <v>8</v>
      </c>
      <c r="X88" s="866">
        <v>0</v>
      </c>
      <c r="Y88" s="868">
        <v>0</v>
      </c>
      <c r="Z88" s="869" t="s">
        <v>8</v>
      </c>
      <c r="AA88" s="866" t="s">
        <v>8</v>
      </c>
      <c r="AB88" s="866" t="s">
        <v>8</v>
      </c>
      <c r="AC88" s="866">
        <v>0</v>
      </c>
      <c r="AD88" s="867">
        <v>0</v>
      </c>
      <c r="AE88" s="865" t="s">
        <v>8</v>
      </c>
      <c r="AF88" s="866" t="s">
        <v>8</v>
      </c>
      <c r="AG88" s="866" t="s">
        <v>8</v>
      </c>
      <c r="AH88" s="866" t="s">
        <v>8</v>
      </c>
      <c r="AI88" s="868" t="s">
        <v>8</v>
      </c>
      <c r="AJ88" s="869" t="s">
        <v>8</v>
      </c>
      <c r="AK88" s="866" t="s">
        <v>8</v>
      </c>
      <c r="AL88" s="866" t="s">
        <v>8</v>
      </c>
      <c r="AM88" s="866">
        <v>0</v>
      </c>
      <c r="AN88" s="867" t="s">
        <v>8</v>
      </c>
      <c r="AO88" s="865">
        <v>0</v>
      </c>
      <c r="AP88" s="866" t="s">
        <v>22</v>
      </c>
      <c r="AQ88" s="866" t="s">
        <v>8</v>
      </c>
      <c r="AR88" s="866">
        <v>0</v>
      </c>
      <c r="AS88" s="868" t="s">
        <v>8</v>
      </c>
      <c r="AT88" s="869" t="s">
        <v>8</v>
      </c>
      <c r="AU88" s="866" t="s">
        <v>8</v>
      </c>
      <c r="AV88" s="866">
        <v>0</v>
      </c>
      <c r="AW88" s="866" t="s">
        <v>8</v>
      </c>
      <c r="AX88" s="867" t="s">
        <v>8</v>
      </c>
      <c r="AY88" s="865">
        <v>0</v>
      </c>
      <c r="AZ88" s="866">
        <v>0</v>
      </c>
      <c r="BA88" s="866" t="s">
        <v>8</v>
      </c>
      <c r="BB88" s="866" t="s">
        <v>8</v>
      </c>
      <c r="BC88" s="868" t="s">
        <v>8</v>
      </c>
      <c r="BD88" s="865">
        <v>0</v>
      </c>
      <c r="BE88" s="866" t="s">
        <v>8</v>
      </c>
      <c r="BF88" s="866" t="s">
        <v>8</v>
      </c>
      <c r="BG88" s="866">
        <v>0</v>
      </c>
      <c r="BH88" s="867" t="s">
        <v>8</v>
      </c>
      <c r="BI88" s="865" t="s">
        <v>8</v>
      </c>
      <c r="BJ88" s="866">
        <v>0</v>
      </c>
      <c r="BK88" s="866" t="s">
        <v>8</v>
      </c>
      <c r="BL88" s="866" t="s">
        <v>8</v>
      </c>
      <c r="BM88" s="868" t="s">
        <v>22</v>
      </c>
      <c r="BN88" s="869">
        <v>0</v>
      </c>
      <c r="BO88" s="866" t="s">
        <v>8</v>
      </c>
      <c r="BP88" s="868" t="s">
        <v>8</v>
      </c>
      <c r="BQ88" s="865">
        <v>0</v>
      </c>
      <c r="BR88" s="867" t="s">
        <v>8</v>
      </c>
      <c r="BS88" s="865">
        <v>0</v>
      </c>
      <c r="BT88" s="866">
        <v>0</v>
      </c>
      <c r="BU88" s="866">
        <v>0</v>
      </c>
      <c r="BV88" s="866">
        <v>0</v>
      </c>
      <c r="BW88" s="868">
        <v>0</v>
      </c>
      <c r="BX88" s="869">
        <v>0</v>
      </c>
      <c r="BY88" s="866">
        <v>0</v>
      </c>
      <c r="BZ88" s="866" t="s">
        <v>22</v>
      </c>
      <c r="CA88" s="866">
        <v>0</v>
      </c>
      <c r="CB88" s="867">
        <v>0</v>
      </c>
      <c r="CC88" s="865">
        <v>0</v>
      </c>
      <c r="CD88" s="866">
        <v>0</v>
      </c>
      <c r="CE88" s="866">
        <v>0</v>
      </c>
      <c r="CF88" s="866" t="s">
        <v>8</v>
      </c>
      <c r="CG88" s="868" t="s">
        <v>8</v>
      </c>
      <c r="CH88" s="869">
        <v>0</v>
      </c>
      <c r="CI88" s="866" t="s">
        <v>8</v>
      </c>
      <c r="CJ88" s="866" t="s">
        <v>8</v>
      </c>
      <c r="CK88" s="866">
        <v>0</v>
      </c>
      <c r="CL88" s="867" t="s">
        <v>8</v>
      </c>
      <c r="CM88" s="865">
        <v>0</v>
      </c>
      <c r="CN88" s="866">
        <v>0</v>
      </c>
      <c r="CO88" s="866">
        <v>0</v>
      </c>
      <c r="CP88" s="866">
        <v>0</v>
      </c>
      <c r="CQ88" s="868">
        <v>0</v>
      </c>
      <c r="CR88" s="869" t="s">
        <v>8</v>
      </c>
      <c r="CS88" s="866">
        <v>0</v>
      </c>
      <c r="CT88" s="866">
        <v>0</v>
      </c>
      <c r="CU88" s="867" t="s">
        <v>8</v>
      </c>
      <c r="CV88" s="865" t="s">
        <v>8</v>
      </c>
      <c r="CW88" s="866">
        <v>0</v>
      </c>
      <c r="CX88" s="866">
        <v>0</v>
      </c>
      <c r="CY88" s="866">
        <v>0</v>
      </c>
      <c r="CZ88" s="866">
        <v>0</v>
      </c>
      <c r="DA88" s="868">
        <v>0</v>
      </c>
      <c r="DB88" s="869">
        <v>0</v>
      </c>
      <c r="DC88" s="866">
        <v>0</v>
      </c>
      <c r="DD88" s="866">
        <v>0</v>
      </c>
      <c r="DE88" s="866">
        <v>0</v>
      </c>
      <c r="DF88" s="867">
        <v>0</v>
      </c>
      <c r="DG88" s="865">
        <v>0</v>
      </c>
      <c r="DH88" s="866">
        <v>0</v>
      </c>
      <c r="DI88" s="866">
        <v>0</v>
      </c>
      <c r="DJ88" s="866">
        <v>0</v>
      </c>
      <c r="DK88" s="868" t="s">
        <v>8</v>
      </c>
      <c r="DL88" s="869">
        <v>0</v>
      </c>
      <c r="DM88" s="866">
        <v>0</v>
      </c>
      <c r="DN88" s="868">
        <v>0</v>
      </c>
      <c r="DO88" s="1019" t="s">
        <v>8</v>
      </c>
      <c r="DP88" s="1074">
        <f t="shared" si="5"/>
        <v>82</v>
      </c>
      <c r="DQ88" s="608" t="str">
        <f t="shared" si="6"/>
        <v>スミレックス水水</v>
      </c>
    </row>
    <row r="89" spans="1:121" ht="16.5" customHeight="1">
      <c r="A89" s="1245"/>
      <c r="B89" s="1079">
        <f t="shared" si="7"/>
        <v>83</v>
      </c>
      <c r="C89" s="649" t="s">
        <v>668</v>
      </c>
      <c r="D89" s="227">
        <v>83</v>
      </c>
      <c r="E89" s="997" t="s">
        <v>6</v>
      </c>
      <c r="F89" s="865" t="s">
        <v>8</v>
      </c>
      <c r="G89" s="866" t="s">
        <v>8</v>
      </c>
      <c r="H89" s="866">
        <v>0</v>
      </c>
      <c r="I89" s="866">
        <v>0</v>
      </c>
      <c r="J89" s="867" t="s">
        <v>8</v>
      </c>
      <c r="K89" s="865">
        <v>0</v>
      </c>
      <c r="L89" s="866" t="s">
        <v>8</v>
      </c>
      <c r="M89" s="866">
        <v>0</v>
      </c>
      <c r="N89" s="866" t="s">
        <v>8</v>
      </c>
      <c r="O89" s="868" t="s">
        <v>8</v>
      </c>
      <c r="P89" s="869" t="s">
        <v>8</v>
      </c>
      <c r="Q89" s="866" t="s">
        <v>8</v>
      </c>
      <c r="R89" s="866">
        <v>0</v>
      </c>
      <c r="S89" s="866" t="s">
        <v>8</v>
      </c>
      <c r="T89" s="867">
        <v>0</v>
      </c>
      <c r="U89" s="865" t="s">
        <v>8</v>
      </c>
      <c r="V89" s="866" t="s">
        <v>8</v>
      </c>
      <c r="W89" s="866" t="s">
        <v>8</v>
      </c>
      <c r="X89" s="866">
        <v>0</v>
      </c>
      <c r="Y89" s="868">
        <v>0</v>
      </c>
      <c r="Z89" s="869" t="s">
        <v>8</v>
      </c>
      <c r="AA89" s="866">
        <v>0</v>
      </c>
      <c r="AB89" s="866" t="s">
        <v>8</v>
      </c>
      <c r="AC89" s="866">
        <v>0</v>
      </c>
      <c r="AD89" s="867">
        <v>0</v>
      </c>
      <c r="AE89" s="865">
        <v>0</v>
      </c>
      <c r="AF89" s="866" t="s">
        <v>8</v>
      </c>
      <c r="AG89" s="866" t="s">
        <v>8</v>
      </c>
      <c r="AH89" s="866" t="s">
        <v>8</v>
      </c>
      <c r="AI89" s="868">
        <v>0</v>
      </c>
      <c r="AJ89" s="869" t="s">
        <v>8</v>
      </c>
      <c r="AK89" s="866">
        <v>0</v>
      </c>
      <c r="AL89" s="866" t="s">
        <v>8</v>
      </c>
      <c r="AM89" s="866">
        <v>0</v>
      </c>
      <c r="AN89" s="867">
        <v>0</v>
      </c>
      <c r="AO89" s="865">
        <v>0</v>
      </c>
      <c r="AP89" s="866" t="s">
        <v>22</v>
      </c>
      <c r="AQ89" s="866" t="s">
        <v>8</v>
      </c>
      <c r="AR89" s="866">
        <v>0</v>
      </c>
      <c r="AS89" s="868">
        <v>0</v>
      </c>
      <c r="AT89" s="869" t="s">
        <v>8</v>
      </c>
      <c r="AU89" s="866" t="s">
        <v>8</v>
      </c>
      <c r="AV89" s="866">
        <v>0</v>
      </c>
      <c r="AW89" s="866">
        <v>0</v>
      </c>
      <c r="AX89" s="867" t="s">
        <v>8</v>
      </c>
      <c r="AY89" s="865">
        <v>0</v>
      </c>
      <c r="AZ89" s="866">
        <v>0</v>
      </c>
      <c r="BA89" s="866" t="s">
        <v>8</v>
      </c>
      <c r="BB89" s="866" t="s">
        <v>8</v>
      </c>
      <c r="BC89" s="868" t="s">
        <v>8</v>
      </c>
      <c r="BD89" s="865">
        <v>0</v>
      </c>
      <c r="BE89" s="866" t="s">
        <v>8</v>
      </c>
      <c r="BF89" s="866" t="s">
        <v>8</v>
      </c>
      <c r="BG89" s="866">
        <v>0</v>
      </c>
      <c r="BH89" s="867">
        <v>0</v>
      </c>
      <c r="BI89" s="865">
        <v>0</v>
      </c>
      <c r="BJ89" s="866">
        <v>0</v>
      </c>
      <c r="BK89" s="866" t="s">
        <v>8</v>
      </c>
      <c r="BL89" s="866" t="s">
        <v>8</v>
      </c>
      <c r="BM89" s="868" t="s">
        <v>22</v>
      </c>
      <c r="BN89" s="869">
        <v>0</v>
      </c>
      <c r="BO89" s="866">
        <v>0</v>
      </c>
      <c r="BP89" s="868" t="s">
        <v>8</v>
      </c>
      <c r="BQ89" s="865" t="s">
        <v>8</v>
      </c>
      <c r="BR89" s="867" t="s">
        <v>8</v>
      </c>
      <c r="BS89" s="865" t="s">
        <v>8</v>
      </c>
      <c r="BT89" s="866">
        <v>0</v>
      </c>
      <c r="BU89" s="866">
        <v>0</v>
      </c>
      <c r="BV89" s="866" t="s">
        <v>8</v>
      </c>
      <c r="BW89" s="868">
        <v>0</v>
      </c>
      <c r="BX89" s="869">
        <v>0</v>
      </c>
      <c r="BY89" s="866" t="s">
        <v>8</v>
      </c>
      <c r="BZ89" s="866" t="s">
        <v>22</v>
      </c>
      <c r="CA89" s="866">
        <v>0</v>
      </c>
      <c r="CB89" s="867">
        <v>0</v>
      </c>
      <c r="CC89" s="865">
        <v>0</v>
      </c>
      <c r="CD89" s="866">
        <v>0</v>
      </c>
      <c r="CE89" s="866">
        <v>0</v>
      </c>
      <c r="CF89" s="866" t="s">
        <v>8</v>
      </c>
      <c r="CG89" s="868" t="s">
        <v>12</v>
      </c>
      <c r="CH89" s="869">
        <v>0</v>
      </c>
      <c r="CI89" s="866">
        <v>0</v>
      </c>
      <c r="CJ89" s="866" t="s">
        <v>8</v>
      </c>
      <c r="CK89" s="866">
        <v>0</v>
      </c>
      <c r="CL89" s="867">
        <v>0</v>
      </c>
      <c r="CM89" s="865">
        <v>0</v>
      </c>
      <c r="CN89" s="866" t="s">
        <v>7</v>
      </c>
      <c r="CO89" s="866">
        <v>0</v>
      </c>
      <c r="CP89" s="866">
        <v>0</v>
      </c>
      <c r="CQ89" s="868">
        <v>0</v>
      </c>
      <c r="CR89" s="869">
        <v>0</v>
      </c>
      <c r="CS89" s="866" t="s">
        <v>8</v>
      </c>
      <c r="CT89" s="866">
        <v>0</v>
      </c>
      <c r="CU89" s="867" t="s">
        <v>8</v>
      </c>
      <c r="CV89" s="865" t="s">
        <v>8</v>
      </c>
      <c r="CW89" s="866">
        <v>0</v>
      </c>
      <c r="CX89" s="866">
        <v>0</v>
      </c>
      <c r="CY89" s="866" t="s">
        <v>8</v>
      </c>
      <c r="CZ89" s="866" t="s">
        <v>8</v>
      </c>
      <c r="DA89" s="868">
        <v>0</v>
      </c>
      <c r="DB89" s="869">
        <v>0</v>
      </c>
      <c r="DC89" s="866">
        <v>0</v>
      </c>
      <c r="DD89" s="866">
        <v>0</v>
      </c>
      <c r="DE89" s="866">
        <v>0</v>
      </c>
      <c r="DF89" s="867">
        <v>0</v>
      </c>
      <c r="DG89" s="865">
        <v>0</v>
      </c>
      <c r="DH89" s="866" t="s">
        <v>12</v>
      </c>
      <c r="DI89" s="866">
        <v>0</v>
      </c>
      <c r="DJ89" s="866" t="s">
        <v>8</v>
      </c>
      <c r="DK89" s="868">
        <v>0</v>
      </c>
      <c r="DL89" s="869" t="s">
        <v>8</v>
      </c>
      <c r="DM89" s="866">
        <v>0</v>
      </c>
      <c r="DN89" s="868">
        <v>0</v>
      </c>
      <c r="DO89" s="1019">
        <v>0</v>
      </c>
      <c r="DP89" s="1074">
        <f t="shared" si="5"/>
        <v>83</v>
      </c>
      <c r="DQ89" s="608" t="str">
        <f t="shared" si="6"/>
        <v>セイビアーFLFL</v>
      </c>
    </row>
    <row r="90" spans="1:121" ht="16.5" customHeight="1">
      <c r="A90" s="1245"/>
      <c r="B90" s="1079">
        <f t="shared" si="7"/>
        <v>84</v>
      </c>
      <c r="C90" s="649" t="s">
        <v>917</v>
      </c>
      <c r="D90" s="227">
        <v>84</v>
      </c>
      <c r="E90" s="997" t="s">
        <v>4</v>
      </c>
      <c r="F90" s="865" t="s">
        <v>8</v>
      </c>
      <c r="G90" s="866">
        <v>0</v>
      </c>
      <c r="H90" s="866">
        <v>0</v>
      </c>
      <c r="I90" s="866">
        <v>0</v>
      </c>
      <c r="J90" s="867">
        <v>0</v>
      </c>
      <c r="K90" s="865">
        <v>0</v>
      </c>
      <c r="L90" s="866">
        <v>0</v>
      </c>
      <c r="M90" s="866">
        <v>0</v>
      </c>
      <c r="N90" s="866" t="s">
        <v>8</v>
      </c>
      <c r="O90" s="868">
        <v>0</v>
      </c>
      <c r="P90" s="869">
        <v>0</v>
      </c>
      <c r="Q90" s="866" t="s">
        <v>8</v>
      </c>
      <c r="R90" s="866">
        <v>0</v>
      </c>
      <c r="S90" s="866">
        <v>0</v>
      </c>
      <c r="T90" s="867">
        <v>0</v>
      </c>
      <c r="U90" s="865" t="s">
        <v>8</v>
      </c>
      <c r="V90" s="866" t="s">
        <v>8</v>
      </c>
      <c r="W90" s="866">
        <v>0</v>
      </c>
      <c r="X90" s="866">
        <v>0</v>
      </c>
      <c r="Y90" s="868">
        <v>0</v>
      </c>
      <c r="Z90" s="869">
        <v>0</v>
      </c>
      <c r="AA90" s="866">
        <v>0</v>
      </c>
      <c r="AB90" s="866">
        <v>0</v>
      </c>
      <c r="AC90" s="866">
        <v>0</v>
      </c>
      <c r="AD90" s="867">
        <v>0</v>
      </c>
      <c r="AE90" s="865">
        <v>0</v>
      </c>
      <c r="AF90" s="866">
        <v>0</v>
      </c>
      <c r="AG90" s="866" t="s">
        <v>8</v>
      </c>
      <c r="AH90" s="866">
        <v>0</v>
      </c>
      <c r="AI90" s="868">
        <v>0</v>
      </c>
      <c r="AJ90" s="869">
        <v>0</v>
      </c>
      <c r="AK90" s="866">
        <v>0</v>
      </c>
      <c r="AL90" s="866">
        <v>0</v>
      </c>
      <c r="AM90" s="866">
        <v>0</v>
      </c>
      <c r="AN90" s="867">
        <v>0</v>
      </c>
      <c r="AO90" s="865">
        <v>0</v>
      </c>
      <c r="AP90" s="866" t="s">
        <v>22</v>
      </c>
      <c r="AQ90" s="866">
        <v>0</v>
      </c>
      <c r="AR90" s="866">
        <v>0</v>
      </c>
      <c r="AS90" s="868">
        <v>0</v>
      </c>
      <c r="AT90" s="869">
        <v>0</v>
      </c>
      <c r="AU90" s="866">
        <v>0</v>
      </c>
      <c r="AV90" s="866">
        <v>0</v>
      </c>
      <c r="AW90" s="866">
        <v>0</v>
      </c>
      <c r="AX90" s="867">
        <v>0</v>
      </c>
      <c r="AY90" s="865">
        <v>0</v>
      </c>
      <c r="AZ90" s="866">
        <v>0</v>
      </c>
      <c r="BA90" s="866">
        <v>0</v>
      </c>
      <c r="BB90" s="866" t="s">
        <v>8</v>
      </c>
      <c r="BC90" s="868" t="s">
        <v>8</v>
      </c>
      <c r="BD90" s="865">
        <v>0</v>
      </c>
      <c r="BE90" s="866" t="s">
        <v>8</v>
      </c>
      <c r="BF90" s="866">
        <v>0</v>
      </c>
      <c r="BG90" s="866">
        <v>0</v>
      </c>
      <c r="BH90" s="867">
        <v>0</v>
      </c>
      <c r="BI90" s="865">
        <v>0</v>
      </c>
      <c r="BJ90" s="866">
        <v>0</v>
      </c>
      <c r="BK90" s="866" t="s">
        <v>8</v>
      </c>
      <c r="BL90" s="866" t="s">
        <v>8</v>
      </c>
      <c r="BM90" s="868" t="s">
        <v>22</v>
      </c>
      <c r="BN90" s="869">
        <v>0</v>
      </c>
      <c r="BO90" s="866">
        <v>0</v>
      </c>
      <c r="BP90" s="868">
        <v>0</v>
      </c>
      <c r="BQ90" s="865">
        <v>0</v>
      </c>
      <c r="BR90" s="867" t="s">
        <v>8</v>
      </c>
      <c r="BS90" s="865">
        <v>0</v>
      </c>
      <c r="BT90" s="866" t="s">
        <v>8</v>
      </c>
      <c r="BU90" s="866">
        <v>0</v>
      </c>
      <c r="BV90" s="866" t="s">
        <v>8</v>
      </c>
      <c r="BW90" s="868">
        <v>0</v>
      </c>
      <c r="BX90" s="869">
        <v>0</v>
      </c>
      <c r="BY90" s="866">
        <v>0</v>
      </c>
      <c r="BZ90" s="866" t="s">
        <v>22</v>
      </c>
      <c r="CA90" s="866">
        <v>0</v>
      </c>
      <c r="CB90" s="867" t="s">
        <v>8</v>
      </c>
      <c r="CC90" s="865">
        <v>0</v>
      </c>
      <c r="CD90" s="866">
        <v>0</v>
      </c>
      <c r="CE90" s="866">
        <v>0</v>
      </c>
      <c r="CF90" s="866">
        <v>0</v>
      </c>
      <c r="CG90" s="868" t="s">
        <v>8</v>
      </c>
      <c r="CH90" s="869">
        <v>0</v>
      </c>
      <c r="CI90" s="866">
        <v>0</v>
      </c>
      <c r="CJ90" s="866">
        <v>0</v>
      </c>
      <c r="CK90" s="866">
        <v>0</v>
      </c>
      <c r="CL90" s="867">
        <v>0</v>
      </c>
      <c r="CM90" s="865">
        <v>0</v>
      </c>
      <c r="CN90" s="866">
        <v>0</v>
      </c>
      <c r="CO90" s="866">
        <v>0</v>
      </c>
      <c r="CP90" s="866" t="s">
        <v>8</v>
      </c>
      <c r="CQ90" s="868">
        <v>0</v>
      </c>
      <c r="CR90" s="869">
        <v>0</v>
      </c>
      <c r="CS90" s="866">
        <v>0</v>
      </c>
      <c r="CT90" s="866">
        <v>0</v>
      </c>
      <c r="CU90" s="867">
        <v>0</v>
      </c>
      <c r="CV90" s="865">
        <v>0</v>
      </c>
      <c r="CW90" s="866">
        <v>0</v>
      </c>
      <c r="CX90" s="866">
        <v>0</v>
      </c>
      <c r="CY90" s="866">
        <v>0</v>
      </c>
      <c r="CZ90" s="866">
        <v>0</v>
      </c>
      <c r="DA90" s="868">
        <v>0</v>
      </c>
      <c r="DB90" s="869">
        <v>0</v>
      </c>
      <c r="DC90" s="866">
        <v>0</v>
      </c>
      <c r="DD90" s="866">
        <v>0</v>
      </c>
      <c r="DE90" s="866">
        <v>0</v>
      </c>
      <c r="DF90" s="867">
        <v>0</v>
      </c>
      <c r="DG90" s="865">
        <v>0</v>
      </c>
      <c r="DH90" s="866">
        <v>0</v>
      </c>
      <c r="DI90" s="866">
        <v>0</v>
      </c>
      <c r="DJ90" s="866">
        <v>0</v>
      </c>
      <c r="DK90" s="868">
        <v>0</v>
      </c>
      <c r="DL90" s="869">
        <v>0</v>
      </c>
      <c r="DM90" s="866" t="s">
        <v>8</v>
      </c>
      <c r="DN90" s="868">
        <v>0</v>
      </c>
      <c r="DO90" s="1019">
        <v>0</v>
      </c>
      <c r="DP90" s="1074">
        <f t="shared" si="5"/>
        <v>84</v>
      </c>
      <c r="DQ90" s="608" t="str">
        <f t="shared" si="6"/>
        <v>ダイマジン水水</v>
      </c>
    </row>
    <row r="91" spans="1:121" ht="16.5" customHeight="1" thickBot="1">
      <c r="A91" s="1245"/>
      <c r="B91" s="1080">
        <f t="shared" si="7"/>
        <v>85</v>
      </c>
      <c r="C91" s="669" t="s">
        <v>1011</v>
      </c>
      <c r="D91" s="228">
        <v>85</v>
      </c>
      <c r="E91" s="1000" t="s">
        <v>6</v>
      </c>
      <c r="F91" s="880">
        <v>0</v>
      </c>
      <c r="G91" s="881" t="s">
        <v>8</v>
      </c>
      <c r="H91" s="881" t="s">
        <v>8</v>
      </c>
      <c r="I91" s="881">
        <v>0</v>
      </c>
      <c r="J91" s="882">
        <v>0</v>
      </c>
      <c r="K91" s="880">
        <v>0</v>
      </c>
      <c r="L91" s="881">
        <v>0</v>
      </c>
      <c r="M91" s="881">
        <v>0</v>
      </c>
      <c r="N91" s="881">
        <v>0</v>
      </c>
      <c r="O91" s="883">
        <v>0</v>
      </c>
      <c r="P91" s="884">
        <v>0</v>
      </c>
      <c r="Q91" s="881" t="s">
        <v>11</v>
      </c>
      <c r="R91" s="881">
        <v>0</v>
      </c>
      <c r="S91" s="881" t="s">
        <v>8</v>
      </c>
      <c r="T91" s="882">
        <v>0</v>
      </c>
      <c r="U91" s="880" t="s">
        <v>8</v>
      </c>
      <c r="V91" s="881" t="s">
        <v>8</v>
      </c>
      <c r="W91" s="881">
        <v>0</v>
      </c>
      <c r="X91" s="881">
        <v>0</v>
      </c>
      <c r="Y91" s="883" t="s">
        <v>10</v>
      </c>
      <c r="Z91" s="884" t="s">
        <v>10</v>
      </c>
      <c r="AA91" s="881" t="s">
        <v>8</v>
      </c>
      <c r="AB91" s="881">
        <v>0</v>
      </c>
      <c r="AC91" s="881">
        <v>0</v>
      </c>
      <c r="AD91" s="882">
        <v>0</v>
      </c>
      <c r="AE91" s="880">
        <v>0</v>
      </c>
      <c r="AF91" s="881" t="s">
        <v>8</v>
      </c>
      <c r="AG91" s="881" t="s">
        <v>8</v>
      </c>
      <c r="AH91" s="881" t="s">
        <v>8</v>
      </c>
      <c r="AI91" s="883" t="s">
        <v>8</v>
      </c>
      <c r="AJ91" s="884" t="s">
        <v>8</v>
      </c>
      <c r="AK91" s="881" t="s">
        <v>8</v>
      </c>
      <c r="AL91" s="881" t="s">
        <v>8</v>
      </c>
      <c r="AM91" s="881">
        <v>0</v>
      </c>
      <c r="AN91" s="882">
        <v>0</v>
      </c>
      <c r="AO91" s="880">
        <v>0</v>
      </c>
      <c r="AP91" s="881" t="s">
        <v>22</v>
      </c>
      <c r="AQ91" s="881">
        <v>0</v>
      </c>
      <c r="AR91" s="881">
        <v>0</v>
      </c>
      <c r="AS91" s="883" t="s">
        <v>8</v>
      </c>
      <c r="AT91" s="884">
        <v>0</v>
      </c>
      <c r="AU91" s="881" t="s">
        <v>8</v>
      </c>
      <c r="AV91" s="881">
        <v>0</v>
      </c>
      <c r="AW91" s="881" t="s">
        <v>8</v>
      </c>
      <c r="AX91" s="882">
        <v>0</v>
      </c>
      <c r="AY91" s="880" t="s">
        <v>8</v>
      </c>
      <c r="AZ91" s="881">
        <v>0</v>
      </c>
      <c r="BA91" s="881" t="s">
        <v>8</v>
      </c>
      <c r="BB91" s="881" t="s">
        <v>8</v>
      </c>
      <c r="BC91" s="883" t="s">
        <v>8</v>
      </c>
      <c r="BD91" s="880">
        <v>0</v>
      </c>
      <c r="BE91" s="881">
        <v>0</v>
      </c>
      <c r="BF91" s="881">
        <v>0</v>
      </c>
      <c r="BG91" s="881">
        <v>0</v>
      </c>
      <c r="BH91" s="882">
        <v>0</v>
      </c>
      <c r="BI91" s="880" t="s">
        <v>8</v>
      </c>
      <c r="BJ91" s="881">
        <v>0</v>
      </c>
      <c r="BK91" s="881">
        <v>0</v>
      </c>
      <c r="BL91" s="881">
        <v>0</v>
      </c>
      <c r="BM91" s="883" t="s">
        <v>22</v>
      </c>
      <c r="BN91" s="884" t="s">
        <v>8</v>
      </c>
      <c r="BO91" s="881">
        <v>0</v>
      </c>
      <c r="BP91" s="883" t="s">
        <v>8</v>
      </c>
      <c r="BQ91" s="880">
        <v>0</v>
      </c>
      <c r="BR91" s="882" t="s">
        <v>8</v>
      </c>
      <c r="BS91" s="880">
        <v>0</v>
      </c>
      <c r="BT91" s="881">
        <v>0</v>
      </c>
      <c r="BU91" s="881">
        <v>0</v>
      </c>
      <c r="BV91" s="881" t="s">
        <v>12</v>
      </c>
      <c r="BW91" s="883">
        <v>0</v>
      </c>
      <c r="BX91" s="884">
        <v>0</v>
      </c>
      <c r="BY91" s="881" t="s">
        <v>8</v>
      </c>
      <c r="BZ91" s="881" t="s">
        <v>22</v>
      </c>
      <c r="CA91" s="881">
        <v>0</v>
      </c>
      <c r="CB91" s="882" t="s">
        <v>8</v>
      </c>
      <c r="CC91" s="880">
        <v>0</v>
      </c>
      <c r="CD91" s="881" t="s">
        <v>8</v>
      </c>
      <c r="CE91" s="881">
        <v>0</v>
      </c>
      <c r="CF91" s="881" t="s">
        <v>8</v>
      </c>
      <c r="CG91" s="883" t="s">
        <v>8</v>
      </c>
      <c r="CH91" s="884" t="s">
        <v>8</v>
      </c>
      <c r="CI91" s="881">
        <v>0</v>
      </c>
      <c r="CJ91" s="881">
        <v>0</v>
      </c>
      <c r="CK91" s="881">
        <v>0</v>
      </c>
      <c r="CL91" s="882">
        <v>0</v>
      </c>
      <c r="CM91" s="880">
        <v>0</v>
      </c>
      <c r="CN91" s="881">
        <v>0</v>
      </c>
      <c r="CO91" s="881" t="s">
        <v>8</v>
      </c>
      <c r="CP91" s="881" t="s">
        <v>7</v>
      </c>
      <c r="CQ91" s="883">
        <v>0</v>
      </c>
      <c r="CR91" s="884" t="s">
        <v>8</v>
      </c>
      <c r="CS91" s="881">
        <v>0</v>
      </c>
      <c r="CT91" s="881" t="s">
        <v>8</v>
      </c>
      <c r="CU91" s="882" t="s">
        <v>8</v>
      </c>
      <c r="CV91" s="880">
        <v>0</v>
      </c>
      <c r="CW91" s="881">
        <v>0</v>
      </c>
      <c r="CX91" s="881">
        <v>0</v>
      </c>
      <c r="CY91" s="881" t="s">
        <v>8</v>
      </c>
      <c r="CZ91" s="881">
        <v>0</v>
      </c>
      <c r="DA91" s="883">
        <v>0</v>
      </c>
      <c r="DB91" s="884">
        <v>0</v>
      </c>
      <c r="DC91" s="881">
        <v>0</v>
      </c>
      <c r="DD91" s="881" t="s">
        <v>8</v>
      </c>
      <c r="DE91" s="881">
        <v>0</v>
      </c>
      <c r="DF91" s="882">
        <v>0</v>
      </c>
      <c r="DG91" s="880" t="s">
        <v>8</v>
      </c>
      <c r="DH91" s="881">
        <v>0</v>
      </c>
      <c r="DI91" s="881">
        <v>0</v>
      </c>
      <c r="DJ91" s="881">
        <v>0</v>
      </c>
      <c r="DK91" s="883">
        <v>0</v>
      </c>
      <c r="DL91" s="884">
        <v>0</v>
      </c>
      <c r="DM91" s="881" t="s">
        <v>8</v>
      </c>
      <c r="DN91" s="883">
        <v>0</v>
      </c>
      <c r="DO91" s="1022">
        <v>0</v>
      </c>
      <c r="DP91" s="1077">
        <f t="shared" si="5"/>
        <v>85</v>
      </c>
      <c r="DQ91" s="608" t="str">
        <f t="shared" si="6"/>
        <v>デランFLFL</v>
      </c>
    </row>
    <row r="92" spans="1:121" ht="16.5" customHeight="1">
      <c r="A92" s="1245"/>
      <c r="B92" s="996">
        <f t="shared" si="7"/>
        <v>86</v>
      </c>
      <c r="C92" s="679" t="s">
        <v>541</v>
      </c>
      <c r="D92" s="853">
        <v>86</v>
      </c>
      <c r="E92" s="996" t="s">
        <v>4</v>
      </c>
      <c r="F92" s="860" t="s">
        <v>8</v>
      </c>
      <c r="G92" s="861">
        <v>0</v>
      </c>
      <c r="H92" s="861">
        <v>0</v>
      </c>
      <c r="I92" s="861">
        <v>0</v>
      </c>
      <c r="J92" s="862">
        <v>0</v>
      </c>
      <c r="K92" s="860">
        <v>0</v>
      </c>
      <c r="L92" s="861" t="s">
        <v>8</v>
      </c>
      <c r="M92" s="861" t="s">
        <v>8</v>
      </c>
      <c r="N92" s="861" t="s">
        <v>8</v>
      </c>
      <c r="O92" s="863" t="s">
        <v>8</v>
      </c>
      <c r="P92" s="864" t="s">
        <v>8</v>
      </c>
      <c r="Q92" s="861" t="s">
        <v>8</v>
      </c>
      <c r="R92" s="861">
        <v>0</v>
      </c>
      <c r="S92" s="861">
        <v>0</v>
      </c>
      <c r="T92" s="862">
        <v>0</v>
      </c>
      <c r="U92" s="860" t="s">
        <v>8</v>
      </c>
      <c r="V92" s="861">
        <v>0</v>
      </c>
      <c r="W92" s="861" t="s">
        <v>8</v>
      </c>
      <c r="X92" s="861">
        <v>0</v>
      </c>
      <c r="Y92" s="863">
        <v>0</v>
      </c>
      <c r="Z92" s="864">
        <v>0</v>
      </c>
      <c r="AA92" s="861" t="s">
        <v>8</v>
      </c>
      <c r="AB92" s="861" t="s">
        <v>8</v>
      </c>
      <c r="AC92" s="861" t="s">
        <v>8</v>
      </c>
      <c r="AD92" s="862">
        <v>0</v>
      </c>
      <c r="AE92" s="860">
        <v>0</v>
      </c>
      <c r="AF92" s="861" t="s">
        <v>8</v>
      </c>
      <c r="AG92" s="861">
        <v>0</v>
      </c>
      <c r="AH92" s="861" t="s">
        <v>8</v>
      </c>
      <c r="AI92" s="863">
        <v>0</v>
      </c>
      <c r="AJ92" s="864" t="s">
        <v>8</v>
      </c>
      <c r="AK92" s="861" t="s">
        <v>8</v>
      </c>
      <c r="AL92" s="861" t="s">
        <v>8</v>
      </c>
      <c r="AM92" s="861">
        <v>0</v>
      </c>
      <c r="AN92" s="862">
        <v>0</v>
      </c>
      <c r="AO92" s="860">
        <v>0</v>
      </c>
      <c r="AP92" s="861" t="s">
        <v>22</v>
      </c>
      <c r="AQ92" s="861" t="s">
        <v>8</v>
      </c>
      <c r="AR92" s="861" t="s">
        <v>8</v>
      </c>
      <c r="AS92" s="863">
        <v>0</v>
      </c>
      <c r="AT92" s="864" t="s">
        <v>8</v>
      </c>
      <c r="AU92" s="861">
        <v>0</v>
      </c>
      <c r="AV92" s="861">
        <v>0</v>
      </c>
      <c r="AW92" s="861" t="s">
        <v>8</v>
      </c>
      <c r="AX92" s="862" t="s">
        <v>8</v>
      </c>
      <c r="AY92" s="860">
        <v>0</v>
      </c>
      <c r="AZ92" s="861">
        <v>0</v>
      </c>
      <c r="BA92" s="861" t="s">
        <v>8</v>
      </c>
      <c r="BB92" s="861" t="s">
        <v>8</v>
      </c>
      <c r="BC92" s="863" t="s">
        <v>8</v>
      </c>
      <c r="BD92" s="860">
        <v>0</v>
      </c>
      <c r="BE92" s="861" t="s">
        <v>8</v>
      </c>
      <c r="BF92" s="861" t="s">
        <v>8</v>
      </c>
      <c r="BG92" s="861" t="s">
        <v>8</v>
      </c>
      <c r="BH92" s="862" t="s">
        <v>8</v>
      </c>
      <c r="BI92" s="860">
        <v>0</v>
      </c>
      <c r="BJ92" s="861">
        <v>0</v>
      </c>
      <c r="BK92" s="861" t="s">
        <v>8</v>
      </c>
      <c r="BL92" s="861" t="s">
        <v>8</v>
      </c>
      <c r="BM92" s="863" t="s">
        <v>22</v>
      </c>
      <c r="BN92" s="864">
        <v>0</v>
      </c>
      <c r="BO92" s="861">
        <v>0</v>
      </c>
      <c r="BP92" s="863" t="s">
        <v>8</v>
      </c>
      <c r="BQ92" s="860">
        <v>0</v>
      </c>
      <c r="BR92" s="862" t="s">
        <v>8</v>
      </c>
      <c r="BS92" s="860">
        <v>0</v>
      </c>
      <c r="BT92" s="861" t="s">
        <v>8</v>
      </c>
      <c r="BU92" s="861" t="s">
        <v>8</v>
      </c>
      <c r="BV92" s="861">
        <v>0</v>
      </c>
      <c r="BW92" s="863" t="s">
        <v>8</v>
      </c>
      <c r="BX92" s="864">
        <v>0</v>
      </c>
      <c r="BY92" s="861">
        <v>0</v>
      </c>
      <c r="BZ92" s="861" t="s">
        <v>22</v>
      </c>
      <c r="CA92" s="861">
        <v>0</v>
      </c>
      <c r="CB92" s="862">
        <v>0</v>
      </c>
      <c r="CC92" s="860">
        <v>0</v>
      </c>
      <c r="CD92" s="861">
        <v>0</v>
      </c>
      <c r="CE92" s="861">
        <v>0</v>
      </c>
      <c r="CF92" s="861" t="s">
        <v>11</v>
      </c>
      <c r="CG92" s="863" t="s">
        <v>8</v>
      </c>
      <c r="CH92" s="864">
        <v>0</v>
      </c>
      <c r="CI92" s="861" t="s">
        <v>8</v>
      </c>
      <c r="CJ92" s="861">
        <v>0</v>
      </c>
      <c r="CK92" s="861">
        <v>0</v>
      </c>
      <c r="CL92" s="862">
        <v>0</v>
      </c>
      <c r="CM92" s="860">
        <v>0</v>
      </c>
      <c r="CN92" s="861">
        <v>0</v>
      </c>
      <c r="CO92" s="861">
        <v>0</v>
      </c>
      <c r="CP92" s="861" t="s">
        <v>8</v>
      </c>
      <c r="CQ92" s="863" t="s">
        <v>7</v>
      </c>
      <c r="CR92" s="864" t="s">
        <v>8</v>
      </c>
      <c r="CS92" s="861" t="s">
        <v>8</v>
      </c>
      <c r="CT92" s="861">
        <v>0</v>
      </c>
      <c r="CU92" s="862" t="s">
        <v>8</v>
      </c>
      <c r="CV92" s="860" t="s">
        <v>8</v>
      </c>
      <c r="CW92" s="861" t="s">
        <v>8</v>
      </c>
      <c r="CX92" s="861" t="s">
        <v>8</v>
      </c>
      <c r="CY92" s="861" t="s">
        <v>8</v>
      </c>
      <c r="CZ92" s="861" t="s">
        <v>8</v>
      </c>
      <c r="DA92" s="863" t="s">
        <v>8</v>
      </c>
      <c r="DB92" s="864" t="s">
        <v>8</v>
      </c>
      <c r="DC92" s="861">
        <v>0</v>
      </c>
      <c r="DD92" s="861">
        <v>0</v>
      </c>
      <c r="DE92" s="861">
        <v>0</v>
      </c>
      <c r="DF92" s="862">
        <v>0</v>
      </c>
      <c r="DG92" s="860">
        <v>0</v>
      </c>
      <c r="DH92" s="861" t="s">
        <v>8</v>
      </c>
      <c r="DI92" s="861">
        <v>0</v>
      </c>
      <c r="DJ92" s="861">
        <v>0</v>
      </c>
      <c r="DK92" s="863">
        <v>0</v>
      </c>
      <c r="DL92" s="864">
        <v>0</v>
      </c>
      <c r="DM92" s="861" t="s">
        <v>8</v>
      </c>
      <c r="DN92" s="863">
        <v>0</v>
      </c>
      <c r="DO92" s="1018">
        <v>0</v>
      </c>
      <c r="DP92" s="1073">
        <f t="shared" si="5"/>
        <v>86</v>
      </c>
      <c r="DQ92" s="608" t="str">
        <f t="shared" si="6"/>
        <v>トップジンＭ水水</v>
      </c>
    </row>
    <row r="93" spans="1:121" ht="16.5" customHeight="1">
      <c r="A93" s="1245"/>
      <c r="B93" s="997">
        <f t="shared" si="7"/>
        <v>87</v>
      </c>
      <c r="C93" s="649" t="s">
        <v>542</v>
      </c>
      <c r="D93" s="227">
        <v>87</v>
      </c>
      <c r="E93" s="997" t="s">
        <v>4</v>
      </c>
      <c r="F93" s="865" t="s">
        <v>8</v>
      </c>
      <c r="G93" s="866">
        <v>0</v>
      </c>
      <c r="H93" s="866" t="s">
        <v>8</v>
      </c>
      <c r="I93" s="866" t="s">
        <v>8</v>
      </c>
      <c r="J93" s="867" t="s">
        <v>8</v>
      </c>
      <c r="K93" s="865" t="s">
        <v>8</v>
      </c>
      <c r="L93" s="866" t="s">
        <v>8</v>
      </c>
      <c r="M93" s="866" t="s">
        <v>8</v>
      </c>
      <c r="N93" s="866" t="s">
        <v>8</v>
      </c>
      <c r="O93" s="868" t="s">
        <v>8</v>
      </c>
      <c r="P93" s="869" t="s">
        <v>8</v>
      </c>
      <c r="Q93" s="866" t="s">
        <v>8</v>
      </c>
      <c r="R93" s="866">
        <v>0</v>
      </c>
      <c r="S93" s="866" t="s">
        <v>8</v>
      </c>
      <c r="T93" s="867">
        <v>0</v>
      </c>
      <c r="U93" s="865" t="s">
        <v>8</v>
      </c>
      <c r="V93" s="866" t="s">
        <v>8</v>
      </c>
      <c r="W93" s="866" t="s">
        <v>8</v>
      </c>
      <c r="X93" s="866">
        <v>0</v>
      </c>
      <c r="Y93" s="868">
        <v>0</v>
      </c>
      <c r="Z93" s="869" t="s">
        <v>10</v>
      </c>
      <c r="AA93" s="866" t="s">
        <v>8</v>
      </c>
      <c r="AB93" s="866" t="s">
        <v>8</v>
      </c>
      <c r="AC93" s="866">
        <v>0</v>
      </c>
      <c r="AD93" s="867" t="s">
        <v>8</v>
      </c>
      <c r="AE93" s="865" t="s">
        <v>8</v>
      </c>
      <c r="AF93" s="866" t="s">
        <v>8</v>
      </c>
      <c r="AG93" s="866" t="s">
        <v>8</v>
      </c>
      <c r="AH93" s="866" t="s">
        <v>8</v>
      </c>
      <c r="AI93" s="868" t="s">
        <v>8</v>
      </c>
      <c r="AJ93" s="869" t="s">
        <v>8</v>
      </c>
      <c r="AK93" s="866" t="s">
        <v>8</v>
      </c>
      <c r="AL93" s="866" t="s">
        <v>8</v>
      </c>
      <c r="AM93" s="866">
        <v>0</v>
      </c>
      <c r="AN93" s="867" t="s">
        <v>8</v>
      </c>
      <c r="AO93" s="865" t="s">
        <v>8</v>
      </c>
      <c r="AP93" s="866" t="s">
        <v>22</v>
      </c>
      <c r="AQ93" s="866" t="s">
        <v>8</v>
      </c>
      <c r="AR93" s="866" t="s">
        <v>8</v>
      </c>
      <c r="AS93" s="868" t="s">
        <v>8</v>
      </c>
      <c r="AT93" s="869" t="s">
        <v>8</v>
      </c>
      <c r="AU93" s="866" t="s">
        <v>8</v>
      </c>
      <c r="AV93" s="866">
        <v>0</v>
      </c>
      <c r="AW93" s="866" t="s">
        <v>8</v>
      </c>
      <c r="AX93" s="867" t="s">
        <v>8</v>
      </c>
      <c r="AY93" s="865">
        <v>0</v>
      </c>
      <c r="AZ93" s="866">
        <v>0</v>
      </c>
      <c r="BA93" s="866" t="s">
        <v>8</v>
      </c>
      <c r="BB93" s="866" t="s">
        <v>8</v>
      </c>
      <c r="BC93" s="868" t="s">
        <v>8</v>
      </c>
      <c r="BD93" s="865">
        <v>0</v>
      </c>
      <c r="BE93" s="866" t="s">
        <v>8</v>
      </c>
      <c r="BF93" s="866" t="s">
        <v>8</v>
      </c>
      <c r="BG93" s="866">
        <v>0</v>
      </c>
      <c r="BH93" s="867">
        <v>0</v>
      </c>
      <c r="BI93" s="865" t="s">
        <v>8</v>
      </c>
      <c r="BJ93" s="866" t="s">
        <v>8</v>
      </c>
      <c r="BK93" s="866" t="s">
        <v>8</v>
      </c>
      <c r="BL93" s="866" t="s">
        <v>8</v>
      </c>
      <c r="BM93" s="868" t="s">
        <v>22</v>
      </c>
      <c r="BN93" s="869" t="s">
        <v>12</v>
      </c>
      <c r="BO93" s="866" t="s">
        <v>8</v>
      </c>
      <c r="BP93" s="868" t="s">
        <v>8</v>
      </c>
      <c r="BQ93" s="865" t="s">
        <v>8</v>
      </c>
      <c r="BR93" s="867" t="s">
        <v>8</v>
      </c>
      <c r="BS93" s="865">
        <v>0</v>
      </c>
      <c r="BT93" s="866" t="s">
        <v>8</v>
      </c>
      <c r="BU93" s="866" t="s">
        <v>8</v>
      </c>
      <c r="BV93" s="866" t="s">
        <v>8</v>
      </c>
      <c r="BW93" s="868" t="s">
        <v>8</v>
      </c>
      <c r="BX93" s="869">
        <v>0</v>
      </c>
      <c r="BY93" s="866" t="s">
        <v>8</v>
      </c>
      <c r="BZ93" s="866" t="s">
        <v>22</v>
      </c>
      <c r="CA93" s="866" t="s">
        <v>8</v>
      </c>
      <c r="CB93" s="867" t="s">
        <v>8</v>
      </c>
      <c r="CC93" s="865">
        <v>0</v>
      </c>
      <c r="CD93" s="866" t="s">
        <v>8</v>
      </c>
      <c r="CE93" s="866">
        <v>0</v>
      </c>
      <c r="CF93" s="866" t="s">
        <v>8</v>
      </c>
      <c r="CG93" s="868">
        <v>0</v>
      </c>
      <c r="CH93" s="869" t="s">
        <v>8</v>
      </c>
      <c r="CI93" s="866" t="s">
        <v>8</v>
      </c>
      <c r="CJ93" s="866">
        <v>0</v>
      </c>
      <c r="CK93" s="866">
        <v>0</v>
      </c>
      <c r="CL93" s="867" t="s">
        <v>8</v>
      </c>
      <c r="CM93" s="865" t="s">
        <v>8</v>
      </c>
      <c r="CN93" s="866">
        <v>0</v>
      </c>
      <c r="CO93" s="866">
        <v>0</v>
      </c>
      <c r="CP93" s="866" t="s">
        <v>8</v>
      </c>
      <c r="CQ93" s="868" t="s">
        <v>8</v>
      </c>
      <c r="CR93" s="869" t="s">
        <v>7</v>
      </c>
      <c r="CS93" s="866">
        <v>0</v>
      </c>
      <c r="CT93" s="866">
        <v>0</v>
      </c>
      <c r="CU93" s="867" t="s">
        <v>8</v>
      </c>
      <c r="CV93" s="865" t="s">
        <v>7</v>
      </c>
      <c r="CW93" s="866" t="s">
        <v>8</v>
      </c>
      <c r="CX93" s="866" t="s">
        <v>8</v>
      </c>
      <c r="CY93" s="866" t="s">
        <v>8</v>
      </c>
      <c r="CZ93" s="866" t="s">
        <v>8</v>
      </c>
      <c r="DA93" s="868">
        <v>0</v>
      </c>
      <c r="DB93" s="869">
        <v>0</v>
      </c>
      <c r="DC93" s="866">
        <v>0</v>
      </c>
      <c r="DD93" s="866" t="s">
        <v>8</v>
      </c>
      <c r="DE93" s="866" t="s">
        <v>8</v>
      </c>
      <c r="DF93" s="867">
        <v>0</v>
      </c>
      <c r="DG93" s="865" t="s">
        <v>8</v>
      </c>
      <c r="DH93" s="866" t="s">
        <v>9</v>
      </c>
      <c r="DI93" s="866">
        <v>0</v>
      </c>
      <c r="DJ93" s="866" t="s">
        <v>8</v>
      </c>
      <c r="DK93" s="868" t="s">
        <v>8</v>
      </c>
      <c r="DL93" s="869" t="s">
        <v>8</v>
      </c>
      <c r="DM93" s="866" t="s">
        <v>8</v>
      </c>
      <c r="DN93" s="868">
        <v>0</v>
      </c>
      <c r="DO93" s="1019" t="s">
        <v>8</v>
      </c>
      <c r="DP93" s="1074">
        <f t="shared" si="5"/>
        <v>87</v>
      </c>
      <c r="DQ93" s="608" t="str">
        <f t="shared" si="6"/>
        <v>トリフミン水水</v>
      </c>
    </row>
    <row r="94" spans="1:121" ht="16.5" customHeight="1">
      <c r="A94" s="1245"/>
      <c r="B94" s="997">
        <f t="shared" si="7"/>
        <v>88</v>
      </c>
      <c r="C94" s="649" t="s">
        <v>781</v>
      </c>
      <c r="D94" s="227">
        <v>88</v>
      </c>
      <c r="E94" s="997" t="s">
        <v>6</v>
      </c>
      <c r="F94" s="865" t="s">
        <v>8</v>
      </c>
      <c r="G94" s="866">
        <v>0</v>
      </c>
      <c r="H94" s="866">
        <v>0</v>
      </c>
      <c r="I94" s="866">
        <v>0</v>
      </c>
      <c r="J94" s="867" t="s">
        <v>8</v>
      </c>
      <c r="K94" s="865">
        <v>0</v>
      </c>
      <c r="L94" s="866" t="s">
        <v>8</v>
      </c>
      <c r="M94" s="866" t="s">
        <v>8</v>
      </c>
      <c r="N94" s="866" t="s">
        <v>8</v>
      </c>
      <c r="O94" s="868">
        <v>0</v>
      </c>
      <c r="P94" s="869" t="s">
        <v>8</v>
      </c>
      <c r="Q94" s="866" t="s">
        <v>8</v>
      </c>
      <c r="R94" s="866" t="s">
        <v>8</v>
      </c>
      <c r="S94" s="866" t="s">
        <v>8</v>
      </c>
      <c r="T94" s="867">
        <v>0</v>
      </c>
      <c r="U94" s="865" t="s">
        <v>8</v>
      </c>
      <c r="V94" s="866" t="s">
        <v>8</v>
      </c>
      <c r="W94" s="866" t="s">
        <v>8</v>
      </c>
      <c r="X94" s="866">
        <v>0</v>
      </c>
      <c r="Y94" s="868">
        <v>0</v>
      </c>
      <c r="Z94" s="869">
        <v>0</v>
      </c>
      <c r="AA94" s="866" t="s">
        <v>8</v>
      </c>
      <c r="AB94" s="866" t="s">
        <v>8</v>
      </c>
      <c r="AC94" s="866" t="s">
        <v>8</v>
      </c>
      <c r="AD94" s="867">
        <v>0</v>
      </c>
      <c r="AE94" s="865">
        <v>0</v>
      </c>
      <c r="AF94" s="866" t="s">
        <v>8</v>
      </c>
      <c r="AG94" s="866">
        <v>0</v>
      </c>
      <c r="AH94" s="866" t="s">
        <v>8</v>
      </c>
      <c r="AI94" s="868">
        <v>0</v>
      </c>
      <c r="AJ94" s="869" t="s">
        <v>8</v>
      </c>
      <c r="AK94" s="866" t="s">
        <v>8</v>
      </c>
      <c r="AL94" s="866" t="s">
        <v>8</v>
      </c>
      <c r="AM94" s="866">
        <v>0</v>
      </c>
      <c r="AN94" s="867">
        <v>0</v>
      </c>
      <c r="AO94" s="865">
        <v>0</v>
      </c>
      <c r="AP94" s="866" t="s">
        <v>22</v>
      </c>
      <c r="AQ94" s="866">
        <v>0</v>
      </c>
      <c r="AR94" s="866">
        <v>0</v>
      </c>
      <c r="AS94" s="868">
        <v>0</v>
      </c>
      <c r="AT94" s="869" t="s">
        <v>8</v>
      </c>
      <c r="AU94" s="866" t="s">
        <v>8</v>
      </c>
      <c r="AV94" s="866">
        <v>0</v>
      </c>
      <c r="AW94" s="866">
        <v>0</v>
      </c>
      <c r="AX94" s="867" t="s">
        <v>8</v>
      </c>
      <c r="AY94" s="865">
        <v>0</v>
      </c>
      <c r="AZ94" s="866">
        <v>0</v>
      </c>
      <c r="BA94" s="866" t="s">
        <v>8</v>
      </c>
      <c r="BB94" s="866" t="s">
        <v>8</v>
      </c>
      <c r="BC94" s="868" t="s">
        <v>8</v>
      </c>
      <c r="BD94" s="865">
        <v>0</v>
      </c>
      <c r="BE94" s="866" t="s">
        <v>8</v>
      </c>
      <c r="BF94" s="866" t="s">
        <v>8</v>
      </c>
      <c r="BG94" s="866" t="s">
        <v>8</v>
      </c>
      <c r="BH94" s="867">
        <v>0</v>
      </c>
      <c r="BI94" s="865">
        <v>0</v>
      </c>
      <c r="BJ94" s="866">
        <v>0</v>
      </c>
      <c r="BK94" s="866" t="s">
        <v>8</v>
      </c>
      <c r="BL94" s="866" t="s">
        <v>8</v>
      </c>
      <c r="BM94" s="868" t="s">
        <v>22</v>
      </c>
      <c r="BN94" s="869">
        <v>0</v>
      </c>
      <c r="BO94" s="866">
        <v>0</v>
      </c>
      <c r="BP94" s="868">
        <v>0</v>
      </c>
      <c r="BQ94" s="865">
        <v>0</v>
      </c>
      <c r="BR94" s="867">
        <v>0</v>
      </c>
      <c r="BS94" s="865" t="s">
        <v>8</v>
      </c>
      <c r="BT94" s="866">
        <v>0</v>
      </c>
      <c r="BU94" s="866" t="s">
        <v>8</v>
      </c>
      <c r="BV94" s="866">
        <v>0</v>
      </c>
      <c r="BW94" s="868">
        <v>0</v>
      </c>
      <c r="BX94" s="869" t="s">
        <v>8</v>
      </c>
      <c r="BY94" s="866">
        <v>0</v>
      </c>
      <c r="BZ94" s="866" t="s">
        <v>22</v>
      </c>
      <c r="CA94" s="866" t="s">
        <v>8</v>
      </c>
      <c r="CB94" s="867">
        <v>0</v>
      </c>
      <c r="CC94" s="865">
        <v>0</v>
      </c>
      <c r="CD94" s="866">
        <v>0</v>
      </c>
      <c r="CE94" s="866">
        <v>0</v>
      </c>
      <c r="CF94" s="866" t="s">
        <v>8</v>
      </c>
      <c r="CG94" s="868" t="s">
        <v>8</v>
      </c>
      <c r="CH94" s="869" t="s">
        <v>8</v>
      </c>
      <c r="CI94" s="866">
        <v>0</v>
      </c>
      <c r="CJ94" s="866">
        <v>0</v>
      </c>
      <c r="CK94" s="866">
        <v>0</v>
      </c>
      <c r="CL94" s="867">
        <v>0</v>
      </c>
      <c r="CM94" s="865">
        <v>0</v>
      </c>
      <c r="CN94" s="866" t="s">
        <v>8</v>
      </c>
      <c r="CO94" s="866">
        <v>0</v>
      </c>
      <c r="CP94" s="866">
        <v>0</v>
      </c>
      <c r="CQ94" s="868" t="s">
        <v>8</v>
      </c>
      <c r="CR94" s="869">
        <v>0</v>
      </c>
      <c r="CS94" s="866" t="s">
        <v>7</v>
      </c>
      <c r="CT94" s="866">
        <v>0</v>
      </c>
      <c r="CU94" s="867">
        <v>0</v>
      </c>
      <c r="CV94" s="865" t="s">
        <v>8</v>
      </c>
      <c r="CW94" s="866" t="s">
        <v>8</v>
      </c>
      <c r="CX94" s="866">
        <v>0</v>
      </c>
      <c r="CY94" s="866">
        <v>0</v>
      </c>
      <c r="CZ94" s="866">
        <v>0</v>
      </c>
      <c r="DA94" s="868">
        <v>0</v>
      </c>
      <c r="DB94" s="869">
        <v>0</v>
      </c>
      <c r="DC94" s="866">
        <v>0</v>
      </c>
      <c r="DD94" s="866">
        <v>0</v>
      </c>
      <c r="DE94" s="866">
        <v>0</v>
      </c>
      <c r="DF94" s="867">
        <v>0</v>
      </c>
      <c r="DG94" s="865">
        <v>0</v>
      </c>
      <c r="DH94" s="866">
        <v>0</v>
      </c>
      <c r="DI94" s="866">
        <v>0</v>
      </c>
      <c r="DJ94" s="866">
        <v>0</v>
      </c>
      <c r="DK94" s="868">
        <v>0</v>
      </c>
      <c r="DL94" s="869" t="s">
        <v>8</v>
      </c>
      <c r="DM94" s="866">
        <v>0</v>
      </c>
      <c r="DN94" s="868">
        <v>0</v>
      </c>
      <c r="DO94" s="1019">
        <v>0</v>
      </c>
      <c r="DP94" s="1074">
        <f t="shared" si="5"/>
        <v>88</v>
      </c>
      <c r="DQ94" s="608" t="str">
        <f t="shared" si="6"/>
        <v>ネクスターFLFL</v>
      </c>
    </row>
    <row r="95" spans="1:121" ht="16.5" customHeight="1">
      <c r="A95" s="1245"/>
      <c r="B95" s="997">
        <f t="shared" si="7"/>
        <v>89</v>
      </c>
      <c r="C95" s="649" t="s">
        <v>764</v>
      </c>
      <c r="D95" s="227">
        <v>89</v>
      </c>
      <c r="E95" s="997" t="s">
        <v>3</v>
      </c>
      <c r="F95" s="865" t="s">
        <v>8</v>
      </c>
      <c r="G95" s="866">
        <v>0</v>
      </c>
      <c r="H95" s="866" t="s">
        <v>8</v>
      </c>
      <c r="I95" s="866">
        <v>0</v>
      </c>
      <c r="J95" s="867" t="s">
        <v>8</v>
      </c>
      <c r="K95" s="865" t="s">
        <v>8</v>
      </c>
      <c r="L95" s="866" t="s">
        <v>8</v>
      </c>
      <c r="M95" s="866" t="s">
        <v>8</v>
      </c>
      <c r="N95" s="866">
        <v>0</v>
      </c>
      <c r="O95" s="868">
        <v>0</v>
      </c>
      <c r="P95" s="869">
        <v>0</v>
      </c>
      <c r="Q95" s="866" t="s">
        <v>8</v>
      </c>
      <c r="R95" s="866">
        <v>0</v>
      </c>
      <c r="S95" s="866">
        <v>0</v>
      </c>
      <c r="T95" s="867">
        <v>0</v>
      </c>
      <c r="U95" s="865" t="s">
        <v>8</v>
      </c>
      <c r="V95" s="866" t="s">
        <v>8</v>
      </c>
      <c r="W95" s="866">
        <v>0</v>
      </c>
      <c r="X95" s="866" t="s">
        <v>8</v>
      </c>
      <c r="Y95" s="868">
        <v>0</v>
      </c>
      <c r="Z95" s="869" t="s">
        <v>8</v>
      </c>
      <c r="AA95" s="866" t="s">
        <v>8</v>
      </c>
      <c r="AB95" s="866" t="s">
        <v>8</v>
      </c>
      <c r="AC95" s="866">
        <v>0</v>
      </c>
      <c r="AD95" s="867">
        <v>0</v>
      </c>
      <c r="AE95" s="865">
        <v>0</v>
      </c>
      <c r="AF95" s="866" t="s">
        <v>8</v>
      </c>
      <c r="AG95" s="866">
        <v>0</v>
      </c>
      <c r="AH95" s="866">
        <v>0</v>
      </c>
      <c r="AI95" s="868">
        <v>0</v>
      </c>
      <c r="AJ95" s="869">
        <v>0</v>
      </c>
      <c r="AK95" s="866">
        <v>0</v>
      </c>
      <c r="AL95" s="866" t="s">
        <v>8</v>
      </c>
      <c r="AM95" s="866">
        <v>0</v>
      </c>
      <c r="AN95" s="867">
        <v>0</v>
      </c>
      <c r="AO95" s="865">
        <v>0</v>
      </c>
      <c r="AP95" s="866" t="s">
        <v>22</v>
      </c>
      <c r="AQ95" s="866">
        <v>0</v>
      </c>
      <c r="AR95" s="866" t="s">
        <v>8</v>
      </c>
      <c r="AS95" s="868" t="s">
        <v>8</v>
      </c>
      <c r="AT95" s="869">
        <v>0</v>
      </c>
      <c r="AU95" s="866">
        <v>0</v>
      </c>
      <c r="AV95" s="866">
        <v>0</v>
      </c>
      <c r="AW95" s="866" t="s">
        <v>8</v>
      </c>
      <c r="AX95" s="867" t="s">
        <v>8</v>
      </c>
      <c r="AY95" s="865">
        <v>0</v>
      </c>
      <c r="AZ95" s="866">
        <v>0</v>
      </c>
      <c r="BA95" s="866" t="s">
        <v>8</v>
      </c>
      <c r="BB95" s="866" t="s">
        <v>8</v>
      </c>
      <c r="BC95" s="868" t="s">
        <v>8</v>
      </c>
      <c r="BD95" s="865">
        <v>0</v>
      </c>
      <c r="BE95" s="866">
        <v>0</v>
      </c>
      <c r="BF95" s="866" t="s">
        <v>8</v>
      </c>
      <c r="BG95" s="866">
        <v>0</v>
      </c>
      <c r="BH95" s="867" t="s">
        <v>8</v>
      </c>
      <c r="BI95" s="865" t="s">
        <v>8</v>
      </c>
      <c r="BJ95" s="866" t="s">
        <v>8</v>
      </c>
      <c r="BK95" s="866" t="s">
        <v>8</v>
      </c>
      <c r="BL95" s="866">
        <v>0</v>
      </c>
      <c r="BM95" s="868" t="s">
        <v>22</v>
      </c>
      <c r="BN95" s="869">
        <v>0</v>
      </c>
      <c r="BO95" s="866" t="s">
        <v>8</v>
      </c>
      <c r="BP95" s="868" t="s">
        <v>8</v>
      </c>
      <c r="BQ95" s="865">
        <v>0</v>
      </c>
      <c r="BR95" s="867">
        <v>0</v>
      </c>
      <c r="BS95" s="865">
        <v>0</v>
      </c>
      <c r="BT95" s="866">
        <v>0</v>
      </c>
      <c r="BU95" s="866">
        <v>0</v>
      </c>
      <c r="BV95" s="866">
        <v>0</v>
      </c>
      <c r="BW95" s="868">
        <v>0</v>
      </c>
      <c r="BX95" s="869">
        <v>0</v>
      </c>
      <c r="BY95" s="866">
        <v>0</v>
      </c>
      <c r="BZ95" s="866" t="s">
        <v>22</v>
      </c>
      <c r="CA95" s="866" t="s">
        <v>8</v>
      </c>
      <c r="CB95" s="867" t="s">
        <v>8</v>
      </c>
      <c r="CC95" s="865">
        <v>0</v>
      </c>
      <c r="CD95" s="866" t="s">
        <v>8</v>
      </c>
      <c r="CE95" s="866" t="s">
        <v>8</v>
      </c>
      <c r="CF95" s="866">
        <v>0</v>
      </c>
      <c r="CG95" s="868">
        <v>0</v>
      </c>
      <c r="CH95" s="869">
        <v>0</v>
      </c>
      <c r="CI95" s="866" t="s">
        <v>8</v>
      </c>
      <c r="CJ95" s="866" t="s">
        <v>8</v>
      </c>
      <c r="CK95" s="866">
        <v>0</v>
      </c>
      <c r="CL95" s="867" t="s">
        <v>8</v>
      </c>
      <c r="CM95" s="865">
        <v>0</v>
      </c>
      <c r="CN95" s="866">
        <v>0</v>
      </c>
      <c r="CO95" s="866">
        <v>0</v>
      </c>
      <c r="CP95" s="866" t="s">
        <v>8</v>
      </c>
      <c r="CQ95" s="868" t="s">
        <v>8</v>
      </c>
      <c r="CR95" s="869" t="s">
        <v>10</v>
      </c>
      <c r="CS95" s="866">
        <v>0</v>
      </c>
      <c r="CT95" s="866">
        <v>0</v>
      </c>
      <c r="CU95" s="867" t="s">
        <v>8</v>
      </c>
      <c r="CV95" s="865" t="s">
        <v>8</v>
      </c>
      <c r="CW95" s="866" t="s">
        <v>9</v>
      </c>
      <c r="CX95" s="866">
        <v>0</v>
      </c>
      <c r="CY95" s="866" t="s">
        <v>8</v>
      </c>
      <c r="CZ95" s="866">
        <v>0</v>
      </c>
      <c r="DA95" s="868">
        <v>0</v>
      </c>
      <c r="DB95" s="869" t="s">
        <v>8</v>
      </c>
      <c r="DC95" s="866">
        <v>0</v>
      </c>
      <c r="DD95" s="866">
        <v>0</v>
      </c>
      <c r="DE95" s="866">
        <v>0</v>
      </c>
      <c r="DF95" s="867">
        <v>0</v>
      </c>
      <c r="DG95" s="865" t="s">
        <v>8</v>
      </c>
      <c r="DH95" s="866" t="s">
        <v>10</v>
      </c>
      <c r="DI95" s="866" t="s">
        <v>8</v>
      </c>
      <c r="DJ95" s="866">
        <v>0</v>
      </c>
      <c r="DK95" s="868" t="s">
        <v>8</v>
      </c>
      <c r="DL95" s="869">
        <v>0</v>
      </c>
      <c r="DM95" s="866" t="s">
        <v>8</v>
      </c>
      <c r="DN95" s="868">
        <v>0</v>
      </c>
      <c r="DO95" s="1019" t="s">
        <v>8</v>
      </c>
      <c r="DP95" s="1074">
        <f t="shared" si="5"/>
        <v>89</v>
      </c>
      <c r="DQ95" s="608" t="str">
        <f t="shared" si="6"/>
        <v>ハーモメイト溶溶</v>
      </c>
    </row>
    <row r="96" spans="1:121" ht="16.5" customHeight="1" thickBot="1">
      <c r="A96" s="1245"/>
      <c r="B96" s="998">
        <f t="shared" si="7"/>
        <v>90</v>
      </c>
      <c r="C96" s="658" t="s">
        <v>622</v>
      </c>
      <c r="D96" s="854">
        <v>90</v>
      </c>
      <c r="E96" s="998" t="s">
        <v>6</v>
      </c>
      <c r="F96" s="870" t="s">
        <v>8</v>
      </c>
      <c r="G96" s="871">
        <v>0</v>
      </c>
      <c r="H96" s="871" t="s">
        <v>8</v>
      </c>
      <c r="I96" s="871" t="s">
        <v>8</v>
      </c>
      <c r="J96" s="872" t="s">
        <v>8</v>
      </c>
      <c r="K96" s="870" t="s">
        <v>8</v>
      </c>
      <c r="L96" s="871" t="s">
        <v>8</v>
      </c>
      <c r="M96" s="871" t="s">
        <v>8</v>
      </c>
      <c r="N96" s="871" t="s">
        <v>8</v>
      </c>
      <c r="O96" s="873" t="s">
        <v>8</v>
      </c>
      <c r="P96" s="874" t="s">
        <v>8</v>
      </c>
      <c r="Q96" s="871" t="s">
        <v>8</v>
      </c>
      <c r="R96" s="871">
        <v>0</v>
      </c>
      <c r="S96" s="871" t="s">
        <v>8</v>
      </c>
      <c r="T96" s="872">
        <v>0</v>
      </c>
      <c r="U96" s="870" t="s">
        <v>8</v>
      </c>
      <c r="V96" s="871" t="s">
        <v>8</v>
      </c>
      <c r="W96" s="871" t="s">
        <v>8</v>
      </c>
      <c r="X96" s="871" t="s">
        <v>8</v>
      </c>
      <c r="Y96" s="873">
        <v>0</v>
      </c>
      <c r="Z96" s="874" t="s">
        <v>8</v>
      </c>
      <c r="AA96" s="871" t="s">
        <v>8</v>
      </c>
      <c r="AB96" s="871" t="s">
        <v>8</v>
      </c>
      <c r="AC96" s="871" t="s">
        <v>8</v>
      </c>
      <c r="AD96" s="872" t="s">
        <v>8</v>
      </c>
      <c r="AE96" s="870" t="s">
        <v>8</v>
      </c>
      <c r="AF96" s="871" t="s">
        <v>8</v>
      </c>
      <c r="AG96" s="871">
        <v>0</v>
      </c>
      <c r="AH96" s="871" t="s">
        <v>8</v>
      </c>
      <c r="AI96" s="873" t="s">
        <v>8</v>
      </c>
      <c r="AJ96" s="874" t="s">
        <v>8</v>
      </c>
      <c r="AK96" s="871" t="s">
        <v>8</v>
      </c>
      <c r="AL96" s="871" t="s">
        <v>8</v>
      </c>
      <c r="AM96" s="871">
        <v>0</v>
      </c>
      <c r="AN96" s="872" t="s">
        <v>8</v>
      </c>
      <c r="AO96" s="870" t="s">
        <v>8</v>
      </c>
      <c r="AP96" s="871" t="s">
        <v>22</v>
      </c>
      <c r="AQ96" s="871" t="s">
        <v>8</v>
      </c>
      <c r="AR96" s="871" t="s">
        <v>8</v>
      </c>
      <c r="AS96" s="873" t="s">
        <v>8</v>
      </c>
      <c r="AT96" s="874" t="s">
        <v>8</v>
      </c>
      <c r="AU96" s="871" t="s">
        <v>8</v>
      </c>
      <c r="AV96" s="871">
        <v>0</v>
      </c>
      <c r="AW96" s="871" t="s">
        <v>8</v>
      </c>
      <c r="AX96" s="872" t="s">
        <v>8</v>
      </c>
      <c r="AY96" s="870">
        <v>0</v>
      </c>
      <c r="AZ96" s="871">
        <v>0</v>
      </c>
      <c r="BA96" s="871" t="s">
        <v>8</v>
      </c>
      <c r="BB96" s="871" t="s">
        <v>8</v>
      </c>
      <c r="BC96" s="873" t="s">
        <v>8</v>
      </c>
      <c r="BD96" s="870" t="s">
        <v>8</v>
      </c>
      <c r="BE96" s="871" t="s">
        <v>8</v>
      </c>
      <c r="BF96" s="871" t="s">
        <v>8</v>
      </c>
      <c r="BG96" s="871" t="s">
        <v>8</v>
      </c>
      <c r="BH96" s="872" t="s">
        <v>8</v>
      </c>
      <c r="BI96" s="870" t="s">
        <v>8</v>
      </c>
      <c r="BJ96" s="871" t="s">
        <v>8</v>
      </c>
      <c r="BK96" s="871" t="s">
        <v>8</v>
      </c>
      <c r="BL96" s="871" t="s">
        <v>8</v>
      </c>
      <c r="BM96" s="873" t="s">
        <v>22</v>
      </c>
      <c r="BN96" s="874" t="s">
        <v>8</v>
      </c>
      <c r="BO96" s="871" t="s">
        <v>8</v>
      </c>
      <c r="BP96" s="873" t="s">
        <v>8</v>
      </c>
      <c r="BQ96" s="870">
        <v>0</v>
      </c>
      <c r="BR96" s="872">
        <v>0</v>
      </c>
      <c r="BS96" s="870" t="s">
        <v>8</v>
      </c>
      <c r="BT96" s="871" t="s">
        <v>8</v>
      </c>
      <c r="BU96" s="871" t="s">
        <v>8</v>
      </c>
      <c r="BV96" s="871" t="s">
        <v>8</v>
      </c>
      <c r="BW96" s="873">
        <v>0</v>
      </c>
      <c r="BX96" s="874">
        <v>0</v>
      </c>
      <c r="BY96" s="871" t="s">
        <v>8</v>
      </c>
      <c r="BZ96" s="871" t="s">
        <v>22</v>
      </c>
      <c r="CA96" s="871" t="s">
        <v>8</v>
      </c>
      <c r="CB96" s="872">
        <v>0</v>
      </c>
      <c r="CC96" s="870" t="s">
        <v>8</v>
      </c>
      <c r="CD96" s="871" t="s">
        <v>8</v>
      </c>
      <c r="CE96" s="871" t="s">
        <v>8</v>
      </c>
      <c r="CF96" s="871" t="s">
        <v>8</v>
      </c>
      <c r="CG96" s="873" t="s">
        <v>8</v>
      </c>
      <c r="CH96" s="874" t="s">
        <v>8</v>
      </c>
      <c r="CI96" s="871" t="s">
        <v>8</v>
      </c>
      <c r="CJ96" s="871">
        <v>0</v>
      </c>
      <c r="CK96" s="871">
        <v>0</v>
      </c>
      <c r="CL96" s="872" t="s">
        <v>8</v>
      </c>
      <c r="CM96" s="870" t="s">
        <v>8</v>
      </c>
      <c r="CN96" s="871" t="s">
        <v>8</v>
      </c>
      <c r="CO96" s="871">
        <v>0</v>
      </c>
      <c r="CP96" s="871" t="s">
        <v>8</v>
      </c>
      <c r="CQ96" s="873" t="s">
        <v>8</v>
      </c>
      <c r="CR96" s="874" t="s">
        <v>8</v>
      </c>
      <c r="CS96" s="871">
        <v>0</v>
      </c>
      <c r="CT96" s="871">
        <v>0</v>
      </c>
      <c r="CU96" s="872">
        <v>0</v>
      </c>
      <c r="CV96" s="870" t="s">
        <v>9</v>
      </c>
      <c r="CW96" s="871" t="s">
        <v>8</v>
      </c>
      <c r="CX96" s="871" t="s">
        <v>8</v>
      </c>
      <c r="CY96" s="871" t="s">
        <v>8</v>
      </c>
      <c r="CZ96" s="871">
        <v>0</v>
      </c>
      <c r="DA96" s="873" t="s">
        <v>8</v>
      </c>
      <c r="DB96" s="874" t="s">
        <v>8</v>
      </c>
      <c r="DC96" s="871">
        <v>0</v>
      </c>
      <c r="DD96" s="871" t="s">
        <v>8</v>
      </c>
      <c r="DE96" s="871" t="s">
        <v>8</v>
      </c>
      <c r="DF96" s="872" t="s">
        <v>8</v>
      </c>
      <c r="DG96" s="870" t="s">
        <v>8</v>
      </c>
      <c r="DH96" s="871">
        <v>0</v>
      </c>
      <c r="DI96" s="871" t="s">
        <v>8</v>
      </c>
      <c r="DJ96" s="871" t="s">
        <v>8</v>
      </c>
      <c r="DK96" s="873" t="s">
        <v>8</v>
      </c>
      <c r="DL96" s="874" t="s">
        <v>8</v>
      </c>
      <c r="DM96" s="871" t="s">
        <v>8</v>
      </c>
      <c r="DN96" s="873" t="s">
        <v>8</v>
      </c>
      <c r="DO96" s="1020" t="s">
        <v>8</v>
      </c>
      <c r="DP96" s="1075">
        <f t="shared" si="5"/>
        <v>90</v>
      </c>
      <c r="DQ96" s="608" t="str">
        <f t="shared" si="6"/>
        <v>パレード２０FLFL</v>
      </c>
    </row>
    <row r="97" spans="1:121" ht="16.5" customHeight="1">
      <c r="A97" s="1245"/>
      <c r="B97" s="1078">
        <f t="shared" si="7"/>
        <v>91</v>
      </c>
      <c r="C97" s="640" t="s">
        <v>545</v>
      </c>
      <c r="D97" s="855">
        <v>91</v>
      </c>
      <c r="E97" s="999" t="s">
        <v>13</v>
      </c>
      <c r="F97" s="875" t="s">
        <v>8</v>
      </c>
      <c r="G97" s="876">
        <v>0</v>
      </c>
      <c r="H97" s="876" t="s">
        <v>8</v>
      </c>
      <c r="I97" s="876">
        <v>0</v>
      </c>
      <c r="J97" s="877" t="s">
        <v>8</v>
      </c>
      <c r="K97" s="875" t="s">
        <v>8</v>
      </c>
      <c r="L97" s="876" t="s">
        <v>8</v>
      </c>
      <c r="M97" s="876" t="s">
        <v>8</v>
      </c>
      <c r="N97" s="876" t="s">
        <v>8</v>
      </c>
      <c r="O97" s="878" t="s">
        <v>8</v>
      </c>
      <c r="P97" s="879" t="s">
        <v>8</v>
      </c>
      <c r="Q97" s="876" t="s">
        <v>8</v>
      </c>
      <c r="R97" s="876">
        <v>0</v>
      </c>
      <c r="S97" s="876">
        <v>0</v>
      </c>
      <c r="T97" s="877">
        <v>0</v>
      </c>
      <c r="U97" s="875" t="s">
        <v>8</v>
      </c>
      <c r="V97" s="876" t="s">
        <v>8</v>
      </c>
      <c r="W97" s="876" t="s">
        <v>8</v>
      </c>
      <c r="X97" s="876" t="s">
        <v>8</v>
      </c>
      <c r="Y97" s="878">
        <v>0</v>
      </c>
      <c r="Z97" s="879">
        <v>0</v>
      </c>
      <c r="AA97" s="876" t="s">
        <v>8</v>
      </c>
      <c r="AB97" s="876" t="s">
        <v>8</v>
      </c>
      <c r="AC97" s="876">
        <v>0</v>
      </c>
      <c r="AD97" s="877" t="s">
        <v>8</v>
      </c>
      <c r="AE97" s="875" t="s">
        <v>8</v>
      </c>
      <c r="AF97" s="876" t="s">
        <v>8</v>
      </c>
      <c r="AG97" s="876">
        <v>0</v>
      </c>
      <c r="AH97" s="876" t="s">
        <v>8</v>
      </c>
      <c r="AI97" s="878" t="s">
        <v>8</v>
      </c>
      <c r="AJ97" s="879">
        <v>0</v>
      </c>
      <c r="AK97" s="876" t="s">
        <v>8</v>
      </c>
      <c r="AL97" s="876" t="s">
        <v>8</v>
      </c>
      <c r="AM97" s="876">
        <v>0</v>
      </c>
      <c r="AN97" s="877">
        <v>0</v>
      </c>
      <c r="AO97" s="875" t="s">
        <v>8</v>
      </c>
      <c r="AP97" s="876" t="s">
        <v>22</v>
      </c>
      <c r="AQ97" s="876" t="s">
        <v>8</v>
      </c>
      <c r="AR97" s="876" t="s">
        <v>8</v>
      </c>
      <c r="AS97" s="878" t="s">
        <v>8</v>
      </c>
      <c r="AT97" s="879" t="s">
        <v>8</v>
      </c>
      <c r="AU97" s="876" t="s">
        <v>8</v>
      </c>
      <c r="AV97" s="876">
        <v>0</v>
      </c>
      <c r="AW97" s="876" t="s">
        <v>8</v>
      </c>
      <c r="AX97" s="877" t="s">
        <v>8</v>
      </c>
      <c r="AY97" s="875">
        <v>0</v>
      </c>
      <c r="AZ97" s="876">
        <v>0</v>
      </c>
      <c r="BA97" s="876">
        <v>0</v>
      </c>
      <c r="BB97" s="876" t="s">
        <v>8</v>
      </c>
      <c r="BC97" s="878" t="s">
        <v>8</v>
      </c>
      <c r="BD97" s="875">
        <v>0</v>
      </c>
      <c r="BE97" s="876" t="s">
        <v>8</v>
      </c>
      <c r="BF97" s="876" t="s">
        <v>8</v>
      </c>
      <c r="BG97" s="876">
        <v>0</v>
      </c>
      <c r="BH97" s="877" t="s">
        <v>8</v>
      </c>
      <c r="BI97" s="875" t="s">
        <v>8</v>
      </c>
      <c r="BJ97" s="876" t="s">
        <v>8</v>
      </c>
      <c r="BK97" s="876" t="s">
        <v>8</v>
      </c>
      <c r="BL97" s="876" t="s">
        <v>8</v>
      </c>
      <c r="BM97" s="878" t="s">
        <v>22</v>
      </c>
      <c r="BN97" s="879">
        <v>0</v>
      </c>
      <c r="BO97" s="876" t="s">
        <v>8</v>
      </c>
      <c r="BP97" s="878" t="s">
        <v>8</v>
      </c>
      <c r="BQ97" s="875" t="s">
        <v>8</v>
      </c>
      <c r="BR97" s="877" t="s">
        <v>8</v>
      </c>
      <c r="BS97" s="875" t="s">
        <v>8</v>
      </c>
      <c r="BT97" s="876">
        <v>0</v>
      </c>
      <c r="BU97" s="876" t="s">
        <v>8</v>
      </c>
      <c r="BV97" s="876" t="s">
        <v>8</v>
      </c>
      <c r="BW97" s="878" t="s">
        <v>8</v>
      </c>
      <c r="BX97" s="879">
        <v>0</v>
      </c>
      <c r="BY97" s="876">
        <v>0</v>
      </c>
      <c r="BZ97" s="876" t="s">
        <v>22</v>
      </c>
      <c r="CA97" s="876" t="s">
        <v>8</v>
      </c>
      <c r="CB97" s="877" t="s">
        <v>8</v>
      </c>
      <c r="CC97" s="875">
        <v>0</v>
      </c>
      <c r="CD97" s="876">
        <v>0</v>
      </c>
      <c r="CE97" s="876" t="s">
        <v>8</v>
      </c>
      <c r="CF97" s="876" t="s">
        <v>8</v>
      </c>
      <c r="CG97" s="878">
        <v>0</v>
      </c>
      <c r="CH97" s="879" t="s">
        <v>8</v>
      </c>
      <c r="CI97" s="876" t="s">
        <v>8</v>
      </c>
      <c r="CJ97" s="876">
        <v>0</v>
      </c>
      <c r="CK97" s="876">
        <v>0</v>
      </c>
      <c r="CL97" s="877" t="s">
        <v>8</v>
      </c>
      <c r="CM97" s="875" t="s">
        <v>8</v>
      </c>
      <c r="CN97" s="876" t="s">
        <v>8</v>
      </c>
      <c r="CO97" s="876">
        <v>0</v>
      </c>
      <c r="CP97" s="876">
        <v>0</v>
      </c>
      <c r="CQ97" s="878" t="s">
        <v>8</v>
      </c>
      <c r="CR97" s="879" t="s">
        <v>7</v>
      </c>
      <c r="CS97" s="876" t="s">
        <v>8</v>
      </c>
      <c r="CT97" s="876">
        <v>0</v>
      </c>
      <c r="CU97" s="877" t="s">
        <v>9</v>
      </c>
      <c r="CV97" s="875" t="s">
        <v>7</v>
      </c>
      <c r="CW97" s="876" t="s">
        <v>8</v>
      </c>
      <c r="CX97" s="876" t="s">
        <v>8</v>
      </c>
      <c r="CY97" s="876" t="s">
        <v>8</v>
      </c>
      <c r="CZ97" s="876">
        <v>0</v>
      </c>
      <c r="DA97" s="878">
        <v>0</v>
      </c>
      <c r="DB97" s="879" t="s">
        <v>8</v>
      </c>
      <c r="DC97" s="876">
        <v>0</v>
      </c>
      <c r="DD97" s="876" t="s">
        <v>8</v>
      </c>
      <c r="DE97" s="876">
        <v>0</v>
      </c>
      <c r="DF97" s="877">
        <v>0</v>
      </c>
      <c r="DG97" s="875" t="s">
        <v>8</v>
      </c>
      <c r="DH97" s="876">
        <v>0</v>
      </c>
      <c r="DI97" s="876">
        <v>0</v>
      </c>
      <c r="DJ97" s="876">
        <v>0</v>
      </c>
      <c r="DK97" s="878">
        <v>0</v>
      </c>
      <c r="DL97" s="879">
        <v>0</v>
      </c>
      <c r="DM97" s="876" t="s">
        <v>8</v>
      </c>
      <c r="DN97" s="878" t="s">
        <v>8</v>
      </c>
      <c r="DO97" s="1021">
        <v>0</v>
      </c>
      <c r="DP97" s="1076">
        <f t="shared" si="5"/>
        <v>91</v>
      </c>
      <c r="DQ97" s="608" t="str">
        <f t="shared" si="6"/>
        <v>パンチョＴＦ顆顆</v>
      </c>
    </row>
    <row r="98" spans="1:121" ht="16.5" customHeight="1">
      <c r="A98" s="1245"/>
      <c r="B98" s="1079">
        <f t="shared" si="7"/>
        <v>92</v>
      </c>
      <c r="C98" s="649" t="s">
        <v>546</v>
      </c>
      <c r="D98" s="227">
        <v>92</v>
      </c>
      <c r="E98" s="997" t="s">
        <v>13</v>
      </c>
      <c r="F98" s="865" t="s">
        <v>8</v>
      </c>
      <c r="G98" s="866">
        <v>0</v>
      </c>
      <c r="H98" s="866">
        <v>0</v>
      </c>
      <c r="I98" s="866">
        <v>0</v>
      </c>
      <c r="J98" s="867" t="s">
        <v>8</v>
      </c>
      <c r="K98" s="865">
        <v>0</v>
      </c>
      <c r="L98" s="866" t="s">
        <v>8</v>
      </c>
      <c r="M98" s="866" t="s">
        <v>8</v>
      </c>
      <c r="N98" s="866" t="s">
        <v>8</v>
      </c>
      <c r="O98" s="868" t="s">
        <v>8</v>
      </c>
      <c r="P98" s="869">
        <v>0</v>
      </c>
      <c r="Q98" s="866" t="s">
        <v>8</v>
      </c>
      <c r="R98" s="866" t="s">
        <v>8</v>
      </c>
      <c r="S98" s="866" t="s">
        <v>8</v>
      </c>
      <c r="T98" s="867">
        <v>0</v>
      </c>
      <c r="U98" s="865" t="s">
        <v>8</v>
      </c>
      <c r="V98" s="866" t="s">
        <v>8</v>
      </c>
      <c r="W98" s="866" t="s">
        <v>8</v>
      </c>
      <c r="X98" s="866">
        <v>0</v>
      </c>
      <c r="Y98" s="868" t="s">
        <v>8</v>
      </c>
      <c r="Z98" s="869" t="s">
        <v>8</v>
      </c>
      <c r="AA98" s="866" t="s">
        <v>8</v>
      </c>
      <c r="AB98" s="866" t="s">
        <v>8</v>
      </c>
      <c r="AC98" s="866" t="s">
        <v>8</v>
      </c>
      <c r="AD98" s="867">
        <v>0</v>
      </c>
      <c r="AE98" s="865">
        <v>0</v>
      </c>
      <c r="AF98" s="866" t="s">
        <v>8</v>
      </c>
      <c r="AG98" s="866" t="s">
        <v>8</v>
      </c>
      <c r="AH98" s="866" t="s">
        <v>8</v>
      </c>
      <c r="AI98" s="868" t="s">
        <v>8</v>
      </c>
      <c r="AJ98" s="869" t="s">
        <v>8</v>
      </c>
      <c r="AK98" s="866" t="s">
        <v>8</v>
      </c>
      <c r="AL98" s="866" t="s">
        <v>8</v>
      </c>
      <c r="AM98" s="866">
        <v>0</v>
      </c>
      <c r="AN98" s="867" t="s">
        <v>8</v>
      </c>
      <c r="AO98" s="865" t="s">
        <v>8</v>
      </c>
      <c r="AP98" s="866" t="s">
        <v>8</v>
      </c>
      <c r="AQ98" s="866" t="s">
        <v>8</v>
      </c>
      <c r="AR98" s="866" t="s">
        <v>8</v>
      </c>
      <c r="AS98" s="868" t="s">
        <v>8</v>
      </c>
      <c r="AT98" s="869" t="s">
        <v>8</v>
      </c>
      <c r="AU98" s="866" t="s">
        <v>8</v>
      </c>
      <c r="AV98" s="866">
        <v>0</v>
      </c>
      <c r="AW98" s="866" t="s">
        <v>8</v>
      </c>
      <c r="AX98" s="867" t="s">
        <v>8</v>
      </c>
      <c r="AY98" s="865">
        <v>0</v>
      </c>
      <c r="AZ98" s="866">
        <v>0</v>
      </c>
      <c r="BA98" s="866" t="s">
        <v>8</v>
      </c>
      <c r="BB98" s="866" t="s">
        <v>8</v>
      </c>
      <c r="BC98" s="868" t="s">
        <v>8</v>
      </c>
      <c r="BD98" s="865">
        <v>0</v>
      </c>
      <c r="BE98" s="866" t="s">
        <v>8</v>
      </c>
      <c r="BF98" s="866" t="s">
        <v>8</v>
      </c>
      <c r="BG98" s="866" t="s">
        <v>8</v>
      </c>
      <c r="BH98" s="867" t="s">
        <v>8</v>
      </c>
      <c r="BI98" s="865" t="s">
        <v>8</v>
      </c>
      <c r="BJ98" s="866">
        <v>0</v>
      </c>
      <c r="BK98" s="866" t="s">
        <v>8</v>
      </c>
      <c r="BL98" s="866" t="s">
        <v>8</v>
      </c>
      <c r="BM98" s="868" t="s">
        <v>22</v>
      </c>
      <c r="BN98" s="869" t="s">
        <v>12</v>
      </c>
      <c r="BO98" s="866" t="s">
        <v>12</v>
      </c>
      <c r="BP98" s="868" t="s">
        <v>8</v>
      </c>
      <c r="BQ98" s="865">
        <v>0</v>
      </c>
      <c r="BR98" s="867" t="s">
        <v>8</v>
      </c>
      <c r="BS98" s="865">
        <v>0</v>
      </c>
      <c r="BT98" s="866">
        <v>0</v>
      </c>
      <c r="BU98" s="866">
        <v>0</v>
      </c>
      <c r="BV98" s="866" t="s">
        <v>9</v>
      </c>
      <c r="BW98" s="868">
        <v>0</v>
      </c>
      <c r="BX98" s="869">
        <v>0</v>
      </c>
      <c r="BY98" s="866" t="s">
        <v>8</v>
      </c>
      <c r="BZ98" s="866" t="s">
        <v>8</v>
      </c>
      <c r="CA98" s="866">
        <v>0</v>
      </c>
      <c r="CB98" s="867">
        <v>0</v>
      </c>
      <c r="CC98" s="865">
        <v>0</v>
      </c>
      <c r="CD98" s="866">
        <v>0</v>
      </c>
      <c r="CE98" s="866" t="s">
        <v>8</v>
      </c>
      <c r="CF98" s="866" t="s">
        <v>9</v>
      </c>
      <c r="CG98" s="868">
        <v>0</v>
      </c>
      <c r="CH98" s="869">
        <v>0</v>
      </c>
      <c r="CI98" s="866">
        <v>0</v>
      </c>
      <c r="CJ98" s="866">
        <v>0</v>
      </c>
      <c r="CK98" s="866">
        <v>0</v>
      </c>
      <c r="CL98" s="867">
        <v>0</v>
      </c>
      <c r="CM98" s="865">
        <v>0</v>
      </c>
      <c r="CN98" s="866">
        <v>0</v>
      </c>
      <c r="CO98" s="866">
        <v>0</v>
      </c>
      <c r="CP98" s="866">
        <v>0</v>
      </c>
      <c r="CQ98" s="868" t="s">
        <v>8</v>
      </c>
      <c r="CR98" s="869" t="s">
        <v>8</v>
      </c>
      <c r="CS98" s="866" t="s">
        <v>8</v>
      </c>
      <c r="CT98" s="866">
        <v>0</v>
      </c>
      <c r="CU98" s="867" t="s">
        <v>8</v>
      </c>
      <c r="CV98" s="865" t="s">
        <v>8</v>
      </c>
      <c r="CW98" s="866" t="s">
        <v>7</v>
      </c>
      <c r="CX98" s="866">
        <v>0</v>
      </c>
      <c r="CY98" s="866" t="s">
        <v>8</v>
      </c>
      <c r="CZ98" s="866" t="s">
        <v>8</v>
      </c>
      <c r="DA98" s="868" t="s">
        <v>8</v>
      </c>
      <c r="DB98" s="869" t="s">
        <v>8</v>
      </c>
      <c r="DC98" s="866">
        <v>0</v>
      </c>
      <c r="DD98" s="866">
        <v>0</v>
      </c>
      <c r="DE98" s="866">
        <v>0</v>
      </c>
      <c r="DF98" s="867">
        <v>0</v>
      </c>
      <c r="DG98" s="865">
        <v>0</v>
      </c>
      <c r="DH98" s="866" t="s">
        <v>12</v>
      </c>
      <c r="DI98" s="866" t="s">
        <v>8</v>
      </c>
      <c r="DJ98" s="866">
        <v>0</v>
      </c>
      <c r="DK98" s="868">
        <v>0</v>
      </c>
      <c r="DL98" s="869">
        <v>0</v>
      </c>
      <c r="DM98" s="866">
        <v>0</v>
      </c>
      <c r="DN98" s="868">
        <v>0</v>
      </c>
      <c r="DO98" s="1019">
        <v>0</v>
      </c>
      <c r="DP98" s="1074">
        <f t="shared" si="5"/>
        <v>92</v>
      </c>
      <c r="DQ98" s="608" t="str">
        <f t="shared" si="6"/>
        <v>ファンタジスタ顆顆</v>
      </c>
    </row>
    <row r="99" spans="1:121" ht="16.5" customHeight="1">
      <c r="A99" s="1245"/>
      <c r="B99" s="1079">
        <f t="shared" si="7"/>
        <v>93</v>
      </c>
      <c r="C99" s="649" t="s">
        <v>956</v>
      </c>
      <c r="D99" s="227">
        <v>93</v>
      </c>
      <c r="E99" s="997" t="s">
        <v>13</v>
      </c>
      <c r="F99" s="865" t="s">
        <v>8</v>
      </c>
      <c r="G99" s="866">
        <v>0</v>
      </c>
      <c r="H99" s="866" t="s">
        <v>11</v>
      </c>
      <c r="I99" s="866">
        <v>0</v>
      </c>
      <c r="J99" s="867">
        <v>0</v>
      </c>
      <c r="K99" s="865">
        <v>0</v>
      </c>
      <c r="L99" s="866" t="s">
        <v>8</v>
      </c>
      <c r="M99" s="866" t="s">
        <v>12</v>
      </c>
      <c r="N99" s="866" t="s">
        <v>12</v>
      </c>
      <c r="O99" s="868" t="s">
        <v>8</v>
      </c>
      <c r="P99" s="869">
        <v>0</v>
      </c>
      <c r="Q99" s="866" t="s">
        <v>10</v>
      </c>
      <c r="R99" s="866" t="s">
        <v>8</v>
      </c>
      <c r="S99" s="866" t="s">
        <v>10</v>
      </c>
      <c r="T99" s="867">
        <v>0</v>
      </c>
      <c r="U99" s="865" t="s">
        <v>12</v>
      </c>
      <c r="V99" s="866" t="s">
        <v>8</v>
      </c>
      <c r="W99" s="866" t="s">
        <v>12</v>
      </c>
      <c r="X99" s="866">
        <v>0</v>
      </c>
      <c r="Y99" s="868">
        <v>0</v>
      </c>
      <c r="Z99" s="869" t="s">
        <v>8</v>
      </c>
      <c r="AA99" s="866" t="s">
        <v>12</v>
      </c>
      <c r="AB99" s="866" t="s">
        <v>8</v>
      </c>
      <c r="AC99" s="866" t="s">
        <v>8</v>
      </c>
      <c r="AD99" s="867" t="s">
        <v>11</v>
      </c>
      <c r="AE99" s="865">
        <v>0</v>
      </c>
      <c r="AF99" s="866" t="s">
        <v>8</v>
      </c>
      <c r="AG99" s="866">
        <v>0</v>
      </c>
      <c r="AH99" s="866" t="s">
        <v>8</v>
      </c>
      <c r="AI99" s="868">
        <v>0</v>
      </c>
      <c r="AJ99" s="869">
        <v>0</v>
      </c>
      <c r="AK99" s="866" t="s">
        <v>8</v>
      </c>
      <c r="AL99" s="866" t="s">
        <v>8</v>
      </c>
      <c r="AM99" s="866">
        <v>0</v>
      </c>
      <c r="AN99" s="867">
        <v>0</v>
      </c>
      <c r="AO99" s="865">
        <v>0</v>
      </c>
      <c r="AP99" s="866" t="s">
        <v>22</v>
      </c>
      <c r="AQ99" s="866" t="s">
        <v>8</v>
      </c>
      <c r="AR99" s="866" t="s">
        <v>8</v>
      </c>
      <c r="AS99" s="868">
        <v>0</v>
      </c>
      <c r="AT99" s="869" t="s">
        <v>12</v>
      </c>
      <c r="AU99" s="866" t="s">
        <v>12</v>
      </c>
      <c r="AV99" s="866">
        <v>0</v>
      </c>
      <c r="AW99" s="866" t="s">
        <v>10</v>
      </c>
      <c r="AX99" s="867" t="s">
        <v>8</v>
      </c>
      <c r="AY99" s="865">
        <v>0</v>
      </c>
      <c r="AZ99" s="866">
        <v>0</v>
      </c>
      <c r="BA99" s="866" t="s">
        <v>8</v>
      </c>
      <c r="BB99" s="866" t="s">
        <v>12</v>
      </c>
      <c r="BC99" s="868" t="s">
        <v>8</v>
      </c>
      <c r="BD99" s="865" t="s">
        <v>8</v>
      </c>
      <c r="BE99" s="866" t="s">
        <v>8</v>
      </c>
      <c r="BF99" s="866" t="s">
        <v>12</v>
      </c>
      <c r="BG99" s="866" t="s">
        <v>12</v>
      </c>
      <c r="BH99" s="867">
        <v>0</v>
      </c>
      <c r="BI99" s="865" t="s">
        <v>11</v>
      </c>
      <c r="BJ99" s="866" t="s">
        <v>11</v>
      </c>
      <c r="BK99" s="866" t="s">
        <v>8</v>
      </c>
      <c r="BL99" s="866" t="s">
        <v>8</v>
      </c>
      <c r="BM99" s="868" t="s">
        <v>22</v>
      </c>
      <c r="BN99" s="869">
        <v>0</v>
      </c>
      <c r="BO99" s="866" t="s">
        <v>12</v>
      </c>
      <c r="BP99" s="868">
        <v>0</v>
      </c>
      <c r="BQ99" s="865">
        <v>0</v>
      </c>
      <c r="BR99" s="867">
        <v>0</v>
      </c>
      <c r="BS99" s="865">
        <v>0</v>
      </c>
      <c r="BT99" s="866">
        <v>0</v>
      </c>
      <c r="BU99" s="866">
        <v>0</v>
      </c>
      <c r="BV99" s="866">
        <v>0</v>
      </c>
      <c r="BW99" s="868" t="s">
        <v>8</v>
      </c>
      <c r="BX99" s="869">
        <v>0</v>
      </c>
      <c r="BY99" s="866">
        <v>0</v>
      </c>
      <c r="BZ99" s="866" t="s">
        <v>8</v>
      </c>
      <c r="CA99" s="866">
        <v>0</v>
      </c>
      <c r="CB99" s="867">
        <v>0</v>
      </c>
      <c r="CC99" s="865">
        <v>0</v>
      </c>
      <c r="CD99" s="866">
        <v>0</v>
      </c>
      <c r="CE99" s="866">
        <v>0</v>
      </c>
      <c r="CF99" s="866" t="s">
        <v>8</v>
      </c>
      <c r="CG99" s="868" t="s">
        <v>8</v>
      </c>
      <c r="CH99" s="869">
        <v>0</v>
      </c>
      <c r="CI99" s="866">
        <v>0</v>
      </c>
      <c r="CJ99" s="866">
        <v>0</v>
      </c>
      <c r="CK99" s="866">
        <v>0</v>
      </c>
      <c r="CL99" s="867">
        <v>0</v>
      </c>
      <c r="CM99" s="865">
        <v>0</v>
      </c>
      <c r="CN99" s="866">
        <v>0</v>
      </c>
      <c r="CO99" s="866">
        <v>0</v>
      </c>
      <c r="CP99" s="866">
        <v>0</v>
      </c>
      <c r="CQ99" s="868" t="s">
        <v>8</v>
      </c>
      <c r="CR99" s="869" t="s">
        <v>8</v>
      </c>
      <c r="CS99" s="866">
        <v>0</v>
      </c>
      <c r="CT99" s="866">
        <v>0</v>
      </c>
      <c r="CU99" s="867" t="s">
        <v>8</v>
      </c>
      <c r="CV99" s="865" t="s">
        <v>8</v>
      </c>
      <c r="CW99" s="866">
        <v>0</v>
      </c>
      <c r="CX99" s="866" t="s">
        <v>7</v>
      </c>
      <c r="CY99" s="866">
        <v>0</v>
      </c>
      <c r="CZ99" s="866" t="s">
        <v>8</v>
      </c>
      <c r="DA99" s="868">
        <v>0</v>
      </c>
      <c r="DB99" s="869">
        <v>0</v>
      </c>
      <c r="DC99" s="866">
        <v>0</v>
      </c>
      <c r="DD99" s="866">
        <v>0</v>
      </c>
      <c r="DE99" s="866">
        <v>0</v>
      </c>
      <c r="DF99" s="867">
        <v>0</v>
      </c>
      <c r="DG99" s="865">
        <v>0</v>
      </c>
      <c r="DH99" s="866">
        <v>0</v>
      </c>
      <c r="DI99" s="866">
        <v>0</v>
      </c>
      <c r="DJ99" s="866">
        <v>0</v>
      </c>
      <c r="DK99" s="868">
        <v>0</v>
      </c>
      <c r="DL99" s="869">
        <v>0</v>
      </c>
      <c r="DM99" s="866">
        <v>0</v>
      </c>
      <c r="DN99" s="868">
        <v>0</v>
      </c>
      <c r="DO99" s="1019">
        <v>0</v>
      </c>
      <c r="DP99" s="1074">
        <f t="shared" si="5"/>
        <v>93</v>
      </c>
      <c r="DQ99" s="608" t="str">
        <f t="shared" si="6"/>
        <v>ファンベル顆顆</v>
      </c>
    </row>
    <row r="100" spans="1:121" ht="16.5" customHeight="1">
      <c r="A100" s="1245"/>
      <c r="B100" s="1079">
        <f t="shared" si="7"/>
        <v>94</v>
      </c>
      <c r="C100" s="649" t="s">
        <v>657</v>
      </c>
      <c r="D100" s="227">
        <v>94</v>
      </c>
      <c r="E100" s="997" t="s">
        <v>6</v>
      </c>
      <c r="F100" s="865" t="s">
        <v>8</v>
      </c>
      <c r="G100" s="866">
        <v>0</v>
      </c>
      <c r="H100" s="866" t="s">
        <v>8</v>
      </c>
      <c r="I100" s="866" t="s">
        <v>8</v>
      </c>
      <c r="J100" s="867" t="s">
        <v>8</v>
      </c>
      <c r="K100" s="865" t="s">
        <v>8</v>
      </c>
      <c r="L100" s="866" t="s">
        <v>8</v>
      </c>
      <c r="M100" s="866" t="s">
        <v>8</v>
      </c>
      <c r="N100" s="866" t="s">
        <v>8</v>
      </c>
      <c r="O100" s="868" t="s">
        <v>8</v>
      </c>
      <c r="P100" s="869" t="s">
        <v>8</v>
      </c>
      <c r="Q100" s="866" t="s">
        <v>8</v>
      </c>
      <c r="R100" s="866" t="s">
        <v>8</v>
      </c>
      <c r="S100" s="866" t="s">
        <v>12</v>
      </c>
      <c r="T100" s="867">
        <v>0</v>
      </c>
      <c r="U100" s="865" t="s">
        <v>8</v>
      </c>
      <c r="V100" s="866" t="s">
        <v>8</v>
      </c>
      <c r="W100" s="866" t="s">
        <v>8</v>
      </c>
      <c r="X100" s="866" t="s">
        <v>8</v>
      </c>
      <c r="Y100" s="868">
        <v>0</v>
      </c>
      <c r="Z100" s="869" t="s">
        <v>8</v>
      </c>
      <c r="AA100" s="866" t="s">
        <v>8</v>
      </c>
      <c r="AB100" s="866" t="s">
        <v>8</v>
      </c>
      <c r="AC100" s="866" t="s">
        <v>8</v>
      </c>
      <c r="AD100" s="867">
        <v>0</v>
      </c>
      <c r="AE100" s="865">
        <v>0</v>
      </c>
      <c r="AF100" s="866" t="s">
        <v>8</v>
      </c>
      <c r="AG100" s="866" t="s">
        <v>8</v>
      </c>
      <c r="AH100" s="866" t="s">
        <v>8</v>
      </c>
      <c r="AI100" s="868" t="s">
        <v>8</v>
      </c>
      <c r="AJ100" s="869" t="s">
        <v>8</v>
      </c>
      <c r="AK100" s="866" t="s">
        <v>8</v>
      </c>
      <c r="AL100" s="866" t="s">
        <v>8</v>
      </c>
      <c r="AM100" s="866">
        <v>0</v>
      </c>
      <c r="AN100" s="867">
        <v>0</v>
      </c>
      <c r="AO100" s="865">
        <v>0</v>
      </c>
      <c r="AP100" s="866" t="s">
        <v>22</v>
      </c>
      <c r="AQ100" s="866" t="s">
        <v>8</v>
      </c>
      <c r="AR100" s="866" t="s">
        <v>8</v>
      </c>
      <c r="AS100" s="868" t="s">
        <v>8</v>
      </c>
      <c r="AT100" s="869" t="s">
        <v>8</v>
      </c>
      <c r="AU100" s="866" t="s">
        <v>8</v>
      </c>
      <c r="AV100" s="866" t="s">
        <v>8</v>
      </c>
      <c r="AW100" s="866" t="s">
        <v>8</v>
      </c>
      <c r="AX100" s="867" t="s">
        <v>8</v>
      </c>
      <c r="AY100" s="865">
        <v>0</v>
      </c>
      <c r="AZ100" s="866">
        <v>0</v>
      </c>
      <c r="BA100" s="866" t="s">
        <v>8</v>
      </c>
      <c r="BB100" s="866" t="s">
        <v>8</v>
      </c>
      <c r="BC100" s="868" t="s">
        <v>8</v>
      </c>
      <c r="BD100" s="865" t="s">
        <v>8</v>
      </c>
      <c r="BE100" s="866" t="s">
        <v>8</v>
      </c>
      <c r="BF100" s="866" t="s">
        <v>8</v>
      </c>
      <c r="BG100" s="866" t="s">
        <v>8</v>
      </c>
      <c r="BH100" s="867" t="s">
        <v>8</v>
      </c>
      <c r="BI100" s="865" t="s">
        <v>8</v>
      </c>
      <c r="BJ100" s="866" t="s">
        <v>8</v>
      </c>
      <c r="BK100" s="866" t="s">
        <v>8</v>
      </c>
      <c r="BL100" s="866" t="s">
        <v>8</v>
      </c>
      <c r="BM100" s="868" t="s">
        <v>22</v>
      </c>
      <c r="BN100" s="869">
        <v>0</v>
      </c>
      <c r="BO100" s="866" t="s">
        <v>8</v>
      </c>
      <c r="BP100" s="868" t="s">
        <v>8</v>
      </c>
      <c r="BQ100" s="865" t="s">
        <v>8</v>
      </c>
      <c r="BR100" s="867" t="s">
        <v>8</v>
      </c>
      <c r="BS100" s="865" t="s">
        <v>8</v>
      </c>
      <c r="BT100" s="866">
        <v>0</v>
      </c>
      <c r="BU100" s="866" t="s">
        <v>8</v>
      </c>
      <c r="BV100" s="866" t="s">
        <v>8</v>
      </c>
      <c r="BW100" s="868" t="s">
        <v>8</v>
      </c>
      <c r="BX100" s="869">
        <v>0</v>
      </c>
      <c r="BY100" s="866">
        <v>0</v>
      </c>
      <c r="BZ100" s="866" t="s">
        <v>22</v>
      </c>
      <c r="CA100" s="866" t="s">
        <v>8</v>
      </c>
      <c r="CB100" s="867" t="s">
        <v>8</v>
      </c>
      <c r="CC100" s="865">
        <v>0</v>
      </c>
      <c r="CD100" s="866">
        <v>0</v>
      </c>
      <c r="CE100" s="866" t="s">
        <v>8</v>
      </c>
      <c r="CF100" s="866" t="s">
        <v>8</v>
      </c>
      <c r="CG100" s="868" t="s">
        <v>8</v>
      </c>
      <c r="CH100" s="869">
        <v>0</v>
      </c>
      <c r="CI100" s="866" t="s">
        <v>8</v>
      </c>
      <c r="CJ100" s="866">
        <v>0</v>
      </c>
      <c r="CK100" s="866">
        <v>0</v>
      </c>
      <c r="CL100" s="867" t="s">
        <v>8</v>
      </c>
      <c r="CM100" s="865">
        <v>0</v>
      </c>
      <c r="CN100" s="866" t="s">
        <v>8</v>
      </c>
      <c r="CO100" s="866">
        <v>0</v>
      </c>
      <c r="CP100" s="866" t="s">
        <v>8</v>
      </c>
      <c r="CQ100" s="868" t="s">
        <v>8</v>
      </c>
      <c r="CR100" s="869" t="s">
        <v>8</v>
      </c>
      <c r="CS100" s="866">
        <v>0</v>
      </c>
      <c r="CT100" s="866">
        <v>0</v>
      </c>
      <c r="CU100" s="867" t="s">
        <v>8</v>
      </c>
      <c r="CV100" s="865" t="s">
        <v>8</v>
      </c>
      <c r="CW100" s="866" t="s">
        <v>8</v>
      </c>
      <c r="CX100" s="866">
        <v>0</v>
      </c>
      <c r="CY100" s="866" t="s">
        <v>7</v>
      </c>
      <c r="CZ100" s="866" t="s">
        <v>8</v>
      </c>
      <c r="DA100" s="868">
        <v>0</v>
      </c>
      <c r="DB100" s="869" t="s">
        <v>8</v>
      </c>
      <c r="DC100" s="866">
        <v>0</v>
      </c>
      <c r="DD100" s="866" t="s">
        <v>8</v>
      </c>
      <c r="DE100" s="866">
        <v>0</v>
      </c>
      <c r="DF100" s="867">
        <v>0</v>
      </c>
      <c r="DG100" s="865" t="s">
        <v>8</v>
      </c>
      <c r="DH100" s="866" t="s">
        <v>12</v>
      </c>
      <c r="DI100" s="866" t="s">
        <v>8</v>
      </c>
      <c r="DJ100" s="866" t="s">
        <v>8</v>
      </c>
      <c r="DK100" s="868" t="s">
        <v>8</v>
      </c>
      <c r="DL100" s="869" t="s">
        <v>8</v>
      </c>
      <c r="DM100" s="866">
        <v>0</v>
      </c>
      <c r="DN100" s="868">
        <v>0</v>
      </c>
      <c r="DO100" s="1019" t="s">
        <v>8</v>
      </c>
      <c r="DP100" s="1074">
        <f t="shared" si="5"/>
        <v>94</v>
      </c>
      <c r="DQ100" s="608" t="str">
        <f t="shared" si="6"/>
        <v>フルピカFLFL</v>
      </c>
    </row>
    <row r="101" spans="1:121" ht="16.5" customHeight="1" thickBot="1">
      <c r="A101" s="1245"/>
      <c r="B101" s="1080">
        <f t="shared" si="7"/>
        <v>95</v>
      </c>
      <c r="C101" s="669" t="s">
        <v>583</v>
      </c>
      <c r="D101" s="228">
        <v>95</v>
      </c>
      <c r="E101" s="1000" t="s">
        <v>6</v>
      </c>
      <c r="F101" s="880" t="s">
        <v>8</v>
      </c>
      <c r="G101" s="881">
        <v>0</v>
      </c>
      <c r="H101" s="881">
        <v>0</v>
      </c>
      <c r="I101" s="881">
        <v>0</v>
      </c>
      <c r="J101" s="882" t="s">
        <v>8</v>
      </c>
      <c r="K101" s="880">
        <v>0</v>
      </c>
      <c r="L101" s="881">
        <v>0</v>
      </c>
      <c r="M101" s="881" t="s">
        <v>8</v>
      </c>
      <c r="N101" s="881" t="s">
        <v>12</v>
      </c>
      <c r="O101" s="883">
        <v>0</v>
      </c>
      <c r="P101" s="884">
        <v>0</v>
      </c>
      <c r="Q101" s="881" t="s">
        <v>8</v>
      </c>
      <c r="R101" s="881">
        <v>0</v>
      </c>
      <c r="S101" s="881" t="s">
        <v>8</v>
      </c>
      <c r="T101" s="882">
        <v>0</v>
      </c>
      <c r="U101" s="880" t="s">
        <v>8</v>
      </c>
      <c r="V101" s="881" t="s">
        <v>8</v>
      </c>
      <c r="W101" s="881" t="s">
        <v>8</v>
      </c>
      <c r="X101" s="881">
        <v>0</v>
      </c>
      <c r="Y101" s="883">
        <v>0</v>
      </c>
      <c r="Z101" s="884" t="s">
        <v>8</v>
      </c>
      <c r="AA101" s="881" t="s">
        <v>8</v>
      </c>
      <c r="AB101" s="881" t="s">
        <v>8</v>
      </c>
      <c r="AC101" s="881">
        <v>0</v>
      </c>
      <c r="AD101" s="882" t="s">
        <v>8</v>
      </c>
      <c r="AE101" s="880" t="s">
        <v>12</v>
      </c>
      <c r="AF101" s="881">
        <v>0</v>
      </c>
      <c r="AG101" s="881">
        <v>0</v>
      </c>
      <c r="AH101" s="881" t="s">
        <v>8</v>
      </c>
      <c r="AI101" s="883" t="s">
        <v>8</v>
      </c>
      <c r="AJ101" s="884" t="s">
        <v>8</v>
      </c>
      <c r="AK101" s="881">
        <v>0</v>
      </c>
      <c r="AL101" s="881">
        <v>0</v>
      </c>
      <c r="AM101" s="881">
        <v>0</v>
      </c>
      <c r="AN101" s="882">
        <v>0</v>
      </c>
      <c r="AO101" s="880">
        <v>0</v>
      </c>
      <c r="AP101" s="881" t="s">
        <v>22</v>
      </c>
      <c r="AQ101" s="881" t="s">
        <v>8</v>
      </c>
      <c r="AR101" s="881" t="s">
        <v>8</v>
      </c>
      <c r="AS101" s="883" t="s">
        <v>8</v>
      </c>
      <c r="AT101" s="884" t="s">
        <v>8</v>
      </c>
      <c r="AU101" s="881" t="s">
        <v>8</v>
      </c>
      <c r="AV101" s="881" t="s">
        <v>8</v>
      </c>
      <c r="AW101" s="881" t="s">
        <v>8</v>
      </c>
      <c r="AX101" s="882" t="s">
        <v>8</v>
      </c>
      <c r="AY101" s="880">
        <v>0</v>
      </c>
      <c r="AZ101" s="881">
        <v>0</v>
      </c>
      <c r="BA101" s="881" t="s">
        <v>8</v>
      </c>
      <c r="BB101" s="881" t="s">
        <v>8</v>
      </c>
      <c r="BC101" s="883" t="s">
        <v>8</v>
      </c>
      <c r="BD101" s="880">
        <v>0</v>
      </c>
      <c r="BE101" s="881" t="s">
        <v>8</v>
      </c>
      <c r="BF101" s="881" t="s">
        <v>8</v>
      </c>
      <c r="BG101" s="881" t="s">
        <v>8</v>
      </c>
      <c r="BH101" s="882" t="s">
        <v>8</v>
      </c>
      <c r="BI101" s="880" t="s">
        <v>8</v>
      </c>
      <c r="BJ101" s="881" t="s">
        <v>8</v>
      </c>
      <c r="BK101" s="881" t="s">
        <v>8</v>
      </c>
      <c r="BL101" s="881" t="s">
        <v>8</v>
      </c>
      <c r="BM101" s="883" t="s">
        <v>22</v>
      </c>
      <c r="BN101" s="884" t="s">
        <v>8</v>
      </c>
      <c r="BO101" s="881" t="s">
        <v>8</v>
      </c>
      <c r="BP101" s="883" t="s">
        <v>8</v>
      </c>
      <c r="BQ101" s="880">
        <v>0</v>
      </c>
      <c r="BR101" s="882" t="s">
        <v>8</v>
      </c>
      <c r="BS101" s="880">
        <v>0</v>
      </c>
      <c r="BT101" s="881">
        <v>0</v>
      </c>
      <c r="BU101" s="881">
        <v>0</v>
      </c>
      <c r="BV101" s="881">
        <v>0</v>
      </c>
      <c r="BW101" s="883">
        <v>0</v>
      </c>
      <c r="BX101" s="884">
        <v>0</v>
      </c>
      <c r="BY101" s="881" t="s">
        <v>8</v>
      </c>
      <c r="BZ101" s="881" t="s">
        <v>22</v>
      </c>
      <c r="CA101" s="881" t="s">
        <v>8</v>
      </c>
      <c r="CB101" s="882" t="s">
        <v>8</v>
      </c>
      <c r="CC101" s="880">
        <v>0</v>
      </c>
      <c r="CD101" s="881">
        <v>0</v>
      </c>
      <c r="CE101" s="881">
        <v>0</v>
      </c>
      <c r="CF101" s="881" t="s">
        <v>8</v>
      </c>
      <c r="CG101" s="883" t="s">
        <v>8</v>
      </c>
      <c r="CH101" s="884" t="s">
        <v>8</v>
      </c>
      <c r="CI101" s="881">
        <v>0</v>
      </c>
      <c r="CJ101" s="881">
        <v>0</v>
      </c>
      <c r="CK101" s="881">
        <v>0</v>
      </c>
      <c r="CL101" s="882" t="s">
        <v>8</v>
      </c>
      <c r="CM101" s="880">
        <v>0</v>
      </c>
      <c r="CN101" s="881" t="s">
        <v>8</v>
      </c>
      <c r="CO101" s="881">
        <v>0</v>
      </c>
      <c r="CP101" s="881">
        <v>0</v>
      </c>
      <c r="CQ101" s="883" t="s">
        <v>8</v>
      </c>
      <c r="CR101" s="884" t="s">
        <v>8</v>
      </c>
      <c r="CS101" s="881">
        <v>0</v>
      </c>
      <c r="CT101" s="881">
        <v>0</v>
      </c>
      <c r="CU101" s="882">
        <v>0</v>
      </c>
      <c r="CV101" s="880">
        <v>0</v>
      </c>
      <c r="CW101" s="881" t="s">
        <v>8</v>
      </c>
      <c r="CX101" s="881" t="s">
        <v>8</v>
      </c>
      <c r="CY101" s="881" t="s">
        <v>8</v>
      </c>
      <c r="CZ101" s="881" t="s">
        <v>7</v>
      </c>
      <c r="DA101" s="883" t="s">
        <v>8</v>
      </c>
      <c r="DB101" s="884" t="s">
        <v>12</v>
      </c>
      <c r="DC101" s="881">
        <v>0</v>
      </c>
      <c r="DD101" s="881" t="s">
        <v>8</v>
      </c>
      <c r="DE101" s="881" t="s">
        <v>8</v>
      </c>
      <c r="DF101" s="882">
        <v>0</v>
      </c>
      <c r="DG101" s="880">
        <v>0</v>
      </c>
      <c r="DH101" s="881">
        <v>0</v>
      </c>
      <c r="DI101" s="881">
        <v>0</v>
      </c>
      <c r="DJ101" s="881">
        <v>0</v>
      </c>
      <c r="DK101" s="883">
        <v>0</v>
      </c>
      <c r="DL101" s="884">
        <v>0</v>
      </c>
      <c r="DM101" s="881">
        <v>0</v>
      </c>
      <c r="DN101" s="883" t="s">
        <v>8</v>
      </c>
      <c r="DO101" s="1022" t="s">
        <v>8</v>
      </c>
      <c r="DP101" s="1077">
        <f t="shared" si="5"/>
        <v>95</v>
      </c>
      <c r="DQ101" s="608" t="str">
        <f t="shared" si="6"/>
        <v>プロパティFLFL</v>
      </c>
    </row>
    <row r="102" spans="1:121" ht="16.5" customHeight="1">
      <c r="A102" s="1245"/>
      <c r="B102" s="996">
        <f t="shared" si="7"/>
        <v>96</v>
      </c>
      <c r="C102" s="679" t="s">
        <v>770</v>
      </c>
      <c r="D102" s="853">
        <v>96</v>
      </c>
      <c r="E102" s="996" t="s">
        <v>6</v>
      </c>
      <c r="F102" s="860" t="s">
        <v>8</v>
      </c>
      <c r="G102" s="861">
        <v>0</v>
      </c>
      <c r="H102" s="861">
        <v>0</v>
      </c>
      <c r="I102" s="861">
        <v>0</v>
      </c>
      <c r="J102" s="862" t="s">
        <v>8</v>
      </c>
      <c r="K102" s="860">
        <v>0</v>
      </c>
      <c r="L102" s="861" t="s">
        <v>8</v>
      </c>
      <c r="M102" s="861" t="s">
        <v>8</v>
      </c>
      <c r="N102" s="861" t="s">
        <v>12</v>
      </c>
      <c r="O102" s="863">
        <v>0</v>
      </c>
      <c r="P102" s="864">
        <v>0</v>
      </c>
      <c r="Q102" s="861" t="s">
        <v>8</v>
      </c>
      <c r="R102" s="861">
        <v>0</v>
      </c>
      <c r="S102" s="861">
        <v>0</v>
      </c>
      <c r="T102" s="862">
        <v>0</v>
      </c>
      <c r="U102" s="860" t="s">
        <v>8</v>
      </c>
      <c r="V102" s="861" t="s">
        <v>8</v>
      </c>
      <c r="W102" s="861">
        <v>0</v>
      </c>
      <c r="X102" s="861">
        <v>0</v>
      </c>
      <c r="Y102" s="863">
        <v>0</v>
      </c>
      <c r="Z102" s="864" t="s">
        <v>8</v>
      </c>
      <c r="AA102" s="861" t="s">
        <v>8</v>
      </c>
      <c r="AB102" s="861">
        <v>0</v>
      </c>
      <c r="AC102" s="861">
        <v>0</v>
      </c>
      <c r="AD102" s="862">
        <v>0</v>
      </c>
      <c r="AE102" s="860" t="s">
        <v>8</v>
      </c>
      <c r="AF102" s="861" t="s">
        <v>12</v>
      </c>
      <c r="AG102" s="861" t="s">
        <v>8</v>
      </c>
      <c r="AH102" s="861">
        <v>0</v>
      </c>
      <c r="AI102" s="863" t="s">
        <v>8</v>
      </c>
      <c r="AJ102" s="864" t="s">
        <v>8</v>
      </c>
      <c r="AK102" s="861" t="s">
        <v>8</v>
      </c>
      <c r="AL102" s="861" t="s">
        <v>8</v>
      </c>
      <c r="AM102" s="861" t="s">
        <v>8</v>
      </c>
      <c r="AN102" s="862">
        <v>0</v>
      </c>
      <c r="AO102" s="860">
        <v>0</v>
      </c>
      <c r="AP102" s="861" t="s">
        <v>22</v>
      </c>
      <c r="AQ102" s="861" t="s">
        <v>9</v>
      </c>
      <c r="AR102" s="861" t="s">
        <v>8</v>
      </c>
      <c r="AS102" s="863" t="s">
        <v>8</v>
      </c>
      <c r="AT102" s="864" t="s">
        <v>8</v>
      </c>
      <c r="AU102" s="861" t="s">
        <v>8</v>
      </c>
      <c r="AV102" s="861">
        <v>0</v>
      </c>
      <c r="AW102" s="861" t="s">
        <v>8</v>
      </c>
      <c r="AX102" s="862" t="s">
        <v>8</v>
      </c>
      <c r="AY102" s="860">
        <v>0</v>
      </c>
      <c r="AZ102" s="861">
        <v>0</v>
      </c>
      <c r="BA102" s="861" t="s">
        <v>8</v>
      </c>
      <c r="BB102" s="861" t="s">
        <v>8</v>
      </c>
      <c r="BC102" s="863">
        <v>0</v>
      </c>
      <c r="BD102" s="860" t="s">
        <v>8</v>
      </c>
      <c r="BE102" s="861">
        <v>0</v>
      </c>
      <c r="BF102" s="861" t="s">
        <v>8</v>
      </c>
      <c r="BG102" s="861">
        <v>0</v>
      </c>
      <c r="BH102" s="862">
        <v>0</v>
      </c>
      <c r="BI102" s="860" t="s">
        <v>8</v>
      </c>
      <c r="BJ102" s="861" t="s">
        <v>8</v>
      </c>
      <c r="BK102" s="861" t="s">
        <v>8</v>
      </c>
      <c r="BL102" s="861">
        <v>0</v>
      </c>
      <c r="BM102" s="863" t="s">
        <v>22</v>
      </c>
      <c r="BN102" s="864">
        <v>0</v>
      </c>
      <c r="BO102" s="861" t="s">
        <v>8</v>
      </c>
      <c r="BP102" s="863">
        <v>0</v>
      </c>
      <c r="BQ102" s="860" t="s">
        <v>8</v>
      </c>
      <c r="BR102" s="862" t="s">
        <v>8</v>
      </c>
      <c r="BS102" s="860">
        <v>0</v>
      </c>
      <c r="BT102" s="861">
        <v>0</v>
      </c>
      <c r="BU102" s="861">
        <v>0</v>
      </c>
      <c r="BV102" s="861" t="s">
        <v>8</v>
      </c>
      <c r="BW102" s="863">
        <v>0</v>
      </c>
      <c r="BX102" s="864">
        <v>0</v>
      </c>
      <c r="BY102" s="861">
        <v>0</v>
      </c>
      <c r="BZ102" s="861" t="s">
        <v>22</v>
      </c>
      <c r="CA102" s="861">
        <v>0</v>
      </c>
      <c r="CB102" s="862">
        <v>0</v>
      </c>
      <c r="CC102" s="860">
        <v>0</v>
      </c>
      <c r="CD102" s="861">
        <v>0</v>
      </c>
      <c r="CE102" s="861">
        <v>0</v>
      </c>
      <c r="CF102" s="861" t="s">
        <v>8</v>
      </c>
      <c r="CG102" s="863" t="s">
        <v>9</v>
      </c>
      <c r="CH102" s="864">
        <v>0</v>
      </c>
      <c r="CI102" s="861">
        <v>0</v>
      </c>
      <c r="CJ102" s="861">
        <v>0</v>
      </c>
      <c r="CK102" s="861">
        <v>0</v>
      </c>
      <c r="CL102" s="862">
        <v>0</v>
      </c>
      <c r="CM102" s="860">
        <v>0</v>
      </c>
      <c r="CN102" s="861">
        <v>0</v>
      </c>
      <c r="CO102" s="861">
        <v>0</v>
      </c>
      <c r="CP102" s="861">
        <v>0</v>
      </c>
      <c r="CQ102" s="863" t="s">
        <v>8</v>
      </c>
      <c r="CR102" s="864">
        <v>0</v>
      </c>
      <c r="CS102" s="861">
        <v>0</v>
      </c>
      <c r="CT102" s="861">
        <v>0</v>
      </c>
      <c r="CU102" s="862" t="s">
        <v>8</v>
      </c>
      <c r="CV102" s="860">
        <v>0</v>
      </c>
      <c r="CW102" s="861" t="s">
        <v>8</v>
      </c>
      <c r="CX102" s="861">
        <v>0</v>
      </c>
      <c r="CY102" s="861">
        <v>0</v>
      </c>
      <c r="CZ102" s="861" t="s">
        <v>8</v>
      </c>
      <c r="DA102" s="863" t="s">
        <v>7</v>
      </c>
      <c r="DB102" s="864">
        <v>0</v>
      </c>
      <c r="DC102" s="861">
        <v>0</v>
      </c>
      <c r="DD102" s="861">
        <v>0</v>
      </c>
      <c r="DE102" s="861">
        <v>0</v>
      </c>
      <c r="DF102" s="862">
        <v>0</v>
      </c>
      <c r="DG102" s="860">
        <v>0</v>
      </c>
      <c r="DH102" s="861">
        <v>0</v>
      </c>
      <c r="DI102" s="861">
        <v>0</v>
      </c>
      <c r="DJ102" s="861" t="s">
        <v>8</v>
      </c>
      <c r="DK102" s="863">
        <v>0</v>
      </c>
      <c r="DL102" s="864">
        <v>0</v>
      </c>
      <c r="DM102" s="861">
        <v>0</v>
      </c>
      <c r="DN102" s="863">
        <v>0</v>
      </c>
      <c r="DO102" s="1018">
        <v>0</v>
      </c>
      <c r="DP102" s="1073">
        <f t="shared" si="5"/>
        <v>96</v>
      </c>
      <c r="DQ102" s="608" t="str">
        <f t="shared" si="6"/>
        <v>ベルクートFLFL</v>
      </c>
    </row>
    <row r="103" spans="1:121" ht="16.5" customHeight="1">
      <c r="A103" s="1245"/>
      <c r="B103" s="997">
        <f t="shared" si="7"/>
        <v>97</v>
      </c>
      <c r="C103" s="649" t="s">
        <v>670</v>
      </c>
      <c r="D103" s="227">
        <v>97</v>
      </c>
      <c r="E103" s="997" t="s">
        <v>4</v>
      </c>
      <c r="F103" s="865" t="s">
        <v>8</v>
      </c>
      <c r="G103" s="866">
        <v>0</v>
      </c>
      <c r="H103" s="866" t="s">
        <v>8</v>
      </c>
      <c r="I103" s="866">
        <v>0</v>
      </c>
      <c r="J103" s="867" t="s">
        <v>8</v>
      </c>
      <c r="K103" s="865">
        <v>0</v>
      </c>
      <c r="L103" s="866" t="s">
        <v>8</v>
      </c>
      <c r="M103" s="866" t="s">
        <v>8</v>
      </c>
      <c r="N103" s="866" t="s">
        <v>8</v>
      </c>
      <c r="O103" s="868" t="s">
        <v>8</v>
      </c>
      <c r="P103" s="869" t="s">
        <v>8</v>
      </c>
      <c r="Q103" s="866" t="s">
        <v>8</v>
      </c>
      <c r="R103" s="866">
        <v>0</v>
      </c>
      <c r="S103" s="866" t="s">
        <v>10</v>
      </c>
      <c r="T103" s="867">
        <v>0</v>
      </c>
      <c r="U103" s="865" t="s">
        <v>8</v>
      </c>
      <c r="V103" s="866" t="s">
        <v>8</v>
      </c>
      <c r="W103" s="866" t="s">
        <v>8</v>
      </c>
      <c r="X103" s="866" t="s">
        <v>8</v>
      </c>
      <c r="Y103" s="868">
        <v>0</v>
      </c>
      <c r="Z103" s="869" t="s">
        <v>8</v>
      </c>
      <c r="AA103" s="866" t="s">
        <v>8</v>
      </c>
      <c r="AB103" s="866" t="s">
        <v>8</v>
      </c>
      <c r="AC103" s="866" t="s">
        <v>8</v>
      </c>
      <c r="AD103" s="867" t="s">
        <v>8</v>
      </c>
      <c r="AE103" s="865" t="s">
        <v>8</v>
      </c>
      <c r="AF103" s="866" t="s">
        <v>8</v>
      </c>
      <c r="AG103" s="866" t="s">
        <v>8</v>
      </c>
      <c r="AH103" s="866" t="s">
        <v>8</v>
      </c>
      <c r="AI103" s="868" t="s">
        <v>8</v>
      </c>
      <c r="AJ103" s="869" t="s">
        <v>8</v>
      </c>
      <c r="AK103" s="866" t="s">
        <v>8</v>
      </c>
      <c r="AL103" s="866" t="s">
        <v>8</v>
      </c>
      <c r="AM103" s="866" t="s">
        <v>8</v>
      </c>
      <c r="AN103" s="867" t="s">
        <v>8</v>
      </c>
      <c r="AO103" s="865">
        <v>0</v>
      </c>
      <c r="AP103" s="866" t="s">
        <v>22</v>
      </c>
      <c r="AQ103" s="866" t="s">
        <v>8</v>
      </c>
      <c r="AR103" s="866" t="s">
        <v>8</v>
      </c>
      <c r="AS103" s="868" t="s">
        <v>8</v>
      </c>
      <c r="AT103" s="869" t="s">
        <v>8</v>
      </c>
      <c r="AU103" s="866" t="s">
        <v>8</v>
      </c>
      <c r="AV103" s="866" t="s">
        <v>8</v>
      </c>
      <c r="AW103" s="866" t="s">
        <v>8</v>
      </c>
      <c r="AX103" s="867" t="s">
        <v>8</v>
      </c>
      <c r="AY103" s="865">
        <v>0</v>
      </c>
      <c r="AZ103" s="866">
        <v>0</v>
      </c>
      <c r="BA103" s="866" t="s">
        <v>8</v>
      </c>
      <c r="BB103" s="866" t="s">
        <v>8</v>
      </c>
      <c r="BC103" s="868" t="s">
        <v>8</v>
      </c>
      <c r="BD103" s="865" t="s">
        <v>8</v>
      </c>
      <c r="BE103" s="866" t="s">
        <v>8</v>
      </c>
      <c r="BF103" s="866" t="s">
        <v>8</v>
      </c>
      <c r="BG103" s="866">
        <v>0</v>
      </c>
      <c r="BH103" s="867" t="s">
        <v>8</v>
      </c>
      <c r="BI103" s="865" t="s">
        <v>8</v>
      </c>
      <c r="BJ103" s="866" t="s">
        <v>8</v>
      </c>
      <c r="BK103" s="866" t="s">
        <v>8</v>
      </c>
      <c r="BL103" s="866" t="s">
        <v>8</v>
      </c>
      <c r="BM103" s="868" t="s">
        <v>22</v>
      </c>
      <c r="BN103" s="869" t="s">
        <v>8</v>
      </c>
      <c r="BO103" s="866" t="s">
        <v>8</v>
      </c>
      <c r="BP103" s="868" t="s">
        <v>8</v>
      </c>
      <c r="BQ103" s="865" t="s">
        <v>8</v>
      </c>
      <c r="BR103" s="867" t="s">
        <v>8</v>
      </c>
      <c r="BS103" s="865">
        <v>0</v>
      </c>
      <c r="BT103" s="866">
        <v>0</v>
      </c>
      <c r="BU103" s="866">
        <v>0</v>
      </c>
      <c r="BV103" s="866" t="s">
        <v>8</v>
      </c>
      <c r="BW103" s="868" t="s">
        <v>8</v>
      </c>
      <c r="BX103" s="869">
        <v>0</v>
      </c>
      <c r="BY103" s="866" t="s">
        <v>8</v>
      </c>
      <c r="BZ103" s="866" t="s">
        <v>22</v>
      </c>
      <c r="CA103" s="866">
        <v>0</v>
      </c>
      <c r="CB103" s="867">
        <v>0</v>
      </c>
      <c r="CC103" s="865">
        <v>0</v>
      </c>
      <c r="CD103" s="866">
        <v>0</v>
      </c>
      <c r="CE103" s="866">
        <v>0</v>
      </c>
      <c r="CF103" s="866" t="s">
        <v>8</v>
      </c>
      <c r="CG103" s="868" t="s">
        <v>8</v>
      </c>
      <c r="CH103" s="869">
        <v>0</v>
      </c>
      <c r="CI103" s="866">
        <v>0</v>
      </c>
      <c r="CJ103" s="866">
        <v>0</v>
      </c>
      <c r="CK103" s="866" t="s">
        <v>8</v>
      </c>
      <c r="CL103" s="867" t="s">
        <v>8</v>
      </c>
      <c r="CM103" s="865">
        <v>0</v>
      </c>
      <c r="CN103" s="866">
        <v>0</v>
      </c>
      <c r="CO103" s="866">
        <v>0</v>
      </c>
      <c r="CP103" s="866">
        <v>0</v>
      </c>
      <c r="CQ103" s="868" t="s">
        <v>8</v>
      </c>
      <c r="CR103" s="869">
        <v>0</v>
      </c>
      <c r="CS103" s="866">
        <v>0</v>
      </c>
      <c r="CT103" s="866" t="s">
        <v>8</v>
      </c>
      <c r="CU103" s="867" t="s">
        <v>8</v>
      </c>
      <c r="CV103" s="865" t="s">
        <v>8</v>
      </c>
      <c r="CW103" s="866" t="s">
        <v>8</v>
      </c>
      <c r="CX103" s="866">
        <v>0</v>
      </c>
      <c r="CY103" s="866" t="s">
        <v>8</v>
      </c>
      <c r="CZ103" s="866" t="s">
        <v>12</v>
      </c>
      <c r="DA103" s="868">
        <v>0</v>
      </c>
      <c r="DB103" s="869" t="s">
        <v>7</v>
      </c>
      <c r="DC103" s="866">
        <v>0</v>
      </c>
      <c r="DD103" s="866">
        <v>0</v>
      </c>
      <c r="DE103" s="866">
        <v>0</v>
      </c>
      <c r="DF103" s="867">
        <v>0</v>
      </c>
      <c r="DG103" s="865">
        <v>0</v>
      </c>
      <c r="DH103" s="866">
        <v>0</v>
      </c>
      <c r="DI103" s="866">
        <v>0</v>
      </c>
      <c r="DJ103" s="866">
        <v>0</v>
      </c>
      <c r="DK103" s="868">
        <v>0</v>
      </c>
      <c r="DL103" s="869" t="s">
        <v>8</v>
      </c>
      <c r="DM103" s="866">
        <v>0</v>
      </c>
      <c r="DN103" s="868">
        <v>0</v>
      </c>
      <c r="DO103" s="1019">
        <v>0</v>
      </c>
      <c r="DP103" s="1074">
        <f t="shared" si="5"/>
        <v>97</v>
      </c>
      <c r="DQ103" s="608" t="str">
        <f t="shared" si="6"/>
        <v>ベルクート水水</v>
      </c>
    </row>
    <row r="104" spans="1:121" ht="16.5" customHeight="1">
      <c r="A104" s="1245"/>
      <c r="B104" s="997">
        <f t="shared" si="7"/>
        <v>98</v>
      </c>
      <c r="C104" s="649" t="s">
        <v>513</v>
      </c>
      <c r="D104" s="227">
        <v>98</v>
      </c>
      <c r="E104" s="997" t="s">
        <v>4</v>
      </c>
      <c r="F104" s="865">
        <v>0</v>
      </c>
      <c r="G104" s="866">
        <v>0</v>
      </c>
      <c r="H104" s="866">
        <v>0</v>
      </c>
      <c r="I104" s="866">
        <v>0</v>
      </c>
      <c r="J104" s="867">
        <v>0</v>
      </c>
      <c r="K104" s="865">
        <v>0</v>
      </c>
      <c r="L104" s="866">
        <v>0</v>
      </c>
      <c r="M104" s="866">
        <v>0</v>
      </c>
      <c r="N104" s="866">
        <v>0</v>
      </c>
      <c r="O104" s="868">
        <v>0</v>
      </c>
      <c r="P104" s="869">
        <v>0</v>
      </c>
      <c r="Q104" s="866">
        <v>0</v>
      </c>
      <c r="R104" s="866">
        <v>0</v>
      </c>
      <c r="S104" s="866" t="s">
        <v>10</v>
      </c>
      <c r="T104" s="867">
        <v>0</v>
      </c>
      <c r="U104" s="865">
        <v>0</v>
      </c>
      <c r="V104" s="866">
        <v>0</v>
      </c>
      <c r="W104" s="866">
        <v>0</v>
      </c>
      <c r="X104" s="866">
        <v>0</v>
      </c>
      <c r="Y104" s="868">
        <v>0</v>
      </c>
      <c r="Z104" s="869">
        <v>0</v>
      </c>
      <c r="AA104" s="866">
        <v>0</v>
      </c>
      <c r="AB104" s="866">
        <v>0</v>
      </c>
      <c r="AC104" s="866">
        <v>0</v>
      </c>
      <c r="AD104" s="867">
        <v>0</v>
      </c>
      <c r="AE104" s="865">
        <v>0</v>
      </c>
      <c r="AF104" s="866">
        <v>0</v>
      </c>
      <c r="AG104" s="866">
        <v>0</v>
      </c>
      <c r="AH104" s="866">
        <v>0</v>
      </c>
      <c r="AI104" s="868">
        <v>0</v>
      </c>
      <c r="AJ104" s="869">
        <v>0</v>
      </c>
      <c r="AK104" s="866">
        <v>0</v>
      </c>
      <c r="AL104" s="866">
        <v>0</v>
      </c>
      <c r="AM104" s="866">
        <v>0</v>
      </c>
      <c r="AN104" s="867">
        <v>0</v>
      </c>
      <c r="AO104" s="865">
        <v>0</v>
      </c>
      <c r="AP104" s="866" t="s">
        <v>22</v>
      </c>
      <c r="AQ104" s="866">
        <v>0</v>
      </c>
      <c r="AR104" s="866">
        <v>0</v>
      </c>
      <c r="AS104" s="868">
        <v>0</v>
      </c>
      <c r="AT104" s="869">
        <v>0</v>
      </c>
      <c r="AU104" s="866">
        <v>0</v>
      </c>
      <c r="AV104" s="866">
        <v>0</v>
      </c>
      <c r="AW104" s="866">
        <v>0</v>
      </c>
      <c r="AX104" s="867" t="s">
        <v>8</v>
      </c>
      <c r="AY104" s="865">
        <v>0</v>
      </c>
      <c r="AZ104" s="866">
        <v>0</v>
      </c>
      <c r="BA104" s="866">
        <v>0</v>
      </c>
      <c r="BB104" s="866" t="s">
        <v>8</v>
      </c>
      <c r="BC104" s="868">
        <v>0</v>
      </c>
      <c r="BD104" s="865">
        <v>0</v>
      </c>
      <c r="BE104" s="866">
        <v>0</v>
      </c>
      <c r="BF104" s="866">
        <v>0</v>
      </c>
      <c r="BG104" s="866">
        <v>0</v>
      </c>
      <c r="BH104" s="867">
        <v>0</v>
      </c>
      <c r="BI104" s="865">
        <v>0</v>
      </c>
      <c r="BJ104" s="866">
        <v>0</v>
      </c>
      <c r="BK104" s="866">
        <v>0</v>
      </c>
      <c r="BL104" s="866">
        <v>0</v>
      </c>
      <c r="BM104" s="868" t="s">
        <v>22</v>
      </c>
      <c r="BN104" s="869">
        <v>0</v>
      </c>
      <c r="BO104" s="866">
        <v>0</v>
      </c>
      <c r="BP104" s="868">
        <v>0</v>
      </c>
      <c r="BQ104" s="865">
        <v>0</v>
      </c>
      <c r="BR104" s="867">
        <v>0</v>
      </c>
      <c r="BS104" s="865">
        <v>0</v>
      </c>
      <c r="BT104" s="866">
        <v>0</v>
      </c>
      <c r="BU104" s="866">
        <v>0</v>
      </c>
      <c r="BV104" s="866">
        <v>0</v>
      </c>
      <c r="BW104" s="868">
        <v>0</v>
      </c>
      <c r="BX104" s="869">
        <v>0</v>
      </c>
      <c r="BY104" s="866">
        <v>0</v>
      </c>
      <c r="BZ104" s="866" t="s">
        <v>22</v>
      </c>
      <c r="CA104" s="866">
        <v>0</v>
      </c>
      <c r="CB104" s="867">
        <v>0</v>
      </c>
      <c r="CC104" s="865">
        <v>0</v>
      </c>
      <c r="CD104" s="866">
        <v>0</v>
      </c>
      <c r="CE104" s="866">
        <v>0</v>
      </c>
      <c r="CF104" s="866">
        <v>0</v>
      </c>
      <c r="CG104" s="868" t="s">
        <v>8</v>
      </c>
      <c r="CH104" s="869">
        <v>0</v>
      </c>
      <c r="CI104" s="866">
        <v>0</v>
      </c>
      <c r="CJ104" s="866">
        <v>0</v>
      </c>
      <c r="CK104" s="866">
        <v>0</v>
      </c>
      <c r="CL104" s="867">
        <v>0</v>
      </c>
      <c r="CM104" s="865">
        <v>0</v>
      </c>
      <c r="CN104" s="866">
        <v>0</v>
      </c>
      <c r="CO104" s="866">
        <v>0</v>
      </c>
      <c r="CP104" s="866">
        <v>0</v>
      </c>
      <c r="CQ104" s="868">
        <v>0</v>
      </c>
      <c r="CR104" s="869">
        <v>0</v>
      </c>
      <c r="CS104" s="866">
        <v>0</v>
      </c>
      <c r="CT104" s="866">
        <v>0</v>
      </c>
      <c r="CU104" s="867">
        <v>0</v>
      </c>
      <c r="CV104" s="865">
        <v>0</v>
      </c>
      <c r="CW104" s="866">
        <v>0</v>
      </c>
      <c r="CX104" s="866">
        <v>0</v>
      </c>
      <c r="CY104" s="866">
        <v>0</v>
      </c>
      <c r="CZ104" s="866">
        <v>0</v>
      </c>
      <c r="DA104" s="868">
        <v>0</v>
      </c>
      <c r="DB104" s="869">
        <v>0</v>
      </c>
      <c r="DC104" s="866">
        <v>0</v>
      </c>
      <c r="DD104" s="866">
        <v>0</v>
      </c>
      <c r="DE104" s="866">
        <v>0</v>
      </c>
      <c r="DF104" s="867">
        <v>0</v>
      </c>
      <c r="DG104" s="865">
        <v>0</v>
      </c>
      <c r="DH104" s="866">
        <v>0</v>
      </c>
      <c r="DI104" s="866">
        <v>0</v>
      </c>
      <c r="DJ104" s="866">
        <v>0</v>
      </c>
      <c r="DK104" s="868">
        <v>0</v>
      </c>
      <c r="DL104" s="869">
        <v>0</v>
      </c>
      <c r="DM104" s="866">
        <v>0</v>
      </c>
      <c r="DN104" s="868">
        <v>0</v>
      </c>
      <c r="DO104" s="1019">
        <v>0</v>
      </c>
      <c r="DP104" s="1074">
        <f t="shared" si="5"/>
        <v>98</v>
      </c>
      <c r="DQ104" s="608" t="str">
        <f t="shared" si="6"/>
        <v>ベンレート水水</v>
      </c>
    </row>
    <row r="105" spans="1:121" ht="16.5" customHeight="1">
      <c r="A105" s="1245"/>
      <c r="B105" s="997">
        <f t="shared" si="7"/>
        <v>99</v>
      </c>
      <c r="C105" s="649" t="s">
        <v>773</v>
      </c>
      <c r="D105" s="227">
        <v>99</v>
      </c>
      <c r="E105" s="997" t="s">
        <v>4</v>
      </c>
      <c r="F105" s="865" t="s">
        <v>8</v>
      </c>
      <c r="G105" s="866">
        <v>0</v>
      </c>
      <c r="H105" s="866">
        <v>0</v>
      </c>
      <c r="I105" s="866" t="s">
        <v>8</v>
      </c>
      <c r="J105" s="867" t="s">
        <v>8</v>
      </c>
      <c r="K105" s="865" t="s">
        <v>8</v>
      </c>
      <c r="L105" s="866" t="s">
        <v>8</v>
      </c>
      <c r="M105" s="866" t="s">
        <v>8</v>
      </c>
      <c r="N105" s="866" t="s">
        <v>8</v>
      </c>
      <c r="O105" s="868" t="s">
        <v>8</v>
      </c>
      <c r="P105" s="869" t="s">
        <v>8</v>
      </c>
      <c r="Q105" s="866" t="s">
        <v>8</v>
      </c>
      <c r="R105" s="866">
        <v>0</v>
      </c>
      <c r="S105" s="866" t="s">
        <v>8</v>
      </c>
      <c r="T105" s="867">
        <v>0</v>
      </c>
      <c r="U105" s="865" t="s">
        <v>8</v>
      </c>
      <c r="V105" s="866" t="s">
        <v>8</v>
      </c>
      <c r="W105" s="866" t="s">
        <v>8</v>
      </c>
      <c r="X105" s="866">
        <v>0</v>
      </c>
      <c r="Y105" s="868">
        <v>0</v>
      </c>
      <c r="Z105" s="869" t="s">
        <v>8</v>
      </c>
      <c r="AA105" s="866">
        <v>0</v>
      </c>
      <c r="AB105" s="866" t="s">
        <v>8</v>
      </c>
      <c r="AC105" s="866">
        <v>0</v>
      </c>
      <c r="AD105" s="867">
        <v>0</v>
      </c>
      <c r="AE105" s="865">
        <v>0</v>
      </c>
      <c r="AF105" s="866">
        <v>0</v>
      </c>
      <c r="AG105" s="866" t="s">
        <v>8</v>
      </c>
      <c r="AH105" s="866" t="s">
        <v>8</v>
      </c>
      <c r="AI105" s="868">
        <v>0</v>
      </c>
      <c r="AJ105" s="869" t="s">
        <v>8</v>
      </c>
      <c r="AK105" s="866" t="s">
        <v>8</v>
      </c>
      <c r="AL105" s="866" t="s">
        <v>8</v>
      </c>
      <c r="AM105" s="866">
        <v>0</v>
      </c>
      <c r="AN105" s="867">
        <v>0</v>
      </c>
      <c r="AO105" s="865">
        <v>0</v>
      </c>
      <c r="AP105" s="866" t="s">
        <v>22</v>
      </c>
      <c r="AQ105" s="866" t="s">
        <v>8</v>
      </c>
      <c r="AR105" s="866">
        <v>0</v>
      </c>
      <c r="AS105" s="868" t="s">
        <v>8</v>
      </c>
      <c r="AT105" s="869" t="s">
        <v>8</v>
      </c>
      <c r="AU105" s="866" t="s">
        <v>8</v>
      </c>
      <c r="AV105" s="866">
        <v>0</v>
      </c>
      <c r="AW105" s="866" t="s">
        <v>8</v>
      </c>
      <c r="AX105" s="867" t="s">
        <v>8</v>
      </c>
      <c r="AY105" s="865">
        <v>0</v>
      </c>
      <c r="AZ105" s="866">
        <v>0</v>
      </c>
      <c r="BA105" s="866">
        <v>0</v>
      </c>
      <c r="BB105" s="866" t="s">
        <v>8</v>
      </c>
      <c r="BC105" s="868" t="s">
        <v>8</v>
      </c>
      <c r="BD105" s="865">
        <v>0</v>
      </c>
      <c r="BE105" s="866">
        <v>0</v>
      </c>
      <c r="BF105" s="866" t="s">
        <v>8</v>
      </c>
      <c r="BG105" s="866">
        <v>0</v>
      </c>
      <c r="BH105" s="867" t="s">
        <v>8</v>
      </c>
      <c r="BI105" s="865" t="s">
        <v>8</v>
      </c>
      <c r="BJ105" s="866">
        <v>0</v>
      </c>
      <c r="BK105" s="866">
        <v>0</v>
      </c>
      <c r="BL105" s="866">
        <v>0</v>
      </c>
      <c r="BM105" s="868" t="s">
        <v>22</v>
      </c>
      <c r="BN105" s="869">
        <v>0</v>
      </c>
      <c r="BO105" s="866">
        <v>0</v>
      </c>
      <c r="BP105" s="868" t="s">
        <v>8</v>
      </c>
      <c r="BQ105" s="865">
        <v>0</v>
      </c>
      <c r="BR105" s="867" t="s">
        <v>8</v>
      </c>
      <c r="BS105" s="865" t="s">
        <v>8</v>
      </c>
      <c r="BT105" s="866">
        <v>0</v>
      </c>
      <c r="BU105" s="866">
        <v>0</v>
      </c>
      <c r="BV105" s="866" t="s">
        <v>8</v>
      </c>
      <c r="BW105" s="868" t="s">
        <v>8</v>
      </c>
      <c r="BX105" s="869">
        <v>0</v>
      </c>
      <c r="BY105" s="866" t="s">
        <v>8</v>
      </c>
      <c r="BZ105" s="866" t="s">
        <v>22</v>
      </c>
      <c r="CA105" s="866" t="s">
        <v>8</v>
      </c>
      <c r="CB105" s="867">
        <v>0</v>
      </c>
      <c r="CC105" s="865">
        <v>0</v>
      </c>
      <c r="CD105" s="866">
        <v>0</v>
      </c>
      <c r="CE105" s="866">
        <v>0</v>
      </c>
      <c r="CF105" s="866" t="s">
        <v>8</v>
      </c>
      <c r="CG105" s="868">
        <v>0</v>
      </c>
      <c r="CH105" s="869">
        <v>0</v>
      </c>
      <c r="CI105" s="866" t="s">
        <v>8</v>
      </c>
      <c r="CJ105" s="866">
        <v>0</v>
      </c>
      <c r="CK105" s="866">
        <v>0</v>
      </c>
      <c r="CL105" s="867" t="s">
        <v>8</v>
      </c>
      <c r="CM105" s="865">
        <v>0</v>
      </c>
      <c r="CN105" s="866">
        <v>0</v>
      </c>
      <c r="CO105" s="866">
        <v>0</v>
      </c>
      <c r="CP105" s="866" t="s">
        <v>8</v>
      </c>
      <c r="CQ105" s="868">
        <v>0</v>
      </c>
      <c r="CR105" s="869" t="s">
        <v>8</v>
      </c>
      <c r="CS105" s="866">
        <v>0</v>
      </c>
      <c r="CT105" s="866">
        <v>0</v>
      </c>
      <c r="CU105" s="867" t="s">
        <v>8</v>
      </c>
      <c r="CV105" s="865" t="s">
        <v>8</v>
      </c>
      <c r="CW105" s="866">
        <v>0</v>
      </c>
      <c r="CX105" s="866">
        <v>0</v>
      </c>
      <c r="CY105" s="866" t="s">
        <v>8</v>
      </c>
      <c r="CZ105" s="866" t="s">
        <v>8</v>
      </c>
      <c r="DA105" s="868">
        <v>0</v>
      </c>
      <c r="DB105" s="869">
        <v>0</v>
      </c>
      <c r="DC105" s="866">
        <v>0</v>
      </c>
      <c r="DD105" s="866" t="s">
        <v>7</v>
      </c>
      <c r="DE105" s="866" t="s">
        <v>7</v>
      </c>
      <c r="DF105" s="867">
        <v>0</v>
      </c>
      <c r="DG105" s="865" t="s">
        <v>8</v>
      </c>
      <c r="DH105" s="866">
        <v>0</v>
      </c>
      <c r="DI105" s="866">
        <v>0</v>
      </c>
      <c r="DJ105" s="866" t="s">
        <v>8</v>
      </c>
      <c r="DK105" s="868">
        <v>0</v>
      </c>
      <c r="DL105" s="869" t="s">
        <v>8</v>
      </c>
      <c r="DM105" s="866" t="s">
        <v>8</v>
      </c>
      <c r="DN105" s="868">
        <v>0</v>
      </c>
      <c r="DO105" s="1019" t="s">
        <v>8</v>
      </c>
      <c r="DP105" s="1074">
        <f t="shared" si="5"/>
        <v>99</v>
      </c>
      <c r="DQ105" s="608" t="str">
        <f t="shared" si="6"/>
        <v>ポリオキシンＡＬ水水</v>
      </c>
    </row>
    <row r="106" spans="1:121" ht="16.5" customHeight="1" thickBot="1">
      <c r="A106" s="1245"/>
      <c r="B106" s="998">
        <f t="shared" si="7"/>
        <v>100</v>
      </c>
      <c r="C106" s="658" t="s">
        <v>919</v>
      </c>
      <c r="D106" s="854">
        <v>100</v>
      </c>
      <c r="E106" s="998" t="s">
        <v>1</v>
      </c>
      <c r="F106" s="870" t="s">
        <v>8</v>
      </c>
      <c r="G106" s="871">
        <v>0</v>
      </c>
      <c r="H106" s="871">
        <v>0</v>
      </c>
      <c r="I106" s="871">
        <v>0</v>
      </c>
      <c r="J106" s="872">
        <v>0</v>
      </c>
      <c r="K106" s="870" t="s">
        <v>8</v>
      </c>
      <c r="L106" s="871">
        <v>0</v>
      </c>
      <c r="M106" s="871">
        <v>0</v>
      </c>
      <c r="N106" s="871" t="s">
        <v>8</v>
      </c>
      <c r="O106" s="873" t="s">
        <v>8</v>
      </c>
      <c r="P106" s="874" t="s">
        <v>8</v>
      </c>
      <c r="Q106" s="871" t="s">
        <v>8</v>
      </c>
      <c r="R106" s="871">
        <v>0</v>
      </c>
      <c r="S106" s="871" t="s">
        <v>8</v>
      </c>
      <c r="T106" s="872">
        <v>0</v>
      </c>
      <c r="U106" s="870" t="s">
        <v>8</v>
      </c>
      <c r="V106" s="871" t="s">
        <v>8</v>
      </c>
      <c r="W106" s="871">
        <v>0</v>
      </c>
      <c r="X106" s="871">
        <v>0</v>
      </c>
      <c r="Y106" s="873">
        <v>0</v>
      </c>
      <c r="Z106" s="874">
        <v>0</v>
      </c>
      <c r="AA106" s="871" t="s">
        <v>8</v>
      </c>
      <c r="AB106" s="871">
        <v>0</v>
      </c>
      <c r="AC106" s="871">
        <v>0</v>
      </c>
      <c r="AD106" s="872">
        <v>0</v>
      </c>
      <c r="AE106" s="870" t="s">
        <v>8</v>
      </c>
      <c r="AF106" s="871">
        <v>0</v>
      </c>
      <c r="AG106" s="871" t="s">
        <v>8</v>
      </c>
      <c r="AH106" s="871" t="s">
        <v>8</v>
      </c>
      <c r="AI106" s="873">
        <v>0</v>
      </c>
      <c r="AJ106" s="874" t="s">
        <v>8</v>
      </c>
      <c r="AK106" s="871">
        <v>0</v>
      </c>
      <c r="AL106" s="871" t="s">
        <v>8</v>
      </c>
      <c r="AM106" s="871">
        <v>0</v>
      </c>
      <c r="AN106" s="872">
        <v>0</v>
      </c>
      <c r="AO106" s="870">
        <v>0</v>
      </c>
      <c r="AP106" s="871" t="s">
        <v>22</v>
      </c>
      <c r="AQ106" s="871">
        <v>0</v>
      </c>
      <c r="AR106" s="871">
        <v>0</v>
      </c>
      <c r="AS106" s="873" t="s">
        <v>8</v>
      </c>
      <c r="AT106" s="874">
        <v>0</v>
      </c>
      <c r="AU106" s="871" t="s">
        <v>8</v>
      </c>
      <c r="AV106" s="871">
        <v>0</v>
      </c>
      <c r="AW106" s="871" t="s">
        <v>8</v>
      </c>
      <c r="AX106" s="872" t="s">
        <v>8</v>
      </c>
      <c r="AY106" s="870">
        <v>0</v>
      </c>
      <c r="AZ106" s="871">
        <v>0</v>
      </c>
      <c r="BA106" s="871" t="s">
        <v>8</v>
      </c>
      <c r="BB106" s="871">
        <v>0</v>
      </c>
      <c r="BC106" s="873" t="s">
        <v>8</v>
      </c>
      <c r="BD106" s="870">
        <v>0</v>
      </c>
      <c r="BE106" s="871" t="s">
        <v>8</v>
      </c>
      <c r="BF106" s="871">
        <v>0</v>
      </c>
      <c r="BG106" s="871">
        <v>0</v>
      </c>
      <c r="BH106" s="872" t="s">
        <v>8</v>
      </c>
      <c r="BI106" s="870" t="s">
        <v>8</v>
      </c>
      <c r="BJ106" s="871">
        <v>0</v>
      </c>
      <c r="BK106" s="871" t="s">
        <v>8</v>
      </c>
      <c r="BL106" s="871">
        <v>0</v>
      </c>
      <c r="BM106" s="873" t="s">
        <v>22</v>
      </c>
      <c r="BN106" s="874">
        <v>0</v>
      </c>
      <c r="BO106" s="871">
        <v>0</v>
      </c>
      <c r="BP106" s="873" t="s">
        <v>8</v>
      </c>
      <c r="BQ106" s="870">
        <v>0</v>
      </c>
      <c r="BR106" s="872" t="s">
        <v>8</v>
      </c>
      <c r="BS106" s="870" t="s">
        <v>8</v>
      </c>
      <c r="BT106" s="871">
        <v>0</v>
      </c>
      <c r="BU106" s="871">
        <v>0</v>
      </c>
      <c r="BV106" s="871">
        <v>0</v>
      </c>
      <c r="BW106" s="873" t="s">
        <v>8</v>
      </c>
      <c r="BX106" s="874">
        <v>0</v>
      </c>
      <c r="BY106" s="871">
        <v>0</v>
      </c>
      <c r="BZ106" s="871" t="s">
        <v>22</v>
      </c>
      <c r="CA106" s="871" t="s">
        <v>8</v>
      </c>
      <c r="CB106" s="872" t="s">
        <v>8</v>
      </c>
      <c r="CC106" s="870">
        <v>0</v>
      </c>
      <c r="CD106" s="871">
        <v>0</v>
      </c>
      <c r="CE106" s="871">
        <v>0</v>
      </c>
      <c r="CF106" s="871" t="s">
        <v>8</v>
      </c>
      <c r="CG106" s="873" t="s">
        <v>8</v>
      </c>
      <c r="CH106" s="874">
        <v>0</v>
      </c>
      <c r="CI106" s="871">
        <v>0</v>
      </c>
      <c r="CJ106" s="871">
        <v>0</v>
      </c>
      <c r="CK106" s="871">
        <v>0</v>
      </c>
      <c r="CL106" s="872" t="s">
        <v>8</v>
      </c>
      <c r="CM106" s="870">
        <v>0</v>
      </c>
      <c r="CN106" s="871">
        <v>0</v>
      </c>
      <c r="CO106" s="871">
        <v>0</v>
      </c>
      <c r="CP106" s="871">
        <v>0</v>
      </c>
      <c r="CQ106" s="873">
        <v>0</v>
      </c>
      <c r="CR106" s="874" t="s">
        <v>8</v>
      </c>
      <c r="CS106" s="871">
        <v>0</v>
      </c>
      <c r="CT106" s="871">
        <v>0</v>
      </c>
      <c r="CU106" s="872" t="s">
        <v>8</v>
      </c>
      <c r="CV106" s="870">
        <v>0</v>
      </c>
      <c r="CW106" s="871">
        <v>0</v>
      </c>
      <c r="CX106" s="871">
        <v>0</v>
      </c>
      <c r="CY106" s="871">
        <v>0</v>
      </c>
      <c r="CZ106" s="871" t="s">
        <v>8</v>
      </c>
      <c r="DA106" s="873">
        <v>0</v>
      </c>
      <c r="DB106" s="874">
        <v>0</v>
      </c>
      <c r="DC106" s="871">
        <v>0</v>
      </c>
      <c r="DD106" s="871" t="s">
        <v>7</v>
      </c>
      <c r="DE106" s="871" t="s">
        <v>7</v>
      </c>
      <c r="DF106" s="872">
        <v>0</v>
      </c>
      <c r="DG106" s="870">
        <v>0</v>
      </c>
      <c r="DH106" s="871">
        <v>0</v>
      </c>
      <c r="DI106" s="871">
        <v>0</v>
      </c>
      <c r="DJ106" s="871">
        <v>0</v>
      </c>
      <c r="DK106" s="873">
        <v>0</v>
      </c>
      <c r="DL106" s="874">
        <v>0</v>
      </c>
      <c r="DM106" s="871" t="s">
        <v>8</v>
      </c>
      <c r="DN106" s="873">
        <v>0</v>
      </c>
      <c r="DO106" s="1020" t="s">
        <v>8</v>
      </c>
      <c r="DP106" s="1075">
        <f t="shared" si="5"/>
        <v>100</v>
      </c>
      <c r="DQ106" s="608" t="str">
        <f t="shared" si="6"/>
        <v>ポリオキシンＡＬ乳乳</v>
      </c>
    </row>
    <row r="107" spans="1:121" ht="16.5" customHeight="1">
      <c r="A107" s="1245"/>
      <c r="B107" s="1078">
        <f t="shared" si="7"/>
        <v>101</v>
      </c>
      <c r="C107" s="640" t="s">
        <v>783</v>
      </c>
      <c r="D107" s="855">
        <v>101</v>
      </c>
      <c r="E107" s="999" t="s">
        <v>3</v>
      </c>
      <c r="F107" s="875" t="s">
        <v>8</v>
      </c>
      <c r="G107" s="876">
        <v>0</v>
      </c>
      <c r="H107" s="876">
        <v>0</v>
      </c>
      <c r="I107" s="876">
        <v>0</v>
      </c>
      <c r="J107" s="877" t="s">
        <v>8</v>
      </c>
      <c r="K107" s="875">
        <v>0</v>
      </c>
      <c r="L107" s="876">
        <v>0</v>
      </c>
      <c r="M107" s="876">
        <v>0</v>
      </c>
      <c r="N107" s="876" t="s">
        <v>8</v>
      </c>
      <c r="O107" s="878" t="s">
        <v>8</v>
      </c>
      <c r="P107" s="879" t="s">
        <v>8</v>
      </c>
      <c r="Q107" s="876" t="s">
        <v>8</v>
      </c>
      <c r="R107" s="876">
        <v>0</v>
      </c>
      <c r="S107" s="876" t="s">
        <v>8</v>
      </c>
      <c r="T107" s="877">
        <v>0</v>
      </c>
      <c r="U107" s="875">
        <v>0</v>
      </c>
      <c r="V107" s="876" t="s">
        <v>8</v>
      </c>
      <c r="W107" s="876">
        <v>0</v>
      </c>
      <c r="X107" s="876">
        <v>0</v>
      </c>
      <c r="Y107" s="878">
        <v>0</v>
      </c>
      <c r="Z107" s="879">
        <v>0</v>
      </c>
      <c r="AA107" s="876">
        <v>0</v>
      </c>
      <c r="AB107" s="876">
        <v>0</v>
      </c>
      <c r="AC107" s="876">
        <v>0</v>
      </c>
      <c r="AD107" s="877">
        <v>0</v>
      </c>
      <c r="AE107" s="875">
        <v>0</v>
      </c>
      <c r="AF107" s="876" t="s">
        <v>8</v>
      </c>
      <c r="AG107" s="876" t="s">
        <v>8</v>
      </c>
      <c r="AH107" s="876">
        <v>0</v>
      </c>
      <c r="AI107" s="878">
        <v>0</v>
      </c>
      <c r="AJ107" s="879" t="s">
        <v>8</v>
      </c>
      <c r="AK107" s="876" t="s">
        <v>8</v>
      </c>
      <c r="AL107" s="876">
        <v>0</v>
      </c>
      <c r="AM107" s="876">
        <v>0</v>
      </c>
      <c r="AN107" s="877">
        <v>0</v>
      </c>
      <c r="AO107" s="875">
        <v>0</v>
      </c>
      <c r="AP107" s="876" t="s">
        <v>22</v>
      </c>
      <c r="AQ107" s="876">
        <v>0</v>
      </c>
      <c r="AR107" s="876">
        <v>0</v>
      </c>
      <c r="AS107" s="878" t="s">
        <v>8</v>
      </c>
      <c r="AT107" s="879" t="s">
        <v>8</v>
      </c>
      <c r="AU107" s="876">
        <v>0</v>
      </c>
      <c r="AV107" s="876">
        <v>0</v>
      </c>
      <c r="AW107" s="876">
        <v>0</v>
      </c>
      <c r="AX107" s="877">
        <v>0</v>
      </c>
      <c r="AY107" s="875">
        <v>0</v>
      </c>
      <c r="AZ107" s="876">
        <v>0</v>
      </c>
      <c r="BA107" s="876" t="s">
        <v>8</v>
      </c>
      <c r="BB107" s="876" t="s">
        <v>8</v>
      </c>
      <c r="BC107" s="878" t="s">
        <v>8</v>
      </c>
      <c r="BD107" s="875">
        <v>0</v>
      </c>
      <c r="BE107" s="876" t="s">
        <v>8</v>
      </c>
      <c r="BF107" s="876">
        <v>0</v>
      </c>
      <c r="BG107" s="876">
        <v>0</v>
      </c>
      <c r="BH107" s="877" t="s">
        <v>8</v>
      </c>
      <c r="BI107" s="875" t="s">
        <v>8</v>
      </c>
      <c r="BJ107" s="876">
        <v>0</v>
      </c>
      <c r="BK107" s="876">
        <v>0</v>
      </c>
      <c r="BL107" s="876">
        <v>0</v>
      </c>
      <c r="BM107" s="878" t="s">
        <v>22</v>
      </c>
      <c r="BN107" s="879">
        <v>0</v>
      </c>
      <c r="BO107" s="876" t="s">
        <v>8</v>
      </c>
      <c r="BP107" s="878" t="s">
        <v>8</v>
      </c>
      <c r="BQ107" s="875">
        <v>0</v>
      </c>
      <c r="BR107" s="877" t="s">
        <v>8</v>
      </c>
      <c r="BS107" s="875">
        <v>0</v>
      </c>
      <c r="BT107" s="876">
        <v>0</v>
      </c>
      <c r="BU107" s="876">
        <v>0</v>
      </c>
      <c r="BV107" s="876">
        <v>0</v>
      </c>
      <c r="BW107" s="878">
        <v>0</v>
      </c>
      <c r="BX107" s="879">
        <v>0</v>
      </c>
      <c r="BY107" s="876">
        <v>0</v>
      </c>
      <c r="BZ107" s="876" t="s">
        <v>22</v>
      </c>
      <c r="CA107" s="876">
        <v>0</v>
      </c>
      <c r="CB107" s="877" t="s">
        <v>8</v>
      </c>
      <c r="CC107" s="875">
        <v>0</v>
      </c>
      <c r="CD107" s="876">
        <v>0</v>
      </c>
      <c r="CE107" s="876">
        <v>0</v>
      </c>
      <c r="CF107" s="876" t="s">
        <v>8</v>
      </c>
      <c r="CG107" s="878" t="s">
        <v>8</v>
      </c>
      <c r="CH107" s="879">
        <v>0</v>
      </c>
      <c r="CI107" s="876">
        <v>0</v>
      </c>
      <c r="CJ107" s="876">
        <v>0</v>
      </c>
      <c r="CK107" s="876">
        <v>0</v>
      </c>
      <c r="CL107" s="877">
        <v>0</v>
      </c>
      <c r="CM107" s="875">
        <v>0</v>
      </c>
      <c r="CN107" s="876">
        <v>0</v>
      </c>
      <c r="CO107" s="876">
        <v>0</v>
      </c>
      <c r="CP107" s="876">
        <v>0</v>
      </c>
      <c r="CQ107" s="878">
        <v>0</v>
      </c>
      <c r="CR107" s="879">
        <v>0</v>
      </c>
      <c r="CS107" s="876">
        <v>0</v>
      </c>
      <c r="CT107" s="876">
        <v>0</v>
      </c>
      <c r="CU107" s="877" t="s">
        <v>8</v>
      </c>
      <c r="CV107" s="875">
        <v>0</v>
      </c>
      <c r="CW107" s="876">
        <v>0</v>
      </c>
      <c r="CX107" s="876">
        <v>0</v>
      </c>
      <c r="CY107" s="876">
        <v>0</v>
      </c>
      <c r="CZ107" s="876">
        <v>0</v>
      </c>
      <c r="DA107" s="878">
        <v>0</v>
      </c>
      <c r="DB107" s="879">
        <v>0</v>
      </c>
      <c r="DC107" s="876">
        <v>0</v>
      </c>
      <c r="DD107" s="876">
        <v>0</v>
      </c>
      <c r="DE107" s="876">
        <v>0</v>
      </c>
      <c r="DF107" s="877" t="s">
        <v>7</v>
      </c>
      <c r="DG107" s="875">
        <v>0</v>
      </c>
      <c r="DH107" s="876">
        <v>0</v>
      </c>
      <c r="DI107" s="876">
        <v>0</v>
      </c>
      <c r="DJ107" s="876">
        <v>0</v>
      </c>
      <c r="DK107" s="878">
        <v>0</v>
      </c>
      <c r="DL107" s="879">
        <v>0</v>
      </c>
      <c r="DM107" s="876">
        <v>0</v>
      </c>
      <c r="DN107" s="878">
        <v>0</v>
      </c>
      <c r="DO107" s="1021">
        <v>0</v>
      </c>
      <c r="DP107" s="1076">
        <f t="shared" si="5"/>
        <v>101</v>
      </c>
      <c r="DQ107" s="608" t="str">
        <f t="shared" si="6"/>
        <v>ポリオキシンＡＬ溶溶</v>
      </c>
    </row>
    <row r="108" spans="1:121" ht="16.5" customHeight="1">
      <c r="A108" s="1245"/>
      <c r="B108" s="1079">
        <f t="shared" si="7"/>
        <v>102</v>
      </c>
      <c r="C108" s="649" t="s">
        <v>964</v>
      </c>
      <c r="D108" s="227">
        <v>102</v>
      </c>
      <c r="E108" s="997" t="s">
        <v>4</v>
      </c>
      <c r="F108" s="865" t="s">
        <v>8</v>
      </c>
      <c r="G108" s="866">
        <v>0</v>
      </c>
      <c r="H108" s="866">
        <v>0</v>
      </c>
      <c r="I108" s="866">
        <v>0</v>
      </c>
      <c r="J108" s="867" t="s">
        <v>8</v>
      </c>
      <c r="K108" s="865">
        <v>0</v>
      </c>
      <c r="L108" s="866">
        <v>0</v>
      </c>
      <c r="M108" s="866">
        <v>0</v>
      </c>
      <c r="N108" s="866">
        <v>0</v>
      </c>
      <c r="O108" s="868">
        <v>0</v>
      </c>
      <c r="P108" s="869" t="s">
        <v>8</v>
      </c>
      <c r="Q108" s="866">
        <v>0</v>
      </c>
      <c r="R108" s="866">
        <v>0</v>
      </c>
      <c r="S108" s="866">
        <v>0</v>
      </c>
      <c r="T108" s="867">
        <v>0</v>
      </c>
      <c r="U108" s="865" t="s">
        <v>8</v>
      </c>
      <c r="V108" s="866" t="s">
        <v>8</v>
      </c>
      <c r="W108" s="866">
        <v>0</v>
      </c>
      <c r="X108" s="866">
        <v>0</v>
      </c>
      <c r="Y108" s="868">
        <v>0</v>
      </c>
      <c r="Z108" s="869">
        <v>0</v>
      </c>
      <c r="AA108" s="866">
        <v>0</v>
      </c>
      <c r="AB108" s="866">
        <v>0</v>
      </c>
      <c r="AC108" s="866">
        <v>0</v>
      </c>
      <c r="AD108" s="867">
        <v>0</v>
      </c>
      <c r="AE108" s="865">
        <v>0</v>
      </c>
      <c r="AF108" s="866">
        <v>0</v>
      </c>
      <c r="AG108" s="866">
        <v>0</v>
      </c>
      <c r="AH108" s="866" t="s">
        <v>8</v>
      </c>
      <c r="AI108" s="868">
        <v>0</v>
      </c>
      <c r="AJ108" s="869">
        <v>0</v>
      </c>
      <c r="AK108" s="866">
        <v>0</v>
      </c>
      <c r="AL108" s="866">
        <v>0</v>
      </c>
      <c r="AM108" s="866">
        <v>0</v>
      </c>
      <c r="AN108" s="867">
        <v>0</v>
      </c>
      <c r="AO108" s="865">
        <v>0</v>
      </c>
      <c r="AP108" s="866" t="s">
        <v>22</v>
      </c>
      <c r="AQ108" s="866">
        <v>0</v>
      </c>
      <c r="AR108" s="866">
        <v>0</v>
      </c>
      <c r="AS108" s="868" t="s">
        <v>8</v>
      </c>
      <c r="AT108" s="869">
        <v>0</v>
      </c>
      <c r="AU108" s="866" t="s">
        <v>8</v>
      </c>
      <c r="AV108" s="866">
        <v>0</v>
      </c>
      <c r="AW108" s="866" t="s">
        <v>8</v>
      </c>
      <c r="AX108" s="867">
        <v>0</v>
      </c>
      <c r="AY108" s="865">
        <v>0</v>
      </c>
      <c r="AZ108" s="866">
        <v>0</v>
      </c>
      <c r="BA108" s="866" t="s">
        <v>8</v>
      </c>
      <c r="BB108" s="866">
        <v>0</v>
      </c>
      <c r="BC108" s="868" t="s">
        <v>8</v>
      </c>
      <c r="BD108" s="865">
        <v>0</v>
      </c>
      <c r="BE108" s="866">
        <v>0</v>
      </c>
      <c r="BF108" s="866" t="s">
        <v>8</v>
      </c>
      <c r="BG108" s="866">
        <v>0</v>
      </c>
      <c r="BH108" s="867" t="s">
        <v>8</v>
      </c>
      <c r="BI108" s="865" t="s">
        <v>8</v>
      </c>
      <c r="BJ108" s="866">
        <v>0</v>
      </c>
      <c r="BK108" s="866">
        <v>0</v>
      </c>
      <c r="BL108" s="866">
        <v>0</v>
      </c>
      <c r="BM108" s="868" t="s">
        <v>22</v>
      </c>
      <c r="BN108" s="869">
        <v>0</v>
      </c>
      <c r="BO108" s="866">
        <v>0</v>
      </c>
      <c r="BP108" s="868">
        <v>0</v>
      </c>
      <c r="BQ108" s="865">
        <v>0</v>
      </c>
      <c r="BR108" s="867" t="s">
        <v>8</v>
      </c>
      <c r="BS108" s="865">
        <v>0</v>
      </c>
      <c r="BT108" s="866">
        <v>0</v>
      </c>
      <c r="BU108" s="866">
        <v>0</v>
      </c>
      <c r="BV108" s="866">
        <v>0</v>
      </c>
      <c r="BW108" s="868">
        <v>0</v>
      </c>
      <c r="BX108" s="869">
        <v>0</v>
      </c>
      <c r="BY108" s="866">
        <v>0</v>
      </c>
      <c r="BZ108" s="866" t="s">
        <v>22</v>
      </c>
      <c r="CA108" s="866">
        <v>0</v>
      </c>
      <c r="CB108" s="867">
        <v>0</v>
      </c>
      <c r="CC108" s="865">
        <v>0</v>
      </c>
      <c r="CD108" s="866">
        <v>0</v>
      </c>
      <c r="CE108" s="866">
        <v>0</v>
      </c>
      <c r="CF108" s="866" t="s">
        <v>8</v>
      </c>
      <c r="CG108" s="868" t="s">
        <v>8</v>
      </c>
      <c r="CH108" s="869">
        <v>0</v>
      </c>
      <c r="CI108" s="866">
        <v>0</v>
      </c>
      <c r="CJ108" s="866">
        <v>0</v>
      </c>
      <c r="CK108" s="866">
        <v>0</v>
      </c>
      <c r="CL108" s="867">
        <v>0</v>
      </c>
      <c r="CM108" s="865">
        <v>0</v>
      </c>
      <c r="CN108" s="866">
        <v>0</v>
      </c>
      <c r="CO108" s="866">
        <v>0</v>
      </c>
      <c r="CP108" s="866">
        <v>0</v>
      </c>
      <c r="CQ108" s="868">
        <v>0</v>
      </c>
      <c r="CR108" s="869" t="s">
        <v>8</v>
      </c>
      <c r="CS108" s="866">
        <v>0</v>
      </c>
      <c r="CT108" s="866">
        <v>0</v>
      </c>
      <c r="CU108" s="867" t="s">
        <v>8</v>
      </c>
      <c r="CV108" s="865">
        <v>0</v>
      </c>
      <c r="CW108" s="866">
        <v>0</v>
      </c>
      <c r="CX108" s="866">
        <v>0</v>
      </c>
      <c r="CY108" s="866">
        <v>0</v>
      </c>
      <c r="CZ108" s="866">
        <v>0</v>
      </c>
      <c r="DA108" s="868">
        <v>0</v>
      </c>
      <c r="DB108" s="869">
        <v>0</v>
      </c>
      <c r="DC108" s="866">
        <v>0</v>
      </c>
      <c r="DD108" s="866" t="s">
        <v>7</v>
      </c>
      <c r="DE108" s="866" t="s">
        <v>7</v>
      </c>
      <c r="DF108" s="867">
        <v>0</v>
      </c>
      <c r="DG108" s="865">
        <v>0</v>
      </c>
      <c r="DH108" s="866">
        <v>0</v>
      </c>
      <c r="DI108" s="866">
        <v>0</v>
      </c>
      <c r="DJ108" s="866">
        <v>0</v>
      </c>
      <c r="DK108" s="868">
        <v>0</v>
      </c>
      <c r="DL108" s="869">
        <v>0</v>
      </c>
      <c r="DM108" s="866">
        <v>0</v>
      </c>
      <c r="DN108" s="868">
        <v>0</v>
      </c>
      <c r="DO108" s="1019">
        <v>0</v>
      </c>
      <c r="DP108" s="1074">
        <f t="shared" si="5"/>
        <v>102</v>
      </c>
      <c r="DQ108" s="608" t="str">
        <f t="shared" si="6"/>
        <v>ポリキャプタン水水</v>
      </c>
    </row>
    <row r="109" spans="1:121" ht="16.5" customHeight="1">
      <c r="A109" s="1245"/>
      <c r="B109" s="1079">
        <f t="shared" si="7"/>
        <v>103</v>
      </c>
      <c r="C109" s="649" t="s">
        <v>920</v>
      </c>
      <c r="D109" s="227">
        <v>103</v>
      </c>
      <c r="E109" s="997" t="s">
        <v>4</v>
      </c>
      <c r="F109" s="865" t="s">
        <v>8</v>
      </c>
      <c r="G109" s="866">
        <v>0</v>
      </c>
      <c r="H109" s="866" t="s">
        <v>8</v>
      </c>
      <c r="I109" s="866" t="s">
        <v>10</v>
      </c>
      <c r="J109" s="867">
        <v>0</v>
      </c>
      <c r="K109" s="865" t="s">
        <v>8</v>
      </c>
      <c r="L109" s="866">
        <v>0</v>
      </c>
      <c r="M109" s="866">
        <v>0</v>
      </c>
      <c r="N109" s="866">
        <v>0</v>
      </c>
      <c r="O109" s="868" t="s">
        <v>8</v>
      </c>
      <c r="P109" s="869" t="s">
        <v>8</v>
      </c>
      <c r="Q109" s="866" t="s">
        <v>8</v>
      </c>
      <c r="R109" s="866">
        <v>0</v>
      </c>
      <c r="S109" s="866" t="s">
        <v>8</v>
      </c>
      <c r="T109" s="867">
        <v>0</v>
      </c>
      <c r="U109" s="865" t="s">
        <v>8</v>
      </c>
      <c r="V109" s="866" t="s">
        <v>8</v>
      </c>
      <c r="W109" s="866" t="s">
        <v>8</v>
      </c>
      <c r="X109" s="866">
        <v>0</v>
      </c>
      <c r="Y109" s="868">
        <v>0</v>
      </c>
      <c r="Z109" s="869">
        <v>0</v>
      </c>
      <c r="AA109" s="866">
        <v>0</v>
      </c>
      <c r="AB109" s="866">
        <v>0</v>
      </c>
      <c r="AC109" s="866">
        <v>0</v>
      </c>
      <c r="AD109" s="867">
        <v>0</v>
      </c>
      <c r="AE109" s="865">
        <v>0</v>
      </c>
      <c r="AF109" s="866" t="s">
        <v>12</v>
      </c>
      <c r="AG109" s="866" t="s">
        <v>8</v>
      </c>
      <c r="AH109" s="866" t="s">
        <v>8</v>
      </c>
      <c r="AI109" s="868">
        <v>0</v>
      </c>
      <c r="AJ109" s="869" t="s">
        <v>8</v>
      </c>
      <c r="AK109" s="866">
        <v>0</v>
      </c>
      <c r="AL109" s="866" t="s">
        <v>8</v>
      </c>
      <c r="AM109" s="866" t="s">
        <v>8</v>
      </c>
      <c r="AN109" s="867">
        <v>0</v>
      </c>
      <c r="AO109" s="865">
        <v>0</v>
      </c>
      <c r="AP109" s="866" t="s">
        <v>22</v>
      </c>
      <c r="AQ109" s="866" t="s">
        <v>8</v>
      </c>
      <c r="AR109" s="866">
        <v>0</v>
      </c>
      <c r="AS109" s="868" t="s">
        <v>8</v>
      </c>
      <c r="AT109" s="869">
        <v>0</v>
      </c>
      <c r="AU109" s="866">
        <v>0</v>
      </c>
      <c r="AV109" s="866">
        <v>0</v>
      </c>
      <c r="AW109" s="866" t="s">
        <v>8</v>
      </c>
      <c r="AX109" s="867" t="s">
        <v>8</v>
      </c>
      <c r="AY109" s="865">
        <v>0</v>
      </c>
      <c r="AZ109" s="866">
        <v>0</v>
      </c>
      <c r="BA109" s="866" t="s">
        <v>12</v>
      </c>
      <c r="BB109" s="866" t="s">
        <v>10</v>
      </c>
      <c r="BC109" s="868" t="s">
        <v>8</v>
      </c>
      <c r="BD109" s="865">
        <v>0</v>
      </c>
      <c r="BE109" s="866">
        <v>0</v>
      </c>
      <c r="BF109" s="866" t="s">
        <v>8</v>
      </c>
      <c r="BG109" s="866">
        <v>0</v>
      </c>
      <c r="BH109" s="867" t="s">
        <v>8</v>
      </c>
      <c r="BI109" s="865" t="s">
        <v>8</v>
      </c>
      <c r="BJ109" s="866" t="s">
        <v>8</v>
      </c>
      <c r="BK109" s="866" t="s">
        <v>8</v>
      </c>
      <c r="BL109" s="866" t="s">
        <v>8</v>
      </c>
      <c r="BM109" s="868" t="s">
        <v>22</v>
      </c>
      <c r="BN109" s="869" t="s">
        <v>8</v>
      </c>
      <c r="BO109" s="866" t="s">
        <v>8</v>
      </c>
      <c r="BP109" s="868" t="s">
        <v>8</v>
      </c>
      <c r="BQ109" s="865">
        <v>0</v>
      </c>
      <c r="BR109" s="867" t="s">
        <v>8</v>
      </c>
      <c r="BS109" s="865">
        <v>0</v>
      </c>
      <c r="BT109" s="866">
        <v>0</v>
      </c>
      <c r="BU109" s="866" t="s">
        <v>8</v>
      </c>
      <c r="BV109" s="866" t="s">
        <v>8</v>
      </c>
      <c r="BW109" s="868" t="s">
        <v>8</v>
      </c>
      <c r="BX109" s="869">
        <v>0</v>
      </c>
      <c r="BY109" s="866">
        <v>0</v>
      </c>
      <c r="BZ109" s="866" t="s">
        <v>22</v>
      </c>
      <c r="CA109" s="866" t="s">
        <v>8</v>
      </c>
      <c r="CB109" s="867" t="s">
        <v>8</v>
      </c>
      <c r="CC109" s="865">
        <v>0</v>
      </c>
      <c r="CD109" s="866">
        <v>0</v>
      </c>
      <c r="CE109" s="866">
        <v>0</v>
      </c>
      <c r="CF109" s="866" t="s">
        <v>15</v>
      </c>
      <c r="CG109" s="868">
        <v>0</v>
      </c>
      <c r="CH109" s="869">
        <v>0</v>
      </c>
      <c r="CI109" s="866" t="s">
        <v>8</v>
      </c>
      <c r="CJ109" s="866">
        <v>0</v>
      </c>
      <c r="CK109" s="866">
        <v>0</v>
      </c>
      <c r="CL109" s="867">
        <v>0</v>
      </c>
      <c r="CM109" s="865">
        <v>0</v>
      </c>
      <c r="CN109" s="866">
        <v>0</v>
      </c>
      <c r="CO109" s="866">
        <v>0</v>
      </c>
      <c r="CP109" s="866" t="s">
        <v>8</v>
      </c>
      <c r="CQ109" s="868">
        <v>0</v>
      </c>
      <c r="CR109" s="869" t="s">
        <v>8</v>
      </c>
      <c r="CS109" s="866">
        <v>0</v>
      </c>
      <c r="CT109" s="866">
        <v>0</v>
      </c>
      <c r="CU109" s="867" t="s">
        <v>8</v>
      </c>
      <c r="CV109" s="865" t="s">
        <v>8</v>
      </c>
      <c r="CW109" s="866">
        <v>0</v>
      </c>
      <c r="CX109" s="866">
        <v>0</v>
      </c>
      <c r="CY109" s="866" t="s">
        <v>8</v>
      </c>
      <c r="CZ109" s="866">
        <v>0</v>
      </c>
      <c r="DA109" s="868">
        <v>0</v>
      </c>
      <c r="DB109" s="869">
        <v>0</v>
      </c>
      <c r="DC109" s="866">
        <v>0</v>
      </c>
      <c r="DD109" s="866" t="s">
        <v>8</v>
      </c>
      <c r="DE109" s="866">
        <v>0</v>
      </c>
      <c r="DF109" s="867">
        <v>0</v>
      </c>
      <c r="DG109" s="865" t="s">
        <v>7</v>
      </c>
      <c r="DH109" s="866">
        <v>0</v>
      </c>
      <c r="DI109" s="866">
        <v>0</v>
      </c>
      <c r="DJ109" s="866">
        <v>0</v>
      </c>
      <c r="DK109" s="868">
        <v>0</v>
      </c>
      <c r="DL109" s="869">
        <v>0</v>
      </c>
      <c r="DM109" s="866" t="s">
        <v>8</v>
      </c>
      <c r="DN109" s="868">
        <v>0</v>
      </c>
      <c r="DO109" s="1019" t="s">
        <v>10</v>
      </c>
      <c r="DP109" s="1074">
        <f t="shared" si="5"/>
        <v>103</v>
      </c>
      <c r="DQ109" s="608" t="str">
        <f t="shared" si="6"/>
        <v>モレスタン水水</v>
      </c>
    </row>
    <row r="110" spans="1:121" ht="16.5" customHeight="1">
      <c r="A110" s="1245"/>
      <c r="B110" s="1079">
        <f t="shared" si="7"/>
        <v>104</v>
      </c>
      <c r="C110" s="649" t="s">
        <v>965</v>
      </c>
      <c r="D110" s="227">
        <v>104</v>
      </c>
      <c r="E110" s="997" t="s">
        <v>13</v>
      </c>
      <c r="F110" s="865" t="s">
        <v>8</v>
      </c>
      <c r="G110" s="866">
        <v>0</v>
      </c>
      <c r="H110" s="866">
        <v>0</v>
      </c>
      <c r="I110" s="866">
        <v>0</v>
      </c>
      <c r="J110" s="867" t="s">
        <v>8</v>
      </c>
      <c r="K110" s="865">
        <v>0</v>
      </c>
      <c r="L110" s="866">
        <v>0</v>
      </c>
      <c r="M110" s="866" t="s">
        <v>8</v>
      </c>
      <c r="N110" s="866" t="s">
        <v>12</v>
      </c>
      <c r="O110" s="868">
        <v>0</v>
      </c>
      <c r="P110" s="869">
        <v>0</v>
      </c>
      <c r="Q110" s="866" t="s">
        <v>8</v>
      </c>
      <c r="R110" s="866">
        <v>0</v>
      </c>
      <c r="S110" s="866" t="s">
        <v>12</v>
      </c>
      <c r="T110" s="867">
        <v>0</v>
      </c>
      <c r="U110" s="865" t="s">
        <v>8</v>
      </c>
      <c r="V110" s="866">
        <v>0</v>
      </c>
      <c r="W110" s="866" t="s">
        <v>8</v>
      </c>
      <c r="X110" s="866">
        <v>0</v>
      </c>
      <c r="Y110" s="868">
        <v>0</v>
      </c>
      <c r="Z110" s="869" t="s">
        <v>8</v>
      </c>
      <c r="AA110" s="866" t="s">
        <v>8</v>
      </c>
      <c r="AB110" s="866" t="s">
        <v>8</v>
      </c>
      <c r="AC110" s="866" t="s">
        <v>8</v>
      </c>
      <c r="AD110" s="867" t="s">
        <v>8</v>
      </c>
      <c r="AE110" s="865" t="s">
        <v>9</v>
      </c>
      <c r="AF110" s="866">
        <v>0</v>
      </c>
      <c r="AG110" s="866">
        <v>0</v>
      </c>
      <c r="AH110" s="866" t="s">
        <v>8</v>
      </c>
      <c r="AI110" s="868" t="s">
        <v>8</v>
      </c>
      <c r="AJ110" s="869" t="s">
        <v>12</v>
      </c>
      <c r="AK110" s="866">
        <v>0</v>
      </c>
      <c r="AL110" s="866" t="s">
        <v>8</v>
      </c>
      <c r="AM110" s="866">
        <v>0</v>
      </c>
      <c r="AN110" s="867">
        <v>0</v>
      </c>
      <c r="AO110" s="865">
        <v>0</v>
      </c>
      <c r="AP110" s="866" t="s">
        <v>22</v>
      </c>
      <c r="AQ110" s="866" t="s">
        <v>8</v>
      </c>
      <c r="AR110" s="866" t="s">
        <v>8</v>
      </c>
      <c r="AS110" s="868" t="s">
        <v>8</v>
      </c>
      <c r="AT110" s="869">
        <v>0</v>
      </c>
      <c r="AU110" s="866" t="s">
        <v>8</v>
      </c>
      <c r="AV110" s="866" t="s">
        <v>35</v>
      </c>
      <c r="AW110" s="866" t="s">
        <v>8</v>
      </c>
      <c r="AX110" s="867" t="s">
        <v>8</v>
      </c>
      <c r="AY110" s="865">
        <v>0</v>
      </c>
      <c r="AZ110" s="866">
        <v>0</v>
      </c>
      <c r="BA110" s="866" t="s">
        <v>8</v>
      </c>
      <c r="BB110" s="866" t="s">
        <v>8</v>
      </c>
      <c r="BC110" s="868">
        <v>0</v>
      </c>
      <c r="BD110" s="865">
        <v>0</v>
      </c>
      <c r="BE110" s="866" t="s">
        <v>8</v>
      </c>
      <c r="BF110" s="866" t="s">
        <v>8</v>
      </c>
      <c r="BG110" s="866" t="s">
        <v>8</v>
      </c>
      <c r="BH110" s="867" t="s">
        <v>8</v>
      </c>
      <c r="BI110" s="865" t="s">
        <v>8</v>
      </c>
      <c r="BJ110" s="866" t="s">
        <v>8</v>
      </c>
      <c r="BK110" s="866" t="s">
        <v>8</v>
      </c>
      <c r="BL110" s="866" t="s">
        <v>8</v>
      </c>
      <c r="BM110" s="868" t="s">
        <v>22</v>
      </c>
      <c r="BN110" s="869" t="s">
        <v>8</v>
      </c>
      <c r="BO110" s="866" t="s">
        <v>8</v>
      </c>
      <c r="BP110" s="868" t="s">
        <v>8</v>
      </c>
      <c r="BQ110" s="865" t="s">
        <v>8</v>
      </c>
      <c r="BR110" s="867">
        <v>0</v>
      </c>
      <c r="BS110" s="865">
        <v>0</v>
      </c>
      <c r="BT110" s="866">
        <v>0</v>
      </c>
      <c r="BU110" s="866">
        <v>0</v>
      </c>
      <c r="BV110" s="866" t="s">
        <v>9</v>
      </c>
      <c r="BW110" s="868" t="s">
        <v>8</v>
      </c>
      <c r="BX110" s="869" t="s">
        <v>8</v>
      </c>
      <c r="BY110" s="866" t="s">
        <v>9</v>
      </c>
      <c r="BZ110" s="866" t="s">
        <v>22</v>
      </c>
      <c r="CA110" s="866" t="s">
        <v>12</v>
      </c>
      <c r="CB110" s="867">
        <v>0</v>
      </c>
      <c r="CC110" s="865">
        <v>0</v>
      </c>
      <c r="CD110" s="866">
        <v>0</v>
      </c>
      <c r="CE110" s="866">
        <v>0</v>
      </c>
      <c r="CF110" s="866" t="s">
        <v>9</v>
      </c>
      <c r="CG110" s="868">
        <v>0</v>
      </c>
      <c r="CH110" s="869" t="s">
        <v>12</v>
      </c>
      <c r="CI110" s="866">
        <v>0</v>
      </c>
      <c r="CJ110" s="866">
        <v>0</v>
      </c>
      <c r="CK110" s="866">
        <v>0</v>
      </c>
      <c r="CL110" s="867" t="s">
        <v>8</v>
      </c>
      <c r="CM110" s="865">
        <v>0</v>
      </c>
      <c r="CN110" s="866" t="s">
        <v>12</v>
      </c>
      <c r="CO110" s="866">
        <v>0</v>
      </c>
      <c r="CP110" s="866">
        <v>0</v>
      </c>
      <c r="CQ110" s="868" t="s">
        <v>8</v>
      </c>
      <c r="CR110" s="869" t="s">
        <v>9</v>
      </c>
      <c r="CS110" s="866">
        <v>0</v>
      </c>
      <c r="CT110" s="866">
        <v>0</v>
      </c>
      <c r="CU110" s="867">
        <v>0</v>
      </c>
      <c r="CV110" s="865">
        <v>0</v>
      </c>
      <c r="CW110" s="866" t="s">
        <v>12</v>
      </c>
      <c r="CX110" s="866">
        <v>0</v>
      </c>
      <c r="CY110" s="866" t="s">
        <v>12</v>
      </c>
      <c r="CZ110" s="866">
        <v>0</v>
      </c>
      <c r="DA110" s="868">
        <v>0</v>
      </c>
      <c r="DB110" s="869">
        <v>0</v>
      </c>
      <c r="DC110" s="866">
        <v>0</v>
      </c>
      <c r="DD110" s="866">
        <v>0</v>
      </c>
      <c r="DE110" s="866">
        <v>0</v>
      </c>
      <c r="DF110" s="867">
        <v>0</v>
      </c>
      <c r="DG110" s="865">
        <v>0</v>
      </c>
      <c r="DH110" s="866" t="s">
        <v>7</v>
      </c>
      <c r="DI110" s="866">
        <v>0</v>
      </c>
      <c r="DJ110" s="866">
        <v>0</v>
      </c>
      <c r="DK110" s="868">
        <v>0</v>
      </c>
      <c r="DL110" s="869">
        <v>0</v>
      </c>
      <c r="DM110" s="866">
        <v>0</v>
      </c>
      <c r="DN110" s="868">
        <v>0</v>
      </c>
      <c r="DO110" s="1019">
        <v>0</v>
      </c>
      <c r="DP110" s="1074">
        <f t="shared" si="5"/>
        <v>104</v>
      </c>
      <c r="DQ110" s="608" t="str">
        <f t="shared" si="6"/>
        <v>ラミック顆顆</v>
      </c>
    </row>
    <row r="111" spans="1:121" ht="16.5" customHeight="1" thickBot="1">
      <c r="A111" s="1245"/>
      <c r="B111" s="1080">
        <f t="shared" si="7"/>
        <v>105</v>
      </c>
      <c r="C111" s="669" t="s">
        <v>859</v>
      </c>
      <c r="D111" s="228">
        <v>105</v>
      </c>
      <c r="E111" s="1000" t="s">
        <v>4</v>
      </c>
      <c r="F111" s="880" t="s">
        <v>8</v>
      </c>
      <c r="G111" s="881">
        <v>0</v>
      </c>
      <c r="H111" s="881">
        <v>0</v>
      </c>
      <c r="I111" s="881">
        <v>0</v>
      </c>
      <c r="J111" s="882">
        <v>0</v>
      </c>
      <c r="K111" s="880">
        <v>0</v>
      </c>
      <c r="L111" s="881" t="s">
        <v>8</v>
      </c>
      <c r="M111" s="881" t="s">
        <v>8</v>
      </c>
      <c r="N111" s="881" t="s">
        <v>8</v>
      </c>
      <c r="O111" s="883" t="s">
        <v>8</v>
      </c>
      <c r="P111" s="884">
        <v>0</v>
      </c>
      <c r="Q111" s="881" t="s">
        <v>8</v>
      </c>
      <c r="R111" s="881">
        <v>0</v>
      </c>
      <c r="S111" s="881" t="s">
        <v>8</v>
      </c>
      <c r="T111" s="882">
        <v>0</v>
      </c>
      <c r="U111" s="880" t="s">
        <v>8</v>
      </c>
      <c r="V111" s="881" t="s">
        <v>8</v>
      </c>
      <c r="W111" s="881">
        <v>0</v>
      </c>
      <c r="X111" s="881">
        <v>0</v>
      </c>
      <c r="Y111" s="883">
        <v>0</v>
      </c>
      <c r="Z111" s="884" t="s">
        <v>8</v>
      </c>
      <c r="AA111" s="881">
        <v>0</v>
      </c>
      <c r="AB111" s="881" t="s">
        <v>8</v>
      </c>
      <c r="AC111" s="881">
        <v>0</v>
      </c>
      <c r="AD111" s="882">
        <v>0</v>
      </c>
      <c r="AE111" s="880">
        <v>0</v>
      </c>
      <c r="AF111" s="881">
        <v>0</v>
      </c>
      <c r="AG111" s="881" t="s">
        <v>8</v>
      </c>
      <c r="AH111" s="881" t="s">
        <v>12</v>
      </c>
      <c r="AI111" s="883">
        <v>0</v>
      </c>
      <c r="AJ111" s="884" t="s">
        <v>8</v>
      </c>
      <c r="AK111" s="881" t="s">
        <v>8</v>
      </c>
      <c r="AL111" s="881" t="s">
        <v>8</v>
      </c>
      <c r="AM111" s="881">
        <v>0</v>
      </c>
      <c r="AN111" s="882">
        <v>0</v>
      </c>
      <c r="AO111" s="880">
        <v>0</v>
      </c>
      <c r="AP111" s="881" t="s">
        <v>22</v>
      </c>
      <c r="AQ111" s="881">
        <v>0</v>
      </c>
      <c r="AR111" s="881">
        <v>0</v>
      </c>
      <c r="AS111" s="883" t="s">
        <v>8</v>
      </c>
      <c r="AT111" s="884" t="s">
        <v>8</v>
      </c>
      <c r="AU111" s="881" t="s">
        <v>8</v>
      </c>
      <c r="AV111" s="881">
        <v>0</v>
      </c>
      <c r="AW111" s="881" t="s">
        <v>8</v>
      </c>
      <c r="AX111" s="882" t="s">
        <v>8</v>
      </c>
      <c r="AY111" s="880">
        <v>0</v>
      </c>
      <c r="AZ111" s="881">
        <v>0</v>
      </c>
      <c r="BA111" s="881" t="s">
        <v>8</v>
      </c>
      <c r="BB111" s="881" t="s">
        <v>8</v>
      </c>
      <c r="BC111" s="883" t="s">
        <v>8</v>
      </c>
      <c r="BD111" s="880">
        <v>0</v>
      </c>
      <c r="BE111" s="881" t="s">
        <v>8</v>
      </c>
      <c r="BF111" s="881" t="s">
        <v>8</v>
      </c>
      <c r="BG111" s="881">
        <v>0</v>
      </c>
      <c r="BH111" s="882">
        <v>0</v>
      </c>
      <c r="BI111" s="880">
        <v>0</v>
      </c>
      <c r="BJ111" s="881">
        <v>0</v>
      </c>
      <c r="BK111" s="881" t="s">
        <v>8</v>
      </c>
      <c r="BL111" s="881" t="s">
        <v>8</v>
      </c>
      <c r="BM111" s="883" t="s">
        <v>22</v>
      </c>
      <c r="BN111" s="884">
        <v>0</v>
      </c>
      <c r="BO111" s="881">
        <v>0</v>
      </c>
      <c r="BP111" s="883" t="s">
        <v>8</v>
      </c>
      <c r="BQ111" s="880">
        <v>0</v>
      </c>
      <c r="BR111" s="882" t="s">
        <v>8</v>
      </c>
      <c r="BS111" s="880">
        <v>0</v>
      </c>
      <c r="BT111" s="881">
        <v>0</v>
      </c>
      <c r="BU111" s="881">
        <v>0</v>
      </c>
      <c r="BV111" s="881" t="s">
        <v>8</v>
      </c>
      <c r="BW111" s="883" t="s">
        <v>8</v>
      </c>
      <c r="BX111" s="884">
        <v>0</v>
      </c>
      <c r="BY111" s="881">
        <v>0</v>
      </c>
      <c r="BZ111" s="881" t="s">
        <v>22</v>
      </c>
      <c r="CA111" s="881" t="s">
        <v>8</v>
      </c>
      <c r="CB111" s="882" t="s">
        <v>8</v>
      </c>
      <c r="CC111" s="880">
        <v>0</v>
      </c>
      <c r="CD111" s="881">
        <v>0</v>
      </c>
      <c r="CE111" s="881">
        <v>0</v>
      </c>
      <c r="CF111" s="881" t="s">
        <v>8</v>
      </c>
      <c r="CG111" s="883">
        <v>0</v>
      </c>
      <c r="CH111" s="884">
        <v>0</v>
      </c>
      <c r="CI111" s="881" t="s">
        <v>8</v>
      </c>
      <c r="CJ111" s="881">
        <v>0</v>
      </c>
      <c r="CK111" s="881">
        <v>0</v>
      </c>
      <c r="CL111" s="882" t="s">
        <v>8</v>
      </c>
      <c r="CM111" s="880">
        <v>0</v>
      </c>
      <c r="CN111" s="881">
        <v>0</v>
      </c>
      <c r="CO111" s="881">
        <v>0</v>
      </c>
      <c r="CP111" s="881">
        <v>0</v>
      </c>
      <c r="CQ111" s="883">
        <v>0</v>
      </c>
      <c r="CR111" s="884">
        <v>0</v>
      </c>
      <c r="CS111" s="881">
        <v>0</v>
      </c>
      <c r="CT111" s="881">
        <v>0</v>
      </c>
      <c r="CU111" s="882" t="s">
        <v>8</v>
      </c>
      <c r="CV111" s="880">
        <v>0</v>
      </c>
      <c r="CW111" s="881" t="s">
        <v>8</v>
      </c>
      <c r="CX111" s="881">
        <v>0</v>
      </c>
      <c r="CY111" s="881" t="s">
        <v>8</v>
      </c>
      <c r="CZ111" s="881">
        <v>0</v>
      </c>
      <c r="DA111" s="883">
        <v>0</v>
      </c>
      <c r="DB111" s="884">
        <v>0</v>
      </c>
      <c r="DC111" s="881">
        <v>0</v>
      </c>
      <c r="DD111" s="881">
        <v>0</v>
      </c>
      <c r="DE111" s="881">
        <v>0</v>
      </c>
      <c r="DF111" s="882">
        <v>0</v>
      </c>
      <c r="DG111" s="880">
        <v>0</v>
      </c>
      <c r="DH111" s="881">
        <v>0</v>
      </c>
      <c r="DI111" s="881" t="s">
        <v>7</v>
      </c>
      <c r="DJ111" s="881">
        <v>0</v>
      </c>
      <c r="DK111" s="883">
        <v>0</v>
      </c>
      <c r="DL111" s="884">
        <v>0</v>
      </c>
      <c r="DM111" s="881" t="s">
        <v>8</v>
      </c>
      <c r="DN111" s="883" t="s">
        <v>8</v>
      </c>
      <c r="DO111" s="1022" t="s">
        <v>8</v>
      </c>
      <c r="DP111" s="1077">
        <f t="shared" si="5"/>
        <v>105</v>
      </c>
      <c r="DQ111" s="608" t="str">
        <f t="shared" si="6"/>
        <v>ラリー水水</v>
      </c>
    </row>
    <row r="112" spans="1:121" ht="16.5" customHeight="1">
      <c r="A112" s="1245"/>
      <c r="B112" s="996">
        <f t="shared" si="7"/>
        <v>106</v>
      </c>
      <c r="C112" s="679" t="s">
        <v>860</v>
      </c>
      <c r="D112" s="853">
        <v>106</v>
      </c>
      <c r="E112" s="996" t="s">
        <v>1</v>
      </c>
      <c r="F112" s="860">
        <v>0</v>
      </c>
      <c r="G112" s="861">
        <v>0</v>
      </c>
      <c r="H112" s="861">
        <v>0</v>
      </c>
      <c r="I112" s="861">
        <v>0</v>
      </c>
      <c r="J112" s="862">
        <v>0</v>
      </c>
      <c r="K112" s="860">
        <v>0</v>
      </c>
      <c r="L112" s="861">
        <v>0</v>
      </c>
      <c r="M112" s="861">
        <v>0</v>
      </c>
      <c r="N112" s="861">
        <v>0</v>
      </c>
      <c r="O112" s="863">
        <v>0</v>
      </c>
      <c r="P112" s="864" t="s">
        <v>8</v>
      </c>
      <c r="Q112" s="861">
        <v>0</v>
      </c>
      <c r="R112" s="861">
        <v>0</v>
      </c>
      <c r="S112" s="861" t="s">
        <v>8</v>
      </c>
      <c r="T112" s="862">
        <v>0</v>
      </c>
      <c r="U112" s="860">
        <v>0</v>
      </c>
      <c r="V112" s="861" t="s">
        <v>8</v>
      </c>
      <c r="W112" s="861">
        <v>0</v>
      </c>
      <c r="X112" s="861">
        <v>0</v>
      </c>
      <c r="Y112" s="863">
        <v>0</v>
      </c>
      <c r="Z112" s="864">
        <v>0</v>
      </c>
      <c r="AA112" s="861">
        <v>0</v>
      </c>
      <c r="AB112" s="861" t="s">
        <v>8</v>
      </c>
      <c r="AC112" s="861">
        <v>0</v>
      </c>
      <c r="AD112" s="862">
        <v>0</v>
      </c>
      <c r="AE112" s="860">
        <v>0</v>
      </c>
      <c r="AF112" s="861" t="s">
        <v>12</v>
      </c>
      <c r="AG112" s="861" t="s">
        <v>8</v>
      </c>
      <c r="AH112" s="861" t="s">
        <v>8</v>
      </c>
      <c r="AI112" s="863">
        <v>0</v>
      </c>
      <c r="AJ112" s="864" t="s">
        <v>8</v>
      </c>
      <c r="AK112" s="861">
        <v>0</v>
      </c>
      <c r="AL112" s="861" t="s">
        <v>8</v>
      </c>
      <c r="AM112" s="861">
        <v>0</v>
      </c>
      <c r="AN112" s="862">
        <v>0</v>
      </c>
      <c r="AO112" s="860">
        <v>0</v>
      </c>
      <c r="AP112" s="861" t="s">
        <v>22</v>
      </c>
      <c r="AQ112" s="861">
        <v>0</v>
      </c>
      <c r="AR112" s="861" t="s">
        <v>8</v>
      </c>
      <c r="AS112" s="863">
        <v>0</v>
      </c>
      <c r="AT112" s="864">
        <v>0</v>
      </c>
      <c r="AU112" s="861">
        <v>0</v>
      </c>
      <c r="AV112" s="861" t="s">
        <v>8</v>
      </c>
      <c r="AW112" s="861" t="s">
        <v>8</v>
      </c>
      <c r="AX112" s="862" t="s">
        <v>8</v>
      </c>
      <c r="AY112" s="860">
        <v>0</v>
      </c>
      <c r="AZ112" s="861">
        <v>0</v>
      </c>
      <c r="BA112" s="861" t="s">
        <v>8</v>
      </c>
      <c r="BB112" s="861" t="s">
        <v>8</v>
      </c>
      <c r="BC112" s="863" t="s">
        <v>8</v>
      </c>
      <c r="BD112" s="860">
        <v>0</v>
      </c>
      <c r="BE112" s="861">
        <v>0</v>
      </c>
      <c r="BF112" s="861" t="s">
        <v>8</v>
      </c>
      <c r="BG112" s="861">
        <v>0</v>
      </c>
      <c r="BH112" s="862" t="s">
        <v>8</v>
      </c>
      <c r="BI112" s="860">
        <v>0</v>
      </c>
      <c r="BJ112" s="861">
        <v>0</v>
      </c>
      <c r="BK112" s="861">
        <v>0</v>
      </c>
      <c r="BL112" s="861">
        <v>0</v>
      </c>
      <c r="BM112" s="863" t="s">
        <v>22</v>
      </c>
      <c r="BN112" s="864">
        <v>0</v>
      </c>
      <c r="BO112" s="861">
        <v>0</v>
      </c>
      <c r="BP112" s="863" t="s">
        <v>8</v>
      </c>
      <c r="BQ112" s="860">
        <v>0</v>
      </c>
      <c r="BR112" s="862" t="s">
        <v>8</v>
      </c>
      <c r="BS112" s="860">
        <v>0</v>
      </c>
      <c r="BT112" s="861">
        <v>0</v>
      </c>
      <c r="BU112" s="861">
        <v>0</v>
      </c>
      <c r="BV112" s="861">
        <v>0</v>
      </c>
      <c r="BW112" s="863">
        <v>0</v>
      </c>
      <c r="BX112" s="864">
        <v>0</v>
      </c>
      <c r="BY112" s="861">
        <v>0</v>
      </c>
      <c r="BZ112" s="861" t="s">
        <v>22</v>
      </c>
      <c r="CA112" s="861">
        <v>0</v>
      </c>
      <c r="CB112" s="862" t="s">
        <v>8</v>
      </c>
      <c r="CC112" s="860">
        <v>0</v>
      </c>
      <c r="CD112" s="861">
        <v>0</v>
      </c>
      <c r="CE112" s="861">
        <v>0</v>
      </c>
      <c r="CF112" s="861" t="s">
        <v>8</v>
      </c>
      <c r="CG112" s="863" t="s">
        <v>8</v>
      </c>
      <c r="CH112" s="864">
        <v>0</v>
      </c>
      <c r="CI112" s="861">
        <v>0</v>
      </c>
      <c r="CJ112" s="861">
        <v>0</v>
      </c>
      <c r="CK112" s="861">
        <v>0</v>
      </c>
      <c r="CL112" s="862" t="s">
        <v>8</v>
      </c>
      <c r="CM112" s="860">
        <v>0</v>
      </c>
      <c r="CN112" s="861">
        <v>0</v>
      </c>
      <c r="CO112" s="861">
        <v>0</v>
      </c>
      <c r="CP112" s="861">
        <v>0</v>
      </c>
      <c r="CQ112" s="863">
        <v>0</v>
      </c>
      <c r="CR112" s="864">
        <v>0</v>
      </c>
      <c r="CS112" s="861">
        <v>0</v>
      </c>
      <c r="CT112" s="861">
        <v>0</v>
      </c>
      <c r="CU112" s="862" t="s">
        <v>8</v>
      </c>
      <c r="CV112" s="860">
        <v>0</v>
      </c>
      <c r="CW112" s="861">
        <v>0</v>
      </c>
      <c r="CX112" s="861">
        <v>0</v>
      </c>
      <c r="CY112" s="861">
        <v>0</v>
      </c>
      <c r="CZ112" s="861">
        <v>0</v>
      </c>
      <c r="DA112" s="863">
        <v>0</v>
      </c>
      <c r="DB112" s="864">
        <v>0</v>
      </c>
      <c r="DC112" s="861">
        <v>0</v>
      </c>
      <c r="DD112" s="861">
        <v>0</v>
      </c>
      <c r="DE112" s="861">
        <v>0</v>
      </c>
      <c r="DF112" s="862">
        <v>0</v>
      </c>
      <c r="DG112" s="860">
        <v>0</v>
      </c>
      <c r="DH112" s="861">
        <v>0</v>
      </c>
      <c r="DI112" s="861" t="s">
        <v>7</v>
      </c>
      <c r="DJ112" s="861">
        <v>0</v>
      </c>
      <c r="DK112" s="863">
        <v>0</v>
      </c>
      <c r="DL112" s="864">
        <v>0</v>
      </c>
      <c r="DM112" s="861">
        <v>0</v>
      </c>
      <c r="DN112" s="863">
        <v>0</v>
      </c>
      <c r="DO112" s="1018">
        <v>0</v>
      </c>
      <c r="DP112" s="1073">
        <f t="shared" si="5"/>
        <v>106</v>
      </c>
      <c r="DQ112" s="608" t="str">
        <f t="shared" si="6"/>
        <v>ラリー乳乳</v>
      </c>
    </row>
    <row r="113" spans="1:121" ht="16.5" customHeight="1">
      <c r="A113" s="1245"/>
      <c r="B113" s="997">
        <f t="shared" si="7"/>
        <v>107</v>
      </c>
      <c r="C113" s="649" t="s">
        <v>630</v>
      </c>
      <c r="D113" s="227">
        <v>107</v>
      </c>
      <c r="E113" s="997" t="s">
        <v>13</v>
      </c>
      <c r="F113" s="865">
        <v>0</v>
      </c>
      <c r="G113" s="866" t="s">
        <v>8</v>
      </c>
      <c r="H113" s="866">
        <v>0</v>
      </c>
      <c r="I113" s="866">
        <v>0</v>
      </c>
      <c r="J113" s="867">
        <v>0</v>
      </c>
      <c r="K113" s="865">
        <v>0</v>
      </c>
      <c r="L113" s="866">
        <v>0</v>
      </c>
      <c r="M113" s="866" t="s">
        <v>8</v>
      </c>
      <c r="N113" s="866">
        <v>0</v>
      </c>
      <c r="O113" s="868">
        <v>0</v>
      </c>
      <c r="P113" s="869">
        <v>0</v>
      </c>
      <c r="Q113" s="866">
        <v>0</v>
      </c>
      <c r="R113" s="866">
        <v>0</v>
      </c>
      <c r="S113" s="866" t="s">
        <v>8</v>
      </c>
      <c r="T113" s="867">
        <v>0</v>
      </c>
      <c r="U113" s="865">
        <v>0</v>
      </c>
      <c r="V113" s="866">
        <v>0</v>
      </c>
      <c r="W113" s="866">
        <v>0</v>
      </c>
      <c r="X113" s="866" t="s">
        <v>8</v>
      </c>
      <c r="Y113" s="868">
        <v>0</v>
      </c>
      <c r="Z113" s="869">
        <v>0</v>
      </c>
      <c r="AA113" s="866">
        <v>0</v>
      </c>
      <c r="AB113" s="866">
        <v>0</v>
      </c>
      <c r="AC113" s="866">
        <v>0</v>
      </c>
      <c r="AD113" s="867">
        <v>0</v>
      </c>
      <c r="AE113" s="865">
        <v>0</v>
      </c>
      <c r="AF113" s="866" t="s">
        <v>8</v>
      </c>
      <c r="AG113" s="866" t="s">
        <v>8</v>
      </c>
      <c r="AH113" s="866">
        <v>0</v>
      </c>
      <c r="AI113" s="868">
        <v>0</v>
      </c>
      <c r="AJ113" s="869" t="s">
        <v>8</v>
      </c>
      <c r="AK113" s="866" t="s">
        <v>8</v>
      </c>
      <c r="AL113" s="866">
        <v>0</v>
      </c>
      <c r="AM113" s="866">
        <v>0</v>
      </c>
      <c r="AN113" s="867">
        <v>0</v>
      </c>
      <c r="AO113" s="865">
        <v>0</v>
      </c>
      <c r="AP113" s="866" t="s">
        <v>22</v>
      </c>
      <c r="AQ113" s="866">
        <v>0</v>
      </c>
      <c r="AR113" s="866">
        <v>0</v>
      </c>
      <c r="AS113" s="868">
        <v>0</v>
      </c>
      <c r="AT113" s="869">
        <v>0</v>
      </c>
      <c r="AU113" s="866" t="s">
        <v>8</v>
      </c>
      <c r="AV113" s="866">
        <v>0</v>
      </c>
      <c r="AW113" s="866">
        <v>0</v>
      </c>
      <c r="AX113" s="867" t="s">
        <v>8</v>
      </c>
      <c r="AY113" s="865">
        <v>0</v>
      </c>
      <c r="AZ113" s="866">
        <v>0</v>
      </c>
      <c r="BA113" s="866" t="s">
        <v>8</v>
      </c>
      <c r="BB113" s="866" t="s">
        <v>8</v>
      </c>
      <c r="BC113" s="868">
        <v>0</v>
      </c>
      <c r="BD113" s="865">
        <v>0</v>
      </c>
      <c r="BE113" s="866" t="s">
        <v>8</v>
      </c>
      <c r="BF113" s="866" t="s">
        <v>8</v>
      </c>
      <c r="BG113" s="866" t="s">
        <v>8</v>
      </c>
      <c r="BH113" s="867" t="s">
        <v>8</v>
      </c>
      <c r="BI113" s="865">
        <v>0</v>
      </c>
      <c r="BJ113" s="866">
        <v>0</v>
      </c>
      <c r="BK113" s="866">
        <v>0</v>
      </c>
      <c r="BL113" s="866">
        <v>0</v>
      </c>
      <c r="BM113" s="868" t="s">
        <v>22</v>
      </c>
      <c r="BN113" s="869">
        <v>0</v>
      </c>
      <c r="BO113" s="866">
        <v>0</v>
      </c>
      <c r="BP113" s="868">
        <v>0</v>
      </c>
      <c r="BQ113" s="865">
        <v>0</v>
      </c>
      <c r="BR113" s="867">
        <v>0</v>
      </c>
      <c r="BS113" s="865" t="s">
        <v>8</v>
      </c>
      <c r="BT113" s="866" t="s">
        <v>8</v>
      </c>
      <c r="BU113" s="866">
        <v>0</v>
      </c>
      <c r="BV113" s="866">
        <v>0</v>
      </c>
      <c r="BW113" s="868">
        <v>0</v>
      </c>
      <c r="BX113" s="869" t="s">
        <v>8</v>
      </c>
      <c r="BY113" s="866">
        <v>0</v>
      </c>
      <c r="BZ113" s="866" t="s">
        <v>22</v>
      </c>
      <c r="CA113" s="866" t="s">
        <v>8</v>
      </c>
      <c r="CB113" s="867">
        <v>0</v>
      </c>
      <c r="CC113" s="865">
        <v>0</v>
      </c>
      <c r="CD113" s="866">
        <v>0</v>
      </c>
      <c r="CE113" s="866">
        <v>0</v>
      </c>
      <c r="CF113" s="866" t="s">
        <v>10</v>
      </c>
      <c r="CG113" s="868" t="s">
        <v>8</v>
      </c>
      <c r="CH113" s="869">
        <v>0</v>
      </c>
      <c r="CI113" s="866">
        <v>0</v>
      </c>
      <c r="CJ113" s="866" t="s">
        <v>8</v>
      </c>
      <c r="CK113" s="866" t="s">
        <v>8</v>
      </c>
      <c r="CL113" s="867">
        <v>0</v>
      </c>
      <c r="CM113" s="865">
        <v>0</v>
      </c>
      <c r="CN113" s="866" t="s">
        <v>8</v>
      </c>
      <c r="CO113" s="866">
        <v>0</v>
      </c>
      <c r="CP113" s="866">
        <v>0</v>
      </c>
      <c r="CQ113" s="868">
        <v>0</v>
      </c>
      <c r="CR113" s="869" t="s">
        <v>8</v>
      </c>
      <c r="CS113" s="866">
        <v>0</v>
      </c>
      <c r="CT113" s="866">
        <v>0</v>
      </c>
      <c r="CU113" s="867" t="s">
        <v>8</v>
      </c>
      <c r="CV113" s="865">
        <v>0</v>
      </c>
      <c r="CW113" s="866">
        <v>0</v>
      </c>
      <c r="CX113" s="866">
        <v>0</v>
      </c>
      <c r="CY113" s="866" t="s">
        <v>8</v>
      </c>
      <c r="CZ113" s="866">
        <v>0</v>
      </c>
      <c r="DA113" s="868" t="s">
        <v>8</v>
      </c>
      <c r="DB113" s="869">
        <v>0</v>
      </c>
      <c r="DC113" s="866">
        <v>0</v>
      </c>
      <c r="DD113" s="866" t="s">
        <v>8</v>
      </c>
      <c r="DE113" s="866">
        <v>0</v>
      </c>
      <c r="DF113" s="867">
        <v>0</v>
      </c>
      <c r="DG113" s="865">
        <v>0</v>
      </c>
      <c r="DH113" s="866">
        <v>0</v>
      </c>
      <c r="DI113" s="866">
        <v>0</v>
      </c>
      <c r="DJ113" s="866" t="s">
        <v>7</v>
      </c>
      <c r="DK113" s="868">
        <v>0</v>
      </c>
      <c r="DL113" s="869">
        <v>0</v>
      </c>
      <c r="DM113" s="866">
        <v>0</v>
      </c>
      <c r="DN113" s="868">
        <v>0</v>
      </c>
      <c r="DO113" s="1019">
        <v>0</v>
      </c>
      <c r="DP113" s="1074">
        <f t="shared" si="5"/>
        <v>107</v>
      </c>
      <c r="DQ113" s="608" t="str">
        <f t="shared" si="6"/>
        <v>リドミルゴールドＭＺ顆顆</v>
      </c>
    </row>
    <row r="114" spans="1:121" ht="16.5" customHeight="1">
      <c r="A114" s="1245"/>
      <c r="B114" s="997">
        <f t="shared" si="7"/>
        <v>108</v>
      </c>
      <c r="C114" s="649" t="s">
        <v>921</v>
      </c>
      <c r="D114" s="227">
        <v>108</v>
      </c>
      <c r="E114" s="997" t="s">
        <v>4</v>
      </c>
      <c r="F114" s="865" t="s">
        <v>8</v>
      </c>
      <c r="G114" s="866">
        <v>0</v>
      </c>
      <c r="H114" s="866" t="s">
        <v>8</v>
      </c>
      <c r="I114" s="866">
        <v>0</v>
      </c>
      <c r="J114" s="867" t="s">
        <v>8</v>
      </c>
      <c r="K114" s="865" t="s">
        <v>8</v>
      </c>
      <c r="L114" s="866" t="s">
        <v>8</v>
      </c>
      <c r="M114" s="866" t="s">
        <v>8</v>
      </c>
      <c r="N114" s="866" t="s">
        <v>8</v>
      </c>
      <c r="O114" s="868" t="s">
        <v>8</v>
      </c>
      <c r="P114" s="869">
        <v>0</v>
      </c>
      <c r="Q114" s="866" t="s">
        <v>8</v>
      </c>
      <c r="R114" s="866">
        <v>0</v>
      </c>
      <c r="S114" s="866" t="s">
        <v>8</v>
      </c>
      <c r="T114" s="867">
        <v>0</v>
      </c>
      <c r="U114" s="865" t="s">
        <v>8</v>
      </c>
      <c r="V114" s="866" t="s">
        <v>8</v>
      </c>
      <c r="W114" s="866" t="s">
        <v>8</v>
      </c>
      <c r="X114" s="866">
        <v>0</v>
      </c>
      <c r="Y114" s="868">
        <v>0</v>
      </c>
      <c r="Z114" s="869">
        <v>0</v>
      </c>
      <c r="AA114" s="866" t="s">
        <v>8</v>
      </c>
      <c r="AB114" s="866">
        <v>0</v>
      </c>
      <c r="AC114" s="866">
        <v>0</v>
      </c>
      <c r="AD114" s="867" t="s">
        <v>8</v>
      </c>
      <c r="AE114" s="865">
        <v>0</v>
      </c>
      <c r="AF114" s="866">
        <v>0</v>
      </c>
      <c r="AG114" s="866">
        <v>0</v>
      </c>
      <c r="AH114" s="866" t="s">
        <v>8</v>
      </c>
      <c r="AI114" s="868" t="s">
        <v>8</v>
      </c>
      <c r="AJ114" s="869">
        <v>0</v>
      </c>
      <c r="AK114" s="866" t="s">
        <v>8</v>
      </c>
      <c r="AL114" s="866" t="s">
        <v>8</v>
      </c>
      <c r="AM114" s="866">
        <v>0</v>
      </c>
      <c r="AN114" s="867">
        <v>0</v>
      </c>
      <c r="AO114" s="865">
        <v>0</v>
      </c>
      <c r="AP114" s="866" t="s">
        <v>22</v>
      </c>
      <c r="AQ114" s="866">
        <v>0</v>
      </c>
      <c r="AR114" s="866">
        <v>0</v>
      </c>
      <c r="AS114" s="868" t="s">
        <v>8</v>
      </c>
      <c r="AT114" s="869" t="s">
        <v>8</v>
      </c>
      <c r="AU114" s="866" t="s">
        <v>8</v>
      </c>
      <c r="AV114" s="866">
        <v>0</v>
      </c>
      <c r="AW114" s="866" t="s">
        <v>8</v>
      </c>
      <c r="AX114" s="867" t="s">
        <v>8</v>
      </c>
      <c r="AY114" s="865">
        <v>0</v>
      </c>
      <c r="AZ114" s="866">
        <v>0</v>
      </c>
      <c r="BA114" s="866" t="s">
        <v>8</v>
      </c>
      <c r="BB114" s="866" t="s">
        <v>8</v>
      </c>
      <c r="BC114" s="868" t="s">
        <v>8</v>
      </c>
      <c r="BD114" s="865">
        <v>0</v>
      </c>
      <c r="BE114" s="866">
        <v>0</v>
      </c>
      <c r="BF114" s="866" t="s">
        <v>8</v>
      </c>
      <c r="BG114" s="866">
        <v>0</v>
      </c>
      <c r="BH114" s="867">
        <v>0</v>
      </c>
      <c r="BI114" s="865" t="s">
        <v>8</v>
      </c>
      <c r="BJ114" s="866" t="s">
        <v>8</v>
      </c>
      <c r="BK114" s="866" t="s">
        <v>8</v>
      </c>
      <c r="BL114" s="866">
        <v>0</v>
      </c>
      <c r="BM114" s="868" t="s">
        <v>22</v>
      </c>
      <c r="BN114" s="869" t="s">
        <v>8</v>
      </c>
      <c r="BO114" s="866" t="s">
        <v>8</v>
      </c>
      <c r="BP114" s="868" t="s">
        <v>8</v>
      </c>
      <c r="BQ114" s="865">
        <v>0</v>
      </c>
      <c r="BR114" s="867" t="s">
        <v>8</v>
      </c>
      <c r="BS114" s="865">
        <v>0</v>
      </c>
      <c r="BT114" s="866">
        <v>0</v>
      </c>
      <c r="BU114" s="866" t="s">
        <v>8</v>
      </c>
      <c r="BV114" s="866" t="s">
        <v>8</v>
      </c>
      <c r="BW114" s="868" t="s">
        <v>8</v>
      </c>
      <c r="BX114" s="869">
        <v>0</v>
      </c>
      <c r="BY114" s="866">
        <v>0</v>
      </c>
      <c r="BZ114" s="866" t="s">
        <v>22</v>
      </c>
      <c r="CA114" s="866" t="s">
        <v>8</v>
      </c>
      <c r="CB114" s="867">
        <v>0</v>
      </c>
      <c r="CC114" s="865">
        <v>0</v>
      </c>
      <c r="CD114" s="866">
        <v>0</v>
      </c>
      <c r="CE114" s="866">
        <v>0</v>
      </c>
      <c r="CF114" s="866" t="s">
        <v>8</v>
      </c>
      <c r="CG114" s="868" t="s">
        <v>8</v>
      </c>
      <c r="CH114" s="869">
        <v>0</v>
      </c>
      <c r="CI114" s="866" t="s">
        <v>8</v>
      </c>
      <c r="CJ114" s="866">
        <v>0</v>
      </c>
      <c r="CK114" s="866">
        <v>0</v>
      </c>
      <c r="CL114" s="867" t="s">
        <v>8</v>
      </c>
      <c r="CM114" s="865" t="s">
        <v>8</v>
      </c>
      <c r="CN114" s="866">
        <v>0</v>
      </c>
      <c r="CO114" s="866">
        <v>0</v>
      </c>
      <c r="CP114" s="866">
        <v>0</v>
      </c>
      <c r="CQ114" s="868">
        <v>0</v>
      </c>
      <c r="CR114" s="869" t="s">
        <v>8</v>
      </c>
      <c r="CS114" s="866">
        <v>0</v>
      </c>
      <c r="CT114" s="866">
        <v>0</v>
      </c>
      <c r="CU114" s="867" t="s">
        <v>8</v>
      </c>
      <c r="CV114" s="865">
        <v>0</v>
      </c>
      <c r="CW114" s="866">
        <v>0</v>
      </c>
      <c r="CX114" s="866">
        <v>0</v>
      </c>
      <c r="CY114" s="866" t="s">
        <v>8</v>
      </c>
      <c r="CZ114" s="866">
        <v>0</v>
      </c>
      <c r="DA114" s="868">
        <v>0</v>
      </c>
      <c r="DB114" s="869">
        <v>0</v>
      </c>
      <c r="DC114" s="866">
        <v>0</v>
      </c>
      <c r="DD114" s="866">
        <v>0</v>
      </c>
      <c r="DE114" s="866">
        <v>0</v>
      </c>
      <c r="DF114" s="867">
        <v>0</v>
      </c>
      <c r="DG114" s="865">
        <v>0</v>
      </c>
      <c r="DH114" s="866">
        <v>0</v>
      </c>
      <c r="DI114" s="866">
        <v>0</v>
      </c>
      <c r="DJ114" s="866">
        <v>0</v>
      </c>
      <c r="DK114" s="868" t="s">
        <v>7</v>
      </c>
      <c r="DL114" s="869">
        <v>0</v>
      </c>
      <c r="DM114" s="866" t="s">
        <v>8</v>
      </c>
      <c r="DN114" s="868">
        <v>0</v>
      </c>
      <c r="DO114" s="1019" t="s">
        <v>8</v>
      </c>
      <c r="DP114" s="1074">
        <f t="shared" si="5"/>
        <v>108</v>
      </c>
      <c r="DQ114" s="608" t="str">
        <f t="shared" si="6"/>
        <v>ルビゲン水水</v>
      </c>
    </row>
    <row r="115" spans="1:121" ht="16.5" customHeight="1">
      <c r="A115" s="1245"/>
      <c r="B115" s="997">
        <f t="shared" si="7"/>
        <v>109</v>
      </c>
      <c r="C115" s="649" t="s">
        <v>631</v>
      </c>
      <c r="D115" s="227">
        <v>109</v>
      </c>
      <c r="E115" s="997" t="s">
        <v>6</v>
      </c>
      <c r="F115" s="865">
        <v>0</v>
      </c>
      <c r="G115" s="866" t="s">
        <v>8</v>
      </c>
      <c r="H115" s="866">
        <v>0</v>
      </c>
      <c r="I115" s="866">
        <v>0</v>
      </c>
      <c r="J115" s="867">
        <v>0</v>
      </c>
      <c r="K115" s="865">
        <v>0</v>
      </c>
      <c r="L115" s="866">
        <v>0</v>
      </c>
      <c r="M115" s="866" t="s">
        <v>8</v>
      </c>
      <c r="N115" s="866">
        <v>0</v>
      </c>
      <c r="O115" s="868">
        <v>0</v>
      </c>
      <c r="P115" s="869">
        <v>0</v>
      </c>
      <c r="Q115" s="866">
        <v>0</v>
      </c>
      <c r="R115" s="866">
        <v>0</v>
      </c>
      <c r="S115" s="866" t="s">
        <v>8</v>
      </c>
      <c r="T115" s="867">
        <v>0</v>
      </c>
      <c r="U115" s="865" t="s">
        <v>8</v>
      </c>
      <c r="V115" s="866">
        <v>0</v>
      </c>
      <c r="W115" s="866" t="s">
        <v>8</v>
      </c>
      <c r="X115" s="866">
        <v>0</v>
      </c>
      <c r="Y115" s="868">
        <v>0</v>
      </c>
      <c r="Z115" s="869">
        <v>0</v>
      </c>
      <c r="AA115" s="866">
        <v>0</v>
      </c>
      <c r="AB115" s="866">
        <v>0</v>
      </c>
      <c r="AC115" s="866">
        <v>0</v>
      </c>
      <c r="AD115" s="867">
        <v>0</v>
      </c>
      <c r="AE115" s="865">
        <v>0</v>
      </c>
      <c r="AF115" s="866">
        <v>0</v>
      </c>
      <c r="AG115" s="866">
        <v>0</v>
      </c>
      <c r="AH115" s="866">
        <v>0</v>
      </c>
      <c r="AI115" s="868">
        <v>0</v>
      </c>
      <c r="AJ115" s="869">
        <v>0</v>
      </c>
      <c r="AK115" s="866" t="s">
        <v>8</v>
      </c>
      <c r="AL115" s="866">
        <v>0</v>
      </c>
      <c r="AM115" s="866">
        <v>0</v>
      </c>
      <c r="AN115" s="867">
        <v>0</v>
      </c>
      <c r="AO115" s="865">
        <v>0</v>
      </c>
      <c r="AP115" s="866" t="s">
        <v>22</v>
      </c>
      <c r="AQ115" s="866">
        <v>0</v>
      </c>
      <c r="AR115" s="866">
        <v>0</v>
      </c>
      <c r="AS115" s="868">
        <v>0</v>
      </c>
      <c r="AT115" s="869">
        <v>0</v>
      </c>
      <c r="AU115" s="866" t="s">
        <v>8</v>
      </c>
      <c r="AV115" s="866">
        <v>0</v>
      </c>
      <c r="AW115" s="866">
        <v>0</v>
      </c>
      <c r="AX115" s="867">
        <v>0</v>
      </c>
      <c r="AY115" s="865">
        <v>0</v>
      </c>
      <c r="AZ115" s="866">
        <v>0</v>
      </c>
      <c r="BA115" s="866" t="s">
        <v>8</v>
      </c>
      <c r="BB115" s="866" t="s">
        <v>8</v>
      </c>
      <c r="BC115" s="868">
        <v>0</v>
      </c>
      <c r="BD115" s="865">
        <v>0</v>
      </c>
      <c r="BE115" s="866">
        <v>0</v>
      </c>
      <c r="BF115" s="866" t="s">
        <v>8</v>
      </c>
      <c r="BG115" s="866" t="s">
        <v>8</v>
      </c>
      <c r="BH115" s="867" t="s">
        <v>8</v>
      </c>
      <c r="BI115" s="865" t="s">
        <v>8</v>
      </c>
      <c r="BJ115" s="866">
        <v>0</v>
      </c>
      <c r="BK115" s="866">
        <v>0</v>
      </c>
      <c r="BL115" s="866">
        <v>0</v>
      </c>
      <c r="BM115" s="868" t="s">
        <v>22</v>
      </c>
      <c r="BN115" s="869">
        <v>0</v>
      </c>
      <c r="BO115" s="866">
        <v>0</v>
      </c>
      <c r="BP115" s="868">
        <v>0</v>
      </c>
      <c r="BQ115" s="865">
        <v>0</v>
      </c>
      <c r="BR115" s="867">
        <v>0</v>
      </c>
      <c r="BS115" s="865" t="s">
        <v>8</v>
      </c>
      <c r="BT115" s="866" t="s">
        <v>8</v>
      </c>
      <c r="BU115" s="866">
        <v>0</v>
      </c>
      <c r="BV115" s="866">
        <v>0</v>
      </c>
      <c r="BW115" s="868">
        <v>0</v>
      </c>
      <c r="BX115" s="869" t="s">
        <v>8</v>
      </c>
      <c r="BY115" s="866">
        <v>0</v>
      </c>
      <c r="BZ115" s="866" t="s">
        <v>22</v>
      </c>
      <c r="CA115" s="866" t="s">
        <v>8</v>
      </c>
      <c r="CB115" s="867">
        <v>0</v>
      </c>
      <c r="CC115" s="865">
        <v>0</v>
      </c>
      <c r="CD115" s="866">
        <v>0</v>
      </c>
      <c r="CE115" s="866">
        <v>0</v>
      </c>
      <c r="CF115" s="866" t="s">
        <v>8</v>
      </c>
      <c r="CG115" s="868" t="s">
        <v>8</v>
      </c>
      <c r="CH115" s="869">
        <v>0</v>
      </c>
      <c r="CI115" s="866">
        <v>0</v>
      </c>
      <c r="CJ115" s="866" t="s">
        <v>8</v>
      </c>
      <c r="CK115" s="866" t="s">
        <v>8</v>
      </c>
      <c r="CL115" s="867">
        <v>0</v>
      </c>
      <c r="CM115" s="865">
        <v>0</v>
      </c>
      <c r="CN115" s="866" t="s">
        <v>8</v>
      </c>
      <c r="CO115" s="866">
        <v>0</v>
      </c>
      <c r="CP115" s="866">
        <v>0</v>
      </c>
      <c r="CQ115" s="868">
        <v>0</v>
      </c>
      <c r="CR115" s="869" t="s">
        <v>8</v>
      </c>
      <c r="CS115" s="866" t="s">
        <v>8</v>
      </c>
      <c r="CT115" s="866">
        <v>0</v>
      </c>
      <c r="CU115" s="867" t="s">
        <v>8</v>
      </c>
      <c r="CV115" s="865">
        <v>0</v>
      </c>
      <c r="CW115" s="866">
        <v>0</v>
      </c>
      <c r="CX115" s="866">
        <v>0</v>
      </c>
      <c r="CY115" s="866" t="s">
        <v>8</v>
      </c>
      <c r="CZ115" s="866">
        <v>0</v>
      </c>
      <c r="DA115" s="868">
        <v>0</v>
      </c>
      <c r="DB115" s="869" t="s">
        <v>8</v>
      </c>
      <c r="DC115" s="866">
        <v>0</v>
      </c>
      <c r="DD115" s="866" t="s">
        <v>8</v>
      </c>
      <c r="DE115" s="866">
        <v>0</v>
      </c>
      <c r="DF115" s="867">
        <v>0</v>
      </c>
      <c r="DG115" s="865">
        <v>0</v>
      </c>
      <c r="DH115" s="866">
        <v>0</v>
      </c>
      <c r="DI115" s="866">
        <v>0</v>
      </c>
      <c r="DJ115" s="866">
        <v>0</v>
      </c>
      <c r="DK115" s="868">
        <v>0</v>
      </c>
      <c r="DL115" s="869" t="s">
        <v>7</v>
      </c>
      <c r="DM115" s="866">
        <v>0</v>
      </c>
      <c r="DN115" s="868">
        <v>0</v>
      </c>
      <c r="DO115" s="1019">
        <v>0</v>
      </c>
      <c r="DP115" s="1074">
        <f t="shared" si="5"/>
        <v>109</v>
      </c>
      <c r="DQ115" s="608" t="str">
        <f t="shared" si="6"/>
        <v>レーバスFLFL</v>
      </c>
    </row>
    <row r="116" spans="1:121" ht="16.5" customHeight="1" thickBot="1">
      <c r="A116" s="1245"/>
      <c r="B116" s="998">
        <f t="shared" si="7"/>
        <v>110</v>
      </c>
      <c r="C116" s="658" t="s">
        <v>632</v>
      </c>
      <c r="D116" s="854">
        <v>110</v>
      </c>
      <c r="E116" s="998" t="s">
        <v>4</v>
      </c>
      <c r="F116" s="870" t="s">
        <v>8</v>
      </c>
      <c r="G116" s="871">
        <v>0</v>
      </c>
      <c r="H116" s="871">
        <v>0</v>
      </c>
      <c r="I116" s="871" t="s">
        <v>8</v>
      </c>
      <c r="J116" s="872" t="s">
        <v>8</v>
      </c>
      <c r="K116" s="870" t="s">
        <v>8</v>
      </c>
      <c r="L116" s="871" t="s">
        <v>8</v>
      </c>
      <c r="M116" s="871">
        <v>0</v>
      </c>
      <c r="N116" s="871" t="s">
        <v>8</v>
      </c>
      <c r="O116" s="873" t="s">
        <v>8</v>
      </c>
      <c r="P116" s="874" t="s">
        <v>8</v>
      </c>
      <c r="Q116" s="871" t="s">
        <v>8</v>
      </c>
      <c r="R116" s="871">
        <v>0</v>
      </c>
      <c r="S116" s="871" t="s">
        <v>8</v>
      </c>
      <c r="T116" s="872">
        <v>0</v>
      </c>
      <c r="U116" s="870" t="s">
        <v>8</v>
      </c>
      <c r="V116" s="871" t="s">
        <v>8</v>
      </c>
      <c r="W116" s="871" t="s">
        <v>8</v>
      </c>
      <c r="X116" s="871">
        <v>0</v>
      </c>
      <c r="Y116" s="873">
        <v>0</v>
      </c>
      <c r="Z116" s="874" t="s">
        <v>8</v>
      </c>
      <c r="AA116" s="871" t="s">
        <v>8</v>
      </c>
      <c r="AB116" s="871" t="s">
        <v>8</v>
      </c>
      <c r="AC116" s="871" t="s">
        <v>8</v>
      </c>
      <c r="AD116" s="872" t="s">
        <v>8</v>
      </c>
      <c r="AE116" s="870">
        <v>0</v>
      </c>
      <c r="AF116" s="871" t="s">
        <v>8</v>
      </c>
      <c r="AG116" s="871" t="s">
        <v>8</v>
      </c>
      <c r="AH116" s="871" t="s">
        <v>8</v>
      </c>
      <c r="AI116" s="873">
        <v>0</v>
      </c>
      <c r="AJ116" s="874" t="s">
        <v>8</v>
      </c>
      <c r="AK116" s="871" t="s">
        <v>8</v>
      </c>
      <c r="AL116" s="871" t="s">
        <v>8</v>
      </c>
      <c r="AM116" s="871" t="s">
        <v>8</v>
      </c>
      <c r="AN116" s="872">
        <v>0</v>
      </c>
      <c r="AO116" s="870">
        <v>0</v>
      </c>
      <c r="AP116" s="871" t="s">
        <v>22</v>
      </c>
      <c r="AQ116" s="871" t="s">
        <v>8</v>
      </c>
      <c r="AR116" s="871" t="s">
        <v>8</v>
      </c>
      <c r="AS116" s="873" t="s">
        <v>8</v>
      </c>
      <c r="AT116" s="874" t="s">
        <v>8</v>
      </c>
      <c r="AU116" s="871" t="s">
        <v>8</v>
      </c>
      <c r="AV116" s="871">
        <v>0</v>
      </c>
      <c r="AW116" s="871" t="s">
        <v>8</v>
      </c>
      <c r="AX116" s="872" t="s">
        <v>8</v>
      </c>
      <c r="AY116" s="870" t="s">
        <v>8</v>
      </c>
      <c r="AZ116" s="871">
        <v>0</v>
      </c>
      <c r="BA116" s="871">
        <v>0</v>
      </c>
      <c r="BB116" s="871" t="s">
        <v>8</v>
      </c>
      <c r="BC116" s="873" t="s">
        <v>8</v>
      </c>
      <c r="BD116" s="870">
        <v>0</v>
      </c>
      <c r="BE116" s="871" t="s">
        <v>8</v>
      </c>
      <c r="BF116" s="871" t="s">
        <v>8</v>
      </c>
      <c r="BG116" s="871" t="s">
        <v>8</v>
      </c>
      <c r="BH116" s="872" t="s">
        <v>8</v>
      </c>
      <c r="BI116" s="870" t="s">
        <v>8</v>
      </c>
      <c r="BJ116" s="871" t="s">
        <v>8</v>
      </c>
      <c r="BK116" s="871" t="s">
        <v>8</v>
      </c>
      <c r="BL116" s="871" t="s">
        <v>8</v>
      </c>
      <c r="BM116" s="873" t="s">
        <v>22</v>
      </c>
      <c r="BN116" s="874">
        <v>0</v>
      </c>
      <c r="BO116" s="871" t="s">
        <v>8</v>
      </c>
      <c r="BP116" s="873" t="s">
        <v>8</v>
      </c>
      <c r="BQ116" s="870">
        <v>0</v>
      </c>
      <c r="BR116" s="872" t="s">
        <v>8</v>
      </c>
      <c r="BS116" s="870">
        <v>0</v>
      </c>
      <c r="BT116" s="871" t="s">
        <v>8</v>
      </c>
      <c r="BU116" s="871" t="s">
        <v>8</v>
      </c>
      <c r="BV116" s="871">
        <v>0</v>
      </c>
      <c r="BW116" s="873">
        <v>0</v>
      </c>
      <c r="BX116" s="874">
        <v>0</v>
      </c>
      <c r="BY116" s="871">
        <v>0</v>
      </c>
      <c r="BZ116" s="871" t="s">
        <v>22</v>
      </c>
      <c r="CA116" s="871" t="s">
        <v>8</v>
      </c>
      <c r="CB116" s="872">
        <v>0</v>
      </c>
      <c r="CC116" s="870">
        <v>0</v>
      </c>
      <c r="CD116" s="871" t="s">
        <v>8</v>
      </c>
      <c r="CE116" s="871" t="s">
        <v>8</v>
      </c>
      <c r="CF116" s="871" t="s">
        <v>8</v>
      </c>
      <c r="CG116" s="873">
        <v>0</v>
      </c>
      <c r="CH116" s="874" t="s">
        <v>8</v>
      </c>
      <c r="CI116" s="871" t="s">
        <v>8</v>
      </c>
      <c r="CJ116" s="871">
        <v>0</v>
      </c>
      <c r="CK116" s="871">
        <v>0</v>
      </c>
      <c r="CL116" s="872" t="s">
        <v>8</v>
      </c>
      <c r="CM116" s="870">
        <v>0</v>
      </c>
      <c r="CN116" s="871">
        <v>0</v>
      </c>
      <c r="CO116" s="871" t="s">
        <v>8</v>
      </c>
      <c r="CP116" s="871" t="s">
        <v>8</v>
      </c>
      <c r="CQ116" s="873">
        <v>0</v>
      </c>
      <c r="CR116" s="874" t="s">
        <v>8</v>
      </c>
      <c r="CS116" s="871">
        <v>0</v>
      </c>
      <c r="CT116" s="871">
        <v>0</v>
      </c>
      <c r="CU116" s="872" t="s">
        <v>8</v>
      </c>
      <c r="CV116" s="870" t="s">
        <v>8</v>
      </c>
      <c r="CW116" s="871">
        <v>0</v>
      </c>
      <c r="CX116" s="871">
        <v>0</v>
      </c>
      <c r="CY116" s="871">
        <v>0</v>
      </c>
      <c r="CZ116" s="871">
        <v>0</v>
      </c>
      <c r="DA116" s="873">
        <v>0</v>
      </c>
      <c r="DB116" s="874">
        <v>0</v>
      </c>
      <c r="DC116" s="871">
        <v>0</v>
      </c>
      <c r="DD116" s="871" t="s">
        <v>8</v>
      </c>
      <c r="DE116" s="871" t="s">
        <v>8</v>
      </c>
      <c r="DF116" s="872">
        <v>0</v>
      </c>
      <c r="DG116" s="870" t="s">
        <v>8</v>
      </c>
      <c r="DH116" s="871">
        <v>0</v>
      </c>
      <c r="DI116" s="871" t="s">
        <v>8</v>
      </c>
      <c r="DJ116" s="871">
        <v>0</v>
      </c>
      <c r="DK116" s="873" t="s">
        <v>8</v>
      </c>
      <c r="DL116" s="874">
        <v>0</v>
      </c>
      <c r="DM116" s="871" t="s">
        <v>7</v>
      </c>
      <c r="DN116" s="873" t="s">
        <v>7</v>
      </c>
      <c r="DO116" s="1020" t="s">
        <v>8</v>
      </c>
      <c r="DP116" s="1075">
        <f t="shared" si="5"/>
        <v>110</v>
      </c>
      <c r="DQ116" s="608" t="str">
        <f t="shared" si="6"/>
        <v>ロブラール水水</v>
      </c>
    </row>
    <row r="117" spans="1:121" ht="16.5" customHeight="1">
      <c r="A117" s="1245"/>
      <c r="B117" s="1078">
        <f t="shared" si="7"/>
        <v>111</v>
      </c>
      <c r="C117" s="640" t="s">
        <v>922</v>
      </c>
      <c r="D117" s="855">
        <v>111</v>
      </c>
      <c r="E117" s="999" t="s">
        <v>6</v>
      </c>
      <c r="F117" s="875" t="s">
        <v>8</v>
      </c>
      <c r="G117" s="876">
        <v>0</v>
      </c>
      <c r="H117" s="876">
        <v>0</v>
      </c>
      <c r="I117" s="876">
        <v>0</v>
      </c>
      <c r="J117" s="877">
        <v>0</v>
      </c>
      <c r="K117" s="875" t="s">
        <v>8</v>
      </c>
      <c r="L117" s="876" t="s">
        <v>8</v>
      </c>
      <c r="M117" s="876">
        <v>0</v>
      </c>
      <c r="N117" s="876">
        <v>0</v>
      </c>
      <c r="O117" s="878">
        <v>0</v>
      </c>
      <c r="P117" s="879" t="s">
        <v>8</v>
      </c>
      <c r="Q117" s="876" t="s">
        <v>8</v>
      </c>
      <c r="R117" s="876">
        <v>0</v>
      </c>
      <c r="S117" s="876">
        <v>0</v>
      </c>
      <c r="T117" s="877">
        <v>0</v>
      </c>
      <c r="U117" s="875" t="s">
        <v>8</v>
      </c>
      <c r="V117" s="876" t="s">
        <v>8</v>
      </c>
      <c r="W117" s="876">
        <v>0</v>
      </c>
      <c r="X117" s="876">
        <v>0</v>
      </c>
      <c r="Y117" s="878" t="s">
        <v>8</v>
      </c>
      <c r="Z117" s="879">
        <v>0</v>
      </c>
      <c r="AA117" s="876" t="s">
        <v>8</v>
      </c>
      <c r="AB117" s="876">
        <v>0</v>
      </c>
      <c r="AC117" s="876">
        <v>0</v>
      </c>
      <c r="AD117" s="877">
        <v>0</v>
      </c>
      <c r="AE117" s="875" t="s">
        <v>8</v>
      </c>
      <c r="AF117" s="876" t="s">
        <v>8</v>
      </c>
      <c r="AG117" s="876">
        <v>0</v>
      </c>
      <c r="AH117" s="876" t="s">
        <v>8</v>
      </c>
      <c r="AI117" s="878" t="s">
        <v>8</v>
      </c>
      <c r="AJ117" s="879" t="s">
        <v>8</v>
      </c>
      <c r="AK117" s="876">
        <v>0</v>
      </c>
      <c r="AL117" s="876" t="s">
        <v>8</v>
      </c>
      <c r="AM117" s="876">
        <v>0</v>
      </c>
      <c r="AN117" s="877">
        <v>0</v>
      </c>
      <c r="AO117" s="875">
        <v>0</v>
      </c>
      <c r="AP117" s="876" t="s">
        <v>22</v>
      </c>
      <c r="AQ117" s="876">
        <v>0</v>
      </c>
      <c r="AR117" s="876">
        <v>0</v>
      </c>
      <c r="AS117" s="878">
        <v>0</v>
      </c>
      <c r="AT117" s="879">
        <v>0</v>
      </c>
      <c r="AU117" s="876" t="s">
        <v>8</v>
      </c>
      <c r="AV117" s="876">
        <v>0</v>
      </c>
      <c r="AW117" s="876">
        <v>0</v>
      </c>
      <c r="AX117" s="877" t="s">
        <v>8</v>
      </c>
      <c r="AY117" s="875" t="s">
        <v>8</v>
      </c>
      <c r="AZ117" s="876">
        <v>0</v>
      </c>
      <c r="BA117" s="876" t="s">
        <v>8</v>
      </c>
      <c r="BB117" s="876" t="s">
        <v>8</v>
      </c>
      <c r="BC117" s="878" t="s">
        <v>8</v>
      </c>
      <c r="BD117" s="875">
        <v>0</v>
      </c>
      <c r="BE117" s="876">
        <v>0</v>
      </c>
      <c r="BF117" s="876" t="s">
        <v>8</v>
      </c>
      <c r="BG117" s="876">
        <v>0</v>
      </c>
      <c r="BH117" s="877">
        <v>0</v>
      </c>
      <c r="BI117" s="875">
        <v>0</v>
      </c>
      <c r="BJ117" s="876">
        <v>0</v>
      </c>
      <c r="BK117" s="876" t="s">
        <v>8</v>
      </c>
      <c r="BL117" s="876" t="s">
        <v>8</v>
      </c>
      <c r="BM117" s="878" t="s">
        <v>22</v>
      </c>
      <c r="BN117" s="879">
        <v>0</v>
      </c>
      <c r="BO117" s="876">
        <v>0</v>
      </c>
      <c r="BP117" s="878" t="s">
        <v>8</v>
      </c>
      <c r="BQ117" s="875" t="s">
        <v>8</v>
      </c>
      <c r="BR117" s="877" t="s">
        <v>8</v>
      </c>
      <c r="BS117" s="875">
        <v>0</v>
      </c>
      <c r="BT117" s="876">
        <v>0</v>
      </c>
      <c r="BU117" s="876">
        <v>0</v>
      </c>
      <c r="BV117" s="876" t="s">
        <v>8</v>
      </c>
      <c r="BW117" s="878" t="s">
        <v>8</v>
      </c>
      <c r="BX117" s="879">
        <v>0</v>
      </c>
      <c r="BY117" s="876">
        <v>0</v>
      </c>
      <c r="BZ117" s="876" t="s">
        <v>22</v>
      </c>
      <c r="CA117" s="876">
        <v>0</v>
      </c>
      <c r="CB117" s="877">
        <v>0</v>
      </c>
      <c r="CC117" s="875">
        <v>0</v>
      </c>
      <c r="CD117" s="876">
        <v>0</v>
      </c>
      <c r="CE117" s="876">
        <v>0</v>
      </c>
      <c r="CF117" s="876" t="s">
        <v>8</v>
      </c>
      <c r="CG117" s="878" t="s">
        <v>8</v>
      </c>
      <c r="CH117" s="879" t="s">
        <v>8</v>
      </c>
      <c r="CI117" s="876">
        <v>0</v>
      </c>
      <c r="CJ117" s="876" t="s">
        <v>8</v>
      </c>
      <c r="CK117" s="876">
        <v>0</v>
      </c>
      <c r="CL117" s="877" t="s">
        <v>8</v>
      </c>
      <c r="CM117" s="875">
        <v>0</v>
      </c>
      <c r="CN117" s="876">
        <v>0</v>
      </c>
      <c r="CO117" s="876">
        <v>0</v>
      </c>
      <c r="CP117" s="876">
        <v>0</v>
      </c>
      <c r="CQ117" s="878">
        <v>0</v>
      </c>
      <c r="CR117" s="879">
        <v>0</v>
      </c>
      <c r="CS117" s="876">
        <v>0</v>
      </c>
      <c r="CT117" s="876">
        <v>0</v>
      </c>
      <c r="CU117" s="877" t="s">
        <v>8</v>
      </c>
      <c r="CV117" s="875" t="s">
        <v>8</v>
      </c>
      <c r="CW117" s="876">
        <v>0</v>
      </c>
      <c r="CX117" s="876">
        <v>0</v>
      </c>
      <c r="CY117" s="876">
        <v>0</v>
      </c>
      <c r="CZ117" s="876" t="s">
        <v>8</v>
      </c>
      <c r="DA117" s="878">
        <v>0</v>
      </c>
      <c r="DB117" s="879">
        <v>0</v>
      </c>
      <c r="DC117" s="876">
        <v>0</v>
      </c>
      <c r="DD117" s="876">
        <v>0</v>
      </c>
      <c r="DE117" s="876">
        <v>0</v>
      </c>
      <c r="DF117" s="877">
        <v>0</v>
      </c>
      <c r="DG117" s="875">
        <v>0</v>
      </c>
      <c r="DH117" s="876">
        <v>0</v>
      </c>
      <c r="DI117" s="876" t="s">
        <v>8</v>
      </c>
      <c r="DJ117" s="876">
        <v>0</v>
      </c>
      <c r="DK117" s="878">
        <v>0</v>
      </c>
      <c r="DL117" s="879">
        <v>0</v>
      </c>
      <c r="DM117" s="876" t="s">
        <v>7</v>
      </c>
      <c r="DN117" s="878" t="s">
        <v>7</v>
      </c>
      <c r="DO117" s="1021">
        <v>0</v>
      </c>
      <c r="DP117" s="1076">
        <f t="shared" si="5"/>
        <v>111</v>
      </c>
      <c r="DQ117" s="608" t="str">
        <f t="shared" si="6"/>
        <v>ロブラール５００アクアFLFL</v>
      </c>
    </row>
    <row r="118" spans="1:121" ht="16.5" customHeight="1" thickBot="1">
      <c r="A118" s="1246"/>
      <c r="B118" s="1080">
        <f t="shared" si="7"/>
        <v>112</v>
      </c>
      <c r="C118" s="669" t="s">
        <v>826</v>
      </c>
      <c r="D118" s="228">
        <v>112</v>
      </c>
      <c r="E118" s="1000" t="s">
        <v>6</v>
      </c>
      <c r="F118" s="880">
        <v>0</v>
      </c>
      <c r="G118" s="881">
        <v>0</v>
      </c>
      <c r="H118" s="881">
        <v>0</v>
      </c>
      <c r="I118" s="881">
        <v>0</v>
      </c>
      <c r="J118" s="882">
        <v>0</v>
      </c>
      <c r="K118" s="880">
        <v>0</v>
      </c>
      <c r="L118" s="881">
        <v>0</v>
      </c>
      <c r="M118" s="881">
        <v>0</v>
      </c>
      <c r="N118" s="881">
        <v>0</v>
      </c>
      <c r="O118" s="883">
        <v>0</v>
      </c>
      <c r="P118" s="884">
        <v>0</v>
      </c>
      <c r="Q118" s="881">
        <v>0</v>
      </c>
      <c r="R118" s="881">
        <v>0</v>
      </c>
      <c r="S118" s="881">
        <v>0</v>
      </c>
      <c r="T118" s="882">
        <v>0</v>
      </c>
      <c r="U118" s="880" t="s">
        <v>8</v>
      </c>
      <c r="V118" s="881" t="s">
        <v>8</v>
      </c>
      <c r="W118" s="881">
        <v>0</v>
      </c>
      <c r="X118" s="881">
        <v>0</v>
      </c>
      <c r="Y118" s="883">
        <v>0</v>
      </c>
      <c r="Z118" s="884">
        <v>0</v>
      </c>
      <c r="AA118" s="881">
        <v>0</v>
      </c>
      <c r="AB118" s="881">
        <v>0</v>
      </c>
      <c r="AC118" s="881">
        <v>0</v>
      </c>
      <c r="AD118" s="882">
        <v>0</v>
      </c>
      <c r="AE118" s="880">
        <v>0</v>
      </c>
      <c r="AF118" s="881">
        <v>0</v>
      </c>
      <c r="AG118" s="881">
        <v>0</v>
      </c>
      <c r="AH118" s="881" t="s">
        <v>8</v>
      </c>
      <c r="AI118" s="883">
        <v>0</v>
      </c>
      <c r="AJ118" s="884">
        <v>0</v>
      </c>
      <c r="AK118" s="881">
        <v>0</v>
      </c>
      <c r="AL118" s="881">
        <v>0</v>
      </c>
      <c r="AM118" s="881">
        <v>0</v>
      </c>
      <c r="AN118" s="882">
        <v>0</v>
      </c>
      <c r="AO118" s="880">
        <v>0</v>
      </c>
      <c r="AP118" s="881" t="s">
        <v>22</v>
      </c>
      <c r="AQ118" s="881">
        <v>0</v>
      </c>
      <c r="AR118" s="881">
        <v>0</v>
      </c>
      <c r="AS118" s="883">
        <v>0</v>
      </c>
      <c r="AT118" s="884">
        <v>0</v>
      </c>
      <c r="AU118" s="881" t="s">
        <v>8</v>
      </c>
      <c r="AV118" s="881">
        <v>0</v>
      </c>
      <c r="AW118" s="881">
        <v>0</v>
      </c>
      <c r="AX118" s="882">
        <v>0</v>
      </c>
      <c r="AY118" s="880">
        <v>0</v>
      </c>
      <c r="AZ118" s="881">
        <v>0</v>
      </c>
      <c r="BA118" s="881" t="s">
        <v>8</v>
      </c>
      <c r="BB118" s="881">
        <v>0</v>
      </c>
      <c r="BC118" s="883" t="s">
        <v>12</v>
      </c>
      <c r="BD118" s="880">
        <v>0</v>
      </c>
      <c r="BE118" s="881">
        <v>0</v>
      </c>
      <c r="BF118" s="881" t="s">
        <v>8</v>
      </c>
      <c r="BG118" s="881">
        <v>0</v>
      </c>
      <c r="BH118" s="882">
        <v>0</v>
      </c>
      <c r="BI118" s="880">
        <v>0</v>
      </c>
      <c r="BJ118" s="881">
        <v>0</v>
      </c>
      <c r="BK118" s="881">
        <v>0</v>
      </c>
      <c r="BL118" s="881">
        <v>0</v>
      </c>
      <c r="BM118" s="883" t="s">
        <v>22</v>
      </c>
      <c r="BN118" s="884">
        <v>0</v>
      </c>
      <c r="BO118" s="881">
        <v>0</v>
      </c>
      <c r="BP118" s="883" t="s">
        <v>8</v>
      </c>
      <c r="BQ118" s="880">
        <v>0</v>
      </c>
      <c r="BR118" s="882">
        <v>0</v>
      </c>
      <c r="BS118" s="880">
        <v>0</v>
      </c>
      <c r="BT118" s="881">
        <v>0</v>
      </c>
      <c r="BU118" s="881">
        <v>0</v>
      </c>
      <c r="BV118" s="881">
        <v>0</v>
      </c>
      <c r="BW118" s="883">
        <v>0</v>
      </c>
      <c r="BX118" s="884">
        <v>0</v>
      </c>
      <c r="BY118" s="881">
        <v>0</v>
      </c>
      <c r="BZ118" s="881" t="s">
        <v>22</v>
      </c>
      <c r="CA118" s="881">
        <v>0</v>
      </c>
      <c r="CB118" s="882">
        <v>0</v>
      </c>
      <c r="CC118" s="880">
        <v>0</v>
      </c>
      <c r="CD118" s="881">
        <v>0</v>
      </c>
      <c r="CE118" s="881">
        <v>0</v>
      </c>
      <c r="CF118" s="881">
        <v>0</v>
      </c>
      <c r="CG118" s="883" t="s">
        <v>8</v>
      </c>
      <c r="CH118" s="884">
        <v>0</v>
      </c>
      <c r="CI118" s="881">
        <v>0</v>
      </c>
      <c r="CJ118" s="881">
        <v>0</v>
      </c>
      <c r="CK118" s="881">
        <v>0</v>
      </c>
      <c r="CL118" s="882">
        <v>0</v>
      </c>
      <c r="CM118" s="880">
        <v>0</v>
      </c>
      <c r="CN118" s="881">
        <v>0</v>
      </c>
      <c r="CO118" s="881">
        <v>0</v>
      </c>
      <c r="CP118" s="881">
        <v>0</v>
      </c>
      <c r="CQ118" s="883">
        <v>0</v>
      </c>
      <c r="CR118" s="884">
        <v>0</v>
      </c>
      <c r="CS118" s="881">
        <v>0</v>
      </c>
      <c r="CT118" s="881">
        <v>0</v>
      </c>
      <c r="CU118" s="882">
        <v>0</v>
      </c>
      <c r="CV118" s="880">
        <v>0</v>
      </c>
      <c r="CW118" s="881">
        <v>0</v>
      </c>
      <c r="CX118" s="881">
        <v>0</v>
      </c>
      <c r="CY118" s="881">
        <v>0</v>
      </c>
      <c r="CZ118" s="881">
        <v>0</v>
      </c>
      <c r="DA118" s="883">
        <v>0</v>
      </c>
      <c r="DB118" s="884">
        <v>0</v>
      </c>
      <c r="DC118" s="881">
        <v>0</v>
      </c>
      <c r="DD118" s="881">
        <v>0</v>
      </c>
      <c r="DE118" s="881">
        <v>0</v>
      </c>
      <c r="DF118" s="882">
        <v>0</v>
      </c>
      <c r="DG118" s="880">
        <v>0</v>
      </c>
      <c r="DH118" s="881">
        <v>0</v>
      </c>
      <c r="DI118" s="881">
        <v>0</v>
      </c>
      <c r="DJ118" s="881">
        <v>0</v>
      </c>
      <c r="DK118" s="883">
        <v>0</v>
      </c>
      <c r="DL118" s="884">
        <v>0</v>
      </c>
      <c r="DM118" s="881">
        <v>0</v>
      </c>
      <c r="DN118" s="883">
        <v>0</v>
      </c>
      <c r="DO118" s="1022">
        <v>0</v>
      </c>
      <c r="DP118" s="1077">
        <f t="shared" si="5"/>
        <v>112</v>
      </c>
      <c r="DQ118" s="608" t="str">
        <f t="shared" si="6"/>
        <v>有機銅FLFL</v>
      </c>
    </row>
    <row r="122" spans="1:121">
      <c r="F122" s="608" t="str">
        <f>+F4&amp;F6</f>
        <v>アーデント水水</v>
      </c>
      <c r="G122" s="608" t="str">
        <f t="shared" ref="G122:BR122" si="8">+G4&amp;G6</f>
        <v>アグリメック乳乳</v>
      </c>
      <c r="H122" s="608" t="str">
        <f t="shared" si="8"/>
        <v>アグロスリン乳乳</v>
      </c>
      <c r="I122" s="608" t="str">
        <f t="shared" si="8"/>
        <v>アタックオイル乳乳</v>
      </c>
      <c r="J122" s="608" t="str">
        <f t="shared" si="8"/>
        <v>アタブロン乳乳</v>
      </c>
      <c r="K122" s="608" t="str">
        <f t="shared" si="8"/>
        <v>アディオン乳乳</v>
      </c>
      <c r="L122" s="608" t="str">
        <f t="shared" si="8"/>
        <v>アニキ乳乳</v>
      </c>
      <c r="M122" s="608" t="str">
        <f t="shared" si="8"/>
        <v>アファーム乳乳</v>
      </c>
      <c r="N122" s="608" t="str">
        <f t="shared" si="8"/>
        <v>ウララDFDF</v>
      </c>
      <c r="O122" s="608" t="str">
        <f t="shared" si="8"/>
        <v>エコピタ液液</v>
      </c>
      <c r="P122" s="608" t="str">
        <f t="shared" si="8"/>
        <v>カウンター乳乳</v>
      </c>
      <c r="Q122" s="608" t="str">
        <f t="shared" si="8"/>
        <v>カスケード乳乳</v>
      </c>
      <c r="R122" s="608" t="str">
        <f t="shared" si="8"/>
        <v>カネマイトFLFL</v>
      </c>
      <c r="S122" s="608" t="str">
        <f t="shared" si="8"/>
        <v>グレーシア乳乳</v>
      </c>
      <c r="T122" s="608" t="str">
        <f t="shared" si="8"/>
        <v>ゴッツＡ乳乳</v>
      </c>
      <c r="U122" s="608" t="str">
        <f t="shared" si="8"/>
        <v>コテツFLFL</v>
      </c>
      <c r="V122" s="608" t="str">
        <f t="shared" si="8"/>
        <v>コルト顆顆</v>
      </c>
      <c r="W122" s="608" t="str">
        <f t="shared" si="8"/>
        <v>コロマイト水水</v>
      </c>
      <c r="X122" s="608" t="str">
        <f t="shared" si="8"/>
        <v>コロマイト乳乳</v>
      </c>
      <c r="Y122" s="608" t="str">
        <f t="shared" si="8"/>
        <v>サフオイル乳乳</v>
      </c>
      <c r="Z122" s="608" t="str">
        <f t="shared" si="8"/>
        <v>サンクリスタル乳乳</v>
      </c>
      <c r="AA122" s="608" t="str">
        <f t="shared" si="8"/>
        <v>サンマイトFLFL</v>
      </c>
      <c r="AB122" s="608" t="str">
        <f t="shared" si="8"/>
        <v>スターマイトFLFL</v>
      </c>
      <c r="AC122" s="608" t="str">
        <f t="shared" si="8"/>
        <v>スピノエース顆顆</v>
      </c>
      <c r="AD122" s="608" t="str">
        <f t="shared" si="8"/>
        <v>スミチオン乳乳</v>
      </c>
      <c r="AE122" s="608" t="str">
        <f t="shared" si="8"/>
        <v>ゼンターリ顆顆</v>
      </c>
      <c r="AF122" s="608" t="str">
        <f t="shared" si="8"/>
        <v>ダニオ―テFLFL</v>
      </c>
      <c r="AG122" s="608" t="str">
        <f t="shared" si="8"/>
        <v>ダニコングFLFL</v>
      </c>
      <c r="AH122" s="608" t="str">
        <f t="shared" si="8"/>
        <v>ダニサラバFLFL</v>
      </c>
      <c r="AI122" s="608" t="str">
        <f t="shared" si="8"/>
        <v>ダニトロンFLFL</v>
      </c>
      <c r="AJ122" s="608" t="str">
        <f t="shared" si="8"/>
        <v>ダブルフェースFLFL</v>
      </c>
      <c r="AK122" s="608" t="str">
        <f t="shared" si="8"/>
        <v>チェス顆顆</v>
      </c>
      <c r="AL122" s="608" t="str">
        <f t="shared" si="8"/>
        <v>ディアナSCSC</v>
      </c>
      <c r="AM122" s="608" t="str">
        <f t="shared" si="8"/>
        <v>テデオン水水</v>
      </c>
      <c r="AN122" s="608" t="str">
        <f t="shared" si="8"/>
        <v>テデオン乳乳</v>
      </c>
      <c r="AO122" s="608" t="str">
        <f t="shared" si="8"/>
        <v>トクチオン乳乳</v>
      </c>
      <c r="AP122" s="608" t="str">
        <f t="shared" si="8"/>
        <v>トランスフォームFLFL</v>
      </c>
      <c r="AQ122" s="608" t="str">
        <f t="shared" si="8"/>
        <v>トルネードエースDFDF</v>
      </c>
      <c r="AR122" s="608" t="str">
        <f t="shared" si="8"/>
        <v>ニッソラン水水</v>
      </c>
      <c r="AS122" s="608" t="str">
        <f t="shared" si="8"/>
        <v>ノーモルト乳乳</v>
      </c>
      <c r="AT122" s="608" t="str">
        <f t="shared" si="8"/>
        <v>バリアード顆顆</v>
      </c>
      <c r="AU122" s="608" t="str">
        <f t="shared" si="8"/>
        <v>バロックFLFL</v>
      </c>
      <c r="AV122" s="608" t="str">
        <f t="shared" si="8"/>
        <v>ピタイチ乳乳</v>
      </c>
      <c r="AW122" s="608" t="str">
        <f t="shared" si="8"/>
        <v>ピラニカEWEW</v>
      </c>
      <c r="AX122" s="608" t="str">
        <f t="shared" si="8"/>
        <v>ファインセーブFLFL</v>
      </c>
      <c r="AY122" s="608" t="str">
        <f t="shared" si="8"/>
        <v>ファルコンFLFL</v>
      </c>
      <c r="AZ122" s="608" t="str">
        <f t="shared" si="8"/>
        <v>フーモン乳乳</v>
      </c>
      <c r="BA122" s="608" t="str">
        <f t="shared" si="8"/>
        <v>フェニックス顆顆</v>
      </c>
      <c r="BB122" s="608" t="str">
        <f t="shared" si="8"/>
        <v>プレオFLFL</v>
      </c>
      <c r="BC122" s="608" t="str">
        <f t="shared" si="8"/>
        <v>プレバソンFLFL</v>
      </c>
      <c r="BD122" s="608" t="str">
        <f t="shared" si="8"/>
        <v>ベストガード溶溶</v>
      </c>
      <c r="BE122" s="608" t="str">
        <f t="shared" si="8"/>
        <v>ベネビアODOD</v>
      </c>
      <c r="BF122" s="608" t="str">
        <f t="shared" si="8"/>
        <v>マイトコーネFLFL</v>
      </c>
      <c r="BG122" s="608" t="str">
        <f t="shared" si="8"/>
        <v>マッチ乳乳</v>
      </c>
      <c r="BH122" s="608" t="str">
        <f t="shared" si="8"/>
        <v>マトリックFLFL</v>
      </c>
      <c r="BI122" s="608" t="str">
        <f t="shared" si="8"/>
        <v>マブリック水水</v>
      </c>
      <c r="BJ122" s="608" t="str">
        <f t="shared" si="8"/>
        <v>マラソン乳乳</v>
      </c>
      <c r="BK122" s="608" t="str">
        <f t="shared" si="8"/>
        <v>モスピラン顆顆</v>
      </c>
      <c r="BL122" s="608" t="str">
        <f t="shared" si="8"/>
        <v>モベントFLFL</v>
      </c>
      <c r="BM122" s="608" t="str">
        <f t="shared" si="8"/>
        <v>ヨーバルFLFL</v>
      </c>
      <c r="BN122" s="608" t="str">
        <f t="shared" si="8"/>
        <v>ランネート４５DFDF</v>
      </c>
      <c r="BO122" s="608" t="str">
        <f t="shared" si="8"/>
        <v>ロディー乳乳</v>
      </c>
      <c r="BP122" s="608" t="str">
        <f t="shared" si="8"/>
        <v>ロムダンFLFL</v>
      </c>
      <c r="BQ122" s="608" t="str">
        <f t="shared" si="8"/>
        <v>アグロケア水水</v>
      </c>
      <c r="BR122" s="608" t="str">
        <f t="shared" si="8"/>
        <v>アフェットFLFL</v>
      </c>
      <c r="BS122" s="608" t="str">
        <f t="shared" ref="BS122:DO122" si="9">+BS4&amp;BS6</f>
        <v>アミスター２０FLFL</v>
      </c>
      <c r="BT122" s="608" t="str">
        <f t="shared" si="9"/>
        <v>アントラコール顆顆</v>
      </c>
      <c r="BU122" s="608" t="str">
        <f t="shared" si="9"/>
        <v>オーソサイド水水</v>
      </c>
      <c r="BV122" s="608" t="str">
        <f t="shared" si="9"/>
        <v>カリグリーン溶溶</v>
      </c>
      <c r="BW122" s="608" t="str">
        <f t="shared" si="9"/>
        <v>カンタスDFDF</v>
      </c>
      <c r="BX122" s="608" t="str">
        <f t="shared" si="9"/>
        <v>キノンドーFLFL</v>
      </c>
      <c r="BY122" s="608" t="str">
        <f t="shared" si="9"/>
        <v>クリーンカップ水水</v>
      </c>
      <c r="BZ122" s="608" t="str">
        <f t="shared" si="9"/>
        <v>クロスアウトFLFL</v>
      </c>
      <c r="CA122" s="608" t="str">
        <f t="shared" si="9"/>
        <v>ゲッター水水</v>
      </c>
      <c r="CB122" s="608" t="str">
        <f t="shared" si="9"/>
        <v>ケンジャFLFL</v>
      </c>
      <c r="CC122" s="608" t="str">
        <f t="shared" si="9"/>
        <v>コサイドDFDF</v>
      </c>
      <c r="CD122" s="608" t="str">
        <f t="shared" si="9"/>
        <v>サプロール乳乳</v>
      </c>
      <c r="CE122" s="608" t="str">
        <f t="shared" si="9"/>
        <v>サンヨール乳乳</v>
      </c>
      <c r="CF122" s="608" t="str">
        <f t="shared" si="9"/>
        <v>ジーファイン水水</v>
      </c>
      <c r="CG122" s="608" t="str">
        <f t="shared" si="9"/>
        <v>シグナムＷＤＧ顆顆</v>
      </c>
      <c r="CH122" s="608" t="str">
        <f t="shared" si="9"/>
        <v>ジマンダイセン水水</v>
      </c>
      <c r="CI122" s="608" t="str">
        <f t="shared" si="9"/>
        <v>ジャストミート顆顆</v>
      </c>
      <c r="CJ122" s="608" t="str">
        <f t="shared" si="9"/>
        <v>スクレアFLFL</v>
      </c>
      <c r="CK122" s="608" t="str">
        <f t="shared" si="9"/>
        <v>スコア顆顆</v>
      </c>
      <c r="CL122" s="608" t="str">
        <f t="shared" si="9"/>
        <v>ストロビーFLFL</v>
      </c>
      <c r="CM122" s="608" t="str">
        <f t="shared" si="9"/>
        <v>スミレックス水水</v>
      </c>
      <c r="CN122" s="608" t="str">
        <f t="shared" si="9"/>
        <v>セイビアーFLFL</v>
      </c>
      <c r="CO122" s="608" t="str">
        <f t="shared" si="9"/>
        <v>ダイマジン水水</v>
      </c>
      <c r="CP122" s="608" t="str">
        <f t="shared" si="9"/>
        <v>デランFLFL</v>
      </c>
      <c r="CQ122" s="608" t="str">
        <f t="shared" si="9"/>
        <v>トップジンＭ水水</v>
      </c>
      <c r="CR122" s="608" t="str">
        <f t="shared" si="9"/>
        <v>トリフミン水水</v>
      </c>
      <c r="CS122" s="608" t="str">
        <f t="shared" si="9"/>
        <v>ネクスターFLFL</v>
      </c>
      <c r="CT122" s="608" t="str">
        <f t="shared" si="9"/>
        <v>ハーモメイト溶溶</v>
      </c>
      <c r="CU122" s="608" t="str">
        <f t="shared" si="9"/>
        <v>パレード２０FLFL</v>
      </c>
      <c r="CV122" s="608" t="str">
        <f t="shared" si="9"/>
        <v>パンチョＴＦ顆顆</v>
      </c>
      <c r="CW122" s="608" t="str">
        <f t="shared" si="9"/>
        <v>ファンタジスタ顆顆</v>
      </c>
      <c r="CX122" s="608" t="str">
        <f t="shared" si="9"/>
        <v>ファンベル顆顆</v>
      </c>
      <c r="CY122" s="608" t="str">
        <f t="shared" si="9"/>
        <v>フルピカFLFL</v>
      </c>
      <c r="CZ122" s="608" t="str">
        <f t="shared" si="9"/>
        <v>プロパティFLFL</v>
      </c>
      <c r="DA122" s="608" t="str">
        <f t="shared" si="9"/>
        <v>ベルクートFLFL</v>
      </c>
      <c r="DB122" s="608" t="str">
        <f t="shared" si="9"/>
        <v>ベルクート水水</v>
      </c>
      <c r="DC122" s="608" t="str">
        <f t="shared" si="9"/>
        <v>ベンレート水水</v>
      </c>
      <c r="DD122" s="608" t="str">
        <f t="shared" si="9"/>
        <v>ポリオキシンＡＬ水水</v>
      </c>
      <c r="DE122" s="608" t="str">
        <f t="shared" si="9"/>
        <v>ポリオキシンＡＬ乳乳</v>
      </c>
      <c r="DF122" s="608" t="str">
        <f t="shared" si="9"/>
        <v>ポリオキシンＡＬ溶溶</v>
      </c>
      <c r="DG122" s="608" t="str">
        <f t="shared" si="9"/>
        <v>モレスタン水水</v>
      </c>
      <c r="DH122" s="608" t="str">
        <f t="shared" si="9"/>
        <v>ラミック顆顆</v>
      </c>
      <c r="DI122" s="608" t="str">
        <f t="shared" si="9"/>
        <v>ラリー水水</v>
      </c>
      <c r="DJ122" s="608" t="str">
        <f t="shared" si="9"/>
        <v>リドミルゴールドＭＺ顆顆</v>
      </c>
      <c r="DK122" s="608" t="str">
        <f t="shared" si="9"/>
        <v>ルビゲン水水</v>
      </c>
      <c r="DL122" s="608" t="str">
        <f t="shared" si="9"/>
        <v>レーバスFLFL</v>
      </c>
      <c r="DM122" s="608" t="str">
        <f t="shared" si="9"/>
        <v>ロブラール水水</v>
      </c>
      <c r="DN122" s="608" t="str">
        <f t="shared" si="9"/>
        <v>ロブラール５００アクアFLFL</v>
      </c>
      <c r="DO122" s="608" t="str">
        <f t="shared" si="9"/>
        <v>ニーズ（展着剤）展展</v>
      </c>
    </row>
  </sheetData>
  <sheetProtection password="CEE3" sheet="1" objects="1" scenarios="1"/>
  <mergeCells count="6">
    <mergeCell ref="DP2:DP6"/>
    <mergeCell ref="A65:A118"/>
    <mergeCell ref="A7:A64"/>
    <mergeCell ref="A2:E6"/>
    <mergeCell ref="F2:BP2"/>
    <mergeCell ref="BQ2:DN2"/>
  </mergeCells>
  <phoneticPr fontId="3"/>
  <conditionalFormatting sqref="C7:E10">
    <cfRule type="iconSet" priority="52">
      <iconSet iconSet="3Arrows">
        <cfvo type="percent" val="0"/>
        <cfvo type="percent" val="33"/>
        <cfvo type="percent" val="67"/>
      </iconSet>
    </cfRule>
  </conditionalFormatting>
  <conditionalFormatting sqref="CX7:DM10 AX7:BI10 AG7:AV10 CI8:CN9 BK7:CG10 CP7:CV10 CJ7:CN7 CI10:CK10 CM10:CN10">
    <cfRule type="iconSet" priority="51">
      <iconSet iconSet="3Arrows">
        <cfvo type="percent" val="0"/>
        <cfvo type="percent" val="33"/>
        <cfvo type="percent" val="67"/>
      </iconSet>
    </cfRule>
  </conditionalFormatting>
  <conditionalFormatting sqref="CW7:CW10">
    <cfRule type="iconSet" priority="50">
      <iconSet iconSet="3Arrows">
        <cfvo type="percent" val="0"/>
        <cfvo type="percent" val="33"/>
        <cfvo type="percent" val="67"/>
      </iconSet>
    </cfRule>
  </conditionalFormatting>
  <conditionalFormatting sqref="AW8">
    <cfRule type="iconSet" priority="49">
      <iconSet iconSet="3Arrows">
        <cfvo type="percent" val="0"/>
        <cfvo type="percent" val="33"/>
        <cfvo type="percent" val="67"/>
      </iconSet>
    </cfRule>
  </conditionalFormatting>
  <conditionalFormatting sqref="CO7:CO10">
    <cfRule type="iconSet" priority="48">
      <iconSet iconSet="3Arrows">
        <cfvo type="percent" val="0"/>
        <cfvo type="percent" val="33"/>
        <cfvo type="percent" val="67"/>
      </iconSet>
    </cfRule>
  </conditionalFormatting>
  <conditionalFormatting sqref="F7:AE10">
    <cfRule type="iconSet" priority="47">
      <iconSet iconSet="3Arrows">
        <cfvo type="percent" val="0"/>
        <cfvo type="percent" val="33"/>
        <cfvo type="percent" val="67"/>
      </iconSet>
    </cfRule>
  </conditionalFormatting>
  <conditionalFormatting sqref="CH7:CH10">
    <cfRule type="iconSet" priority="46">
      <iconSet iconSet="3Arrows">
        <cfvo type="percent" val="0"/>
        <cfvo type="percent" val="33"/>
        <cfvo type="percent" val="67"/>
      </iconSet>
    </cfRule>
  </conditionalFormatting>
  <conditionalFormatting sqref="CH11">
    <cfRule type="iconSet" priority="45">
      <iconSet iconSet="3Arrows">
        <cfvo type="percent" val="0"/>
        <cfvo type="percent" val="33"/>
        <cfvo type="percent" val="67"/>
      </iconSet>
    </cfRule>
  </conditionalFormatting>
  <conditionalFormatting sqref="CH12">
    <cfRule type="iconSet" priority="44">
      <iconSet iconSet="3Arrows">
        <cfvo type="percent" val="0"/>
        <cfvo type="percent" val="33"/>
        <cfvo type="percent" val="67"/>
      </iconSet>
    </cfRule>
  </conditionalFormatting>
  <conditionalFormatting sqref="CH13">
    <cfRule type="iconSet" priority="43">
      <iconSet iconSet="3Arrows">
        <cfvo type="percent" val="0"/>
        <cfvo type="percent" val="33"/>
        <cfvo type="percent" val="67"/>
      </iconSet>
    </cfRule>
  </conditionalFormatting>
  <conditionalFormatting sqref="CH14">
    <cfRule type="iconSet" priority="42">
      <iconSet iconSet="3Arrows">
        <cfvo type="percent" val="0"/>
        <cfvo type="percent" val="33"/>
        <cfvo type="percent" val="67"/>
      </iconSet>
    </cfRule>
  </conditionalFormatting>
  <conditionalFormatting sqref="CH16">
    <cfRule type="iconSet" priority="41">
      <iconSet iconSet="3Arrows">
        <cfvo type="percent" val="0"/>
        <cfvo type="percent" val="33"/>
        <cfvo type="percent" val="67"/>
      </iconSet>
    </cfRule>
  </conditionalFormatting>
  <conditionalFormatting sqref="CH17">
    <cfRule type="iconSet" priority="40">
      <iconSet iconSet="3Arrows">
        <cfvo type="percent" val="0"/>
        <cfvo type="percent" val="33"/>
        <cfvo type="percent" val="67"/>
      </iconSet>
    </cfRule>
  </conditionalFormatting>
  <conditionalFormatting sqref="CH18">
    <cfRule type="iconSet" priority="39">
      <iconSet iconSet="3Arrows">
        <cfvo type="percent" val="0"/>
        <cfvo type="percent" val="33"/>
        <cfvo type="percent" val="67"/>
      </iconSet>
    </cfRule>
  </conditionalFormatting>
  <conditionalFormatting sqref="CH19">
    <cfRule type="iconSet" priority="38">
      <iconSet iconSet="3Arrows">
        <cfvo type="percent" val="0"/>
        <cfvo type="percent" val="33"/>
        <cfvo type="percent" val="67"/>
      </iconSet>
    </cfRule>
  </conditionalFormatting>
  <conditionalFormatting sqref="CH21">
    <cfRule type="iconSet" priority="37">
      <iconSet iconSet="3Arrows">
        <cfvo type="percent" val="0"/>
        <cfvo type="percent" val="33"/>
        <cfvo type="percent" val="67"/>
      </iconSet>
    </cfRule>
  </conditionalFormatting>
  <conditionalFormatting sqref="CH23">
    <cfRule type="iconSet" priority="36">
      <iconSet iconSet="3Arrows">
        <cfvo type="percent" val="0"/>
        <cfvo type="percent" val="33"/>
        <cfvo type="percent" val="67"/>
      </iconSet>
    </cfRule>
  </conditionalFormatting>
  <conditionalFormatting sqref="CH24">
    <cfRule type="iconSet" priority="35">
      <iconSet iconSet="3Arrows">
        <cfvo type="percent" val="0"/>
        <cfvo type="percent" val="33"/>
        <cfvo type="percent" val="67"/>
      </iconSet>
    </cfRule>
  </conditionalFormatting>
  <conditionalFormatting sqref="CH25">
    <cfRule type="iconSet" priority="34">
      <iconSet iconSet="3Arrows">
        <cfvo type="percent" val="0"/>
        <cfvo type="percent" val="33"/>
        <cfvo type="percent" val="67"/>
      </iconSet>
    </cfRule>
  </conditionalFormatting>
  <conditionalFormatting sqref="CH28">
    <cfRule type="iconSet" priority="33">
      <iconSet iconSet="3Arrows">
        <cfvo type="percent" val="0"/>
        <cfvo type="percent" val="33"/>
        <cfvo type="percent" val="67"/>
      </iconSet>
    </cfRule>
  </conditionalFormatting>
  <conditionalFormatting sqref="CH29">
    <cfRule type="iconSet" priority="32">
      <iconSet iconSet="3Arrows">
        <cfvo type="percent" val="0"/>
        <cfvo type="percent" val="33"/>
        <cfvo type="percent" val="67"/>
      </iconSet>
    </cfRule>
  </conditionalFormatting>
  <conditionalFormatting sqref="CH31">
    <cfRule type="iconSet" priority="31">
      <iconSet iconSet="3Arrows">
        <cfvo type="percent" val="0"/>
        <cfvo type="percent" val="33"/>
        <cfvo type="percent" val="67"/>
      </iconSet>
    </cfRule>
  </conditionalFormatting>
  <conditionalFormatting sqref="CH33">
    <cfRule type="iconSet" priority="30">
      <iconSet iconSet="3Arrows">
        <cfvo type="percent" val="0"/>
        <cfvo type="percent" val="33"/>
        <cfvo type="percent" val="67"/>
      </iconSet>
    </cfRule>
  </conditionalFormatting>
  <conditionalFormatting sqref="CH34">
    <cfRule type="iconSet" priority="29">
      <iconSet iconSet="3Arrows">
        <cfvo type="percent" val="0"/>
        <cfvo type="percent" val="33"/>
        <cfvo type="percent" val="67"/>
      </iconSet>
    </cfRule>
  </conditionalFormatting>
  <conditionalFormatting sqref="CH37">
    <cfRule type="iconSet" priority="28">
      <iconSet iconSet="3Arrows">
        <cfvo type="percent" val="0"/>
        <cfvo type="percent" val="33"/>
        <cfvo type="percent" val="67"/>
      </iconSet>
    </cfRule>
  </conditionalFormatting>
  <conditionalFormatting sqref="CH38">
    <cfRule type="iconSet" priority="27">
      <iconSet iconSet="3Arrows">
        <cfvo type="percent" val="0"/>
        <cfvo type="percent" val="33"/>
        <cfvo type="percent" val="67"/>
      </iconSet>
    </cfRule>
  </conditionalFormatting>
  <conditionalFormatting sqref="CH41">
    <cfRule type="iconSet" priority="26">
      <iconSet iconSet="3Arrows">
        <cfvo type="percent" val="0"/>
        <cfvo type="percent" val="33"/>
        <cfvo type="percent" val="67"/>
      </iconSet>
    </cfRule>
  </conditionalFormatting>
  <conditionalFormatting sqref="CH43">
    <cfRule type="iconSet" priority="25">
      <iconSet iconSet="3Arrows">
        <cfvo type="percent" val="0"/>
        <cfvo type="percent" val="33"/>
        <cfvo type="percent" val="67"/>
      </iconSet>
    </cfRule>
  </conditionalFormatting>
  <conditionalFormatting sqref="CH51">
    <cfRule type="iconSet" priority="24">
      <iconSet iconSet="3Arrows">
        <cfvo type="percent" val="0"/>
        <cfvo type="percent" val="33"/>
        <cfvo type="percent" val="67"/>
      </iconSet>
    </cfRule>
  </conditionalFormatting>
  <conditionalFormatting sqref="CH52">
    <cfRule type="iconSet" priority="23">
      <iconSet iconSet="3Arrows">
        <cfvo type="percent" val="0"/>
        <cfvo type="percent" val="33"/>
        <cfvo type="percent" val="67"/>
      </iconSet>
    </cfRule>
  </conditionalFormatting>
  <conditionalFormatting sqref="CH53">
    <cfRule type="iconSet" priority="22">
      <iconSet iconSet="3Arrows">
        <cfvo type="percent" val="0"/>
        <cfvo type="percent" val="33"/>
        <cfvo type="percent" val="67"/>
      </iconSet>
    </cfRule>
  </conditionalFormatting>
  <conditionalFormatting sqref="CH54">
    <cfRule type="iconSet" priority="21">
      <iconSet iconSet="3Arrows">
        <cfvo type="percent" val="0"/>
        <cfvo type="percent" val="33"/>
        <cfvo type="percent" val="67"/>
      </iconSet>
    </cfRule>
  </conditionalFormatting>
  <conditionalFormatting sqref="CH55">
    <cfRule type="iconSet" priority="20">
      <iconSet iconSet="3Arrows">
        <cfvo type="percent" val="0"/>
        <cfvo type="percent" val="33"/>
        <cfvo type="percent" val="67"/>
      </iconSet>
    </cfRule>
  </conditionalFormatting>
  <conditionalFormatting sqref="CH56">
    <cfRule type="iconSet" priority="19">
      <iconSet iconSet="3Arrows">
        <cfvo type="percent" val="0"/>
        <cfvo type="percent" val="33"/>
        <cfvo type="percent" val="67"/>
      </iconSet>
    </cfRule>
  </conditionalFormatting>
  <conditionalFormatting sqref="CH57">
    <cfRule type="iconSet" priority="18">
      <iconSet iconSet="3Arrows">
        <cfvo type="percent" val="0"/>
        <cfvo type="percent" val="33"/>
        <cfvo type="percent" val="67"/>
      </iconSet>
    </cfRule>
  </conditionalFormatting>
  <conditionalFormatting sqref="CH58">
    <cfRule type="iconSet" priority="17">
      <iconSet iconSet="3Arrows">
        <cfvo type="percent" val="0"/>
        <cfvo type="percent" val="33"/>
        <cfvo type="percent" val="67"/>
      </iconSet>
    </cfRule>
  </conditionalFormatting>
  <conditionalFormatting sqref="CH61">
    <cfRule type="iconSet" priority="16">
      <iconSet iconSet="3Arrows">
        <cfvo type="percent" val="0"/>
        <cfvo type="percent" val="33"/>
        <cfvo type="percent" val="67"/>
      </iconSet>
    </cfRule>
  </conditionalFormatting>
  <conditionalFormatting sqref="CH62:CH63">
    <cfRule type="iconSet" priority="15">
      <iconSet iconSet="3Arrows">
        <cfvo type="percent" val="0"/>
        <cfvo type="percent" val="33"/>
        <cfvo type="percent" val="67"/>
      </iconSet>
    </cfRule>
  </conditionalFormatting>
  <conditionalFormatting sqref="CH71">
    <cfRule type="iconSet" priority="14">
      <iconSet iconSet="3Arrows">
        <cfvo type="percent" val="0"/>
        <cfvo type="percent" val="33"/>
        <cfvo type="percent" val="67"/>
      </iconSet>
    </cfRule>
  </conditionalFormatting>
  <conditionalFormatting sqref="CH76">
    <cfRule type="iconSet" priority="13">
      <iconSet iconSet="3Arrows">
        <cfvo type="percent" val="0"/>
        <cfvo type="percent" val="33"/>
        <cfvo type="percent" val="67"/>
      </iconSet>
    </cfRule>
  </conditionalFormatting>
  <conditionalFormatting sqref="CH78">
    <cfRule type="iconSet" priority="12">
      <iconSet iconSet="3Arrows">
        <cfvo type="percent" val="0"/>
        <cfvo type="percent" val="33"/>
        <cfvo type="percent" val="67"/>
      </iconSet>
    </cfRule>
  </conditionalFormatting>
  <conditionalFormatting sqref="CH80">
    <cfRule type="iconSet" priority="11">
      <iconSet iconSet="3Arrows">
        <cfvo type="percent" val="0"/>
        <cfvo type="percent" val="33"/>
        <cfvo type="percent" val="67"/>
      </iconSet>
    </cfRule>
  </conditionalFormatting>
  <conditionalFormatting sqref="CH85">
    <cfRule type="iconSet" priority="10">
      <iconSet iconSet="3Arrows">
        <cfvo type="percent" val="0"/>
        <cfvo type="percent" val="33"/>
        <cfvo type="percent" val="67"/>
      </iconSet>
    </cfRule>
  </conditionalFormatting>
  <conditionalFormatting sqref="CH86">
    <cfRule type="iconSet" priority="9">
      <iconSet iconSet="3Arrows">
        <cfvo type="percent" val="0"/>
        <cfvo type="percent" val="33"/>
        <cfvo type="percent" val="67"/>
      </iconSet>
    </cfRule>
  </conditionalFormatting>
  <conditionalFormatting sqref="CH89">
    <cfRule type="iconSet" priority="8">
      <iconSet iconSet="3Arrows">
        <cfvo type="percent" val="0"/>
        <cfvo type="percent" val="33"/>
        <cfvo type="percent" val="67"/>
      </iconSet>
    </cfRule>
  </conditionalFormatting>
  <conditionalFormatting sqref="CH90">
    <cfRule type="iconSet" priority="7">
      <iconSet iconSet="3Arrows">
        <cfvo type="percent" val="0"/>
        <cfvo type="percent" val="33"/>
        <cfvo type="percent" val="67"/>
      </iconSet>
    </cfRule>
  </conditionalFormatting>
  <conditionalFormatting sqref="CH96">
    <cfRule type="iconSet" priority="6">
      <iconSet iconSet="3Arrows">
        <cfvo type="percent" val="0"/>
        <cfvo type="percent" val="33"/>
        <cfvo type="percent" val="67"/>
      </iconSet>
    </cfRule>
  </conditionalFormatting>
  <conditionalFormatting sqref="CH114">
    <cfRule type="iconSet" priority="5">
      <iconSet iconSet="3Arrows">
        <cfvo type="percent" val="0"/>
        <cfvo type="percent" val="33"/>
        <cfvo type="percent" val="67"/>
      </iconSet>
    </cfRule>
  </conditionalFormatting>
  <conditionalFormatting sqref="CH116">
    <cfRule type="iconSet" priority="4">
      <iconSet iconSet="3Arrows">
        <cfvo type="percent" val="0"/>
        <cfvo type="percent" val="33"/>
        <cfvo type="percent" val="67"/>
      </iconSet>
    </cfRule>
  </conditionalFormatting>
  <conditionalFormatting sqref="CH118">
    <cfRule type="iconSet" priority="3">
      <iconSet iconSet="3Arrows">
        <cfvo type="percent" val="0"/>
        <cfvo type="percent" val="33"/>
        <cfvo type="percent" val="67"/>
      </iconSet>
    </cfRule>
  </conditionalFormatting>
  <conditionalFormatting sqref="AF7:AF10">
    <cfRule type="iconSet" priority="2">
      <iconSet iconSet="3Arrows">
        <cfvo type="percent" val="0"/>
        <cfvo type="percent" val="33"/>
        <cfvo type="percent" val="67"/>
      </iconSet>
    </cfRule>
  </conditionalFormatting>
  <conditionalFormatting sqref="BJ7:BJ10">
    <cfRule type="iconSet" priority="1">
      <iconSet iconSet="3Arrows">
        <cfvo type="percent" val="0"/>
        <cfvo type="percent" val="33"/>
        <cfvo type="percent" val="67"/>
      </iconSet>
    </cfRule>
  </conditionalFormatting>
  <pageMargins left="0.59055118110236227" right="0.59055118110236227" top="0.55118110236220474" bottom="0.55118110236220474" header="0" footer="0"/>
  <pageSetup paperSize="9" scale="35" pageOrder="overThenDown" orientation="portrait" r:id="rId1"/>
  <headerFooter alignWithMargins="0"/>
  <colBreaks count="1" manualBreakCount="1">
    <brk id="56" max="119"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CFF"/>
  </sheetPr>
  <dimension ref="A1:BD68"/>
  <sheetViews>
    <sheetView view="pageBreakPreview" zoomScale="60" zoomScaleNormal="60" workbookViewId="0">
      <pane ySplit="5" topLeftCell="A44" activePane="bottomLeft" state="frozen"/>
      <selection activeCell="B59" sqref="B59"/>
      <selection pane="bottomLeft" activeCell="BF4" sqref="BF4"/>
    </sheetView>
  </sheetViews>
  <sheetFormatPr defaultColWidth="11" defaultRowHeight="14.25"/>
  <cols>
    <col min="1" max="1" width="3.5" style="56" customWidth="1"/>
    <col min="2" max="2" width="4" style="56" customWidth="1"/>
    <col min="3" max="3" width="28.625" style="68" customWidth="1"/>
    <col min="4" max="4" width="4.625" style="56" customWidth="1"/>
    <col min="5" max="6" width="3.375" style="56" customWidth="1"/>
    <col min="7" max="39" width="3.375" style="60" customWidth="1"/>
    <col min="40" max="40" width="3.375" style="56" customWidth="1"/>
    <col min="41" max="42" width="3.375" style="60" customWidth="1"/>
    <col min="43" max="43" width="3.5" style="56" customWidth="1"/>
    <col min="44" max="48" width="3.625" style="56" customWidth="1"/>
    <col min="49" max="55" width="3.75" style="56" customWidth="1"/>
    <col min="56" max="16384" width="11" style="56"/>
  </cols>
  <sheetData>
    <row r="1" spans="1:56" ht="19.5" customHeight="1" thickBot="1">
      <c r="A1" s="1106" t="s">
        <v>423</v>
      </c>
      <c r="B1" s="289"/>
      <c r="C1" s="290"/>
      <c r="D1" s="719"/>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16" t="s">
        <v>18</v>
      </c>
    </row>
    <row r="2" spans="1:56" s="53" customFormat="1" ht="16.5" customHeight="1" thickBot="1">
      <c r="A2" s="1162"/>
      <c r="B2" s="1163"/>
      <c r="C2" s="1163"/>
      <c r="D2" s="1163"/>
      <c r="E2" s="1330"/>
      <c r="F2" s="1169" t="s">
        <v>424</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1"/>
      <c r="BC2" s="1333"/>
    </row>
    <row r="3" spans="1:56" s="53" customFormat="1" ht="28.5" customHeight="1">
      <c r="A3" s="1164"/>
      <c r="B3" s="1165"/>
      <c r="C3" s="1165"/>
      <c r="D3" s="1165"/>
      <c r="E3" s="1331"/>
      <c r="F3" s="310">
        <v>1</v>
      </c>
      <c r="G3" s="298">
        <f>F3+1</f>
        <v>2</v>
      </c>
      <c r="H3" s="298">
        <f t="shared" ref="H3:BB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4">
        <f t="shared" si="0"/>
        <v>21</v>
      </c>
      <c r="AA3" s="298">
        <f t="shared" si="0"/>
        <v>22</v>
      </c>
      <c r="AB3" s="298">
        <f t="shared" si="0"/>
        <v>23</v>
      </c>
      <c r="AC3" s="298">
        <f t="shared" si="0"/>
        <v>24</v>
      </c>
      <c r="AD3" s="299">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6">
        <f t="shared" si="0"/>
        <v>49</v>
      </c>
      <c r="BC3" s="1334"/>
    </row>
    <row r="4" spans="1:56" s="91" customFormat="1" ht="116.25" customHeight="1">
      <c r="A4" s="1164"/>
      <c r="B4" s="1165"/>
      <c r="C4" s="1165"/>
      <c r="D4" s="1165"/>
      <c r="E4" s="1331"/>
      <c r="F4" s="303" t="s">
        <v>1014</v>
      </c>
      <c r="G4" s="304" t="s">
        <v>1015</v>
      </c>
      <c r="H4" s="304" t="s">
        <v>642</v>
      </c>
      <c r="I4" s="304" t="s">
        <v>992</v>
      </c>
      <c r="J4" s="307" t="s">
        <v>997</v>
      </c>
      <c r="K4" s="303" t="s">
        <v>1016</v>
      </c>
      <c r="L4" s="304" t="s">
        <v>1017</v>
      </c>
      <c r="M4" s="304" t="s">
        <v>535</v>
      </c>
      <c r="N4" s="304" t="s">
        <v>793</v>
      </c>
      <c r="O4" s="305" t="s">
        <v>808</v>
      </c>
      <c r="P4" s="306" t="s">
        <v>772</v>
      </c>
      <c r="Q4" s="304" t="s">
        <v>1036</v>
      </c>
      <c r="R4" s="304" t="s">
        <v>537</v>
      </c>
      <c r="S4" s="304" t="s">
        <v>1019</v>
      </c>
      <c r="T4" s="307" t="s">
        <v>1020</v>
      </c>
      <c r="U4" s="303" t="s">
        <v>618</v>
      </c>
      <c r="V4" s="304" t="s">
        <v>943</v>
      </c>
      <c r="W4" s="304" t="s">
        <v>1021</v>
      </c>
      <c r="X4" s="304" t="s">
        <v>1022</v>
      </c>
      <c r="Y4" s="305" t="s">
        <v>1023</v>
      </c>
      <c r="Z4" s="303" t="s">
        <v>1024</v>
      </c>
      <c r="AA4" s="304" t="s">
        <v>1025</v>
      </c>
      <c r="AB4" s="304" t="s">
        <v>1011</v>
      </c>
      <c r="AC4" s="304" t="s">
        <v>541</v>
      </c>
      <c r="AD4" s="307" t="s">
        <v>542</v>
      </c>
      <c r="AE4" s="303" t="s">
        <v>1026</v>
      </c>
      <c r="AF4" s="304" t="s">
        <v>1027</v>
      </c>
      <c r="AG4" s="304" t="s">
        <v>781</v>
      </c>
      <c r="AH4" s="304" t="s">
        <v>1028</v>
      </c>
      <c r="AI4" s="305" t="s">
        <v>1029</v>
      </c>
      <c r="AJ4" s="306" t="s">
        <v>546</v>
      </c>
      <c r="AK4" s="304" t="s">
        <v>1030</v>
      </c>
      <c r="AL4" s="304" t="s">
        <v>1031</v>
      </c>
      <c r="AM4" s="304" t="s">
        <v>657</v>
      </c>
      <c r="AN4" s="307" t="s">
        <v>583</v>
      </c>
      <c r="AO4" s="303" t="s">
        <v>549</v>
      </c>
      <c r="AP4" s="304" t="s">
        <v>770</v>
      </c>
      <c r="AQ4" s="304" t="s">
        <v>670</v>
      </c>
      <c r="AR4" s="304" t="s">
        <v>1032</v>
      </c>
      <c r="AS4" s="305" t="s">
        <v>513</v>
      </c>
      <c r="AT4" s="306" t="s">
        <v>773</v>
      </c>
      <c r="AU4" s="304" t="s">
        <v>964</v>
      </c>
      <c r="AV4" s="304" t="s">
        <v>998</v>
      </c>
      <c r="AW4" s="304" t="s">
        <v>1033</v>
      </c>
      <c r="AX4" s="307" t="s">
        <v>552</v>
      </c>
      <c r="AY4" s="303" t="s">
        <v>1034</v>
      </c>
      <c r="AZ4" s="304" t="s">
        <v>632</v>
      </c>
      <c r="BA4" s="304" t="s">
        <v>1035</v>
      </c>
      <c r="BB4" s="305" t="s">
        <v>21</v>
      </c>
      <c r="BC4" s="1334"/>
    </row>
    <row r="5" spans="1:56" s="66" customFormat="1" ht="39" customHeight="1">
      <c r="A5" s="1164"/>
      <c r="B5" s="1165"/>
      <c r="C5" s="1165"/>
      <c r="D5" s="1165"/>
      <c r="E5" s="1331"/>
      <c r="F5" s="390">
        <v>1</v>
      </c>
      <c r="G5" s="391">
        <v>2</v>
      </c>
      <c r="H5" s="391">
        <v>3</v>
      </c>
      <c r="I5" s="391">
        <v>4</v>
      </c>
      <c r="J5" s="392">
        <v>5</v>
      </c>
      <c r="K5" s="390">
        <v>6</v>
      </c>
      <c r="L5" s="391">
        <v>7</v>
      </c>
      <c r="M5" s="391">
        <v>8</v>
      </c>
      <c r="N5" s="391">
        <v>9</v>
      </c>
      <c r="O5" s="394">
        <v>10</v>
      </c>
      <c r="P5" s="395">
        <v>11</v>
      </c>
      <c r="Q5" s="391">
        <v>12</v>
      </c>
      <c r="R5" s="391">
        <v>13</v>
      </c>
      <c r="S5" s="391">
        <v>14</v>
      </c>
      <c r="T5" s="392">
        <v>15</v>
      </c>
      <c r="U5" s="390">
        <v>16</v>
      </c>
      <c r="V5" s="391">
        <v>17</v>
      </c>
      <c r="W5" s="391">
        <v>18</v>
      </c>
      <c r="X5" s="391">
        <v>19</v>
      </c>
      <c r="Y5" s="394">
        <v>20</v>
      </c>
      <c r="Z5" s="390">
        <v>21</v>
      </c>
      <c r="AA5" s="391">
        <v>22</v>
      </c>
      <c r="AB5" s="391">
        <v>23</v>
      </c>
      <c r="AC5" s="391">
        <v>24</v>
      </c>
      <c r="AD5" s="392">
        <v>25</v>
      </c>
      <c r="AE5" s="390">
        <v>26</v>
      </c>
      <c r="AF5" s="391">
        <v>27</v>
      </c>
      <c r="AG5" s="391">
        <v>28</v>
      </c>
      <c r="AH5" s="391">
        <v>29</v>
      </c>
      <c r="AI5" s="394">
        <v>30</v>
      </c>
      <c r="AJ5" s="395">
        <v>31</v>
      </c>
      <c r="AK5" s="391">
        <v>32</v>
      </c>
      <c r="AL5" s="391">
        <v>33</v>
      </c>
      <c r="AM5" s="391">
        <v>34</v>
      </c>
      <c r="AN5" s="392">
        <v>35</v>
      </c>
      <c r="AO5" s="390">
        <v>36</v>
      </c>
      <c r="AP5" s="391">
        <v>37</v>
      </c>
      <c r="AQ5" s="391">
        <v>38</v>
      </c>
      <c r="AR5" s="391">
        <v>39</v>
      </c>
      <c r="AS5" s="394">
        <v>40</v>
      </c>
      <c r="AT5" s="395">
        <v>41</v>
      </c>
      <c r="AU5" s="391">
        <v>42</v>
      </c>
      <c r="AV5" s="391">
        <v>43</v>
      </c>
      <c r="AW5" s="391">
        <v>44</v>
      </c>
      <c r="AX5" s="392">
        <v>45</v>
      </c>
      <c r="AY5" s="390">
        <v>46</v>
      </c>
      <c r="AZ5" s="391">
        <v>47</v>
      </c>
      <c r="BA5" s="391">
        <v>48</v>
      </c>
      <c r="BB5" s="394">
        <v>49</v>
      </c>
      <c r="BC5" s="1334"/>
    </row>
    <row r="6" spans="1:56" s="66" customFormat="1" ht="20.25" customHeight="1" thickBot="1">
      <c r="A6" s="1166"/>
      <c r="B6" s="1167"/>
      <c r="C6" s="1167"/>
      <c r="D6" s="1167"/>
      <c r="E6" s="1332"/>
      <c r="F6" s="313" t="s">
        <v>6</v>
      </c>
      <c r="G6" s="314" t="s">
        <v>4</v>
      </c>
      <c r="H6" s="314" t="s">
        <v>6</v>
      </c>
      <c r="I6" s="314" t="s">
        <v>4</v>
      </c>
      <c r="J6" s="317" t="s">
        <v>13</v>
      </c>
      <c r="K6" s="313" t="s">
        <v>6</v>
      </c>
      <c r="L6" s="314" t="s">
        <v>4</v>
      </c>
      <c r="M6" s="314" t="s">
        <v>4</v>
      </c>
      <c r="N6" s="314" t="s">
        <v>4</v>
      </c>
      <c r="O6" s="315" t="s">
        <v>6</v>
      </c>
      <c r="P6" s="316" t="s">
        <v>6</v>
      </c>
      <c r="Q6" s="314" t="s">
        <v>425</v>
      </c>
      <c r="R6" s="314" t="s">
        <v>13</v>
      </c>
      <c r="S6" s="314" t="s">
        <v>6</v>
      </c>
      <c r="T6" s="317" t="s">
        <v>4</v>
      </c>
      <c r="U6" s="313" t="s">
        <v>4</v>
      </c>
      <c r="V6" s="314" t="s">
        <v>13</v>
      </c>
      <c r="W6" s="314" t="s">
        <v>13</v>
      </c>
      <c r="X6" s="314" t="s">
        <v>14</v>
      </c>
      <c r="Y6" s="315" t="s">
        <v>6</v>
      </c>
      <c r="Z6" s="313" t="s">
        <v>4</v>
      </c>
      <c r="AA6" s="314" t="s">
        <v>6</v>
      </c>
      <c r="AB6" s="314" t="s">
        <v>6</v>
      </c>
      <c r="AC6" s="314" t="s">
        <v>4</v>
      </c>
      <c r="AD6" s="317" t="s">
        <v>4</v>
      </c>
      <c r="AE6" s="313" t="s">
        <v>6</v>
      </c>
      <c r="AF6" s="314" t="s">
        <v>13</v>
      </c>
      <c r="AG6" s="314" t="s">
        <v>6</v>
      </c>
      <c r="AH6" s="314" t="s">
        <v>13</v>
      </c>
      <c r="AI6" s="315" t="s">
        <v>6</v>
      </c>
      <c r="AJ6" s="316" t="s">
        <v>13</v>
      </c>
      <c r="AK6" s="314" t="s">
        <v>6</v>
      </c>
      <c r="AL6" s="314" t="s">
        <v>6</v>
      </c>
      <c r="AM6" s="314" t="s">
        <v>6</v>
      </c>
      <c r="AN6" s="317" t="s">
        <v>6</v>
      </c>
      <c r="AO6" s="313" t="s">
        <v>5</v>
      </c>
      <c r="AP6" s="314" t="s">
        <v>6</v>
      </c>
      <c r="AQ6" s="314" t="s">
        <v>4</v>
      </c>
      <c r="AR6" s="314" t="s">
        <v>4</v>
      </c>
      <c r="AS6" s="315" t="s">
        <v>4</v>
      </c>
      <c r="AT6" s="316" t="s">
        <v>4</v>
      </c>
      <c r="AU6" s="314" t="s">
        <v>4</v>
      </c>
      <c r="AV6" s="314" t="s">
        <v>14</v>
      </c>
      <c r="AW6" s="314" t="s">
        <v>6</v>
      </c>
      <c r="AX6" s="317" t="s">
        <v>13</v>
      </c>
      <c r="AY6" s="313" t="s">
        <v>4</v>
      </c>
      <c r="AZ6" s="314" t="s">
        <v>4</v>
      </c>
      <c r="BA6" s="314" t="s">
        <v>4</v>
      </c>
      <c r="BB6" s="315" t="s">
        <v>22</v>
      </c>
      <c r="BC6" s="1335"/>
    </row>
    <row r="7" spans="1:56" s="66" customFormat="1" ht="26.25" customHeight="1">
      <c r="A7" s="1168" t="s">
        <v>271</v>
      </c>
      <c r="B7" s="360">
        <v>1</v>
      </c>
      <c r="C7" s="361" t="s">
        <v>1014</v>
      </c>
      <c r="D7" s="853">
        <v>1</v>
      </c>
      <c r="E7" s="360" t="s">
        <v>6</v>
      </c>
      <c r="F7" s="363">
        <v>0</v>
      </c>
      <c r="G7" s="364" t="s">
        <v>22</v>
      </c>
      <c r="H7" s="364" t="s">
        <v>8</v>
      </c>
      <c r="I7" s="364" t="s">
        <v>8</v>
      </c>
      <c r="J7" s="367" t="s">
        <v>8</v>
      </c>
      <c r="K7" s="363">
        <v>0</v>
      </c>
      <c r="L7" s="364">
        <v>0</v>
      </c>
      <c r="M7" s="364" t="s">
        <v>8</v>
      </c>
      <c r="N7" s="364" t="s">
        <v>8</v>
      </c>
      <c r="O7" s="365">
        <v>0</v>
      </c>
      <c r="P7" s="366" t="s">
        <v>8</v>
      </c>
      <c r="Q7" s="364" t="s">
        <v>22</v>
      </c>
      <c r="R7" s="364" t="s">
        <v>22</v>
      </c>
      <c r="S7" s="364">
        <v>0</v>
      </c>
      <c r="T7" s="367">
        <v>0</v>
      </c>
      <c r="U7" s="363" t="s">
        <v>8</v>
      </c>
      <c r="V7" s="364" t="s">
        <v>22</v>
      </c>
      <c r="W7" s="364" t="s">
        <v>8</v>
      </c>
      <c r="X7" s="364" t="s">
        <v>8</v>
      </c>
      <c r="Y7" s="365">
        <v>0</v>
      </c>
      <c r="Z7" s="363" t="s">
        <v>22</v>
      </c>
      <c r="AA7" s="364" t="s">
        <v>22</v>
      </c>
      <c r="AB7" s="364" t="s">
        <v>8</v>
      </c>
      <c r="AC7" s="364" t="s">
        <v>8</v>
      </c>
      <c r="AD7" s="367">
        <v>0</v>
      </c>
      <c r="AE7" s="363" t="s">
        <v>8</v>
      </c>
      <c r="AF7" s="364" t="s">
        <v>8</v>
      </c>
      <c r="AG7" s="364">
        <v>0</v>
      </c>
      <c r="AH7" s="364">
        <v>0</v>
      </c>
      <c r="AI7" s="365">
        <v>0</v>
      </c>
      <c r="AJ7" s="366" t="s">
        <v>8</v>
      </c>
      <c r="AK7" s="364" t="s">
        <v>22</v>
      </c>
      <c r="AL7" s="364">
        <v>0</v>
      </c>
      <c r="AM7" s="364">
        <v>0</v>
      </c>
      <c r="AN7" s="367">
        <v>0</v>
      </c>
      <c r="AO7" s="363">
        <v>0</v>
      </c>
      <c r="AP7" s="364">
        <v>0</v>
      </c>
      <c r="AQ7" s="364">
        <v>0</v>
      </c>
      <c r="AR7" s="364" t="s">
        <v>22</v>
      </c>
      <c r="AS7" s="365" t="s">
        <v>8</v>
      </c>
      <c r="AT7" s="366" t="s">
        <v>8</v>
      </c>
      <c r="AU7" s="364" t="s">
        <v>8</v>
      </c>
      <c r="AV7" s="364">
        <v>0</v>
      </c>
      <c r="AW7" s="364">
        <v>0</v>
      </c>
      <c r="AX7" s="367" t="s">
        <v>8</v>
      </c>
      <c r="AY7" s="363">
        <v>0</v>
      </c>
      <c r="AZ7" s="364" t="s">
        <v>8</v>
      </c>
      <c r="BA7" s="364">
        <v>0</v>
      </c>
      <c r="BB7" s="365">
        <v>0</v>
      </c>
      <c r="BC7" s="369">
        <f>B7</f>
        <v>1</v>
      </c>
      <c r="BD7" s="66" t="str">
        <f>+C7&amp;E7</f>
        <v>アクサーFLFL</v>
      </c>
    </row>
    <row r="8" spans="1:56" s="53" customFormat="1" ht="26.25" customHeight="1">
      <c r="A8" s="1160"/>
      <c r="B8" s="334">
        <f>B7+1</f>
        <v>2</v>
      </c>
      <c r="C8" s="332" t="s">
        <v>1015</v>
      </c>
      <c r="D8" s="227">
        <v>2</v>
      </c>
      <c r="E8" s="334" t="s">
        <v>4</v>
      </c>
      <c r="F8" s="335" t="s">
        <v>22</v>
      </c>
      <c r="G8" s="336" t="s">
        <v>22</v>
      </c>
      <c r="H8" s="336" t="s">
        <v>22</v>
      </c>
      <c r="I8" s="336" t="s">
        <v>22</v>
      </c>
      <c r="J8" s="339" t="s">
        <v>22</v>
      </c>
      <c r="K8" s="335" t="s">
        <v>22</v>
      </c>
      <c r="L8" s="336" t="s">
        <v>22</v>
      </c>
      <c r="M8" s="336" t="s">
        <v>22</v>
      </c>
      <c r="N8" s="336" t="s">
        <v>22</v>
      </c>
      <c r="O8" s="337" t="s">
        <v>22</v>
      </c>
      <c r="P8" s="338" t="s">
        <v>22</v>
      </c>
      <c r="Q8" s="336" t="s">
        <v>22</v>
      </c>
      <c r="R8" s="336" t="s">
        <v>8</v>
      </c>
      <c r="S8" s="336" t="s">
        <v>22</v>
      </c>
      <c r="T8" s="339" t="s">
        <v>22</v>
      </c>
      <c r="U8" s="335" t="s">
        <v>22</v>
      </c>
      <c r="V8" s="336" t="s">
        <v>22</v>
      </c>
      <c r="W8" s="336" t="s">
        <v>22</v>
      </c>
      <c r="X8" s="336" t="s">
        <v>22</v>
      </c>
      <c r="Y8" s="337" t="s">
        <v>22</v>
      </c>
      <c r="Z8" s="335" t="s">
        <v>22</v>
      </c>
      <c r="AA8" s="336" t="s">
        <v>22</v>
      </c>
      <c r="AB8" s="336" t="s">
        <v>22</v>
      </c>
      <c r="AC8" s="336" t="s">
        <v>22</v>
      </c>
      <c r="AD8" s="339" t="s">
        <v>22</v>
      </c>
      <c r="AE8" s="335" t="s">
        <v>22</v>
      </c>
      <c r="AF8" s="336" t="s">
        <v>22</v>
      </c>
      <c r="AG8" s="336" t="s">
        <v>22</v>
      </c>
      <c r="AH8" s="336" t="s">
        <v>22</v>
      </c>
      <c r="AI8" s="337" t="s">
        <v>22</v>
      </c>
      <c r="AJ8" s="338" t="s">
        <v>22</v>
      </c>
      <c r="AK8" s="336" t="s">
        <v>22</v>
      </c>
      <c r="AL8" s="336" t="s">
        <v>22</v>
      </c>
      <c r="AM8" s="336" t="s">
        <v>22</v>
      </c>
      <c r="AN8" s="339" t="s">
        <v>22</v>
      </c>
      <c r="AO8" s="335" t="s">
        <v>22</v>
      </c>
      <c r="AP8" s="336" t="s">
        <v>22</v>
      </c>
      <c r="AQ8" s="336" t="s">
        <v>22</v>
      </c>
      <c r="AR8" s="336" t="s">
        <v>22</v>
      </c>
      <c r="AS8" s="337" t="s">
        <v>22</v>
      </c>
      <c r="AT8" s="338" t="s">
        <v>22</v>
      </c>
      <c r="AU8" s="336" t="s">
        <v>22</v>
      </c>
      <c r="AV8" s="336" t="s">
        <v>22</v>
      </c>
      <c r="AW8" s="336" t="s">
        <v>22</v>
      </c>
      <c r="AX8" s="339" t="s">
        <v>22</v>
      </c>
      <c r="AY8" s="335" t="s">
        <v>22</v>
      </c>
      <c r="AZ8" s="336" t="s">
        <v>22</v>
      </c>
      <c r="BA8" s="336" t="s">
        <v>22</v>
      </c>
      <c r="BB8" s="337" t="s">
        <v>22</v>
      </c>
      <c r="BC8" s="341">
        <f t="shared" ref="BC8:BC55" si="1">B8</f>
        <v>2</v>
      </c>
      <c r="BD8" s="53" t="str">
        <f t="shared" ref="BD8:BD55" si="2">+C8&amp;E8</f>
        <v>アスパイア水水</v>
      </c>
    </row>
    <row r="9" spans="1:56" s="53" customFormat="1" ht="26.25" customHeight="1">
      <c r="A9" s="1160"/>
      <c r="B9" s="334">
        <f t="shared" ref="B9:B55" si="3">B8+1</f>
        <v>3</v>
      </c>
      <c r="C9" s="332" t="s">
        <v>642</v>
      </c>
      <c r="D9" s="227">
        <v>3</v>
      </c>
      <c r="E9" s="334" t="s">
        <v>6</v>
      </c>
      <c r="F9" s="335" t="s">
        <v>8</v>
      </c>
      <c r="G9" s="336" t="s">
        <v>22</v>
      </c>
      <c r="H9" s="336">
        <v>0</v>
      </c>
      <c r="I9" s="336">
        <v>0</v>
      </c>
      <c r="J9" s="339" t="s">
        <v>8</v>
      </c>
      <c r="K9" s="335" t="s">
        <v>8</v>
      </c>
      <c r="L9" s="336" t="s">
        <v>8</v>
      </c>
      <c r="M9" s="336" t="s">
        <v>8</v>
      </c>
      <c r="N9" s="336" t="s">
        <v>8</v>
      </c>
      <c r="O9" s="337" t="s">
        <v>8</v>
      </c>
      <c r="P9" s="338" t="s">
        <v>8</v>
      </c>
      <c r="Q9" s="336" t="s">
        <v>22</v>
      </c>
      <c r="R9" s="336" t="s">
        <v>22</v>
      </c>
      <c r="S9" s="336">
        <v>0</v>
      </c>
      <c r="T9" s="339" t="s">
        <v>8</v>
      </c>
      <c r="U9" s="335" t="s">
        <v>8</v>
      </c>
      <c r="V9" s="336" t="s">
        <v>22</v>
      </c>
      <c r="W9" s="336">
        <v>0</v>
      </c>
      <c r="X9" s="336" t="s">
        <v>8</v>
      </c>
      <c r="Y9" s="337">
        <v>0</v>
      </c>
      <c r="Z9" s="335" t="s">
        <v>22</v>
      </c>
      <c r="AA9" s="336" t="s">
        <v>22</v>
      </c>
      <c r="AB9" s="336" t="s">
        <v>8</v>
      </c>
      <c r="AC9" s="336" t="s">
        <v>8</v>
      </c>
      <c r="AD9" s="339" t="s">
        <v>8</v>
      </c>
      <c r="AE9" s="335">
        <v>0</v>
      </c>
      <c r="AF9" s="336" t="s">
        <v>8</v>
      </c>
      <c r="AG9" s="336">
        <v>0</v>
      </c>
      <c r="AH9" s="336">
        <v>0</v>
      </c>
      <c r="AI9" s="337">
        <v>0</v>
      </c>
      <c r="AJ9" s="338">
        <v>0</v>
      </c>
      <c r="AK9" s="336" t="s">
        <v>22</v>
      </c>
      <c r="AL9" s="336">
        <v>0</v>
      </c>
      <c r="AM9" s="336" t="s">
        <v>8</v>
      </c>
      <c r="AN9" s="339">
        <v>0</v>
      </c>
      <c r="AO9" s="335" t="s">
        <v>8</v>
      </c>
      <c r="AP9" s="336" t="s">
        <v>8</v>
      </c>
      <c r="AQ9" s="336" t="s">
        <v>8</v>
      </c>
      <c r="AR9" s="336" t="s">
        <v>22</v>
      </c>
      <c r="AS9" s="337" t="s">
        <v>8</v>
      </c>
      <c r="AT9" s="338" t="s">
        <v>8</v>
      </c>
      <c r="AU9" s="336" t="s">
        <v>8</v>
      </c>
      <c r="AV9" s="336" t="s">
        <v>8</v>
      </c>
      <c r="AW9" s="336" t="s">
        <v>8</v>
      </c>
      <c r="AX9" s="339" t="s">
        <v>8</v>
      </c>
      <c r="AY9" s="335">
        <v>0</v>
      </c>
      <c r="AZ9" s="336" t="s">
        <v>8</v>
      </c>
      <c r="BA9" s="336" t="s">
        <v>8</v>
      </c>
      <c r="BB9" s="337">
        <v>0</v>
      </c>
      <c r="BC9" s="341">
        <f t="shared" si="1"/>
        <v>3</v>
      </c>
      <c r="BD9" s="53" t="str">
        <f t="shared" si="2"/>
        <v>アフェットFLFL</v>
      </c>
    </row>
    <row r="10" spans="1:56" s="53" customFormat="1" ht="26.25" customHeight="1">
      <c r="A10" s="1160"/>
      <c r="B10" s="334">
        <f t="shared" si="3"/>
        <v>4</v>
      </c>
      <c r="C10" s="332" t="s">
        <v>992</v>
      </c>
      <c r="D10" s="227">
        <v>4</v>
      </c>
      <c r="E10" s="334" t="s">
        <v>4</v>
      </c>
      <c r="F10" s="335" t="s">
        <v>8</v>
      </c>
      <c r="G10" s="336" t="s">
        <v>22</v>
      </c>
      <c r="H10" s="336">
        <v>0</v>
      </c>
      <c r="I10" s="336">
        <v>0</v>
      </c>
      <c r="J10" s="339">
        <v>0</v>
      </c>
      <c r="K10" s="335">
        <v>0</v>
      </c>
      <c r="L10" s="336" t="s">
        <v>8</v>
      </c>
      <c r="M10" s="336">
        <v>0</v>
      </c>
      <c r="N10" s="336">
        <v>0</v>
      </c>
      <c r="O10" s="337" t="s">
        <v>8</v>
      </c>
      <c r="P10" s="338">
        <v>0</v>
      </c>
      <c r="Q10" s="336" t="s">
        <v>22</v>
      </c>
      <c r="R10" s="336" t="s">
        <v>22</v>
      </c>
      <c r="S10" s="336">
        <v>0</v>
      </c>
      <c r="T10" s="339" t="s">
        <v>8</v>
      </c>
      <c r="U10" s="335">
        <v>0</v>
      </c>
      <c r="V10" s="336" t="s">
        <v>22</v>
      </c>
      <c r="W10" s="336">
        <v>0</v>
      </c>
      <c r="X10" s="336" t="s">
        <v>8</v>
      </c>
      <c r="Y10" s="337" t="s">
        <v>8</v>
      </c>
      <c r="Z10" s="335" t="s">
        <v>22</v>
      </c>
      <c r="AA10" s="336" t="s">
        <v>22</v>
      </c>
      <c r="AB10" s="336">
        <v>0</v>
      </c>
      <c r="AC10" s="336" t="s">
        <v>8</v>
      </c>
      <c r="AD10" s="339" t="s">
        <v>8</v>
      </c>
      <c r="AE10" s="335" t="s">
        <v>8</v>
      </c>
      <c r="AF10" s="336" t="s">
        <v>11</v>
      </c>
      <c r="AG10" s="336" t="s">
        <v>8</v>
      </c>
      <c r="AH10" s="336">
        <v>0</v>
      </c>
      <c r="AI10" s="337" t="s">
        <v>8</v>
      </c>
      <c r="AJ10" s="338" t="s">
        <v>12</v>
      </c>
      <c r="AK10" s="336" t="s">
        <v>22</v>
      </c>
      <c r="AL10" s="336">
        <v>0</v>
      </c>
      <c r="AM10" s="336" t="s">
        <v>8</v>
      </c>
      <c r="AN10" s="339">
        <v>0</v>
      </c>
      <c r="AO10" s="335" t="s">
        <v>8</v>
      </c>
      <c r="AP10" s="336">
        <v>0</v>
      </c>
      <c r="AQ10" s="336">
        <v>0</v>
      </c>
      <c r="AR10" s="336" t="s">
        <v>22</v>
      </c>
      <c r="AS10" s="337">
        <v>0</v>
      </c>
      <c r="AT10" s="338" t="s">
        <v>8</v>
      </c>
      <c r="AU10" s="336">
        <v>0</v>
      </c>
      <c r="AV10" s="336">
        <v>0</v>
      </c>
      <c r="AW10" s="336" t="s">
        <v>9</v>
      </c>
      <c r="AX10" s="339" t="s">
        <v>8</v>
      </c>
      <c r="AY10" s="335">
        <v>0</v>
      </c>
      <c r="AZ10" s="336" t="s">
        <v>8</v>
      </c>
      <c r="BA10" s="336">
        <v>0</v>
      </c>
      <c r="BB10" s="337" t="s">
        <v>10</v>
      </c>
      <c r="BC10" s="341">
        <f t="shared" si="1"/>
        <v>4</v>
      </c>
      <c r="BD10" s="53" t="str">
        <f t="shared" si="2"/>
        <v>アリエッティＣ水水</v>
      </c>
    </row>
    <row r="11" spans="1:56" s="53" customFormat="1" ht="26.25" customHeight="1" thickBot="1">
      <c r="A11" s="1160"/>
      <c r="B11" s="370">
        <f t="shared" si="3"/>
        <v>5</v>
      </c>
      <c r="C11" s="371" t="s">
        <v>997</v>
      </c>
      <c r="D11" s="854">
        <v>5</v>
      </c>
      <c r="E11" s="370" t="s">
        <v>13</v>
      </c>
      <c r="F11" s="373" t="s">
        <v>8</v>
      </c>
      <c r="G11" s="374" t="s">
        <v>22</v>
      </c>
      <c r="H11" s="374" t="s">
        <v>8</v>
      </c>
      <c r="I11" s="374">
        <v>0</v>
      </c>
      <c r="J11" s="377">
        <v>0</v>
      </c>
      <c r="K11" s="373" t="s">
        <v>8</v>
      </c>
      <c r="L11" s="374" t="s">
        <v>8</v>
      </c>
      <c r="M11" s="374">
        <v>0</v>
      </c>
      <c r="N11" s="374">
        <v>0</v>
      </c>
      <c r="O11" s="375" t="s">
        <v>8</v>
      </c>
      <c r="P11" s="376">
        <v>0</v>
      </c>
      <c r="Q11" s="374" t="s">
        <v>22</v>
      </c>
      <c r="R11" s="374" t="s">
        <v>8</v>
      </c>
      <c r="S11" s="374">
        <v>0</v>
      </c>
      <c r="T11" s="377" t="s">
        <v>8</v>
      </c>
      <c r="U11" s="373">
        <v>0</v>
      </c>
      <c r="V11" s="374" t="s">
        <v>22</v>
      </c>
      <c r="W11" s="374">
        <v>0</v>
      </c>
      <c r="X11" s="374">
        <v>0</v>
      </c>
      <c r="Y11" s="375">
        <v>0</v>
      </c>
      <c r="Z11" s="373" t="s">
        <v>22</v>
      </c>
      <c r="AA11" s="374" t="s">
        <v>22</v>
      </c>
      <c r="AB11" s="374">
        <v>0</v>
      </c>
      <c r="AC11" s="374" t="s">
        <v>8</v>
      </c>
      <c r="AD11" s="377" t="s">
        <v>8</v>
      </c>
      <c r="AE11" s="373">
        <v>0</v>
      </c>
      <c r="AF11" s="374" t="s">
        <v>8</v>
      </c>
      <c r="AG11" s="374" t="s">
        <v>8</v>
      </c>
      <c r="AH11" s="374">
        <v>0</v>
      </c>
      <c r="AI11" s="375" t="s">
        <v>8</v>
      </c>
      <c r="AJ11" s="376" t="s">
        <v>8</v>
      </c>
      <c r="AK11" s="374" t="s">
        <v>22</v>
      </c>
      <c r="AL11" s="374">
        <v>0</v>
      </c>
      <c r="AM11" s="374" t="s">
        <v>8</v>
      </c>
      <c r="AN11" s="377" t="s">
        <v>8</v>
      </c>
      <c r="AO11" s="373">
        <v>0</v>
      </c>
      <c r="AP11" s="374">
        <v>0</v>
      </c>
      <c r="AQ11" s="374">
        <v>0</v>
      </c>
      <c r="AR11" s="374" t="s">
        <v>22</v>
      </c>
      <c r="AS11" s="375">
        <v>0</v>
      </c>
      <c r="AT11" s="376" t="s">
        <v>8</v>
      </c>
      <c r="AU11" s="374">
        <v>0</v>
      </c>
      <c r="AV11" s="374">
        <v>0</v>
      </c>
      <c r="AW11" s="374">
        <v>0</v>
      </c>
      <c r="AX11" s="377" t="s">
        <v>8</v>
      </c>
      <c r="AY11" s="373">
        <v>0</v>
      </c>
      <c r="AZ11" s="374" t="s">
        <v>8</v>
      </c>
      <c r="BA11" s="374" t="s">
        <v>8</v>
      </c>
      <c r="BB11" s="375">
        <v>0</v>
      </c>
      <c r="BC11" s="302">
        <f t="shared" si="1"/>
        <v>5</v>
      </c>
      <c r="BD11" s="53" t="str">
        <f t="shared" si="2"/>
        <v>アントラコール顆顆</v>
      </c>
    </row>
    <row r="12" spans="1:56" s="53" customFormat="1" ht="26.25" customHeight="1">
      <c r="A12" s="1160"/>
      <c r="B12" s="320">
        <f t="shared" si="3"/>
        <v>6</v>
      </c>
      <c r="C12" s="321" t="s">
        <v>1016</v>
      </c>
      <c r="D12" s="855">
        <v>6</v>
      </c>
      <c r="E12" s="323" t="s">
        <v>6</v>
      </c>
      <c r="F12" s="324">
        <v>0</v>
      </c>
      <c r="G12" s="325" t="s">
        <v>22</v>
      </c>
      <c r="H12" s="325" t="s">
        <v>8</v>
      </c>
      <c r="I12" s="325">
        <v>0</v>
      </c>
      <c r="J12" s="328" t="s">
        <v>8</v>
      </c>
      <c r="K12" s="324">
        <v>0</v>
      </c>
      <c r="L12" s="325">
        <v>0</v>
      </c>
      <c r="M12" s="325" t="s">
        <v>8</v>
      </c>
      <c r="N12" s="325">
        <v>0</v>
      </c>
      <c r="O12" s="326">
        <v>0</v>
      </c>
      <c r="P12" s="327">
        <v>0</v>
      </c>
      <c r="Q12" s="325" t="s">
        <v>22</v>
      </c>
      <c r="R12" s="325" t="s">
        <v>8</v>
      </c>
      <c r="S12" s="325">
        <v>0</v>
      </c>
      <c r="T12" s="328">
        <v>0</v>
      </c>
      <c r="U12" s="324">
        <v>0</v>
      </c>
      <c r="V12" s="325" t="s">
        <v>22</v>
      </c>
      <c r="W12" s="325">
        <v>0</v>
      </c>
      <c r="X12" s="325">
        <v>0</v>
      </c>
      <c r="Y12" s="326" t="s">
        <v>8</v>
      </c>
      <c r="Z12" s="324" t="s">
        <v>22</v>
      </c>
      <c r="AA12" s="325" t="s">
        <v>22</v>
      </c>
      <c r="AB12" s="325" t="s">
        <v>8</v>
      </c>
      <c r="AC12" s="325" t="s">
        <v>8</v>
      </c>
      <c r="AD12" s="328">
        <v>0</v>
      </c>
      <c r="AE12" s="324" t="s">
        <v>8</v>
      </c>
      <c r="AF12" s="325" t="s">
        <v>8</v>
      </c>
      <c r="AG12" s="325" t="s">
        <v>8</v>
      </c>
      <c r="AH12" s="325">
        <v>0</v>
      </c>
      <c r="AI12" s="326" t="s">
        <v>8</v>
      </c>
      <c r="AJ12" s="327">
        <v>0</v>
      </c>
      <c r="AK12" s="325" t="s">
        <v>22</v>
      </c>
      <c r="AL12" s="325">
        <v>0</v>
      </c>
      <c r="AM12" s="325">
        <v>0</v>
      </c>
      <c r="AN12" s="328" t="s">
        <v>8</v>
      </c>
      <c r="AO12" s="324">
        <v>0</v>
      </c>
      <c r="AP12" s="325">
        <v>0</v>
      </c>
      <c r="AQ12" s="325">
        <v>0</v>
      </c>
      <c r="AR12" s="325" t="s">
        <v>22</v>
      </c>
      <c r="AS12" s="326">
        <v>0</v>
      </c>
      <c r="AT12" s="327">
        <v>0</v>
      </c>
      <c r="AU12" s="325">
        <v>0</v>
      </c>
      <c r="AV12" s="325">
        <v>0</v>
      </c>
      <c r="AW12" s="325" t="s">
        <v>8</v>
      </c>
      <c r="AX12" s="328">
        <v>0</v>
      </c>
      <c r="AY12" s="324">
        <v>0</v>
      </c>
      <c r="AZ12" s="325">
        <v>0</v>
      </c>
      <c r="BA12" s="325">
        <v>0</v>
      </c>
      <c r="BB12" s="326">
        <v>0</v>
      </c>
      <c r="BC12" s="330">
        <f t="shared" si="1"/>
        <v>6</v>
      </c>
      <c r="BD12" s="53" t="str">
        <f t="shared" si="2"/>
        <v>アンビルFLFL</v>
      </c>
    </row>
    <row r="13" spans="1:56" s="53" customFormat="1" ht="26.25" customHeight="1">
      <c r="A13" s="1160"/>
      <c r="B13" s="331">
        <f t="shared" si="3"/>
        <v>7</v>
      </c>
      <c r="C13" s="332" t="s">
        <v>1017</v>
      </c>
      <c r="D13" s="227">
        <v>7</v>
      </c>
      <c r="E13" s="334" t="s">
        <v>4</v>
      </c>
      <c r="F13" s="335">
        <v>0</v>
      </c>
      <c r="G13" s="336" t="s">
        <v>22</v>
      </c>
      <c r="H13" s="336" t="s">
        <v>8</v>
      </c>
      <c r="I13" s="336" t="s">
        <v>8</v>
      </c>
      <c r="J13" s="339" t="s">
        <v>8</v>
      </c>
      <c r="K13" s="335">
        <v>0</v>
      </c>
      <c r="L13" s="336">
        <v>0</v>
      </c>
      <c r="M13" s="336" t="s">
        <v>8</v>
      </c>
      <c r="N13" s="336">
        <v>0</v>
      </c>
      <c r="O13" s="337">
        <v>0</v>
      </c>
      <c r="P13" s="338">
        <v>0</v>
      </c>
      <c r="Q13" s="336" t="s">
        <v>22</v>
      </c>
      <c r="R13" s="336" t="s">
        <v>22</v>
      </c>
      <c r="S13" s="336">
        <v>0</v>
      </c>
      <c r="T13" s="339">
        <v>0</v>
      </c>
      <c r="U13" s="335">
        <v>0</v>
      </c>
      <c r="V13" s="336" t="s">
        <v>22</v>
      </c>
      <c r="W13" s="336">
        <v>0</v>
      </c>
      <c r="X13" s="336" t="s">
        <v>9</v>
      </c>
      <c r="Y13" s="337" t="s">
        <v>8</v>
      </c>
      <c r="Z13" s="335" t="s">
        <v>22</v>
      </c>
      <c r="AA13" s="336" t="s">
        <v>22</v>
      </c>
      <c r="AB13" s="336" t="s">
        <v>8</v>
      </c>
      <c r="AC13" s="336" t="s">
        <v>8</v>
      </c>
      <c r="AD13" s="339">
        <v>0</v>
      </c>
      <c r="AE13" s="335">
        <v>0</v>
      </c>
      <c r="AF13" s="336" t="s">
        <v>8</v>
      </c>
      <c r="AG13" s="336">
        <v>0</v>
      </c>
      <c r="AH13" s="336">
        <v>0</v>
      </c>
      <c r="AI13" s="337" t="s">
        <v>8</v>
      </c>
      <c r="AJ13" s="338">
        <v>0</v>
      </c>
      <c r="AK13" s="336" t="s">
        <v>22</v>
      </c>
      <c r="AL13" s="336">
        <v>0</v>
      </c>
      <c r="AM13" s="336">
        <v>0</v>
      </c>
      <c r="AN13" s="339">
        <v>0</v>
      </c>
      <c r="AO13" s="335" t="s">
        <v>8</v>
      </c>
      <c r="AP13" s="336">
        <v>0</v>
      </c>
      <c r="AQ13" s="336">
        <v>0</v>
      </c>
      <c r="AR13" s="336" t="s">
        <v>22</v>
      </c>
      <c r="AS13" s="337">
        <v>0</v>
      </c>
      <c r="AT13" s="338">
        <v>0</v>
      </c>
      <c r="AU13" s="336">
        <v>0</v>
      </c>
      <c r="AV13" s="336">
        <v>0</v>
      </c>
      <c r="AW13" s="336" t="s">
        <v>12</v>
      </c>
      <c r="AX13" s="339">
        <v>0</v>
      </c>
      <c r="AY13" s="335">
        <v>0</v>
      </c>
      <c r="AZ13" s="336" t="s">
        <v>8</v>
      </c>
      <c r="BA13" s="336">
        <v>0</v>
      </c>
      <c r="BB13" s="337">
        <v>0</v>
      </c>
      <c r="BC13" s="341">
        <f t="shared" si="1"/>
        <v>7</v>
      </c>
      <c r="BD13" s="53" t="str">
        <f t="shared" si="2"/>
        <v>オーシャイン水水</v>
      </c>
    </row>
    <row r="14" spans="1:56" s="53" customFormat="1" ht="26.25" customHeight="1">
      <c r="A14" s="1160"/>
      <c r="B14" s="331">
        <f t="shared" si="3"/>
        <v>8</v>
      </c>
      <c r="C14" s="332" t="s">
        <v>535</v>
      </c>
      <c r="D14" s="227">
        <v>8</v>
      </c>
      <c r="E14" s="334" t="s">
        <v>4</v>
      </c>
      <c r="F14" s="335" t="s">
        <v>8</v>
      </c>
      <c r="G14" s="336" t="s">
        <v>22</v>
      </c>
      <c r="H14" s="336" t="s">
        <v>8</v>
      </c>
      <c r="I14" s="336">
        <v>0</v>
      </c>
      <c r="J14" s="339">
        <v>0</v>
      </c>
      <c r="K14" s="335" t="s">
        <v>8</v>
      </c>
      <c r="L14" s="336" t="s">
        <v>8</v>
      </c>
      <c r="M14" s="336">
        <v>0</v>
      </c>
      <c r="N14" s="336">
        <v>0</v>
      </c>
      <c r="O14" s="337" t="s">
        <v>8</v>
      </c>
      <c r="P14" s="338">
        <v>0</v>
      </c>
      <c r="Q14" s="336" t="s">
        <v>22</v>
      </c>
      <c r="R14" s="336" t="s">
        <v>22</v>
      </c>
      <c r="S14" s="336">
        <v>0</v>
      </c>
      <c r="T14" s="339" t="s">
        <v>8</v>
      </c>
      <c r="U14" s="335">
        <v>0</v>
      </c>
      <c r="V14" s="336" t="s">
        <v>22</v>
      </c>
      <c r="W14" s="336">
        <v>0</v>
      </c>
      <c r="X14" s="336" t="s">
        <v>8</v>
      </c>
      <c r="Y14" s="337">
        <v>0</v>
      </c>
      <c r="Z14" s="335" t="s">
        <v>22</v>
      </c>
      <c r="AA14" s="336" t="s">
        <v>22</v>
      </c>
      <c r="AB14" s="336">
        <v>0</v>
      </c>
      <c r="AC14" s="336" t="s">
        <v>8</v>
      </c>
      <c r="AD14" s="339" t="s">
        <v>8</v>
      </c>
      <c r="AE14" s="335" t="s">
        <v>8</v>
      </c>
      <c r="AF14" s="336" t="s">
        <v>8</v>
      </c>
      <c r="AG14" s="336" t="s">
        <v>8</v>
      </c>
      <c r="AH14" s="336">
        <v>0</v>
      </c>
      <c r="AI14" s="337" t="s">
        <v>8</v>
      </c>
      <c r="AJ14" s="338" t="s">
        <v>8</v>
      </c>
      <c r="AK14" s="336" t="s">
        <v>22</v>
      </c>
      <c r="AL14" s="336">
        <v>0</v>
      </c>
      <c r="AM14" s="336" t="s">
        <v>8</v>
      </c>
      <c r="AN14" s="339" t="s">
        <v>8</v>
      </c>
      <c r="AO14" s="335" t="s">
        <v>8</v>
      </c>
      <c r="AP14" s="336">
        <v>0</v>
      </c>
      <c r="AQ14" s="336">
        <v>0</v>
      </c>
      <c r="AR14" s="336" t="s">
        <v>22</v>
      </c>
      <c r="AS14" s="337">
        <v>0</v>
      </c>
      <c r="AT14" s="338" t="s">
        <v>8</v>
      </c>
      <c r="AU14" s="336">
        <v>0</v>
      </c>
      <c r="AV14" s="336" t="s">
        <v>8</v>
      </c>
      <c r="AW14" s="336" t="s">
        <v>8</v>
      </c>
      <c r="AX14" s="339" t="s">
        <v>8</v>
      </c>
      <c r="AY14" s="335">
        <v>0</v>
      </c>
      <c r="AZ14" s="336" t="s">
        <v>8</v>
      </c>
      <c r="BA14" s="336" t="s">
        <v>8</v>
      </c>
      <c r="BB14" s="337" t="s">
        <v>10</v>
      </c>
      <c r="BC14" s="341">
        <f t="shared" si="1"/>
        <v>8</v>
      </c>
      <c r="BD14" s="53" t="str">
        <f t="shared" si="2"/>
        <v>オーソサイド水水</v>
      </c>
    </row>
    <row r="15" spans="1:56" s="53" customFormat="1" ht="26.25" customHeight="1">
      <c r="A15" s="1160"/>
      <c r="B15" s="331">
        <f t="shared" si="3"/>
        <v>9</v>
      </c>
      <c r="C15" s="332" t="s">
        <v>793</v>
      </c>
      <c r="D15" s="227">
        <v>9</v>
      </c>
      <c r="E15" s="334" t="s">
        <v>4</v>
      </c>
      <c r="F15" s="335" t="s">
        <v>8</v>
      </c>
      <c r="G15" s="336" t="s">
        <v>22</v>
      </c>
      <c r="H15" s="336" t="s">
        <v>8</v>
      </c>
      <c r="I15" s="336">
        <v>0</v>
      </c>
      <c r="J15" s="339">
        <v>0</v>
      </c>
      <c r="K15" s="335">
        <v>0</v>
      </c>
      <c r="L15" s="336">
        <v>0</v>
      </c>
      <c r="M15" s="336">
        <v>0</v>
      </c>
      <c r="N15" s="336">
        <v>0</v>
      </c>
      <c r="O15" s="337" t="s">
        <v>8</v>
      </c>
      <c r="P15" s="338">
        <v>0</v>
      </c>
      <c r="Q15" s="336" t="s">
        <v>22</v>
      </c>
      <c r="R15" s="336" t="s">
        <v>22</v>
      </c>
      <c r="S15" s="336">
        <v>0</v>
      </c>
      <c r="T15" s="339">
        <v>0</v>
      </c>
      <c r="U15" s="335">
        <v>0</v>
      </c>
      <c r="V15" s="336" t="s">
        <v>22</v>
      </c>
      <c r="W15" s="336">
        <v>0</v>
      </c>
      <c r="X15" s="336">
        <v>0</v>
      </c>
      <c r="Y15" s="337">
        <v>0</v>
      </c>
      <c r="Z15" s="335" t="s">
        <v>22</v>
      </c>
      <c r="AA15" s="336" t="s">
        <v>22</v>
      </c>
      <c r="AB15" s="336">
        <v>0</v>
      </c>
      <c r="AC15" s="336">
        <v>0</v>
      </c>
      <c r="AD15" s="339">
        <v>0</v>
      </c>
      <c r="AE15" s="335">
        <v>0</v>
      </c>
      <c r="AF15" s="336" t="s">
        <v>8</v>
      </c>
      <c r="AG15" s="336" t="s">
        <v>8</v>
      </c>
      <c r="AH15" s="336">
        <v>0</v>
      </c>
      <c r="AI15" s="337" t="s">
        <v>8</v>
      </c>
      <c r="AJ15" s="338" t="s">
        <v>8</v>
      </c>
      <c r="AK15" s="336" t="s">
        <v>22</v>
      </c>
      <c r="AL15" s="336">
        <v>0</v>
      </c>
      <c r="AM15" s="336" t="s">
        <v>8</v>
      </c>
      <c r="AN15" s="339">
        <v>0</v>
      </c>
      <c r="AO15" s="335">
        <v>0</v>
      </c>
      <c r="AP15" s="336">
        <v>0</v>
      </c>
      <c r="AQ15" s="336">
        <v>0</v>
      </c>
      <c r="AR15" s="336" t="s">
        <v>22</v>
      </c>
      <c r="AS15" s="337">
        <v>0</v>
      </c>
      <c r="AT15" s="338">
        <v>0</v>
      </c>
      <c r="AU15" s="336">
        <v>0</v>
      </c>
      <c r="AV15" s="336">
        <v>0</v>
      </c>
      <c r="AW15" s="336">
        <v>0</v>
      </c>
      <c r="AX15" s="339">
        <v>0</v>
      </c>
      <c r="AY15" s="335">
        <v>0</v>
      </c>
      <c r="AZ15" s="336">
        <v>0</v>
      </c>
      <c r="BA15" s="336" t="s">
        <v>8</v>
      </c>
      <c r="BB15" s="337">
        <v>0</v>
      </c>
      <c r="BC15" s="341">
        <f t="shared" si="1"/>
        <v>9</v>
      </c>
      <c r="BD15" s="53" t="str">
        <f t="shared" si="2"/>
        <v>オキシラン水水</v>
      </c>
    </row>
    <row r="16" spans="1:56" s="53" customFormat="1" ht="26.25" customHeight="1" thickBot="1">
      <c r="A16" s="1160"/>
      <c r="B16" s="342">
        <f t="shared" si="3"/>
        <v>10</v>
      </c>
      <c r="C16" s="343" t="s">
        <v>808</v>
      </c>
      <c r="D16" s="228">
        <v>10</v>
      </c>
      <c r="E16" s="345" t="s">
        <v>6</v>
      </c>
      <c r="F16" s="346">
        <v>0</v>
      </c>
      <c r="G16" s="347" t="s">
        <v>22</v>
      </c>
      <c r="H16" s="347" t="s">
        <v>8</v>
      </c>
      <c r="I16" s="347" t="s">
        <v>8</v>
      </c>
      <c r="J16" s="350" t="s">
        <v>8</v>
      </c>
      <c r="K16" s="346">
        <v>0</v>
      </c>
      <c r="L16" s="347">
        <v>0</v>
      </c>
      <c r="M16" s="347" t="s">
        <v>8</v>
      </c>
      <c r="N16" s="347" t="s">
        <v>8</v>
      </c>
      <c r="O16" s="348">
        <v>0</v>
      </c>
      <c r="P16" s="349">
        <v>0</v>
      </c>
      <c r="Q16" s="347" t="s">
        <v>8</v>
      </c>
      <c r="R16" s="347" t="s">
        <v>8</v>
      </c>
      <c r="S16" s="347">
        <v>0</v>
      </c>
      <c r="T16" s="350">
        <v>0</v>
      </c>
      <c r="U16" s="346" t="s">
        <v>8</v>
      </c>
      <c r="V16" s="347" t="s">
        <v>22</v>
      </c>
      <c r="W16" s="347">
        <v>0</v>
      </c>
      <c r="X16" s="347">
        <v>0</v>
      </c>
      <c r="Y16" s="348" t="s">
        <v>8</v>
      </c>
      <c r="Z16" s="346" t="s">
        <v>8</v>
      </c>
      <c r="AA16" s="347" t="s">
        <v>22</v>
      </c>
      <c r="AB16" s="347" t="s">
        <v>8</v>
      </c>
      <c r="AC16" s="347" t="s">
        <v>8</v>
      </c>
      <c r="AD16" s="350">
        <v>0</v>
      </c>
      <c r="AE16" s="346" t="s">
        <v>8</v>
      </c>
      <c r="AF16" s="347" t="s">
        <v>8</v>
      </c>
      <c r="AG16" s="347" t="s">
        <v>8</v>
      </c>
      <c r="AH16" s="347" t="s">
        <v>8</v>
      </c>
      <c r="AI16" s="348" t="s">
        <v>8</v>
      </c>
      <c r="AJ16" s="349" t="s">
        <v>8</v>
      </c>
      <c r="AK16" s="347" t="s">
        <v>8</v>
      </c>
      <c r="AL16" s="347" t="s">
        <v>8</v>
      </c>
      <c r="AM16" s="347">
        <v>0</v>
      </c>
      <c r="AN16" s="350">
        <v>0</v>
      </c>
      <c r="AO16" s="346" t="s">
        <v>8</v>
      </c>
      <c r="AP16" s="347">
        <v>0</v>
      </c>
      <c r="AQ16" s="347" t="s">
        <v>8</v>
      </c>
      <c r="AR16" s="347" t="s">
        <v>22</v>
      </c>
      <c r="AS16" s="348" t="s">
        <v>8</v>
      </c>
      <c r="AT16" s="349">
        <v>0</v>
      </c>
      <c r="AU16" s="347">
        <v>0</v>
      </c>
      <c r="AV16" s="347" t="s">
        <v>8</v>
      </c>
      <c r="AW16" s="347" t="s">
        <v>8</v>
      </c>
      <c r="AX16" s="350">
        <v>0</v>
      </c>
      <c r="AY16" s="346" t="s">
        <v>8</v>
      </c>
      <c r="AZ16" s="347">
        <v>0</v>
      </c>
      <c r="BA16" s="347">
        <v>0</v>
      </c>
      <c r="BB16" s="348">
        <v>0</v>
      </c>
      <c r="BC16" s="352">
        <f t="shared" si="1"/>
        <v>10</v>
      </c>
      <c r="BD16" s="53" t="str">
        <f t="shared" si="2"/>
        <v>オンリーワンFLFL</v>
      </c>
    </row>
    <row r="17" spans="1:56" s="53" customFormat="1" ht="26.25" customHeight="1">
      <c r="A17" s="1160"/>
      <c r="B17" s="360">
        <f t="shared" si="3"/>
        <v>11</v>
      </c>
      <c r="C17" s="361" t="s">
        <v>772</v>
      </c>
      <c r="D17" s="853">
        <v>11</v>
      </c>
      <c r="E17" s="360" t="s">
        <v>6</v>
      </c>
      <c r="F17" s="363" t="s">
        <v>8</v>
      </c>
      <c r="G17" s="364" t="s">
        <v>22</v>
      </c>
      <c r="H17" s="364" t="s">
        <v>8</v>
      </c>
      <c r="I17" s="364">
        <v>0</v>
      </c>
      <c r="J17" s="367">
        <v>0</v>
      </c>
      <c r="K17" s="363">
        <v>0</v>
      </c>
      <c r="L17" s="364">
        <v>0</v>
      </c>
      <c r="M17" s="364">
        <v>0</v>
      </c>
      <c r="N17" s="364">
        <v>0</v>
      </c>
      <c r="O17" s="365">
        <v>0</v>
      </c>
      <c r="P17" s="366">
        <v>0</v>
      </c>
      <c r="Q17" s="364" t="s">
        <v>22</v>
      </c>
      <c r="R17" s="364" t="s">
        <v>22</v>
      </c>
      <c r="S17" s="364">
        <v>0</v>
      </c>
      <c r="T17" s="367">
        <v>0</v>
      </c>
      <c r="U17" s="363">
        <v>0</v>
      </c>
      <c r="V17" s="364" t="s">
        <v>22</v>
      </c>
      <c r="W17" s="364">
        <v>0</v>
      </c>
      <c r="X17" s="364" t="s">
        <v>8</v>
      </c>
      <c r="Y17" s="365" t="s">
        <v>8</v>
      </c>
      <c r="Z17" s="363" t="s">
        <v>22</v>
      </c>
      <c r="AA17" s="364" t="s">
        <v>22</v>
      </c>
      <c r="AB17" s="364">
        <v>0</v>
      </c>
      <c r="AC17" s="364">
        <v>0</v>
      </c>
      <c r="AD17" s="367">
        <v>0</v>
      </c>
      <c r="AE17" s="363">
        <v>0</v>
      </c>
      <c r="AF17" s="364" t="s">
        <v>8</v>
      </c>
      <c r="AG17" s="364" t="s">
        <v>8</v>
      </c>
      <c r="AH17" s="364">
        <v>0</v>
      </c>
      <c r="AI17" s="365" t="s">
        <v>8</v>
      </c>
      <c r="AJ17" s="366" t="s">
        <v>8</v>
      </c>
      <c r="AK17" s="364" t="s">
        <v>22</v>
      </c>
      <c r="AL17" s="364">
        <v>0</v>
      </c>
      <c r="AM17" s="364" t="s">
        <v>8</v>
      </c>
      <c r="AN17" s="367" t="s">
        <v>8</v>
      </c>
      <c r="AO17" s="363">
        <v>0</v>
      </c>
      <c r="AP17" s="364">
        <v>0</v>
      </c>
      <c r="AQ17" s="364">
        <v>0</v>
      </c>
      <c r="AR17" s="364" t="s">
        <v>22</v>
      </c>
      <c r="AS17" s="365">
        <v>0</v>
      </c>
      <c r="AT17" s="366">
        <v>0</v>
      </c>
      <c r="AU17" s="364">
        <v>0</v>
      </c>
      <c r="AV17" s="364" t="s">
        <v>8</v>
      </c>
      <c r="AW17" s="364">
        <v>0</v>
      </c>
      <c r="AX17" s="367" t="s">
        <v>8</v>
      </c>
      <c r="AY17" s="363">
        <v>0</v>
      </c>
      <c r="AZ17" s="364">
        <v>0</v>
      </c>
      <c r="BA17" s="364">
        <v>0</v>
      </c>
      <c r="BB17" s="365">
        <v>0</v>
      </c>
      <c r="BC17" s="369">
        <f t="shared" si="1"/>
        <v>11</v>
      </c>
      <c r="BD17" s="53" t="str">
        <f t="shared" si="2"/>
        <v>キノンドーFLFL</v>
      </c>
    </row>
    <row r="18" spans="1:56" s="53" customFormat="1" ht="26.25" customHeight="1">
      <c r="A18" s="1160"/>
      <c r="B18" s="334">
        <f t="shared" si="3"/>
        <v>12</v>
      </c>
      <c r="C18" s="332" t="s">
        <v>1018</v>
      </c>
      <c r="D18" s="227">
        <v>12</v>
      </c>
      <c r="E18" s="334" t="s">
        <v>44</v>
      </c>
      <c r="F18" s="335" t="s">
        <v>22</v>
      </c>
      <c r="G18" s="336" t="s">
        <v>22</v>
      </c>
      <c r="H18" s="336" t="s">
        <v>22</v>
      </c>
      <c r="I18" s="336" t="s">
        <v>22</v>
      </c>
      <c r="J18" s="339" t="s">
        <v>22</v>
      </c>
      <c r="K18" s="335" t="s">
        <v>22</v>
      </c>
      <c r="L18" s="336" t="s">
        <v>22</v>
      </c>
      <c r="M18" s="336" t="s">
        <v>22</v>
      </c>
      <c r="N18" s="336" t="s">
        <v>22</v>
      </c>
      <c r="O18" s="337" t="s">
        <v>8</v>
      </c>
      <c r="P18" s="338" t="s">
        <v>22</v>
      </c>
      <c r="Q18" s="336" t="s">
        <v>22</v>
      </c>
      <c r="R18" s="336" t="s">
        <v>22</v>
      </c>
      <c r="S18" s="336" t="s">
        <v>22</v>
      </c>
      <c r="T18" s="339" t="s">
        <v>22</v>
      </c>
      <c r="U18" s="335" t="s">
        <v>22</v>
      </c>
      <c r="V18" s="336" t="s">
        <v>22</v>
      </c>
      <c r="W18" s="336" t="s">
        <v>22</v>
      </c>
      <c r="X18" s="336" t="s">
        <v>22</v>
      </c>
      <c r="Y18" s="337" t="s">
        <v>22</v>
      </c>
      <c r="Z18" s="335" t="s">
        <v>22</v>
      </c>
      <c r="AA18" s="336" t="s">
        <v>22</v>
      </c>
      <c r="AB18" s="336" t="s">
        <v>22</v>
      </c>
      <c r="AC18" s="336" t="s">
        <v>22</v>
      </c>
      <c r="AD18" s="339" t="s">
        <v>22</v>
      </c>
      <c r="AE18" s="335" t="s">
        <v>22</v>
      </c>
      <c r="AF18" s="336" t="s">
        <v>22</v>
      </c>
      <c r="AG18" s="336" t="s">
        <v>22</v>
      </c>
      <c r="AH18" s="336" t="s">
        <v>22</v>
      </c>
      <c r="AI18" s="337" t="s">
        <v>22</v>
      </c>
      <c r="AJ18" s="338" t="s">
        <v>22</v>
      </c>
      <c r="AK18" s="336" t="s">
        <v>22</v>
      </c>
      <c r="AL18" s="336" t="s">
        <v>22</v>
      </c>
      <c r="AM18" s="336" t="s">
        <v>22</v>
      </c>
      <c r="AN18" s="339" t="s">
        <v>22</v>
      </c>
      <c r="AO18" s="335" t="s">
        <v>22</v>
      </c>
      <c r="AP18" s="336" t="s">
        <v>22</v>
      </c>
      <c r="AQ18" s="336" t="s">
        <v>22</v>
      </c>
      <c r="AR18" s="336" t="s">
        <v>22</v>
      </c>
      <c r="AS18" s="337" t="s">
        <v>22</v>
      </c>
      <c r="AT18" s="338" t="s">
        <v>22</v>
      </c>
      <c r="AU18" s="336" t="s">
        <v>22</v>
      </c>
      <c r="AV18" s="336" t="s">
        <v>22</v>
      </c>
      <c r="AW18" s="336" t="s">
        <v>22</v>
      </c>
      <c r="AX18" s="339" t="s">
        <v>22</v>
      </c>
      <c r="AY18" s="335" t="s">
        <v>22</v>
      </c>
      <c r="AZ18" s="336" t="s">
        <v>22</v>
      </c>
      <c r="BA18" s="336" t="s">
        <v>22</v>
      </c>
      <c r="BB18" s="337" t="s">
        <v>22</v>
      </c>
      <c r="BC18" s="341">
        <f t="shared" si="1"/>
        <v>12</v>
      </c>
      <c r="BD18" s="53" t="str">
        <f t="shared" si="2"/>
        <v>キノンドーWGWG</v>
      </c>
    </row>
    <row r="19" spans="1:56" s="53" customFormat="1" ht="26.25" customHeight="1">
      <c r="A19" s="1160"/>
      <c r="B19" s="334">
        <f t="shared" si="3"/>
        <v>13</v>
      </c>
      <c r="C19" s="332" t="s">
        <v>537</v>
      </c>
      <c r="D19" s="227">
        <v>13</v>
      </c>
      <c r="E19" s="334" t="s">
        <v>13</v>
      </c>
      <c r="F19" s="335" t="s">
        <v>22</v>
      </c>
      <c r="G19" s="336" t="s">
        <v>8</v>
      </c>
      <c r="H19" s="336" t="s">
        <v>22</v>
      </c>
      <c r="I19" s="336" t="s">
        <v>22</v>
      </c>
      <c r="J19" s="339" t="s">
        <v>8</v>
      </c>
      <c r="K19" s="335" t="s">
        <v>8</v>
      </c>
      <c r="L19" s="336" t="s">
        <v>22</v>
      </c>
      <c r="M19" s="336" t="s">
        <v>22</v>
      </c>
      <c r="N19" s="336" t="s">
        <v>22</v>
      </c>
      <c r="O19" s="337" t="s">
        <v>8</v>
      </c>
      <c r="P19" s="338" t="s">
        <v>22</v>
      </c>
      <c r="Q19" s="336" t="s">
        <v>22</v>
      </c>
      <c r="R19" s="336" t="s">
        <v>22</v>
      </c>
      <c r="S19" s="336" t="s">
        <v>22</v>
      </c>
      <c r="T19" s="339" t="s">
        <v>22</v>
      </c>
      <c r="U19" s="335" t="s">
        <v>8</v>
      </c>
      <c r="V19" s="336" t="s">
        <v>8</v>
      </c>
      <c r="W19" s="336" t="s">
        <v>22</v>
      </c>
      <c r="X19" s="336" t="s">
        <v>22</v>
      </c>
      <c r="Y19" s="337" t="s">
        <v>22</v>
      </c>
      <c r="Z19" s="335" t="s">
        <v>22</v>
      </c>
      <c r="AA19" s="336" t="s">
        <v>8</v>
      </c>
      <c r="AB19" s="336" t="s">
        <v>22</v>
      </c>
      <c r="AC19" s="336" t="s">
        <v>8</v>
      </c>
      <c r="AD19" s="339" t="s">
        <v>22</v>
      </c>
      <c r="AE19" s="335" t="s">
        <v>8</v>
      </c>
      <c r="AF19" s="336" t="s">
        <v>22</v>
      </c>
      <c r="AG19" s="336" t="s">
        <v>22</v>
      </c>
      <c r="AH19" s="336" t="s">
        <v>22</v>
      </c>
      <c r="AI19" s="337" t="s">
        <v>22</v>
      </c>
      <c r="AJ19" s="338" t="s">
        <v>22</v>
      </c>
      <c r="AK19" s="336" t="s">
        <v>22</v>
      </c>
      <c r="AL19" s="336" t="s">
        <v>8</v>
      </c>
      <c r="AM19" s="336" t="s">
        <v>22</v>
      </c>
      <c r="AN19" s="339" t="s">
        <v>22</v>
      </c>
      <c r="AO19" s="335" t="s">
        <v>22</v>
      </c>
      <c r="AP19" s="336" t="s">
        <v>22</v>
      </c>
      <c r="AQ19" s="336" t="s">
        <v>22</v>
      </c>
      <c r="AR19" s="336" t="s">
        <v>8</v>
      </c>
      <c r="AS19" s="337" t="s">
        <v>22</v>
      </c>
      <c r="AT19" s="338" t="s">
        <v>22</v>
      </c>
      <c r="AU19" s="336" t="s">
        <v>22</v>
      </c>
      <c r="AV19" s="336" t="s">
        <v>22</v>
      </c>
      <c r="AW19" s="336" t="s">
        <v>8</v>
      </c>
      <c r="AX19" s="339" t="s">
        <v>8</v>
      </c>
      <c r="AY19" s="335" t="s">
        <v>8</v>
      </c>
      <c r="AZ19" s="336" t="s">
        <v>22</v>
      </c>
      <c r="BA19" s="336" t="s">
        <v>22</v>
      </c>
      <c r="BB19" s="337" t="s">
        <v>22</v>
      </c>
      <c r="BC19" s="341">
        <f t="shared" si="1"/>
        <v>13</v>
      </c>
      <c r="BD19" s="53" t="str">
        <f t="shared" si="2"/>
        <v>コナケシ顆顆</v>
      </c>
    </row>
    <row r="20" spans="1:56" s="53" customFormat="1" ht="26.25" customHeight="1">
      <c r="A20" s="1160"/>
      <c r="B20" s="334">
        <f t="shared" si="3"/>
        <v>14</v>
      </c>
      <c r="C20" s="332" t="s">
        <v>1019</v>
      </c>
      <c r="D20" s="227">
        <v>14</v>
      </c>
      <c r="E20" s="334" t="s">
        <v>6</v>
      </c>
      <c r="F20" s="335">
        <v>0</v>
      </c>
      <c r="G20" s="336" t="s">
        <v>22</v>
      </c>
      <c r="H20" s="336">
        <v>0</v>
      </c>
      <c r="I20" s="336">
        <v>0</v>
      </c>
      <c r="J20" s="339">
        <v>0</v>
      </c>
      <c r="K20" s="335">
        <v>0</v>
      </c>
      <c r="L20" s="336">
        <v>0</v>
      </c>
      <c r="M20" s="336">
        <v>0</v>
      </c>
      <c r="N20" s="336">
        <v>0</v>
      </c>
      <c r="O20" s="337">
        <v>0</v>
      </c>
      <c r="P20" s="338">
        <v>0</v>
      </c>
      <c r="Q20" s="336" t="s">
        <v>22</v>
      </c>
      <c r="R20" s="336" t="s">
        <v>22</v>
      </c>
      <c r="S20" s="336">
        <v>0</v>
      </c>
      <c r="T20" s="339">
        <v>0</v>
      </c>
      <c r="U20" s="335">
        <v>0</v>
      </c>
      <c r="V20" s="336" t="s">
        <v>22</v>
      </c>
      <c r="W20" s="336">
        <v>0</v>
      </c>
      <c r="X20" s="336">
        <v>0</v>
      </c>
      <c r="Y20" s="337">
        <v>0</v>
      </c>
      <c r="Z20" s="335" t="s">
        <v>22</v>
      </c>
      <c r="AA20" s="336" t="s">
        <v>22</v>
      </c>
      <c r="AB20" s="336">
        <v>0</v>
      </c>
      <c r="AC20" s="336">
        <v>0</v>
      </c>
      <c r="AD20" s="339">
        <v>0</v>
      </c>
      <c r="AE20" s="335">
        <v>0</v>
      </c>
      <c r="AF20" s="336">
        <v>0</v>
      </c>
      <c r="AG20" s="336">
        <v>0</v>
      </c>
      <c r="AH20" s="336">
        <v>0</v>
      </c>
      <c r="AI20" s="337" t="s">
        <v>8</v>
      </c>
      <c r="AJ20" s="338">
        <v>0</v>
      </c>
      <c r="AK20" s="336" t="s">
        <v>22</v>
      </c>
      <c r="AL20" s="336">
        <v>0</v>
      </c>
      <c r="AM20" s="336">
        <v>0</v>
      </c>
      <c r="AN20" s="339">
        <v>0</v>
      </c>
      <c r="AO20" s="335">
        <v>0</v>
      </c>
      <c r="AP20" s="336">
        <v>0</v>
      </c>
      <c r="AQ20" s="336">
        <v>0</v>
      </c>
      <c r="AR20" s="336" t="s">
        <v>22</v>
      </c>
      <c r="AS20" s="337">
        <v>0</v>
      </c>
      <c r="AT20" s="338">
        <v>0</v>
      </c>
      <c r="AU20" s="336">
        <v>0</v>
      </c>
      <c r="AV20" s="336">
        <v>0</v>
      </c>
      <c r="AW20" s="336" t="s">
        <v>8</v>
      </c>
      <c r="AX20" s="339">
        <v>0</v>
      </c>
      <c r="AY20" s="335">
        <v>0</v>
      </c>
      <c r="AZ20" s="336">
        <v>0</v>
      </c>
      <c r="BA20" s="336">
        <v>0</v>
      </c>
      <c r="BB20" s="337">
        <v>0</v>
      </c>
      <c r="BC20" s="341">
        <f t="shared" si="1"/>
        <v>14</v>
      </c>
      <c r="BD20" s="53" t="str">
        <f t="shared" si="2"/>
        <v>コロナFLFL</v>
      </c>
    </row>
    <row r="21" spans="1:56" s="53" customFormat="1" ht="26.25" customHeight="1" thickBot="1">
      <c r="A21" s="1160"/>
      <c r="B21" s="370">
        <f t="shared" si="3"/>
        <v>15</v>
      </c>
      <c r="C21" s="371" t="s">
        <v>1020</v>
      </c>
      <c r="D21" s="854">
        <v>15</v>
      </c>
      <c r="E21" s="370" t="s">
        <v>4</v>
      </c>
      <c r="F21" s="373">
        <v>0</v>
      </c>
      <c r="G21" s="374" t="s">
        <v>22</v>
      </c>
      <c r="H21" s="374" t="s">
        <v>8</v>
      </c>
      <c r="I21" s="374" t="s">
        <v>8</v>
      </c>
      <c r="J21" s="377" t="s">
        <v>8</v>
      </c>
      <c r="K21" s="373">
        <v>0</v>
      </c>
      <c r="L21" s="374">
        <v>0</v>
      </c>
      <c r="M21" s="374" t="s">
        <v>8</v>
      </c>
      <c r="N21" s="374">
        <v>0</v>
      </c>
      <c r="O21" s="375">
        <v>0</v>
      </c>
      <c r="P21" s="376">
        <v>0</v>
      </c>
      <c r="Q21" s="374" t="s">
        <v>22</v>
      </c>
      <c r="R21" s="374" t="s">
        <v>22</v>
      </c>
      <c r="S21" s="374">
        <v>0</v>
      </c>
      <c r="T21" s="377">
        <v>0</v>
      </c>
      <c r="U21" s="373">
        <v>0</v>
      </c>
      <c r="V21" s="374" t="s">
        <v>22</v>
      </c>
      <c r="W21" s="374">
        <v>0</v>
      </c>
      <c r="X21" s="374">
        <v>0</v>
      </c>
      <c r="Y21" s="375">
        <v>0</v>
      </c>
      <c r="Z21" s="373" t="s">
        <v>22</v>
      </c>
      <c r="AA21" s="374" t="s">
        <v>22</v>
      </c>
      <c r="AB21" s="374" t="s">
        <v>8</v>
      </c>
      <c r="AC21" s="374">
        <v>0</v>
      </c>
      <c r="AD21" s="377">
        <v>0</v>
      </c>
      <c r="AE21" s="373">
        <v>0</v>
      </c>
      <c r="AF21" s="374">
        <v>0</v>
      </c>
      <c r="AG21" s="374">
        <v>0</v>
      </c>
      <c r="AH21" s="374">
        <v>0</v>
      </c>
      <c r="AI21" s="375" t="s">
        <v>8</v>
      </c>
      <c r="AJ21" s="376">
        <v>0</v>
      </c>
      <c r="AK21" s="374" t="s">
        <v>22</v>
      </c>
      <c r="AL21" s="374">
        <v>0</v>
      </c>
      <c r="AM21" s="374">
        <v>0</v>
      </c>
      <c r="AN21" s="377">
        <v>0</v>
      </c>
      <c r="AO21" s="373">
        <v>0</v>
      </c>
      <c r="AP21" s="374" t="s">
        <v>8</v>
      </c>
      <c r="AQ21" s="374">
        <v>0</v>
      </c>
      <c r="AR21" s="374" t="s">
        <v>22</v>
      </c>
      <c r="AS21" s="375">
        <v>0</v>
      </c>
      <c r="AT21" s="376">
        <v>0</v>
      </c>
      <c r="AU21" s="374">
        <v>0</v>
      </c>
      <c r="AV21" s="374">
        <v>0</v>
      </c>
      <c r="AW21" s="374">
        <v>0</v>
      </c>
      <c r="AX21" s="377">
        <v>0</v>
      </c>
      <c r="AY21" s="373">
        <v>0</v>
      </c>
      <c r="AZ21" s="374">
        <v>0</v>
      </c>
      <c r="BA21" s="374">
        <v>0</v>
      </c>
      <c r="BB21" s="375">
        <v>0</v>
      </c>
      <c r="BC21" s="302">
        <f t="shared" si="1"/>
        <v>15</v>
      </c>
      <c r="BD21" s="53" t="str">
        <f t="shared" si="2"/>
        <v>サンリット水水</v>
      </c>
    </row>
    <row r="22" spans="1:56" s="53" customFormat="1" ht="26.25" customHeight="1">
      <c r="A22" s="1160"/>
      <c r="B22" s="320">
        <f t="shared" si="3"/>
        <v>16</v>
      </c>
      <c r="C22" s="321" t="s">
        <v>618</v>
      </c>
      <c r="D22" s="855">
        <v>16</v>
      </c>
      <c r="E22" s="323" t="s">
        <v>4</v>
      </c>
      <c r="F22" s="324" t="s">
        <v>8</v>
      </c>
      <c r="G22" s="325" t="s">
        <v>22</v>
      </c>
      <c r="H22" s="325" t="s">
        <v>8</v>
      </c>
      <c r="I22" s="325">
        <v>0</v>
      </c>
      <c r="J22" s="328">
        <v>0</v>
      </c>
      <c r="K22" s="324">
        <v>0</v>
      </c>
      <c r="L22" s="325">
        <v>0</v>
      </c>
      <c r="M22" s="325">
        <v>0</v>
      </c>
      <c r="N22" s="325">
        <v>0</v>
      </c>
      <c r="O22" s="326" t="s">
        <v>8</v>
      </c>
      <c r="P22" s="327">
        <v>0</v>
      </c>
      <c r="Q22" s="325" t="s">
        <v>22</v>
      </c>
      <c r="R22" s="325" t="s">
        <v>8</v>
      </c>
      <c r="S22" s="325">
        <v>0</v>
      </c>
      <c r="T22" s="328">
        <v>0</v>
      </c>
      <c r="U22" s="324">
        <v>0</v>
      </c>
      <c r="V22" s="325" t="s">
        <v>22</v>
      </c>
      <c r="W22" s="325">
        <v>0</v>
      </c>
      <c r="X22" s="325" t="s">
        <v>8</v>
      </c>
      <c r="Y22" s="326" t="s">
        <v>8</v>
      </c>
      <c r="Z22" s="324" t="s">
        <v>22</v>
      </c>
      <c r="AA22" s="325" t="s">
        <v>22</v>
      </c>
      <c r="AB22" s="325" t="s">
        <v>8</v>
      </c>
      <c r="AC22" s="325">
        <v>0</v>
      </c>
      <c r="AD22" s="328" t="s">
        <v>8</v>
      </c>
      <c r="AE22" s="324">
        <v>0</v>
      </c>
      <c r="AF22" s="325" t="s">
        <v>8</v>
      </c>
      <c r="AG22" s="325" t="s">
        <v>8</v>
      </c>
      <c r="AH22" s="325">
        <v>0</v>
      </c>
      <c r="AI22" s="326" t="s">
        <v>8</v>
      </c>
      <c r="AJ22" s="327">
        <v>0</v>
      </c>
      <c r="AK22" s="325" t="s">
        <v>22</v>
      </c>
      <c r="AL22" s="325" t="s">
        <v>8</v>
      </c>
      <c r="AM22" s="325" t="s">
        <v>8</v>
      </c>
      <c r="AN22" s="328">
        <v>0</v>
      </c>
      <c r="AO22" s="324">
        <v>0</v>
      </c>
      <c r="AP22" s="325">
        <v>0</v>
      </c>
      <c r="AQ22" s="325">
        <v>0</v>
      </c>
      <c r="AR22" s="325" t="s">
        <v>22</v>
      </c>
      <c r="AS22" s="326">
        <v>0</v>
      </c>
      <c r="AT22" s="327">
        <v>0</v>
      </c>
      <c r="AU22" s="325">
        <v>0</v>
      </c>
      <c r="AV22" s="325">
        <v>0</v>
      </c>
      <c r="AW22" s="325" t="s">
        <v>8</v>
      </c>
      <c r="AX22" s="328" t="s">
        <v>8</v>
      </c>
      <c r="AY22" s="324">
        <v>0</v>
      </c>
      <c r="AZ22" s="325" t="s">
        <v>8</v>
      </c>
      <c r="BA22" s="325">
        <v>0</v>
      </c>
      <c r="BB22" s="326">
        <v>0</v>
      </c>
      <c r="BC22" s="330">
        <f t="shared" si="1"/>
        <v>16</v>
      </c>
      <c r="BD22" s="53" t="str">
        <f t="shared" si="2"/>
        <v>ジマンダイセン水水</v>
      </c>
    </row>
    <row r="23" spans="1:56" s="53" customFormat="1" ht="26.25" customHeight="1">
      <c r="A23" s="1160"/>
      <c r="B23" s="331">
        <f t="shared" si="3"/>
        <v>17</v>
      </c>
      <c r="C23" s="332" t="s">
        <v>943</v>
      </c>
      <c r="D23" s="227">
        <v>17</v>
      </c>
      <c r="E23" s="334" t="s">
        <v>13</v>
      </c>
      <c r="F23" s="335" t="s">
        <v>22</v>
      </c>
      <c r="G23" s="336" t="s">
        <v>22</v>
      </c>
      <c r="H23" s="336" t="s">
        <v>22</v>
      </c>
      <c r="I23" s="336" t="s">
        <v>22</v>
      </c>
      <c r="J23" s="339" t="s">
        <v>22</v>
      </c>
      <c r="K23" s="335" t="s">
        <v>22</v>
      </c>
      <c r="L23" s="336" t="s">
        <v>22</v>
      </c>
      <c r="M23" s="336" t="s">
        <v>22</v>
      </c>
      <c r="N23" s="336" t="s">
        <v>22</v>
      </c>
      <c r="O23" s="337" t="s">
        <v>22</v>
      </c>
      <c r="P23" s="338" t="s">
        <v>22</v>
      </c>
      <c r="Q23" s="336" t="s">
        <v>22</v>
      </c>
      <c r="R23" s="336" t="s">
        <v>8</v>
      </c>
      <c r="S23" s="336" t="s">
        <v>22</v>
      </c>
      <c r="T23" s="339" t="s">
        <v>22</v>
      </c>
      <c r="U23" s="335" t="s">
        <v>22</v>
      </c>
      <c r="V23" s="336" t="s">
        <v>22</v>
      </c>
      <c r="W23" s="336" t="s">
        <v>22</v>
      </c>
      <c r="X23" s="336" t="s">
        <v>22</v>
      </c>
      <c r="Y23" s="337" t="s">
        <v>22</v>
      </c>
      <c r="Z23" s="335" t="s">
        <v>22</v>
      </c>
      <c r="AA23" s="336" t="s">
        <v>22</v>
      </c>
      <c r="AB23" s="336" t="s">
        <v>22</v>
      </c>
      <c r="AC23" s="336" t="s">
        <v>22</v>
      </c>
      <c r="AD23" s="339" t="s">
        <v>22</v>
      </c>
      <c r="AE23" s="335" t="s">
        <v>22</v>
      </c>
      <c r="AF23" s="336" t="s">
        <v>22</v>
      </c>
      <c r="AG23" s="336" t="s">
        <v>22</v>
      </c>
      <c r="AH23" s="336" t="s">
        <v>22</v>
      </c>
      <c r="AI23" s="337" t="s">
        <v>22</v>
      </c>
      <c r="AJ23" s="338" t="s">
        <v>22</v>
      </c>
      <c r="AK23" s="336" t="s">
        <v>22</v>
      </c>
      <c r="AL23" s="336" t="s">
        <v>22</v>
      </c>
      <c r="AM23" s="336" t="s">
        <v>22</v>
      </c>
      <c r="AN23" s="339" t="s">
        <v>22</v>
      </c>
      <c r="AO23" s="335" t="s">
        <v>22</v>
      </c>
      <c r="AP23" s="336" t="s">
        <v>22</v>
      </c>
      <c r="AQ23" s="336" t="s">
        <v>22</v>
      </c>
      <c r="AR23" s="336" t="s">
        <v>22</v>
      </c>
      <c r="AS23" s="337" t="s">
        <v>22</v>
      </c>
      <c r="AT23" s="338" t="s">
        <v>22</v>
      </c>
      <c r="AU23" s="336" t="s">
        <v>22</v>
      </c>
      <c r="AV23" s="336" t="s">
        <v>22</v>
      </c>
      <c r="AW23" s="336" t="s">
        <v>22</v>
      </c>
      <c r="AX23" s="339" t="s">
        <v>22</v>
      </c>
      <c r="AY23" s="335" t="s">
        <v>22</v>
      </c>
      <c r="AZ23" s="336" t="s">
        <v>22</v>
      </c>
      <c r="BA23" s="336" t="s">
        <v>22</v>
      </c>
      <c r="BB23" s="337" t="s">
        <v>22</v>
      </c>
      <c r="BC23" s="341">
        <f t="shared" si="1"/>
        <v>17</v>
      </c>
      <c r="BD23" s="53" t="str">
        <f t="shared" si="2"/>
        <v>スコア顆顆</v>
      </c>
    </row>
    <row r="24" spans="1:56" s="53" customFormat="1" ht="26.25" customHeight="1">
      <c r="A24" s="1160"/>
      <c r="B24" s="331">
        <f t="shared" si="3"/>
        <v>18</v>
      </c>
      <c r="C24" s="332" t="s">
        <v>1021</v>
      </c>
      <c r="D24" s="227">
        <v>18</v>
      </c>
      <c r="E24" s="334" t="s">
        <v>13</v>
      </c>
      <c r="F24" s="335" t="s">
        <v>8</v>
      </c>
      <c r="G24" s="336" t="s">
        <v>22</v>
      </c>
      <c r="H24" s="336">
        <v>0</v>
      </c>
      <c r="I24" s="336">
        <v>0</v>
      </c>
      <c r="J24" s="339">
        <v>0</v>
      </c>
      <c r="K24" s="335">
        <v>0</v>
      </c>
      <c r="L24" s="336">
        <v>0</v>
      </c>
      <c r="M24" s="336">
        <v>0</v>
      </c>
      <c r="N24" s="336">
        <v>0</v>
      </c>
      <c r="O24" s="337">
        <v>0</v>
      </c>
      <c r="P24" s="338">
        <v>0</v>
      </c>
      <c r="Q24" s="336" t="s">
        <v>22</v>
      </c>
      <c r="R24" s="336" t="s">
        <v>22</v>
      </c>
      <c r="S24" s="336">
        <v>0</v>
      </c>
      <c r="T24" s="339">
        <v>0</v>
      </c>
      <c r="U24" s="335">
        <v>0</v>
      </c>
      <c r="V24" s="336" t="s">
        <v>22</v>
      </c>
      <c r="W24" s="336">
        <v>0</v>
      </c>
      <c r="X24" s="336">
        <v>0</v>
      </c>
      <c r="Y24" s="337">
        <v>0</v>
      </c>
      <c r="Z24" s="335" t="s">
        <v>22</v>
      </c>
      <c r="AA24" s="336" t="s">
        <v>22</v>
      </c>
      <c r="AB24" s="336">
        <v>0</v>
      </c>
      <c r="AC24" s="336">
        <v>0</v>
      </c>
      <c r="AD24" s="339">
        <v>0</v>
      </c>
      <c r="AE24" s="335">
        <v>0</v>
      </c>
      <c r="AF24" s="336">
        <v>0</v>
      </c>
      <c r="AG24" s="336">
        <v>0</v>
      </c>
      <c r="AH24" s="336">
        <v>0</v>
      </c>
      <c r="AI24" s="337" t="s">
        <v>8</v>
      </c>
      <c r="AJ24" s="338" t="s">
        <v>8</v>
      </c>
      <c r="AK24" s="336" t="s">
        <v>22</v>
      </c>
      <c r="AL24" s="336">
        <v>0</v>
      </c>
      <c r="AM24" s="336" t="s">
        <v>8</v>
      </c>
      <c r="AN24" s="339" t="s">
        <v>8</v>
      </c>
      <c r="AO24" s="335">
        <v>0</v>
      </c>
      <c r="AP24" s="336">
        <v>0</v>
      </c>
      <c r="AQ24" s="336">
        <v>0</v>
      </c>
      <c r="AR24" s="336" t="s">
        <v>22</v>
      </c>
      <c r="AS24" s="337">
        <v>0</v>
      </c>
      <c r="AT24" s="338">
        <v>0</v>
      </c>
      <c r="AU24" s="336">
        <v>0</v>
      </c>
      <c r="AV24" s="336">
        <v>0</v>
      </c>
      <c r="AW24" s="336">
        <v>0</v>
      </c>
      <c r="AX24" s="339">
        <v>0</v>
      </c>
      <c r="AY24" s="335">
        <v>0</v>
      </c>
      <c r="AZ24" s="336">
        <v>0</v>
      </c>
      <c r="BA24" s="336">
        <v>0</v>
      </c>
      <c r="BB24" s="337">
        <v>0</v>
      </c>
      <c r="BC24" s="341">
        <f t="shared" si="1"/>
        <v>18</v>
      </c>
      <c r="BD24" s="53" t="str">
        <f t="shared" si="2"/>
        <v>ストライド顆顆</v>
      </c>
    </row>
    <row r="25" spans="1:56" s="53" customFormat="1" ht="26.25" customHeight="1">
      <c r="A25" s="1160"/>
      <c r="B25" s="331">
        <f t="shared" si="3"/>
        <v>19</v>
      </c>
      <c r="C25" s="332" t="s">
        <v>1022</v>
      </c>
      <c r="D25" s="227">
        <v>19</v>
      </c>
      <c r="E25" s="334" t="s">
        <v>14</v>
      </c>
      <c r="F25" s="335" t="s">
        <v>8</v>
      </c>
      <c r="G25" s="336" t="s">
        <v>22</v>
      </c>
      <c r="H25" s="336" t="s">
        <v>8</v>
      </c>
      <c r="I25" s="336" t="s">
        <v>8</v>
      </c>
      <c r="J25" s="339">
        <v>0</v>
      </c>
      <c r="K25" s="335">
        <v>0</v>
      </c>
      <c r="L25" s="336" t="s">
        <v>9</v>
      </c>
      <c r="M25" s="336" t="s">
        <v>8</v>
      </c>
      <c r="N25" s="336">
        <v>0</v>
      </c>
      <c r="O25" s="337">
        <v>0</v>
      </c>
      <c r="P25" s="338" t="s">
        <v>8</v>
      </c>
      <c r="Q25" s="336" t="s">
        <v>22</v>
      </c>
      <c r="R25" s="336" t="s">
        <v>22</v>
      </c>
      <c r="S25" s="336">
        <v>0</v>
      </c>
      <c r="T25" s="339">
        <v>0</v>
      </c>
      <c r="U25" s="335" t="s">
        <v>8</v>
      </c>
      <c r="V25" s="336" t="s">
        <v>22</v>
      </c>
      <c r="W25" s="336">
        <v>0</v>
      </c>
      <c r="X25" s="336">
        <v>0</v>
      </c>
      <c r="Y25" s="337">
        <v>0</v>
      </c>
      <c r="Z25" s="335" t="s">
        <v>22</v>
      </c>
      <c r="AA25" s="336" t="s">
        <v>22</v>
      </c>
      <c r="AB25" s="336" t="s">
        <v>8</v>
      </c>
      <c r="AC25" s="336" t="s">
        <v>8</v>
      </c>
      <c r="AD25" s="339">
        <v>0</v>
      </c>
      <c r="AE25" s="335" t="s">
        <v>8</v>
      </c>
      <c r="AF25" s="336" t="s">
        <v>8</v>
      </c>
      <c r="AG25" s="336">
        <v>0</v>
      </c>
      <c r="AH25" s="336">
        <v>0</v>
      </c>
      <c r="AI25" s="337" t="s">
        <v>8</v>
      </c>
      <c r="AJ25" s="338">
        <v>0</v>
      </c>
      <c r="AK25" s="336" t="s">
        <v>22</v>
      </c>
      <c r="AL25" s="336" t="s">
        <v>8</v>
      </c>
      <c r="AM25" s="336">
        <v>0</v>
      </c>
      <c r="AN25" s="339">
        <v>0</v>
      </c>
      <c r="AO25" s="335" t="s">
        <v>10</v>
      </c>
      <c r="AP25" s="336">
        <v>0</v>
      </c>
      <c r="AQ25" s="336">
        <v>0</v>
      </c>
      <c r="AR25" s="336" t="s">
        <v>22</v>
      </c>
      <c r="AS25" s="337" t="s">
        <v>8</v>
      </c>
      <c r="AT25" s="338" t="s">
        <v>8</v>
      </c>
      <c r="AU25" s="336">
        <v>0</v>
      </c>
      <c r="AV25" s="336">
        <v>0</v>
      </c>
      <c r="AW25" s="336">
        <v>0</v>
      </c>
      <c r="AX25" s="339" t="s">
        <v>8</v>
      </c>
      <c r="AY25" s="335">
        <v>0</v>
      </c>
      <c r="AZ25" s="336" t="s">
        <v>8</v>
      </c>
      <c r="BA25" s="336">
        <v>0</v>
      </c>
      <c r="BB25" s="337">
        <v>0</v>
      </c>
      <c r="BC25" s="341">
        <f t="shared" si="1"/>
        <v>19</v>
      </c>
      <c r="BD25" s="53" t="str">
        <f t="shared" si="2"/>
        <v>ストロビーDFDF</v>
      </c>
    </row>
    <row r="26" spans="1:56" s="53" customFormat="1" ht="26.25" customHeight="1" thickBot="1">
      <c r="A26" s="1160"/>
      <c r="B26" s="342">
        <f t="shared" si="3"/>
        <v>20</v>
      </c>
      <c r="C26" s="343" t="s">
        <v>1023</v>
      </c>
      <c r="D26" s="228">
        <v>20</v>
      </c>
      <c r="E26" s="345" t="s">
        <v>6</v>
      </c>
      <c r="F26" s="346">
        <v>0</v>
      </c>
      <c r="G26" s="347" t="s">
        <v>22</v>
      </c>
      <c r="H26" s="347">
        <v>0</v>
      </c>
      <c r="I26" s="347" t="s">
        <v>8</v>
      </c>
      <c r="J26" s="350">
        <v>0</v>
      </c>
      <c r="K26" s="346" t="s">
        <v>8</v>
      </c>
      <c r="L26" s="347" t="s">
        <v>8</v>
      </c>
      <c r="M26" s="347">
        <v>0</v>
      </c>
      <c r="N26" s="347">
        <v>0</v>
      </c>
      <c r="O26" s="348" t="s">
        <v>8</v>
      </c>
      <c r="P26" s="349" t="s">
        <v>8</v>
      </c>
      <c r="Q26" s="347" t="s">
        <v>22</v>
      </c>
      <c r="R26" s="347" t="s">
        <v>22</v>
      </c>
      <c r="S26" s="347">
        <v>0</v>
      </c>
      <c r="T26" s="350">
        <v>0</v>
      </c>
      <c r="U26" s="346" t="s">
        <v>8</v>
      </c>
      <c r="V26" s="347" t="s">
        <v>22</v>
      </c>
      <c r="W26" s="347">
        <v>0</v>
      </c>
      <c r="X26" s="347">
        <v>0</v>
      </c>
      <c r="Y26" s="348">
        <v>0</v>
      </c>
      <c r="Z26" s="346" t="s">
        <v>22</v>
      </c>
      <c r="AA26" s="347" t="s">
        <v>22</v>
      </c>
      <c r="AB26" s="347">
        <v>0</v>
      </c>
      <c r="AC26" s="347" t="s">
        <v>8</v>
      </c>
      <c r="AD26" s="350">
        <v>0</v>
      </c>
      <c r="AE26" s="346" t="s">
        <v>8</v>
      </c>
      <c r="AF26" s="347">
        <v>0</v>
      </c>
      <c r="AG26" s="347">
        <v>0</v>
      </c>
      <c r="AH26" s="347">
        <v>0</v>
      </c>
      <c r="AI26" s="348">
        <v>0</v>
      </c>
      <c r="AJ26" s="349">
        <v>0</v>
      </c>
      <c r="AK26" s="347" t="s">
        <v>22</v>
      </c>
      <c r="AL26" s="347">
        <v>0</v>
      </c>
      <c r="AM26" s="347">
        <v>0</v>
      </c>
      <c r="AN26" s="350">
        <v>0</v>
      </c>
      <c r="AO26" s="346">
        <v>0</v>
      </c>
      <c r="AP26" s="347">
        <v>0</v>
      </c>
      <c r="AQ26" s="347">
        <v>0</v>
      </c>
      <c r="AR26" s="347" t="s">
        <v>22</v>
      </c>
      <c r="AS26" s="348" t="s">
        <v>8</v>
      </c>
      <c r="AT26" s="349" t="s">
        <v>8</v>
      </c>
      <c r="AU26" s="347">
        <v>0</v>
      </c>
      <c r="AV26" s="347">
        <v>0</v>
      </c>
      <c r="AW26" s="347">
        <v>0</v>
      </c>
      <c r="AX26" s="350" t="s">
        <v>8</v>
      </c>
      <c r="AY26" s="346">
        <v>0</v>
      </c>
      <c r="AZ26" s="347" t="s">
        <v>8</v>
      </c>
      <c r="BA26" s="347">
        <v>0</v>
      </c>
      <c r="BB26" s="348">
        <v>0</v>
      </c>
      <c r="BC26" s="352">
        <f t="shared" si="1"/>
        <v>20</v>
      </c>
      <c r="BD26" s="53" t="str">
        <f t="shared" si="2"/>
        <v>セルカディスＤFLFL</v>
      </c>
    </row>
    <row r="27" spans="1:56" s="53" customFormat="1" ht="26.25" customHeight="1">
      <c r="A27" s="1160"/>
      <c r="B27" s="360">
        <f t="shared" si="3"/>
        <v>21</v>
      </c>
      <c r="C27" s="361" t="s">
        <v>1024</v>
      </c>
      <c r="D27" s="853">
        <v>21</v>
      </c>
      <c r="E27" s="360" t="s">
        <v>4</v>
      </c>
      <c r="F27" s="363" t="s">
        <v>22</v>
      </c>
      <c r="G27" s="364" t="s">
        <v>22</v>
      </c>
      <c r="H27" s="364" t="s">
        <v>22</v>
      </c>
      <c r="I27" s="364" t="s">
        <v>22</v>
      </c>
      <c r="J27" s="367" t="s">
        <v>22</v>
      </c>
      <c r="K27" s="363" t="s">
        <v>22</v>
      </c>
      <c r="L27" s="364" t="s">
        <v>22</v>
      </c>
      <c r="M27" s="364" t="s">
        <v>22</v>
      </c>
      <c r="N27" s="364" t="s">
        <v>22</v>
      </c>
      <c r="O27" s="365" t="s">
        <v>8</v>
      </c>
      <c r="P27" s="366" t="s">
        <v>22</v>
      </c>
      <c r="Q27" s="364" t="s">
        <v>22</v>
      </c>
      <c r="R27" s="364" t="s">
        <v>22</v>
      </c>
      <c r="S27" s="364" t="s">
        <v>22</v>
      </c>
      <c r="T27" s="367" t="s">
        <v>22</v>
      </c>
      <c r="U27" s="363" t="s">
        <v>22</v>
      </c>
      <c r="V27" s="364" t="s">
        <v>22</v>
      </c>
      <c r="W27" s="364" t="s">
        <v>22</v>
      </c>
      <c r="X27" s="364" t="s">
        <v>22</v>
      </c>
      <c r="Y27" s="365" t="s">
        <v>22</v>
      </c>
      <c r="Z27" s="363" t="s">
        <v>22</v>
      </c>
      <c r="AA27" s="364" t="s">
        <v>22</v>
      </c>
      <c r="AB27" s="364" t="s">
        <v>22</v>
      </c>
      <c r="AC27" s="364" t="s">
        <v>22</v>
      </c>
      <c r="AD27" s="367" t="s">
        <v>22</v>
      </c>
      <c r="AE27" s="363" t="s">
        <v>22</v>
      </c>
      <c r="AF27" s="364" t="s">
        <v>22</v>
      </c>
      <c r="AG27" s="364" t="s">
        <v>22</v>
      </c>
      <c r="AH27" s="364" t="s">
        <v>22</v>
      </c>
      <c r="AI27" s="365" t="s">
        <v>22</v>
      </c>
      <c r="AJ27" s="366" t="s">
        <v>22</v>
      </c>
      <c r="AK27" s="364" t="s">
        <v>22</v>
      </c>
      <c r="AL27" s="364" t="s">
        <v>22</v>
      </c>
      <c r="AM27" s="364" t="s">
        <v>22</v>
      </c>
      <c r="AN27" s="367" t="s">
        <v>22</v>
      </c>
      <c r="AO27" s="363" t="s">
        <v>22</v>
      </c>
      <c r="AP27" s="364" t="s">
        <v>22</v>
      </c>
      <c r="AQ27" s="364" t="s">
        <v>22</v>
      </c>
      <c r="AR27" s="364" t="s">
        <v>22</v>
      </c>
      <c r="AS27" s="365" t="s">
        <v>22</v>
      </c>
      <c r="AT27" s="366" t="s">
        <v>22</v>
      </c>
      <c r="AU27" s="364" t="s">
        <v>22</v>
      </c>
      <c r="AV27" s="364" t="s">
        <v>22</v>
      </c>
      <c r="AW27" s="364" t="s">
        <v>22</v>
      </c>
      <c r="AX27" s="367" t="s">
        <v>22</v>
      </c>
      <c r="AY27" s="363" t="s">
        <v>22</v>
      </c>
      <c r="AZ27" s="364" t="s">
        <v>22</v>
      </c>
      <c r="BA27" s="364" t="s">
        <v>22</v>
      </c>
      <c r="BB27" s="365" t="s">
        <v>22</v>
      </c>
      <c r="BC27" s="369">
        <f t="shared" si="1"/>
        <v>21</v>
      </c>
      <c r="BD27" s="53" t="str">
        <f t="shared" si="2"/>
        <v>ダイパワー水水</v>
      </c>
    </row>
    <row r="28" spans="1:56" s="53" customFormat="1" ht="26.25" customHeight="1">
      <c r="A28" s="1160"/>
      <c r="B28" s="334">
        <f t="shared" si="3"/>
        <v>22</v>
      </c>
      <c r="C28" s="332" t="s">
        <v>1025</v>
      </c>
      <c r="D28" s="227">
        <v>22</v>
      </c>
      <c r="E28" s="334" t="s">
        <v>6</v>
      </c>
      <c r="F28" s="335" t="s">
        <v>22</v>
      </c>
      <c r="G28" s="336" t="s">
        <v>22</v>
      </c>
      <c r="H28" s="336" t="s">
        <v>22</v>
      </c>
      <c r="I28" s="336" t="s">
        <v>22</v>
      </c>
      <c r="J28" s="339" t="s">
        <v>22</v>
      </c>
      <c r="K28" s="335" t="s">
        <v>22</v>
      </c>
      <c r="L28" s="336" t="s">
        <v>22</v>
      </c>
      <c r="M28" s="336" t="s">
        <v>22</v>
      </c>
      <c r="N28" s="336" t="s">
        <v>22</v>
      </c>
      <c r="O28" s="337" t="s">
        <v>22</v>
      </c>
      <c r="P28" s="338" t="s">
        <v>22</v>
      </c>
      <c r="Q28" s="336" t="s">
        <v>22</v>
      </c>
      <c r="R28" s="336" t="s">
        <v>8</v>
      </c>
      <c r="S28" s="336" t="s">
        <v>22</v>
      </c>
      <c r="T28" s="339" t="s">
        <v>22</v>
      </c>
      <c r="U28" s="335" t="s">
        <v>22</v>
      </c>
      <c r="V28" s="336" t="s">
        <v>22</v>
      </c>
      <c r="W28" s="336" t="s">
        <v>22</v>
      </c>
      <c r="X28" s="336" t="s">
        <v>22</v>
      </c>
      <c r="Y28" s="337" t="s">
        <v>22</v>
      </c>
      <c r="Z28" s="335" t="s">
        <v>22</v>
      </c>
      <c r="AA28" s="336" t="s">
        <v>22</v>
      </c>
      <c r="AB28" s="336" t="s">
        <v>22</v>
      </c>
      <c r="AC28" s="336" t="s">
        <v>22</v>
      </c>
      <c r="AD28" s="339" t="s">
        <v>22</v>
      </c>
      <c r="AE28" s="335" t="s">
        <v>22</v>
      </c>
      <c r="AF28" s="336" t="s">
        <v>22</v>
      </c>
      <c r="AG28" s="336" t="s">
        <v>22</v>
      </c>
      <c r="AH28" s="336" t="s">
        <v>22</v>
      </c>
      <c r="AI28" s="337" t="s">
        <v>22</v>
      </c>
      <c r="AJ28" s="338" t="s">
        <v>22</v>
      </c>
      <c r="AK28" s="336" t="s">
        <v>22</v>
      </c>
      <c r="AL28" s="336" t="s">
        <v>22</v>
      </c>
      <c r="AM28" s="336" t="s">
        <v>22</v>
      </c>
      <c r="AN28" s="339" t="s">
        <v>22</v>
      </c>
      <c r="AO28" s="335" t="s">
        <v>22</v>
      </c>
      <c r="AP28" s="336" t="s">
        <v>22</v>
      </c>
      <c r="AQ28" s="336" t="s">
        <v>22</v>
      </c>
      <c r="AR28" s="336" t="s">
        <v>22</v>
      </c>
      <c r="AS28" s="337" t="s">
        <v>22</v>
      </c>
      <c r="AT28" s="338" t="s">
        <v>22</v>
      </c>
      <c r="AU28" s="336" t="s">
        <v>22</v>
      </c>
      <c r="AV28" s="336" t="s">
        <v>22</v>
      </c>
      <c r="AW28" s="336" t="s">
        <v>22</v>
      </c>
      <c r="AX28" s="339" t="s">
        <v>22</v>
      </c>
      <c r="AY28" s="335" t="s">
        <v>22</v>
      </c>
      <c r="AZ28" s="336" t="s">
        <v>22</v>
      </c>
      <c r="BA28" s="336" t="s">
        <v>22</v>
      </c>
      <c r="BB28" s="337" t="s">
        <v>22</v>
      </c>
      <c r="BC28" s="341">
        <f t="shared" si="1"/>
        <v>22</v>
      </c>
      <c r="BD28" s="53" t="str">
        <f t="shared" si="2"/>
        <v>チオノックFLFL</v>
      </c>
    </row>
    <row r="29" spans="1:56" s="53" customFormat="1" ht="26.25" customHeight="1">
      <c r="A29" s="1160"/>
      <c r="B29" s="334">
        <f t="shared" si="3"/>
        <v>23</v>
      </c>
      <c r="C29" s="332" t="s">
        <v>1011</v>
      </c>
      <c r="D29" s="227">
        <v>23</v>
      </c>
      <c r="E29" s="334" t="s">
        <v>6</v>
      </c>
      <c r="F29" s="335" t="s">
        <v>8</v>
      </c>
      <c r="G29" s="336" t="s">
        <v>22</v>
      </c>
      <c r="H29" s="336" t="s">
        <v>8</v>
      </c>
      <c r="I29" s="336">
        <v>0</v>
      </c>
      <c r="J29" s="339">
        <v>0</v>
      </c>
      <c r="K29" s="335" t="s">
        <v>8</v>
      </c>
      <c r="L29" s="336" t="s">
        <v>8</v>
      </c>
      <c r="M29" s="336">
        <v>0</v>
      </c>
      <c r="N29" s="336">
        <v>0</v>
      </c>
      <c r="O29" s="337" t="s">
        <v>8</v>
      </c>
      <c r="P29" s="338">
        <v>0</v>
      </c>
      <c r="Q29" s="336" t="s">
        <v>22</v>
      </c>
      <c r="R29" s="336" t="s">
        <v>22</v>
      </c>
      <c r="S29" s="336">
        <v>0</v>
      </c>
      <c r="T29" s="339" t="s">
        <v>8</v>
      </c>
      <c r="U29" s="335" t="s">
        <v>8</v>
      </c>
      <c r="V29" s="336" t="s">
        <v>22</v>
      </c>
      <c r="W29" s="336">
        <v>0</v>
      </c>
      <c r="X29" s="336" t="s">
        <v>8</v>
      </c>
      <c r="Y29" s="337">
        <v>0</v>
      </c>
      <c r="Z29" s="335" t="s">
        <v>22</v>
      </c>
      <c r="AA29" s="336" t="s">
        <v>22</v>
      </c>
      <c r="AB29" s="336">
        <v>0</v>
      </c>
      <c r="AC29" s="336" t="s">
        <v>8</v>
      </c>
      <c r="AD29" s="339" t="s">
        <v>8</v>
      </c>
      <c r="AE29" s="335" t="s">
        <v>8</v>
      </c>
      <c r="AF29" s="336" t="s">
        <v>8</v>
      </c>
      <c r="AG29" s="336" t="s">
        <v>8</v>
      </c>
      <c r="AH29" s="336">
        <v>0</v>
      </c>
      <c r="AI29" s="337" t="s">
        <v>8</v>
      </c>
      <c r="AJ29" s="338" t="s">
        <v>8</v>
      </c>
      <c r="AK29" s="336" t="s">
        <v>22</v>
      </c>
      <c r="AL29" s="336" t="s">
        <v>8</v>
      </c>
      <c r="AM29" s="336" t="s">
        <v>8</v>
      </c>
      <c r="AN29" s="339" t="s">
        <v>8</v>
      </c>
      <c r="AO29" s="335">
        <v>0</v>
      </c>
      <c r="AP29" s="336">
        <v>0</v>
      </c>
      <c r="AQ29" s="336">
        <v>0</v>
      </c>
      <c r="AR29" s="336" t="s">
        <v>22</v>
      </c>
      <c r="AS29" s="337" t="s">
        <v>8</v>
      </c>
      <c r="AT29" s="338" t="s">
        <v>8</v>
      </c>
      <c r="AU29" s="336">
        <v>0</v>
      </c>
      <c r="AV29" s="336">
        <v>0</v>
      </c>
      <c r="AW29" s="336" t="s">
        <v>8</v>
      </c>
      <c r="AX29" s="339" t="s">
        <v>8</v>
      </c>
      <c r="AY29" s="335">
        <v>0</v>
      </c>
      <c r="AZ29" s="336">
        <v>0</v>
      </c>
      <c r="BA29" s="336">
        <v>0</v>
      </c>
      <c r="BB29" s="337" t="s">
        <v>10</v>
      </c>
      <c r="BC29" s="341">
        <f t="shared" si="1"/>
        <v>23</v>
      </c>
      <c r="BD29" s="53" t="str">
        <f t="shared" si="2"/>
        <v>デランFLFL</v>
      </c>
    </row>
    <row r="30" spans="1:56" s="53" customFormat="1" ht="26.25" customHeight="1">
      <c r="A30" s="1160"/>
      <c r="B30" s="334">
        <f t="shared" si="3"/>
        <v>24</v>
      </c>
      <c r="C30" s="332" t="s">
        <v>541</v>
      </c>
      <c r="D30" s="227">
        <v>24</v>
      </c>
      <c r="E30" s="334" t="s">
        <v>4</v>
      </c>
      <c r="F30" s="335" t="s">
        <v>8</v>
      </c>
      <c r="G30" s="336" t="s">
        <v>22</v>
      </c>
      <c r="H30" s="336" t="s">
        <v>8</v>
      </c>
      <c r="I30" s="336" t="s">
        <v>8</v>
      </c>
      <c r="J30" s="339" t="s">
        <v>8</v>
      </c>
      <c r="K30" s="335" t="s">
        <v>8</v>
      </c>
      <c r="L30" s="336" t="s">
        <v>8</v>
      </c>
      <c r="M30" s="336" t="s">
        <v>8</v>
      </c>
      <c r="N30" s="336">
        <v>0</v>
      </c>
      <c r="O30" s="337" t="s">
        <v>8</v>
      </c>
      <c r="P30" s="338">
        <v>0</v>
      </c>
      <c r="Q30" s="336" t="s">
        <v>22</v>
      </c>
      <c r="R30" s="336" t="s">
        <v>8</v>
      </c>
      <c r="S30" s="336">
        <v>0</v>
      </c>
      <c r="T30" s="339">
        <v>0</v>
      </c>
      <c r="U30" s="335">
        <v>0</v>
      </c>
      <c r="V30" s="336" t="s">
        <v>22</v>
      </c>
      <c r="W30" s="336">
        <v>0</v>
      </c>
      <c r="X30" s="336" t="s">
        <v>8</v>
      </c>
      <c r="Y30" s="337" t="s">
        <v>8</v>
      </c>
      <c r="Z30" s="335" t="s">
        <v>22</v>
      </c>
      <c r="AA30" s="336" t="s">
        <v>22</v>
      </c>
      <c r="AB30" s="336" t="s">
        <v>8</v>
      </c>
      <c r="AC30" s="336">
        <v>0</v>
      </c>
      <c r="AD30" s="339" t="s">
        <v>8</v>
      </c>
      <c r="AE30" s="335" t="s">
        <v>8</v>
      </c>
      <c r="AF30" s="336" t="s">
        <v>8</v>
      </c>
      <c r="AG30" s="336">
        <v>0</v>
      </c>
      <c r="AH30" s="336" t="s">
        <v>8</v>
      </c>
      <c r="AI30" s="337" t="s">
        <v>8</v>
      </c>
      <c r="AJ30" s="338">
        <v>0</v>
      </c>
      <c r="AK30" s="336" t="s">
        <v>22</v>
      </c>
      <c r="AL30" s="336" t="s">
        <v>8</v>
      </c>
      <c r="AM30" s="336">
        <v>0</v>
      </c>
      <c r="AN30" s="339">
        <v>0</v>
      </c>
      <c r="AO30" s="335" t="s">
        <v>8</v>
      </c>
      <c r="AP30" s="336">
        <v>0</v>
      </c>
      <c r="AQ30" s="336">
        <v>0</v>
      </c>
      <c r="AR30" s="336" t="s">
        <v>22</v>
      </c>
      <c r="AS30" s="337" t="s">
        <v>7</v>
      </c>
      <c r="AT30" s="338" t="s">
        <v>8</v>
      </c>
      <c r="AU30" s="336">
        <v>0</v>
      </c>
      <c r="AV30" s="336" t="s">
        <v>8</v>
      </c>
      <c r="AW30" s="336" t="s">
        <v>8</v>
      </c>
      <c r="AX30" s="339" t="s">
        <v>8</v>
      </c>
      <c r="AY30" s="335">
        <v>0</v>
      </c>
      <c r="AZ30" s="336">
        <v>0</v>
      </c>
      <c r="BA30" s="336">
        <v>0</v>
      </c>
      <c r="BB30" s="337">
        <v>0</v>
      </c>
      <c r="BC30" s="341">
        <f t="shared" si="1"/>
        <v>24</v>
      </c>
      <c r="BD30" s="53" t="str">
        <f t="shared" si="2"/>
        <v>トップジンＭ水水</v>
      </c>
    </row>
    <row r="31" spans="1:56" s="53" customFormat="1" ht="26.25" customHeight="1" thickBot="1">
      <c r="A31" s="1160"/>
      <c r="B31" s="370">
        <f t="shared" si="3"/>
        <v>25</v>
      </c>
      <c r="C31" s="371" t="s">
        <v>542</v>
      </c>
      <c r="D31" s="854">
        <v>25</v>
      </c>
      <c r="E31" s="370" t="s">
        <v>4</v>
      </c>
      <c r="F31" s="373">
        <v>0</v>
      </c>
      <c r="G31" s="374" t="s">
        <v>22</v>
      </c>
      <c r="H31" s="374" t="s">
        <v>8</v>
      </c>
      <c r="I31" s="374" t="s">
        <v>8</v>
      </c>
      <c r="J31" s="377" t="s">
        <v>8</v>
      </c>
      <c r="K31" s="373">
        <v>0</v>
      </c>
      <c r="L31" s="374">
        <v>0</v>
      </c>
      <c r="M31" s="374" t="s">
        <v>8</v>
      </c>
      <c r="N31" s="374">
        <v>0</v>
      </c>
      <c r="O31" s="375">
        <v>0</v>
      </c>
      <c r="P31" s="376">
        <v>0</v>
      </c>
      <c r="Q31" s="374" t="s">
        <v>22</v>
      </c>
      <c r="R31" s="374" t="s">
        <v>22</v>
      </c>
      <c r="S31" s="374">
        <v>0</v>
      </c>
      <c r="T31" s="377">
        <v>0</v>
      </c>
      <c r="U31" s="373" t="s">
        <v>8</v>
      </c>
      <c r="V31" s="374" t="s">
        <v>22</v>
      </c>
      <c r="W31" s="374">
        <v>0</v>
      </c>
      <c r="X31" s="374">
        <v>0</v>
      </c>
      <c r="Y31" s="375">
        <v>0</v>
      </c>
      <c r="Z31" s="373" t="s">
        <v>22</v>
      </c>
      <c r="AA31" s="374" t="s">
        <v>22</v>
      </c>
      <c r="AB31" s="374" t="s">
        <v>8</v>
      </c>
      <c r="AC31" s="374" t="s">
        <v>8</v>
      </c>
      <c r="AD31" s="377">
        <v>0</v>
      </c>
      <c r="AE31" s="373" t="s">
        <v>8</v>
      </c>
      <c r="AF31" s="374">
        <v>0</v>
      </c>
      <c r="AG31" s="374">
        <v>0</v>
      </c>
      <c r="AH31" s="374">
        <v>0</v>
      </c>
      <c r="AI31" s="375">
        <v>0</v>
      </c>
      <c r="AJ31" s="376" t="s">
        <v>8</v>
      </c>
      <c r="AK31" s="374" t="s">
        <v>22</v>
      </c>
      <c r="AL31" s="374">
        <v>0</v>
      </c>
      <c r="AM31" s="374">
        <v>0</v>
      </c>
      <c r="AN31" s="377">
        <v>0</v>
      </c>
      <c r="AO31" s="373">
        <v>0</v>
      </c>
      <c r="AP31" s="374">
        <v>0</v>
      </c>
      <c r="AQ31" s="374">
        <v>0</v>
      </c>
      <c r="AR31" s="374" t="s">
        <v>22</v>
      </c>
      <c r="AS31" s="375">
        <v>0</v>
      </c>
      <c r="AT31" s="376">
        <v>0</v>
      </c>
      <c r="AU31" s="374">
        <v>0</v>
      </c>
      <c r="AV31" s="374">
        <v>0</v>
      </c>
      <c r="AW31" s="374">
        <v>0</v>
      </c>
      <c r="AX31" s="377">
        <v>0</v>
      </c>
      <c r="AY31" s="373" t="s">
        <v>8</v>
      </c>
      <c r="AZ31" s="374" t="s">
        <v>8</v>
      </c>
      <c r="BA31" s="374">
        <v>0</v>
      </c>
      <c r="BB31" s="375">
        <v>0</v>
      </c>
      <c r="BC31" s="302">
        <f t="shared" si="1"/>
        <v>25</v>
      </c>
      <c r="BD31" s="53" t="str">
        <f t="shared" si="2"/>
        <v>トリフミン水水</v>
      </c>
    </row>
    <row r="32" spans="1:56" s="53" customFormat="1" ht="26.25" customHeight="1">
      <c r="A32" s="1160"/>
      <c r="B32" s="320">
        <f t="shared" si="3"/>
        <v>26</v>
      </c>
      <c r="C32" s="321" t="s">
        <v>1026</v>
      </c>
      <c r="D32" s="855">
        <v>26</v>
      </c>
      <c r="E32" s="323" t="s">
        <v>6</v>
      </c>
      <c r="F32" s="324" t="s">
        <v>8</v>
      </c>
      <c r="G32" s="325" t="s">
        <v>22</v>
      </c>
      <c r="H32" s="325">
        <v>0</v>
      </c>
      <c r="I32" s="325" t="s">
        <v>8</v>
      </c>
      <c r="J32" s="328">
        <v>0</v>
      </c>
      <c r="K32" s="324" t="s">
        <v>8</v>
      </c>
      <c r="L32" s="325">
        <v>0</v>
      </c>
      <c r="M32" s="325" t="s">
        <v>8</v>
      </c>
      <c r="N32" s="325">
        <v>0</v>
      </c>
      <c r="O32" s="326" t="s">
        <v>8</v>
      </c>
      <c r="P32" s="327">
        <v>0</v>
      </c>
      <c r="Q32" s="325" t="s">
        <v>22</v>
      </c>
      <c r="R32" s="325" t="s">
        <v>8</v>
      </c>
      <c r="S32" s="325">
        <v>0</v>
      </c>
      <c r="T32" s="328">
        <v>0</v>
      </c>
      <c r="U32" s="324">
        <v>0</v>
      </c>
      <c r="V32" s="325" t="s">
        <v>22</v>
      </c>
      <c r="W32" s="325">
        <v>0</v>
      </c>
      <c r="X32" s="325" t="s">
        <v>8</v>
      </c>
      <c r="Y32" s="326" t="s">
        <v>8</v>
      </c>
      <c r="Z32" s="324" t="s">
        <v>22</v>
      </c>
      <c r="AA32" s="325" t="s">
        <v>22</v>
      </c>
      <c r="AB32" s="325" t="s">
        <v>8</v>
      </c>
      <c r="AC32" s="325" t="s">
        <v>8</v>
      </c>
      <c r="AD32" s="328" t="s">
        <v>8</v>
      </c>
      <c r="AE32" s="324">
        <v>0</v>
      </c>
      <c r="AF32" s="325">
        <v>0</v>
      </c>
      <c r="AG32" s="325">
        <v>0</v>
      </c>
      <c r="AH32" s="325">
        <v>0</v>
      </c>
      <c r="AI32" s="326">
        <v>0</v>
      </c>
      <c r="AJ32" s="327">
        <v>0</v>
      </c>
      <c r="AK32" s="325" t="s">
        <v>22</v>
      </c>
      <c r="AL32" s="325" t="s">
        <v>8</v>
      </c>
      <c r="AM32" s="325" t="s">
        <v>8</v>
      </c>
      <c r="AN32" s="328">
        <v>0</v>
      </c>
      <c r="AO32" s="324" t="s">
        <v>8</v>
      </c>
      <c r="AP32" s="325">
        <v>0</v>
      </c>
      <c r="AQ32" s="325" t="s">
        <v>8</v>
      </c>
      <c r="AR32" s="325" t="s">
        <v>22</v>
      </c>
      <c r="AS32" s="326" t="s">
        <v>8</v>
      </c>
      <c r="AT32" s="327" t="s">
        <v>8</v>
      </c>
      <c r="AU32" s="325">
        <v>0</v>
      </c>
      <c r="AV32" s="325">
        <v>0</v>
      </c>
      <c r="AW32" s="325" t="s">
        <v>8</v>
      </c>
      <c r="AX32" s="328" t="s">
        <v>8</v>
      </c>
      <c r="AY32" s="324">
        <v>0</v>
      </c>
      <c r="AZ32" s="325" t="s">
        <v>8</v>
      </c>
      <c r="BA32" s="325">
        <v>0</v>
      </c>
      <c r="BB32" s="326">
        <v>0</v>
      </c>
      <c r="BC32" s="330">
        <f t="shared" si="1"/>
        <v>26</v>
      </c>
      <c r="BD32" s="53" t="str">
        <f t="shared" si="2"/>
        <v>トレノックスFLFL</v>
      </c>
    </row>
    <row r="33" spans="1:56" s="53" customFormat="1" ht="26.25" customHeight="1">
      <c r="A33" s="1160"/>
      <c r="B33" s="331">
        <f t="shared" si="3"/>
        <v>27</v>
      </c>
      <c r="C33" s="332" t="s">
        <v>1027</v>
      </c>
      <c r="D33" s="227">
        <v>27</v>
      </c>
      <c r="E33" s="334" t="s">
        <v>13</v>
      </c>
      <c r="F33" s="335" t="s">
        <v>8</v>
      </c>
      <c r="G33" s="336" t="s">
        <v>22</v>
      </c>
      <c r="H33" s="336" t="s">
        <v>8</v>
      </c>
      <c r="I33" s="336" t="s">
        <v>11</v>
      </c>
      <c r="J33" s="339" t="s">
        <v>8</v>
      </c>
      <c r="K33" s="335" t="s">
        <v>8</v>
      </c>
      <c r="L33" s="336" t="s">
        <v>8</v>
      </c>
      <c r="M33" s="336" t="s">
        <v>8</v>
      </c>
      <c r="N33" s="336" t="s">
        <v>8</v>
      </c>
      <c r="O33" s="337" t="s">
        <v>8</v>
      </c>
      <c r="P33" s="338" t="s">
        <v>8</v>
      </c>
      <c r="Q33" s="336" t="s">
        <v>22</v>
      </c>
      <c r="R33" s="336" t="s">
        <v>22</v>
      </c>
      <c r="S33" s="336">
        <v>0</v>
      </c>
      <c r="T33" s="339">
        <v>0</v>
      </c>
      <c r="U33" s="335" t="s">
        <v>8</v>
      </c>
      <c r="V33" s="336" t="s">
        <v>22</v>
      </c>
      <c r="W33" s="336">
        <v>0</v>
      </c>
      <c r="X33" s="336" t="s">
        <v>8</v>
      </c>
      <c r="Y33" s="337">
        <v>0</v>
      </c>
      <c r="Z33" s="335" t="s">
        <v>22</v>
      </c>
      <c r="AA33" s="336" t="s">
        <v>22</v>
      </c>
      <c r="AB33" s="336" t="s">
        <v>8</v>
      </c>
      <c r="AC33" s="336" t="s">
        <v>8</v>
      </c>
      <c r="AD33" s="339">
        <v>0</v>
      </c>
      <c r="AE33" s="335">
        <v>0</v>
      </c>
      <c r="AF33" s="336">
        <v>0</v>
      </c>
      <c r="AG33" s="336">
        <v>0</v>
      </c>
      <c r="AH33" s="336">
        <v>0</v>
      </c>
      <c r="AI33" s="337">
        <v>0</v>
      </c>
      <c r="AJ33" s="338">
        <v>0</v>
      </c>
      <c r="AK33" s="336" t="s">
        <v>22</v>
      </c>
      <c r="AL33" s="336">
        <v>0</v>
      </c>
      <c r="AM33" s="336">
        <v>0</v>
      </c>
      <c r="AN33" s="339">
        <v>0</v>
      </c>
      <c r="AO33" s="335" t="s">
        <v>11</v>
      </c>
      <c r="AP33" s="336">
        <v>0</v>
      </c>
      <c r="AQ33" s="336">
        <v>0</v>
      </c>
      <c r="AR33" s="336" t="s">
        <v>22</v>
      </c>
      <c r="AS33" s="337" t="s">
        <v>8</v>
      </c>
      <c r="AT33" s="338" t="s">
        <v>8</v>
      </c>
      <c r="AU33" s="336">
        <v>0</v>
      </c>
      <c r="AV33" s="336">
        <v>0</v>
      </c>
      <c r="AW33" s="336">
        <v>0</v>
      </c>
      <c r="AX33" s="339" t="s">
        <v>8</v>
      </c>
      <c r="AY33" s="335">
        <v>0</v>
      </c>
      <c r="AZ33" s="336" t="s">
        <v>8</v>
      </c>
      <c r="BA33" s="336">
        <v>0</v>
      </c>
      <c r="BB33" s="337">
        <v>0</v>
      </c>
      <c r="BC33" s="341">
        <f t="shared" si="1"/>
        <v>27</v>
      </c>
      <c r="BD33" s="53" t="str">
        <f t="shared" si="2"/>
        <v>ナリアＷＤＧ顆顆</v>
      </c>
    </row>
    <row r="34" spans="1:56" s="53" customFormat="1" ht="26.25" customHeight="1">
      <c r="A34" s="1160"/>
      <c r="B34" s="331">
        <f t="shared" si="3"/>
        <v>28</v>
      </c>
      <c r="C34" s="332" t="s">
        <v>781</v>
      </c>
      <c r="D34" s="227">
        <v>28</v>
      </c>
      <c r="E34" s="334" t="s">
        <v>6</v>
      </c>
      <c r="F34" s="335">
        <v>0</v>
      </c>
      <c r="G34" s="336" t="s">
        <v>22</v>
      </c>
      <c r="H34" s="336">
        <v>0</v>
      </c>
      <c r="I34" s="336" t="s">
        <v>8</v>
      </c>
      <c r="J34" s="339" t="s">
        <v>8</v>
      </c>
      <c r="K34" s="335" t="s">
        <v>8</v>
      </c>
      <c r="L34" s="336">
        <v>0</v>
      </c>
      <c r="M34" s="336" t="s">
        <v>8</v>
      </c>
      <c r="N34" s="336" t="s">
        <v>8</v>
      </c>
      <c r="O34" s="337" t="s">
        <v>8</v>
      </c>
      <c r="P34" s="338" t="s">
        <v>8</v>
      </c>
      <c r="Q34" s="336" t="s">
        <v>22</v>
      </c>
      <c r="R34" s="336" t="s">
        <v>22</v>
      </c>
      <c r="S34" s="336">
        <v>0</v>
      </c>
      <c r="T34" s="339">
        <v>0</v>
      </c>
      <c r="U34" s="335" t="s">
        <v>8</v>
      </c>
      <c r="V34" s="336" t="s">
        <v>22</v>
      </c>
      <c r="W34" s="336">
        <v>0</v>
      </c>
      <c r="X34" s="336">
        <v>0</v>
      </c>
      <c r="Y34" s="337">
        <v>0</v>
      </c>
      <c r="Z34" s="335" t="s">
        <v>22</v>
      </c>
      <c r="AA34" s="336" t="s">
        <v>22</v>
      </c>
      <c r="AB34" s="336" t="s">
        <v>8</v>
      </c>
      <c r="AC34" s="336">
        <v>0</v>
      </c>
      <c r="AD34" s="339">
        <v>0</v>
      </c>
      <c r="AE34" s="335">
        <v>0</v>
      </c>
      <c r="AF34" s="336">
        <v>0</v>
      </c>
      <c r="AG34" s="336">
        <v>0</v>
      </c>
      <c r="AH34" s="336">
        <v>0</v>
      </c>
      <c r="AI34" s="337">
        <v>0</v>
      </c>
      <c r="AJ34" s="338">
        <v>0</v>
      </c>
      <c r="AK34" s="336" t="s">
        <v>22</v>
      </c>
      <c r="AL34" s="336">
        <v>0</v>
      </c>
      <c r="AM34" s="336">
        <v>0</v>
      </c>
      <c r="AN34" s="339">
        <v>0</v>
      </c>
      <c r="AO34" s="335">
        <v>0</v>
      </c>
      <c r="AP34" s="336">
        <v>0</v>
      </c>
      <c r="AQ34" s="336">
        <v>0</v>
      </c>
      <c r="AR34" s="336" t="s">
        <v>22</v>
      </c>
      <c r="AS34" s="337">
        <v>0</v>
      </c>
      <c r="AT34" s="338">
        <v>0</v>
      </c>
      <c r="AU34" s="336">
        <v>0</v>
      </c>
      <c r="AV34" s="336">
        <v>0</v>
      </c>
      <c r="AW34" s="336">
        <v>0</v>
      </c>
      <c r="AX34" s="339" t="s">
        <v>8</v>
      </c>
      <c r="AY34" s="335">
        <v>0</v>
      </c>
      <c r="AZ34" s="336">
        <v>0</v>
      </c>
      <c r="BA34" s="336">
        <v>0</v>
      </c>
      <c r="BB34" s="337">
        <v>0</v>
      </c>
      <c r="BC34" s="341">
        <f t="shared" si="1"/>
        <v>28</v>
      </c>
      <c r="BD34" s="53" t="str">
        <f t="shared" si="2"/>
        <v>ネクスターFLFL</v>
      </c>
    </row>
    <row r="35" spans="1:56" s="53" customFormat="1" ht="26.25" customHeight="1">
      <c r="A35" s="1160"/>
      <c r="B35" s="331">
        <f t="shared" si="3"/>
        <v>29</v>
      </c>
      <c r="C35" s="332" t="s">
        <v>1028</v>
      </c>
      <c r="D35" s="227">
        <v>29</v>
      </c>
      <c r="E35" s="334" t="s">
        <v>13</v>
      </c>
      <c r="F35" s="335">
        <v>0</v>
      </c>
      <c r="G35" s="336" t="s">
        <v>22</v>
      </c>
      <c r="H35" s="336">
        <v>0</v>
      </c>
      <c r="I35" s="336">
        <v>0</v>
      </c>
      <c r="J35" s="339">
        <v>0</v>
      </c>
      <c r="K35" s="335">
        <v>0</v>
      </c>
      <c r="L35" s="336">
        <v>0</v>
      </c>
      <c r="M35" s="336">
        <v>0</v>
      </c>
      <c r="N35" s="336">
        <v>0</v>
      </c>
      <c r="O35" s="337" t="s">
        <v>8</v>
      </c>
      <c r="P35" s="338">
        <v>0</v>
      </c>
      <c r="Q35" s="336" t="s">
        <v>22</v>
      </c>
      <c r="R35" s="336" t="s">
        <v>22</v>
      </c>
      <c r="S35" s="336">
        <v>0</v>
      </c>
      <c r="T35" s="339">
        <v>0</v>
      </c>
      <c r="U35" s="335">
        <v>0</v>
      </c>
      <c r="V35" s="336" t="s">
        <v>22</v>
      </c>
      <c r="W35" s="336">
        <v>0</v>
      </c>
      <c r="X35" s="336">
        <v>0</v>
      </c>
      <c r="Y35" s="337">
        <v>0</v>
      </c>
      <c r="Z35" s="335" t="s">
        <v>22</v>
      </c>
      <c r="AA35" s="336" t="s">
        <v>22</v>
      </c>
      <c r="AB35" s="336">
        <v>0</v>
      </c>
      <c r="AC35" s="336" t="s">
        <v>8</v>
      </c>
      <c r="AD35" s="339">
        <v>0</v>
      </c>
      <c r="AE35" s="335">
        <v>0</v>
      </c>
      <c r="AF35" s="336">
        <v>0</v>
      </c>
      <c r="AG35" s="336">
        <v>0</v>
      </c>
      <c r="AH35" s="336">
        <v>0</v>
      </c>
      <c r="AI35" s="337" t="s">
        <v>8</v>
      </c>
      <c r="AJ35" s="338" t="s">
        <v>8</v>
      </c>
      <c r="AK35" s="336" t="s">
        <v>22</v>
      </c>
      <c r="AL35" s="336">
        <v>0</v>
      </c>
      <c r="AM35" s="336" t="s">
        <v>8</v>
      </c>
      <c r="AN35" s="339">
        <v>0</v>
      </c>
      <c r="AO35" s="335">
        <v>0</v>
      </c>
      <c r="AP35" s="336">
        <v>0</v>
      </c>
      <c r="AQ35" s="336">
        <v>0</v>
      </c>
      <c r="AR35" s="336" t="s">
        <v>22</v>
      </c>
      <c r="AS35" s="337" t="s">
        <v>8</v>
      </c>
      <c r="AT35" s="338">
        <v>0</v>
      </c>
      <c r="AU35" s="336">
        <v>0</v>
      </c>
      <c r="AV35" s="336">
        <v>0</v>
      </c>
      <c r="AW35" s="336">
        <v>0</v>
      </c>
      <c r="AX35" s="339" t="s">
        <v>8</v>
      </c>
      <c r="AY35" s="335">
        <v>0</v>
      </c>
      <c r="AZ35" s="336">
        <v>0</v>
      </c>
      <c r="BA35" s="336">
        <v>0</v>
      </c>
      <c r="BB35" s="337">
        <v>0</v>
      </c>
      <c r="BC35" s="341">
        <f t="shared" si="1"/>
        <v>29</v>
      </c>
      <c r="BD35" s="53" t="str">
        <f t="shared" si="2"/>
        <v>パスポート顆顆</v>
      </c>
    </row>
    <row r="36" spans="1:56" s="53" customFormat="1" ht="26.25" customHeight="1" thickBot="1">
      <c r="A36" s="1160"/>
      <c r="B36" s="342">
        <f t="shared" si="3"/>
        <v>30</v>
      </c>
      <c r="C36" s="343" t="s">
        <v>1029</v>
      </c>
      <c r="D36" s="228">
        <v>30</v>
      </c>
      <c r="E36" s="345" t="s">
        <v>6</v>
      </c>
      <c r="F36" s="346">
        <v>0</v>
      </c>
      <c r="G36" s="347" t="s">
        <v>22</v>
      </c>
      <c r="H36" s="347">
        <v>0</v>
      </c>
      <c r="I36" s="347" t="s">
        <v>8</v>
      </c>
      <c r="J36" s="350" t="s">
        <v>8</v>
      </c>
      <c r="K36" s="346" t="s">
        <v>8</v>
      </c>
      <c r="L36" s="347" t="s">
        <v>8</v>
      </c>
      <c r="M36" s="347" t="s">
        <v>8</v>
      </c>
      <c r="N36" s="347" t="s">
        <v>8</v>
      </c>
      <c r="O36" s="348" t="s">
        <v>8</v>
      </c>
      <c r="P36" s="349" t="s">
        <v>8</v>
      </c>
      <c r="Q36" s="347" t="s">
        <v>22</v>
      </c>
      <c r="R36" s="347" t="s">
        <v>22</v>
      </c>
      <c r="S36" s="347" t="s">
        <v>8</v>
      </c>
      <c r="T36" s="350" t="s">
        <v>8</v>
      </c>
      <c r="U36" s="346" t="s">
        <v>8</v>
      </c>
      <c r="V36" s="347" t="s">
        <v>22</v>
      </c>
      <c r="W36" s="347" t="s">
        <v>8</v>
      </c>
      <c r="X36" s="347" t="s">
        <v>8</v>
      </c>
      <c r="Y36" s="348">
        <v>0</v>
      </c>
      <c r="Z36" s="346" t="s">
        <v>22</v>
      </c>
      <c r="AA36" s="347" t="s">
        <v>22</v>
      </c>
      <c r="AB36" s="347" t="s">
        <v>8</v>
      </c>
      <c r="AC36" s="347" t="s">
        <v>8</v>
      </c>
      <c r="AD36" s="350">
        <v>0</v>
      </c>
      <c r="AE36" s="346">
        <v>0</v>
      </c>
      <c r="AF36" s="347">
        <v>0</v>
      </c>
      <c r="AG36" s="347">
        <v>0</v>
      </c>
      <c r="AH36" s="347" t="s">
        <v>8</v>
      </c>
      <c r="AI36" s="348">
        <v>0</v>
      </c>
      <c r="AJ36" s="349" t="s">
        <v>8</v>
      </c>
      <c r="AK36" s="347" t="s">
        <v>22</v>
      </c>
      <c r="AL36" s="347">
        <v>0</v>
      </c>
      <c r="AM36" s="347" t="s">
        <v>8</v>
      </c>
      <c r="AN36" s="350">
        <v>0</v>
      </c>
      <c r="AO36" s="346" t="s">
        <v>11</v>
      </c>
      <c r="AP36" s="347" t="s">
        <v>8</v>
      </c>
      <c r="AQ36" s="347" t="s">
        <v>8</v>
      </c>
      <c r="AR36" s="347" t="s">
        <v>22</v>
      </c>
      <c r="AS36" s="348" t="s">
        <v>8</v>
      </c>
      <c r="AT36" s="349" t="s">
        <v>8</v>
      </c>
      <c r="AU36" s="347" t="s">
        <v>8</v>
      </c>
      <c r="AV36" s="347" t="s">
        <v>8</v>
      </c>
      <c r="AW36" s="347">
        <v>0</v>
      </c>
      <c r="AX36" s="350" t="s">
        <v>8</v>
      </c>
      <c r="AY36" s="346" t="s">
        <v>8</v>
      </c>
      <c r="AZ36" s="347" t="s">
        <v>8</v>
      </c>
      <c r="BA36" s="347">
        <v>0</v>
      </c>
      <c r="BB36" s="348">
        <v>0</v>
      </c>
      <c r="BC36" s="352">
        <f t="shared" si="1"/>
        <v>30</v>
      </c>
      <c r="BD36" s="53" t="str">
        <f t="shared" si="2"/>
        <v>パレード１５FLFL</v>
      </c>
    </row>
    <row r="37" spans="1:56" s="53" customFormat="1" ht="26.25" customHeight="1">
      <c r="A37" s="1160"/>
      <c r="B37" s="360">
        <f t="shared" si="3"/>
        <v>31</v>
      </c>
      <c r="C37" s="361" t="s">
        <v>546</v>
      </c>
      <c r="D37" s="853">
        <v>31</v>
      </c>
      <c r="E37" s="360" t="s">
        <v>13</v>
      </c>
      <c r="F37" s="363" t="s">
        <v>8</v>
      </c>
      <c r="G37" s="364" t="s">
        <v>22</v>
      </c>
      <c r="H37" s="364">
        <v>0</v>
      </c>
      <c r="I37" s="364" t="s">
        <v>12</v>
      </c>
      <c r="J37" s="367" t="s">
        <v>8</v>
      </c>
      <c r="K37" s="363">
        <v>0</v>
      </c>
      <c r="L37" s="364">
        <v>0</v>
      </c>
      <c r="M37" s="364" t="s">
        <v>8</v>
      </c>
      <c r="N37" s="364" t="s">
        <v>8</v>
      </c>
      <c r="O37" s="365" t="s">
        <v>8</v>
      </c>
      <c r="P37" s="366" t="s">
        <v>8</v>
      </c>
      <c r="Q37" s="364" t="s">
        <v>22</v>
      </c>
      <c r="R37" s="364" t="s">
        <v>22</v>
      </c>
      <c r="S37" s="364">
        <v>0</v>
      </c>
      <c r="T37" s="367">
        <v>0</v>
      </c>
      <c r="U37" s="363">
        <v>0</v>
      </c>
      <c r="V37" s="364" t="s">
        <v>22</v>
      </c>
      <c r="W37" s="364" t="s">
        <v>8</v>
      </c>
      <c r="X37" s="364">
        <v>0</v>
      </c>
      <c r="Y37" s="365">
        <v>0</v>
      </c>
      <c r="Z37" s="363" t="s">
        <v>22</v>
      </c>
      <c r="AA37" s="364" t="s">
        <v>22</v>
      </c>
      <c r="AB37" s="364" t="s">
        <v>8</v>
      </c>
      <c r="AC37" s="364">
        <v>0</v>
      </c>
      <c r="AD37" s="367" t="s">
        <v>8</v>
      </c>
      <c r="AE37" s="363">
        <v>0</v>
      </c>
      <c r="AF37" s="364">
        <v>0</v>
      </c>
      <c r="AG37" s="364">
        <v>0</v>
      </c>
      <c r="AH37" s="364" t="s">
        <v>8</v>
      </c>
      <c r="AI37" s="365" t="s">
        <v>8</v>
      </c>
      <c r="AJ37" s="366">
        <v>0</v>
      </c>
      <c r="AK37" s="364" t="s">
        <v>22</v>
      </c>
      <c r="AL37" s="364">
        <v>0</v>
      </c>
      <c r="AM37" s="364">
        <v>0</v>
      </c>
      <c r="AN37" s="367" t="s">
        <v>8</v>
      </c>
      <c r="AO37" s="363">
        <v>0</v>
      </c>
      <c r="AP37" s="364" t="s">
        <v>8</v>
      </c>
      <c r="AQ37" s="364" t="s">
        <v>8</v>
      </c>
      <c r="AR37" s="364" t="s">
        <v>22</v>
      </c>
      <c r="AS37" s="365">
        <v>0</v>
      </c>
      <c r="AT37" s="366">
        <v>0</v>
      </c>
      <c r="AU37" s="364">
        <v>0</v>
      </c>
      <c r="AV37" s="364">
        <v>0</v>
      </c>
      <c r="AW37" s="364" t="s">
        <v>8</v>
      </c>
      <c r="AX37" s="367">
        <v>0</v>
      </c>
      <c r="AY37" s="363" t="s">
        <v>8</v>
      </c>
      <c r="AZ37" s="364">
        <v>0</v>
      </c>
      <c r="BA37" s="364">
        <v>0</v>
      </c>
      <c r="BB37" s="365">
        <v>0</v>
      </c>
      <c r="BC37" s="369">
        <f t="shared" si="1"/>
        <v>31</v>
      </c>
      <c r="BD37" s="53" t="str">
        <f t="shared" si="2"/>
        <v>ファンタジスタ顆顆</v>
      </c>
    </row>
    <row r="38" spans="1:56" s="53" customFormat="1" ht="26.25" customHeight="1">
      <c r="A38" s="1160"/>
      <c r="B38" s="334">
        <f t="shared" si="3"/>
        <v>32</v>
      </c>
      <c r="C38" s="332" t="s">
        <v>1030</v>
      </c>
      <c r="D38" s="227">
        <v>32</v>
      </c>
      <c r="E38" s="334" t="s">
        <v>6</v>
      </c>
      <c r="F38" s="335" t="s">
        <v>22</v>
      </c>
      <c r="G38" s="336" t="s">
        <v>22</v>
      </c>
      <c r="H38" s="336" t="s">
        <v>22</v>
      </c>
      <c r="I38" s="336" t="s">
        <v>22</v>
      </c>
      <c r="J38" s="339" t="s">
        <v>22</v>
      </c>
      <c r="K38" s="335" t="s">
        <v>22</v>
      </c>
      <c r="L38" s="336" t="s">
        <v>22</v>
      </c>
      <c r="M38" s="336" t="s">
        <v>22</v>
      </c>
      <c r="N38" s="336" t="s">
        <v>22</v>
      </c>
      <c r="O38" s="337" t="s">
        <v>8</v>
      </c>
      <c r="P38" s="338" t="s">
        <v>22</v>
      </c>
      <c r="Q38" s="336" t="s">
        <v>22</v>
      </c>
      <c r="R38" s="336" t="s">
        <v>22</v>
      </c>
      <c r="S38" s="336" t="s">
        <v>22</v>
      </c>
      <c r="T38" s="339" t="s">
        <v>22</v>
      </c>
      <c r="U38" s="335" t="s">
        <v>22</v>
      </c>
      <c r="V38" s="336" t="s">
        <v>22</v>
      </c>
      <c r="W38" s="336" t="s">
        <v>22</v>
      </c>
      <c r="X38" s="336" t="s">
        <v>22</v>
      </c>
      <c r="Y38" s="337" t="s">
        <v>22</v>
      </c>
      <c r="Z38" s="335" t="s">
        <v>22</v>
      </c>
      <c r="AA38" s="336" t="s">
        <v>22</v>
      </c>
      <c r="AB38" s="336" t="s">
        <v>22</v>
      </c>
      <c r="AC38" s="336" t="s">
        <v>22</v>
      </c>
      <c r="AD38" s="339" t="s">
        <v>22</v>
      </c>
      <c r="AE38" s="335" t="s">
        <v>22</v>
      </c>
      <c r="AF38" s="336" t="s">
        <v>22</v>
      </c>
      <c r="AG38" s="336" t="s">
        <v>22</v>
      </c>
      <c r="AH38" s="336" t="s">
        <v>22</v>
      </c>
      <c r="AI38" s="337" t="s">
        <v>22</v>
      </c>
      <c r="AJ38" s="338" t="s">
        <v>22</v>
      </c>
      <c r="AK38" s="336" t="s">
        <v>22</v>
      </c>
      <c r="AL38" s="336" t="s">
        <v>22</v>
      </c>
      <c r="AM38" s="336" t="s">
        <v>22</v>
      </c>
      <c r="AN38" s="339" t="s">
        <v>22</v>
      </c>
      <c r="AO38" s="335" t="s">
        <v>22</v>
      </c>
      <c r="AP38" s="336" t="s">
        <v>22</v>
      </c>
      <c r="AQ38" s="336" t="s">
        <v>22</v>
      </c>
      <c r="AR38" s="336" t="s">
        <v>22</v>
      </c>
      <c r="AS38" s="337" t="s">
        <v>22</v>
      </c>
      <c r="AT38" s="338" t="s">
        <v>22</v>
      </c>
      <c r="AU38" s="336" t="s">
        <v>22</v>
      </c>
      <c r="AV38" s="336" t="s">
        <v>22</v>
      </c>
      <c r="AW38" s="336" t="s">
        <v>22</v>
      </c>
      <c r="AX38" s="339" t="s">
        <v>22</v>
      </c>
      <c r="AY38" s="335" t="s">
        <v>22</v>
      </c>
      <c r="AZ38" s="336" t="s">
        <v>22</v>
      </c>
      <c r="BA38" s="336" t="s">
        <v>22</v>
      </c>
      <c r="BB38" s="337" t="s">
        <v>22</v>
      </c>
      <c r="BC38" s="341">
        <f t="shared" si="1"/>
        <v>32</v>
      </c>
      <c r="BD38" s="53" t="str">
        <f t="shared" si="2"/>
        <v>フリント２５FLFL</v>
      </c>
    </row>
    <row r="39" spans="1:56" s="53" customFormat="1" ht="26.25" customHeight="1">
      <c r="A39" s="1160"/>
      <c r="B39" s="334">
        <f t="shared" si="3"/>
        <v>33</v>
      </c>
      <c r="C39" s="332" t="s">
        <v>1031</v>
      </c>
      <c r="D39" s="227">
        <v>33</v>
      </c>
      <c r="E39" s="334" t="s">
        <v>6</v>
      </c>
      <c r="F39" s="335">
        <v>0</v>
      </c>
      <c r="G39" s="336" t="s">
        <v>22</v>
      </c>
      <c r="H39" s="336">
        <v>0</v>
      </c>
      <c r="I39" s="336">
        <v>0</v>
      </c>
      <c r="J39" s="339">
        <v>0</v>
      </c>
      <c r="K39" s="335">
        <v>0</v>
      </c>
      <c r="L39" s="336">
        <v>0</v>
      </c>
      <c r="M39" s="336">
        <v>0</v>
      </c>
      <c r="N39" s="336">
        <v>0</v>
      </c>
      <c r="O39" s="337" t="s">
        <v>8</v>
      </c>
      <c r="P39" s="338">
        <v>0</v>
      </c>
      <c r="Q39" s="336" t="s">
        <v>22</v>
      </c>
      <c r="R39" s="336" t="s">
        <v>8</v>
      </c>
      <c r="S39" s="336">
        <v>0</v>
      </c>
      <c r="T39" s="339">
        <v>0</v>
      </c>
      <c r="U39" s="335" t="s">
        <v>8</v>
      </c>
      <c r="V39" s="336" t="s">
        <v>22</v>
      </c>
      <c r="W39" s="336">
        <v>0</v>
      </c>
      <c r="X39" s="336" t="s">
        <v>8</v>
      </c>
      <c r="Y39" s="337">
        <v>0</v>
      </c>
      <c r="Z39" s="335" t="s">
        <v>22</v>
      </c>
      <c r="AA39" s="336" t="s">
        <v>22</v>
      </c>
      <c r="AB39" s="336" t="s">
        <v>8</v>
      </c>
      <c r="AC39" s="336" t="s">
        <v>8</v>
      </c>
      <c r="AD39" s="339">
        <v>0</v>
      </c>
      <c r="AE39" s="335" t="s">
        <v>8</v>
      </c>
      <c r="AF39" s="336">
        <v>0</v>
      </c>
      <c r="AG39" s="336">
        <v>0</v>
      </c>
      <c r="AH39" s="336">
        <v>0</v>
      </c>
      <c r="AI39" s="337">
        <v>0</v>
      </c>
      <c r="AJ39" s="338">
        <v>0</v>
      </c>
      <c r="AK39" s="336" t="s">
        <v>22</v>
      </c>
      <c r="AL39" s="336">
        <v>0</v>
      </c>
      <c r="AM39" s="336">
        <v>0</v>
      </c>
      <c r="AN39" s="339">
        <v>0</v>
      </c>
      <c r="AO39" s="335">
        <v>0</v>
      </c>
      <c r="AP39" s="336">
        <v>0</v>
      </c>
      <c r="AQ39" s="336">
        <v>0</v>
      </c>
      <c r="AR39" s="336" t="s">
        <v>22</v>
      </c>
      <c r="AS39" s="337">
        <v>0</v>
      </c>
      <c r="AT39" s="338">
        <v>0</v>
      </c>
      <c r="AU39" s="336">
        <v>0</v>
      </c>
      <c r="AV39" s="336">
        <v>0</v>
      </c>
      <c r="AW39" s="336" t="s">
        <v>8</v>
      </c>
      <c r="AX39" s="339">
        <v>0</v>
      </c>
      <c r="AY39" s="335">
        <v>0</v>
      </c>
      <c r="AZ39" s="336">
        <v>0</v>
      </c>
      <c r="BA39" s="336">
        <v>0</v>
      </c>
      <c r="BB39" s="337">
        <v>0</v>
      </c>
      <c r="BC39" s="341">
        <f t="shared" si="1"/>
        <v>33</v>
      </c>
      <c r="BD39" s="53" t="str">
        <f t="shared" si="2"/>
        <v>フルーツセイバーFLFL</v>
      </c>
    </row>
    <row r="40" spans="1:56" s="53" customFormat="1" ht="26.25" customHeight="1">
      <c r="A40" s="1160"/>
      <c r="B40" s="334">
        <f t="shared" si="3"/>
        <v>34</v>
      </c>
      <c r="C40" s="332" t="s">
        <v>657</v>
      </c>
      <c r="D40" s="227">
        <v>34</v>
      </c>
      <c r="E40" s="334" t="s">
        <v>6</v>
      </c>
      <c r="F40" s="335">
        <v>0</v>
      </c>
      <c r="G40" s="336" t="s">
        <v>22</v>
      </c>
      <c r="H40" s="336" t="s">
        <v>8</v>
      </c>
      <c r="I40" s="336" t="s">
        <v>8</v>
      </c>
      <c r="J40" s="339" t="s">
        <v>8</v>
      </c>
      <c r="K40" s="335">
        <v>0</v>
      </c>
      <c r="L40" s="336">
        <v>0</v>
      </c>
      <c r="M40" s="336" t="s">
        <v>8</v>
      </c>
      <c r="N40" s="336" t="s">
        <v>8</v>
      </c>
      <c r="O40" s="337">
        <v>0</v>
      </c>
      <c r="P40" s="338" t="s">
        <v>8</v>
      </c>
      <c r="Q40" s="336" t="s">
        <v>22</v>
      </c>
      <c r="R40" s="336" t="s">
        <v>22</v>
      </c>
      <c r="S40" s="336">
        <v>0</v>
      </c>
      <c r="T40" s="339">
        <v>0</v>
      </c>
      <c r="U40" s="335" t="s">
        <v>8</v>
      </c>
      <c r="V40" s="336" t="s">
        <v>22</v>
      </c>
      <c r="W40" s="336" t="s">
        <v>8</v>
      </c>
      <c r="X40" s="336">
        <v>0</v>
      </c>
      <c r="Y40" s="337">
        <v>0</v>
      </c>
      <c r="Z40" s="335" t="s">
        <v>22</v>
      </c>
      <c r="AA40" s="336" t="s">
        <v>22</v>
      </c>
      <c r="AB40" s="336" t="s">
        <v>8</v>
      </c>
      <c r="AC40" s="336">
        <v>0</v>
      </c>
      <c r="AD40" s="339">
        <v>0</v>
      </c>
      <c r="AE40" s="335" t="s">
        <v>8</v>
      </c>
      <c r="AF40" s="336">
        <v>0</v>
      </c>
      <c r="AG40" s="336">
        <v>0</v>
      </c>
      <c r="AH40" s="336" t="s">
        <v>8</v>
      </c>
      <c r="AI40" s="337" t="s">
        <v>8</v>
      </c>
      <c r="AJ40" s="338">
        <v>0</v>
      </c>
      <c r="AK40" s="336" t="s">
        <v>22</v>
      </c>
      <c r="AL40" s="336">
        <v>0</v>
      </c>
      <c r="AM40" s="336">
        <v>0</v>
      </c>
      <c r="AN40" s="339">
        <v>0</v>
      </c>
      <c r="AO40" s="335" t="s">
        <v>8</v>
      </c>
      <c r="AP40" s="336" t="s">
        <v>8</v>
      </c>
      <c r="AQ40" s="336">
        <v>0</v>
      </c>
      <c r="AR40" s="336" t="s">
        <v>22</v>
      </c>
      <c r="AS40" s="337">
        <v>0</v>
      </c>
      <c r="AT40" s="338">
        <v>0</v>
      </c>
      <c r="AU40" s="336">
        <v>0</v>
      </c>
      <c r="AV40" s="336">
        <v>0</v>
      </c>
      <c r="AW40" s="336">
        <v>0</v>
      </c>
      <c r="AX40" s="339">
        <v>0</v>
      </c>
      <c r="AY40" s="335">
        <v>0</v>
      </c>
      <c r="AZ40" s="336">
        <v>0</v>
      </c>
      <c r="BA40" s="336">
        <v>0</v>
      </c>
      <c r="BB40" s="337">
        <v>0</v>
      </c>
      <c r="BC40" s="341">
        <f t="shared" si="1"/>
        <v>34</v>
      </c>
      <c r="BD40" s="53" t="str">
        <f t="shared" si="2"/>
        <v>フルピカFLFL</v>
      </c>
    </row>
    <row r="41" spans="1:56" s="66" customFormat="1" ht="26.25" customHeight="1" thickBot="1">
      <c r="A41" s="1160"/>
      <c r="B41" s="370">
        <f t="shared" si="3"/>
        <v>35</v>
      </c>
      <c r="C41" s="371" t="s">
        <v>583</v>
      </c>
      <c r="D41" s="854">
        <v>35</v>
      </c>
      <c r="E41" s="370" t="s">
        <v>6</v>
      </c>
      <c r="F41" s="373">
        <v>0</v>
      </c>
      <c r="G41" s="374" t="s">
        <v>22</v>
      </c>
      <c r="H41" s="374">
        <v>0</v>
      </c>
      <c r="I41" s="374">
        <v>0</v>
      </c>
      <c r="J41" s="377" t="s">
        <v>8</v>
      </c>
      <c r="K41" s="373" t="s">
        <v>8</v>
      </c>
      <c r="L41" s="374">
        <v>0</v>
      </c>
      <c r="M41" s="374" t="s">
        <v>8</v>
      </c>
      <c r="N41" s="374">
        <v>0</v>
      </c>
      <c r="O41" s="375">
        <v>0</v>
      </c>
      <c r="P41" s="376" t="s">
        <v>8</v>
      </c>
      <c r="Q41" s="374" t="s">
        <v>22</v>
      </c>
      <c r="R41" s="374" t="s">
        <v>22</v>
      </c>
      <c r="S41" s="374">
        <v>0</v>
      </c>
      <c r="T41" s="377">
        <v>0</v>
      </c>
      <c r="U41" s="373">
        <v>0</v>
      </c>
      <c r="V41" s="374" t="s">
        <v>22</v>
      </c>
      <c r="W41" s="374" t="s">
        <v>8</v>
      </c>
      <c r="X41" s="374">
        <v>0</v>
      </c>
      <c r="Y41" s="375">
        <v>0</v>
      </c>
      <c r="Z41" s="373" t="s">
        <v>22</v>
      </c>
      <c r="AA41" s="374" t="s">
        <v>22</v>
      </c>
      <c r="AB41" s="374" t="s">
        <v>8</v>
      </c>
      <c r="AC41" s="374">
        <v>0</v>
      </c>
      <c r="AD41" s="377">
        <v>0</v>
      </c>
      <c r="AE41" s="373">
        <v>0</v>
      </c>
      <c r="AF41" s="374">
        <v>0</v>
      </c>
      <c r="AG41" s="374">
        <v>0</v>
      </c>
      <c r="AH41" s="374">
        <v>0</v>
      </c>
      <c r="AI41" s="375">
        <v>0</v>
      </c>
      <c r="AJ41" s="376" t="s">
        <v>8</v>
      </c>
      <c r="AK41" s="374" t="s">
        <v>22</v>
      </c>
      <c r="AL41" s="374">
        <v>0</v>
      </c>
      <c r="AM41" s="374">
        <v>0</v>
      </c>
      <c r="AN41" s="377">
        <v>0</v>
      </c>
      <c r="AO41" s="373" t="s">
        <v>8</v>
      </c>
      <c r="AP41" s="374">
        <v>0</v>
      </c>
      <c r="AQ41" s="374">
        <v>0</v>
      </c>
      <c r="AR41" s="374" t="s">
        <v>22</v>
      </c>
      <c r="AS41" s="375">
        <v>0</v>
      </c>
      <c r="AT41" s="376">
        <v>0</v>
      </c>
      <c r="AU41" s="374">
        <v>0</v>
      </c>
      <c r="AV41" s="374">
        <v>0</v>
      </c>
      <c r="AW41" s="374">
        <v>0</v>
      </c>
      <c r="AX41" s="377">
        <v>0</v>
      </c>
      <c r="AY41" s="373">
        <v>0</v>
      </c>
      <c r="AZ41" s="374" t="s">
        <v>12</v>
      </c>
      <c r="BA41" s="374">
        <v>0</v>
      </c>
      <c r="BB41" s="375">
        <v>0</v>
      </c>
      <c r="BC41" s="302">
        <f t="shared" si="1"/>
        <v>35</v>
      </c>
      <c r="BD41" s="66" t="str">
        <f t="shared" si="2"/>
        <v>プロパティFLFL</v>
      </c>
    </row>
    <row r="42" spans="1:56" s="53" customFormat="1" ht="26.25" customHeight="1">
      <c r="A42" s="1160"/>
      <c r="B42" s="320">
        <f t="shared" si="3"/>
        <v>36</v>
      </c>
      <c r="C42" s="321" t="s">
        <v>549</v>
      </c>
      <c r="D42" s="855">
        <v>36</v>
      </c>
      <c r="E42" s="323" t="s">
        <v>5</v>
      </c>
      <c r="F42" s="324">
        <v>0</v>
      </c>
      <c r="G42" s="325" t="s">
        <v>22</v>
      </c>
      <c r="H42" s="325" t="s">
        <v>8</v>
      </c>
      <c r="I42" s="325" t="s">
        <v>8</v>
      </c>
      <c r="J42" s="328">
        <v>0</v>
      </c>
      <c r="K42" s="324">
        <v>0</v>
      </c>
      <c r="L42" s="325" t="s">
        <v>8</v>
      </c>
      <c r="M42" s="325" t="s">
        <v>8</v>
      </c>
      <c r="N42" s="325">
        <v>0</v>
      </c>
      <c r="O42" s="326" t="s">
        <v>8</v>
      </c>
      <c r="P42" s="327">
        <v>0</v>
      </c>
      <c r="Q42" s="325" t="s">
        <v>22</v>
      </c>
      <c r="R42" s="325" t="s">
        <v>22</v>
      </c>
      <c r="S42" s="325">
        <v>0</v>
      </c>
      <c r="T42" s="328">
        <v>0</v>
      </c>
      <c r="U42" s="324">
        <v>0</v>
      </c>
      <c r="V42" s="325" t="s">
        <v>22</v>
      </c>
      <c r="W42" s="325">
        <v>0</v>
      </c>
      <c r="X42" s="325" t="s">
        <v>10</v>
      </c>
      <c r="Y42" s="326">
        <v>0</v>
      </c>
      <c r="Z42" s="324" t="s">
        <v>22</v>
      </c>
      <c r="AA42" s="325" t="s">
        <v>22</v>
      </c>
      <c r="AB42" s="325">
        <v>0</v>
      </c>
      <c r="AC42" s="325" t="s">
        <v>8</v>
      </c>
      <c r="AD42" s="328">
        <v>0</v>
      </c>
      <c r="AE42" s="324" t="s">
        <v>8</v>
      </c>
      <c r="AF42" s="325" t="s">
        <v>11</v>
      </c>
      <c r="AG42" s="325">
        <v>0</v>
      </c>
      <c r="AH42" s="325">
        <v>0</v>
      </c>
      <c r="AI42" s="326" t="s">
        <v>11</v>
      </c>
      <c r="AJ42" s="327">
        <v>0</v>
      </c>
      <c r="AK42" s="325" t="s">
        <v>22</v>
      </c>
      <c r="AL42" s="325">
        <v>0</v>
      </c>
      <c r="AM42" s="325" t="s">
        <v>8</v>
      </c>
      <c r="AN42" s="328" t="s">
        <v>8</v>
      </c>
      <c r="AO42" s="324">
        <v>0</v>
      </c>
      <c r="AP42" s="325">
        <v>0</v>
      </c>
      <c r="AQ42" s="325">
        <v>0</v>
      </c>
      <c r="AR42" s="325" t="s">
        <v>22</v>
      </c>
      <c r="AS42" s="326" t="s">
        <v>11</v>
      </c>
      <c r="AT42" s="327">
        <v>0</v>
      </c>
      <c r="AU42" s="325">
        <v>0</v>
      </c>
      <c r="AV42" s="325">
        <v>0</v>
      </c>
      <c r="AW42" s="325" t="s">
        <v>8</v>
      </c>
      <c r="AX42" s="328" t="s">
        <v>8</v>
      </c>
      <c r="AY42" s="324" t="s">
        <v>8</v>
      </c>
      <c r="AZ42" s="325">
        <v>0</v>
      </c>
      <c r="BA42" s="325">
        <v>0</v>
      </c>
      <c r="BB42" s="326">
        <v>0</v>
      </c>
      <c r="BC42" s="330">
        <f t="shared" si="1"/>
        <v>36</v>
      </c>
      <c r="BD42" s="53" t="str">
        <f t="shared" si="2"/>
        <v>ベフラン液液</v>
      </c>
    </row>
    <row r="43" spans="1:56" s="53" customFormat="1" ht="29.25" customHeight="1">
      <c r="A43" s="1160"/>
      <c r="B43" s="331">
        <f t="shared" si="3"/>
        <v>37</v>
      </c>
      <c r="C43" s="332" t="s">
        <v>770</v>
      </c>
      <c r="D43" s="227">
        <v>37</v>
      </c>
      <c r="E43" s="334" t="s">
        <v>6</v>
      </c>
      <c r="F43" s="335">
        <v>0</v>
      </c>
      <c r="G43" s="336" t="s">
        <v>22</v>
      </c>
      <c r="H43" s="336" t="s">
        <v>8</v>
      </c>
      <c r="I43" s="336">
        <v>0</v>
      </c>
      <c r="J43" s="339">
        <v>0</v>
      </c>
      <c r="K43" s="335">
        <v>0</v>
      </c>
      <c r="L43" s="336">
        <v>0</v>
      </c>
      <c r="M43" s="336">
        <v>0</v>
      </c>
      <c r="N43" s="336">
        <v>0</v>
      </c>
      <c r="O43" s="337">
        <v>0</v>
      </c>
      <c r="P43" s="338">
        <v>0</v>
      </c>
      <c r="Q43" s="336" t="s">
        <v>22</v>
      </c>
      <c r="R43" s="336" t="s">
        <v>22</v>
      </c>
      <c r="S43" s="336">
        <v>0</v>
      </c>
      <c r="T43" s="339" t="s">
        <v>8</v>
      </c>
      <c r="U43" s="335">
        <v>0</v>
      </c>
      <c r="V43" s="336" t="s">
        <v>22</v>
      </c>
      <c r="W43" s="336">
        <v>0</v>
      </c>
      <c r="X43" s="336">
        <v>0</v>
      </c>
      <c r="Y43" s="337">
        <v>0</v>
      </c>
      <c r="Z43" s="335" t="s">
        <v>22</v>
      </c>
      <c r="AA43" s="336" t="s">
        <v>22</v>
      </c>
      <c r="AB43" s="336">
        <v>0</v>
      </c>
      <c r="AC43" s="336">
        <v>0</v>
      </c>
      <c r="AD43" s="339">
        <v>0</v>
      </c>
      <c r="AE43" s="335">
        <v>0</v>
      </c>
      <c r="AF43" s="336">
        <v>0</v>
      </c>
      <c r="AG43" s="336">
        <v>0</v>
      </c>
      <c r="AH43" s="336">
        <v>0</v>
      </c>
      <c r="AI43" s="337" t="s">
        <v>8</v>
      </c>
      <c r="AJ43" s="338" t="s">
        <v>8</v>
      </c>
      <c r="AK43" s="336" t="s">
        <v>22</v>
      </c>
      <c r="AL43" s="336">
        <v>0</v>
      </c>
      <c r="AM43" s="336" t="s">
        <v>8</v>
      </c>
      <c r="AN43" s="339">
        <v>0</v>
      </c>
      <c r="AO43" s="335">
        <v>0</v>
      </c>
      <c r="AP43" s="336">
        <v>0</v>
      </c>
      <c r="AQ43" s="336">
        <v>0</v>
      </c>
      <c r="AR43" s="336" t="s">
        <v>22</v>
      </c>
      <c r="AS43" s="337">
        <v>0</v>
      </c>
      <c r="AT43" s="338">
        <v>0</v>
      </c>
      <c r="AU43" s="336">
        <v>0</v>
      </c>
      <c r="AV43" s="336">
        <v>0</v>
      </c>
      <c r="AW43" s="336" t="s">
        <v>8</v>
      </c>
      <c r="AX43" s="339">
        <v>0</v>
      </c>
      <c r="AY43" s="335">
        <v>0</v>
      </c>
      <c r="AZ43" s="336">
        <v>0</v>
      </c>
      <c r="BA43" s="336">
        <v>0</v>
      </c>
      <c r="BB43" s="337">
        <v>0</v>
      </c>
      <c r="BC43" s="341">
        <f t="shared" si="1"/>
        <v>37</v>
      </c>
      <c r="BD43" s="53" t="str">
        <f t="shared" si="2"/>
        <v>ベルクートFLFL</v>
      </c>
    </row>
    <row r="44" spans="1:56" ht="29.25" customHeight="1">
      <c r="A44" s="1160"/>
      <c r="B44" s="331">
        <f t="shared" si="3"/>
        <v>38</v>
      </c>
      <c r="C44" s="332" t="s">
        <v>670</v>
      </c>
      <c r="D44" s="227">
        <v>38</v>
      </c>
      <c r="E44" s="334" t="s">
        <v>4</v>
      </c>
      <c r="F44" s="335">
        <v>0</v>
      </c>
      <c r="G44" s="336" t="s">
        <v>22</v>
      </c>
      <c r="H44" s="336" t="s">
        <v>8</v>
      </c>
      <c r="I44" s="336">
        <v>0</v>
      </c>
      <c r="J44" s="339">
        <v>0</v>
      </c>
      <c r="K44" s="335">
        <v>0</v>
      </c>
      <c r="L44" s="336">
        <v>0</v>
      </c>
      <c r="M44" s="336">
        <v>0</v>
      </c>
      <c r="N44" s="336">
        <v>0</v>
      </c>
      <c r="O44" s="337" t="s">
        <v>8</v>
      </c>
      <c r="P44" s="338">
        <v>0</v>
      </c>
      <c r="Q44" s="336" t="s">
        <v>22</v>
      </c>
      <c r="R44" s="336" t="s">
        <v>22</v>
      </c>
      <c r="S44" s="336">
        <v>0</v>
      </c>
      <c r="T44" s="339">
        <v>0</v>
      </c>
      <c r="U44" s="335">
        <v>0</v>
      </c>
      <c r="V44" s="336" t="s">
        <v>22</v>
      </c>
      <c r="W44" s="336">
        <v>0</v>
      </c>
      <c r="X44" s="336">
        <v>0</v>
      </c>
      <c r="Y44" s="337">
        <v>0</v>
      </c>
      <c r="Z44" s="335" t="s">
        <v>22</v>
      </c>
      <c r="AA44" s="336" t="s">
        <v>22</v>
      </c>
      <c r="AB44" s="336">
        <v>0</v>
      </c>
      <c r="AC44" s="336">
        <v>0</v>
      </c>
      <c r="AD44" s="339">
        <v>0</v>
      </c>
      <c r="AE44" s="335" t="s">
        <v>8</v>
      </c>
      <c r="AF44" s="336">
        <v>0</v>
      </c>
      <c r="AG44" s="336">
        <v>0</v>
      </c>
      <c r="AH44" s="336">
        <v>0</v>
      </c>
      <c r="AI44" s="337" t="s">
        <v>8</v>
      </c>
      <c r="AJ44" s="338" t="s">
        <v>8</v>
      </c>
      <c r="AK44" s="336" t="s">
        <v>22</v>
      </c>
      <c r="AL44" s="336">
        <v>0</v>
      </c>
      <c r="AM44" s="336">
        <v>0</v>
      </c>
      <c r="AN44" s="339">
        <v>0</v>
      </c>
      <c r="AO44" s="335">
        <v>0</v>
      </c>
      <c r="AP44" s="336">
        <v>0</v>
      </c>
      <c r="AQ44" s="336">
        <v>0</v>
      </c>
      <c r="AR44" s="336" t="s">
        <v>22</v>
      </c>
      <c r="AS44" s="337">
        <v>0</v>
      </c>
      <c r="AT44" s="338">
        <v>0</v>
      </c>
      <c r="AU44" s="336">
        <v>0</v>
      </c>
      <c r="AV44" s="336">
        <v>0</v>
      </c>
      <c r="AW44" s="336" t="s">
        <v>8</v>
      </c>
      <c r="AX44" s="339" t="s">
        <v>8</v>
      </c>
      <c r="AY44" s="335">
        <v>0</v>
      </c>
      <c r="AZ44" s="336">
        <v>0</v>
      </c>
      <c r="BA44" s="336">
        <v>0</v>
      </c>
      <c r="BB44" s="337">
        <v>0</v>
      </c>
      <c r="BC44" s="341">
        <f t="shared" si="1"/>
        <v>38</v>
      </c>
      <c r="BD44" s="56" t="str">
        <f t="shared" si="2"/>
        <v>ベルクート水水</v>
      </c>
    </row>
    <row r="45" spans="1:56" ht="29.25" customHeight="1">
      <c r="A45" s="1160"/>
      <c r="B45" s="331">
        <f t="shared" si="3"/>
        <v>39</v>
      </c>
      <c r="C45" s="332" t="s">
        <v>1032</v>
      </c>
      <c r="D45" s="227">
        <v>39</v>
      </c>
      <c r="E45" s="334" t="s">
        <v>4</v>
      </c>
      <c r="F45" s="335" t="s">
        <v>22</v>
      </c>
      <c r="G45" s="336" t="s">
        <v>22</v>
      </c>
      <c r="H45" s="336" t="s">
        <v>22</v>
      </c>
      <c r="I45" s="336" t="s">
        <v>22</v>
      </c>
      <c r="J45" s="339" t="s">
        <v>22</v>
      </c>
      <c r="K45" s="335" t="s">
        <v>22</v>
      </c>
      <c r="L45" s="336" t="s">
        <v>22</v>
      </c>
      <c r="M45" s="336" t="s">
        <v>22</v>
      </c>
      <c r="N45" s="336" t="s">
        <v>22</v>
      </c>
      <c r="O45" s="337" t="s">
        <v>22</v>
      </c>
      <c r="P45" s="338" t="s">
        <v>22</v>
      </c>
      <c r="Q45" s="336" t="s">
        <v>22</v>
      </c>
      <c r="R45" s="336" t="s">
        <v>8</v>
      </c>
      <c r="S45" s="336" t="s">
        <v>22</v>
      </c>
      <c r="T45" s="339" t="s">
        <v>22</v>
      </c>
      <c r="U45" s="335" t="s">
        <v>22</v>
      </c>
      <c r="V45" s="336" t="s">
        <v>22</v>
      </c>
      <c r="W45" s="336" t="s">
        <v>22</v>
      </c>
      <c r="X45" s="336" t="s">
        <v>22</v>
      </c>
      <c r="Y45" s="337" t="s">
        <v>22</v>
      </c>
      <c r="Z45" s="335" t="s">
        <v>22</v>
      </c>
      <c r="AA45" s="336" t="s">
        <v>22</v>
      </c>
      <c r="AB45" s="336" t="s">
        <v>22</v>
      </c>
      <c r="AC45" s="336" t="s">
        <v>22</v>
      </c>
      <c r="AD45" s="339" t="s">
        <v>22</v>
      </c>
      <c r="AE45" s="335" t="s">
        <v>22</v>
      </c>
      <c r="AF45" s="336" t="s">
        <v>22</v>
      </c>
      <c r="AG45" s="336" t="s">
        <v>22</v>
      </c>
      <c r="AH45" s="336" t="s">
        <v>22</v>
      </c>
      <c r="AI45" s="337" t="s">
        <v>22</v>
      </c>
      <c r="AJ45" s="338" t="s">
        <v>22</v>
      </c>
      <c r="AK45" s="336" t="s">
        <v>22</v>
      </c>
      <c r="AL45" s="336" t="s">
        <v>22</v>
      </c>
      <c r="AM45" s="336" t="s">
        <v>22</v>
      </c>
      <c r="AN45" s="339" t="s">
        <v>22</v>
      </c>
      <c r="AO45" s="335" t="s">
        <v>22</v>
      </c>
      <c r="AP45" s="336" t="s">
        <v>22</v>
      </c>
      <c r="AQ45" s="336" t="s">
        <v>22</v>
      </c>
      <c r="AR45" s="336" t="s">
        <v>22</v>
      </c>
      <c r="AS45" s="337" t="s">
        <v>22</v>
      </c>
      <c r="AT45" s="338" t="s">
        <v>22</v>
      </c>
      <c r="AU45" s="336" t="s">
        <v>22</v>
      </c>
      <c r="AV45" s="336" t="s">
        <v>22</v>
      </c>
      <c r="AW45" s="336" t="s">
        <v>22</v>
      </c>
      <c r="AX45" s="339" t="s">
        <v>22</v>
      </c>
      <c r="AY45" s="335" t="s">
        <v>22</v>
      </c>
      <c r="AZ45" s="336" t="s">
        <v>22</v>
      </c>
      <c r="BA45" s="336" t="s">
        <v>22</v>
      </c>
      <c r="BB45" s="337" t="s">
        <v>22</v>
      </c>
      <c r="BC45" s="341">
        <f t="shared" si="1"/>
        <v>39</v>
      </c>
      <c r="BD45" s="56" t="str">
        <f t="shared" si="2"/>
        <v>ペンコゼブ水水</v>
      </c>
    </row>
    <row r="46" spans="1:56" ht="29.25" customHeight="1" thickBot="1">
      <c r="A46" s="1160"/>
      <c r="B46" s="342">
        <f t="shared" si="3"/>
        <v>40</v>
      </c>
      <c r="C46" s="343" t="s">
        <v>513</v>
      </c>
      <c r="D46" s="228">
        <v>40</v>
      </c>
      <c r="E46" s="345" t="s">
        <v>4</v>
      </c>
      <c r="F46" s="346" t="s">
        <v>8</v>
      </c>
      <c r="G46" s="347" t="s">
        <v>22</v>
      </c>
      <c r="H46" s="347" t="s">
        <v>8</v>
      </c>
      <c r="I46" s="347">
        <v>0</v>
      </c>
      <c r="J46" s="350">
        <v>0</v>
      </c>
      <c r="K46" s="346">
        <v>0</v>
      </c>
      <c r="L46" s="347">
        <v>0</v>
      </c>
      <c r="M46" s="347">
        <v>0</v>
      </c>
      <c r="N46" s="347">
        <v>0</v>
      </c>
      <c r="O46" s="348" t="s">
        <v>8</v>
      </c>
      <c r="P46" s="349">
        <v>0</v>
      </c>
      <c r="Q46" s="347" t="s">
        <v>22</v>
      </c>
      <c r="R46" s="347" t="s">
        <v>22</v>
      </c>
      <c r="S46" s="347">
        <v>0</v>
      </c>
      <c r="T46" s="350">
        <v>0</v>
      </c>
      <c r="U46" s="346">
        <v>0</v>
      </c>
      <c r="V46" s="347" t="s">
        <v>22</v>
      </c>
      <c r="W46" s="347">
        <v>0</v>
      </c>
      <c r="X46" s="347" t="s">
        <v>8</v>
      </c>
      <c r="Y46" s="348" t="s">
        <v>8</v>
      </c>
      <c r="Z46" s="346" t="s">
        <v>22</v>
      </c>
      <c r="AA46" s="347" t="s">
        <v>22</v>
      </c>
      <c r="AB46" s="347" t="s">
        <v>8</v>
      </c>
      <c r="AC46" s="347" t="s">
        <v>7</v>
      </c>
      <c r="AD46" s="350">
        <v>0</v>
      </c>
      <c r="AE46" s="346" t="s">
        <v>8</v>
      </c>
      <c r="AF46" s="347" t="s">
        <v>8</v>
      </c>
      <c r="AG46" s="347">
        <v>0</v>
      </c>
      <c r="AH46" s="347" t="s">
        <v>8</v>
      </c>
      <c r="AI46" s="348" t="s">
        <v>8</v>
      </c>
      <c r="AJ46" s="349">
        <v>0</v>
      </c>
      <c r="AK46" s="347" t="s">
        <v>22</v>
      </c>
      <c r="AL46" s="347">
        <v>0</v>
      </c>
      <c r="AM46" s="347">
        <v>0</v>
      </c>
      <c r="AN46" s="350">
        <v>0</v>
      </c>
      <c r="AO46" s="346" t="s">
        <v>11</v>
      </c>
      <c r="AP46" s="347">
        <v>0</v>
      </c>
      <c r="AQ46" s="347">
        <v>0</v>
      </c>
      <c r="AR46" s="347" t="s">
        <v>22</v>
      </c>
      <c r="AS46" s="348">
        <v>0</v>
      </c>
      <c r="AT46" s="349">
        <v>0</v>
      </c>
      <c r="AU46" s="347">
        <v>0</v>
      </c>
      <c r="AV46" s="347">
        <v>0</v>
      </c>
      <c r="AW46" s="347">
        <v>0</v>
      </c>
      <c r="AX46" s="350">
        <v>0</v>
      </c>
      <c r="AY46" s="346">
        <v>0</v>
      </c>
      <c r="AZ46" s="347">
        <v>0</v>
      </c>
      <c r="BA46" s="347">
        <v>0</v>
      </c>
      <c r="BB46" s="348" t="s">
        <v>10</v>
      </c>
      <c r="BC46" s="352">
        <f t="shared" si="1"/>
        <v>40</v>
      </c>
      <c r="BD46" s="56" t="str">
        <f t="shared" si="2"/>
        <v>ベンレート水水</v>
      </c>
    </row>
    <row r="47" spans="1:56" ht="29.25" customHeight="1">
      <c r="A47" s="1160"/>
      <c r="B47" s="360">
        <f t="shared" si="3"/>
        <v>41</v>
      </c>
      <c r="C47" s="361" t="s">
        <v>773</v>
      </c>
      <c r="D47" s="853">
        <v>41</v>
      </c>
      <c r="E47" s="360" t="s">
        <v>4</v>
      </c>
      <c r="F47" s="363" t="s">
        <v>8</v>
      </c>
      <c r="G47" s="364" t="s">
        <v>22</v>
      </c>
      <c r="H47" s="364" t="s">
        <v>8</v>
      </c>
      <c r="I47" s="364" t="s">
        <v>8</v>
      </c>
      <c r="J47" s="367" t="s">
        <v>8</v>
      </c>
      <c r="K47" s="363">
        <v>0</v>
      </c>
      <c r="L47" s="364">
        <v>0</v>
      </c>
      <c r="M47" s="364" t="s">
        <v>8</v>
      </c>
      <c r="N47" s="364">
        <v>0</v>
      </c>
      <c r="O47" s="365">
        <v>0</v>
      </c>
      <c r="P47" s="366">
        <v>0</v>
      </c>
      <c r="Q47" s="364" t="s">
        <v>22</v>
      </c>
      <c r="R47" s="364" t="s">
        <v>22</v>
      </c>
      <c r="S47" s="364">
        <v>0</v>
      </c>
      <c r="T47" s="367">
        <v>0</v>
      </c>
      <c r="U47" s="363">
        <v>0</v>
      </c>
      <c r="V47" s="364" t="s">
        <v>22</v>
      </c>
      <c r="W47" s="364">
        <v>0</v>
      </c>
      <c r="X47" s="364" t="s">
        <v>8</v>
      </c>
      <c r="Y47" s="365" t="s">
        <v>8</v>
      </c>
      <c r="Z47" s="363" t="s">
        <v>22</v>
      </c>
      <c r="AA47" s="364" t="s">
        <v>22</v>
      </c>
      <c r="AB47" s="364" t="s">
        <v>8</v>
      </c>
      <c r="AC47" s="364" t="s">
        <v>8</v>
      </c>
      <c r="AD47" s="367">
        <v>0</v>
      </c>
      <c r="AE47" s="363" t="s">
        <v>8</v>
      </c>
      <c r="AF47" s="364" t="s">
        <v>8</v>
      </c>
      <c r="AG47" s="364">
        <v>0</v>
      </c>
      <c r="AH47" s="364">
        <v>0</v>
      </c>
      <c r="AI47" s="365" t="s">
        <v>8</v>
      </c>
      <c r="AJ47" s="366">
        <v>0</v>
      </c>
      <c r="AK47" s="364" t="s">
        <v>22</v>
      </c>
      <c r="AL47" s="364">
        <v>0</v>
      </c>
      <c r="AM47" s="364">
        <v>0</v>
      </c>
      <c r="AN47" s="367">
        <v>0</v>
      </c>
      <c r="AO47" s="363">
        <v>0</v>
      </c>
      <c r="AP47" s="364">
        <v>0</v>
      </c>
      <c r="AQ47" s="364">
        <v>0</v>
      </c>
      <c r="AR47" s="364" t="s">
        <v>22</v>
      </c>
      <c r="AS47" s="365">
        <v>0</v>
      </c>
      <c r="AT47" s="366">
        <v>0</v>
      </c>
      <c r="AU47" s="364">
        <v>0</v>
      </c>
      <c r="AV47" s="364">
        <v>0</v>
      </c>
      <c r="AW47" s="364">
        <v>0</v>
      </c>
      <c r="AX47" s="367">
        <v>0</v>
      </c>
      <c r="AY47" s="363">
        <v>0</v>
      </c>
      <c r="AZ47" s="364" t="s">
        <v>8</v>
      </c>
      <c r="BA47" s="364">
        <v>0</v>
      </c>
      <c r="BB47" s="365" t="s">
        <v>10</v>
      </c>
      <c r="BC47" s="369">
        <f t="shared" si="1"/>
        <v>41</v>
      </c>
      <c r="BD47" s="56" t="str">
        <f t="shared" si="2"/>
        <v>ポリオキシンＡＬ水水</v>
      </c>
    </row>
    <row r="48" spans="1:56" ht="29.25" customHeight="1">
      <c r="A48" s="1160"/>
      <c r="B48" s="334">
        <f t="shared" si="3"/>
        <v>42</v>
      </c>
      <c r="C48" s="332" t="s">
        <v>964</v>
      </c>
      <c r="D48" s="227">
        <v>42</v>
      </c>
      <c r="E48" s="334" t="s">
        <v>4</v>
      </c>
      <c r="F48" s="335" t="s">
        <v>8</v>
      </c>
      <c r="G48" s="336" t="s">
        <v>22</v>
      </c>
      <c r="H48" s="336" t="s">
        <v>8</v>
      </c>
      <c r="I48" s="336">
        <v>0</v>
      </c>
      <c r="J48" s="339">
        <v>0</v>
      </c>
      <c r="K48" s="335">
        <v>0</v>
      </c>
      <c r="L48" s="336">
        <v>0</v>
      </c>
      <c r="M48" s="336">
        <v>0</v>
      </c>
      <c r="N48" s="336">
        <v>0</v>
      </c>
      <c r="O48" s="337">
        <v>0</v>
      </c>
      <c r="P48" s="338">
        <v>0</v>
      </c>
      <c r="Q48" s="336" t="s">
        <v>22</v>
      </c>
      <c r="R48" s="336" t="s">
        <v>22</v>
      </c>
      <c r="S48" s="336">
        <v>0</v>
      </c>
      <c r="T48" s="339">
        <v>0</v>
      </c>
      <c r="U48" s="335">
        <v>0</v>
      </c>
      <c r="V48" s="336" t="s">
        <v>22</v>
      </c>
      <c r="W48" s="336">
        <v>0</v>
      </c>
      <c r="X48" s="336">
        <v>0</v>
      </c>
      <c r="Y48" s="337">
        <v>0</v>
      </c>
      <c r="Z48" s="335" t="s">
        <v>22</v>
      </c>
      <c r="AA48" s="336" t="s">
        <v>22</v>
      </c>
      <c r="AB48" s="336">
        <v>0</v>
      </c>
      <c r="AC48" s="336">
        <v>0</v>
      </c>
      <c r="AD48" s="339">
        <v>0</v>
      </c>
      <c r="AE48" s="335">
        <v>0</v>
      </c>
      <c r="AF48" s="336">
        <v>0</v>
      </c>
      <c r="AG48" s="336">
        <v>0</v>
      </c>
      <c r="AH48" s="336">
        <v>0</v>
      </c>
      <c r="AI48" s="337" t="s">
        <v>8</v>
      </c>
      <c r="AJ48" s="338">
        <v>0</v>
      </c>
      <c r="AK48" s="336" t="s">
        <v>22</v>
      </c>
      <c r="AL48" s="336">
        <v>0</v>
      </c>
      <c r="AM48" s="336">
        <v>0</v>
      </c>
      <c r="AN48" s="339">
        <v>0</v>
      </c>
      <c r="AO48" s="335">
        <v>0</v>
      </c>
      <c r="AP48" s="336">
        <v>0</v>
      </c>
      <c r="AQ48" s="336">
        <v>0</v>
      </c>
      <c r="AR48" s="336" t="s">
        <v>22</v>
      </c>
      <c r="AS48" s="337">
        <v>0</v>
      </c>
      <c r="AT48" s="338">
        <v>0</v>
      </c>
      <c r="AU48" s="336">
        <v>0</v>
      </c>
      <c r="AV48" s="336">
        <v>0</v>
      </c>
      <c r="AW48" s="336">
        <v>0</v>
      </c>
      <c r="AX48" s="339" t="s">
        <v>8</v>
      </c>
      <c r="AY48" s="335">
        <v>0</v>
      </c>
      <c r="AZ48" s="336">
        <v>0</v>
      </c>
      <c r="BA48" s="336">
        <v>0</v>
      </c>
      <c r="BB48" s="337">
        <v>0</v>
      </c>
      <c r="BC48" s="341">
        <f t="shared" si="1"/>
        <v>42</v>
      </c>
      <c r="BD48" s="56" t="str">
        <f t="shared" si="2"/>
        <v>ポリキャプタン水水</v>
      </c>
    </row>
    <row r="49" spans="1:56" ht="20.25" customHeight="1">
      <c r="A49" s="1160"/>
      <c r="B49" s="334">
        <f t="shared" si="3"/>
        <v>43</v>
      </c>
      <c r="C49" s="332" t="s">
        <v>998</v>
      </c>
      <c r="D49" s="227">
        <v>43</v>
      </c>
      <c r="E49" s="334" t="s">
        <v>14</v>
      </c>
      <c r="F49" s="335">
        <v>0</v>
      </c>
      <c r="G49" s="336" t="s">
        <v>22</v>
      </c>
      <c r="H49" s="336" t="s">
        <v>8</v>
      </c>
      <c r="I49" s="336">
        <v>0</v>
      </c>
      <c r="J49" s="339">
        <v>0</v>
      </c>
      <c r="K49" s="335">
        <v>0</v>
      </c>
      <c r="L49" s="336">
        <v>0</v>
      </c>
      <c r="M49" s="336" t="s">
        <v>8</v>
      </c>
      <c r="N49" s="336">
        <v>0</v>
      </c>
      <c r="O49" s="337" t="s">
        <v>8</v>
      </c>
      <c r="P49" s="338" t="s">
        <v>8</v>
      </c>
      <c r="Q49" s="336" t="s">
        <v>22</v>
      </c>
      <c r="R49" s="336" t="s">
        <v>22</v>
      </c>
      <c r="S49" s="336">
        <v>0</v>
      </c>
      <c r="T49" s="339">
        <v>0</v>
      </c>
      <c r="U49" s="335">
        <v>0</v>
      </c>
      <c r="V49" s="336" t="s">
        <v>22</v>
      </c>
      <c r="W49" s="336">
        <v>0</v>
      </c>
      <c r="X49" s="336">
        <v>0</v>
      </c>
      <c r="Y49" s="337">
        <v>0</v>
      </c>
      <c r="Z49" s="335" t="s">
        <v>22</v>
      </c>
      <c r="AA49" s="336" t="s">
        <v>22</v>
      </c>
      <c r="AB49" s="336">
        <v>0</v>
      </c>
      <c r="AC49" s="336" t="s">
        <v>8</v>
      </c>
      <c r="AD49" s="339">
        <v>0</v>
      </c>
      <c r="AE49" s="335">
        <v>0</v>
      </c>
      <c r="AF49" s="336">
        <v>0</v>
      </c>
      <c r="AG49" s="336">
        <v>0</v>
      </c>
      <c r="AH49" s="336">
        <v>0</v>
      </c>
      <c r="AI49" s="337" t="s">
        <v>8</v>
      </c>
      <c r="AJ49" s="338">
        <v>0</v>
      </c>
      <c r="AK49" s="336" t="s">
        <v>22</v>
      </c>
      <c r="AL49" s="336">
        <v>0</v>
      </c>
      <c r="AM49" s="336">
        <v>0</v>
      </c>
      <c r="AN49" s="339">
        <v>0</v>
      </c>
      <c r="AO49" s="335">
        <v>0</v>
      </c>
      <c r="AP49" s="336">
        <v>0</v>
      </c>
      <c r="AQ49" s="336">
        <v>0</v>
      </c>
      <c r="AR49" s="336" t="s">
        <v>22</v>
      </c>
      <c r="AS49" s="337">
        <v>0</v>
      </c>
      <c r="AT49" s="338">
        <v>0</v>
      </c>
      <c r="AU49" s="336">
        <v>0</v>
      </c>
      <c r="AV49" s="336">
        <v>0</v>
      </c>
      <c r="AW49" s="336">
        <v>0</v>
      </c>
      <c r="AX49" s="339">
        <v>0</v>
      </c>
      <c r="AY49" s="335">
        <v>0</v>
      </c>
      <c r="AZ49" s="336">
        <v>0</v>
      </c>
      <c r="BA49" s="336">
        <v>0</v>
      </c>
      <c r="BB49" s="337">
        <v>0</v>
      </c>
      <c r="BC49" s="341">
        <f t="shared" si="1"/>
        <v>43</v>
      </c>
      <c r="BD49" s="56" t="str">
        <f t="shared" si="2"/>
        <v>マネージDFDF</v>
      </c>
    </row>
    <row r="50" spans="1:56" ht="20.25" customHeight="1">
      <c r="A50" s="1160"/>
      <c r="B50" s="334">
        <f t="shared" si="3"/>
        <v>44</v>
      </c>
      <c r="C50" s="332" t="s">
        <v>1033</v>
      </c>
      <c r="D50" s="227">
        <v>44</v>
      </c>
      <c r="E50" s="334" t="s">
        <v>6</v>
      </c>
      <c r="F50" s="335">
        <v>0</v>
      </c>
      <c r="G50" s="336" t="s">
        <v>22</v>
      </c>
      <c r="H50" s="336" t="s">
        <v>8</v>
      </c>
      <c r="I50" s="336" t="s">
        <v>9</v>
      </c>
      <c r="J50" s="339">
        <v>0</v>
      </c>
      <c r="K50" s="335" t="s">
        <v>8</v>
      </c>
      <c r="L50" s="336" t="s">
        <v>12</v>
      </c>
      <c r="M50" s="336" t="s">
        <v>8</v>
      </c>
      <c r="N50" s="336">
        <v>0</v>
      </c>
      <c r="O50" s="337" t="s">
        <v>8</v>
      </c>
      <c r="P50" s="338">
        <v>0</v>
      </c>
      <c r="Q50" s="336" t="s">
        <v>22</v>
      </c>
      <c r="R50" s="336" t="s">
        <v>8</v>
      </c>
      <c r="S50" s="336" t="s">
        <v>8</v>
      </c>
      <c r="T50" s="339">
        <v>0</v>
      </c>
      <c r="U50" s="335" t="s">
        <v>8</v>
      </c>
      <c r="V50" s="336" t="s">
        <v>22</v>
      </c>
      <c r="W50" s="336">
        <v>0</v>
      </c>
      <c r="X50" s="336">
        <v>0</v>
      </c>
      <c r="Y50" s="337">
        <v>0</v>
      </c>
      <c r="Z50" s="335" t="s">
        <v>22</v>
      </c>
      <c r="AA50" s="336" t="s">
        <v>22</v>
      </c>
      <c r="AB50" s="336" t="s">
        <v>8</v>
      </c>
      <c r="AC50" s="336" t="s">
        <v>8</v>
      </c>
      <c r="AD50" s="339">
        <v>0</v>
      </c>
      <c r="AE50" s="335" t="s">
        <v>8</v>
      </c>
      <c r="AF50" s="336">
        <v>0</v>
      </c>
      <c r="AG50" s="336">
        <v>0</v>
      </c>
      <c r="AH50" s="336">
        <v>0</v>
      </c>
      <c r="AI50" s="337">
        <v>0</v>
      </c>
      <c r="AJ50" s="338" t="s">
        <v>8</v>
      </c>
      <c r="AK50" s="336" t="s">
        <v>22</v>
      </c>
      <c r="AL50" s="336" t="s">
        <v>8</v>
      </c>
      <c r="AM50" s="336">
        <v>0</v>
      </c>
      <c r="AN50" s="339">
        <v>0</v>
      </c>
      <c r="AO50" s="335" t="s">
        <v>8</v>
      </c>
      <c r="AP50" s="336" t="s">
        <v>8</v>
      </c>
      <c r="AQ50" s="336" t="s">
        <v>8</v>
      </c>
      <c r="AR50" s="336" t="s">
        <v>22</v>
      </c>
      <c r="AS50" s="337">
        <v>0</v>
      </c>
      <c r="AT50" s="338">
        <v>0</v>
      </c>
      <c r="AU50" s="336">
        <v>0</v>
      </c>
      <c r="AV50" s="336">
        <v>0</v>
      </c>
      <c r="AW50" s="336">
        <v>0</v>
      </c>
      <c r="AX50" s="339" t="s">
        <v>8</v>
      </c>
      <c r="AY50" s="335" t="s">
        <v>8</v>
      </c>
      <c r="AZ50" s="336">
        <v>0</v>
      </c>
      <c r="BA50" s="336">
        <v>0</v>
      </c>
      <c r="BB50" s="337">
        <v>0</v>
      </c>
      <c r="BC50" s="341">
        <f t="shared" si="1"/>
        <v>44</v>
      </c>
      <c r="BD50" s="56" t="str">
        <f t="shared" si="2"/>
        <v>ミギワ２０FLFL</v>
      </c>
    </row>
    <row r="51" spans="1:56" ht="20.25" customHeight="1" thickBot="1">
      <c r="A51" s="1160"/>
      <c r="B51" s="370">
        <f t="shared" si="3"/>
        <v>45</v>
      </c>
      <c r="C51" s="371" t="s">
        <v>552</v>
      </c>
      <c r="D51" s="854">
        <v>45</v>
      </c>
      <c r="E51" s="370" t="s">
        <v>13</v>
      </c>
      <c r="F51" s="373" t="s">
        <v>8</v>
      </c>
      <c r="G51" s="374" t="s">
        <v>22</v>
      </c>
      <c r="H51" s="374" t="s">
        <v>8</v>
      </c>
      <c r="I51" s="374" t="s">
        <v>8</v>
      </c>
      <c r="J51" s="377" t="s">
        <v>8</v>
      </c>
      <c r="K51" s="373">
        <v>0</v>
      </c>
      <c r="L51" s="374">
        <v>0</v>
      </c>
      <c r="M51" s="374" t="s">
        <v>8</v>
      </c>
      <c r="N51" s="374">
        <v>0</v>
      </c>
      <c r="O51" s="375">
        <v>0</v>
      </c>
      <c r="P51" s="376" t="s">
        <v>8</v>
      </c>
      <c r="Q51" s="374" t="s">
        <v>22</v>
      </c>
      <c r="R51" s="374" t="s">
        <v>8</v>
      </c>
      <c r="S51" s="374">
        <v>0</v>
      </c>
      <c r="T51" s="377">
        <v>0</v>
      </c>
      <c r="U51" s="373" t="s">
        <v>8</v>
      </c>
      <c r="V51" s="374" t="s">
        <v>22</v>
      </c>
      <c r="W51" s="374">
        <v>0</v>
      </c>
      <c r="X51" s="374" t="s">
        <v>8</v>
      </c>
      <c r="Y51" s="375" t="s">
        <v>8</v>
      </c>
      <c r="Z51" s="373" t="s">
        <v>22</v>
      </c>
      <c r="AA51" s="374" t="s">
        <v>22</v>
      </c>
      <c r="AB51" s="374" t="s">
        <v>8</v>
      </c>
      <c r="AC51" s="374" t="s">
        <v>8</v>
      </c>
      <c r="AD51" s="377">
        <v>0</v>
      </c>
      <c r="AE51" s="373" t="s">
        <v>8</v>
      </c>
      <c r="AF51" s="374" t="s">
        <v>8</v>
      </c>
      <c r="AG51" s="374" t="s">
        <v>8</v>
      </c>
      <c r="AH51" s="374" t="s">
        <v>8</v>
      </c>
      <c r="AI51" s="375" t="s">
        <v>8</v>
      </c>
      <c r="AJ51" s="376">
        <v>0</v>
      </c>
      <c r="AK51" s="374" t="s">
        <v>22</v>
      </c>
      <c r="AL51" s="374">
        <v>0</v>
      </c>
      <c r="AM51" s="374">
        <v>0</v>
      </c>
      <c r="AN51" s="377">
        <v>0</v>
      </c>
      <c r="AO51" s="373" t="s">
        <v>8</v>
      </c>
      <c r="AP51" s="374">
        <v>0</v>
      </c>
      <c r="AQ51" s="374" t="s">
        <v>8</v>
      </c>
      <c r="AR51" s="374" t="s">
        <v>22</v>
      </c>
      <c r="AS51" s="375">
        <v>0</v>
      </c>
      <c r="AT51" s="376">
        <v>0</v>
      </c>
      <c r="AU51" s="374" t="s">
        <v>8</v>
      </c>
      <c r="AV51" s="374">
        <v>0</v>
      </c>
      <c r="AW51" s="374" t="s">
        <v>8</v>
      </c>
      <c r="AX51" s="377">
        <v>0</v>
      </c>
      <c r="AY51" s="373">
        <v>0</v>
      </c>
      <c r="AZ51" s="374">
        <v>0</v>
      </c>
      <c r="BA51" s="374">
        <v>0</v>
      </c>
      <c r="BB51" s="375">
        <v>0</v>
      </c>
      <c r="BC51" s="302">
        <f t="shared" si="1"/>
        <v>45</v>
      </c>
      <c r="BD51" s="56" t="str">
        <f t="shared" si="2"/>
        <v>ユニックス顆顆</v>
      </c>
    </row>
    <row r="52" spans="1:56" ht="20.25" customHeight="1">
      <c r="A52" s="1160"/>
      <c r="B52" s="320">
        <f t="shared" si="3"/>
        <v>46</v>
      </c>
      <c r="C52" s="321" t="s">
        <v>1034</v>
      </c>
      <c r="D52" s="855">
        <v>46</v>
      </c>
      <c r="E52" s="323" t="s">
        <v>4</v>
      </c>
      <c r="F52" s="324">
        <v>0</v>
      </c>
      <c r="G52" s="325" t="s">
        <v>22</v>
      </c>
      <c r="H52" s="325">
        <v>0</v>
      </c>
      <c r="I52" s="325">
        <v>0</v>
      </c>
      <c r="J52" s="328">
        <v>0</v>
      </c>
      <c r="K52" s="324">
        <v>0</v>
      </c>
      <c r="L52" s="325">
        <v>0</v>
      </c>
      <c r="M52" s="325">
        <v>0</v>
      </c>
      <c r="N52" s="325">
        <v>0</v>
      </c>
      <c r="O52" s="326" t="s">
        <v>8</v>
      </c>
      <c r="P52" s="327">
        <v>0</v>
      </c>
      <c r="Q52" s="325" t="s">
        <v>22</v>
      </c>
      <c r="R52" s="325" t="s">
        <v>8</v>
      </c>
      <c r="S52" s="325">
        <v>0</v>
      </c>
      <c r="T52" s="328">
        <v>0</v>
      </c>
      <c r="U52" s="324">
        <v>0</v>
      </c>
      <c r="V52" s="325" t="s">
        <v>22</v>
      </c>
      <c r="W52" s="325">
        <v>0</v>
      </c>
      <c r="X52" s="325">
        <v>0</v>
      </c>
      <c r="Y52" s="326">
        <v>0</v>
      </c>
      <c r="Z52" s="324" t="s">
        <v>22</v>
      </c>
      <c r="AA52" s="325" t="s">
        <v>22</v>
      </c>
      <c r="AB52" s="325">
        <v>0</v>
      </c>
      <c r="AC52" s="325">
        <v>0</v>
      </c>
      <c r="AD52" s="328" t="s">
        <v>8</v>
      </c>
      <c r="AE52" s="324">
        <v>0</v>
      </c>
      <c r="AF52" s="325">
        <v>0</v>
      </c>
      <c r="AG52" s="325">
        <v>0</v>
      </c>
      <c r="AH52" s="325">
        <v>0</v>
      </c>
      <c r="AI52" s="326" t="s">
        <v>8</v>
      </c>
      <c r="AJ52" s="327" t="s">
        <v>8</v>
      </c>
      <c r="AK52" s="325" t="s">
        <v>22</v>
      </c>
      <c r="AL52" s="325">
        <v>0</v>
      </c>
      <c r="AM52" s="325">
        <v>0</v>
      </c>
      <c r="AN52" s="328">
        <v>0</v>
      </c>
      <c r="AO52" s="324" t="s">
        <v>8</v>
      </c>
      <c r="AP52" s="325">
        <v>0</v>
      </c>
      <c r="AQ52" s="325">
        <v>0</v>
      </c>
      <c r="AR52" s="325" t="s">
        <v>22</v>
      </c>
      <c r="AS52" s="326">
        <v>0</v>
      </c>
      <c r="AT52" s="327">
        <v>0</v>
      </c>
      <c r="AU52" s="325">
        <v>0</v>
      </c>
      <c r="AV52" s="325">
        <v>0</v>
      </c>
      <c r="AW52" s="325" t="s">
        <v>8</v>
      </c>
      <c r="AX52" s="328">
        <v>0</v>
      </c>
      <c r="AY52" s="324">
        <v>0</v>
      </c>
      <c r="AZ52" s="325">
        <v>0</v>
      </c>
      <c r="BA52" s="325">
        <v>0</v>
      </c>
      <c r="BB52" s="326" t="s">
        <v>10</v>
      </c>
      <c r="BC52" s="330">
        <f t="shared" si="1"/>
        <v>46</v>
      </c>
      <c r="BD52" s="56" t="str">
        <f t="shared" si="2"/>
        <v>ラビライト水水</v>
      </c>
    </row>
    <row r="53" spans="1:56" ht="20.25" customHeight="1">
      <c r="A53" s="1160"/>
      <c r="B53" s="331">
        <f t="shared" si="3"/>
        <v>47</v>
      </c>
      <c r="C53" s="332" t="s">
        <v>632</v>
      </c>
      <c r="D53" s="227">
        <v>47</v>
      </c>
      <c r="E53" s="334" t="s">
        <v>4</v>
      </c>
      <c r="F53" s="335" t="s">
        <v>8</v>
      </c>
      <c r="G53" s="336" t="s">
        <v>22</v>
      </c>
      <c r="H53" s="336" t="s">
        <v>8</v>
      </c>
      <c r="I53" s="336" t="s">
        <v>8</v>
      </c>
      <c r="J53" s="339" t="s">
        <v>8</v>
      </c>
      <c r="K53" s="335">
        <v>0</v>
      </c>
      <c r="L53" s="336" t="s">
        <v>8</v>
      </c>
      <c r="M53" s="336" t="s">
        <v>8</v>
      </c>
      <c r="N53" s="336">
        <v>0</v>
      </c>
      <c r="O53" s="337">
        <v>0</v>
      </c>
      <c r="P53" s="338">
        <v>0</v>
      </c>
      <c r="Q53" s="336" t="s">
        <v>22</v>
      </c>
      <c r="R53" s="336" t="s">
        <v>22</v>
      </c>
      <c r="S53" s="336">
        <v>0</v>
      </c>
      <c r="T53" s="339">
        <v>0</v>
      </c>
      <c r="U53" s="335" t="s">
        <v>8</v>
      </c>
      <c r="V53" s="336" t="s">
        <v>22</v>
      </c>
      <c r="W53" s="336">
        <v>0</v>
      </c>
      <c r="X53" s="336" t="s">
        <v>8</v>
      </c>
      <c r="Y53" s="337" t="s">
        <v>8</v>
      </c>
      <c r="Z53" s="335" t="s">
        <v>22</v>
      </c>
      <c r="AA53" s="336" t="s">
        <v>22</v>
      </c>
      <c r="AB53" s="336">
        <v>0</v>
      </c>
      <c r="AC53" s="336">
        <v>0</v>
      </c>
      <c r="AD53" s="339" t="s">
        <v>8</v>
      </c>
      <c r="AE53" s="335" t="s">
        <v>8</v>
      </c>
      <c r="AF53" s="336" t="s">
        <v>8</v>
      </c>
      <c r="AG53" s="336">
        <v>0</v>
      </c>
      <c r="AH53" s="336">
        <v>0</v>
      </c>
      <c r="AI53" s="337" t="s">
        <v>8</v>
      </c>
      <c r="AJ53" s="338">
        <v>0</v>
      </c>
      <c r="AK53" s="336" t="s">
        <v>22</v>
      </c>
      <c r="AL53" s="336">
        <v>0</v>
      </c>
      <c r="AM53" s="336">
        <v>0</v>
      </c>
      <c r="AN53" s="339" t="s">
        <v>12</v>
      </c>
      <c r="AO53" s="335">
        <v>0</v>
      </c>
      <c r="AP53" s="336">
        <v>0</v>
      </c>
      <c r="AQ53" s="336">
        <v>0</v>
      </c>
      <c r="AR53" s="336" t="s">
        <v>22</v>
      </c>
      <c r="AS53" s="337">
        <v>0</v>
      </c>
      <c r="AT53" s="338" t="s">
        <v>8</v>
      </c>
      <c r="AU53" s="336">
        <v>0</v>
      </c>
      <c r="AV53" s="336">
        <v>0</v>
      </c>
      <c r="AW53" s="336">
        <v>0</v>
      </c>
      <c r="AX53" s="339">
        <v>0</v>
      </c>
      <c r="AY53" s="335">
        <v>0</v>
      </c>
      <c r="AZ53" s="336">
        <v>0</v>
      </c>
      <c r="BA53" s="336">
        <v>0</v>
      </c>
      <c r="BB53" s="337" t="s">
        <v>10</v>
      </c>
      <c r="BC53" s="341">
        <f t="shared" si="1"/>
        <v>47</v>
      </c>
      <c r="BD53" s="56" t="str">
        <f t="shared" si="2"/>
        <v>ロブラール水水</v>
      </c>
    </row>
    <row r="54" spans="1:56" ht="20.25" customHeight="1">
      <c r="A54" s="1160"/>
      <c r="B54" s="331">
        <f t="shared" si="3"/>
        <v>48</v>
      </c>
      <c r="C54" s="332" t="s">
        <v>1035</v>
      </c>
      <c r="D54" s="227">
        <v>48</v>
      </c>
      <c r="E54" s="334" t="s">
        <v>4</v>
      </c>
      <c r="F54" s="335">
        <v>0</v>
      </c>
      <c r="G54" s="336" t="s">
        <v>22</v>
      </c>
      <c r="H54" s="336" t="s">
        <v>8</v>
      </c>
      <c r="I54" s="336">
        <v>0</v>
      </c>
      <c r="J54" s="339" t="s">
        <v>8</v>
      </c>
      <c r="K54" s="335">
        <v>0</v>
      </c>
      <c r="L54" s="336">
        <v>0</v>
      </c>
      <c r="M54" s="336" t="s">
        <v>8</v>
      </c>
      <c r="N54" s="336" t="s">
        <v>8</v>
      </c>
      <c r="O54" s="337">
        <v>0</v>
      </c>
      <c r="P54" s="338">
        <v>0</v>
      </c>
      <c r="Q54" s="336" t="s">
        <v>22</v>
      </c>
      <c r="R54" s="336" t="s">
        <v>22</v>
      </c>
      <c r="S54" s="336">
        <v>0</v>
      </c>
      <c r="T54" s="339">
        <v>0</v>
      </c>
      <c r="U54" s="335">
        <v>0</v>
      </c>
      <c r="V54" s="336" t="s">
        <v>22</v>
      </c>
      <c r="W54" s="336">
        <v>0</v>
      </c>
      <c r="X54" s="336">
        <v>0</v>
      </c>
      <c r="Y54" s="337">
        <v>0</v>
      </c>
      <c r="Z54" s="335" t="s">
        <v>22</v>
      </c>
      <c r="AA54" s="336" t="s">
        <v>22</v>
      </c>
      <c r="AB54" s="336">
        <v>0</v>
      </c>
      <c r="AC54" s="336">
        <v>0</v>
      </c>
      <c r="AD54" s="339">
        <v>0</v>
      </c>
      <c r="AE54" s="335">
        <v>0</v>
      </c>
      <c r="AF54" s="336">
        <v>0</v>
      </c>
      <c r="AG54" s="336">
        <v>0</v>
      </c>
      <c r="AH54" s="336">
        <v>0</v>
      </c>
      <c r="AI54" s="337">
        <v>0</v>
      </c>
      <c r="AJ54" s="338">
        <v>0</v>
      </c>
      <c r="AK54" s="336" t="s">
        <v>22</v>
      </c>
      <c r="AL54" s="336">
        <v>0</v>
      </c>
      <c r="AM54" s="336">
        <v>0</v>
      </c>
      <c r="AN54" s="339">
        <v>0</v>
      </c>
      <c r="AO54" s="335">
        <v>0</v>
      </c>
      <c r="AP54" s="336">
        <v>0</v>
      </c>
      <c r="AQ54" s="336">
        <v>0</v>
      </c>
      <c r="AR54" s="336" t="s">
        <v>22</v>
      </c>
      <c r="AS54" s="337">
        <v>0</v>
      </c>
      <c r="AT54" s="338">
        <v>0</v>
      </c>
      <c r="AU54" s="336">
        <v>0</v>
      </c>
      <c r="AV54" s="336">
        <v>0</v>
      </c>
      <c r="AW54" s="336">
        <v>0</v>
      </c>
      <c r="AX54" s="339">
        <v>0</v>
      </c>
      <c r="AY54" s="335">
        <v>0</v>
      </c>
      <c r="AZ54" s="336">
        <v>0</v>
      </c>
      <c r="BA54" s="336">
        <v>0</v>
      </c>
      <c r="BB54" s="337">
        <v>0</v>
      </c>
      <c r="BC54" s="341">
        <f t="shared" si="1"/>
        <v>48</v>
      </c>
      <c r="BD54" s="56" t="str">
        <f t="shared" si="2"/>
        <v>ロブラール５００アクア水水</v>
      </c>
    </row>
    <row r="55" spans="1:56" ht="20.25" customHeight="1" thickBot="1">
      <c r="A55" s="1161"/>
      <c r="B55" s="342">
        <f t="shared" si="3"/>
        <v>49</v>
      </c>
      <c r="C55" s="343" t="s">
        <v>21</v>
      </c>
      <c r="D55" s="228">
        <v>49</v>
      </c>
      <c r="E55" s="345" t="s">
        <v>22</v>
      </c>
      <c r="F55" s="346">
        <v>0</v>
      </c>
      <c r="G55" s="347" t="s">
        <v>22</v>
      </c>
      <c r="H55" s="347">
        <v>0</v>
      </c>
      <c r="I55" s="347" t="s">
        <v>10</v>
      </c>
      <c r="J55" s="350">
        <v>0</v>
      </c>
      <c r="K55" s="346">
        <v>0</v>
      </c>
      <c r="L55" s="347">
        <v>0</v>
      </c>
      <c r="M55" s="347" t="s">
        <v>10</v>
      </c>
      <c r="N55" s="347">
        <v>0</v>
      </c>
      <c r="O55" s="348">
        <v>0</v>
      </c>
      <c r="P55" s="349">
        <v>0</v>
      </c>
      <c r="Q55" s="347" t="s">
        <v>22</v>
      </c>
      <c r="R55" s="347" t="s">
        <v>22</v>
      </c>
      <c r="S55" s="347">
        <v>0</v>
      </c>
      <c r="T55" s="350">
        <v>0</v>
      </c>
      <c r="U55" s="346">
        <v>0</v>
      </c>
      <c r="V55" s="347" t="s">
        <v>22</v>
      </c>
      <c r="W55" s="347">
        <v>0</v>
      </c>
      <c r="X55" s="347">
        <v>0</v>
      </c>
      <c r="Y55" s="348">
        <v>0</v>
      </c>
      <c r="Z55" s="346" t="s">
        <v>22</v>
      </c>
      <c r="AA55" s="347" t="s">
        <v>22</v>
      </c>
      <c r="AB55" s="347" t="s">
        <v>10</v>
      </c>
      <c r="AC55" s="347">
        <v>0</v>
      </c>
      <c r="AD55" s="350">
        <v>0</v>
      </c>
      <c r="AE55" s="346">
        <v>0</v>
      </c>
      <c r="AF55" s="347">
        <v>0</v>
      </c>
      <c r="AG55" s="347">
        <v>0</v>
      </c>
      <c r="AH55" s="347">
        <v>0</v>
      </c>
      <c r="AI55" s="348">
        <v>0</v>
      </c>
      <c r="AJ55" s="349">
        <v>0</v>
      </c>
      <c r="AK55" s="347" t="s">
        <v>22</v>
      </c>
      <c r="AL55" s="347">
        <v>0</v>
      </c>
      <c r="AM55" s="347">
        <v>0</v>
      </c>
      <c r="AN55" s="350">
        <v>0</v>
      </c>
      <c r="AO55" s="346">
        <v>0</v>
      </c>
      <c r="AP55" s="347">
        <v>0</v>
      </c>
      <c r="AQ55" s="347">
        <v>0</v>
      </c>
      <c r="AR55" s="347" t="s">
        <v>22</v>
      </c>
      <c r="AS55" s="348" t="s">
        <v>10</v>
      </c>
      <c r="AT55" s="349" t="s">
        <v>10</v>
      </c>
      <c r="AU55" s="347">
        <v>0</v>
      </c>
      <c r="AV55" s="347">
        <v>0</v>
      </c>
      <c r="AW55" s="347">
        <v>0</v>
      </c>
      <c r="AX55" s="350">
        <v>0</v>
      </c>
      <c r="AY55" s="346" t="s">
        <v>10</v>
      </c>
      <c r="AZ55" s="347" t="s">
        <v>10</v>
      </c>
      <c r="BA55" s="347">
        <v>0</v>
      </c>
      <c r="BB55" s="348">
        <v>0</v>
      </c>
      <c r="BC55" s="352">
        <f t="shared" si="1"/>
        <v>49</v>
      </c>
      <c r="BD55" s="56" t="str">
        <f t="shared" si="2"/>
        <v>石灰硫黄合剤</v>
      </c>
    </row>
    <row r="56" spans="1:56">
      <c r="G56" s="64"/>
      <c r="H56" s="64"/>
    </row>
    <row r="57" spans="1:56">
      <c r="F57" s="56" t="str">
        <f>+F4&amp;F6</f>
        <v>アクサーFLFL</v>
      </c>
      <c r="G57" s="64" t="str">
        <f t="shared" ref="G57:BB57" si="4">+G4&amp;G6</f>
        <v>アスパイア水水</v>
      </c>
      <c r="H57" s="64" t="str">
        <f t="shared" si="4"/>
        <v>アフェットFLFL</v>
      </c>
      <c r="I57" s="60" t="str">
        <f t="shared" si="4"/>
        <v>アリエッティＣ水水</v>
      </c>
      <c r="J57" s="60" t="str">
        <f t="shared" si="4"/>
        <v>アントラコール顆顆</v>
      </c>
      <c r="K57" s="60" t="str">
        <f t="shared" si="4"/>
        <v>アンビルFLFL</v>
      </c>
      <c r="L57" s="60" t="str">
        <f t="shared" si="4"/>
        <v>オーシャイン水水</v>
      </c>
      <c r="M57" s="60" t="str">
        <f t="shared" si="4"/>
        <v>オーソサイド水水</v>
      </c>
      <c r="N57" s="60" t="str">
        <f t="shared" si="4"/>
        <v>オキシラン水水</v>
      </c>
      <c r="O57" s="60" t="str">
        <f t="shared" si="4"/>
        <v>オンリーワンFLFL</v>
      </c>
      <c r="P57" s="60" t="str">
        <f t="shared" si="4"/>
        <v>キノンドーFLFL</v>
      </c>
      <c r="Q57" s="60" t="str">
        <f t="shared" si="4"/>
        <v>キノンドー顆顆</v>
      </c>
      <c r="R57" s="60" t="str">
        <f t="shared" si="4"/>
        <v>コナケシ顆顆</v>
      </c>
      <c r="S57" s="60" t="str">
        <f t="shared" si="4"/>
        <v>コロナFLFL</v>
      </c>
      <c r="T57" s="60" t="str">
        <f t="shared" si="4"/>
        <v>サンリット水水</v>
      </c>
      <c r="U57" s="60" t="str">
        <f t="shared" si="4"/>
        <v>ジマンダイセン水水</v>
      </c>
      <c r="V57" s="60" t="str">
        <f t="shared" si="4"/>
        <v>スコア顆顆</v>
      </c>
      <c r="W57" s="60" t="str">
        <f t="shared" si="4"/>
        <v>ストライド顆顆</v>
      </c>
      <c r="X57" s="60" t="str">
        <f t="shared" si="4"/>
        <v>ストロビーDFDF</v>
      </c>
      <c r="Y57" s="60" t="str">
        <f t="shared" si="4"/>
        <v>セルカディスＤFLFL</v>
      </c>
      <c r="Z57" s="60" t="str">
        <f t="shared" si="4"/>
        <v>ダイパワー水水</v>
      </c>
      <c r="AA57" s="60" t="str">
        <f t="shared" si="4"/>
        <v>チオノックFLFL</v>
      </c>
      <c r="AB57" s="60" t="str">
        <f t="shared" si="4"/>
        <v>デランFLFL</v>
      </c>
      <c r="AC57" s="60" t="str">
        <f t="shared" si="4"/>
        <v>トップジンＭ水水</v>
      </c>
      <c r="AD57" s="60" t="str">
        <f t="shared" si="4"/>
        <v>トリフミン水水</v>
      </c>
      <c r="AE57" s="60" t="str">
        <f t="shared" si="4"/>
        <v>トレノックスFLFL</v>
      </c>
      <c r="AF57" s="60" t="str">
        <f t="shared" si="4"/>
        <v>ナリアＷＤＧ顆顆</v>
      </c>
      <c r="AG57" s="60" t="str">
        <f t="shared" si="4"/>
        <v>ネクスターFLFL</v>
      </c>
      <c r="AH57" s="60" t="str">
        <f t="shared" si="4"/>
        <v>パスポート顆顆</v>
      </c>
      <c r="AI57" s="60" t="str">
        <f t="shared" si="4"/>
        <v>パレード１５FLFL</v>
      </c>
      <c r="AJ57" s="60" t="str">
        <f t="shared" si="4"/>
        <v>ファンタジスタ顆顆</v>
      </c>
      <c r="AK57" s="60" t="str">
        <f t="shared" si="4"/>
        <v>フリント２５FLFL</v>
      </c>
      <c r="AL57" s="60" t="str">
        <f t="shared" si="4"/>
        <v>フルーツセイバーFLFL</v>
      </c>
      <c r="AM57" s="60" t="str">
        <f t="shared" si="4"/>
        <v>フルピカFLFL</v>
      </c>
      <c r="AN57" s="56" t="str">
        <f t="shared" si="4"/>
        <v>プロパティFLFL</v>
      </c>
      <c r="AO57" s="60" t="str">
        <f t="shared" si="4"/>
        <v>ベフラン液液</v>
      </c>
      <c r="AP57" s="60" t="str">
        <f t="shared" si="4"/>
        <v>ベルクートFLFL</v>
      </c>
      <c r="AQ57" s="56" t="str">
        <f t="shared" si="4"/>
        <v>ベルクート水水</v>
      </c>
      <c r="AR57" s="56" t="str">
        <f t="shared" si="4"/>
        <v>ペンコゼブ水水</v>
      </c>
      <c r="AS57" s="56" t="str">
        <f t="shared" si="4"/>
        <v>ベンレート水水</v>
      </c>
      <c r="AT57" s="56" t="str">
        <f t="shared" si="4"/>
        <v>ポリオキシンＡＬ水水</v>
      </c>
      <c r="AU57" s="56" t="str">
        <f t="shared" si="4"/>
        <v>ポリキャプタン水水</v>
      </c>
      <c r="AV57" s="56" t="str">
        <f t="shared" si="4"/>
        <v>マネージDFDF</v>
      </c>
      <c r="AW57" s="56" t="str">
        <f t="shared" si="4"/>
        <v>ミギワ２０FLFL</v>
      </c>
      <c r="AX57" s="56" t="str">
        <f t="shared" si="4"/>
        <v>ユニックス顆顆</v>
      </c>
      <c r="AY57" s="56" t="str">
        <f t="shared" si="4"/>
        <v>ラビライト水水</v>
      </c>
      <c r="AZ57" s="56" t="str">
        <f t="shared" si="4"/>
        <v>ロブラール水水</v>
      </c>
      <c r="BA57" s="56" t="str">
        <f t="shared" si="4"/>
        <v>ロブラール５００アクア水水</v>
      </c>
      <c r="BB57" s="56" t="str">
        <f t="shared" si="4"/>
        <v>石灰硫黄合剤</v>
      </c>
    </row>
    <row r="58" spans="1:56">
      <c r="G58" s="64"/>
      <c r="H58" s="64"/>
    </row>
    <row r="59" spans="1:56">
      <c r="G59" s="64"/>
      <c r="H59" s="64"/>
    </row>
    <row r="60" spans="1:56">
      <c r="G60" s="64"/>
      <c r="H60" s="64"/>
    </row>
    <row r="61" spans="1:56">
      <c r="G61" s="64"/>
      <c r="H61" s="64"/>
    </row>
    <row r="62" spans="1:56">
      <c r="G62" s="64"/>
      <c r="H62" s="64"/>
    </row>
    <row r="63" spans="1:56">
      <c r="G63" s="64"/>
      <c r="H63" s="64"/>
    </row>
    <row r="64" spans="1:56">
      <c r="G64" s="64"/>
      <c r="H64" s="64"/>
    </row>
    <row r="65" spans="7:8">
      <c r="G65" s="64"/>
      <c r="H65" s="64"/>
    </row>
    <row r="66" spans="7:8">
      <c r="G66" s="64"/>
      <c r="H66" s="64"/>
    </row>
    <row r="67" spans="7:8">
      <c r="G67" s="64"/>
      <c r="H67" s="64"/>
    </row>
    <row r="68" spans="7:8">
      <c r="G68" s="64"/>
      <c r="H68" s="64"/>
    </row>
  </sheetData>
  <sheetProtection password="CEE3" sheet="1" objects="1" scenarios="1"/>
  <mergeCells count="4">
    <mergeCell ref="A7:A55"/>
    <mergeCell ref="A2:E6"/>
    <mergeCell ref="F2:BB2"/>
    <mergeCell ref="BC2:BC6"/>
  </mergeCells>
  <phoneticPr fontId="3"/>
  <pageMargins left="0.59055118110236227" right="0.59055118110236227" top="0.55118110236220474" bottom="0.55118110236220474" header="0" footer="0"/>
  <pageSetup paperSize="9" scale="55" pageOrder="overThenDown"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FF"/>
  </sheetPr>
  <dimension ref="A1:BU74"/>
  <sheetViews>
    <sheetView view="pageBreakPreview" zoomScale="80" zoomScaleNormal="50" zoomScaleSheetLayoutView="80" workbookViewId="0">
      <pane xSplit="4" ySplit="5" topLeftCell="E63" activePane="bottomRight" state="frozen"/>
      <selection activeCell="B59" sqref="B59"/>
      <selection pane="topRight" activeCell="B59" sqref="B59"/>
      <selection pane="bottomLeft" activeCell="B59" sqref="B59"/>
      <selection pane="bottomRight" activeCell="F4" sqref="F4:BS4"/>
    </sheetView>
  </sheetViews>
  <sheetFormatPr defaultColWidth="11" defaultRowHeight="13.5"/>
  <cols>
    <col min="1" max="1" width="3.625" style="54" customWidth="1"/>
    <col min="2" max="2" width="4.125" style="54" customWidth="1"/>
    <col min="3" max="3" width="21.75" style="107" customWidth="1"/>
    <col min="4" max="4" width="5.25" style="23" customWidth="1"/>
    <col min="5" max="70" width="3.75" style="10" customWidth="1"/>
    <col min="71" max="71" width="4.875" style="54" customWidth="1"/>
    <col min="72" max="72" width="4.375" style="54" customWidth="1"/>
    <col min="73" max="16384" width="11" style="54"/>
  </cols>
  <sheetData>
    <row r="1" spans="1:73" ht="19.5" customHeight="1" thickBot="1">
      <c r="A1" s="1106" t="s">
        <v>426</v>
      </c>
      <c r="B1" s="291"/>
      <c r="C1" s="290"/>
      <c r="D1" s="1083"/>
      <c r="E1" s="291"/>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16" t="s">
        <v>18</v>
      </c>
    </row>
    <row r="2" spans="1:73" s="16" customFormat="1" ht="19.5" customHeight="1" thickBot="1">
      <c r="A2" s="1162"/>
      <c r="B2" s="1163"/>
      <c r="C2" s="1163"/>
      <c r="D2" s="1163"/>
      <c r="E2" s="1163"/>
      <c r="F2" s="1169" t="s">
        <v>270</v>
      </c>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c r="BB2" s="1170"/>
      <c r="BC2" s="1170"/>
      <c r="BD2" s="1170"/>
      <c r="BE2" s="1170"/>
      <c r="BF2" s="1170"/>
      <c r="BG2" s="1170"/>
      <c r="BH2" s="1170"/>
      <c r="BI2" s="1170"/>
      <c r="BJ2" s="1170"/>
      <c r="BK2" s="1170"/>
      <c r="BL2" s="1170"/>
      <c r="BM2" s="1170"/>
      <c r="BN2" s="1170"/>
      <c r="BO2" s="1170"/>
      <c r="BP2" s="1170"/>
      <c r="BQ2" s="1170"/>
      <c r="BR2" s="1170"/>
      <c r="BS2" s="1171"/>
      <c r="BT2" s="1299"/>
    </row>
    <row r="3" spans="1:73" s="26" customFormat="1" ht="24.75" customHeight="1">
      <c r="A3" s="1164"/>
      <c r="B3" s="1165"/>
      <c r="C3" s="1165"/>
      <c r="D3" s="1165"/>
      <c r="E3" s="1165"/>
      <c r="F3" s="310">
        <v>1</v>
      </c>
      <c r="G3" s="298">
        <f>F3+1</f>
        <v>2</v>
      </c>
      <c r="H3" s="298">
        <f t="shared" ref="H3:BS3" si="0">G3+1</f>
        <v>3</v>
      </c>
      <c r="I3" s="298">
        <f t="shared" si="0"/>
        <v>4</v>
      </c>
      <c r="J3" s="299">
        <f t="shared" si="0"/>
        <v>5</v>
      </c>
      <c r="K3" s="294">
        <f t="shared" si="0"/>
        <v>6</v>
      </c>
      <c r="L3" s="295">
        <f t="shared" si="0"/>
        <v>7</v>
      </c>
      <c r="M3" s="295">
        <f t="shared" si="0"/>
        <v>8</v>
      </c>
      <c r="N3" s="295">
        <f t="shared" si="0"/>
        <v>9</v>
      </c>
      <c r="O3" s="296">
        <f t="shared" si="0"/>
        <v>10</v>
      </c>
      <c r="P3" s="297">
        <f t="shared" si="0"/>
        <v>11</v>
      </c>
      <c r="Q3" s="298">
        <f t="shared" si="0"/>
        <v>12</v>
      </c>
      <c r="R3" s="298">
        <f t="shared" si="0"/>
        <v>13</v>
      </c>
      <c r="S3" s="298">
        <f t="shared" si="0"/>
        <v>14</v>
      </c>
      <c r="T3" s="299">
        <f t="shared" si="0"/>
        <v>15</v>
      </c>
      <c r="U3" s="294">
        <f t="shared" si="0"/>
        <v>16</v>
      </c>
      <c r="V3" s="295">
        <f t="shared" si="0"/>
        <v>17</v>
      </c>
      <c r="W3" s="295">
        <f t="shared" si="0"/>
        <v>18</v>
      </c>
      <c r="X3" s="295">
        <f t="shared" si="0"/>
        <v>19</v>
      </c>
      <c r="Y3" s="296">
        <f t="shared" si="0"/>
        <v>20</v>
      </c>
      <c r="Z3" s="297">
        <f t="shared" si="0"/>
        <v>21</v>
      </c>
      <c r="AA3" s="298">
        <f t="shared" si="0"/>
        <v>22</v>
      </c>
      <c r="AB3" s="298">
        <f t="shared" si="0"/>
        <v>23</v>
      </c>
      <c r="AC3" s="298">
        <f t="shared" si="0"/>
        <v>24</v>
      </c>
      <c r="AD3" s="299">
        <f t="shared" si="0"/>
        <v>25</v>
      </c>
      <c r="AE3" s="294">
        <f t="shared" si="0"/>
        <v>26</v>
      </c>
      <c r="AF3" s="295">
        <f t="shared" si="0"/>
        <v>27</v>
      </c>
      <c r="AG3" s="295">
        <f t="shared" si="0"/>
        <v>28</v>
      </c>
      <c r="AH3" s="295">
        <f t="shared" si="0"/>
        <v>29</v>
      </c>
      <c r="AI3" s="296">
        <f t="shared" si="0"/>
        <v>30</v>
      </c>
      <c r="AJ3" s="297">
        <f t="shared" si="0"/>
        <v>31</v>
      </c>
      <c r="AK3" s="298">
        <f t="shared" si="0"/>
        <v>32</v>
      </c>
      <c r="AL3" s="298">
        <f t="shared" si="0"/>
        <v>33</v>
      </c>
      <c r="AM3" s="298">
        <f t="shared" si="0"/>
        <v>34</v>
      </c>
      <c r="AN3" s="299">
        <f t="shared" si="0"/>
        <v>35</v>
      </c>
      <c r="AO3" s="294">
        <f t="shared" si="0"/>
        <v>36</v>
      </c>
      <c r="AP3" s="295">
        <f t="shared" si="0"/>
        <v>37</v>
      </c>
      <c r="AQ3" s="295">
        <f t="shared" si="0"/>
        <v>38</v>
      </c>
      <c r="AR3" s="295">
        <f t="shared" si="0"/>
        <v>39</v>
      </c>
      <c r="AS3" s="296">
        <f t="shared" si="0"/>
        <v>40</v>
      </c>
      <c r="AT3" s="297">
        <f t="shared" si="0"/>
        <v>41</v>
      </c>
      <c r="AU3" s="298">
        <f t="shared" si="0"/>
        <v>42</v>
      </c>
      <c r="AV3" s="298">
        <f t="shared" si="0"/>
        <v>43</v>
      </c>
      <c r="AW3" s="298">
        <f t="shared" si="0"/>
        <v>44</v>
      </c>
      <c r="AX3" s="299">
        <f t="shared" si="0"/>
        <v>45</v>
      </c>
      <c r="AY3" s="294">
        <f t="shared" si="0"/>
        <v>46</v>
      </c>
      <c r="AZ3" s="295">
        <f t="shared" si="0"/>
        <v>47</v>
      </c>
      <c r="BA3" s="295">
        <f t="shared" si="0"/>
        <v>48</v>
      </c>
      <c r="BB3" s="295">
        <f t="shared" si="0"/>
        <v>49</v>
      </c>
      <c r="BC3" s="296">
        <f t="shared" si="0"/>
        <v>50</v>
      </c>
      <c r="BD3" s="297">
        <f t="shared" si="0"/>
        <v>51</v>
      </c>
      <c r="BE3" s="298">
        <f t="shared" si="0"/>
        <v>52</v>
      </c>
      <c r="BF3" s="298">
        <f t="shared" si="0"/>
        <v>53</v>
      </c>
      <c r="BG3" s="298">
        <f t="shared" si="0"/>
        <v>54</v>
      </c>
      <c r="BH3" s="299">
        <f t="shared" si="0"/>
        <v>55</v>
      </c>
      <c r="BI3" s="294">
        <f t="shared" si="0"/>
        <v>56</v>
      </c>
      <c r="BJ3" s="295">
        <f t="shared" si="0"/>
        <v>57</v>
      </c>
      <c r="BK3" s="295">
        <f t="shared" si="0"/>
        <v>58</v>
      </c>
      <c r="BL3" s="295">
        <f t="shared" si="0"/>
        <v>59</v>
      </c>
      <c r="BM3" s="296">
        <f t="shared" si="0"/>
        <v>60</v>
      </c>
      <c r="BN3" s="297">
        <f t="shared" si="0"/>
        <v>61</v>
      </c>
      <c r="BO3" s="298">
        <f t="shared" si="0"/>
        <v>62</v>
      </c>
      <c r="BP3" s="298">
        <f t="shared" si="0"/>
        <v>63</v>
      </c>
      <c r="BQ3" s="298">
        <f t="shared" si="0"/>
        <v>64</v>
      </c>
      <c r="BR3" s="299">
        <f t="shared" si="0"/>
        <v>65</v>
      </c>
      <c r="BS3" s="301">
        <f t="shared" si="0"/>
        <v>66</v>
      </c>
      <c r="BT3" s="1300"/>
    </row>
    <row r="4" spans="1:73" s="81" customFormat="1" ht="116.25" customHeight="1">
      <c r="A4" s="1164"/>
      <c r="B4" s="1165"/>
      <c r="C4" s="1165"/>
      <c r="D4" s="1165"/>
      <c r="E4" s="1165"/>
      <c r="F4" s="303" t="s">
        <v>925</v>
      </c>
      <c r="G4" s="304" t="s">
        <v>633</v>
      </c>
      <c r="H4" s="304" t="s">
        <v>699</v>
      </c>
      <c r="I4" s="304" t="s">
        <v>1015</v>
      </c>
      <c r="J4" s="307" t="s">
        <v>1037</v>
      </c>
      <c r="K4" s="303" t="s">
        <v>1038</v>
      </c>
      <c r="L4" s="304" t="s">
        <v>700</v>
      </c>
      <c r="M4" s="304" t="s">
        <v>518</v>
      </c>
      <c r="N4" s="304" t="s">
        <v>475</v>
      </c>
      <c r="O4" s="305" t="s">
        <v>574</v>
      </c>
      <c r="P4" s="306" t="s">
        <v>1039</v>
      </c>
      <c r="Q4" s="304" t="s">
        <v>1040</v>
      </c>
      <c r="R4" s="304" t="s">
        <v>834</v>
      </c>
      <c r="S4" s="304" t="s">
        <v>1041</v>
      </c>
      <c r="T4" s="307" t="s">
        <v>812</v>
      </c>
      <c r="U4" s="303" t="s">
        <v>599</v>
      </c>
      <c r="V4" s="304" t="s">
        <v>107</v>
      </c>
      <c r="W4" s="304" t="s">
        <v>736</v>
      </c>
      <c r="X4" s="304" t="s">
        <v>601</v>
      </c>
      <c r="Y4" s="305" t="s">
        <v>928</v>
      </c>
      <c r="Z4" s="306" t="s">
        <v>653</v>
      </c>
      <c r="AA4" s="304" t="s">
        <v>672</v>
      </c>
      <c r="AB4" s="304" t="s">
        <v>702</v>
      </c>
      <c r="AC4" s="304" t="s">
        <v>1055</v>
      </c>
      <c r="AD4" s="307" t="s">
        <v>1043</v>
      </c>
      <c r="AE4" s="303" t="s">
        <v>717</v>
      </c>
      <c r="AF4" s="304" t="s">
        <v>499</v>
      </c>
      <c r="AG4" s="304" t="s">
        <v>929</v>
      </c>
      <c r="AH4" s="304" t="s">
        <v>1044</v>
      </c>
      <c r="AI4" s="305" t="s">
        <v>1045</v>
      </c>
      <c r="AJ4" s="306" t="s">
        <v>1046</v>
      </c>
      <c r="AK4" s="304" t="s">
        <v>718</v>
      </c>
      <c r="AL4" s="304" t="s">
        <v>972</v>
      </c>
      <c r="AM4" s="304" t="s">
        <v>1047</v>
      </c>
      <c r="AN4" s="307" t="s">
        <v>931</v>
      </c>
      <c r="AO4" s="303" t="s">
        <v>932</v>
      </c>
      <c r="AP4" s="304" t="s">
        <v>602</v>
      </c>
      <c r="AQ4" s="304" t="s">
        <v>109</v>
      </c>
      <c r="AR4" s="304" t="s">
        <v>1048</v>
      </c>
      <c r="AS4" s="305" t="s">
        <v>1049</v>
      </c>
      <c r="AT4" s="306" t="s">
        <v>1050</v>
      </c>
      <c r="AU4" s="304" t="s">
        <v>933</v>
      </c>
      <c r="AV4" s="304" t="s">
        <v>663</v>
      </c>
      <c r="AW4" s="304" t="s">
        <v>1051</v>
      </c>
      <c r="AX4" s="307" t="s">
        <v>757</v>
      </c>
      <c r="AY4" s="303" t="s">
        <v>604</v>
      </c>
      <c r="AZ4" s="304" t="s">
        <v>605</v>
      </c>
      <c r="BA4" s="304" t="s">
        <v>606</v>
      </c>
      <c r="BB4" s="304" t="s">
        <v>1052</v>
      </c>
      <c r="BC4" s="305" t="s">
        <v>705</v>
      </c>
      <c r="BD4" s="306" t="s">
        <v>655</v>
      </c>
      <c r="BE4" s="304" t="s">
        <v>1053</v>
      </c>
      <c r="BF4" s="304" t="s">
        <v>638</v>
      </c>
      <c r="BG4" s="304" t="s">
        <v>480</v>
      </c>
      <c r="BH4" s="307" t="s">
        <v>805</v>
      </c>
      <c r="BI4" s="303" t="s">
        <v>938</v>
      </c>
      <c r="BJ4" s="304" t="s">
        <v>640</v>
      </c>
      <c r="BK4" s="304" t="s">
        <v>502</v>
      </c>
      <c r="BL4" s="304" t="s">
        <v>707</v>
      </c>
      <c r="BM4" s="305" t="s">
        <v>1056</v>
      </c>
      <c r="BN4" s="306" t="s">
        <v>503</v>
      </c>
      <c r="BO4" s="304" t="s">
        <v>664</v>
      </c>
      <c r="BP4" s="304" t="s">
        <v>709</v>
      </c>
      <c r="BQ4" s="304" t="s">
        <v>723</v>
      </c>
      <c r="BR4" s="307" t="s">
        <v>610</v>
      </c>
      <c r="BS4" s="308" t="s">
        <v>1054</v>
      </c>
      <c r="BT4" s="1300"/>
    </row>
    <row r="5" spans="1:73" s="16" customFormat="1" ht="22.5" customHeight="1">
      <c r="A5" s="1164"/>
      <c r="B5" s="1165"/>
      <c r="C5" s="1165"/>
      <c r="D5" s="1165"/>
      <c r="E5" s="1165"/>
      <c r="F5" s="390">
        <v>1</v>
      </c>
      <c r="G5" s="391">
        <v>2</v>
      </c>
      <c r="H5" s="391">
        <v>3</v>
      </c>
      <c r="I5" s="391">
        <v>4</v>
      </c>
      <c r="J5" s="392">
        <v>5</v>
      </c>
      <c r="K5" s="390">
        <v>6</v>
      </c>
      <c r="L5" s="391">
        <v>7</v>
      </c>
      <c r="M5" s="391">
        <v>8</v>
      </c>
      <c r="N5" s="391">
        <v>9</v>
      </c>
      <c r="O5" s="394">
        <v>10</v>
      </c>
      <c r="P5" s="395">
        <v>11</v>
      </c>
      <c r="Q5" s="391">
        <v>12</v>
      </c>
      <c r="R5" s="391">
        <v>13</v>
      </c>
      <c r="S5" s="391">
        <v>14</v>
      </c>
      <c r="T5" s="392">
        <v>15</v>
      </c>
      <c r="U5" s="390">
        <v>16</v>
      </c>
      <c r="V5" s="391">
        <v>17</v>
      </c>
      <c r="W5" s="391">
        <v>18</v>
      </c>
      <c r="X5" s="391">
        <v>19</v>
      </c>
      <c r="Y5" s="394">
        <v>20</v>
      </c>
      <c r="Z5" s="395">
        <v>21</v>
      </c>
      <c r="AA5" s="391">
        <v>22</v>
      </c>
      <c r="AB5" s="391">
        <v>23</v>
      </c>
      <c r="AC5" s="391">
        <v>24</v>
      </c>
      <c r="AD5" s="392">
        <v>25</v>
      </c>
      <c r="AE5" s="390">
        <v>26</v>
      </c>
      <c r="AF5" s="391">
        <v>27</v>
      </c>
      <c r="AG5" s="391">
        <v>28</v>
      </c>
      <c r="AH5" s="391">
        <v>29</v>
      </c>
      <c r="AI5" s="394">
        <v>30</v>
      </c>
      <c r="AJ5" s="395">
        <v>31</v>
      </c>
      <c r="AK5" s="391">
        <v>32</v>
      </c>
      <c r="AL5" s="391">
        <v>33</v>
      </c>
      <c r="AM5" s="391">
        <v>34</v>
      </c>
      <c r="AN5" s="392">
        <v>35</v>
      </c>
      <c r="AO5" s="390">
        <v>36</v>
      </c>
      <c r="AP5" s="391">
        <v>37</v>
      </c>
      <c r="AQ5" s="391">
        <v>38</v>
      </c>
      <c r="AR5" s="391">
        <v>39</v>
      </c>
      <c r="AS5" s="394">
        <v>40</v>
      </c>
      <c r="AT5" s="395">
        <v>41</v>
      </c>
      <c r="AU5" s="391">
        <v>42</v>
      </c>
      <c r="AV5" s="391">
        <v>43</v>
      </c>
      <c r="AW5" s="391">
        <v>44</v>
      </c>
      <c r="AX5" s="392">
        <v>45</v>
      </c>
      <c r="AY5" s="390">
        <v>46</v>
      </c>
      <c r="AZ5" s="391">
        <v>47</v>
      </c>
      <c r="BA5" s="391">
        <v>48</v>
      </c>
      <c r="BB5" s="391">
        <v>49</v>
      </c>
      <c r="BC5" s="394">
        <v>50</v>
      </c>
      <c r="BD5" s="395">
        <v>51</v>
      </c>
      <c r="BE5" s="391">
        <v>52</v>
      </c>
      <c r="BF5" s="391">
        <v>53</v>
      </c>
      <c r="BG5" s="391">
        <v>54</v>
      </c>
      <c r="BH5" s="392">
        <v>55</v>
      </c>
      <c r="BI5" s="390">
        <v>56</v>
      </c>
      <c r="BJ5" s="391">
        <v>57</v>
      </c>
      <c r="BK5" s="391">
        <v>58</v>
      </c>
      <c r="BL5" s="391">
        <v>59</v>
      </c>
      <c r="BM5" s="394">
        <v>60</v>
      </c>
      <c r="BN5" s="395">
        <v>61</v>
      </c>
      <c r="BO5" s="391">
        <v>62</v>
      </c>
      <c r="BP5" s="391">
        <v>63</v>
      </c>
      <c r="BQ5" s="391">
        <v>64</v>
      </c>
      <c r="BR5" s="392">
        <v>65</v>
      </c>
      <c r="BS5" s="393">
        <v>66</v>
      </c>
      <c r="BT5" s="1300"/>
    </row>
    <row r="6" spans="1:73" s="16" customFormat="1" ht="16.5" customHeight="1" thickBot="1">
      <c r="A6" s="1166"/>
      <c r="B6" s="1167"/>
      <c r="C6" s="1167"/>
      <c r="D6" s="1167"/>
      <c r="E6" s="1167"/>
      <c r="F6" s="313" t="s">
        <v>4</v>
      </c>
      <c r="G6" s="314" t="s">
        <v>13</v>
      </c>
      <c r="H6" s="314" t="s">
        <v>4</v>
      </c>
      <c r="I6" s="314" t="s">
        <v>4</v>
      </c>
      <c r="J6" s="317" t="s">
        <v>19</v>
      </c>
      <c r="K6" s="313" t="s">
        <v>4</v>
      </c>
      <c r="L6" s="314" t="s">
        <v>4</v>
      </c>
      <c r="M6" s="314" t="s">
        <v>13</v>
      </c>
      <c r="N6" s="314" t="s">
        <v>6</v>
      </c>
      <c r="O6" s="315" t="s">
        <v>14</v>
      </c>
      <c r="P6" s="316" t="s">
        <v>32</v>
      </c>
      <c r="Q6" s="314" t="s">
        <v>425</v>
      </c>
      <c r="R6" s="314" t="s">
        <v>4</v>
      </c>
      <c r="S6" s="314" t="s">
        <v>4</v>
      </c>
      <c r="T6" s="317" t="s">
        <v>4</v>
      </c>
      <c r="U6" s="313" t="s">
        <v>1</v>
      </c>
      <c r="V6" s="314" t="s">
        <v>6</v>
      </c>
      <c r="W6" s="314" t="s">
        <v>6</v>
      </c>
      <c r="X6" s="314" t="s">
        <v>13</v>
      </c>
      <c r="Y6" s="315" t="s">
        <v>4</v>
      </c>
      <c r="Z6" s="316" t="s">
        <v>1</v>
      </c>
      <c r="AA6" s="314" t="s">
        <v>4</v>
      </c>
      <c r="AB6" s="314" t="s">
        <v>4</v>
      </c>
      <c r="AC6" s="314" t="s">
        <v>6</v>
      </c>
      <c r="AD6" s="317" t="s">
        <v>4</v>
      </c>
      <c r="AE6" s="313" t="s">
        <v>6</v>
      </c>
      <c r="AF6" s="314" t="s">
        <v>13</v>
      </c>
      <c r="AG6" s="314" t="s">
        <v>6</v>
      </c>
      <c r="AH6" s="314" t="s">
        <v>1</v>
      </c>
      <c r="AI6" s="315" t="s">
        <v>4</v>
      </c>
      <c r="AJ6" s="316" t="s">
        <v>14</v>
      </c>
      <c r="AK6" s="314" t="s">
        <v>4</v>
      </c>
      <c r="AL6" s="314" t="s">
        <v>6</v>
      </c>
      <c r="AM6" s="314" t="s">
        <v>6</v>
      </c>
      <c r="AN6" s="317" t="s">
        <v>6</v>
      </c>
      <c r="AO6" s="313" t="s">
        <v>6</v>
      </c>
      <c r="AP6" s="314" t="s">
        <v>6</v>
      </c>
      <c r="AQ6" s="314" t="s">
        <v>3</v>
      </c>
      <c r="AR6" s="314" t="s">
        <v>34</v>
      </c>
      <c r="AS6" s="315" t="s">
        <v>5</v>
      </c>
      <c r="AT6" s="316" t="s">
        <v>4</v>
      </c>
      <c r="AU6" s="314" t="s">
        <v>6</v>
      </c>
      <c r="AV6" s="314" t="s">
        <v>4</v>
      </c>
      <c r="AW6" s="314" t="s">
        <v>4</v>
      </c>
      <c r="AX6" s="317" t="s">
        <v>6</v>
      </c>
      <c r="AY6" s="313" t="s">
        <v>4</v>
      </c>
      <c r="AZ6" s="314" t="s">
        <v>1</v>
      </c>
      <c r="BA6" s="314" t="s">
        <v>4</v>
      </c>
      <c r="BB6" s="314" t="s">
        <v>2</v>
      </c>
      <c r="BC6" s="315" t="s">
        <v>13</v>
      </c>
      <c r="BD6" s="316" t="s">
        <v>6</v>
      </c>
      <c r="BE6" s="314" t="s">
        <v>4</v>
      </c>
      <c r="BF6" s="314" t="s">
        <v>13</v>
      </c>
      <c r="BG6" s="314" t="s">
        <v>3</v>
      </c>
      <c r="BH6" s="317" t="s">
        <v>6</v>
      </c>
      <c r="BI6" s="313" t="s">
        <v>6</v>
      </c>
      <c r="BJ6" s="314" t="s">
        <v>1</v>
      </c>
      <c r="BK6" s="314" t="s">
        <v>6</v>
      </c>
      <c r="BL6" s="314" t="s">
        <v>4</v>
      </c>
      <c r="BM6" s="315" t="s">
        <v>1</v>
      </c>
      <c r="BN6" s="316" t="s">
        <v>1</v>
      </c>
      <c r="BO6" s="314" t="s">
        <v>13</v>
      </c>
      <c r="BP6" s="314" t="s">
        <v>6</v>
      </c>
      <c r="BQ6" s="314" t="s">
        <v>13</v>
      </c>
      <c r="BR6" s="317" t="s">
        <v>6</v>
      </c>
      <c r="BS6" s="318" t="s">
        <v>1</v>
      </c>
      <c r="BT6" s="1301"/>
    </row>
    <row r="7" spans="1:73" s="16" customFormat="1" ht="16.5" customHeight="1">
      <c r="A7" s="1160" t="s">
        <v>270</v>
      </c>
      <c r="B7" s="360">
        <v>1</v>
      </c>
      <c r="C7" s="361" t="s">
        <v>925</v>
      </c>
      <c r="D7" s="1084">
        <v>1</v>
      </c>
      <c r="E7" s="1085" t="s">
        <v>4</v>
      </c>
      <c r="F7" s="363">
        <v>0</v>
      </c>
      <c r="G7" s="364">
        <v>0</v>
      </c>
      <c r="H7" s="364">
        <v>0</v>
      </c>
      <c r="I7" s="364">
        <v>0</v>
      </c>
      <c r="J7" s="367">
        <v>0</v>
      </c>
      <c r="K7" s="363">
        <v>0</v>
      </c>
      <c r="L7" s="364">
        <v>0</v>
      </c>
      <c r="M7" s="364">
        <v>0</v>
      </c>
      <c r="N7" s="364" t="s">
        <v>8</v>
      </c>
      <c r="O7" s="365" t="s">
        <v>8</v>
      </c>
      <c r="P7" s="366">
        <v>0</v>
      </c>
      <c r="Q7" s="364" t="s">
        <v>22</v>
      </c>
      <c r="R7" s="364">
        <v>0</v>
      </c>
      <c r="S7" s="364">
        <v>0</v>
      </c>
      <c r="T7" s="367">
        <v>0</v>
      </c>
      <c r="U7" s="363">
        <v>0</v>
      </c>
      <c r="V7" s="364">
        <v>0</v>
      </c>
      <c r="W7" s="364">
        <v>0</v>
      </c>
      <c r="X7" s="364" t="s">
        <v>8</v>
      </c>
      <c r="Y7" s="365">
        <v>0</v>
      </c>
      <c r="Z7" s="366">
        <v>0</v>
      </c>
      <c r="AA7" s="364" t="s">
        <v>8</v>
      </c>
      <c r="AB7" s="364">
        <v>0</v>
      </c>
      <c r="AC7" s="364" t="s">
        <v>8</v>
      </c>
      <c r="AD7" s="367">
        <v>0</v>
      </c>
      <c r="AE7" s="363">
        <v>0</v>
      </c>
      <c r="AF7" s="364" t="s">
        <v>8</v>
      </c>
      <c r="AG7" s="364" t="s">
        <v>8</v>
      </c>
      <c r="AH7" s="364">
        <v>0</v>
      </c>
      <c r="AI7" s="365" t="s">
        <v>8</v>
      </c>
      <c r="AJ7" s="366" t="s">
        <v>8</v>
      </c>
      <c r="AK7" s="364">
        <v>0</v>
      </c>
      <c r="AL7" s="364">
        <v>0</v>
      </c>
      <c r="AM7" s="364">
        <v>0</v>
      </c>
      <c r="AN7" s="367" t="s">
        <v>8</v>
      </c>
      <c r="AO7" s="363" t="s">
        <v>8</v>
      </c>
      <c r="AP7" s="364" t="s">
        <v>8</v>
      </c>
      <c r="AQ7" s="364">
        <v>0</v>
      </c>
      <c r="AR7" s="364">
        <v>0</v>
      </c>
      <c r="AS7" s="365">
        <v>0</v>
      </c>
      <c r="AT7" s="366">
        <v>0</v>
      </c>
      <c r="AU7" s="364">
        <v>0</v>
      </c>
      <c r="AV7" s="364">
        <v>0</v>
      </c>
      <c r="AW7" s="364">
        <v>0</v>
      </c>
      <c r="AX7" s="367" t="s">
        <v>8</v>
      </c>
      <c r="AY7" s="363">
        <v>0</v>
      </c>
      <c r="AZ7" s="364">
        <v>0</v>
      </c>
      <c r="BA7" s="364">
        <v>0</v>
      </c>
      <c r="BB7" s="364">
        <v>0</v>
      </c>
      <c r="BC7" s="365">
        <v>0</v>
      </c>
      <c r="BD7" s="366" t="s">
        <v>8</v>
      </c>
      <c r="BE7" s="364" t="s">
        <v>8</v>
      </c>
      <c r="BF7" s="364" t="s">
        <v>8</v>
      </c>
      <c r="BG7" s="364" t="s">
        <v>8</v>
      </c>
      <c r="BH7" s="367">
        <v>0</v>
      </c>
      <c r="BI7" s="363" t="s">
        <v>8</v>
      </c>
      <c r="BJ7" s="364">
        <v>0</v>
      </c>
      <c r="BK7" s="364" t="s">
        <v>8</v>
      </c>
      <c r="BL7" s="364">
        <v>0</v>
      </c>
      <c r="BM7" s="365">
        <v>0</v>
      </c>
      <c r="BN7" s="366">
        <v>0</v>
      </c>
      <c r="BO7" s="364" t="s">
        <v>8</v>
      </c>
      <c r="BP7" s="364">
        <v>0</v>
      </c>
      <c r="BQ7" s="364">
        <v>0</v>
      </c>
      <c r="BR7" s="367" t="s">
        <v>8</v>
      </c>
      <c r="BS7" s="368">
        <v>0</v>
      </c>
      <c r="BT7" s="369">
        <f>B7</f>
        <v>1</v>
      </c>
      <c r="BU7" s="16" t="str">
        <f>+C7&amp;E7</f>
        <v>アーデント水水</v>
      </c>
    </row>
    <row r="8" spans="1:73" s="16" customFormat="1" ht="16.5" customHeight="1">
      <c r="A8" s="1160"/>
      <c r="B8" s="334">
        <f>B7+1</f>
        <v>2</v>
      </c>
      <c r="C8" s="332" t="s">
        <v>633</v>
      </c>
      <c r="D8" s="1086">
        <v>2</v>
      </c>
      <c r="E8" s="1087" t="s">
        <v>13</v>
      </c>
      <c r="F8" s="335">
        <v>0</v>
      </c>
      <c r="G8" s="336">
        <v>0</v>
      </c>
      <c r="H8" s="336" t="s">
        <v>8</v>
      </c>
      <c r="I8" s="336">
        <v>0</v>
      </c>
      <c r="J8" s="339" t="s">
        <v>8</v>
      </c>
      <c r="K8" s="335" t="s">
        <v>8</v>
      </c>
      <c r="L8" s="336" t="s">
        <v>8</v>
      </c>
      <c r="M8" s="336">
        <v>0</v>
      </c>
      <c r="N8" s="336">
        <v>0</v>
      </c>
      <c r="O8" s="337" t="s">
        <v>8</v>
      </c>
      <c r="P8" s="338" t="s">
        <v>8</v>
      </c>
      <c r="Q8" s="336" t="s">
        <v>22</v>
      </c>
      <c r="R8" s="336" t="s">
        <v>8</v>
      </c>
      <c r="S8" s="336" t="s">
        <v>8</v>
      </c>
      <c r="T8" s="339" t="s">
        <v>8</v>
      </c>
      <c r="U8" s="335" t="s">
        <v>8</v>
      </c>
      <c r="V8" s="336">
        <v>0</v>
      </c>
      <c r="W8" s="336" t="s">
        <v>8</v>
      </c>
      <c r="X8" s="336" t="s">
        <v>8</v>
      </c>
      <c r="Y8" s="337">
        <v>0</v>
      </c>
      <c r="Z8" s="338" t="s">
        <v>8</v>
      </c>
      <c r="AA8" s="336" t="s">
        <v>8</v>
      </c>
      <c r="AB8" s="336" t="s">
        <v>8</v>
      </c>
      <c r="AC8" s="336" t="s">
        <v>8</v>
      </c>
      <c r="AD8" s="339" t="s">
        <v>8</v>
      </c>
      <c r="AE8" s="335" t="s">
        <v>8</v>
      </c>
      <c r="AF8" s="336">
        <v>0</v>
      </c>
      <c r="AG8" s="336" t="s">
        <v>8</v>
      </c>
      <c r="AH8" s="336">
        <v>0</v>
      </c>
      <c r="AI8" s="337" t="s">
        <v>8</v>
      </c>
      <c r="AJ8" s="338" t="s">
        <v>8</v>
      </c>
      <c r="AK8" s="336" t="s">
        <v>8</v>
      </c>
      <c r="AL8" s="336">
        <v>0</v>
      </c>
      <c r="AM8" s="336" t="s">
        <v>8</v>
      </c>
      <c r="AN8" s="339" t="s">
        <v>8</v>
      </c>
      <c r="AO8" s="335" t="s">
        <v>8</v>
      </c>
      <c r="AP8" s="336" t="s">
        <v>8</v>
      </c>
      <c r="AQ8" s="336">
        <v>0</v>
      </c>
      <c r="AR8" s="336" t="s">
        <v>8</v>
      </c>
      <c r="AS8" s="337">
        <v>0</v>
      </c>
      <c r="AT8" s="338" t="s">
        <v>8</v>
      </c>
      <c r="AU8" s="336" t="s">
        <v>8</v>
      </c>
      <c r="AV8" s="336" t="s">
        <v>8</v>
      </c>
      <c r="AW8" s="336" t="s">
        <v>8</v>
      </c>
      <c r="AX8" s="339" t="s">
        <v>8</v>
      </c>
      <c r="AY8" s="335" t="s">
        <v>8</v>
      </c>
      <c r="AZ8" s="336" t="s">
        <v>8</v>
      </c>
      <c r="BA8" s="336" t="s">
        <v>8</v>
      </c>
      <c r="BB8" s="336" t="s">
        <v>8</v>
      </c>
      <c r="BC8" s="337">
        <v>0</v>
      </c>
      <c r="BD8" s="338" t="s">
        <v>8</v>
      </c>
      <c r="BE8" s="336" t="s">
        <v>8</v>
      </c>
      <c r="BF8" s="336" t="s">
        <v>8</v>
      </c>
      <c r="BG8" s="336" t="s">
        <v>8</v>
      </c>
      <c r="BH8" s="339" t="s">
        <v>8</v>
      </c>
      <c r="BI8" s="335" t="s">
        <v>8</v>
      </c>
      <c r="BJ8" s="336" t="s">
        <v>8</v>
      </c>
      <c r="BK8" s="336" t="s">
        <v>8</v>
      </c>
      <c r="BL8" s="336" t="s">
        <v>8</v>
      </c>
      <c r="BM8" s="337" t="s">
        <v>8</v>
      </c>
      <c r="BN8" s="338" t="s">
        <v>8</v>
      </c>
      <c r="BO8" s="336" t="s">
        <v>7</v>
      </c>
      <c r="BP8" s="336">
        <v>0</v>
      </c>
      <c r="BQ8" s="336" t="s">
        <v>7</v>
      </c>
      <c r="BR8" s="339" t="s">
        <v>8</v>
      </c>
      <c r="BS8" s="340">
        <v>0</v>
      </c>
      <c r="BT8" s="341">
        <f t="shared" ref="BT8:BT71" si="1">B8</f>
        <v>2</v>
      </c>
      <c r="BU8" s="16" t="str">
        <f t="shared" ref="BU8:BU71" si="2">+C8&amp;E8</f>
        <v>アクタラ顆顆</v>
      </c>
    </row>
    <row r="9" spans="1:73" s="16" customFormat="1" ht="16.5" customHeight="1">
      <c r="A9" s="1160"/>
      <c r="B9" s="334">
        <f t="shared" ref="B9:B72" si="3">B8+1</f>
        <v>3</v>
      </c>
      <c r="C9" s="332" t="s">
        <v>699</v>
      </c>
      <c r="D9" s="1086">
        <v>3</v>
      </c>
      <c r="E9" s="1087" t="s">
        <v>4</v>
      </c>
      <c r="F9" s="335">
        <v>0</v>
      </c>
      <c r="G9" s="336" t="s">
        <v>8</v>
      </c>
      <c r="H9" s="336">
        <v>0</v>
      </c>
      <c r="I9" s="336">
        <v>0</v>
      </c>
      <c r="J9" s="339" t="s">
        <v>8</v>
      </c>
      <c r="K9" s="335">
        <v>0</v>
      </c>
      <c r="L9" s="336">
        <v>0</v>
      </c>
      <c r="M9" s="336">
        <v>0</v>
      </c>
      <c r="N9" s="336">
        <v>0</v>
      </c>
      <c r="O9" s="337" t="s">
        <v>8</v>
      </c>
      <c r="P9" s="338">
        <v>0</v>
      </c>
      <c r="Q9" s="336" t="s">
        <v>22</v>
      </c>
      <c r="R9" s="336">
        <v>0</v>
      </c>
      <c r="S9" s="336">
        <v>0</v>
      </c>
      <c r="T9" s="339">
        <v>0</v>
      </c>
      <c r="U9" s="335">
        <v>0</v>
      </c>
      <c r="V9" s="336">
        <v>0</v>
      </c>
      <c r="W9" s="336" t="s">
        <v>8</v>
      </c>
      <c r="X9" s="336" t="s">
        <v>8</v>
      </c>
      <c r="Y9" s="337">
        <v>0</v>
      </c>
      <c r="Z9" s="338" t="s">
        <v>8</v>
      </c>
      <c r="AA9" s="336">
        <v>0</v>
      </c>
      <c r="AB9" s="336">
        <v>0</v>
      </c>
      <c r="AC9" s="336" t="s">
        <v>8</v>
      </c>
      <c r="AD9" s="339" t="s">
        <v>8</v>
      </c>
      <c r="AE9" s="335">
        <v>0</v>
      </c>
      <c r="AF9" s="336" t="s">
        <v>8</v>
      </c>
      <c r="AG9" s="336">
        <v>0</v>
      </c>
      <c r="AH9" s="336">
        <v>0</v>
      </c>
      <c r="AI9" s="337">
        <v>0</v>
      </c>
      <c r="AJ9" s="338">
        <v>0</v>
      </c>
      <c r="AK9" s="336">
        <v>0</v>
      </c>
      <c r="AL9" s="336" t="s">
        <v>8</v>
      </c>
      <c r="AM9" s="336">
        <v>0</v>
      </c>
      <c r="AN9" s="339" t="s">
        <v>8</v>
      </c>
      <c r="AO9" s="335" t="s">
        <v>8</v>
      </c>
      <c r="AP9" s="336" t="s">
        <v>8</v>
      </c>
      <c r="AQ9" s="336">
        <v>0</v>
      </c>
      <c r="AR9" s="336">
        <v>0</v>
      </c>
      <c r="AS9" s="337" t="s">
        <v>8</v>
      </c>
      <c r="AT9" s="338">
        <v>0</v>
      </c>
      <c r="AU9" s="336">
        <v>0</v>
      </c>
      <c r="AV9" s="336">
        <v>0</v>
      </c>
      <c r="AW9" s="336">
        <v>0</v>
      </c>
      <c r="AX9" s="339" t="s">
        <v>8</v>
      </c>
      <c r="AY9" s="335" t="s">
        <v>8</v>
      </c>
      <c r="AZ9" s="336" t="s">
        <v>8</v>
      </c>
      <c r="BA9" s="336">
        <v>0</v>
      </c>
      <c r="BB9" s="336">
        <v>0</v>
      </c>
      <c r="BC9" s="337">
        <v>0</v>
      </c>
      <c r="BD9" s="338" t="s">
        <v>8</v>
      </c>
      <c r="BE9" s="336" t="s">
        <v>8</v>
      </c>
      <c r="BF9" s="336" t="s">
        <v>8</v>
      </c>
      <c r="BG9" s="336">
        <v>0</v>
      </c>
      <c r="BH9" s="339">
        <v>0</v>
      </c>
      <c r="BI9" s="335" t="s">
        <v>8</v>
      </c>
      <c r="BJ9" s="336" t="s">
        <v>8</v>
      </c>
      <c r="BK9" s="336">
        <v>0</v>
      </c>
      <c r="BL9" s="336">
        <v>0</v>
      </c>
      <c r="BM9" s="337">
        <v>0</v>
      </c>
      <c r="BN9" s="338">
        <v>0</v>
      </c>
      <c r="BO9" s="336" t="s">
        <v>8</v>
      </c>
      <c r="BP9" s="336">
        <v>0</v>
      </c>
      <c r="BQ9" s="336">
        <v>0</v>
      </c>
      <c r="BR9" s="339" t="s">
        <v>8</v>
      </c>
      <c r="BS9" s="340">
        <v>0</v>
      </c>
      <c r="BT9" s="341">
        <f t="shared" si="1"/>
        <v>3</v>
      </c>
      <c r="BU9" s="16" t="str">
        <f t="shared" si="2"/>
        <v>アグロスリン水水</v>
      </c>
    </row>
    <row r="10" spans="1:73" s="16" customFormat="1" ht="16.5" customHeight="1">
      <c r="A10" s="1160"/>
      <c r="B10" s="334">
        <f t="shared" si="3"/>
        <v>4</v>
      </c>
      <c r="C10" s="332" t="s">
        <v>1015</v>
      </c>
      <c r="D10" s="1086">
        <v>4</v>
      </c>
      <c r="E10" s="1087" t="s">
        <v>4</v>
      </c>
      <c r="F10" s="335">
        <v>0</v>
      </c>
      <c r="G10" s="336">
        <v>0</v>
      </c>
      <c r="H10" s="336">
        <v>0</v>
      </c>
      <c r="I10" s="336">
        <v>0</v>
      </c>
      <c r="J10" s="339">
        <v>0</v>
      </c>
      <c r="K10" s="335">
        <v>0</v>
      </c>
      <c r="L10" s="336">
        <v>0</v>
      </c>
      <c r="M10" s="336">
        <v>0</v>
      </c>
      <c r="N10" s="336">
        <v>0</v>
      </c>
      <c r="O10" s="337">
        <v>0</v>
      </c>
      <c r="P10" s="338">
        <v>0</v>
      </c>
      <c r="Q10" s="336" t="s">
        <v>22</v>
      </c>
      <c r="R10" s="336">
        <v>0</v>
      </c>
      <c r="S10" s="336">
        <v>0</v>
      </c>
      <c r="T10" s="339">
        <v>0</v>
      </c>
      <c r="U10" s="335">
        <v>0</v>
      </c>
      <c r="V10" s="336">
        <v>0</v>
      </c>
      <c r="W10" s="336">
        <v>0</v>
      </c>
      <c r="X10" s="336">
        <v>0</v>
      </c>
      <c r="Y10" s="337">
        <v>0</v>
      </c>
      <c r="Z10" s="338">
        <v>0</v>
      </c>
      <c r="AA10" s="336">
        <v>0</v>
      </c>
      <c r="AB10" s="336">
        <v>0</v>
      </c>
      <c r="AC10" s="336">
        <v>0</v>
      </c>
      <c r="AD10" s="339">
        <v>0</v>
      </c>
      <c r="AE10" s="335">
        <v>0</v>
      </c>
      <c r="AF10" s="336">
        <v>0</v>
      </c>
      <c r="AG10" s="336">
        <v>0</v>
      </c>
      <c r="AH10" s="336">
        <v>0</v>
      </c>
      <c r="AI10" s="337">
        <v>0</v>
      </c>
      <c r="AJ10" s="338">
        <v>0</v>
      </c>
      <c r="AK10" s="336">
        <v>0</v>
      </c>
      <c r="AL10" s="336">
        <v>0</v>
      </c>
      <c r="AM10" s="336">
        <v>0</v>
      </c>
      <c r="AN10" s="339">
        <v>0</v>
      </c>
      <c r="AO10" s="335">
        <v>0</v>
      </c>
      <c r="AP10" s="336">
        <v>0</v>
      </c>
      <c r="AQ10" s="336">
        <v>0</v>
      </c>
      <c r="AR10" s="336" t="s">
        <v>8</v>
      </c>
      <c r="AS10" s="337">
        <v>0</v>
      </c>
      <c r="AT10" s="338">
        <v>0</v>
      </c>
      <c r="AU10" s="336">
        <v>0</v>
      </c>
      <c r="AV10" s="336">
        <v>0</v>
      </c>
      <c r="AW10" s="336">
        <v>0</v>
      </c>
      <c r="AX10" s="339">
        <v>0</v>
      </c>
      <c r="AY10" s="335">
        <v>0</v>
      </c>
      <c r="AZ10" s="336">
        <v>0</v>
      </c>
      <c r="BA10" s="336">
        <v>0</v>
      </c>
      <c r="BB10" s="336">
        <v>0</v>
      </c>
      <c r="BC10" s="337">
        <v>0</v>
      </c>
      <c r="BD10" s="338">
        <v>0</v>
      </c>
      <c r="BE10" s="336">
        <v>0</v>
      </c>
      <c r="BF10" s="336">
        <v>0</v>
      </c>
      <c r="BG10" s="336">
        <v>0</v>
      </c>
      <c r="BH10" s="339">
        <v>0</v>
      </c>
      <c r="BI10" s="335">
        <v>0</v>
      </c>
      <c r="BJ10" s="336">
        <v>0</v>
      </c>
      <c r="BK10" s="336">
        <v>0</v>
      </c>
      <c r="BL10" s="336">
        <v>0</v>
      </c>
      <c r="BM10" s="337">
        <v>0</v>
      </c>
      <c r="BN10" s="338">
        <v>0</v>
      </c>
      <c r="BO10" s="336">
        <v>0</v>
      </c>
      <c r="BP10" s="336">
        <v>0</v>
      </c>
      <c r="BQ10" s="336">
        <v>0</v>
      </c>
      <c r="BR10" s="339">
        <v>0</v>
      </c>
      <c r="BS10" s="340">
        <v>0</v>
      </c>
      <c r="BT10" s="341">
        <f t="shared" si="1"/>
        <v>4</v>
      </c>
      <c r="BU10" s="16" t="str">
        <f t="shared" si="2"/>
        <v>アスパイア水水</v>
      </c>
    </row>
    <row r="11" spans="1:73" s="16" customFormat="1" ht="16.5" customHeight="1" thickBot="1">
      <c r="A11" s="1160"/>
      <c r="B11" s="370">
        <f t="shared" si="3"/>
        <v>5</v>
      </c>
      <c r="C11" s="371" t="s">
        <v>1037</v>
      </c>
      <c r="D11" s="1088">
        <v>5</v>
      </c>
      <c r="E11" s="1089" t="s">
        <v>19</v>
      </c>
      <c r="F11" s="373">
        <v>0</v>
      </c>
      <c r="G11" s="374" t="s">
        <v>8</v>
      </c>
      <c r="H11" s="374" t="s">
        <v>8</v>
      </c>
      <c r="I11" s="374">
        <v>0</v>
      </c>
      <c r="J11" s="377">
        <v>0</v>
      </c>
      <c r="K11" s="373" t="s">
        <v>8</v>
      </c>
      <c r="L11" s="374" t="s">
        <v>8</v>
      </c>
      <c r="M11" s="374" t="s">
        <v>8</v>
      </c>
      <c r="N11" s="374">
        <v>0</v>
      </c>
      <c r="O11" s="375" t="s">
        <v>8</v>
      </c>
      <c r="P11" s="376">
        <v>0</v>
      </c>
      <c r="Q11" s="374" t="s">
        <v>22</v>
      </c>
      <c r="R11" s="374">
        <v>0</v>
      </c>
      <c r="S11" s="374" t="s">
        <v>8</v>
      </c>
      <c r="T11" s="377">
        <v>0</v>
      </c>
      <c r="U11" s="373">
        <v>0</v>
      </c>
      <c r="V11" s="374">
        <v>0</v>
      </c>
      <c r="W11" s="374" t="s">
        <v>8</v>
      </c>
      <c r="X11" s="374" t="s">
        <v>8</v>
      </c>
      <c r="Y11" s="375">
        <v>0</v>
      </c>
      <c r="Z11" s="376" t="s">
        <v>8</v>
      </c>
      <c r="AA11" s="374">
        <v>0</v>
      </c>
      <c r="AB11" s="374" t="s">
        <v>8</v>
      </c>
      <c r="AC11" s="374" t="s">
        <v>8</v>
      </c>
      <c r="AD11" s="377" t="s">
        <v>8</v>
      </c>
      <c r="AE11" s="373" t="s">
        <v>8</v>
      </c>
      <c r="AF11" s="374" t="s">
        <v>8</v>
      </c>
      <c r="AG11" s="374" t="s">
        <v>8</v>
      </c>
      <c r="AH11" s="374">
        <v>0</v>
      </c>
      <c r="AI11" s="375" t="s">
        <v>8</v>
      </c>
      <c r="AJ11" s="376" t="s">
        <v>8</v>
      </c>
      <c r="AK11" s="374">
        <v>0</v>
      </c>
      <c r="AL11" s="374" t="s">
        <v>8</v>
      </c>
      <c r="AM11" s="374">
        <v>0</v>
      </c>
      <c r="AN11" s="377" t="s">
        <v>8</v>
      </c>
      <c r="AO11" s="373" t="s">
        <v>8</v>
      </c>
      <c r="AP11" s="374" t="s">
        <v>8</v>
      </c>
      <c r="AQ11" s="374" t="s">
        <v>8</v>
      </c>
      <c r="AR11" s="374">
        <v>0</v>
      </c>
      <c r="AS11" s="375">
        <v>0</v>
      </c>
      <c r="AT11" s="376">
        <v>0</v>
      </c>
      <c r="AU11" s="374" t="s">
        <v>8</v>
      </c>
      <c r="AV11" s="374" t="s">
        <v>8</v>
      </c>
      <c r="AW11" s="374" t="s">
        <v>8</v>
      </c>
      <c r="AX11" s="377" t="s">
        <v>8</v>
      </c>
      <c r="AY11" s="373" t="s">
        <v>8</v>
      </c>
      <c r="AZ11" s="374">
        <v>0</v>
      </c>
      <c r="BA11" s="374">
        <v>0</v>
      </c>
      <c r="BB11" s="374">
        <v>0</v>
      </c>
      <c r="BC11" s="375">
        <v>0</v>
      </c>
      <c r="BD11" s="376" t="s">
        <v>8</v>
      </c>
      <c r="BE11" s="374" t="s">
        <v>8</v>
      </c>
      <c r="BF11" s="374">
        <v>0</v>
      </c>
      <c r="BG11" s="374" t="s">
        <v>8</v>
      </c>
      <c r="BH11" s="377">
        <v>0</v>
      </c>
      <c r="BI11" s="373" t="s">
        <v>8</v>
      </c>
      <c r="BJ11" s="374">
        <v>0</v>
      </c>
      <c r="BK11" s="374">
        <v>0</v>
      </c>
      <c r="BL11" s="374" t="s">
        <v>8</v>
      </c>
      <c r="BM11" s="375" t="s">
        <v>8</v>
      </c>
      <c r="BN11" s="376">
        <v>0</v>
      </c>
      <c r="BO11" s="374" t="s">
        <v>8</v>
      </c>
      <c r="BP11" s="374" t="s">
        <v>8</v>
      </c>
      <c r="BQ11" s="374">
        <v>0</v>
      </c>
      <c r="BR11" s="377" t="s">
        <v>8</v>
      </c>
      <c r="BS11" s="378">
        <v>0</v>
      </c>
      <c r="BT11" s="302">
        <f t="shared" si="1"/>
        <v>5</v>
      </c>
      <c r="BU11" s="16" t="str">
        <f t="shared" si="2"/>
        <v>アタブロンSCSC</v>
      </c>
    </row>
    <row r="12" spans="1:73" s="16" customFormat="1" ht="16.5" customHeight="1">
      <c r="A12" s="1160"/>
      <c r="B12" s="320">
        <f t="shared" si="3"/>
        <v>6</v>
      </c>
      <c r="C12" s="321" t="s">
        <v>1038</v>
      </c>
      <c r="D12" s="1090">
        <v>6</v>
      </c>
      <c r="E12" s="1091" t="s">
        <v>4</v>
      </c>
      <c r="F12" s="324">
        <v>0</v>
      </c>
      <c r="G12" s="325" t="s">
        <v>8</v>
      </c>
      <c r="H12" s="325">
        <v>0</v>
      </c>
      <c r="I12" s="325">
        <v>0</v>
      </c>
      <c r="J12" s="328" t="s">
        <v>8</v>
      </c>
      <c r="K12" s="324">
        <v>0</v>
      </c>
      <c r="L12" s="325">
        <v>0</v>
      </c>
      <c r="M12" s="325">
        <v>0</v>
      </c>
      <c r="N12" s="325">
        <v>0</v>
      </c>
      <c r="O12" s="326" t="s">
        <v>8</v>
      </c>
      <c r="P12" s="327">
        <v>0</v>
      </c>
      <c r="Q12" s="325" t="s">
        <v>22</v>
      </c>
      <c r="R12" s="325">
        <v>0</v>
      </c>
      <c r="S12" s="325">
        <v>0</v>
      </c>
      <c r="T12" s="328">
        <v>0</v>
      </c>
      <c r="U12" s="324" t="s">
        <v>8</v>
      </c>
      <c r="V12" s="325">
        <v>0</v>
      </c>
      <c r="W12" s="325" t="s">
        <v>8</v>
      </c>
      <c r="X12" s="325" t="s">
        <v>8</v>
      </c>
      <c r="Y12" s="326">
        <v>0</v>
      </c>
      <c r="Z12" s="327" t="s">
        <v>8</v>
      </c>
      <c r="AA12" s="325">
        <v>0</v>
      </c>
      <c r="AB12" s="325">
        <v>0</v>
      </c>
      <c r="AC12" s="325" t="s">
        <v>8</v>
      </c>
      <c r="AD12" s="328" t="s">
        <v>8</v>
      </c>
      <c r="AE12" s="324">
        <v>0</v>
      </c>
      <c r="AF12" s="325" t="s">
        <v>8</v>
      </c>
      <c r="AG12" s="325">
        <v>0</v>
      </c>
      <c r="AH12" s="325">
        <v>0</v>
      </c>
      <c r="AI12" s="326">
        <v>0</v>
      </c>
      <c r="AJ12" s="327">
        <v>0</v>
      </c>
      <c r="AK12" s="325">
        <v>0</v>
      </c>
      <c r="AL12" s="325">
        <v>0</v>
      </c>
      <c r="AM12" s="325">
        <v>0</v>
      </c>
      <c r="AN12" s="328" t="s">
        <v>8</v>
      </c>
      <c r="AO12" s="324" t="s">
        <v>8</v>
      </c>
      <c r="AP12" s="325" t="s">
        <v>8</v>
      </c>
      <c r="AQ12" s="325">
        <v>0</v>
      </c>
      <c r="AR12" s="325">
        <v>0</v>
      </c>
      <c r="AS12" s="326">
        <v>0</v>
      </c>
      <c r="AT12" s="327">
        <v>0</v>
      </c>
      <c r="AU12" s="325">
        <v>0</v>
      </c>
      <c r="AV12" s="325">
        <v>0</v>
      </c>
      <c r="AW12" s="325">
        <v>0</v>
      </c>
      <c r="AX12" s="328" t="s">
        <v>8</v>
      </c>
      <c r="AY12" s="324" t="s">
        <v>8</v>
      </c>
      <c r="AZ12" s="325" t="s">
        <v>8</v>
      </c>
      <c r="BA12" s="325">
        <v>0</v>
      </c>
      <c r="BB12" s="325">
        <v>0</v>
      </c>
      <c r="BC12" s="326">
        <v>0</v>
      </c>
      <c r="BD12" s="327" t="s">
        <v>8</v>
      </c>
      <c r="BE12" s="325" t="s">
        <v>8</v>
      </c>
      <c r="BF12" s="325" t="s">
        <v>8</v>
      </c>
      <c r="BG12" s="325">
        <v>0</v>
      </c>
      <c r="BH12" s="328" t="s">
        <v>8</v>
      </c>
      <c r="BI12" s="324" t="s">
        <v>8</v>
      </c>
      <c r="BJ12" s="325" t="s">
        <v>8</v>
      </c>
      <c r="BK12" s="325" t="s">
        <v>8</v>
      </c>
      <c r="BL12" s="325">
        <v>0</v>
      </c>
      <c r="BM12" s="326">
        <v>0</v>
      </c>
      <c r="BN12" s="327">
        <v>0</v>
      </c>
      <c r="BO12" s="325">
        <v>0</v>
      </c>
      <c r="BP12" s="325">
        <v>0</v>
      </c>
      <c r="BQ12" s="325">
        <v>0</v>
      </c>
      <c r="BR12" s="328" t="s">
        <v>8</v>
      </c>
      <c r="BS12" s="329" t="s">
        <v>8</v>
      </c>
      <c r="BT12" s="330">
        <f t="shared" si="1"/>
        <v>6</v>
      </c>
      <c r="BU12" s="16" t="str">
        <f t="shared" si="2"/>
        <v>アディオン水水</v>
      </c>
    </row>
    <row r="13" spans="1:73" ht="16.5" customHeight="1">
      <c r="A13" s="1160"/>
      <c r="B13" s="331">
        <f t="shared" si="3"/>
        <v>7</v>
      </c>
      <c r="C13" s="332" t="s">
        <v>700</v>
      </c>
      <c r="D13" s="1086">
        <v>7</v>
      </c>
      <c r="E13" s="1087" t="s">
        <v>4</v>
      </c>
      <c r="F13" s="335">
        <v>0</v>
      </c>
      <c r="G13" s="336" t="s">
        <v>8</v>
      </c>
      <c r="H13" s="336">
        <v>0</v>
      </c>
      <c r="I13" s="336">
        <v>0</v>
      </c>
      <c r="J13" s="339" t="s">
        <v>8</v>
      </c>
      <c r="K13" s="335">
        <v>0</v>
      </c>
      <c r="L13" s="336">
        <v>0</v>
      </c>
      <c r="M13" s="336" t="s">
        <v>7</v>
      </c>
      <c r="N13" s="336" t="s">
        <v>8</v>
      </c>
      <c r="O13" s="337" t="s">
        <v>8</v>
      </c>
      <c r="P13" s="338" t="s">
        <v>8</v>
      </c>
      <c r="Q13" s="336" t="s">
        <v>22</v>
      </c>
      <c r="R13" s="336">
        <v>0</v>
      </c>
      <c r="S13" s="336">
        <v>0</v>
      </c>
      <c r="T13" s="339">
        <v>0</v>
      </c>
      <c r="U13" s="335" t="s">
        <v>8</v>
      </c>
      <c r="V13" s="336">
        <v>0</v>
      </c>
      <c r="W13" s="336" t="s">
        <v>8</v>
      </c>
      <c r="X13" s="336" t="s">
        <v>8</v>
      </c>
      <c r="Y13" s="337">
        <v>0</v>
      </c>
      <c r="Z13" s="338" t="s">
        <v>8</v>
      </c>
      <c r="AA13" s="336">
        <v>0</v>
      </c>
      <c r="AB13" s="336">
        <v>0</v>
      </c>
      <c r="AC13" s="336" t="s">
        <v>8</v>
      </c>
      <c r="AD13" s="339">
        <v>0</v>
      </c>
      <c r="AE13" s="335">
        <v>0</v>
      </c>
      <c r="AF13" s="336">
        <v>0</v>
      </c>
      <c r="AG13" s="336">
        <v>0</v>
      </c>
      <c r="AH13" s="336">
        <v>0</v>
      </c>
      <c r="AI13" s="337">
        <v>0</v>
      </c>
      <c r="AJ13" s="338">
        <v>0</v>
      </c>
      <c r="AK13" s="336" t="s">
        <v>8</v>
      </c>
      <c r="AL13" s="336" t="s">
        <v>8</v>
      </c>
      <c r="AM13" s="336">
        <v>0</v>
      </c>
      <c r="AN13" s="339" t="s">
        <v>8</v>
      </c>
      <c r="AO13" s="335" t="s">
        <v>8</v>
      </c>
      <c r="AP13" s="336" t="s">
        <v>8</v>
      </c>
      <c r="AQ13" s="336" t="s">
        <v>8</v>
      </c>
      <c r="AR13" s="336" t="s">
        <v>8</v>
      </c>
      <c r="AS13" s="337">
        <v>0</v>
      </c>
      <c r="AT13" s="338">
        <v>0</v>
      </c>
      <c r="AU13" s="336">
        <v>0</v>
      </c>
      <c r="AV13" s="336">
        <v>0</v>
      </c>
      <c r="AW13" s="336" t="s">
        <v>8</v>
      </c>
      <c r="AX13" s="339" t="s">
        <v>8</v>
      </c>
      <c r="AY13" s="335" t="s">
        <v>8</v>
      </c>
      <c r="AZ13" s="336" t="s">
        <v>8</v>
      </c>
      <c r="BA13" s="336">
        <v>0</v>
      </c>
      <c r="BB13" s="336">
        <v>0</v>
      </c>
      <c r="BC13" s="337">
        <v>0</v>
      </c>
      <c r="BD13" s="338" t="s">
        <v>8</v>
      </c>
      <c r="BE13" s="336" t="s">
        <v>8</v>
      </c>
      <c r="BF13" s="336" t="s">
        <v>8</v>
      </c>
      <c r="BG13" s="336">
        <v>0</v>
      </c>
      <c r="BH13" s="339">
        <v>0</v>
      </c>
      <c r="BI13" s="335" t="s">
        <v>8</v>
      </c>
      <c r="BJ13" s="336" t="s">
        <v>8</v>
      </c>
      <c r="BK13" s="336" t="s">
        <v>8</v>
      </c>
      <c r="BL13" s="336" t="s">
        <v>8</v>
      </c>
      <c r="BM13" s="337" t="s">
        <v>8</v>
      </c>
      <c r="BN13" s="338">
        <v>0</v>
      </c>
      <c r="BO13" s="336" t="s">
        <v>8</v>
      </c>
      <c r="BP13" s="336">
        <v>0</v>
      </c>
      <c r="BQ13" s="336">
        <v>0</v>
      </c>
      <c r="BR13" s="339" t="s">
        <v>8</v>
      </c>
      <c r="BS13" s="340">
        <v>0</v>
      </c>
      <c r="BT13" s="341">
        <f t="shared" si="1"/>
        <v>7</v>
      </c>
      <c r="BU13" s="54" t="str">
        <f t="shared" si="2"/>
        <v>アドマイヤー水水</v>
      </c>
    </row>
    <row r="14" spans="1:73" ht="16.5" customHeight="1">
      <c r="A14" s="1160"/>
      <c r="B14" s="331">
        <f t="shared" si="3"/>
        <v>8</v>
      </c>
      <c r="C14" s="332" t="s">
        <v>518</v>
      </c>
      <c r="D14" s="1086">
        <v>8</v>
      </c>
      <c r="E14" s="1087" t="s">
        <v>13</v>
      </c>
      <c r="F14" s="335">
        <v>0</v>
      </c>
      <c r="G14" s="336">
        <v>0</v>
      </c>
      <c r="H14" s="336">
        <v>0</v>
      </c>
      <c r="I14" s="336">
        <v>0</v>
      </c>
      <c r="J14" s="339" t="s">
        <v>8</v>
      </c>
      <c r="K14" s="335">
        <v>0</v>
      </c>
      <c r="L14" s="336" t="s">
        <v>7</v>
      </c>
      <c r="M14" s="336">
        <v>0</v>
      </c>
      <c r="N14" s="336" t="s">
        <v>8</v>
      </c>
      <c r="O14" s="337">
        <v>0</v>
      </c>
      <c r="P14" s="338" t="s">
        <v>8</v>
      </c>
      <c r="Q14" s="336" t="s">
        <v>22</v>
      </c>
      <c r="R14" s="336">
        <v>0</v>
      </c>
      <c r="S14" s="336">
        <v>0</v>
      </c>
      <c r="T14" s="339">
        <v>0</v>
      </c>
      <c r="U14" s="335" t="s">
        <v>8</v>
      </c>
      <c r="V14" s="336">
        <v>0</v>
      </c>
      <c r="W14" s="336" t="s">
        <v>8</v>
      </c>
      <c r="X14" s="336" t="s">
        <v>8</v>
      </c>
      <c r="Y14" s="337">
        <v>0</v>
      </c>
      <c r="Z14" s="338">
        <v>0</v>
      </c>
      <c r="AA14" s="336">
        <v>0</v>
      </c>
      <c r="AB14" s="336">
        <v>0</v>
      </c>
      <c r="AC14" s="336" t="s">
        <v>8</v>
      </c>
      <c r="AD14" s="339">
        <v>0</v>
      </c>
      <c r="AE14" s="335">
        <v>0</v>
      </c>
      <c r="AF14" s="336">
        <v>0</v>
      </c>
      <c r="AG14" s="336">
        <v>0</v>
      </c>
      <c r="AH14" s="336">
        <v>0</v>
      </c>
      <c r="AI14" s="337">
        <v>0</v>
      </c>
      <c r="AJ14" s="338" t="s">
        <v>8</v>
      </c>
      <c r="AK14" s="336" t="s">
        <v>8</v>
      </c>
      <c r="AL14" s="336">
        <v>0</v>
      </c>
      <c r="AM14" s="336">
        <v>0</v>
      </c>
      <c r="AN14" s="339" t="s">
        <v>8</v>
      </c>
      <c r="AO14" s="335" t="s">
        <v>8</v>
      </c>
      <c r="AP14" s="336" t="s">
        <v>8</v>
      </c>
      <c r="AQ14" s="336">
        <v>0</v>
      </c>
      <c r="AR14" s="336" t="s">
        <v>8</v>
      </c>
      <c r="AS14" s="337">
        <v>0</v>
      </c>
      <c r="AT14" s="338">
        <v>0</v>
      </c>
      <c r="AU14" s="336" t="s">
        <v>8</v>
      </c>
      <c r="AV14" s="336" t="s">
        <v>8</v>
      </c>
      <c r="AW14" s="336" t="s">
        <v>8</v>
      </c>
      <c r="AX14" s="339" t="s">
        <v>8</v>
      </c>
      <c r="AY14" s="335" t="s">
        <v>8</v>
      </c>
      <c r="AZ14" s="336" t="s">
        <v>8</v>
      </c>
      <c r="BA14" s="336">
        <v>0</v>
      </c>
      <c r="BB14" s="336">
        <v>0</v>
      </c>
      <c r="BC14" s="337">
        <v>0</v>
      </c>
      <c r="BD14" s="338" t="s">
        <v>8</v>
      </c>
      <c r="BE14" s="336" t="s">
        <v>8</v>
      </c>
      <c r="BF14" s="336" t="s">
        <v>8</v>
      </c>
      <c r="BG14" s="336">
        <v>0</v>
      </c>
      <c r="BH14" s="339">
        <v>0</v>
      </c>
      <c r="BI14" s="335" t="s">
        <v>8</v>
      </c>
      <c r="BJ14" s="336" t="s">
        <v>8</v>
      </c>
      <c r="BK14" s="336" t="s">
        <v>8</v>
      </c>
      <c r="BL14" s="336" t="s">
        <v>8</v>
      </c>
      <c r="BM14" s="337" t="s">
        <v>8</v>
      </c>
      <c r="BN14" s="338">
        <v>0</v>
      </c>
      <c r="BO14" s="336">
        <v>0</v>
      </c>
      <c r="BP14" s="336">
        <v>0</v>
      </c>
      <c r="BQ14" s="336">
        <v>0</v>
      </c>
      <c r="BR14" s="339" t="s">
        <v>8</v>
      </c>
      <c r="BS14" s="340">
        <v>0</v>
      </c>
      <c r="BT14" s="341">
        <f t="shared" si="1"/>
        <v>8</v>
      </c>
      <c r="BU14" s="54" t="str">
        <f t="shared" si="2"/>
        <v>アドマイヤー顆顆</v>
      </c>
    </row>
    <row r="15" spans="1:73" ht="16.5" customHeight="1">
      <c r="A15" s="1160"/>
      <c r="B15" s="331">
        <f t="shared" si="3"/>
        <v>9</v>
      </c>
      <c r="C15" s="332" t="s">
        <v>475</v>
      </c>
      <c r="D15" s="1086">
        <v>9</v>
      </c>
      <c r="E15" s="1087" t="s">
        <v>6</v>
      </c>
      <c r="F15" s="335" t="s">
        <v>8</v>
      </c>
      <c r="G15" s="336">
        <v>0</v>
      </c>
      <c r="H15" s="336">
        <v>0</v>
      </c>
      <c r="I15" s="336">
        <v>0</v>
      </c>
      <c r="J15" s="339">
        <v>0</v>
      </c>
      <c r="K15" s="335">
        <v>0</v>
      </c>
      <c r="L15" s="336" t="s">
        <v>8</v>
      </c>
      <c r="M15" s="336" t="s">
        <v>8</v>
      </c>
      <c r="N15" s="336">
        <v>0</v>
      </c>
      <c r="O15" s="337">
        <v>0</v>
      </c>
      <c r="P15" s="338" t="s">
        <v>8</v>
      </c>
      <c r="Q15" s="336" t="s">
        <v>22</v>
      </c>
      <c r="R15" s="336">
        <v>0</v>
      </c>
      <c r="S15" s="336">
        <v>0</v>
      </c>
      <c r="T15" s="339">
        <v>0</v>
      </c>
      <c r="U15" s="335">
        <v>0</v>
      </c>
      <c r="V15" s="336" t="s">
        <v>8</v>
      </c>
      <c r="W15" s="336">
        <v>0</v>
      </c>
      <c r="X15" s="336">
        <v>0</v>
      </c>
      <c r="Y15" s="337">
        <v>0</v>
      </c>
      <c r="Z15" s="338">
        <v>0</v>
      </c>
      <c r="AA15" s="336">
        <v>0</v>
      </c>
      <c r="AB15" s="336">
        <v>0</v>
      </c>
      <c r="AC15" s="336" t="s">
        <v>8</v>
      </c>
      <c r="AD15" s="339">
        <v>0</v>
      </c>
      <c r="AE15" s="335" t="s">
        <v>8</v>
      </c>
      <c r="AF15" s="336" t="s">
        <v>8</v>
      </c>
      <c r="AG15" s="336">
        <v>0</v>
      </c>
      <c r="AH15" s="336" t="s">
        <v>8</v>
      </c>
      <c r="AI15" s="337">
        <v>0</v>
      </c>
      <c r="AJ15" s="338">
        <v>0</v>
      </c>
      <c r="AK15" s="336">
        <v>0</v>
      </c>
      <c r="AL15" s="336" t="s">
        <v>8</v>
      </c>
      <c r="AM15" s="336" t="s">
        <v>8</v>
      </c>
      <c r="AN15" s="339" t="s">
        <v>8</v>
      </c>
      <c r="AO15" s="335">
        <v>0</v>
      </c>
      <c r="AP15" s="336">
        <v>0</v>
      </c>
      <c r="AQ15" s="336" t="s">
        <v>8</v>
      </c>
      <c r="AR15" s="336">
        <v>0</v>
      </c>
      <c r="AS15" s="337" t="s">
        <v>8</v>
      </c>
      <c r="AT15" s="338">
        <v>0</v>
      </c>
      <c r="AU15" s="336">
        <v>0</v>
      </c>
      <c r="AV15" s="336">
        <v>0</v>
      </c>
      <c r="AW15" s="336">
        <v>0</v>
      </c>
      <c r="AX15" s="339" t="s">
        <v>8</v>
      </c>
      <c r="AY15" s="335">
        <v>0</v>
      </c>
      <c r="AZ15" s="336">
        <v>0</v>
      </c>
      <c r="BA15" s="336">
        <v>0</v>
      </c>
      <c r="BB15" s="336">
        <v>0</v>
      </c>
      <c r="BC15" s="337" t="s">
        <v>8</v>
      </c>
      <c r="BD15" s="338">
        <v>0</v>
      </c>
      <c r="BE15" s="336" t="s">
        <v>8</v>
      </c>
      <c r="BF15" s="336">
        <v>0</v>
      </c>
      <c r="BG15" s="336">
        <v>0</v>
      </c>
      <c r="BH15" s="339">
        <v>0</v>
      </c>
      <c r="BI15" s="335">
        <v>0</v>
      </c>
      <c r="BJ15" s="336">
        <v>0</v>
      </c>
      <c r="BK15" s="336">
        <v>0</v>
      </c>
      <c r="BL15" s="336">
        <v>0</v>
      </c>
      <c r="BM15" s="337">
        <v>0</v>
      </c>
      <c r="BN15" s="338">
        <v>0</v>
      </c>
      <c r="BO15" s="336">
        <v>0</v>
      </c>
      <c r="BP15" s="336">
        <v>0</v>
      </c>
      <c r="BQ15" s="336">
        <v>0</v>
      </c>
      <c r="BR15" s="339" t="s">
        <v>8</v>
      </c>
      <c r="BS15" s="340">
        <v>0</v>
      </c>
      <c r="BT15" s="341">
        <f t="shared" si="1"/>
        <v>9</v>
      </c>
      <c r="BU15" s="54" t="str">
        <f t="shared" si="2"/>
        <v>アプロードFLFL</v>
      </c>
    </row>
    <row r="16" spans="1:73" ht="16.5" customHeight="1" thickBot="1">
      <c r="A16" s="1160"/>
      <c r="B16" s="342">
        <f t="shared" si="3"/>
        <v>10</v>
      </c>
      <c r="C16" s="343" t="s">
        <v>574</v>
      </c>
      <c r="D16" s="1092">
        <v>10</v>
      </c>
      <c r="E16" s="1093" t="s">
        <v>14</v>
      </c>
      <c r="F16" s="346" t="s">
        <v>8</v>
      </c>
      <c r="G16" s="347" t="s">
        <v>8</v>
      </c>
      <c r="H16" s="347" t="s">
        <v>8</v>
      </c>
      <c r="I16" s="347">
        <v>0</v>
      </c>
      <c r="J16" s="350" t="s">
        <v>8</v>
      </c>
      <c r="K16" s="346" t="s">
        <v>8</v>
      </c>
      <c r="L16" s="347" t="s">
        <v>8</v>
      </c>
      <c r="M16" s="347">
        <v>0</v>
      </c>
      <c r="N16" s="347">
        <v>0</v>
      </c>
      <c r="O16" s="348">
        <v>0</v>
      </c>
      <c r="P16" s="349" t="s">
        <v>8</v>
      </c>
      <c r="Q16" s="347" t="s">
        <v>22</v>
      </c>
      <c r="R16" s="347" t="s">
        <v>8</v>
      </c>
      <c r="S16" s="347" t="s">
        <v>8</v>
      </c>
      <c r="T16" s="350" t="s">
        <v>8</v>
      </c>
      <c r="U16" s="346" t="s">
        <v>8</v>
      </c>
      <c r="V16" s="347">
        <v>0</v>
      </c>
      <c r="W16" s="347" t="s">
        <v>8</v>
      </c>
      <c r="X16" s="347" t="s">
        <v>8</v>
      </c>
      <c r="Y16" s="348" t="s">
        <v>8</v>
      </c>
      <c r="Z16" s="349" t="s">
        <v>8</v>
      </c>
      <c r="AA16" s="347" t="s">
        <v>8</v>
      </c>
      <c r="AB16" s="347" t="s">
        <v>8</v>
      </c>
      <c r="AC16" s="347" t="s">
        <v>8</v>
      </c>
      <c r="AD16" s="350" t="s">
        <v>8</v>
      </c>
      <c r="AE16" s="346" t="s">
        <v>8</v>
      </c>
      <c r="AF16" s="347" t="s">
        <v>8</v>
      </c>
      <c r="AG16" s="347" t="s">
        <v>8</v>
      </c>
      <c r="AH16" s="347">
        <v>0</v>
      </c>
      <c r="AI16" s="348" t="s">
        <v>8</v>
      </c>
      <c r="AJ16" s="349" t="s">
        <v>8</v>
      </c>
      <c r="AK16" s="347" t="s">
        <v>12</v>
      </c>
      <c r="AL16" s="347" t="s">
        <v>8</v>
      </c>
      <c r="AM16" s="347" t="s">
        <v>8</v>
      </c>
      <c r="AN16" s="350" t="s">
        <v>8</v>
      </c>
      <c r="AO16" s="346" t="s">
        <v>12</v>
      </c>
      <c r="AP16" s="347" t="s">
        <v>8</v>
      </c>
      <c r="AQ16" s="347" t="s">
        <v>8</v>
      </c>
      <c r="AR16" s="347" t="s">
        <v>8</v>
      </c>
      <c r="AS16" s="348" t="s">
        <v>8</v>
      </c>
      <c r="AT16" s="349">
        <v>0</v>
      </c>
      <c r="AU16" s="347" t="s">
        <v>8</v>
      </c>
      <c r="AV16" s="347" t="s">
        <v>8</v>
      </c>
      <c r="AW16" s="347" t="s">
        <v>8</v>
      </c>
      <c r="AX16" s="350">
        <v>0</v>
      </c>
      <c r="AY16" s="346" t="s">
        <v>8</v>
      </c>
      <c r="AZ16" s="347" t="s">
        <v>8</v>
      </c>
      <c r="BA16" s="347">
        <v>0</v>
      </c>
      <c r="BB16" s="347" t="s">
        <v>8</v>
      </c>
      <c r="BC16" s="348" t="s">
        <v>8</v>
      </c>
      <c r="BD16" s="349" t="s">
        <v>8</v>
      </c>
      <c r="BE16" s="347" t="s">
        <v>8</v>
      </c>
      <c r="BF16" s="347" t="s">
        <v>8</v>
      </c>
      <c r="BG16" s="347">
        <v>0</v>
      </c>
      <c r="BH16" s="350">
        <v>0</v>
      </c>
      <c r="BI16" s="346" t="s">
        <v>8</v>
      </c>
      <c r="BJ16" s="347" t="s">
        <v>8</v>
      </c>
      <c r="BK16" s="347" t="s">
        <v>8</v>
      </c>
      <c r="BL16" s="347" t="s">
        <v>8</v>
      </c>
      <c r="BM16" s="348" t="s">
        <v>8</v>
      </c>
      <c r="BN16" s="349">
        <v>0</v>
      </c>
      <c r="BO16" s="347" t="s">
        <v>8</v>
      </c>
      <c r="BP16" s="347">
        <v>0</v>
      </c>
      <c r="BQ16" s="347">
        <v>0</v>
      </c>
      <c r="BR16" s="350">
        <v>0</v>
      </c>
      <c r="BS16" s="351">
        <v>0</v>
      </c>
      <c r="BT16" s="352">
        <f t="shared" si="1"/>
        <v>10</v>
      </c>
      <c r="BU16" s="54" t="str">
        <f t="shared" si="2"/>
        <v>ウララDFDF</v>
      </c>
    </row>
    <row r="17" spans="1:73" s="16" customFormat="1" ht="16.5" customHeight="1">
      <c r="A17" s="1160"/>
      <c r="B17" s="360">
        <f t="shared" si="3"/>
        <v>11</v>
      </c>
      <c r="C17" s="361" t="s">
        <v>1039</v>
      </c>
      <c r="D17" s="1084">
        <v>11</v>
      </c>
      <c r="E17" s="1085" t="s">
        <v>32</v>
      </c>
      <c r="F17" s="363">
        <v>0</v>
      </c>
      <c r="G17" s="364" t="s">
        <v>8</v>
      </c>
      <c r="H17" s="364">
        <v>0</v>
      </c>
      <c r="I17" s="364">
        <v>0</v>
      </c>
      <c r="J17" s="367">
        <v>0</v>
      </c>
      <c r="K17" s="363">
        <v>0</v>
      </c>
      <c r="L17" s="364" t="s">
        <v>8</v>
      </c>
      <c r="M17" s="364" t="s">
        <v>8</v>
      </c>
      <c r="N17" s="364" t="s">
        <v>8</v>
      </c>
      <c r="O17" s="365" t="s">
        <v>8</v>
      </c>
      <c r="P17" s="366">
        <v>0</v>
      </c>
      <c r="Q17" s="364" t="s">
        <v>22</v>
      </c>
      <c r="R17" s="364">
        <v>0</v>
      </c>
      <c r="S17" s="364" t="s">
        <v>8</v>
      </c>
      <c r="T17" s="367" t="s">
        <v>8</v>
      </c>
      <c r="U17" s="363">
        <v>0</v>
      </c>
      <c r="V17" s="364" t="s">
        <v>8</v>
      </c>
      <c r="W17" s="364" t="s">
        <v>8</v>
      </c>
      <c r="X17" s="364" t="s">
        <v>8</v>
      </c>
      <c r="Y17" s="365" t="s">
        <v>8</v>
      </c>
      <c r="Z17" s="366" t="s">
        <v>8</v>
      </c>
      <c r="AA17" s="364">
        <v>0</v>
      </c>
      <c r="AB17" s="364">
        <v>0</v>
      </c>
      <c r="AC17" s="364">
        <v>0</v>
      </c>
      <c r="AD17" s="367" t="s">
        <v>8</v>
      </c>
      <c r="AE17" s="363">
        <v>0</v>
      </c>
      <c r="AF17" s="364" t="s">
        <v>8</v>
      </c>
      <c r="AG17" s="364" t="s">
        <v>8</v>
      </c>
      <c r="AH17" s="364">
        <v>0</v>
      </c>
      <c r="AI17" s="365">
        <v>0</v>
      </c>
      <c r="AJ17" s="366" t="s">
        <v>8</v>
      </c>
      <c r="AK17" s="364">
        <v>0</v>
      </c>
      <c r="AL17" s="364" t="s">
        <v>8</v>
      </c>
      <c r="AM17" s="364" t="s">
        <v>8</v>
      </c>
      <c r="AN17" s="367" t="s">
        <v>8</v>
      </c>
      <c r="AO17" s="363" t="s">
        <v>8</v>
      </c>
      <c r="AP17" s="364">
        <v>0</v>
      </c>
      <c r="AQ17" s="364" t="s">
        <v>8</v>
      </c>
      <c r="AR17" s="364">
        <v>0</v>
      </c>
      <c r="AS17" s="365">
        <v>0</v>
      </c>
      <c r="AT17" s="366">
        <v>0</v>
      </c>
      <c r="AU17" s="364">
        <v>0</v>
      </c>
      <c r="AV17" s="364" t="s">
        <v>8</v>
      </c>
      <c r="AW17" s="364">
        <v>0</v>
      </c>
      <c r="AX17" s="367" t="s">
        <v>8</v>
      </c>
      <c r="AY17" s="363">
        <v>0</v>
      </c>
      <c r="AZ17" s="364">
        <v>0</v>
      </c>
      <c r="BA17" s="364">
        <v>0</v>
      </c>
      <c r="BB17" s="364">
        <v>0</v>
      </c>
      <c r="BC17" s="365">
        <v>0</v>
      </c>
      <c r="BD17" s="366" t="s">
        <v>8</v>
      </c>
      <c r="BE17" s="364" t="s">
        <v>8</v>
      </c>
      <c r="BF17" s="364">
        <v>0</v>
      </c>
      <c r="BG17" s="364">
        <v>0</v>
      </c>
      <c r="BH17" s="367">
        <v>0</v>
      </c>
      <c r="BI17" s="363" t="s">
        <v>8</v>
      </c>
      <c r="BJ17" s="364">
        <v>0</v>
      </c>
      <c r="BK17" s="364">
        <v>0</v>
      </c>
      <c r="BL17" s="364">
        <v>0</v>
      </c>
      <c r="BM17" s="365">
        <v>0</v>
      </c>
      <c r="BN17" s="366">
        <v>0</v>
      </c>
      <c r="BO17" s="364" t="s">
        <v>8</v>
      </c>
      <c r="BP17" s="364">
        <v>0</v>
      </c>
      <c r="BQ17" s="364">
        <v>0</v>
      </c>
      <c r="BR17" s="367">
        <v>0</v>
      </c>
      <c r="BS17" s="368">
        <v>0</v>
      </c>
      <c r="BT17" s="369">
        <f t="shared" si="1"/>
        <v>11</v>
      </c>
      <c r="BU17" s="16" t="str">
        <f t="shared" si="2"/>
        <v>エクシレルSESE</v>
      </c>
    </row>
    <row r="18" spans="1:73" s="16" customFormat="1" ht="16.5" customHeight="1">
      <c r="A18" s="1160"/>
      <c r="B18" s="334">
        <f t="shared" si="3"/>
        <v>12</v>
      </c>
      <c r="C18" s="332" t="s">
        <v>1040</v>
      </c>
      <c r="D18" s="1086">
        <v>12</v>
      </c>
      <c r="E18" s="1087" t="s">
        <v>425</v>
      </c>
      <c r="F18" s="335" t="s">
        <v>22</v>
      </c>
      <c r="G18" s="336" t="s">
        <v>22</v>
      </c>
      <c r="H18" s="336" t="s">
        <v>22</v>
      </c>
      <c r="I18" s="336" t="s">
        <v>22</v>
      </c>
      <c r="J18" s="339" t="s">
        <v>22</v>
      </c>
      <c r="K18" s="335" t="s">
        <v>22</v>
      </c>
      <c r="L18" s="336" t="s">
        <v>22</v>
      </c>
      <c r="M18" s="336" t="s">
        <v>22</v>
      </c>
      <c r="N18" s="336" t="s">
        <v>22</v>
      </c>
      <c r="O18" s="337" t="s">
        <v>22</v>
      </c>
      <c r="P18" s="338" t="s">
        <v>22</v>
      </c>
      <c r="Q18" s="336" t="s">
        <v>22</v>
      </c>
      <c r="R18" s="336" t="s">
        <v>22</v>
      </c>
      <c r="S18" s="336" t="s">
        <v>22</v>
      </c>
      <c r="T18" s="339" t="s">
        <v>22</v>
      </c>
      <c r="U18" s="335" t="s">
        <v>22</v>
      </c>
      <c r="V18" s="336" t="s">
        <v>22</v>
      </c>
      <c r="W18" s="336" t="s">
        <v>22</v>
      </c>
      <c r="X18" s="336" t="s">
        <v>22</v>
      </c>
      <c r="Y18" s="337" t="s">
        <v>22</v>
      </c>
      <c r="Z18" s="338" t="s">
        <v>22</v>
      </c>
      <c r="AA18" s="336" t="s">
        <v>22</v>
      </c>
      <c r="AB18" s="336" t="s">
        <v>22</v>
      </c>
      <c r="AC18" s="336" t="s">
        <v>22</v>
      </c>
      <c r="AD18" s="339" t="s">
        <v>22</v>
      </c>
      <c r="AE18" s="335" t="s">
        <v>22</v>
      </c>
      <c r="AF18" s="336" t="s">
        <v>22</v>
      </c>
      <c r="AG18" s="336" t="s">
        <v>22</v>
      </c>
      <c r="AH18" s="336" t="s">
        <v>22</v>
      </c>
      <c r="AI18" s="337" t="s">
        <v>22</v>
      </c>
      <c r="AJ18" s="338" t="s">
        <v>22</v>
      </c>
      <c r="AK18" s="336" t="s">
        <v>22</v>
      </c>
      <c r="AL18" s="336" t="s">
        <v>22</v>
      </c>
      <c r="AM18" s="336" t="s">
        <v>22</v>
      </c>
      <c r="AN18" s="339" t="s">
        <v>22</v>
      </c>
      <c r="AO18" s="335" t="s">
        <v>22</v>
      </c>
      <c r="AP18" s="336" t="s">
        <v>22</v>
      </c>
      <c r="AQ18" s="336" t="s">
        <v>22</v>
      </c>
      <c r="AR18" s="336" t="s">
        <v>22</v>
      </c>
      <c r="AS18" s="337" t="s">
        <v>22</v>
      </c>
      <c r="AT18" s="338" t="s">
        <v>22</v>
      </c>
      <c r="AU18" s="336" t="s">
        <v>22</v>
      </c>
      <c r="AV18" s="336" t="s">
        <v>22</v>
      </c>
      <c r="AW18" s="336" t="s">
        <v>22</v>
      </c>
      <c r="AX18" s="339" t="s">
        <v>22</v>
      </c>
      <c r="AY18" s="335" t="s">
        <v>22</v>
      </c>
      <c r="AZ18" s="336" t="s">
        <v>22</v>
      </c>
      <c r="BA18" s="336" t="s">
        <v>22</v>
      </c>
      <c r="BB18" s="336" t="s">
        <v>22</v>
      </c>
      <c r="BC18" s="337" t="s">
        <v>22</v>
      </c>
      <c r="BD18" s="338" t="s">
        <v>22</v>
      </c>
      <c r="BE18" s="336" t="s">
        <v>22</v>
      </c>
      <c r="BF18" s="336" t="s">
        <v>22</v>
      </c>
      <c r="BG18" s="336" t="s">
        <v>22</v>
      </c>
      <c r="BH18" s="339" t="s">
        <v>22</v>
      </c>
      <c r="BI18" s="335" t="s">
        <v>22</v>
      </c>
      <c r="BJ18" s="336" t="s">
        <v>22</v>
      </c>
      <c r="BK18" s="336" t="s">
        <v>22</v>
      </c>
      <c r="BL18" s="336" t="s">
        <v>22</v>
      </c>
      <c r="BM18" s="337" t="s">
        <v>22</v>
      </c>
      <c r="BN18" s="338" t="s">
        <v>22</v>
      </c>
      <c r="BO18" s="336" t="s">
        <v>22</v>
      </c>
      <c r="BP18" s="336" t="s">
        <v>8</v>
      </c>
      <c r="BQ18" s="336" t="s">
        <v>22</v>
      </c>
      <c r="BR18" s="339" t="s">
        <v>22</v>
      </c>
      <c r="BS18" s="340" t="s">
        <v>22</v>
      </c>
      <c r="BT18" s="341">
        <f t="shared" si="1"/>
        <v>12</v>
      </c>
      <c r="BU18" s="16" t="str">
        <f t="shared" si="2"/>
        <v>エコマイト顆顆</v>
      </c>
    </row>
    <row r="19" spans="1:73" s="16" customFormat="1" ht="16.5" customHeight="1">
      <c r="A19" s="1160"/>
      <c r="B19" s="334">
        <f t="shared" si="3"/>
        <v>13</v>
      </c>
      <c r="C19" s="332" t="s">
        <v>834</v>
      </c>
      <c r="D19" s="1086">
        <v>13</v>
      </c>
      <c r="E19" s="1087" t="s">
        <v>4</v>
      </c>
      <c r="F19" s="335">
        <v>0</v>
      </c>
      <c r="G19" s="336" t="s">
        <v>8</v>
      </c>
      <c r="H19" s="336">
        <v>0</v>
      </c>
      <c r="I19" s="336">
        <v>0</v>
      </c>
      <c r="J19" s="339">
        <v>0</v>
      </c>
      <c r="K19" s="335">
        <v>0</v>
      </c>
      <c r="L19" s="336">
        <v>0</v>
      </c>
      <c r="M19" s="336">
        <v>0</v>
      </c>
      <c r="N19" s="336">
        <v>0</v>
      </c>
      <c r="O19" s="337" t="s">
        <v>8</v>
      </c>
      <c r="P19" s="338">
        <v>0</v>
      </c>
      <c r="Q19" s="336" t="s">
        <v>22</v>
      </c>
      <c r="R19" s="336">
        <v>0</v>
      </c>
      <c r="S19" s="336">
        <v>0</v>
      </c>
      <c r="T19" s="339">
        <v>0</v>
      </c>
      <c r="U19" s="335" t="s">
        <v>8</v>
      </c>
      <c r="V19" s="336">
        <v>0</v>
      </c>
      <c r="W19" s="336" t="s">
        <v>8</v>
      </c>
      <c r="X19" s="336" t="s">
        <v>8</v>
      </c>
      <c r="Y19" s="337">
        <v>0</v>
      </c>
      <c r="Z19" s="338">
        <v>0</v>
      </c>
      <c r="AA19" s="336">
        <v>0</v>
      </c>
      <c r="AB19" s="336">
        <v>0</v>
      </c>
      <c r="AC19" s="336" t="s">
        <v>8</v>
      </c>
      <c r="AD19" s="339" t="s">
        <v>8</v>
      </c>
      <c r="AE19" s="335">
        <v>0</v>
      </c>
      <c r="AF19" s="336" t="s">
        <v>8</v>
      </c>
      <c r="AG19" s="336" t="s">
        <v>8</v>
      </c>
      <c r="AH19" s="336">
        <v>0</v>
      </c>
      <c r="AI19" s="337">
        <v>0</v>
      </c>
      <c r="AJ19" s="338">
        <v>0</v>
      </c>
      <c r="AK19" s="336">
        <v>0</v>
      </c>
      <c r="AL19" s="336">
        <v>0</v>
      </c>
      <c r="AM19" s="336">
        <v>0</v>
      </c>
      <c r="AN19" s="339">
        <v>0</v>
      </c>
      <c r="AO19" s="335" t="s">
        <v>9</v>
      </c>
      <c r="AP19" s="336">
        <v>0</v>
      </c>
      <c r="AQ19" s="336">
        <v>0</v>
      </c>
      <c r="AR19" s="336">
        <v>0</v>
      </c>
      <c r="AS19" s="337">
        <v>0</v>
      </c>
      <c r="AT19" s="338">
        <v>0</v>
      </c>
      <c r="AU19" s="336">
        <v>0</v>
      </c>
      <c r="AV19" s="336">
        <v>0</v>
      </c>
      <c r="AW19" s="336">
        <v>0</v>
      </c>
      <c r="AX19" s="339" t="s">
        <v>8</v>
      </c>
      <c r="AY19" s="335" t="s">
        <v>8</v>
      </c>
      <c r="AZ19" s="336">
        <v>0</v>
      </c>
      <c r="BA19" s="336">
        <v>0</v>
      </c>
      <c r="BB19" s="336">
        <v>0</v>
      </c>
      <c r="BC19" s="337">
        <v>0</v>
      </c>
      <c r="BD19" s="338" t="s">
        <v>8</v>
      </c>
      <c r="BE19" s="336" t="s">
        <v>8</v>
      </c>
      <c r="BF19" s="336" t="s">
        <v>8</v>
      </c>
      <c r="BG19" s="336">
        <v>0</v>
      </c>
      <c r="BH19" s="339">
        <v>0</v>
      </c>
      <c r="BI19" s="335" t="s">
        <v>8</v>
      </c>
      <c r="BJ19" s="336">
        <v>0</v>
      </c>
      <c r="BK19" s="336" t="s">
        <v>8</v>
      </c>
      <c r="BL19" s="336">
        <v>0</v>
      </c>
      <c r="BM19" s="337">
        <v>0</v>
      </c>
      <c r="BN19" s="338">
        <v>0</v>
      </c>
      <c r="BO19" s="336" t="s">
        <v>8</v>
      </c>
      <c r="BP19" s="336" t="s">
        <v>8</v>
      </c>
      <c r="BQ19" s="336">
        <v>0</v>
      </c>
      <c r="BR19" s="339" t="s">
        <v>8</v>
      </c>
      <c r="BS19" s="340">
        <v>0</v>
      </c>
      <c r="BT19" s="341">
        <f t="shared" si="1"/>
        <v>13</v>
      </c>
      <c r="BU19" s="16" t="str">
        <f t="shared" si="2"/>
        <v>エルサン水水</v>
      </c>
    </row>
    <row r="20" spans="1:73" s="16" customFormat="1" ht="16.5" customHeight="1">
      <c r="A20" s="1160"/>
      <c r="B20" s="334">
        <f t="shared" si="3"/>
        <v>14</v>
      </c>
      <c r="C20" s="332" t="s">
        <v>1041</v>
      </c>
      <c r="D20" s="1086">
        <v>14</v>
      </c>
      <c r="E20" s="1087" t="s">
        <v>4</v>
      </c>
      <c r="F20" s="335">
        <v>0</v>
      </c>
      <c r="G20" s="336" t="s">
        <v>8</v>
      </c>
      <c r="H20" s="336">
        <v>0</v>
      </c>
      <c r="I20" s="336">
        <v>0</v>
      </c>
      <c r="J20" s="339" t="s">
        <v>8</v>
      </c>
      <c r="K20" s="335">
        <v>0</v>
      </c>
      <c r="L20" s="336">
        <v>0</v>
      </c>
      <c r="M20" s="336">
        <v>0</v>
      </c>
      <c r="N20" s="336">
        <v>0</v>
      </c>
      <c r="O20" s="337" t="s">
        <v>8</v>
      </c>
      <c r="P20" s="338" t="s">
        <v>8</v>
      </c>
      <c r="Q20" s="336" t="s">
        <v>22</v>
      </c>
      <c r="R20" s="336">
        <v>0</v>
      </c>
      <c r="S20" s="336">
        <v>0</v>
      </c>
      <c r="T20" s="339">
        <v>0</v>
      </c>
      <c r="U20" s="335">
        <v>0</v>
      </c>
      <c r="V20" s="336" t="s">
        <v>8</v>
      </c>
      <c r="W20" s="336" t="s">
        <v>8</v>
      </c>
      <c r="X20" s="336" t="s">
        <v>8</v>
      </c>
      <c r="Y20" s="337">
        <v>0</v>
      </c>
      <c r="Z20" s="338">
        <v>0</v>
      </c>
      <c r="AA20" s="336" t="s">
        <v>8</v>
      </c>
      <c r="AB20" s="336">
        <v>0</v>
      </c>
      <c r="AC20" s="336" t="s">
        <v>8</v>
      </c>
      <c r="AD20" s="339">
        <v>0</v>
      </c>
      <c r="AE20" s="335">
        <v>0</v>
      </c>
      <c r="AF20" s="336" t="s">
        <v>8</v>
      </c>
      <c r="AG20" s="336">
        <v>0</v>
      </c>
      <c r="AH20" s="336">
        <v>0</v>
      </c>
      <c r="AI20" s="337" t="s">
        <v>8</v>
      </c>
      <c r="AJ20" s="338" t="s">
        <v>8</v>
      </c>
      <c r="AK20" s="336" t="s">
        <v>10</v>
      </c>
      <c r="AL20" s="336">
        <v>0</v>
      </c>
      <c r="AM20" s="336">
        <v>0</v>
      </c>
      <c r="AN20" s="339" t="s">
        <v>8</v>
      </c>
      <c r="AO20" s="335" t="s">
        <v>8</v>
      </c>
      <c r="AP20" s="336">
        <v>0</v>
      </c>
      <c r="AQ20" s="336">
        <v>0</v>
      </c>
      <c r="AR20" s="336">
        <v>0</v>
      </c>
      <c r="AS20" s="337" t="s">
        <v>8</v>
      </c>
      <c r="AT20" s="338">
        <v>0</v>
      </c>
      <c r="AU20" s="336" t="s">
        <v>8</v>
      </c>
      <c r="AV20" s="336" t="s">
        <v>8</v>
      </c>
      <c r="AW20" s="336">
        <v>0</v>
      </c>
      <c r="AX20" s="339" t="s">
        <v>8</v>
      </c>
      <c r="AY20" s="335" t="s">
        <v>8</v>
      </c>
      <c r="AZ20" s="336" t="s">
        <v>8</v>
      </c>
      <c r="BA20" s="336" t="s">
        <v>8</v>
      </c>
      <c r="BB20" s="336" t="s">
        <v>8</v>
      </c>
      <c r="BC20" s="337" t="s">
        <v>8</v>
      </c>
      <c r="BD20" s="338">
        <v>0</v>
      </c>
      <c r="BE20" s="336" t="s">
        <v>8</v>
      </c>
      <c r="BF20" s="336" t="s">
        <v>8</v>
      </c>
      <c r="BG20" s="336">
        <v>0</v>
      </c>
      <c r="BH20" s="339">
        <v>0</v>
      </c>
      <c r="BI20" s="335">
        <v>0</v>
      </c>
      <c r="BJ20" s="336" t="s">
        <v>8</v>
      </c>
      <c r="BK20" s="336" t="s">
        <v>8</v>
      </c>
      <c r="BL20" s="336" t="s">
        <v>8</v>
      </c>
      <c r="BM20" s="337" t="s">
        <v>8</v>
      </c>
      <c r="BN20" s="338">
        <v>0</v>
      </c>
      <c r="BO20" s="336">
        <v>0</v>
      </c>
      <c r="BP20" s="336">
        <v>0</v>
      </c>
      <c r="BQ20" s="336" t="s">
        <v>8</v>
      </c>
      <c r="BR20" s="339" t="s">
        <v>8</v>
      </c>
      <c r="BS20" s="340">
        <v>0</v>
      </c>
      <c r="BT20" s="341">
        <f t="shared" si="1"/>
        <v>14</v>
      </c>
      <c r="BU20" s="16" t="str">
        <f t="shared" si="2"/>
        <v>オマイト水水</v>
      </c>
    </row>
    <row r="21" spans="1:73" s="16" customFormat="1" ht="16.5" customHeight="1" thickBot="1">
      <c r="A21" s="1160"/>
      <c r="B21" s="370">
        <f t="shared" si="3"/>
        <v>15</v>
      </c>
      <c r="C21" s="371" t="s">
        <v>812</v>
      </c>
      <c r="D21" s="1088">
        <v>15</v>
      </c>
      <c r="E21" s="1089" t="s">
        <v>4</v>
      </c>
      <c r="F21" s="373">
        <v>0</v>
      </c>
      <c r="G21" s="374" t="s">
        <v>8</v>
      </c>
      <c r="H21" s="374">
        <v>0</v>
      </c>
      <c r="I21" s="374">
        <v>0</v>
      </c>
      <c r="J21" s="377">
        <v>0</v>
      </c>
      <c r="K21" s="373">
        <v>0</v>
      </c>
      <c r="L21" s="374">
        <v>0</v>
      </c>
      <c r="M21" s="374">
        <v>0</v>
      </c>
      <c r="N21" s="374">
        <v>0</v>
      </c>
      <c r="O21" s="375" t="s">
        <v>8</v>
      </c>
      <c r="P21" s="376" t="s">
        <v>8</v>
      </c>
      <c r="Q21" s="374" t="s">
        <v>22</v>
      </c>
      <c r="R21" s="374">
        <v>0</v>
      </c>
      <c r="S21" s="374">
        <v>0</v>
      </c>
      <c r="T21" s="377">
        <v>0</v>
      </c>
      <c r="U21" s="373">
        <v>0</v>
      </c>
      <c r="V21" s="374">
        <v>0</v>
      </c>
      <c r="W21" s="374" t="s">
        <v>8</v>
      </c>
      <c r="X21" s="374" t="s">
        <v>8</v>
      </c>
      <c r="Y21" s="375">
        <v>0</v>
      </c>
      <c r="Z21" s="376" t="s">
        <v>8</v>
      </c>
      <c r="AA21" s="374">
        <v>0</v>
      </c>
      <c r="AB21" s="374">
        <v>0</v>
      </c>
      <c r="AC21" s="374" t="s">
        <v>8</v>
      </c>
      <c r="AD21" s="377">
        <v>0</v>
      </c>
      <c r="AE21" s="373">
        <v>0</v>
      </c>
      <c r="AF21" s="374" t="s">
        <v>8</v>
      </c>
      <c r="AG21" s="374" t="s">
        <v>8</v>
      </c>
      <c r="AH21" s="374">
        <v>0</v>
      </c>
      <c r="AI21" s="375">
        <v>0</v>
      </c>
      <c r="AJ21" s="376">
        <v>0</v>
      </c>
      <c r="AK21" s="374">
        <v>0</v>
      </c>
      <c r="AL21" s="374" t="s">
        <v>8</v>
      </c>
      <c r="AM21" s="374" t="s">
        <v>8</v>
      </c>
      <c r="AN21" s="377" t="s">
        <v>8</v>
      </c>
      <c r="AO21" s="373">
        <v>0</v>
      </c>
      <c r="AP21" s="374">
        <v>0</v>
      </c>
      <c r="AQ21" s="374">
        <v>0</v>
      </c>
      <c r="AR21" s="374">
        <v>0</v>
      </c>
      <c r="AS21" s="375">
        <v>0</v>
      </c>
      <c r="AT21" s="376">
        <v>0</v>
      </c>
      <c r="AU21" s="374">
        <v>0</v>
      </c>
      <c r="AV21" s="374">
        <v>0</v>
      </c>
      <c r="AW21" s="374">
        <v>0</v>
      </c>
      <c r="AX21" s="377" t="s">
        <v>8</v>
      </c>
      <c r="AY21" s="373">
        <v>0</v>
      </c>
      <c r="AZ21" s="374">
        <v>0</v>
      </c>
      <c r="BA21" s="374">
        <v>0</v>
      </c>
      <c r="BB21" s="374">
        <v>0</v>
      </c>
      <c r="BC21" s="375">
        <v>0</v>
      </c>
      <c r="BD21" s="376">
        <v>0</v>
      </c>
      <c r="BE21" s="374">
        <v>0</v>
      </c>
      <c r="BF21" s="374">
        <v>0</v>
      </c>
      <c r="BG21" s="374">
        <v>0</v>
      </c>
      <c r="BH21" s="377" t="s">
        <v>8</v>
      </c>
      <c r="BI21" s="373">
        <v>0</v>
      </c>
      <c r="BJ21" s="374" t="s">
        <v>8</v>
      </c>
      <c r="BK21" s="374">
        <v>0</v>
      </c>
      <c r="BL21" s="374">
        <v>0</v>
      </c>
      <c r="BM21" s="375">
        <v>0</v>
      </c>
      <c r="BN21" s="376">
        <v>0</v>
      </c>
      <c r="BO21" s="374">
        <v>0</v>
      </c>
      <c r="BP21" s="374">
        <v>0</v>
      </c>
      <c r="BQ21" s="374">
        <v>0</v>
      </c>
      <c r="BR21" s="377">
        <v>0</v>
      </c>
      <c r="BS21" s="378">
        <v>0</v>
      </c>
      <c r="BT21" s="302">
        <f t="shared" si="1"/>
        <v>15</v>
      </c>
      <c r="BU21" s="16" t="str">
        <f t="shared" si="2"/>
        <v>オリオン水水</v>
      </c>
    </row>
    <row r="22" spans="1:73" s="16" customFormat="1" ht="16.5" customHeight="1">
      <c r="A22" s="1160"/>
      <c r="B22" s="320">
        <f t="shared" si="3"/>
        <v>16</v>
      </c>
      <c r="C22" s="321" t="s">
        <v>599</v>
      </c>
      <c r="D22" s="1090">
        <v>16</v>
      </c>
      <c r="E22" s="1091" t="s">
        <v>1</v>
      </c>
      <c r="F22" s="324">
        <v>0</v>
      </c>
      <c r="G22" s="325" t="s">
        <v>8</v>
      </c>
      <c r="H22" s="325">
        <v>0</v>
      </c>
      <c r="I22" s="325">
        <v>0</v>
      </c>
      <c r="J22" s="328">
        <v>0</v>
      </c>
      <c r="K22" s="324" t="s">
        <v>8</v>
      </c>
      <c r="L22" s="325" t="s">
        <v>8</v>
      </c>
      <c r="M22" s="325" t="s">
        <v>8</v>
      </c>
      <c r="N22" s="325">
        <v>0</v>
      </c>
      <c r="O22" s="326" t="s">
        <v>8</v>
      </c>
      <c r="P22" s="327">
        <v>0</v>
      </c>
      <c r="Q22" s="325" t="s">
        <v>22</v>
      </c>
      <c r="R22" s="325" t="s">
        <v>8</v>
      </c>
      <c r="S22" s="325">
        <v>0</v>
      </c>
      <c r="T22" s="328">
        <v>0</v>
      </c>
      <c r="U22" s="324">
        <v>0</v>
      </c>
      <c r="V22" s="325">
        <v>0</v>
      </c>
      <c r="W22" s="325" t="s">
        <v>8</v>
      </c>
      <c r="X22" s="325" t="s">
        <v>8</v>
      </c>
      <c r="Y22" s="326">
        <v>0</v>
      </c>
      <c r="Z22" s="327" t="s">
        <v>8</v>
      </c>
      <c r="AA22" s="325" t="s">
        <v>8</v>
      </c>
      <c r="AB22" s="325">
        <v>0</v>
      </c>
      <c r="AC22" s="325" t="s">
        <v>8</v>
      </c>
      <c r="AD22" s="328" t="s">
        <v>8</v>
      </c>
      <c r="AE22" s="324">
        <v>0</v>
      </c>
      <c r="AF22" s="325" t="s">
        <v>8</v>
      </c>
      <c r="AG22" s="325" t="s">
        <v>8</v>
      </c>
      <c r="AH22" s="325">
        <v>0</v>
      </c>
      <c r="AI22" s="326" t="s">
        <v>8</v>
      </c>
      <c r="AJ22" s="327" t="s">
        <v>8</v>
      </c>
      <c r="AK22" s="325" t="s">
        <v>8</v>
      </c>
      <c r="AL22" s="325" t="s">
        <v>8</v>
      </c>
      <c r="AM22" s="325" t="s">
        <v>8</v>
      </c>
      <c r="AN22" s="328" t="s">
        <v>8</v>
      </c>
      <c r="AO22" s="324" t="s">
        <v>8</v>
      </c>
      <c r="AP22" s="325" t="s">
        <v>8</v>
      </c>
      <c r="AQ22" s="325">
        <v>0</v>
      </c>
      <c r="AR22" s="325">
        <v>0</v>
      </c>
      <c r="AS22" s="326" t="s">
        <v>8</v>
      </c>
      <c r="AT22" s="327" t="s">
        <v>8</v>
      </c>
      <c r="AU22" s="325">
        <v>0</v>
      </c>
      <c r="AV22" s="325">
        <v>0</v>
      </c>
      <c r="AW22" s="325">
        <v>0</v>
      </c>
      <c r="AX22" s="328" t="s">
        <v>8</v>
      </c>
      <c r="AY22" s="324">
        <v>0</v>
      </c>
      <c r="AZ22" s="325">
        <v>0</v>
      </c>
      <c r="BA22" s="325">
        <v>0</v>
      </c>
      <c r="BB22" s="325">
        <v>0</v>
      </c>
      <c r="BC22" s="326" t="s">
        <v>8</v>
      </c>
      <c r="BD22" s="327" t="s">
        <v>8</v>
      </c>
      <c r="BE22" s="325" t="s">
        <v>8</v>
      </c>
      <c r="BF22" s="325" t="s">
        <v>8</v>
      </c>
      <c r="BG22" s="325">
        <v>0</v>
      </c>
      <c r="BH22" s="328">
        <v>0</v>
      </c>
      <c r="BI22" s="324" t="s">
        <v>8</v>
      </c>
      <c r="BJ22" s="325">
        <v>0</v>
      </c>
      <c r="BK22" s="325">
        <v>0</v>
      </c>
      <c r="BL22" s="325" t="s">
        <v>8</v>
      </c>
      <c r="BM22" s="326" t="s">
        <v>8</v>
      </c>
      <c r="BN22" s="327">
        <v>0</v>
      </c>
      <c r="BO22" s="325" t="s">
        <v>8</v>
      </c>
      <c r="BP22" s="325">
        <v>0</v>
      </c>
      <c r="BQ22" s="325">
        <v>0</v>
      </c>
      <c r="BR22" s="328" t="s">
        <v>8</v>
      </c>
      <c r="BS22" s="329">
        <v>0</v>
      </c>
      <c r="BT22" s="330">
        <f t="shared" si="1"/>
        <v>16</v>
      </c>
      <c r="BU22" s="16" t="str">
        <f t="shared" si="2"/>
        <v>カスケード乳乳</v>
      </c>
    </row>
    <row r="23" spans="1:73" s="16" customFormat="1" ht="16.5" customHeight="1">
      <c r="A23" s="1160"/>
      <c r="B23" s="331">
        <f t="shared" si="3"/>
        <v>17</v>
      </c>
      <c r="C23" s="332" t="s">
        <v>107</v>
      </c>
      <c r="D23" s="1086">
        <v>17</v>
      </c>
      <c r="E23" s="1087" t="s">
        <v>6</v>
      </c>
      <c r="F23" s="335">
        <v>0</v>
      </c>
      <c r="G23" s="336">
        <v>0</v>
      </c>
      <c r="H23" s="336">
        <v>0</v>
      </c>
      <c r="I23" s="336">
        <v>0</v>
      </c>
      <c r="J23" s="339">
        <v>0</v>
      </c>
      <c r="K23" s="335">
        <v>0</v>
      </c>
      <c r="L23" s="336">
        <v>0</v>
      </c>
      <c r="M23" s="336">
        <v>0</v>
      </c>
      <c r="N23" s="336" t="s">
        <v>8</v>
      </c>
      <c r="O23" s="337">
        <v>0</v>
      </c>
      <c r="P23" s="338" t="s">
        <v>8</v>
      </c>
      <c r="Q23" s="336" t="s">
        <v>22</v>
      </c>
      <c r="R23" s="336">
        <v>0</v>
      </c>
      <c r="S23" s="336" t="s">
        <v>8</v>
      </c>
      <c r="T23" s="339">
        <v>0</v>
      </c>
      <c r="U23" s="335">
        <v>0</v>
      </c>
      <c r="V23" s="336">
        <v>0</v>
      </c>
      <c r="W23" s="336">
        <v>0</v>
      </c>
      <c r="X23" s="336" t="s">
        <v>8</v>
      </c>
      <c r="Y23" s="337">
        <v>0</v>
      </c>
      <c r="Z23" s="338">
        <v>0</v>
      </c>
      <c r="AA23" s="336">
        <v>0</v>
      </c>
      <c r="AB23" s="336">
        <v>0</v>
      </c>
      <c r="AC23" s="336" t="s">
        <v>8</v>
      </c>
      <c r="AD23" s="339">
        <v>0</v>
      </c>
      <c r="AE23" s="335">
        <v>0</v>
      </c>
      <c r="AF23" s="336">
        <v>0</v>
      </c>
      <c r="AG23" s="336" t="s">
        <v>8</v>
      </c>
      <c r="AH23" s="336">
        <v>0</v>
      </c>
      <c r="AI23" s="337">
        <v>0</v>
      </c>
      <c r="AJ23" s="338">
        <v>0</v>
      </c>
      <c r="AK23" s="336">
        <v>0</v>
      </c>
      <c r="AL23" s="336" t="s">
        <v>12</v>
      </c>
      <c r="AM23" s="336" t="s">
        <v>8</v>
      </c>
      <c r="AN23" s="339" t="s">
        <v>8</v>
      </c>
      <c r="AO23" s="335" t="s">
        <v>8</v>
      </c>
      <c r="AP23" s="336" t="s">
        <v>8</v>
      </c>
      <c r="AQ23" s="336">
        <v>0</v>
      </c>
      <c r="AR23" s="336" t="s">
        <v>8</v>
      </c>
      <c r="AS23" s="337" t="s">
        <v>8</v>
      </c>
      <c r="AT23" s="338">
        <v>0</v>
      </c>
      <c r="AU23" s="336" t="s">
        <v>8</v>
      </c>
      <c r="AV23" s="336">
        <v>0</v>
      </c>
      <c r="AW23" s="336">
        <v>0</v>
      </c>
      <c r="AX23" s="339">
        <v>0</v>
      </c>
      <c r="AY23" s="335">
        <v>0</v>
      </c>
      <c r="AZ23" s="336">
        <v>0</v>
      </c>
      <c r="BA23" s="336">
        <v>0</v>
      </c>
      <c r="BB23" s="336">
        <v>0</v>
      </c>
      <c r="BC23" s="337">
        <v>0</v>
      </c>
      <c r="BD23" s="338" t="s">
        <v>8</v>
      </c>
      <c r="BE23" s="336">
        <v>0</v>
      </c>
      <c r="BF23" s="336" t="s">
        <v>8</v>
      </c>
      <c r="BG23" s="336">
        <v>0</v>
      </c>
      <c r="BH23" s="339">
        <v>0</v>
      </c>
      <c r="BI23" s="335" t="s">
        <v>8</v>
      </c>
      <c r="BJ23" s="336">
        <v>0</v>
      </c>
      <c r="BK23" s="336">
        <v>0</v>
      </c>
      <c r="BL23" s="336">
        <v>0</v>
      </c>
      <c r="BM23" s="337">
        <v>0</v>
      </c>
      <c r="BN23" s="338">
        <v>0</v>
      </c>
      <c r="BO23" s="336">
        <v>0</v>
      </c>
      <c r="BP23" s="336" t="s">
        <v>8</v>
      </c>
      <c r="BQ23" s="336">
        <v>0</v>
      </c>
      <c r="BR23" s="339" t="s">
        <v>8</v>
      </c>
      <c r="BS23" s="340">
        <v>0</v>
      </c>
      <c r="BT23" s="341">
        <f t="shared" si="1"/>
        <v>17</v>
      </c>
      <c r="BU23" s="16" t="str">
        <f t="shared" si="2"/>
        <v>キラップFLFL</v>
      </c>
    </row>
    <row r="24" spans="1:73" s="16" customFormat="1" ht="16.5" customHeight="1">
      <c r="A24" s="1160"/>
      <c r="B24" s="331">
        <f t="shared" si="3"/>
        <v>18</v>
      </c>
      <c r="C24" s="332" t="s">
        <v>736</v>
      </c>
      <c r="D24" s="1086">
        <v>18</v>
      </c>
      <c r="E24" s="1087" t="s">
        <v>6</v>
      </c>
      <c r="F24" s="335">
        <v>0</v>
      </c>
      <c r="G24" s="336" t="s">
        <v>8</v>
      </c>
      <c r="H24" s="336" t="s">
        <v>8</v>
      </c>
      <c r="I24" s="336">
        <v>0</v>
      </c>
      <c r="J24" s="339" t="s">
        <v>8</v>
      </c>
      <c r="K24" s="335" t="s">
        <v>8</v>
      </c>
      <c r="L24" s="336" t="s">
        <v>8</v>
      </c>
      <c r="M24" s="336" t="s">
        <v>8</v>
      </c>
      <c r="N24" s="336">
        <v>0</v>
      </c>
      <c r="O24" s="337" t="s">
        <v>8</v>
      </c>
      <c r="P24" s="338" t="s">
        <v>8</v>
      </c>
      <c r="Q24" s="336" t="s">
        <v>22</v>
      </c>
      <c r="R24" s="336" t="s">
        <v>8</v>
      </c>
      <c r="S24" s="336" t="s">
        <v>8</v>
      </c>
      <c r="T24" s="339" t="s">
        <v>8</v>
      </c>
      <c r="U24" s="335" t="s">
        <v>8</v>
      </c>
      <c r="V24" s="336">
        <v>0</v>
      </c>
      <c r="W24" s="336">
        <v>0</v>
      </c>
      <c r="X24" s="336" t="s">
        <v>8</v>
      </c>
      <c r="Y24" s="337">
        <v>0</v>
      </c>
      <c r="Z24" s="338" t="s">
        <v>8</v>
      </c>
      <c r="AA24" s="336" t="s">
        <v>8</v>
      </c>
      <c r="AB24" s="336" t="s">
        <v>8</v>
      </c>
      <c r="AC24" s="336" t="s">
        <v>8</v>
      </c>
      <c r="AD24" s="339" t="s">
        <v>8</v>
      </c>
      <c r="AE24" s="335" t="s">
        <v>8</v>
      </c>
      <c r="AF24" s="336" t="s">
        <v>8</v>
      </c>
      <c r="AG24" s="336">
        <v>0</v>
      </c>
      <c r="AH24" s="336">
        <v>0</v>
      </c>
      <c r="AI24" s="337" t="s">
        <v>8</v>
      </c>
      <c r="AJ24" s="338" t="s">
        <v>8</v>
      </c>
      <c r="AK24" s="336" t="s">
        <v>8</v>
      </c>
      <c r="AL24" s="336" t="s">
        <v>8</v>
      </c>
      <c r="AM24" s="336">
        <v>0</v>
      </c>
      <c r="AN24" s="339" t="s">
        <v>8</v>
      </c>
      <c r="AO24" s="335">
        <v>0</v>
      </c>
      <c r="AP24" s="336" t="s">
        <v>8</v>
      </c>
      <c r="AQ24" s="336" t="s">
        <v>8</v>
      </c>
      <c r="AR24" s="336">
        <v>0</v>
      </c>
      <c r="AS24" s="337" t="s">
        <v>8</v>
      </c>
      <c r="AT24" s="338" t="s">
        <v>8</v>
      </c>
      <c r="AU24" s="336" t="s">
        <v>8</v>
      </c>
      <c r="AV24" s="336" t="s">
        <v>8</v>
      </c>
      <c r="AW24" s="336" t="s">
        <v>8</v>
      </c>
      <c r="AX24" s="339" t="s">
        <v>8</v>
      </c>
      <c r="AY24" s="335" t="s">
        <v>8</v>
      </c>
      <c r="AZ24" s="336" t="s">
        <v>8</v>
      </c>
      <c r="BA24" s="336" t="s">
        <v>8</v>
      </c>
      <c r="BB24" s="336" t="s">
        <v>8</v>
      </c>
      <c r="BC24" s="337" t="s">
        <v>8</v>
      </c>
      <c r="BD24" s="338" t="s">
        <v>8</v>
      </c>
      <c r="BE24" s="336" t="s">
        <v>8</v>
      </c>
      <c r="BF24" s="336" t="s">
        <v>8</v>
      </c>
      <c r="BG24" s="336" t="s">
        <v>8</v>
      </c>
      <c r="BH24" s="339">
        <v>0</v>
      </c>
      <c r="BI24" s="335" t="s">
        <v>8</v>
      </c>
      <c r="BJ24" s="336" t="s">
        <v>8</v>
      </c>
      <c r="BK24" s="336">
        <v>0</v>
      </c>
      <c r="BL24" s="336" t="s">
        <v>8</v>
      </c>
      <c r="BM24" s="337" t="s">
        <v>8</v>
      </c>
      <c r="BN24" s="338" t="s">
        <v>8</v>
      </c>
      <c r="BO24" s="336" t="s">
        <v>8</v>
      </c>
      <c r="BP24" s="336">
        <v>0</v>
      </c>
      <c r="BQ24" s="336" t="s">
        <v>8</v>
      </c>
      <c r="BR24" s="339" t="s">
        <v>8</v>
      </c>
      <c r="BS24" s="340">
        <v>0</v>
      </c>
      <c r="BT24" s="341">
        <f t="shared" si="1"/>
        <v>18</v>
      </c>
      <c r="BU24" s="16" t="str">
        <f t="shared" si="2"/>
        <v>コテツFLFL</v>
      </c>
    </row>
    <row r="25" spans="1:73" s="16" customFormat="1" ht="16.5" customHeight="1">
      <c r="A25" s="1160"/>
      <c r="B25" s="331">
        <f t="shared" si="3"/>
        <v>19</v>
      </c>
      <c r="C25" s="332" t="s">
        <v>601</v>
      </c>
      <c r="D25" s="1086">
        <v>19</v>
      </c>
      <c r="E25" s="1087" t="s">
        <v>13</v>
      </c>
      <c r="F25" s="335" t="s">
        <v>8</v>
      </c>
      <c r="G25" s="336" t="s">
        <v>8</v>
      </c>
      <c r="H25" s="336" t="s">
        <v>8</v>
      </c>
      <c r="I25" s="336">
        <v>0</v>
      </c>
      <c r="J25" s="339" t="s">
        <v>8</v>
      </c>
      <c r="K25" s="335" t="s">
        <v>8</v>
      </c>
      <c r="L25" s="336" t="s">
        <v>8</v>
      </c>
      <c r="M25" s="336" t="s">
        <v>8</v>
      </c>
      <c r="N25" s="336">
        <v>0</v>
      </c>
      <c r="O25" s="337" t="s">
        <v>8</v>
      </c>
      <c r="P25" s="338" t="s">
        <v>8</v>
      </c>
      <c r="Q25" s="336" t="s">
        <v>22</v>
      </c>
      <c r="R25" s="336" t="s">
        <v>8</v>
      </c>
      <c r="S25" s="336" t="s">
        <v>8</v>
      </c>
      <c r="T25" s="339" t="s">
        <v>8</v>
      </c>
      <c r="U25" s="335" t="s">
        <v>8</v>
      </c>
      <c r="V25" s="336" t="s">
        <v>8</v>
      </c>
      <c r="W25" s="336" t="s">
        <v>8</v>
      </c>
      <c r="X25" s="336">
        <v>0</v>
      </c>
      <c r="Y25" s="337" t="s">
        <v>8</v>
      </c>
      <c r="Z25" s="338" t="s">
        <v>8</v>
      </c>
      <c r="AA25" s="336" t="s">
        <v>8</v>
      </c>
      <c r="AB25" s="336" t="s">
        <v>8</v>
      </c>
      <c r="AC25" s="336" t="s">
        <v>8</v>
      </c>
      <c r="AD25" s="339" t="s">
        <v>8</v>
      </c>
      <c r="AE25" s="335" t="s">
        <v>8</v>
      </c>
      <c r="AF25" s="336" t="s">
        <v>8</v>
      </c>
      <c r="AG25" s="336" t="s">
        <v>8</v>
      </c>
      <c r="AH25" s="336">
        <v>0</v>
      </c>
      <c r="AI25" s="337" t="s">
        <v>8</v>
      </c>
      <c r="AJ25" s="338" t="s">
        <v>8</v>
      </c>
      <c r="AK25" s="336" t="s">
        <v>8</v>
      </c>
      <c r="AL25" s="336" t="s">
        <v>8</v>
      </c>
      <c r="AM25" s="336" t="s">
        <v>8</v>
      </c>
      <c r="AN25" s="339" t="s">
        <v>8</v>
      </c>
      <c r="AO25" s="335" t="s">
        <v>8</v>
      </c>
      <c r="AP25" s="336" t="s">
        <v>8</v>
      </c>
      <c r="AQ25" s="336" t="s">
        <v>8</v>
      </c>
      <c r="AR25" s="336" t="s">
        <v>8</v>
      </c>
      <c r="AS25" s="337" t="s">
        <v>8</v>
      </c>
      <c r="AT25" s="338" t="s">
        <v>8</v>
      </c>
      <c r="AU25" s="336" t="s">
        <v>8</v>
      </c>
      <c r="AV25" s="336" t="s">
        <v>8</v>
      </c>
      <c r="AW25" s="336">
        <v>0</v>
      </c>
      <c r="AX25" s="339">
        <v>0</v>
      </c>
      <c r="AY25" s="335" t="s">
        <v>8</v>
      </c>
      <c r="AZ25" s="336" t="s">
        <v>8</v>
      </c>
      <c r="BA25" s="336" t="s">
        <v>8</v>
      </c>
      <c r="BB25" s="336" t="s">
        <v>8</v>
      </c>
      <c r="BC25" s="337" t="s">
        <v>8</v>
      </c>
      <c r="BD25" s="338" t="s">
        <v>8</v>
      </c>
      <c r="BE25" s="336" t="s">
        <v>8</v>
      </c>
      <c r="BF25" s="336" t="s">
        <v>8</v>
      </c>
      <c r="BG25" s="336" t="s">
        <v>8</v>
      </c>
      <c r="BH25" s="339" t="s">
        <v>8</v>
      </c>
      <c r="BI25" s="335" t="s">
        <v>8</v>
      </c>
      <c r="BJ25" s="336" t="s">
        <v>8</v>
      </c>
      <c r="BK25" s="336" t="s">
        <v>8</v>
      </c>
      <c r="BL25" s="336" t="s">
        <v>8</v>
      </c>
      <c r="BM25" s="337" t="s">
        <v>8</v>
      </c>
      <c r="BN25" s="338" t="s">
        <v>8</v>
      </c>
      <c r="BO25" s="336" t="s">
        <v>8</v>
      </c>
      <c r="BP25" s="336">
        <v>0</v>
      </c>
      <c r="BQ25" s="336" t="s">
        <v>8</v>
      </c>
      <c r="BR25" s="339" t="s">
        <v>8</v>
      </c>
      <c r="BS25" s="340" t="s">
        <v>8</v>
      </c>
      <c r="BT25" s="341">
        <f t="shared" si="1"/>
        <v>19</v>
      </c>
      <c r="BU25" s="16" t="str">
        <f t="shared" si="2"/>
        <v>コルト顆顆</v>
      </c>
    </row>
    <row r="26" spans="1:73" s="16" customFormat="1" ht="16.5" customHeight="1" thickBot="1">
      <c r="A26" s="1160"/>
      <c r="B26" s="342">
        <f t="shared" si="3"/>
        <v>20</v>
      </c>
      <c r="C26" s="343" t="s">
        <v>928</v>
      </c>
      <c r="D26" s="1092">
        <v>20</v>
      </c>
      <c r="E26" s="1093" t="s">
        <v>4</v>
      </c>
      <c r="F26" s="346">
        <v>0</v>
      </c>
      <c r="G26" s="347">
        <v>0</v>
      </c>
      <c r="H26" s="347">
        <v>0</v>
      </c>
      <c r="I26" s="347">
        <v>0</v>
      </c>
      <c r="J26" s="350">
        <v>0</v>
      </c>
      <c r="K26" s="346">
        <v>0</v>
      </c>
      <c r="L26" s="347">
        <v>0</v>
      </c>
      <c r="M26" s="347">
        <v>0</v>
      </c>
      <c r="N26" s="347">
        <v>0</v>
      </c>
      <c r="O26" s="348" t="s">
        <v>8</v>
      </c>
      <c r="P26" s="349" t="s">
        <v>8</v>
      </c>
      <c r="Q26" s="347" t="s">
        <v>22</v>
      </c>
      <c r="R26" s="347">
        <v>0</v>
      </c>
      <c r="S26" s="347">
        <v>0</v>
      </c>
      <c r="T26" s="350">
        <v>0</v>
      </c>
      <c r="U26" s="346">
        <v>0</v>
      </c>
      <c r="V26" s="347">
        <v>0</v>
      </c>
      <c r="W26" s="347">
        <v>0</v>
      </c>
      <c r="X26" s="347" t="s">
        <v>8</v>
      </c>
      <c r="Y26" s="348">
        <v>0</v>
      </c>
      <c r="Z26" s="349">
        <v>0</v>
      </c>
      <c r="AA26" s="347">
        <v>0</v>
      </c>
      <c r="AB26" s="347">
        <v>0</v>
      </c>
      <c r="AC26" s="347">
        <v>0</v>
      </c>
      <c r="AD26" s="350">
        <v>0</v>
      </c>
      <c r="AE26" s="346">
        <v>0</v>
      </c>
      <c r="AF26" s="347">
        <v>0</v>
      </c>
      <c r="AG26" s="347">
        <v>0</v>
      </c>
      <c r="AH26" s="347">
        <v>0</v>
      </c>
      <c r="AI26" s="348">
        <v>0</v>
      </c>
      <c r="AJ26" s="349">
        <v>0</v>
      </c>
      <c r="AK26" s="347">
        <v>0</v>
      </c>
      <c r="AL26" s="347">
        <v>0</v>
      </c>
      <c r="AM26" s="347">
        <v>0</v>
      </c>
      <c r="AN26" s="350" t="s">
        <v>8</v>
      </c>
      <c r="AO26" s="346">
        <v>0</v>
      </c>
      <c r="AP26" s="347">
        <v>0</v>
      </c>
      <c r="AQ26" s="347">
        <v>0</v>
      </c>
      <c r="AR26" s="347">
        <v>0</v>
      </c>
      <c r="AS26" s="348">
        <v>0</v>
      </c>
      <c r="AT26" s="349">
        <v>0</v>
      </c>
      <c r="AU26" s="347">
        <v>0</v>
      </c>
      <c r="AV26" s="347">
        <v>0</v>
      </c>
      <c r="AW26" s="347">
        <v>0</v>
      </c>
      <c r="AX26" s="350" t="s">
        <v>8</v>
      </c>
      <c r="AY26" s="346">
        <v>0</v>
      </c>
      <c r="AZ26" s="347" t="s">
        <v>8</v>
      </c>
      <c r="BA26" s="347">
        <v>0</v>
      </c>
      <c r="BB26" s="347">
        <v>0</v>
      </c>
      <c r="BC26" s="348" t="s">
        <v>8</v>
      </c>
      <c r="BD26" s="349">
        <v>0</v>
      </c>
      <c r="BE26" s="347">
        <v>0</v>
      </c>
      <c r="BF26" s="347">
        <v>0</v>
      </c>
      <c r="BG26" s="347">
        <v>0</v>
      </c>
      <c r="BH26" s="350">
        <v>0</v>
      </c>
      <c r="BI26" s="346">
        <v>0</v>
      </c>
      <c r="BJ26" s="347" t="s">
        <v>8</v>
      </c>
      <c r="BK26" s="347" t="s">
        <v>8</v>
      </c>
      <c r="BL26" s="347">
        <v>0</v>
      </c>
      <c r="BM26" s="348">
        <v>0</v>
      </c>
      <c r="BN26" s="349">
        <v>0</v>
      </c>
      <c r="BO26" s="347">
        <v>0</v>
      </c>
      <c r="BP26" s="347">
        <v>0</v>
      </c>
      <c r="BQ26" s="347" t="s">
        <v>8</v>
      </c>
      <c r="BR26" s="350">
        <v>0</v>
      </c>
      <c r="BS26" s="351">
        <v>0</v>
      </c>
      <c r="BT26" s="352">
        <f t="shared" si="1"/>
        <v>20</v>
      </c>
      <c r="BU26" s="16" t="str">
        <f t="shared" si="2"/>
        <v>コロマイト水水</v>
      </c>
    </row>
    <row r="27" spans="1:73" s="16" customFormat="1" ht="16.5" customHeight="1">
      <c r="A27" s="1160"/>
      <c r="B27" s="360">
        <f t="shared" si="3"/>
        <v>21</v>
      </c>
      <c r="C27" s="361" t="s">
        <v>653</v>
      </c>
      <c r="D27" s="1084">
        <v>21</v>
      </c>
      <c r="E27" s="1085" t="s">
        <v>1</v>
      </c>
      <c r="F27" s="363">
        <v>0</v>
      </c>
      <c r="G27" s="364" t="s">
        <v>8</v>
      </c>
      <c r="H27" s="364" t="s">
        <v>8</v>
      </c>
      <c r="I27" s="364">
        <v>0</v>
      </c>
      <c r="J27" s="367" t="s">
        <v>8</v>
      </c>
      <c r="K27" s="363" t="s">
        <v>8</v>
      </c>
      <c r="L27" s="364" t="s">
        <v>8</v>
      </c>
      <c r="M27" s="364">
        <v>0</v>
      </c>
      <c r="N27" s="364">
        <v>0</v>
      </c>
      <c r="O27" s="365" t="s">
        <v>8</v>
      </c>
      <c r="P27" s="366" t="s">
        <v>8</v>
      </c>
      <c r="Q27" s="364" t="s">
        <v>22</v>
      </c>
      <c r="R27" s="364">
        <v>0</v>
      </c>
      <c r="S27" s="364">
        <v>0</v>
      </c>
      <c r="T27" s="367" t="s">
        <v>8</v>
      </c>
      <c r="U27" s="363" t="s">
        <v>8</v>
      </c>
      <c r="V27" s="364">
        <v>0</v>
      </c>
      <c r="W27" s="364" t="s">
        <v>8</v>
      </c>
      <c r="X27" s="364" t="s">
        <v>8</v>
      </c>
      <c r="Y27" s="365">
        <v>0</v>
      </c>
      <c r="Z27" s="366">
        <v>0</v>
      </c>
      <c r="AA27" s="364" t="s">
        <v>8</v>
      </c>
      <c r="AB27" s="364" t="s">
        <v>8</v>
      </c>
      <c r="AC27" s="364" t="s">
        <v>8</v>
      </c>
      <c r="AD27" s="367">
        <v>0</v>
      </c>
      <c r="AE27" s="363" t="s">
        <v>8</v>
      </c>
      <c r="AF27" s="364">
        <v>0</v>
      </c>
      <c r="AG27" s="364">
        <v>0</v>
      </c>
      <c r="AH27" s="364">
        <v>0</v>
      </c>
      <c r="AI27" s="365" t="s">
        <v>8</v>
      </c>
      <c r="AJ27" s="366" t="s">
        <v>8</v>
      </c>
      <c r="AK27" s="364" t="s">
        <v>8</v>
      </c>
      <c r="AL27" s="364">
        <v>0</v>
      </c>
      <c r="AM27" s="364">
        <v>0</v>
      </c>
      <c r="AN27" s="367" t="s">
        <v>8</v>
      </c>
      <c r="AO27" s="363">
        <v>0</v>
      </c>
      <c r="AP27" s="364" t="s">
        <v>8</v>
      </c>
      <c r="AQ27" s="364" t="s">
        <v>8</v>
      </c>
      <c r="AR27" s="364">
        <v>0</v>
      </c>
      <c r="AS27" s="365" t="s">
        <v>8</v>
      </c>
      <c r="AT27" s="366" t="s">
        <v>8</v>
      </c>
      <c r="AU27" s="364" t="s">
        <v>8</v>
      </c>
      <c r="AV27" s="364" t="s">
        <v>8</v>
      </c>
      <c r="AW27" s="364">
        <v>0</v>
      </c>
      <c r="AX27" s="367" t="s">
        <v>8</v>
      </c>
      <c r="AY27" s="363">
        <v>0</v>
      </c>
      <c r="AZ27" s="364" t="s">
        <v>8</v>
      </c>
      <c r="BA27" s="364" t="s">
        <v>8</v>
      </c>
      <c r="BB27" s="364" t="s">
        <v>8</v>
      </c>
      <c r="BC27" s="365" t="s">
        <v>8</v>
      </c>
      <c r="BD27" s="366">
        <v>0</v>
      </c>
      <c r="BE27" s="364">
        <v>0</v>
      </c>
      <c r="BF27" s="364" t="s">
        <v>8</v>
      </c>
      <c r="BG27" s="364">
        <v>0</v>
      </c>
      <c r="BH27" s="367">
        <v>0</v>
      </c>
      <c r="BI27" s="363">
        <v>0</v>
      </c>
      <c r="BJ27" s="364" t="s">
        <v>8</v>
      </c>
      <c r="BK27" s="364">
        <v>0</v>
      </c>
      <c r="BL27" s="364">
        <v>0</v>
      </c>
      <c r="BM27" s="365">
        <v>0</v>
      </c>
      <c r="BN27" s="366">
        <v>0</v>
      </c>
      <c r="BO27" s="364" t="s">
        <v>8</v>
      </c>
      <c r="BP27" s="364">
        <v>0</v>
      </c>
      <c r="BQ27" s="364" t="s">
        <v>8</v>
      </c>
      <c r="BR27" s="367">
        <v>0</v>
      </c>
      <c r="BS27" s="368">
        <v>0</v>
      </c>
      <c r="BT27" s="369">
        <f t="shared" si="1"/>
        <v>21</v>
      </c>
      <c r="BU27" s="16" t="str">
        <f t="shared" si="2"/>
        <v>コロマイト乳乳</v>
      </c>
    </row>
    <row r="28" spans="1:73" s="16" customFormat="1" ht="16.5" customHeight="1">
      <c r="A28" s="1160"/>
      <c r="B28" s="334">
        <f t="shared" si="3"/>
        <v>22</v>
      </c>
      <c r="C28" s="332" t="s">
        <v>672</v>
      </c>
      <c r="D28" s="1086">
        <v>22</v>
      </c>
      <c r="E28" s="1087" t="s">
        <v>4</v>
      </c>
      <c r="F28" s="335" t="s">
        <v>8</v>
      </c>
      <c r="G28" s="336" t="s">
        <v>8</v>
      </c>
      <c r="H28" s="336">
        <v>0</v>
      </c>
      <c r="I28" s="336">
        <v>0</v>
      </c>
      <c r="J28" s="339">
        <v>0</v>
      </c>
      <c r="K28" s="335">
        <v>0</v>
      </c>
      <c r="L28" s="336">
        <v>0</v>
      </c>
      <c r="M28" s="336">
        <v>0</v>
      </c>
      <c r="N28" s="336">
        <v>0</v>
      </c>
      <c r="O28" s="337" t="s">
        <v>8</v>
      </c>
      <c r="P28" s="338">
        <v>0</v>
      </c>
      <c r="Q28" s="336" t="s">
        <v>22</v>
      </c>
      <c r="R28" s="336">
        <v>0</v>
      </c>
      <c r="S28" s="336" t="s">
        <v>8</v>
      </c>
      <c r="T28" s="339">
        <v>0</v>
      </c>
      <c r="U28" s="335" t="s">
        <v>8</v>
      </c>
      <c r="V28" s="336">
        <v>0</v>
      </c>
      <c r="W28" s="336" t="s">
        <v>8</v>
      </c>
      <c r="X28" s="336" t="s">
        <v>8</v>
      </c>
      <c r="Y28" s="337">
        <v>0</v>
      </c>
      <c r="Z28" s="338" t="s">
        <v>8</v>
      </c>
      <c r="AA28" s="336">
        <v>0</v>
      </c>
      <c r="AB28" s="336">
        <v>0</v>
      </c>
      <c r="AC28" s="336" t="s">
        <v>8</v>
      </c>
      <c r="AD28" s="339" t="s">
        <v>8</v>
      </c>
      <c r="AE28" s="335">
        <v>0</v>
      </c>
      <c r="AF28" s="336" t="s">
        <v>8</v>
      </c>
      <c r="AG28" s="336" t="s">
        <v>8</v>
      </c>
      <c r="AH28" s="336">
        <v>0</v>
      </c>
      <c r="AI28" s="337">
        <v>0</v>
      </c>
      <c r="AJ28" s="338">
        <v>0</v>
      </c>
      <c r="AK28" s="336">
        <v>0</v>
      </c>
      <c r="AL28" s="336" t="s">
        <v>8</v>
      </c>
      <c r="AM28" s="336" t="s">
        <v>8</v>
      </c>
      <c r="AN28" s="339" t="s">
        <v>8</v>
      </c>
      <c r="AO28" s="335" t="s">
        <v>8</v>
      </c>
      <c r="AP28" s="336" t="s">
        <v>8</v>
      </c>
      <c r="AQ28" s="336">
        <v>0</v>
      </c>
      <c r="AR28" s="336">
        <v>0</v>
      </c>
      <c r="AS28" s="337">
        <v>0</v>
      </c>
      <c r="AT28" s="338">
        <v>0</v>
      </c>
      <c r="AU28" s="336">
        <v>0</v>
      </c>
      <c r="AV28" s="336">
        <v>0</v>
      </c>
      <c r="AW28" s="336">
        <v>0</v>
      </c>
      <c r="AX28" s="339" t="s">
        <v>8</v>
      </c>
      <c r="AY28" s="335" t="s">
        <v>8</v>
      </c>
      <c r="AZ28" s="336" t="s">
        <v>8</v>
      </c>
      <c r="BA28" s="336">
        <v>0</v>
      </c>
      <c r="BB28" s="336">
        <v>0</v>
      </c>
      <c r="BC28" s="337">
        <v>0</v>
      </c>
      <c r="BD28" s="338" t="s">
        <v>8</v>
      </c>
      <c r="BE28" s="336" t="s">
        <v>8</v>
      </c>
      <c r="BF28" s="336" t="s">
        <v>8</v>
      </c>
      <c r="BG28" s="336" t="s">
        <v>8</v>
      </c>
      <c r="BH28" s="339" t="s">
        <v>8</v>
      </c>
      <c r="BI28" s="335" t="s">
        <v>8</v>
      </c>
      <c r="BJ28" s="336">
        <v>0</v>
      </c>
      <c r="BK28" s="336" t="s">
        <v>8</v>
      </c>
      <c r="BL28" s="336" t="s">
        <v>8</v>
      </c>
      <c r="BM28" s="337">
        <v>0</v>
      </c>
      <c r="BN28" s="338">
        <v>0</v>
      </c>
      <c r="BO28" s="336">
        <v>0</v>
      </c>
      <c r="BP28" s="336" t="s">
        <v>8</v>
      </c>
      <c r="BQ28" s="336">
        <v>0</v>
      </c>
      <c r="BR28" s="339" t="s">
        <v>8</v>
      </c>
      <c r="BS28" s="340">
        <v>0</v>
      </c>
      <c r="BT28" s="341">
        <f t="shared" si="1"/>
        <v>22</v>
      </c>
      <c r="BU28" s="16" t="str">
        <f t="shared" si="2"/>
        <v>サイアノックス水水</v>
      </c>
    </row>
    <row r="29" spans="1:73" s="16" customFormat="1" ht="16.5" customHeight="1">
      <c r="A29" s="1160"/>
      <c r="B29" s="334">
        <f t="shared" si="3"/>
        <v>23</v>
      </c>
      <c r="C29" s="332" t="s">
        <v>702</v>
      </c>
      <c r="D29" s="1086">
        <v>23</v>
      </c>
      <c r="E29" s="1087" t="s">
        <v>4</v>
      </c>
      <c r="F29" s="335">
        <v>0</v>
      </c>
      <c r="G29" s="336" t="s">
        <v>8</v>
      </c>
      <c r="H29" s="336">
        <v>0</v>
      </c>
      <c r="I29" s="336">
        <v>0</v>
      </c>
      <c r="J29" s="339" t="s">
        <v>8</v>
      </c>
      <c r="K29" s="335">
        <v>0</v>
      </c>
      <c r="L29" s="336">
        <v>0</v>
      </c>
      <c r="M29" s="336">
        <v>0</v>
      </c>
      <c r="N29" s="336">
        <v>0</v>
      </c>
      <c r="O29" s="337" t="s">
        <v>8</v>
      </c>
      <c r="P29" s="338">
        <v>0</v>
      </c>
      <c r="Q29" s="336" t="s">
        <v>22</v>
      </c>
      <c r="R29" s="336">
        <v>0</v>
      </c>
      <c r="S29" s="336">
        <v>0</v>
      </c>
      <c r="T29" s="339">
        <v>0</v>
      </c>
      <c r="U29" s="335">
        <v>0</v>
      </c>
      <c r="V29" s="336">
        <v>0</v>
      </c>
      <c r="W29" s="336" t="s">
        <v>8</v>
      </c>
      <c r="X29" s="336" t="s">
        <v>8</v>
      </c>
      <c r="Y29" s="337">
        <v>0</v>
      </c>
      <c r="Z29" s="338" t="s">
        <v>8</v>
      </c>
      <c r="AA29" s="336">
        <v>0</v>
      </c>
      <c r="AB29" s="336">
        <v>0</v>
      </c>
      <c r="AC29" s="336" t="s">
        <v>8</v>
      </c>
      <c r="AD29" s="339">
        <v>0</v>
      </c>
      <c r="AE29" s="335">
        <v>0</v>
      </c>
      <c r="AF29" s="336" t="s">
        <v>8</v>
      </c>
      <c r="AG29" s="336" t="s">
        <v>8</v>
      </c>
      <c r="AH29" s="336">
        <v>0</v>
      </c>
      <c r="AI29" s="337">
        <v>0</v>
      </c>
      <c r="AJ29" s="338">
        <v>0</v>
      </c>
      <c r="AK29" s="336">
        <v>0</v>
      </c>
      <c r="AL29" s="336" t="s">
        <v>8</v>
      </c>
      <c r="AM29" s="336" t="s">
        <v>8</v>
      </c>
      <c r="AN29" s="339" t="s">
        <v>8</v>
      </c>
      <c r="AO29" s="335" t="s">
        <v>8</v>
      </c>
      <c r="AP29" s="336" t="s">
        <v>8</v>
      </c>
      <c r="AQ29" s="336">
        <v>0</v>
      </c>
      <c r="AR29" s="336">
        <v>0</v>
      </c>
      <c r="AS29" s="337" t="s">
        <v>8</v>
      </c>
      <c r="AT29" s="338">
        <v>0</v>
      </c>
      <c r="AU29" s="336">
        <v>0</v>
      </c>
      <c r="AV29" s="336">
        <v>0</v>
      </c>
      <c r="AW29" s="336">
        <v>0</v>
      </c>
      <c r="AX29" s="339" t="s">
        <v>8</v>
      </c>
      <c r="AY29" s="335" t="s">
        <v>8</v>
      </c>
      <c r="AZ29" s="336">
        <v>0</v>
      </c>
      <c r="BA29" s="336">
        <v>0</v>
      </c>
      <c r="BB29" s="336">
        <v>0</v>
      </c>
      <c r="BC29" s="337">
        <v>0</v>
      </c>
      <c r="BD29" s="338" t="s">
        <v>8</v>
      </c>
      <c r="BE29" s="336" t="s">
        <v>8</v>
      </c>
      <c r="BF29" s="336" t="s">
        <v>8</v>
      </c>
      <c r="BG29" s="336">
        <v>0</v>
      </c>
      <c r="BH29" s="339">
        <v>0</v>
      </c>
      <c r="BI29" s="335" t="s">
        <v>8</v>
      </c>
      <c r="BJ29" s="336" t="s">
        <v>8</v>
      </c>
      <c r="BK29" s="336">
        <v>0</v>
      </c>
      <c r="BL29" s="336">
        <v>0</v>
      </c>
      <c r="BM29" s="337">
        <v>0</v>
      </c>
      <c r="BN29" s="338">
        <v>0</v>
      </c>
      <c r="BO29" s="336">
        <v>0</v>
      </c>
      <c r="BP29" s="336">
        <v>0</v>
      </c>
      <c r="BQ29" s="336" t="s">
        <v>8</v>
      </c>
      <c r="BR29" s="339" t="s">
        <v>8</v>
      </c>
      <c r="BS29" s="340">
        <v>0</v>
      </c>
      <c r="BT29" s="341">
        <f t="shared" si="1"/>
        <v>23</v>
      </c>
      <c r="BU29" s="16" t="str">
        <f t="shared" si="2"/>
        <v>サイハロン水水</v>
      </c>
    </row>
    <row r="30" spans="1:73" s="16" customFormat="1" ht="16.5" customHeight="1">
      <c r="A30" s="1160"/>
      <c r="B30" s="334">
        <f t="shared" si="3"/>
        <v>24</v>
      </c>
      <c r="C30" s="332" t="s">
        <v>1042</v>
      </c>
      <c r="D30" s="1086">
        <v>24</v>
      </c>
      <c r="E30" s="1087" t="s">
        <v>6</v>
      </c>
      <c r="F30" s="335" t="s">
        <v>8</v>
      </c>
      <c r="G30" s="336" t="s">
        <v>8</v>
      </c>
      <c r="H30" s="336" t="s">
        <v>8</v>
      </c>
      <c r="I30" s="336">
        <v>0</v>
      </c>
      <c r="J30" s="339" t="s">
        <v>8</v>
      </c>
      <c r="K30" s="335" t="s">
        <v>8</v>
      </c>
      <c r="L30" s="336" t="s">
        <v>8</v>
      </c>
      <c r="M30" s="336" t="s">
        <v>8</v>
      </c>
      <c r="N30" s="336" t="s">
        <v>8</v>
      </c>
      <c r="O30" s="337" t="s">
        <v>8</v>
      </c>
      <c r="P30" s="338">
        <v>0</v>
      </c>
      <c r="Q30" s="336" t="s">
        <v>22</v>
      </c>
      <c r="R30" s="336" t="s">
        <v>8</v>
      </c>
      <c r="S30" s="336" t="s">
        <v>8</v>
      </c>
      <c r="T30" s="339" t="s">
        <v>8</v>
      </c>
      <c r="U30" s="335" t="s">
        <v>8</v>
      </c>
      <c r="V30" s="336" t="s">
        <v>8</v>
      </c>
      <c r="W30" s="336" t="s">
        <v>8</v>
      </c>
      <c r="X30" s="336" t="s">
        <v>8</v>
      </c>
      <c r="Y30" s="337">
        <v>0</v>
      </c>
      <c r="Z30" s="338" t="s">
        <v>8</v>
      </c>
      <c r="AA30" s="336" t="s">
        <v>8</v>
      </c>
      <c r="AB30" s="336" t="s">
        <v>8</v>
      </c>
      <c r="AC30" s="336">
        <v>0</v>
      </c>
      <c r="AD30" s="339" t="s">
        <v>8</v>
      </c>
      <c r="AE30" s="335" t="s">
        <v>8</v>
      </c>
      <c r="AF30" s="336" t="s">
        <v>8</v>
      </c>
      <c r="AG30" s="336" t="s">
        <v>8</v>
      </c>
      <c r="AH30" s="336">
        <v>0</v>
      </c>
      <c r="AI30" s="337" t="s">
        <v>8</v>
      </c>
      <c r="AJ30" s="338" t="s">
        <v>8</v>
      </c>
      <c r="AK30" s="336" t="s">
        <v>8</v>
      </c>
      <c r="AL30" s="336" t="s">
        <v>8</v>
      </c>
      <c r="AM30" s="336" t="s">
        <v>8</v>
      </c>
      <c r="AN30" s="339" t="s">
        <v>8</v>
      </c>
      <c r="AO30" s="335" t="s">
        <v>8</v>
      </c>
      <c r="AP30" s="336" t="s">
        <v>8</v>
      </c>
      <c r="AQ30" s="336" t="s">
        <v>8</v>
      </c>
      <c r="AR30" s="336">
        <v>0</v>
      </c>
      <c r="AS30" s="337">
        <v>0</v>
      </c>
      <c r="AT30" s="338">
        <v>0</v>
      </c>
      <c r="AU30" s="336">
        <v>0</v>
      </c>
      <c r="AV30" s="336" t="s">
        <v>8</v>
      </c>
      <c r="AW30" s="336" t="s">
        <v>8</v>
      </c>
      <c r="AX30" s="339" t="s">
        <v>8</v>
      </c>
      <c r="AY30" s="335">
        <v>0</v>
      </c>
      <c r="AZ30" s="336" t="s">
        <v>8</v>
      </c>
      <c r="BA30" s="336">
        <v>0</v>
      </c>
      <c r="BB30" s="336" t="s">
        <v>8</v>
      </c>
      <c r="BC30" s="337" t="s">
        <v>8</v>
      </c>
      <c r="BD30" s="338" t="s">
        <v>8</v>
      </c>
      <c r="BE30" s="336" t="s">
        <v>8</v>
      </c>
      <c r="BF30" s="336">
        <v>0</v>
      </c>
      <c r="BG30" s="336" t="s">
        <v>8</v>
      </c>
      <c r="BH30" s="339">
        <v>0</v>
      </c>
      <c r="BI30" s="335" t="s">
        <v>8</v>
      </c>
      <c r="BJ30" s="336" t="s">
        <v>8</v>
      </c>
      <c r="BK30" s="336">
        <v>0</v>
      </c>
      <c r="BL30" s="336" t="s">
        <v>8</v>
      </c>
      <c r="BM30" s="337" t="s">
        <v>8</v>
      </c>
      <c r="BN30" s="338" t="s">
        <v>8</v>
      </c>
      <c r="BO30" s="336" t="s">
        <v>8</v>
      </c>
      <c r="BP30" s="336">
        <v>0</v>
      </c>
      <c r="BQ30" s="336" t="s">
        <v>8</v>
      </c>
      <c r="BR30" s="339" t="s">
        <v>8</v>
      </c>
      <c r="BS30" s="340" t="s">
        <v>8</v>
      </c>
      <c r="BT30" s="341">
        <f t="shared" si="1"/>
        <v>24</v>
      </c>
      <c r="BU30" s="16" t="str">
        <f t="shared" si="2"/>
        <v>サムコルFLFL</v>
      </c>
    </row>
    <row r="31" spans="1:73" s="16" customFormat="1" ht="16.5" customHeight="1" thickBot="1">
      <c r="A31" s="1160"/>
      <c r="B31" s="370">
        <f t="shared" si="3"/>
        <v>25</v>
      </c>
      <c r="C31" s="371" t="s">
        <v>1043</v>
      </c>
      <c r="D31" s="1088">
        <v>25</v>
      </c>
      <c r="E31" s="1089" t="s">
        <v>4</v>
      </c>
      <c r="F31" s="373">
        <v>0</v>
      </c>
      <c r="G31" s="374" t="s">
        <v>8</v>
      </c>
      <c r="H31" s="374" t="s">
        <v>8</v>
      </c>
      <c r="I31" s="374">
        <v>0</v>
      </c>
      <c r="J31" s="377" t="s">
        <v>8</v>
      </c>
      <c r="K31" s="373" t="s">
        <v>8</v>
      </c>
      <c r="L31" s="374">
        <v>0</v>
      </c>
      <c r="M31" s="374">
        <v>0</v>
      </c>
      <c r="N31" s="374">
        <v>0</v>
      </c>
      <c r="O31" s="375" t="s">
        <v>8</v>
      </c>
      <c r="P31" s="376" t="s">
        <v>8</v>
      </c>
      <c r="Q31" s="374" t="s">
        <v>22</v>
      </c>
      <c r="R31" s="374" t="s">
        <v>8</v>
      </c>
      <c r="S31" s="374">
        <v>0</v>
      </c>
      <c r="T31" s="377">
        <v>0</v>
      </c>
      <c r="U31" s="373" t="s">
        <v>8</v>
      </c>
      <c r="V31" s="374">
        <v>0</v>
      </c>
      <c r="W31" s="374" t="s">
        <v>8</v>
      </c>
      <c r="X31" s="374" t="s">
        <v>8</v>
      </c>
      <c r="Y31" s="375">
        <v>0</v>
      </c>
      <c r="Z31" s="376">
        <v>0</v>
      </c>
      <c r="AA31" s="374" t="s">
        <v>8</v>
      </c>
      <c r="AB31" s="374">
        <v>0</v>
      </c>
      <c r="AC31" s="374" t="s">
        <v>8</v>
      </c>
      <c r="AD31" s="377">
        <v>0</v>
      </c>
      <c r="AE31" s="373" t="s">
        <v>8</v>
      </c>
      <c r="AF31" s="374" t="s">
        <v>8</v>
      </c>
      <c r="AG31" s="374">
        <v>0</v>
      </c>
      <c r="AH31" s="374">
        <v>0</v>
      </c>
      <c r="AI31" s="375" t="s">
        <v>8</v>
      </c>
      <c r="AJ31" s="376" t="s">
        <v>8</v>
      </c>
      <c r="AK31" s="374" t="s">
        <v>8</v>
      </c>
      <c r="AL31" s="374" t="s">
        <v>8</v>
      </c>
      <c r="AM31" s="374">
        <v>0</v>
      </c>
      <c r="AN31" s="377" t="s">
        <v>8</v>
      </c>
      <c r="AO31" s="373">
        <v>0</v>
      </c>
      <c r="AP31" s="374">
        <v>0</v>
      </c>
      <c r="AQ31" s="374">
        <v>0</v>
      </c>
      <c r="AR31" s="374">
        <v>0</v>
      </c>
      <c r="AS31" s="375">
        <v>0</v>
      </c>
      <c r="AT31" s="376">
        <v>0</v>
      </c>
      <c r="AU31" s="374" t="s">
        <v>8</v>
      </c>
      <c r="AV31" s="374" t="s">
        <v>8</v>
      </c>
      <c r="AW31" s="374">
        <v>0</v>
      </c>
      <c r="AX31" s="377" t="s">
        <v>8</v>
      </c>
      <c r="AY31" s="373">
        <v>0</v>
      </c>
      <c r="AZ31" s="374" t="s">
        <v>8</v>
      </c>
      <c r="BA31" s="374" t="s">
        <v>8</v>
      </c>
      <c r="BB31" s="374">
        <v>0</v>
      </c>
      <c r="BC31" s="375">
        <v>0</v>
      </c>
      <c r="BD31" s="376">
        <v>0</v>
      </c>
      <c r="BE31" s="374" t="s">
        <v>8</v>
      </c>
      <c r="BF31" s="374" t="s">
        <v>8</v>
      </c>
      <c r="BG31" s="374" t="s">
        <v>8</v>
      </c>
      <c r="BH31" s="377">
        <v>0</v>
      </c>
      <c r="BI31" s="373" t="s">
        <v>8</v>
      </c>
      <c r="BJ31" s="374" t="s">
        <v>8</v>
      </c>
      <c r="BK31" s="374">
        <v>0</v>
      </c>
      <c r="BL31" s="374" t="s">
        <v>8</v>
      </c>
      <c r="BM31" s="375" t="s">
        <v>8</v>
      </c>
      <c r="BN31" s="376" t="s">
        <v>8</v>
      </c>
      <c r="BO31" s="374" t="s">
        <v>8</v>
      </c>
      <c r="BP31" s="374" t="s">
        <v>8</v>
      </c>
      <c r="BQ31" s="374" t="s">
        <v>8</v>
      </c>
      <c r="BR31" s="377" t="s">
        <v>8</v>
      </c>
      <c r="BS31" s="378">
        <v>0</v>
      </c>
      <c r="BT31" s="302">
        <f t="shared" si="1"/>
        <v>25</v>
      </c>
      <c r="BU31" s="16" t="str">
        <f t="shared" si="2"/>
        <v>サンマイト水水</v>
      </c>
    </row>
    <row r="32" spans="1:73" s="16" customFormat="1" ht="16.5" customHeight="1">
      <c r="A32" s="1160"/>
      <c r="B32" s="320">
        <f t="shared" si="3"/>
        <v>26</v>
      </c>
      <c r="C32" s="321" t="s">
        <v>717</v>
      </c>
      <c r="D32" s="1090">
        <v>26</v>
      </c>
      <c r="E32" s="1091" t="s">
        <v>6</v>
      </c>
      <c r="F32" s="324">
        <v>0</v>
      </c>
      <c r="G32" s="325" t="s">
        <v>8</v>
      </c>
      <c r="H32" s="325">
        <v>0</v>
      </c>
      <c r="I32" s="325">
        <v>0</v>
      </c>
      <c r="J32" s="328" t="s">
        <v>8</v>
      </c>
      <c r="K32" s="324">
        <v>0</v>
      </c>
      <c r="L32" s="325">
        <v>0</v>
      </c>
      <c r="M32" s="325">
        <v>0</v>
      </c>
      <c r="N32" s="325" t="s">
        <v>8</v>
      </c>
      <c r="O32" s="326" t="s">
        <v>8</v>
      </c>
      <c r="P32" s="327">
        <v>0</v>
      </c>
      <c r="Q32" s="325" t="s">
        <v>22</v>
      </c>
      <c r="R32" s="325">
        <v>0</v>
      </c>
      <c r="S32" s="325">
        <v>0</v>
      </c>
      <c r="T32" s="328">
        <v>0</v>
      </c>
      <c r="U32" s="324">
        <v>0</v>
      </c>
      <c r="V32" s="325">
        <v>0</v>
      </c>
      <c r="W32" s="325" t="s">
        <v>8</v>
      </c>
      <c r="X32" s="325" t="s">
        <v>8</v>
      </c>
      <c r="Y32" s="326">
        <v>0</v>
      </c>
      <c r="Z32" s="327" t="s">
        <v>8</v>
      </c>
      <c r="AA32" s="325">
        <v>0</v>
      </c>
      <c r="AB32" s="325">
        <v>0</v>
      </c>
      <c r="AC32" s="325" t="s">
        <v>8</v>
      </c>
      <c r="AD32" s="328" t="s">
        <v>8</v>
      </c>
      <c r="AE32" s="324">
        <v>0</v>
      </c>
      <c r="AF32" s="325" t="s">
        <v>8</v>
      </c>
      <c r="AG32" s="325" t="s">
        <v>8</v>
      </c>
      <c r="AH32" s="325">
        <v>0</v>
      </c>
      <c r="AI32" s="326">
        <v>0</v>
      </c>
      <c r="AJ32" s="327">
        <v>0</v>
      </c>
      <c r="AK32" s="325">
        <v>0</v>
      </c>
      <c r="AL32" s="325" t="s">
        <v>12</v>
      </c>
      <c r="AM32" s="325">
        <v>0</v>
      </c>
      <c r="AN32" s="328" t="s">
        <v>8</v>
      </c>
      <c r="AO32" s="324" t="s">
        <v>8</v>
      </c>
      <c r="AP32" s="325" t="s">
        <v>8</v>
      </c>
      <c r="AQ32" s="325">
        <v>0</v>
      </c>
      <c r="AR32" s="325" t="s">
        <v>8</v>
      </c>
      <c r="AS32" s="326" t="s">
        <v>8</v>
      </c>
      <c r="AT32" s="327">
        <v>0</v>
      </c>
      <c r="AU32" s="325">
        <v>0</v>
      </c>
      <c r="AV32" s="325">
        <v>0</v>
      </c>
      <c r="AW32" s="325">
        <v>0</v>
      </c>
      <c r="AX32" s="328" t="s">
        <v>8</v>
      </c>
      <c r="AY32" s="324" t="s">
        <v>8</v>
      </c>
      <c r="AZ32" s="325" t="s">
        <v>8</v>
      </c>
      <c r="BA32" s="325">
        <v>0</v>
      </c>
      <c r="BB32" s="325">
        <v>0</v>
      </c>
      <c r="BC32" s="326">
        <v>0</v>
      </c>
      <c r="BD32" s="327" t="s">
        <v>8</v>
      </c>
      <c r="BE32" s="325" t="s">
        <v>8</v>
      </c>
      <c r="BF32" s="325" t="s">
        <v>8</v>
      </c>
      <c r="BG32" s="325">
        <v>0</v>
      </c>
      <c r="BH32" s="328">
        <v>0</v>
      </c>
      <c r="BI32" s="324" t="s">
        <v>8</v>
      </c>
      <c r="BJ32" s="325" t="s">
        <v>8</v>
      </c>
      <c r="BK32" s="325">
        <v>0</v>
      </c>
      <c r="BL32" s="325">
        <v>0</v>
      </c>
      <c r="BM32" s="326">
        <v>0</v>
      </c>
      <c r="BN32" s="327">
        <v>0</v>
      </c>
      <c r="BO32" s="325" t="s">
        <v>8</v>
      </c>
      <c r="BP32" s="325">
        <v>0</v>
      </c>
      <c r="BQ32" s="325">
        <v>0</v>
      </c>
      <c r="BR32" s="328" t="s">
        <v>8</v>
      </c>
      <c r="BS32" s="329">
        <v>0</v>
      </c>
      <c r="BT32" s="330">
        <f t="shared" si="1"/>
        <v>26</v>
      </c>
      <c r="BU32" s="16" t="str">
        <f t="shared" si="2"/>
        <v>スカウトFLFL</v>
      </c>
    </row>
    <row r="33" spans="1:73" s="16" customFormat="1" ht="16.5" customHeight="1">
      <c r="A33" s="1160"/>
      <c r="B33" s="331">
        <f t="shared" si="3"/>
        <v>27</v>
      </c>
      <c r="C33" s="332" t="s">
        <v>499</v>
      </c>
      <c r="D33" s="1086">
        <v>27</v>
      </c>
      <c r="E33" s="1087" t="s">
        <v>13</v>
      </c>
      <c r="F33" s="335" t="s">
        <v>8</v>
      </c>
      <c r="G33" s="336">
        <v>0</v>
      </c>
      <c r="H33" s="336" t="s">
        <v>8</v>
      </c>
      <c r="I33" s="336">
        <v>0</v>
      </c>
      <c r="J33" s="339" t="s">
        <v>8</v>
      </c>
      <c r="K33" s="335" t="s">
        <v>8</v>
      </c>
      <c r="L33" s="336">
        <v>0</v>
      </c>
      <c r="M33" s="336">
        <v>0</v>
      </c>
      <c r="N33" s="336" t="s">
        <v>8</v>
      </c>
      <c r="O33" s="337" t="s">
        <v>8</v>
      </c>
      <c r="P33" s="338" t="s">
        <v>8</v>
      </c>
      <c r="Q33" s="336" t="s">
        <v>22</v>
      </c>
      <c r="R33" s="336" t="s">
        <v>8</v>
      </c>
      <c r="S33" s="336" t="s">
        <v>8</v>
      </c>
      <c r="T33" s="339" t="s">
        <v>8</v>
      </c>
      <c r="U33" s="335" t="s">
        <v>8</v>
      </c>
      <c r="V33" s="336">
        <v>0</v>
      </c>
      <c r="W33" s="336" t="s">
        <v>8</v>
      </c>
      <c r="X33" s="336" t="s">
        <v>8</v>
      </c>
      <c r="Y33" s="337">
        <v>0</v>
      </c>
      <c r="Z33" s="338">
        <v>0</v>
      </c>
      <c r="AA33" s="336" t="s">
        <v>8</v>
      </c>
      <c r="AB33" s="336" t="s">
        <v>8</v>
      </c>
      <c r="AC33" s="336" t="s">
        <v>8</v>
      </c>
      <c r="AD33" s="339" t="s">
        <v>8</v>
      </c>
      <c r="AE33" s="335" t="s">
        <v>8</v>
      </c>
      <c r="AF33" s="336">
        <v>0</v>
      </c>
      <c r="AG33" s="336" t="s">
        <v>8</v>
      </c>
      <c r="AH33" s="336">
        <v>0</v>
      </c>
      <c r="AI33" s="337">
        <v>0</v>
      </c>
      <c r="AJ33" s="338" t="s">
        <v>8</v>
      </c>
      <c r="AK33" s="336" t="s">
        <v>8</v>
      </c>
      <c r="AL33" s="336" t="s">
        <v>8</v>
      </c>
      <c r="AM33" s="336" t="s">
        <v>8</v>
      </c>
      <c r="AN33" s="339" t="s">
        <v>8</v>
      </c>
      <c r="AO33" s="335" t="s">
        <v>8</v>
      </c>
      <c r="AP33" s="336" t="s">
        <v>8</v>
      </c>
      <c r="AQ33" s="336">
        <v>0</v>
      </c>
      <c r="AR33" s="336" t="s">
        <v>8</v>
      </c>
      <c r="AS33" s="337" t="s">
        <v>8</v>
      </c>
      <c r="AT33" s="338">
        <v>0</v>
      </c>
      <c r="AU33" s="336" t="s">
        <v>8</v>
      </c>
      <c r="AV33" s="336" t="s">
        <v>8</v>
      </c>
      <c r="AW33" s="336" t="s">
        <v>8</v>
      </c>
      <c r="AX33" s="339" t="s">
        <v>8</v>
      </c>
      <c r="AY33" s="335">
        <v>0</v>
      </c>
      <c r="AZ33" s="336" t="s">
        <v>8</v>
      </c>
      <c r="BA33" s="336">
        <v>0</v>
      </c>
      <c r="BB33" s="336">
        <v>0</v>
      </c>
      <c r="BC33" s="337">
        <v>0</v>
      </c>
      <c r="BD33" s="338" t="s">
        <v>8</v>
      </c>
      <c r="BE33" s="336" t="s">
        <v>8</v>
      </c>
      <c r="BF33" s="336" t="s">
        <v>8</v>
      </c>
      <c r="BG33" s="336">
        <v>0</v>
      </c>
      <c r="BH33" s="339" t="s">
        <v>8</v>
      </c>
      <c r="BI33" s="335" t="s">
        <v>8</v>
      </c>
      <c r="BJ33" s="336">
        <v>0</v>
      </c>
      <c r="BK33" s="336">
        <v>0</v>
      </c>
      <c r="BL33" s="336">
        <v>0</v>
      </c>
      <c r="BM33" s="337">
        <v>0</v>
      </c>
      <c r="BN33" s="338" t="s">
        <v>8</v>
      </c>
      <c r="BO33" s="336">
        <v>0</v>
      </c>
      <c r="BP33" s="336">
        <v>0</v>
      </c>
      <c r="BQ33" s="336">
        <v>0</v>
      </c>
      <c r="BR33" s="339" t="s">
        <v>8</v>
      </c>
      <c r="BS33" s="340">
        <v>0</v>
      </c>
      <c r="BT33" s="341">
        <f t="shared" si="1"/>
        <v>27</v>
      </c>
      <c r="BU33" s="16" t="str">
        <f t="shared" si="2"/>
        <v>スタークル顆顆</v>
      </c>
    </row>
    <row r="34" spans="1:73" s="34" customFormat="1" ht="16.5" customHeight="1">
      <c r="A34" s="1160"/>
      <c r="B34" s="331">
        <f t="shared" si="3"/>
        <v>28</v>
      </c>
      <c r="C34" s="332" t="s">
        <v>929</v>
      </c>
      <c r="D34" s="1086">
        <v>28</v>
      </c>
      <c r="E34" s="1087" t="s">
        <v>6</v>
      </c>
      <c r="F34" s="335" t="s">
        <v>8</v>
      </c>
      <c r="G34" s="336" t="s">
        <v>8</v>
      </c>
      <c r="H34" s="336">
        <v>0</v>
      </c>
      <c r="I34" s="336">
        <v>0</v>
      </c>
      <c r="J34" s="339" t="s">
        <v>8</v>
      </c>
      <c r="K34" s="335">
        <v>0</v>
      </c>
      <c r="L34" s="336">
        <v>0</v>
      </c>
      <c r="M34" s="336">
        <v>0</v>
      </c>
      <c r="N34" s="336">
        <v>0</v>
      </c>
      <c r="O34" s="337" t="s">
        <v>8</v>
      </c>
      <c r="P34" s="338" t="s">
        <v>8</v>
      </c>
      <c r="Q34" s="336" t="s">
        <v>22</v>
      </c>
      <c r="R34" s="336" t="s">
        <v>8</v>
      </c>
      <c r="S34" s="336">
        <v>0</v>
      </c>
      <c r="T34" s="339" t="s">
        <v>8</v>
      </c>
      <c r="U34" s="335" t="s">
        <v>8</v>
      </c>
      <c r="V34" s="336" t="s">
        <v>8</v>
      </c>
      <c r="W34" s="336">
        <v>0</v>
      </c>
      <c r="X34" s="336" t="s">
        <v>8</v>
      </c>
      <c r="Y34" s="337">
        <v>0</v>
      </c>
      <c r="Z34" s="338">
        <v>0</v>
      </c>
      <c r="AA34" s="336" t="s">
        <v>8</v>
      </c>
      <c r="AB34" s="336" t="s">
        <v>8</v>
      </c>
      <c r="AC34" s="336" t="s">
        <v>8</v>
      </c>
      <c r="AD34" s="339">
        <v>0</v>
      </c>
      <c r="AE34" s="335" t="s">
        <v>8</v>
      </c>
      <c r="AF34" s="336" t="s">
        <v>8</v>
      </c>
      <c r="AG34" s="336">
        <v>0</v>
      </c>
      <c r="AH34" s="336">
        <v>0</v>
      </c>
      <c r="AI34" s="337">
        <v>0</v>
      </c>
      <c r="AJ34" s="338" t="s">
        <v>8</v>
      </c>
      <c r="AK34" s="336" t="s">
        <v>8</v>
      </c>
      <c r="AL34" s="336">
        <v>0</v>
      </c>
      <c r="AM34" s="336">
        <v>0</v>
      </c>
      <c r="AN34" s="339" t="s">
        <v>8</v>
      </c>
      <c r="AO34" s="335">
        <v>0</v>
      </c>
      <c r="AP34" s="336">
        <v>0</v>
      </c>
      <c r="AQ34" s="336" t="s">
        <v>8</v>
      </c>
      <c r="AR34" s="336">
        <v>0</v>
      </c>
      <c r="AS34" s="337" t="s">
        <v>8</v>
      </c>
      <c r="AT34" s="338">
        <v>0</v>
      </c>
      <c r="AU34" s="336" t="s">
        <v>8</v>
      </c>
      <c r="AV34" s="336" t="s">
        <v>8</v>
      </c>
      <c r="AW34" s="336" t="s">
        <v>8</v>
      </c>
      <c r="AX34" s="339" t="s">
        <v>8</v>
      </c>
      <c r="AY34" s="335">
        <v>0</v>
      </c>
      <c r="AZ34" s="336" t="s">
        <v>8</v>
      </c>
      <c r="BA34" s="336">
        <v>0</v>
      </c>
      <c r="BB34" s="336" t="s">
        <v>8</v>
      </c>
      <c r="BC34" s="337" t="s">
        <v>8</v>
      </c>
      <c r="BD34" s="338">
        <v>0</v>
      </c>
      <c r="BE34" s="336">
        <v>0</v>
      </c>
      <c r="BF34" s="336" t="s">
        <v>8</v>
      </c>
      <c r="BG34" s="336">
        <v>0</v>
      </c>
      <c r="BH34" s="339">
        <v>0</v>
      </c>
      <c r="BI34" s="335">
        <v>0</v>
      </c>
      <c r="BJ34" s="336">
        <v>0</v>
      </c>
      <c r="BK34" s="336">
        <v>0</v>
      </c>
      <c r="BL34" s="336">
        <v>0</v>
      </c>
      <c r="BM34" s="337">
        <v>0</v>
      </c>
      <c r="BN34" s="338">
        <v>0</v>
      </c>
      <c r="BO34" s="336" t="s">
        <v>8</v>
      </c>
      <c r="BP34" s="336" t="s">
        <v>8</v>
      </c>
      <c r="BQ34" s="336" t="s">
        <v>8</v>
      </c>
      <c r="BR34" s="339" t="s">
        <v>8</v>
      </c>
      <c r="BS34" s="340">
        <v>0</v>
      </c>
      <c r="BT34" s="341">
        <f t="shared" si="1"/>
        <v>28</v>
      </c>
      <c r="BU34" s="34" t="str">
        <f t="shared" si="2"/>
        <v>スターマイトFLFL</v>
      </c>
    </row>
    <row r="35" spans="1:73" s="34" customFormat="1" ht="16.5" customHeight="1">
      <c r="A35" s="1160"/>
      <c r="B35" s="331">
        <f t="shared" si="3"/>
        <v>29</v>
      </c>
      <c r="C35" s="332" t="s">
        <v>1044</v>
      </c>
      <c r="D35" s="1086">
        <v>29</v>
      </c>
      <c r="E35" s="1087" t="s">
        <v>1</v>
      </c>
      <c r="F35" s="335">
        <v>0</v>
      </c>
      <c r="G35" s="336">
        <v>0</v>
      </c>
      <c r="H35" s="336">
        <v>0</v>
      </c>
      <c r="I35" s="336">
        <v>0</v>
      </c>
      <c r="J35" s="339">
        <v>0</v>
      </c>
      <c r="K35" s="335">
        <v>0</v>
      </c>
      <c r="L35" s="336">
        <v>0</v>
      </c>
      <c r="M35" s="336">
        <v>0</v>
      </c>
      <c r="N35" s="336" t="s">
        <v>8</v>
      </c>
      <c r="O35" s="337">
        <v>0</v>
      </c>
      <c r="P35" s="338">
        <v>0</v>
      </c>
      <c r="Q35" s="336" t="s">
        <v>22</v>
      </c>
      <c r="R35" s="336">
        <v>0</v>
      </c>
      <c r="S35" s="336">
        <v>0</v>
      </c>
      <c r="T35" s="339">
        <v>0</v>
      </c>
      <c r="U35" s="335">
        <v>0</v>
      </c>
      <c r="V35" s="336">
        <v>0</v>
      </c>
      <c r="W35" s="336">
        <v>0</v>
      </c>
      <c r="X35" s="336">
        <v>0</v>
      </c>
      <c r="Y35" s="337">
        <v>0</v>
      </c>
      <c r="Z35" s="338">
        <v>0</v>
      </c>
      <c r="AA35" s="336">
        <v>0</v>
      </c>
      <c r="AB35" s="336">
        <v>0</v>
      </c>
      <c r="AC35" s="336">
        <v>0</v>
      </c>
      <c r="AD35" s="339">
        <v>0</v>
      </c>
      <c r="AE35" s="335">
        <v>0</v>
      </c>
      <c r="AF35" s="336">
        <v>0</v>
      </c>
      <c r="AG35" s="336">
        <v>0</v>
      </c>
      <c r="AH35" s="336">
        <v>0</v>
      </c>
      <c r="AI35" s="337">
        <v>0</v>
      </c>
      <c r="AJ35" s="338">
        <v>0</v>
      </c>
      <c r="AK35" s="336">
        <v>0</v>
      </c>
      <c r="AL35" s="336">
        <v>0</v>
      </c>
      <c r="AM35" s="336">
        <v>0</v>
      </c>
      <c r="AN35" s="339" t="s">
        <v>8</v>
      </c>
      <c r="AO35" s="335">
        <v>0</v>
      </c>
      <c r="AP35" s="336">
        <v>0</v>
      </c>
      <c r="AQ35" s="336">
        <v>0</v>
      </c>
      <c r="AR35" s="336">
        <v>0</v>
      </c>
      <c r="AS35" s="337" t="s">
        <v>8</v>
      </c>
      <c r="AT35" s="338">
        <v>0</v>
      </c>
      <c r="AU35" s="336">
        <v>0</v>
      </c>
      <c r="AV35" s="336">
        <v>0</v>
      </c>
      <c r="AW35" s="336">
        <v>0</v>
      </c>
      <c r="AX35" s="339">
        <v>0</v>
      </c>
      <c r="AY35" s="335">
        <v>0</v>
      </c>
      <c r="AZ35" s="336">
        <v>0</v>
      </c>
      <c r="BA35" s="336">
        <v>0</v>
      </c>
      <c r="BB35" s="336">
        <v>0</v>
      </c>
      <c r="BC35" s="337">
        <v>0</v>
      </c>
      <c r="BD35" s="338">
        <v>0</v>
      </c>
      <c r="BE35" s="336">
        <v>0</v>
      </c>
      <c r="BF35" s="336">
        <v>0</v>
      </c>
      <c r="BG35" s="336">
        <v>0</v>
      </c>
      <c r="BH35" s="339">
        <v>0</v>
      </c>
      <c r="BI35" s="335">
        <v>0</v>
      </c>
      <c r="BJ35" s="336">
        <v>0</v>
      </c>
      <c r="BK35" s="336">
        <v>0</v>
      </c>
      <c r="BL35" s="336">
        <v>0</v>
      </c>
      <c r="BM35" s="337">
        <v>0</v>
      </c>
      <c r="BN35" s="338">
        <v>0</v>
      </c>
      <c r="BO35" s="336">
        <v>0</v>
      </c>
      <c r="BP35" s="336">
        <v>0</v>
      </c>
      <c r="BQ35" s="336">
        <v>0</v>
      </c>
      <c r="BR35" s="339">
        <v>0</v>
      </c>
      <c r="BS35" s="340">
        <v>0</v>
      </c>
      <c r="BT35" s="341">
        <f t="shared" si="1"/>
        <v>29</v>
      </c>
      <c r="BU35" s="34" t="str">
        <f t="shared" si="2"/>
        <v>スプレーオイル乳乳</v>
      </c>
    </row>
    <row r="36" spans="1:73" s="16" customFormat="1" ht="16.5" customHeight="1" thickBot="1">
      <c r="A36" s="1160"/>
      <c r="B36" s="342">
        <f t="shared" si="3"/>
        <v>30</v>
      </c>
      <c r="C36" s="343" t="s">
        <v>1045</v>
      </c>
      <c r="D36" s="1092">
        <v>30</v>
      </c>
      <c r="E36" s="1093" t="s">
        <v>4</v>
      </c>
      <c r="F36" s="346" t="s">
        <v>8</v>
      </c>
      <c r="G36" s="347" t="s">
        <v>8</v>
      </c>
      <c r="H36" s="347">
        <v>0</v>
      </c>
      <c r="I36" s="347">
        <v>0</v>
      </c>
      <c r="J36" s="350" t="s">
        <v>8</v>
      </c>
      <c r="K36" s="346">
        <v>0</v>
      </c>
      <c r="L36" s="347">
        <v>0</v>
      </c>
      <c r="M36" s="347">
        <v>0</v>
      </c>
      <c r="N36" s="347">
        <v>0</v>
      </c>
      <c r="O36" s="348" t="s">
        <v>8</v>
      </c>
      <c r="P36" s="349">
        <v>0</v>
      </c>
      <c r="Q36" s="347" t="s">
        <v>22</v>
      </c>
      <c r="R36" s="347">
        <v>0</v>
      </c>
      <c r="S36" s="347" t="s">
        <v>8</v>
      </c>
      <c r="T36" s="350">
        <v>0</v>
      </c>
      <c r="U36" s="346" t="s">
        <v>8</v>
      </c>
      <c r="V36" s="347">
        <v>0</v>
      </c>
      <c r="W36" s="347" t="s">
        <v>8</v>
      </c>
      <c r="X36" s="347" t="s">
        <v>8</v>
      </c>
      <c r="Y36" s="348">
        <v>0</v>
      </c>
      <c r="Z36" s="349" t="s">
        <v>8</v>
      </c>
      <c r="AA36" s="347">
        <v>0</v>
      </c>
      <c r="AB36" s="347">
        <v>0</v>
      </c>
      <c r="AC36" s="347" t="s">
        <v>8</v>
      </c>
      <c r="AD36" s="350" t="s">
        <v>8</v>
      </c>
      <c r="AE36" s="346">
        <v>0</v>
      </c>
      <c r="AF36" s="347">
        <v>0</v>
      </c>
      <c r="AG36" s="347">
        <v>0</v>
      </c>
      <c r="AH36" s="347">
        <v>0</v>
      </c>
      <c r="AI36" s="348">
        <v>0</v>
      </c>
      <c r="AJ36" s="349">
        <v>0</v>
      </c>
      <c r="AK36" s="347">
        <v>0</v>
      </c>
      <c r="AL36" s="347">
        <v>0</v>
      </c>
      <c r="AM36" s="347">
        <v>0</v>
      </c>
      <c r="AN36" s="350" t="s">
        <v>8</v>
      </c>
      <c r="AO36" s="346" t="s">
        <v>8</v>
      </c>
      <c r="AP36" s="347" t="s">
        <v>8</v>
      </c>
      <c r="AQ36" s="347">
        <v>0</v>
      </c>
      <c r="AR36" s="347">
        <v>0</v>
      </c>
      <c r="AS36" s="348">
        <v>0</v>
      </c>
      <c r="AT36" s="349">
        <v>0</v>
      </c>
      <c r="AU36" s="347">
        <v>0</v>
      </c>
      <c r="AV36" s="347">
        <v>0</v>
      </c>
      <c r="AW36" s="347">
        <v>0</v>
      </c>
      <c r="AX36" s="350" t="s">
        <v>8</v>
      </c>
      <c r="AY36" s="346" t="s">
        <v>8</v>
      </c>
      <c r="AZ36" s="347">
        <v>0</v>
      </c>
      <c r="BA36" s="347">
        <v>0</v>
      </c>
      <c r="BB36" s="347">
        <v>0</v>
      </c>
      <c r="BC36" s="348">
        <v>0</v>
      </c>
      <c r="BD36" s="349" t="s">
        <v>12</v>
      </c>
      <c r="BE36" s="347" t="s">
        <v>8</v>
      </c>
      <c r="BF36" s="347" t="s">
        <v>8</v>
      </c>
      <c r="BG36" s="347" t="s">
        <v>8</v>
      </c>
      <c r="BH36" s="350">
        <v>0</v>
      </c>
      <c r="BI36" s="346">
        <v>0</v>
      </c>
      <c r="BJ36" s="347">
        <v>0</v>
      </c>
      <c r="BK36" s="347" t="s">
        <v>8</v>
      </c>
      <c r="BL36" s="347">
        <v>0</v>
      </c>
      <c r="BM36" s="348">
        <v>0</v>
      </c>
      <c r="BN36" s="349">
        <v>0</v>
      </c>
      <c r="BO36" s="347" t="s">
        <v>8</v>
      </c>
      <c r="BP36" s="347">
        <v>0</v>
      </c>
      <c r="BQ36" s="347">
        <v>0</v>
      </c>
      <c r="BR36" s="350" t="s">
        <v>8</v>
      </c>
      <c r="BS36" s="351" t="s">
        <v>8</v>
      </c>
      <c r="BT36" s="352">
        <f t="shared" si="1"/>
        <v>30</v>
      </c>
      <c r="BU36" s="16" t="str">
        <f t="shared" si="2"/>
        <v>スミチオン水水</v>
      </c>
    </row>
    <row r="37" spans="1:73" s="16" customFormat="1" ht="16.5" customHeight="1">
      <c r="A37" s="1160"/>
      <c r="B37" s="360">
        <f t="shared" si="3"/>
        <v>31</v>
      </c>
      <c r="C37" s="361" t="s">
        <v>1046</v>
      </c>
      <c r="D37" s="1084">
        <v>31</v>
      </c>
      <c r="E37" s="1085" t="s">
        <v>14</v>
      </c>
      <c r="F37" s="363" t="s">
        <v>8</v>
      </c>
      <c r="G37" s="364" t="s">
        <v>8</v>
      </c>
      <c r="H37" s="364">
        <v>0</v>
      </c>
      <c r="I37" s="364">
        <v>0</v>
      </c>
      <c r="J37" s="367" t="s">
        <v>8</v>
      </c>
      <c r="K37" s="363">
        <v>0</v>
      </c>
      <c r="L37" s="364">
        <v>0</v>
      </c>
      <c r="M37" s="364" t="s">
        <v>8</v>
      </c>
      <c r="N37" s="364">
        <v>0</v>
      </c>
      <c r="O37" s="365" t="s">
        <v>8</v>
      </c>
      <c r="P37" s="366" t="s">
        <v>8</v>
      </c>
      <c r="Q37" s="364" t="s">
        <v>22</v>
      </c>
      <c r="R37" s="364">
        <v>0</v>
      </c>
      <c r="S37" s="364" t="s">
        <v>8</v>
      </c>
      <c r="T37" s="367">
        <v>0</v>
      </c>
      <c r="U37" s="363" t="s">
        <v>8</v>
      </c>
      <c r="V37" s="364">
        <v>0</v>
      </c>
      <c r="W37" s="364" t="s">
        <v>8</v>
      </c>
      <c r="X37" s="364" t="s">
        <v>8</v>
      </c>
      <c r="Y37" s="365">
        <v>0</v>
      </c>
      <c r="Z37" s="366" t="s">
        <v>8</v>
      </c>
      <c r="AA37" s="364">
        <v>0</v>
      </c>
      <c r="AB37" s="364">
        <v>0</v>
      </c>
      <c r="AC37" s="364" t="s">
        <v>8</v>
      </c>
      <c r="AD37" s="367" t="s">
        <v>8</v>
      </c>
      <c r="AE37" s="363">
        <v>0</v>
      </c>
      <c r="AF37" s="364" t="s">
        <v>8</v>
      </c>
      <c r="AG37" s="364" t="s">
        <v>8</v>
      </c>
      <c r="AH37" s="364">
        <v>0</v>
      </c>
      <c r="AI37" s="365">
        <v>0</v>
      </c>
      <c r="AJ37" s="366">
        <v>0</v>
      </c>
      <c r="AK37" s="364">
        <v>0</v>
      </c>
      <c r="AL37" s="364" t="s">
        <v>12</v>
      </c>
      <c r="AM37" s="364" t="s">
        <v>8</v>
      </c>
      <c r="AN37" s="367" t="s">
        <v>8</v>
      </c>
      <c r="AO37" s="363" t="s">
        <v>8</v>
      </c>
      <c r="AP37" s="364" t="s">
        <v>8</v>
      </c>
      <c r="AQ37" s="364" t="s">
        <v>8</v>
      </c>
      <c r="AR37" s="364">
        <v>0</v>
      </c>
      <c r="AS37" s="365">
        <v>0</v>
      </c>
      <c r="AT37" s="366">
        <v>0</v>
      </c>
      <c r="AU37" s="364" t="s">
        <v>8</v>
      </c>
      <c r="AV37" s="364">
        <v>0</v>
      </c>
      <c r="AW37" s="364">
        <v>0</v>
      </c>
      <c r="AX37" s="367" t="s">
        <v>8</v>
      </c>
      <c r="AY37" s="363" t="s">
        <v>8</v>
      </c>
      <c r="AZ37" s="364" t="s">
        <v>8</v>
      </c>
      <c r="BA37" s="364">
        <v>0</v>
      </c>
      <c r="BB37" s="364">
        <v>0</v>
      </c>
      <c r="BC37" s="365" t="s">
        <v>8</v>
      </c>
      <c r="BD37" s="366" t="s">
        <v>8</v>
      </c>
      <c r="BE37" s="364" t="s">
        <v>8</v>
      </c>
      <c r="BF37" s="364" t="s">
        <v>8</v>
      </c>
      <c r="BG37" s="364" t="s">
        <v>8</v>
      </c>
      <c r="BH37" s="367" t="s">
        <v>8</v>
      </c>
      <c r="BI37" s="363" t="s">
        <v>8</v>
      </c>
      <c r="BJ37" s="364" t="s">
        <v>8</v>
      </c>
      <c r="BK37" s="364">
        <v>0</v>
      </c>
      <c r="BL37" s="364">
        <v>0</v>
      </c>
      <c r="BM37" s="365">
        <v>0</v>
      </c>
      <c r="BN37" s="366">
        <v>0</v>
      </c>
      <c r="BO37" s="364" t="s">
        <v>8</v>
      </c>
      <c r="BP37" s="364">
        <v>0</v>
      </c>
      <c r="BQ37" s="364">
        <v>0</v>
      </c>
      <c r="BR37" s="367">
        <v>0</v>
      </c>
      <c r="BS37" s="368">
        <v>0</v>
      </c>
      <c r="BT37" s="369">
        <f t="shared" si="1"/>
        <v>31</v>
      </c>
      <c r="BU37" s="16" t="str">
        <f t="shared" si="2"/>
        <v>ダーズバンDFDF</v>
      </c>
    </row>
    <row r="38" spans="1:73" s="16" customFormat="1" ht="16.5" customHeight="1">
      <c r="A38" s="1160"/>
      <c r="B38" s="334">
        <f t="shared" si="3"/>
        <v>32</v>
      </c>
      <c r="C38" s="332" t="s">
        <v>718</v>
      </c>
      <c r="D38" s="1086">
        <v>32</v>
      </c>
      <c r="E38" s="1087" t="s">
        <v>4</v>
      </c>
      <c r="F38" s="335">
        <v>0</v>
      </c>
      <c r="G38" s="336" t="s">
        <v>8</v>
      </c>
      <c r="H38" s="336">
        <v>0</v>
      </c>
      <c r="I38" s="336">
        <v>0</v>
      </c>
      <c r="J38" s="339">
        <v>0</v>
      </c>
      <c r="K38" s="335">
        <v>0</v>
      </c>
      <c r="L38" s="336" t="s">
        <v>8</v>
      </c>
      <c r="M38" s="336" t="s">
        <v>8</v>
      </c>
      <c r="N38" s="336">
        <v>0</v>
      </c>
      <c r="O38" s="337" t="s">
        <v>12</v>
      </c>
      <c r="P38" s="338">
        <v>0</v>
      </c>
      <c r="Q38" s="336" t="s">
        <v>22</v>
      </c>
      <c r="R38" s="336">
        <v>0</v>
      </c>
      <c r="S38" s="336" t="s">
        <v>10</v>
      </c>
      <c r="T38" s="339">
        <v>0</v>
      </c>
      <c r="U38" s="335" t="s">
        <v>8</v>
      </c>
      <c r="V38" s="336">
        <v>0</v>
      </c>
      <c r="W38" s="336" t="s">
        <v>8</v>
      </c>
      <c r="X38" s="336" t="s">
        <v>8</v>
      </c>
      <c r="Y38" s="337">
        <v>0</v>
      </c>
      <c r="Z38" s="338" t="s">
        <v>8</v>
      </c>
      <c r="AA38" s="336">
        <v>0</v>
      </c>
      <c r="AB38" s="336">
        <v>0</v>
      </c>
      <c r="AC38" s="336" t="s">
        <v>8</v>
      </c>
      <c r="AD38" s="339" t="s">
        <v>8</v>
      </c>
      <c r="AE38" s="335">
        <v>0</v>
      </c>
      <c r="AF38" s="336" t="s">
        <v>8</v>
      </c>
      <c r="AG38" s="336" t="s">
        <v>8</v>
      </c>
      <c r="AH38" s="336">
        <v>0</v>
      </c>
      <c r="AI38" s="337">
        <v>0</v>
      </c>
      <c r="AJ38" s="338">
        <v>0</v>
      </c>
      <c r="AK38" s="336">
        <v>0</v>
      </c>
      <c r="AL38" s="336" t="s">
        <v>8</v>
      </c>
      <c r="AM38" s="336" t="s">
        <v>8</v>
      </c>
      <c r="AN38" s="339" t="s">
        <v>8</v>
      </c>
      <c r="AO38" s="335" t="s">
        <v>8</v>
      </c>
      <c r="AP38" s="336" t="s">
        <v>8</v>
      </c>
      <c r="AQ38" s="336">
        <v>0</v>
      </c>
      <c r="AR38" s="336">
        <v>0</v>
      </c>
      <c r="AS38" s="337" t="s">
        <v>8</v>
      </c>
      <c r="AT38" s="338">
        <v>0</v>
      </c>
      <c r="AU38" s="336">
        <v>0</v>
      </c>
      <c r="AV38" s="336">
        <v>0</v>
      </c>
      <c r="AW38" s="336">
        <v>0</v>
      </c>
      <c r="AX38" s="339" t="s">
        <v>8</v>
      </c>
      <c r="AY38" s="335" t="s">
        <v>8</v>
      </c>
      <c r="AZ38" s="336">
        <v>0</v>
      </c>
      <c r="BA38" s="336">
        <v>0</v>
      </c>
      <c r="BB38" s="336">
        <v>0</v>
      </c>
      <c r="BC38" s="337">
        <v>0</v>
      </c>
      <c r="BD38" s="338" t="s">
        <v>8</v>
      </c>
      <c r="BE38" s="336" t="s">
        <v>8</v>
      </c>
      <c r="BF38" s="336" t="s">
        <v>8</v>
      </c>
      <c r="BG38" s="336">
        <v>0</v>
      </c>
      <c r="BH38" s="339" t="s">
        <v>8</v>
      </c>
      <c r="BI38" s="335" t="s">
        <v>8</v>
      </c>
      <c r="BJ38" s="336" t="s">
        <v>8</v>
      </c>
      <c r="BK38" s="336" t="s">
        <v>8</v>
      </c>
      <c r="BL38" s="336">
        <v>0</v>
      </c>
      <c r="BM38" s="337">
        <v>0</v>
      </c>
      <c r="BN38" s="338">
        <v>0</v>
      </c>
      <c r="BO38" s="336" t="s">
        <v>8</v>
      </c>
      <c r="BP38" s="336" t="s">
        <v>8</v>
      </c>
      <c r="BQ38" s="336">
        <v>0</v>
      </c>
      <c r="BR38" s="339" t="s">
        <v>8</v>
      </c>
      <c r="BS38" s="340" t="s">
        <v>8</v>
      </c>
      <c r="BT38" s="341">
        <f t="shared" si="1"/>
        <v>32</v>
      </c>
      <c r="BU38" s="16" t="str">
        <f t="shared" si="2"/>
        <v>ダイアジノン水水</v>
      </c>
    </row>
    <row r="39" spans="1:73" s="16" customFormat="1" ht="16.5" customHeight="1">
      <c r="A39" s="1160"/>
      <c r="B39" s="334">
        <f t="shared" si="3"/>
        <v>33</v>
      </c>
      <c r="C39" s="332" t="s">
        <v>972</v>
      </c>
      <c r="D39" s="1086">
        <v>33</v>
      </c>
      <c r="E39" s="1087" t="s">
        <v>6</v>
      </c>
      <c r="F39" s="335">
        <v>0</v>
      </c>
      <c r="G39" s="336">
        <v>0</v>
      </c>
      <c r="H39" s="336" t="s">
        <v>8</v>
      </c>
      <c r="I39" s="336">
        <v>0</v>
      </c>
      <c r="J39" s="339" t="s">
        <v>8</v>
      </c>
      <c r="K39" s="335">
        <v>0</v>
      </c>
      <c r="L39" s="336" t="s">
        <v>8</v>
      </c>
      <c r="M39" s="336">
        <v>0</v>
      </c>
      <c r="N39" s="336" t="s">
        <v>8</v>
      </c>
      <c r="O39" s="337" t="s">
        <v>8</v>
      </c>
      <c r="P39" s="338" t="s">
        <v>8</v>
      </c>
      <c r="Q39" s="336" t="s">
        <v>22</v>
      </c>
      <c r="R39" s="336">
        <v>0</v>
      </c>
      <c r="S39" s="336">
        <v>0</v>
      </c>
      <c r="T39" s="339" t="s">
        <v>8</v>
      </c>
      <c r="U39" s="335" t="s">
        <v>8</v>
      </c>
      <c r="V39" s="336" t="s">
        <v>12</v>
      </c>
      <c r="W39" s="336" t="s">
        <v>8</v>
      </c>
      <c r="X39" s="336" t="s">
        <v>8</v>
      </c>
      <c r="Y39" s="337">
        <v>0</v>
      </c>
      <c r="Z39" s="338">
        <v>0</v>
      </c>
      <c r="AA39" s="336" t="s">
        <v>8</v>
      </c>
      <c r="AB39" s="336" t="s">
        <v>8</v>
      </c>
      <c r="AC39" s="336" t="s">
        <v>8</v>
      </c>
      <c r="AD39" s="339" t="s">
        <v>8</v>
      </c>
      <c r="AE39" s="335" t="s">
        <v>12</v>
      </c>
      <c r="AF39" s="336" t="s">
        <v>8</v>
      </c>
      <c r="AG39" s="336">
        <v>0</v>
      </c>
      <c r="AH39" s="336">
        <v>0</v>
      </c>
      <c r="AI39" s="337">
        <v>0</v>
      </c>
      <c r="AJ39" s="338" t="s">
        <v>12</v>
      </c>
      <c r="AK39" s="336" t="s">
        <v>8</v>
      </c>
      <c r="AL39" s="336">
        <v>0</v>
      </c>
      <c r="AM39" s="336">
        <v>0</v>
      </c>
      <c r="AN39" s="339">
        <v>0</v>
      </c>
      <c r="AO39" s="335">
        <v>0</v>
      </c>
      <c r="AP39" s="336">
        <v>0</v>
      </c>
      <c r="AQ39" s="336" t="s">
        <v>8</v>
      </c>
      <c r="AR39" s="336" t="s">
        <v>8</v>
      </c>
      <c r="AS39" s="337" t="s">
        <v>8</v>
      </c>
      <c r="AT39" s="338">
        <v>0</v>
      </c>
      <c r="AU39" s="336" t="s">
        <v>8</v>
      </c>
      <c r="AV39" s="336" t="s">
        <v>8</v>
      </c>
      <c r="AW39" s="336">
        <v>0</v>
      </c>
      <c r="AX39" s="339" t="s">
        <v>8</v>
      </c>
      <c r="AY39" s="335">
        <v>0</v>
      </c>
      <c r="AZ39" s="336" t="s">
        <v>8</v>
      </c>
      <c r="BA39" s="336">
        <v>0</v>
      </c>
      <c r="BB39" s="336" t="s">
        <v>12</v>
      </c>
      <c r="BC39" s="337" t="s">
        <v>8</v>
      </c>
      <c r="BD39" s="338">
        <v>0</v>
      </c>
      <c r="BE39" s="336" t="s">
        <v>8</v>
      </c>
      <c r="BF39" s="336">
        <v>0</v>
      </c>
      <c r="BG39" s="336">
        <v>0</v>
      </c>
      <c r="BH39" s="339">
        <v>0</v>
      </c>
      <c r="BI39" s="335">
        <v>0</v>
      </c>
      <c r="BJ39" s="336">
        <v>0</v>
      </c>
      <c r="BK39" s="336">
        <v>0</v>
      </c>
      <c r="BL39" s="336">
        <v>0</v>
      </c>
      <c r="BM39" s="337">
        <v>0</v>
      </c>
      <c r="BN39" s="338">
        <v>0</v>
      </c>
      <c r="BO39" s="336" t="s">
        <v>8</v>
      </c>
      <c r="BP39" s="336" t="s">
        <v>8</v>
      </c>
      <c r="BQ39" s="336">
        <v>0</v>
      </c>
      <c r="BR39" s="339" t="s">
        <v>8</v>
      </c>
      <c r="BS39" s="340">
        <v>0</v>
      </c>
      <c r="BT39" s="341">
        <f t="shared" si="1"/>
        <v>33</v>
      </c>
      <c r="BU39" s="16" t="str">
        <f t="shared" si="2"/>
        <v>ダニオーテFLFL</v>
      </c>
    </row>
    <row r="40" spans="1:73" s="16" customFormat="1" ht="16.5" customHeight="1">
      <c r="A40" s="1160"/>
      <c r="B40" s="334">
        <f t="shared" si="3"/>
        <v>34</v>
      </c>
      <c r="C40" s="332" t="s">
        <v>1047</v>
      </c>
      <c r="D40" s="1086">
        <v>34</v>
      </c>
      <c r="E40" s="1087" t="s">
        <v>6</v>
      </c>
      <c r="F40" s="335">
        <v>0</v>
      </c>
      <c r="G40" s="336" t="s">
        <v>8</v>
      </c>
      <c r="H40" s="336">
        <v>0</v>
      </c>
      <c r="I40" s="336">
        <v>0</v>
      </c>
      <c r="J40" s="339">
        <v>0</v>
      </c>
      <c r="K40" s="335">
        <v>0</v>
      </c>
      <c r="L40" s="336">
        <v>0</v>
      </c>
      <c r="M40" s="336">
        <v>0</v>
      </c>
      <c r="N40" s="336" t="s">
        <v>8</v>
      </c>
      <c r="O40" s="337" t="s">
        <v>8</v>
      </c>
      <c r="P40" s="338" t="s">
        <v>8</v>
      </c>
      <c r="Q40" s="336" t="s">
        <v>22</v>
      </c>
      <c r="R40" s="336">
        <v>0</v>
      </c>
      <c r="S40" s="336">
        <v>0</v>
      </c>
      <c r="T40" s="339" t="s">
        <v>8</v>
      </c>
      <c r="U40" s="335" t="s">
        <v>8</v>
      </c>
      <c r="V40" s="336" t="s">
        <v>8</v>
      </c>
      <c r="W40" s="336">
        <v>0</v>
      </c>
      <c r="X40" s="336" t="s">
        <v>8</v>
      </c>
      <c r="Y40" s="337">
        <v>0</v>
      </c>
      <c r="Z40" s="338">
        <v>0</v>
      </c>
      <c r="AA40" s="336" t="s">
        <v>8</v>
      </c>
      <c r="AB40" s="336" t="s">
        <v>8</v>
      </c>
      <c r="AC40" s="336" t="s">
        <v>8</v>
      </c>
      <c r="AD40" s="339">
        <v>0</v>
      </c>
      <c r="AE40" s="335">
        <v>0</v>
      </c>
      <c r="AF40" s="336" t="s">
        <v>8</v>
      </c>
      <c r="AG40" s="336">
        <v>0</v>
      </c>
      <c r="AH40" s="336">
        <v>0</v>
      </c>
      <c r="AI40" s="337">
        <v>0</v>
      </c>
      <c r="AJ40" s="338" t="s">
        <v>8</v>
      </c>
      <c r="AK40" s="336" t="s">
        <v>8</v>
      </c>
      <c r="AL40" s="336">
        <v>0</v>
      </c>
      <c r="AM40" s="336">
        <v>0</v>
      </c>
      <c r="AN40" s="339" t="s">
        <v>8</v>
      </c>
      <c r="AO40" s="335">
        <v>0</v>
      </c>
      <c r="AP40" s="336" t="s">
        <v>8</v>
      </c>
      <c r="AQ40" s="336" t="s">
        <v>8</v>
      </c>
      <c r="AR40" s="336">
        <v>0</v>
      </c>
      <c r="AS40" s="337" t="s">
        <v>8</v>
      </c>
      <c r="AT40" s="338">
        <v>0</v>
      </c>
      <c r="AU40" s="336" t="s">
        <v>8</v>
      </c>
      <c r="AV40" s="336" t="s">
        <v>8</v>
      </c>
      <c r="AW40" s="336">
        <v>0</v>
      </c>
      <c r="AX40" s="339" t="s">
        <v>8</v>
      </c>
      <c r="AY40" s="335">
        <v>0</v>
      </c>
      <c r="AZ40" s="336" t="s">
        <v>8</v>
      </c>
      <c r="BA40" s="336">
        <v>0</v>
      </c>
      <c r="BB40" s="336" t="s">
        <v>8</v>
      </c>
      <c r="BC40" s="337" t="s">
        <v>8</v>
      </c>
      <c r="BD40" s="338">
        <v>0</v>
      </c>
      <c r="BE40" s="336">
        <v>0</v>
      </c>
      <c r="BF40" s="336" t="s">
        <v>8</v>
      </c>
      <c r="BG40" s="336">
        <v>0</v>
      </c>
      <c r="BH40" s="339">
        <v>0</v>
      </c>
      <c r="BI40" s="335">
        <v>0</v>
      </c>
      <c r="BJ40" s="336">
        <v>0</v>
      </c>
      <c r="BK40" s="336">
        <v>0</v>
      </c>
      <c r="BL40" s="336">
        <v>0</v>
      </c>
      <c r="BM40" s="337">
        <v>0</v>
      </c>
      <c r="BN40" s="338">
        <v>0</v>
      </c>
      <c r="BO40" s="336" t="s">
        <v>8</v>
      </c>
      <c r="BP40" s="336">
        <v>0</v>
      </c>
      <c r="BQ40" s="336">
        <v>0</v>
      </c>
      <c r="BR40" s="339">
        <v>0</v>
      </c>
      <c r="BS40" s="340">
        <v>0</v>
      </c>
      <c r="BT40" s="341">
        <f t="shared" si="1"/>
        <v>34</v>
      </c>
      <c r="BU40" s="16" t="str">
        <f t="shared" si="2"/>
        <v>ダニゲッターFLFL</v>
      </c>
    </row>
    <row r="41" spans="1:73" s="16" customFormat="1" ht="16.5" customHeight="1" thickBot="1">
      <c r="A41" s="1160"/>
      <c r="B41" s="370">
        <f t="shared" si="3"/>
        <v>35</v>
      </c>
      <c r="C41" s="371" t="s">
        <v>931</v>
      </c>
      <c r="D41" s="1088">
        <v>35</v>
      </c>
      <c r="E41" s="1089" t="s">
        <v>6</v>
      </c>
      <c r="F41" s="373" t="s">
        <v>8</v>
      </c>
      <c r="G41" s="374" t="s">
        <v>8</v>
      </c>
      <c r="H41" s="374" t="s">
        <v>8</v>
      </c>
      <c r="I41" s="374">
        <v>0</v>
      </c>
      <c r="J41" s="377" t="s">
        <v>8</v>
      </c>
      <c r="K41" s="373" t="s">
        <v>8</v>
      </c>
      <c r="L41" s="374" t="s">
        <v>8</v>
      </c>
      <c r="M41" s="374" t="s">
        <v>8</v>
      </c>
      <c r="N41" s="374" t="s">
        <v>8</v>
      </c>
      <c r="O41" s="375" t="s">
        <v>8</v>
      </c>
      <c r="P41" s="376" t="s">
        <v>8</v>
      </c>
      <c r="Q41" s="374" t="s">
        <v>22</v>
      </c>
      <c r="R41" s="374">
        <v>0</v>
      </c>
      <c r="S41" s="374" t="s">
        <v>8</v>
      </c>
      <c r="T41" s="377" t="s">
        <v>8</v>
      </c>
      <c r="U41" s="373" t="s">
        <v>8</v>
      </c>
      <c r="V41" s="374" t="s">
        <v>8</v>
      </c>
      <c r="W41" s="374" t="s">
        <v>8</v>
      </c>
      <c r="X41" s="374" t="s">
        <v>8</v>
      </c>
      <c r="Y41" s="375" t="s">
        <v>8</v>
      </c>
      <c r="Z41" s="376" t="s">
        <v>8</v>
      </c>
      <c r="AA41" s="374" t="s">
        <v>8</v>
      </c>
      <c r="AB41" s="374" t="s">
        <v>8</v>
      </c>
      <c r="AC41" s="374" t="s">
        <v>8</v>
      </c>
      <c r="AD41" s="377" t="s">
        <v>8</v>
      </c>
      <c r="AE41" s="373" t="s">
        <v>8</v>
      </c>
      <c r="AF41" s="374" t="s">
        <v>8</v>
      </c>
      <c r="AG41" s="374" t="s">
        <v>8</v>
      </c>
      <c r="AH41" s="374" t="s">
        <v>8</v>
      </c>
      <c r="AI41" s="375" t="s">
        <v>8</v>
      </c>
      <c r="AJ41" s="376" t="s">
        <v>8</v>
      </c>
      <c r="AK41" s="374" t="s">
        <v>8</v>
      </c>
      <c r="AL41" s="374">
        <v>0</v>
      </c>
      <c r="AM41" s="374" t="s">
        <v>8</v>
      </c>
      <c r="AN41" s="377">
        <v>0</v>
      </c>
      <c r="AO41" s="373" t="s">
        <v>8</v>
      </c>
      <c r="AP41" s="374" t="s">
        <v>8</v>
      </c>
      <c r="AQ41" s="374" t="s">
        <v>8</v>
      </c>
      <c r="AR41" s="374" t="s">
        <v>8</v>
      </c>
      <c r="AS41" s="375" t="s">
        <v>8</v>
      </c>
      <c r="AT41" s="376" t="s">
        <v>8</v>
      </c>
      <c r="AU41" s="374" t="s">
        <v>8</v>
      </c>
      <c r="AV41" s="374" t="s">
        <v>8</v>
      </c>
      <c r="AW41" s="374">
        <v>0</v>
      </c>
      <c r="AX41" s="377" t="s">
        <v>8</v>
      </c>
      <c r="AY41" s="373" t="s">
        <v>8</v>
      </c>
      <c r="AZ41" s="374" t="s">
        <v>8</v>
      </c>
      <c r="BA41" s="374" t="s">
        <v>8</v>
      </c>
      <c r="BB41" s="374" t="s">
        <v>8</v>
      </c>
      <c r="BC41" s="375" t="s">
        <v>8</v>
      </c>
      <c r="BD41" s="376" t="s">
        <v>8</v>
      </c>
      <c r="BE41" s="374" t="s">
        <v>8</v>
      </c>
      <c r="BF41" s="374" t="s">
        <v>8</v>
      </c>
      <c r="BG41" s="374" t="s">
        <v>8</v>
      </c>
      <c r="BH41" s="377">
        <v>0</v>
      </c>
      <c r="BI41" s="373" t="s">
        <v>8</v>
      </c>
      <c r="BJ41" s="374" t="s">
        <v>8</v>
      </c>
      <c r="BK41" s="374" t="s">
        <v>8</v>
      </c>
      <c r="BL41" s="374" t="s">
        <v>8</v>
      </c>
      <c r="BM41" s="375" t="s">
        <v>8</v>
      </c>
      <c r="BN41" s="376" t="s">
        <v>8</v>
      </c>
      <c r="BO41" s="374" t="s">
        <v>8</v>
      </c>
      <c r="BP41" s="374" t="s">
        <v>8</v>
      </c>
      <c r="BQ41" s="374" t="s">
        <v>8</v>
      </c>
      <c r="BR41" s="377" t="s">
        <v>8</v>
      </c>
      <c r="BS41" s="378">
        <v>0</v>
      </c>
      <c r="BT41" s="302">
        <f t="shared" si="1"/>
        <v>35</v>
      </c>
      <c r="BU41" s="16" t="str">
        <f t="shared" si="2"/>
        <v>ダニコングFLFL</v>
      </c>
    </row>
    <row r="42" spans="1:73" s="16" customFormat="1" ht="16.5" customHeight="1">
      <c r="A42" s="1160"/>
      <c r="B42" s="320">
        <f t="shared" si="3"/>
        <v>36</v>
      </c>
      <c r="C42" s="321" t="s">
        <v>932</v>
      </c>
      <c r="D42" s="1090">
        <v>36</v>
      </c>
      <c r="E42" s="1091" t="s">
        <v>6</v>
      </c>
      <c r="F42" s="324" t="s">
        <v>8</v>
      </c>
      <c r="G42" s="325" t="s">
        <v>8</v>
      </c>
      <c r="H42" s="325" t="s">
        <v>8</v>
      </c>
      <c r="I42" s="325">
        <v>0</v>
      </c>
      <c r="J42" s="328" t="s">
        <v>8</v>
      </c>
      <c r="K42" s="324" t="s">
        <v>8</v>
      </c>
      <c r="L42" s="325" t="s">
        <v>8</v>
      </c>
      <c r="M42" s="325" t="s">
        <v>8</v>
      </c>
      <c r="N42" s="325">
        <v>0</v>
      </c>
      <c r="O42" s="326" t="s">
        <v>12</v>
      </c>
      <c r="P42" s="327" t="s">
        <v>8</v>
      </c>
      <c r="Q42" s="325" t="s">
        <v>22</v>
      </c>
      <c r="R42" s="325" t="s">
        <v>9</v>
      </c>
      <c r="S42" s="325" t="s">
        <v>8</v>
      </c>
      <c r="T42" s="328">
        <v>0</v>
      </c>
      <c r="U42" s="324" t="s">
        <v>8</v>
      </c>
      <c r="V42" s="325" t="s">
        <v>8</v>
      </c>
      <c r="W42" s="325">
        <v>0</v>
      </c>
      <c r="X42" s="325" t="s">
        <v>8</v>
      </c>
      <c r="Y42" s="326">
        <v>0</v>
      </c>
      <c r="Z42" s="327">
        <v>0</v>
      </c>
      <c r="AA42" s="325" t="s">
        <v>8</v>
      </c>
      <c r="AB42" s="325" t="s">
        <v>8</v>
      </c>
      <c r="AC42" s="325" t="s">
        <v>8</v>
      </c>
      <c r="AD42" s="328">
        <v>0</v>
      </c>
      <c r="AE42" s="324" t="s">
        <v>8</v>
      </c>
      <c r="AF42" s="325" t="s">
        <v>8</v>
      </c>
      <c r="AG42" s="325">
        <v>0</v>
      </c>
      <c r="AH42" s="325">
        <v>0</v>
      </c>
      <c r="AI42" s="326" t="s">
        <v>8</v>
      </c>
      <c r="AJ42" s="327" t="s">
        <v>8</v>
      </c>
      <c r="AK42" s="325" t="s">
        <v>8</v>
      </c>
      <c r="AL42" s="325">
        <v>0</v>
      </c>
      <c r="AM42" s="325">
        <v>0</v>
      </c>
      <c r="AN42" s="328" t="s">
        <v>8</v>
      </c>
      <c r="AO42" s="324">
        <v>0</v>
      </c>
      <c r="AP42" s="325">
        <v>0</v>
      </c>
      <c r="AQ42" s="325" t="s">
        <v>8</v>
      </c>
      <c r="AR42" s="325" t="s">
        <v>8</v>
      </c>
      <c r="AS42" s="326" t="s">
        <v>8</v>
      </c>
      <c r="AT42" s="327">
        <v>0</v>
      </c>
      <c r="AU42" s="325" t="s">
        <v>8</v>
      </c>
      <c r="AV42" s="325" t="s">
        <v>8</v>
      </c>
      <c r="AW42" s="325" t="s">
        <v>8</v>
      </c>
      <c r="AX42" s="328" t="s">
        <v>8</v>
      </c>
      <c r="AY42" s="324">
        <v>0</v>
      </c>
      <c r="AZ42" s="325" t="s">
        <v>8</v>
      </c>
      <c r="BA42" s="325" t="s">
        <v>8</v>
      </c>
      <c r="BB42" s="325" t="s">
        <v>8</v>
      </c>
      <c r="BC42" s="326" t="s">
        <v>8</v>
      </c>
      <c r="BD42" s="327">
        <v>0</v>
      </c>
      <c r="BE42" s="325" t="s">
        <v>8</v>
      </c>
      <c r="BF42" s="325" t="s">
        <v>8</v>
      </c>
      <c r="BG42" s="325" t="s">
        <v>8</v>
      </c>
      <c r="BH42" s="328">
        <v>0</v>
      </c>
      <c r="BI42" s="324">
        <v>0</v>
      </c>
      <c r="BJ42" s="325" t="s">
        <v>8</v>
      </c>
      <c r="BK42" s="325" t="s">
        <v>8</v>
      </c>
      <c r="BL42" s="325" t="s">
        <v>9</v>
      </c>
      <c r="BM42" s="326" t="s">
        <v>12</v>
      </c>
      <c r="BN42" s="327" t="s">
        <v>8</v>
      </c>
      <c r="BO42" s="325" t="s">
        <v>8</v>
      </c>
      <c r="BP42" s="325" t="s">
        <v>8</v>
      </c>
      <c r="BQ42" s="325">
        <v>0</v>
      </c>
      <c r="BR42" s="328" t="s">
        <v>8</v>
      </c>
      <c r="BS42" s="329">
        <v>0</v>
      </c>
      <c r="BT42" s="330">
        <f t="shared" si="1"/>
        <v>36</v>
      </c>
      <c r="BU42" s="16" t="str">
        <f t="shared" si="2"/>
        <v>ダニサラバFLFL</v>
      </c>
    </row>
    <row r="43" spans="1:73" s="16" customFormat="1" ht="16.5" customHeight="1">
      <c r="A43" s="1160"/>
      <c r="B43" s="331">
        <f t="shared" si="3"/>
        <v>37</v>
      </c>
      <c r="C43" s="332" t="s">
        <v>602</v>
      </c>
      <c r="D43" s="1086">
        <v>37</v>
      </c>
      <c r="E43" s="1087" t="s">
        <v>6</v>
      </c>
      <c r="F43" s="335" t="s">
        <v>8</v>
      </c>
      <c r="G43" s="336" t="s">
        <v>8</v>
      </c>
      <c r="H43" s="336" t="s">
        <v>8</v>
      </c>
      <c r="I43" s="336">
        <v>0</v>
      </c>
      <c r="J43" s="339" t="s">
        <v>8</v>
      </c>
      <c r="K43" s="335" t="s">
        <v>8</v>
      </c>
      <c r="L43" s="336" t="s">
        <v>8</v>
      </c>
      <c r="M43" s="336" t="s">
        <v>8</v>
      </c>
      <c r="N43" s="336">
        <v>0</v>
      </c>
      <c r="O43" s="337" t="s">
        <v>8</v>
      </c>
      <c r="P43" s="338">
        <v>0</v>
      </c>
      <c r="Q43" s="336" t="s">
        <v>22</v>
      </c>
      <c r="R43" s="336">
        <v>0</v>
      </c>
      <c r="S43" s="336">
        <v>0</v>
      </c>
      <c r="T43" s="339">
        <v>0</v>
      </c>
      <c r="U43" s="335" t="s">
        <v>8</v>
      </c>
      <c r="V43" s="336" t="s">
        <v>8</v>
      </c>
      <c r="W43" s="336" t="s">
        <v>8</v>
      </c>
      <c r="X43" s="336" t="s">
        <v>8</v>
      </c>
      <c r="Y43" s="337">
        <v>0</v>
      </c>
      <c r="Z43" s="338" t="s">
        <v>8</v>
      </c>
      <c r="AA43" s="336" t="s">
        <v>8</v>
      </c>
      <c r="AB43" s="336" t="s">
        <v>8</v>
      </c>
      <c r="AC43" s="336" t="s">
        <v>8</v>
      </c>
      <c r="AD43" s="339">
        <v>0</v>
      </c>
      <c r="AE43" s="335" t="s">
        <v>8</v>
      </c>
      <c r="AF43" s="336" t="s">
        <v>8</v>
      </c>
      <c r="AG43" s="336">
        <v>0</v>
      </c>
      <c r="AH43" s="336">
        <v>0</v>
      </c>
      <c r="AI43" s="337" t="s">
        <v>8</v>
      </c>
      <c r="AJ43" s="338" t="s">
        <v>8</v>
      </c>
      <c r="AK43" s="336" t="s">
        <v>8</v>
      </c>
      <c r="AL43" s="336">
        <v>0</v>
      </c>
      <c r="AM43" s="336" t="s">
        <v>8</v>
      </c>
      <c r="AN43" s="339" t="s">
        <v>8</v>
      </c>
      <c r="AO43" s="335">
        <v>0</v>
      </c>
      <c r="AP43" s="336">
        <v>0</v>
      </c>
      <c r="AQ43" s="336" t="s">
        <v>8</v>
      </c>
      <c r="AR43" s="336">
        <v>0</v>
      </c>
      <c r="AS43" s="337">
        <v>0</v>
      </c>
      <c r="AT43" s="338">
        <v>0</v>
      </c>
      <c r="AU43" s="336" t="s">
        <v>8</v>
      </c>
      <c r="AV43" s="336" t="s">
        <v>8</v>
      </c>
      <c r="AW43" s="336">
        <v>0</v>
      </c>
      <c r="AX43" s="339">
        <v>0</v>
      </c>
      <c r="AY43" s="335">
        <v>0</v>
      </c>
      <c r="AZ43" s="336" t="s">
        <v>8</v>
      </c>
      <c r="BA43" s="336" t="s">
        <v>8</v>
      </c>
      <c r="BB43" s="336" t="s">
        <v>8</v>
      </c>
      <c r="BC43" s="337" t="s">
        <v>8</v>
      </c>
      <c r="BD43" s="338">
        <v>0</v>
      </c>
      <c r="BE43" s="336" t="s">
        <v>8</v>
      </c>
      <c r="BF43" s="336" t="s">
        <v>8</v>
      </c>
      <c r="BG43" s="336" t="s">
        <v>8</v>
      </c>
      <c r="BH43" s="339">
        <v>0</v>
      </c>
      <c r="BI43" s="335">
        <v>0</v>
      </c>
      <c r="BJ43" s="336" t="s">
        <v>8</v>
      </c>
      <c r="BK43" s="336">
        <v>0</v>
      </c>
      <c r="BL43" s="336" t="s">
        <v>8</v>
      </c>
      <c r="BM43" s="337" t="s">
        <v>8</v>
      </c>
      <c r="BN43" s="338">
        <v>0</v>
      </c>
      <c r="BO43" s="336" t="s">
        <v>8</v>
      </c>
      <c r="BP43" s="336">
        <v>0</v>
      </c>
      <c r="BQ43" s="336" t="s">
        <v>8</v>
      </c>
      <c r="BR43" s="339" t="s">
        <v>8</v>
      </c>
      <c r="BS43" s="340">
        <v>0</v>
      </c>
      <c r="BT43" s="341">
        <f t="shared" si="1"/>
        <v>37</v>
      </c>
      <c r="BU43" s="16" t="str">
        <f t="shared" si="2"/>
        <v>ダニトロンFLFL</v>
      </c>
    </row>
    <row r="44" spans="1:73" s="16" customFormat="1" ht="16.5" customHeight="1">
      <c r="A44" s="1160"/>
      <c r="B44" s="331">
        <f t="shared" si="3"/>
        <v>38</v>
      </c>
      <c r="C44" s="332" t="s">
        <v>109</v>
      </c>
      <c r="D44" s="1086">
        <v>38</v>
      </c>
      <c r="E44" s="1087" t="s">
        <v>3</v>
      </c>
      <c r="F44" s="335">
        <v>0</v>
      </c>
      <c r="G44" s="336">
        <v>0</v>
      </c>
      <c r="H44" s="336">
        <v>0</v>
      </c>
      <c r="I44" s="336">
        <v>0</v>
      </c>
      <c r="J44" s="339" t="s">
        <v>8</v>
      </c>
      <c r="K44" s="335">
        <v>0</v>
      </c>
      <c r="L44" s="336" t="s">
        <v>8</v>
      </c>
      <c r="M44" s="336">
        <v>0</v>
      </c>
      <c r="N44" s="336" t="s">
        <v>8</v>
      </c>
      <c r="O44" s="337" t="s">
        <v>8</v>
      </c>
      <c r="P44" s="338" t="s">
        <v>8</v>
      </c>
      <c r="Q44" s="336" t="s">
        <v>22</v>
      </c>
      <c r="R44" s="336">
        <v>0</v>
      </c>
      <c r="S44" s="336">
        <v>0</v>
      </c>
      <c r="T44" s="339">
        <v>0</v>
      </c>
      <c r="U44" s="335">
        <v>0</v>
      </c>
      <c r="V44" s="336">
        <v>0</v>
      </c>
      <c r="W44" s="336" t="s">
        <v>8</v>
      </c>
      <c r="X44" s="336" t="s">
        <v>8</v>
      </c>
      <c r="Y44" s="337">
        <v>0</v>
      </c>
      <c r="Z44" s="338" t="s">
        <v>8</v>
      </c>
      <c r="AA44" s="336">
        <v>0</v>
      </c>
      <c r="AB44" s="336">
        <v>0</v>
      </c>
      <c r="AC44" s="336" t="s">
        <v>8</v>
      </c>
      <c r="AD44" s="339">
        <v>0</v>
      </c>
      <c r="AE44" s="335">
        <v>0</v>
      </c>
      <c r="AF44" s="336">
        <v>0</v>
      </c>
      <c r="AG44" s="336" t="s">
        <v>8</v>
      </c>
      <c r="AH44" s="336">
        <v>0</v>
      </c>
      <c r="AI44" s="337">
        <v>0</v>
      </c>
      <c r="AJ44" s="338" t="s">
        <v>8</v>
      </c>
      <c r="AK44" s="336">
        <v>0</v>
      </c>
      <c r="AL44" s="336" t="s">
        <v>8</v>
      </c>
      <c r="AM44" s="336" t="s">
        <v>8</v>
      </c>
      <c r="AN44" s="339" t="s">
        <v>8</v>
      </c>
      <c r="AO44" s="335" t="s">
        <v>8</v>
      </c>
      <c r="AP44" s="336" t="s">
        <v>8</v>
      </c>
      <c r="AQ44" s="336">
        <v>0</v>
      </c>
      <c r="AR44" s="336" t="s">
        <v>8</v>
      </c>
      <c r="AS44" s="337" t="s">
        <v>8</v>
      </c>
      <c r="AT44" s="338">
        <v>0</v>
      </c>
      <c r="AU44" s="336">
        <v>0</v>
      </c>
      <c r="AV44" s="336">
        <v>0</v>
      </c>
      <c r="AW44" s="336">
        <v>0</v>
      </c>
      <c r="AX44" s="339" t="s">
        <v>8</v>
      </c>
      <c r="AY44" s="335" t="s">
        <v>8</v>
      </c>
      <c r="AZ44" s="336" t="s">
        <v>8</v>
      </c>
      <c r="BA44" s="336">
        <v>0</v>
      </c>
      <c r="BB44" s="336">
        <v>0</v>
      </c>
      <c r="BC44" s="337">
        <v>0</v>
      </c>
      <c r="BD44" s="338" t="s">
        <v>8</v>
      </c>
      <c r="BE44" s="336">
        <v>0</v>
      </c>
      <c r="BF44" s="336" t="s">
        <v>8</v>
      </c>
      <c r="BG44" s="336">
        <v>0</v>
      </c>
      <c r="BH44" s="339">
        <v>0</v>
      </c>
      <c r="BI44" s="335" t="s">
        <v>8</v>
      </c>
      <c r="BJ44" s="336">
        <v>0</v>
      </c>
      <c r="BK44" s="336">
        <v>0</v>
      </c>
      <c r="BL44" s="336">
        <v>0</v>
      </c>
      <c r="BM44" s="337">
        <v>0</v>
      </c>
      <c r="BN44" s="338">
        <v>0</v>
      </c>
      <c r="BO44" s="336">
        <v>0</v>
      </c>
      <c r="BP44" s="336" t="s">
        <v>8</v>
      </c>
      <c r="BQ44" s="336">
        <v>0</v>
      </c>
      <c r="BR44" s="339" t="s">
        <v>8</v>
      </c>
      <c r="BS44" s="340">
        <v>0</v>
      </c>
      <c r="BT44" s="341">
        <f t="shared" si="1"/>
        <v>38</v>
      </c>
      <c r="BU44" s="16" t="str">
        <f t="shared" si="2"/>
        <v>ダントツ溶溶</v>
      </c>
    </row>
    <row r="45" spans="1:73" s="16" customFormat="1" ht="16.5" customHeight="1">
      <c r="A45" s="1160"/>
      <c r="B45" s="331">
        <f t="shared" si="3"/>
        <v>39</v>
      </c>
      <c r="C45" s="332" t="s">
        <v>1048</v>
      </c>
      <c r="D45" s="1086">
        <v>39</v>
      </c>
      <c r="E45" s="1087" t="s">
        <v>34</v>
      </c>
      <c r="F45" s="335">
        <v>0</v>
      </c>
      <c r="G45" s="336" t="s">
        <v>8</v>
      </c>
      <c r="H45" s="336">
        <v>0</v>
      </c>
      <c r="I45" s="336" t="s">
        <v>8</v>
      </c>
      <c r="J45" s="339">
        <v>0</v>
      </c>
      <c r="K45" s="335">
        <v>0</v>
      </c>
      <c r="L45" s="336" t="s">
        <v>8</v>
      </c>
      <c r="M45" s="336" t="s">
        <v>8</v>
      </c>
      <c r="N45" s="336">
        <v>0</v>
      </c>
      <c r="O45" s="337" t="s">
        <v>8</v>
      </c>
      <c r="P45" s="338">
        <v>0</v>
      </c>
      <c r="Q45" s="336" t="s">
        <v>22</v>
      </c>
      <c r="R45" s="336">
        <v>0</v>
      </c>
      <c r="S45" s="336">
        <v>0</v>
      </c>
      <c r="T45" s="339">
        <v>0</v>
      </c>
      <c r="U45" s="335">
        <v>0</v>
      </c>
      <c r="V45" s="336" t="s">
        <v>8</v>
      </c>
      <c r="W45" s="336">
        <v>0</v>
      </c>
      <c r="X45" s="336" t="s">
        <v>8</v>
      </c>
      <c r="Y45" s="337">
        <v>0</v>
      </c>
      <c r="Z45" s="338">
        <v>0</v>
      </c>
      <c r="AA45" s="336">
        <v>0</v>
      </c>
      <c r="AB45" s="336">
        <v>0</v>
      </c>
      <c r="AC45" s="336">
        <v>0</v>
      </c>
      <c r="AD45" s="339">
        <v>0</v>
      </c>
      <c r="AE45" s="335" t="s">
        <v>8</v>
      </c>
      <c r="AF45" s="336" t="s">
        <v>8</v>
      </c>
      <c r="AG45" s="336">
        <v>0</v>
      </c>
      <c r="AH45" s="336">
        <v>0</v>
      </c>
      <c r="AI45" s="337">
        <v>0</v>
      </c>
      <c r="AJ45" s="338">
        <v>0</v>
      </c>
      <c r="AK45" s="336">
        <v>0</v>
      </c>
      <c r="AL45" s="336" t="s">
        <v>8</v>
      </c>
      <c r="AM45" s="336">
        <v>0</v>
      </c>
      <c r="AN45" s="339" t="s">
        <v>8</v>
      </c>
      <c r="AO45" s="335" t="s">
        <v>8</v>
      </c>
      <c r="AP45" s="336">
        <v>0</v>
      </c>
      <c r="AQ45" s="336" t="s">
        <v>8</v>
      </c>
      <c r="AR45" s="336">
        <v>0</v>
      </c>
      <c r="AS45" s="337">
        <v>0</v>
      </c>
      <c r="AT45" s="338">
        <v>0</v>
      </c>
      <c r="AU45" s="336">
        <v>0</v>
      </c>
      <c r="AV45" s="336">
        <v>0</v>
      </c>
      <c r="AW45" s="336">
        <v>0</v>
      </c>
      <c r="AX45" s="339" t="s">
        <v>8</v>
      </c>
      <c r="AY45" s="335">
        <v>0</v>
      </c>
      <c r="AZ45" s="336">
        <v>0</v>
      </c>
      <c r="BA45" s="336">
        <v>0</v>
      </c>
      <c r="BB45" s="336">
        <v>0</v>
      </c>
      <c r="BC45" s="337" t="s">
        <v>8</v>
      </c>
      <c r="BD45" s="338">
        <v>0</v>
      </c>
      <c r="BE45" s="336">
        <v>0</v>
      </c>
      <c r="BF45" s="336">
        <v>0</v>
      </c>
      <c r="BG45" s="336">
        <v>0</v>
      </c>
      <c r="BH45" s="339">
        <v>0</v>
      </c>
      <c r="BI45" s="335">
        <v>0</v>
      </c>
      <c r="BJ45" s="336">
        <v>0</v>
      </c>
      <c r="BK45" s="336">
        <v>0</v>
      </c>
      <c r="BL45" s="336">
        <v>0</v>
      </c>
      <c r="BM45" s="337">
        <v>0</v>
      </c>
      <c r="BN45" s="338">
        <v>0</v>
      </c>
      <c r="BO45" s="336" t="s">
        <v>8</v>
      </c>
      <c r="BP45" s="336">
        <v>0</v>
      </c>
      <c r="BQ45" s="336">
        <v>0</v>
      </c>
      <c r="BR45" s="339">
        <v>0</v>
      </c>
      <c r="BS45" s="340">
        <v>0</v>
      </c>
      <c r="BT45" s="341">
        <f t="shared" si="1"/>
        <v>39</v>
      </c>
      <c r="BU45" s="16" t="str">
        <f t="shared" si="2"/>
        <v>ディアナWDGWDG</v>
      </c>
    </row>
    <row r="46" spans="1:73" s="16" customFormat="1" ht="16.5" customHeight="1" thickBot="1">
      <c r="A46" s="1160"/>
      <c r="B46" s="342">
        <f t="shared" si="3"/>
        <v>40</v>
      </c>
      <c r="C46" s="343" t="s">
        <v>1049</v>
      </c>
      <c r="D46" s="1092">
        <v>40</v>
      </c>
      <c r="E46" s="1093" t="s">
        <v>5</v>
      </c>
      <c r="F46" s="346">
        <v>0</v>
      </c>
      <c r="G46" s="347">
        <v>0</v>
      </c>
      <c r="H46" s="347" t="s">
        <v>8</v>
      </c>
      <c r="I46" s="347">
        <v>0</v>
      </c>
      <c r="J46" s="350">
        <v>0</v>
      </c>
      <c r="K46" s="346">
        <v>0</v>
      </c>
      <c r="L46" s="347">
        <v>0</v>
      </c>
      <c r="M46" s="347">
        <v>0</v>
      </c>
      <c r="N46" s="347" t="s">
        <v>8</v>
      </c>
      <c r="O46" s="348" t="s">
        <v>8</v>
      </c>
      <c r="P46" s="349">
        <v>0</v>
      </c>
      <c r="Q46" s="347" t="s">
        <v>22</v>
      </c>
      <c r="R46" s="347">
        <v>0</v>
      </c>
      <c r="S46" s="347" t="s">
        <v>8</v>
      </c>
      <c r="T46" s="350">
        <v>0</v>
      </c>
      <c r="U46" s="346" t="s">
        <v>8</v>
      </c>
      <c r="V46" s="347" t="s">
        <v>8</v>
      </c>
      <c r="W46" s="347" t="s">
        <v>8</v>
      </c>
      <c r="X46" s="347" t="s">
        <v>8</v>
      </c>
      <c r="Y46" s="348">
        <v>0</v>
      </c>
      <c r="Z46" s="349" t="s">
        <v>8</v>
      </c>
      <c r="AA46" s="347">
        <v>0</v>
      </c>
      <c r="AB46" s="347" t="s">
        <v>8</v>
      </c>
      <c r="AC46" s="347">
        <v>0</v>
      </c>
      <c r="AD46" s="350">
        <v>0</v>
      </c>
      <c r="AE46" s="346" t="s">
        <v>8</v>
      </c>
      <c r="AF46" s="347" t="s">
        <v>8</v>
      </c>
      <c r="AG46" s="347" t="s">
        <v>8</v>
      </c>
      <c r="AH46" s="347" t="s">
        <v>8</v>
      </c>
      <c r="AI46" s="348">
        <v>0</v>
      </c>
      <c r="AJ46" s="349">
        <v>0</v>
      </c>
      <c r="AK46" s="347" t="s">
        <v>8</v>
      </c>
      <c r="AL46" s="347" t="s">
        <v>8</v>
      </c>
      <c r="AM46" s="347" t="s">
        <v>8</v>
      </c>
      <c r="AN46" s="350" t="s">
        <v>8</v>
      </c>
      <c r="AO46" s="346" t="s">
        <v>8</v>
      </c>
      <c r="AP46" s="347">
        <v>0</v>
      </c>
      <c r="AQ46" s="347" t="s">
        <v>8</v>
      </c>
      <c r="AR46" s="347">
        <v>0</v>
      </c>
      <c r="AS46" s="348">
        <v>0</v>
      </c>
      <c r="AT46" s="349">
        <v>0</v>
      </c>
      <c r="AU46" s="347">
        <v>0</v>
      </c>
      <c r="AV46" s="347">
        <v>0</v>
      </c>
      <c r="AW46" s="347">
        <v>0</v>
      </c>
      <c r="AX46" s="350" t="s">
        <v>8</v>
      </c>
      <c r="AY46" s="346">
        <v>0</v>
      </c>
      <c r="AZ46" s="347">
        <v>0</v>
      </c>
      <c r="BA46" s="347">
        <v>0</v>
      </c>
      <c r="BB46" s="347">
        <v>0</v>
      </c>
      <c r="BC46" s="348">
        <v>0</v>
      </c>
      <c r="BD46" s="349" t="s">
        <v>8</v>
      </c>
      <c r="BE46" s="347">
        <v>0</v>
      </c>
      <c r="BF46" s="347">
        <v>0</v>
      </c>
      <c r="BG46" s="347">
        <v>0</v>
      </c>
      <c r="BH46" s="350">
        <v>0</v>
      </c>
      <c r="BI46" s="346" t="s">
        <v>8</v>
      </c>
      <c r="BJ46" s="347">
        <v>0</v>
      </c>
      <c r="BK46" s="347">
        <v>0</v>
      </c>
      <c r="BL46" s="347">
        <v>0</v>
      </c>
      <c r="BM46" s="348">
        <v>0</v>
      </c>
      <c r="BN46" s="349">
        <v>0</v>
      </c>
      <c r="BO46" s="347" t="s">
        <v>8</v>
      </c>
      <c r="BP46" s="347">
        <v>0</v>
      </c>
      <c r="BQ46" s="347">
        <v>0</v>
      </c>
      <c r="BR46" s="350">
        <v>0</v>
      </c>
      <c r="BS46" s="351">
        <v>0</v>
      </c>
      <c r="BT46" s="352">
        <f t="shared" si="1"/>
        <v>40</v>
      </c>
      <c r="BU46" s="16" t="str">
        <f t="shared" si="2"/>
        <v>テッパン液液</v>
      </c>
    </row>
    <row r="47" spans="1:73" s="16" customFormat="1" ht="16.5" customHeight="1">
      <c r="A47" s="1160"/>
      <c r="B47" s="360">
        <f t="shared" si="3"/>
        <v>41</v>
      </c>
      <c r="C47" s="361" t="s">
        <v>1050</v>
      </c>
      <c r="D47" s="1084">
        <v>41</v>
      </c>
      <c r="E47" s="1085" t="s">
        <v>4</v>
      </c>
      <c r="F47" s="363">
        <v>0</v>
      </c>
      <c r="G47" s="364" t="s">
        <v>8</v>
      </c>
      <c r="H47" s="364">
        <v>0</v>
      </c>
      <c r="I47" s="364">
        <v>0</v>
      </c>
      <c r="J47" s="367">
        <v>0</v>
      </c>
      <c r="K47" s="363">
        <v>0</v>
      </c>
      <c r="L47" s="364">
        <v>0</v>
      </c>
      <c r="M47" s="364">
        <v>0</v>
      </c>
      <c r="N47" s="364">
        <v>0</v>
      </c>
      <c r="O47" s="365">
        <v>0</v>
      </c>
      <c r="P47" s="366">
        <v>0</v>
      </c>
      <c r="Q47" s="364" t="s">
        <v>22</v>
      </c>
      <c r="R47" s="364">
        <v>0</v>
      </c>
      <c r="S47" s="364">
        <v>0</v>
      </c>
      <c r="T47" s="367">
        <v>0</v>
      </c>
      <c r="U47" s="363" t="s">
        <v>8</v>
      </c>
      <c r="V47" s="364">
        <v>0</v>
      </c>
      <c r="W47" s="364" t="s">
        <v>8</v>
      </c>
      <c r="X47" s="364" t="s">
        <v>8</v>
      </c>
      <c r="Y47" s="365">
        <v>0</v>
      </c>
      <c r="Z47" s="366" t="s">
        <v>8</v>
      </c>
      <c r="AA47" s="364">
        <v>0</v>
      </c>
      <c r="AB47" s="364">
        <v>0</v>
      </c>
      <c r="AC47" s="364">
        <v>0</v>
      </c>
      <c r="AD47" s="367">
        <v>0</v>
      </c>
      <c r="AE47" s="363">
        <v>0</v>
      </c>
      <c r="AF47" s="364">
        <v>0</v>
      </c>
      <c r="AG47" s="364">
        <v>0</v>
      </c>
      <c r="AH47" s="364">
        <v>0</v>
      </c>
      <c r="AI47" s="365">
        <v>0</v>
      </c>
      <c r="AJ47" s="366">
        <v>0</v>
      </c>
      <c r="AK47" s="364">
        <v>0</v>
      </c>
      <c r="AL47" s="364">
        <v>0</v>
      </c>
      <c r="AM47" s="364">
        <v>0</v>
      </c>
      <c r="AN47" s="367" t="s">
        <v>8</v>
      </c>
      <c r="AO47" s="363">
        <v>0</v>
      </c>
      <c r="AP47" s="364">
        <v>0</v>
      </c>
      <c r="AQ47" s="364">
        <v>0</v>
      </c>
      <c r="AR47" s="364">
        <v>0</v>
      </c>
      <c r="AS47" s="365">
        <v>0</v>
      </c>
      <c r="AT47" s="366">
        <v>0</v>
      </c>
      <c r="AU47" s="364">
        <v>0</v>
      </c>
      <c r="AV47" s="364">
        <v>0</v>
      </c>
      <c r="AW47" s="364">
        <v>0</v>
      </c>
      <c r="AX47" s="367">
        <v>0</v>
      </c>
      <c r="AY47" s="363">
        <v>0</v>
      </c>
      <c r="AZ47" s="364">
        <v>0</v>
      </c>
      <c r="BA47" s="364">
        <v>0</v>
      </c>
      <c r="BB47" s="364">
        <v>0</v>
      </c>
      <c r="BC47" s="365">
        <v>0</v>
      </c>
      <c r="BD47" s="366">
        <v>0</v>
      </c>
      <c r="BE47" s="364">
        <v>0</v>
      </c>
      <c r="BF47" s="364">
        <v>0</v>
      </c>
      <c r="BG47" s="364">
        <v>0</v>
      </c>
      <c r="BH47" s="367" t="s">
        <v>8</v>
      </c>
      <c r="BI47" s="363">
        <v>0</v>
      </c>
      <c r="BJ47" s="364" t="s">
        <v>8</v>
      </c>
      <c r="BK47" s="364" t="s">
        <v>8</v>
      </c>
      <c r="BL47" s="364">
        <v>0</v>
      </c>
      <c r="BM47" s="365">
        <v>0</v>
      </c>
      <c r="BN47" s="366">
        <v>0</v>
      </c>
      <c r="BO47" s="364">
        <v>0</v>
      </c>
      <c r="BP47" s="364">
        <v>0</v>
      </c>
      <c r="BQ47" s="364">
        <v>0</v>
      </c>
      <c r="BR47" s="367">
        <v>0</v>
      </c>
      <c r="BS47" s="368">
        <v>0</v>
      </c>
      <c r="BT47" s="369">
        <f t="shared" si="1"/>
        <v>41</v>
      </c>
      <c r="BU47" s="16" t="str">
        <f t="shared" si="2"/>
        <v>デナポン水水</v>
      </c>
    </row>
    <row r="48" spans="1:73" s="16" customFormat="1" ht="16.5" customHeight="1">
      <c r="A48" s="1160"/>
      <c r="B48" s="334">
        <f t="shared" si="3"/>
        <v>42</v>
      </c>
      <c r="C48" s="332" t="s">
        <v>933</v>
      </c>
      <c r="D48" s="1086">
        <v>42</v>
      </c>
      <c r="E48" s="1087" t="s">
        <v>6</v>
      </c>
      <c r="F48" s="335">
        <v>0</v>
      </c>
      <c r="G48" s="336" t="s">
        <v>8</v>
      </c>
      <c r="H48" s="336">
        <v>0</v>
      </c>
      <c r="I48" s="336">
        <v>0</v>
      </c>
      <c r="J48" s="339" t="s">
        <v>8</v>
      </c>
      <c r="K48" s="335">
        <v>0</v>
      </c>
      <c r="L48" s="336">
        <v>0</v>
      </c>
      <c r="M48" s="336" t="s">
        <v>8</v>
      </c>
      <c r="N48" s="336">
        <v>0</v>
      </c>
      <c r="O48" s="337" t="s">
        <v>8</v>
      </c>
      <c r="P48" s="338">
        <v>0</v>
      </c>
      <c r="Q48" s="336" t="s">
        <v>22</v>
      </c>
      <c r="R48" s="336">
        <v>0</v>
      </c>
      <c r="S48" s="336" t="s">
        <v>8</v>
      </c>
      <c r="T48" s="339">
        <v>0</v>
      </c>
      <c r="U48" s="335">
        <v>0</v>
      </c>
      <c r="V48" s="336" t="s">
        <v>8</v>
      </c>
      <c r="W48" s="336" t="s">
        <v>8</v>
      </c>
      <c r="X48" s="336" t="s">
        <v>8</v>
      </c>
      <c r="Y48" s="337">
        <v>0</v>
      </c>
      <c r="Z48" s="338" t="s">
        <v>8</v>
      </c>
      <c r="AA48" s="336">
        <v>0</v>
      </c>
      <c r="AB48" s="336">
        <v>0</v>
      </c>
      <c r="AC48" s="336">
        <v>0</v>
      </c>
      <c r="AD48" s="339" t="s">
        <v>8</v>
      </c>
      <c r="AE48" s="335">
        <v>0</v>
      </c>
      <c r="AF48" s="336" t="s">
        <v>8</v>
      </c>
      <c r="AG48" s="336" t="s">
        <v>8</v>
      </c>
      <c r="AH48" s="336">
        <v>0</v>
      </c>
      <c r="AI48" s="337">
        <v>0</v>
      </c>
      <c r="AJ48" s="338" t="s">
        <v>8</v>
      </c>
      <c r="AK48" s="336">
        <v>0</v>
      </c>
      <c r="AL48" s="336" t="s">
        <v>8</v>
      </c>
      <c r="AM48" s="336" t="s">
        <v>8</v>
      </c>
      <c r="AN48" s="339" t="s">
        <v>8</v>
      </c>
      <c r="AO48" s="335" t="s">
        <v>8</v>
      </c>
      <c r="AP48" s="336" t="s">
        <v>8</v>
      </c>
      <c r="AQ48" s="336">
        <v>0</v>
      </c>
      <c r="AR48" s="336">
        <v>0</v>
      </c>
      <c r="AS48" s="337">
        <v>0</v>
      </c>
      <c r="AT48" s="338">
        <v>0</v>
      </c>
      <c r="AU48" s="336">
        <v>0</v>
      </c>
      <c r="AV48" s="336">
        <v>0</v>
      </c>
      <c r="AW48" s="336">
        <v>0</v>
      </c>
      <c r="AX48" s="339" t="s">
        <v>8</v>
      </c>
      <c r="AY48" s="335" t="s">
        <v>8</v>
      </c>
      <c r="AZ48" s="336" t="s">
        <v>8</v>
      </c>
      <c r="BA48" s="336">
        <v>0</v>
      </c>
      <c r="BB48" s="336">
        <v>0</v>
      </c>
      <c r="BC48" s="337">
        <v>0</v>
      </c>
      <c r="BD48" s="338" t="s">
        <v>8</v>
      </c>
      <c r="BE48" s="336" t="s">
        <v>8</v>
      </c>
      <c r="BF48" s="336">
        <v>0</v>
      </c>
      <c r="BG48" s="336">
        <v>0</v>
      </c>
      <c r="BH48" s="339">
        <v>0</v>
      </c>
      <c r="BI48" s="335" t="s">
        <v>8</v>
      </c>
      <c r="BJ48" s="336" t="s">
        <v>8</v>
      </c>
      <c r="BK48" s="336" t="s">
        <v>8</v>
      </c>
      <c r="BL48" s="336">
        <v>0</v>
      </c>
      <c r="BM48" s="337">
        <v>0</v>
      </c>
      <c r="BN48" s="338">
        <v>0</v>
      </c>
      <c r="BO48" s="336">
        <v>0</v>
      </c>
      <c r="BP48" s="336">
        <v>0</v>
      </c>
      <c r="BQ48" s="336">
        <v>0</v>
      </c>
      <c r="BR48" s="339">
        <v>0</v>
      </c>
      <c r="BS48" s="340">
        <v>0</v>
      </c>
      <c r="BT48" s="341">
        <f t="shared" si="1"/>
        <v>42</v>
      </c>
      <c r="BU48" s="16" t="str">
        <f t="shared" si="2"/>
        <v>テルスターFLFL</v>
      </c>
    </row>
    <row r="49" spans="1:73" s="16" customFormat="1" ht="16.5" customHeight="1">
      <c r="A49" s="1160"/>
      <c r="B49" s="334">
        <f t="shared" si="3"/>
        <v>43</v>
      </c>
      <c r="C49" s="332" t="s">
        <v>663</v>
      </c>
      <c r="D49" s="1086">
        <v>43</v>
      </c>
      <c r="E49" s="1087" t="s">
        <v>4</v>
      </c>
      <c r="F49" s="335">
        <v>0</v>
      </c>
      <c r="G49" s="336" t="s">
        <v>8</v>
      </c>
      <c r="H49" s="336">
        <v>0</v>
      </c>
      <c r="I49" s="336">
        <v>0</v>
      </c>
      <c r="J49" s="339" t="s">
        <v>8</v>
      </c>
      <c r="K49" s="335">
        <v>0</v>
      </c>
      <c r="L49" s="336">
        <v>0</v>
      </c>
      <c r="M49" s="336" t="s">
        <v>8</v>
      </c>
      <c r="N49" s="336">
        <v>0</v>
      </c>
      <c r="O49" s="337" t="s">
        <v>8</v>
      </c>
      <c r="P49" s="338" t="s">
        <v>8</v>
      </c>
      <c r="Q49" s="336" t="s">
        <v>22</v>
      </c>
      <c r="R49" s="336">
        <v>0</v>
      </c>
      <c r="S49" s="336" t="s">
        <v>8</v>
      </c>
      <c r="T49" s="339">
        <v>0</v>
      </c>
      <c r="U49" s="335">
        <v>0</v>
      </c>
      <c r="V49" s="336">
        <v>0</v>
      </c>
      <c r="W49" s="336" t="s">
        <v>8</v>
      </c>
      <c r="X49" s="336" t="s">
        <v>8</v>
      </c>
      <c r="Y49" s="337">
        <v>0</v>
      </c>
      <c r="Z49" s="338" t="s">
        <v>8</v>
      </c>
      <c r="AA49" s="336">
        <v>0</v>
      </c>
      <c r="AB49" s="336">
        <v>0</v>
      </c>
      <c r="AC49" s="336" t="s">
        <v>8</v>
      </c>
      <c r="AD49" s="339" t="s">
        <v>8</v>
      </c>
      <c r="AE49" s="335">
        <v>0</v>
      </c>
      <c r="AF49" s="336" t="s">
        <v>8</v>
      </c>
      <c r="AG49" s="336" t="s">
        <v>8</v>
      </c>
      <c r="AH49" s="336">
        <v>0</v>
      </c>
      <c r="AI49" s="337">
        <v>0</v>
      </c>
      <c r="AJ49" s="338">
        <v>0</v>
      </c>
      <c r="AK49" s="336">
        <v>0</v>
      </c>
      <c r="AL49" s="336" t="s">
        <v>8</v>
      </c>
      <c r="AM49" s="336" t="s">
        <v>8</v>
      </c>
      <c r="AN49" s="339" t="s">
        <v>8</v>
      </c>
      <c r="AO49" s="335" t="s">
        <v>8</v>
      </c>
      <c r="AP49" s="336" t="s">
        <v>8</v>
      </c>
      <c r="AQ49" s="336">
        <v>0</v>
      </c>
      <c r="AR49" s="336">
        <v>0</v>
      </c>
      <c r="AS49" s="337">
        <v>0</v>
      </c>
      <c r="AT49" s="338">
        <v>0</v>
      </c>
      <c r="AU49" s="336">
        <v>0</v>
      </c>
      <c r="AV49" s="336">
        <v>0</v>
      </c>
      <c r="AW49" s="336">
        <v>0</v>
      </c>
      <c r="AX49" s="339" t="s">
        <v>8</v>
      </c>
      <c r="AY49" s="335" t="s">
        <v>8</v>
      </c>
      <c r="AZ49" s="336" t="s">
        <v>8</v>
      </c>
      <c r="BA49" s="336">
        <v>0</v>
      </c>
      <c r="BB49" s="336">
        <v>0</v>
      </c>
      <c r="BC49" s="337">
        <v>0</v>
      </c>
      <c r="BD49" s="338" t="s">
        <v>8</v>
      </c>
      <c r="BE49" s="336" t="s">
        <v>8</v>
      </c>
      <c r="BF49" s="336" t="s">
        <v>8</v>
      </c>
      <c r="BG49" s="336">
        <v>0</v>
      </c>
      <c r="BH49" s="339">
        <v>0</v>
      </c>
      <c r="BI49" s="335" t="s">
        <v>8</v>
      </c>
      <c r="BJ49" s="336" t="s">
        <v>8</v>
      </c>
      <c r="BK49" s="336" t="s">
        <v>8</v>
      </c>
      <c r="BL49" s="336">
        <v>0</v>
      </c>
      <c r="BM49" s="337">
        <v>0</v>
      </c>
      <c r="BN49" s="338">
        <v>0</v>
      </c>
      <c r="BO49" s="336">
        <v>0</v>
      </c>
      <c r="BP49" s="336">
        <v>0</v>
      </c>
      <c r="BQ49" s="336">
        <v>0</v>
      </c>
      <c r="BR49" s="339">
        <v>0</v>
      </c>
      <c r="BS49" s="340">
        <v>0</v>
      </c>
      <c r="BT49" s="341">
        <f t="shared" si="1"/>
        <v>43</v>
      </c>
      <c r="BU49" s="16" t="str">
        <f t="shared" si="2"/>
        <v>テルスター水水</v>
      </c>
    </row>
    <row r="50" spans="1:73" s="16" customFormat="1" ht="16.5" customHeight="1">
      <c r="A50" s="1160"/>
      <c r="B50" s="334">
        <f t="shared" si="3"/>
        <v>44</v>
      </c>
      <c r="C50" s="332" t="s">
        <v>1051</v>
      </c>
      <c r="D50" s="1086">
        <v>44</v>
      </c>
      <c r="E50" s="1087" t="s">
        <v>4</v>
      </c>
      <c r="F50" s="335">
        <v>0</v>
      </c>
      <c r="G50" s="336" t="s">
        <v>8</v>
      </c>
      <c r="H50" s="336">
        <v>0</v>
      </c>
      <c r="I50" s="336">
        <v>0</v>
      </c>
      <c r="J50" s="339" t="s">
        <v>8</v>
      </c>
      <c r="K50" s="335">
        <v>0</v>
      </c>
      <c r="L50" s="336" t="s">
        <v>8</v>
      </c>
      <c r="M50" s="336" t="s">
        <v>8</v>
      </c>
      <c r="N50" s="336">
        <v>0</v>
      </c>
      <c r="O50" s="337" t="s">
        <v>8</v>
      </c>
      <c r="P50" s="338">
        <v>0</v>
      </c>
      <c r="Q50" s="336" t="s">
        <v>22</v>
      </c>
      <c r="R50" s="336">
        <v>0</v>
      </c>
      <c r="S50" s="336">
        <v>0</v>
      </c>
      <c r="T50" s="339">
        <v>0</v>
      </c>
      <c r="U50" s="335">
        <v>0</v>
      </c>
      <c r="V50" s="336">
        <v>0</v>
      </c>
      <c r="W50" s="336" t="s">
        <v>8</v>
      </c>
      <c r="X50" s="336">
        <v>0</v>
      </c>
      <c r="Y50" s="337">
        <v>0</v>
      </c>
      <c r="Z50" s="338">
        <v>0</v>
      </c>
      <c r="AA50" s="336">
        <v>0</v>
      </c>
      <c r="AB50" s="336">
        <v>0</v>
      </c>
      <c r="AC50" s="336" t="s">
        <v>8</v>
      </c>
      <c r="AD50" s="339">
        <v>0</v>
      </c>
      <c r="AE50" s="335">
        <v>0</v>
      </c>
      <c r="AF50" s="336" t="s">
        <v>8</v>
      </c>
      <c r="AG50" s="336" t="s">
        <v>8</v>
      </c>
      <c r="AH50" s="336">
        <v>0</v>
      </c>
      <c r="AI50" s="337">
        <v>0</v>
      </c>
      <c r="AJ50" s="338">
        <v>0</v>
      </c>
      <c r="AK50" s="336">
        <v>0</v>
      </c>
      <c r="AL50" s="336">
        <v>0</v>
      </c>
      <c r="AM50" s="336">
        <v>0</v>
      </c>
      <c r="AN50" s="339">
        <v>0</v>
      </c>
      <c r="AO50" s="335" t="s">
        <v>8</v>
      </c>
      <c r="AP50" s="336">
        <v>0</v>
      </c>
      <c r="AQ50" s="336">
        <v>0</v>
      </c>
      <c r="AR50" s="336">
        <v>0</v>
      </c>
      <c r="AS50" s="337">
        <v>0</v>
      </c>
      <c r="AT50" s="338">
        <v>0</v>
      </c>
      <c r="AU50" s="336">
        <v>0</v>
      </c>
      <c r="AV50" s="336">
        <v>0</v>
      </c>
      <c r="AW50" s="336">
        <v>0</v>
      </c>
      <c r="AX50" s="339">
        <v>0</v>
      </c>
      <c r="AY50" s="335" t="s">
        <v>8</v>
      </c>
      <c r="AZ50" s="336" t="s">
        <v>8</v>
      </c>
      <c r="BA50" s="336">
        <v>0</v>
      </c>
      <c r="BB50" s="336">
        <v>0</v>
      </c>
      <c r="BC50" s="337">
        <v>0</v>
      </c>
      <c r="BD50" s="338" t="s">
        <v>8</v>
      </c>
      <c r="BE50" s="336" t="s">
        <v>8</v>
      </c>
      <c r="BF50" s="336">
        <v>0</v>
      </c>
      <c r="BG50" s="336">
        <v>0</v>
      </c>
      <c r="BH50" s="339">
        <v>0</v>
      </c>
      <c r="BI50" s="335" t="s">
        <v>8</v>
      </c>
      <c r="BJ50" s="336">
        <v>0</v>
      </c>
      <c r="BK50" s="336">
        <v>0</v>
      </c>
      <c r="BL50" s="336" t="s">
        <v>8</v>
      </c>
      <c r="BM50" s="337" t="s">
        <v>8</v>
      </c>
      <c r="BN50" s="338">
        <v>0</v>
      </c>
      <c r="BO50" s="336" t="s">
        <v>8</v>
      </c>
      <c r="BP50" s="336">
        <v>0</v>
      </c>
      <c r="BQ50" s="336">
        <v>0</v>
      </c>
      <c r="BR50" s="339">
        <v>0</v>
      </c>
      <c r="BS50" s="340">
        <v>0</v>
      </c>
      <c r="BT50" s="341">
        <f t="shared" si="1"/>
        <v>44</v>
      </c>
      <c r="BU50" s="16" t="str">
        <f t="shared" si="2"/>
        <v>トクチオン水水</v>
      </c>
    </row>
    <row r="51" spans="1:73" s="16" customFormat="1" ht="16.5" customHeight="1" thickBot="1">
      <c r="A51" s="1160"/>
      <c r="B51" s="370">
        <f t="shared" si="3"/>
        <v>45</v>
      </c>
      <c r="C51" s="371" t="s">
        <v>757</v>
      </c>
      <c r="D51" s="1088">
        <v>45</v>
      </c>
      <c r="E51" s="1089" t="s">
        <v>6</v>
      </c>
      <c r="F51" s="373" t="s">
        <v>8</v>
      </c>
      <c r="G51" s="374" t="s">
        <v>8</v>
      </c>
      <c r="H51" s="374" t="s">
        <v>8</v>
      </c>
      <c r="I51" s="374">
        <v>0</v>
      </c>
      <c r="J51" s="377" t="s">
        <v>8</v>
      </c>
      <c r="K51" s="373" t="s">
        <v>8</v>
      </c>
      <c r="L51" s="374" t="s">
        <v>8</v>
      </c>
      <c r="M51" s="374" t="s">
        <v>8</v>
      </c>
      <c r="N51" s="374" t="s">
        <v>8</v>
      </c>
      <c r="O51" s="375">
        <v>0</v>
      </c>
      <c r="P51" s="376" t="s">
        <v>8</v>
      </c>
      <c r="Q51" s="374" t="s">
        <v>22</v>
      </c>
      <c r="R51" s="374" t="s">
        <v>8</v>
      </c>
      <c r="S51" s="374" t="s">
        <v>8</v>
      </c>
      <c r="T51" s="377" t="s">
        <v>8</v>
      </c>
      <c r="U51" s="373" t="s">
        <v>8</v>
      </c>
      <c r="V51" s="374">
        <v>0</v>
      </c>
      <c r="W51" s="374" t="s">
        <v>8</v>
      </c>
      <c r="X51" s="374">
        <v>0</v>
      </c>
      <c r="Y51" s="375" t="s">
        <v>8</v>
      </c>
      <c r="Z51" s="376" t="s">
        <v>8</v>
      </c>
      <c r="AA51" s="374" t="s">
        <v>8</v>
      </c>
      <c r="AB51" s="374" t="s">
        <v>8</v>
      </c>
      <c r="AC51" s="374" t="s">
        <v>8</v>
      </c>
      <c r="AD51" s="377" t="s">
        <v>8</v>
      </c>
      <c r="AE51" s="373" t="s">
        <v>8</v>
      </c>
      <c r="AF51" s="374" t="s">
        <v>8</v>
      </c>
      <c r="AG51" s="374" t="s">
        <v>8</v>
      </c>
      <c r="AH51" s="374">
        <v>0</v>
      </c>
      <c r="AI51" s="375" t="s">
        <v>8</v>
      </c>
      <c r="AJ51" s="376" t="s">
        <v>8</v>
      </c>
      <c r="AK51" s="374" t="s">
        <v>8</v>
      </c>
      <c r="AL51" s="374" t="s">
        <v>8</v>
      </c>
      <c r="AM51" s="374" t="s">
        <v>8</v>
      </c>
      <c r="AN51" s="377" t="s">
        <v>8</v>
      </c>
      <c r="AO51" s="373" t="s">
        <v>8</v>
      </c>
      <c r="AP51" s="374">
        <v>0</v>
      </c>
      <c r="AQ51" s="374" t="s">
        <v>8</v>
      </c>
      <c r="AR51" s="374" t="s">
        <v>8</v>
      </c>
      <c r="AS51" s="375" t="s">
        <v>8</v>
      </c>
      <c r="AT51" s="376">
        <v>0</v>
      </c>
      <c r="AU51" s="374" t="s">
        <v>8</v>
      </c>
      <c r="AV51" s="374" t="s">
        <v>8</v>
      </c>
      <c r="AW51" s="374">
        <v>0</v>
      </c>
      <c r="AX51" s="377">
        <v>0</v>
      </c>
      <c r="AY51" s="373">
        <v>0</v>
      </c>
      <c r="AZ51" s="374" t="s">
        <v>8</v>
      </c>
      <c r="BA51" s="374" t="s">
        <v>8</v>
      </c>
      <c r="BB51" s="374" t="s">
        <v>8</v>
      </c>
      <c r="BC51" s="375" t="s">
        <v>8</v>
      </c>
      <c r="BD51" s="376" t="s">
        <v>8</v>
      </c>
      <c r="BE51" s="374" t="s">
        <v>8</v>
      </c>
      <c r="BF51" s="374" t="s">
        <v>8</v>
      </c>
      <c r="BG51" s="374">
        <v>0</v>
      </c>
      <c r="BH51" s="377">
        <v>0</v>
      </c>
      <c r="BI51" s="373" t="s">
        <v>8</v>
      </c>
      <c r="BJ51" s="374">
        <v>0</v>
      </c>
      <c r="BK51" s="374" t="s">
        <v>8</v>
      </c>
      <c r="BL51" s="374" t="s">
        <v>8</v>
      </c>
      <c r="BM51" s="375">
        <v>0</v>
      </c>
      <c r="BN51" s="376">
        <v>0</v>
      </c>
      <c r="BO51" s="374" t="s">
        <v>8</v>
      </c>
      <c r="BP51" s="374">
        <v>0</v>
      </c>
      <c r="BQ51" s="374">
        <v>0</v>
      </c>
      <c r="BR51" s="377" t="s">
        <v>8</v>
      </c>
      <c r="BS51" s="378">
        <v>0</v>
      </c>
      <c r="BT51" s="302">
        <f t="shared" si="1"/>
        <v>45</v>
      </c>
      <c r="BU51" s="16" t="str">
        <f t="shared" si="2"/>
        <v>トランスフォームFLFL</v>
      </c>
    </row>
    <row r="52" spans="1:73" s="16" customFormat="1" ht="16.5" customHeight="1">
      <c r="A52" s="1160"/>
      <c r="B52" s="320">
        <f t="shared" si="3"/>
        <v>46</v>
      </c>
      <c r="C52" s="321" t="s">
        <v>604</v>
      </c>
      <c r="D52" s="1090">
        <v>46</v>
      </c>
      <c r="E52" s="1091" t="s">
        <v>4</v>
      </c>
      <c r="F52" s="324">
        <v>0</v>
      </c>
      <c r="G52" s="325" t="s">
        <v>8</v>
      </c>
      <c r="H52" s="325" t="s">
        <v>8</v>
      </c>
      <c r="I52" s="325">
        <v>0</v>
      </c>
      <c r="J52" s="328" t="s">
        <v>8</v>
      </c>
      <c r="K52" s="324" t="s">
        <v>8</v>
      </c>
      <c r="L52" s="325" t="s">
        <v>8</v>
      </c>
      <c r="M52" s="325" t="s">
        <v>8</v>
      </c>
      <c r="N52" s="325">
        <v>0</v>
      </c>
      <c r="O52" s="326" t="s">
        <v>8</v>
      </c>
      <c r="P52" s="327">
        <v>0</v>
      </c>
      <c r="Q52" s="325" t="s">
        <v>22</v>
      </c>
      <c r="R52" s="325" t="s">
        <v>8</v>
      </c>
      <c r="S52" s="325" t="s">
        <v>8</v>
      </c>
      <c r="T52" s="328">
        <v>0</v>
      </c>
      <c r="U52" s="324">
        <v>0</v>
      </c>
      <c r="V52" s="325">
        <v>0</v>
      </c>
      <c r="W52" s="325" t="s">
        <v>8</v>
      </c>
      <c r="X52" s="325" t="s">
        <v>8</v>
      </c>
      <c r="Y52" s="326">
        <v>0</v>
      </c>
      <c r="Z52" s="327">
        <v>0</v>
      </c>
      <c r="AA52" s="325" t="s">
        <v>8</v>
      </c>
      <c r="AB52" s="325" t="s">
        <v>8</v>
      </c>
      <c r="AC52" s="325">
        <v>0</v>
      </c>
      <c r="AD52" s="328">
        <v>0</v>
      </c>
      <c r="AE52" s="324" t="s">
        <v>8</v>
      </c>
      <c r="AF52" s="325">
        <v>0</v>
      </c>
      <c r="AG52" s="325">
        <v>0</v>
      </c>
      <c r="AH52" s="325">
        <v>0</v>
      </c>
      <c r="AI52" s="326" t="s">
        <v>8</v>
      </c>
      <c r="AJ52" s="327" t="s">
        <v>8</v>
      </c>
      <c r="AK52" s="325" t="s">
        <v>8</v>
      </c>
      <c r="AL52" s="325">
        <v>0</v>
      </c>
      <c r="AM52" s="325">
        <v>0</v>
      </c>
      <c r="AN52" s="328" t="s">
        <v>8</v>
      </c>
      <c r="AO52" s="324">
        <v>0</v>
      </c>
      <c r="AP52" s="325">
        <v>0</v>
      </c>
      <c r="AQ52" s="325" t="s">
        <v>8</v>
      </c>
      <c r="AR52" s="325">
        <v>0</v>
      </c>
      <c r="AS52" s="326">
        <v>0</v>
      </c>
      <c r="AT52" s="327">
        <v>0</v>
      </c>
      <c r="AU52" s="325" t="s">
        <v>8</v>
      </c>
      <c r="AV52" s="325" t="s">
        <v>8</v>
      </c>
      <c r="AW52" s="325" t="s">
        <v>8</v>
      </c>
      <c r="AX52" s="328">
        <v>0</v>
      </c>
      <c r="AY52" s="324">
        <v>0</v>
      </c>
      <c r="AZ52" s="325" t="s">
        <v>8</v>
      </c>
      <c r="BA52" s="325" t="s">
        <v>8</v>
      </c>
      <c r="BB52" s="325" t="s">
        <v>8</v>
      </c>
      <c r="BC52" s="326">
        <v>0</v>
      </c>
      <c r="BD52" s="327">
        <v>0</v>
      </c>
      <c r="BE52" s="325" t="s">
        <v>8</v>
      </c>
      <c r="BF52" s="325" t="s">
        <v>8</v>
      </c>
      <c r="BG52" s="325">
        <v>0</v>
      </c>
      <c r="BH52" s="328">
        <v>0</v>
      </c>
      <c r="BI52" s="324">
        <v>0</v>
      </c>
      <c r="BJ52" s="325" t="s">
        <v>8</v>
      </c>
      <c r="BK52" s="325" t="s">
        <v>8</v>
      </c>
      <c r="BL52" s="325" t="s">
        <v>8</v>
      </c>
      <c r="BM52" s="326" t="s">
        <v>8</v>
      </c>
      <c r="BN52" s="327">
        <v>0</v>
      </c>
      <c r="BO52" s="325" t="s">
        <v>8</v>
      </c>
      <c r="BP52" s="325">
        <v>0</v>
      </c>
      <c r="BQ52" s="325">
        <v>0</v>
      </c>
      <c r="BR52" s="328" t="s">
        <v>8</v>
      </c>
      <c r="BS52" s="329">
        <v>0</v>
      </c>
      <c r="BT52" s="330">
        <f t="shared" si="1"/>
        <v>46</v>
      </c>
      <c r="BU52" s="16" t="str">
        <f t="shared" si="2"/>
        <v>ニッソラン水水</v>
      </c>
    </row>
    <row r="53" spans="1:73" s="16" customFormat="1" ht="16.5" customHeight="1">
      <c r="A53" s="1160"/>
      <c r="B53" s="331">
        <f t="shared" si="3"/>
        <v>47</v>
      </c>
      <c r="C53" s="332" t="s">
        <v>605</v>
      </c>
      <c r="D53" s="1086">
        <v>47</v>
      </c>
      <c r="E53" s="1087" t="s">
        <v>1</v>
      </c>
      <c r="F53" s="335">
        <v>0</v>
      </c>
      <c r="G53" s="336" t="s">
        <v>8</v>
      </c>
      <c r="H53" s="336" t="s">
        <v>8</v>
      </c>
      <c r="I53" s="336">
        <v>0</v>
      </c>
      <c r="J53" s="339">
        <v>0</v>
      </c>
      <c r="K53" s="335" t="s">
        <v>8</v>
      </c>
      <c r="L53" s="336" t="s">
        <v>8</v>
      </c>
      <c r="M53" s="336" t="s">
        <v>8</v>
      </c>
      <c r="N53" s="336">
        <v>0</v>
      </c>
      <c r="O53" s="337" t="s">
        <v>8</v>
      </c>
      <c r="P53" s="338">
        <v>0</v>
      </c>
      <c r="Q53" s="336" t="s">
        <v>22</v>
      </c>
      <c r="R53" s="336">
        <v>0</v>
      </c>
      <c r="S53" s="336" t="s">
        <v>8</v>
      </c>
      <c r="T53" s="339">
        <v>0</v>
      </c>
      <c r="U53" s="335">
        <v>0</v>
      </c>
      <c r="V53" s="336">
        <v>0</v>
      </c>
      <c r="W53" s="336" t="s">
        <v>8</v>
      </c>
      <c r="X53" s="336" t="s">
        <v>8</v>
      </c>
      <c r="Y53" s="337" t="s">
        <v>8</v>
      </c>
      <c r="Z53" s="338" t="s">
        <v>8</v>
      </c>
      <c r="AA53" s="336" t="s">
        <v>8</v>
      </c>
      <c r="AB53" s="336">
        <v>0</v>
      </c>
      <c r="AC53" s="336" t="s">
        <v>8</v>
      </c>
      <c r="AD53" s="339" t="s">
        <v>8</v>
      </c>
      <c r="AE53" s="335" t="s">
        <v>8</v>
      </c>
      <c r="AF53" s="336" t="s">
        <v>8</v>
      </c>
      <c r="AG53" s="336" t="s">
        <v>8</v>
      </c>
      <c r="AH53" s="336">
        <v>0</v>
      </c>
      <c r="AI53" s="337">
        <v>0</v>
      </c>
      <c r="AJ53" s="338" t="s">
        <v>8</v>
      </c>
      <c r="AK53" s="336">
        <v>0</v>
      </c>
      <c r="AL53" s="336" t="s">
        <v>8</v>
      </c>
      <c r="AM53" s="336" t="s">
        <v>8</v>
      </c>
      <c r="AN53" s="339" t="s">
        <v>8</v>
      </c>
      <c r="AO53" s="335" t="s">
        <v>8</v>
      </c>
      <c r="AP53" s="336" t="s">
        <v>8</v>
      </c>
      <c r="AQ53" s="336" t="s">
        <v>8</v>
      </c>
      <c r="AR53" s="336">
        <v>0</v>
      </c>
      <c r="AS53" s="337">
        <v>0</v>
      </c>
      <c r="AT53" s="338">
        <v>0</v>
      </c>
      <c r="AU53" s="336" t="s">
        <v>8</v>
      </c>
      <c r="AV53" s="336" t="s">
        <v>8</v>
      </c>
      <c r="AW53" s="336" t="s">
        <v>8</v>
      </c>
      <c r="AX53" s="339" t="s">
        <v>8</v>
      </c>
      <c r="AY53" s="335" t="s">
        <v>8</v>
      </c>
      <c r="AZ53" s="336">
        <v>0</v>
      </c>
      <c r="BA53" s="336" t="s">
        <v>8</v>
      </c>
      <c r="BB53" s="336">
        <v>0</v>
      </c>
      <c r="BC53" s="337">
        <v>0</v>
      </c>
      <c r="BD53" s="338" t="s">
        <v>8</v>
      </c>
      <c r="BE53" s="336" t="s">
        <v>8</v>
      </c>
      <c r="BF53" s="336">
        <v>0</v>
      </c>
      <c r="BG53" s="336">
        <v>0</v>
      </c>
      <c r="BH53" s="339" t="s">
        <v>8</v>
      </c>
      <c r="BI53" s="335" t="s">
        <v>8</v>
      </c>
      <c r="BJ53" s="336">
        <v>0</v>
      </c>
      <c r="BK53" s="336">
        <v>0</v>
      </c>
      <c r="BL53" s="336" t="s">
        <v>8</v>
      </c>
      <c r="BM53" s="337" t="s">
        <v>8</v>
      </c>
      <c r="BN53" s="338">
        <v>0</v>
      </c>
      <c r="BO53" s="336">
        <v>0</v>
      </c>
      <c r="BP53" s="336">
        <v>0</v>
      </c>
      <c r="BQ53" s="336">
        <v>0</v>
      </c>
      <c r="BR53" s="339" t="s">
        <v>8</v>
      </c>
      <c r="BS53" s="340">
        <v>0</v>
      </c>
      <c r="BT53" s="341">
        <f t="shared" si="1"/>
        <v>47</v>
      </c>
      <c r="BU53" s="16" t="str">
        <f t="shared" si="2"/>
        <v>ノーモルト乳乳</v>
      </c>
    </row>
    <row r="54" spans="1:73" s="16" customFormat="1" ht="16.5" customHeight="1">
      <c r="A54" s="1160"/>
      <c r="B54" s="331">
        <f t="shared" si="3"/>
        <v>48</v>
      </c>
      <c r="C54" s="332" t="s">
        <v>606</v>
      </c>
      <c r="D54" s="1086">
        <v>48</v>
      </c>
      <c r="E54" s="1087" t="s">
        <v>4</v>
      </c>
      <c r="F54" s="335">
        <v>0</v>
      </c>
      <c r="G54" s="336" t="s">
        <v>8</v>
      </c>
      <c r="H54" s="336">
        <v>0</v>
      </c>
      <c r="I54" s="336">
        <v>0</v>
      </c>
      <c r="J54" s="339">
        <v>0</v>
      </c>
      <c r="K54" s="335">
        <v>0</v>
      </c>
      <c r="L54" s="336">
        <v>0</v>
      </c>
      <c r="M54" s="336">
        <v>0</v>
      </c>
      <c r="N54" s="336">
        <v>0</v>
      </c>
      <c r="O54" s="337">
        <v>0</v>
      </c>
      <c r="P54" s="338">
        <v>0</v>
      </c>
      <c r="Q54" s="336" t="s">
        <v>22</v>
      </c>
      <c r="R54" s="336">
        <v>0</v>
      </c>
      <c r="S54" s="336" t="s">
        <v>8</v>
      </c>
      <c r="T54" s="339">
        <v>0</v>
      </c>
      <c r="U54" s="335">
        <v>0</v>
      </c>
      <c r="V54" s="336">
        <v>0</v>
      </c>
      <c r="W54" s="336" t="s">
        <v>8</v>
      </c>
      <c r="X54" s="336" t="s">
        <v>8</v>
      </c>
      <c r="Y54" s="337">
        <v>0</v>
      </c>
      <c r="Z54" s="338" t="s">
        <v>8</v>
      </c>
      <c r="AA54" s="336">
        <v>0</v>
      </c>
      <c r="AB54" s="336">
        <v>0</v>
      </c>
      <c r="AC54" s="336">
        <v>0</v>
      </c>
      <c r="AD54" s="339" t="s">
        <v>8</v>
      </c>
      <c r="AE54" s="335">
        <v>0</v>
      </c>
      <c r="AF54" s="336">
        <v>0</v>
      </c>
      <c r="AG54" s="336">
        <v>0</v>
      </c>
      <c r="AH54" s="336">
        <v>0</v>
      </c>
      <c r="AI54" s="337">
        <v>0</v>
      </c>
      <c r="AJ54" s="338">
        <v>0</v>
      </c>
      <c r="AK54" s="336">
        <v>0</v>
      </c>
      <c r="AL54" s="336">
        <v>0</v>
      </c>
      <c r="AM54" s="336">
        <v>0</v>
      </c>
      <c r="AN54" s="339" t="s">
        <v>8</v>
      </c>
      <c r="AO54" s="335" t="s">
        <v>8</v>
      </c>
      <c r="AP54" s="336" t="s">
        <v>8</v>
      </c>
      <c r="AQ54" s="336">
        <v>0</v>
      </c>
      <c r="AR54" s="336">
        <v>0</v>
      </c>
      <c r="AS54" s="337">
        <v>0</v>
      </c>
      <c r="AT54" s="338">
        <v>0</v>
      </c>
      <c r="AU54" s="336">
        <v>0</v>
      </c>
      <c r="AV54" s="336">
        <v>0</v>
      </c>
      <c r="AW54" s="336">
        <v>0</v>
      </c>
      <c r="AX54" s="339" t="s">
        <v>8</v>
      </c>
      <c r="AY54" s="335" t="s">
        <v>8</v>
      </c>
      <c r="AZ54" s="336" t="s">
        <v>8</v>
      </c>
      <c r="BA54" s="336">
        <v>0</v>
      </c>
      <c r="BB54" s="336">
        <v>0</v>
      </c>
      <c r="BC54" s="337">
        <v>0</v>
      </c>
      <c r="BD54" s="338" t="s">
        <v>8</v>
      </c>
      <c r="BE54" s="336" t="s">
        <v>8</v>
      </c>
      <c r="BF54" s="336" t="s">
        <v>8</v>
      </c>
      <c r="BG54" s="336">
        <v>0</v>
      </c>
      <c r="BH54" s="339" t="s">
        <v>8</v>
      </c>
      <c r="BI54" s="335" t="s">
        <v>8</v>
      </c>
      <c r="BJ54" s="336" t="s">
        <v>8</v>
      </c>
      <c r="BK54" s="336" t="s">
        <v>8</v>
      </c>
      <c r="BL54" s="336">
        <v>0</v>
      </c>
      <c r="BM54" s="337" t="s">
        <v>8</v>
      </c>
      <c r="BN54" s="338">
        <v>0</v>
      </c>
      <c r="BO54" s="336">
        <v>0</v>
      </c>
      <c r="BP54" s="336">
        <v>0</v>
      </c>
      <c r="BQ54" s="336">
        <v>0</v>
      </c>
      <c r="BR54" s="339">
        <v>0</v>
      </c>
      <c r="BS54" s="340">
        <v>0</v>
      </c>
      <c r="BT54" s="341">
        <f t="shared" si="1"/>
        <v>48</v>
      </c>
      <c r="BU54" s="16" t="str">
        <f t="shared" si="2"/>
        <v>パーマチオン水水</v>
      </c>
    </row>
    <row r="55" spans="1:73" s="16" customFormat="1" ht="16.5" customHeight="1">
      <c r="A55" s="1160"/>
      <c r="B55" s="331">
        <f t="shared" si="3"/>
        <v>49</v>
      </c>
      <c r="C55" s="332" t="s">
        <v>1052</v>
      </c>
      <c r="D55" s="1086">
        <v>49</v>
      </c>
      <c r="E55" s="1087" t="s">
        <v>2</v>
      </c>
      <c r="F55" s="335">
        <v>0</v>
      </c>
      <c r="G55" s="336" t="s">
        <v>8</v>
      </c>
      <c r="H55" s="336">
        <v>0</v>
      </c>
      <c r="I55" s="336">
        <v>0</v>
      </c>
      <c r="J55" s="339">
        <v>0</v>
      </c>
      <c r="K55" s="335">
        <v>0</v>
      </c>
      <c r="L55" s="336">
        <v>0</v>
      </c>
      <c r="M55" s="336">
        <v>0</v>
      </c>
      <c r="N55" s="336">
        <v>0</v>
      </c>
      <c r="O55" s="337" t="s">
        <v>8</v>
      </c>
      <c r="P55" s="338">
        <v>0</v>
      </c>
      <c r="Q55" s="336" t="s">
        <v>22</v>
      </c>
      <c r="R55" s="336">
        <v>0</v>
      </c>
      <c r="S55" s="336" t="s">
        <v>8</v>
      </c>
      <c r="T55" s="339">
        <v>0</v>
      </c>
      <c r="U55" s="335">
        <v>0</v>
      </c>
      <c r="V55" s="336">
        <v>0</v>
      </c>
      <c r="W55" s="336" t="s">
        <v>8</v>
      </c>
      <c r="X55" s="336" t="s">
        <v>8</v>
      </c>
      <c r="Y55" s="337">
        <v>0</v>
      </c>
      <c r="Z55" s="338" t="s">
        <v>8</v>
      </c>
      <c r="AA55" s="336">
        <v>0</v>
      </c>
      <c r="AB55" s="336">
        <v>0</v>
      </c>
      <c r="AC55" s="336" t="s">
        <v>8</v>
      </c>
      <c r="AD55" s="339">
        <v>0</v>
      </c>
      <c r="AE55" s="335">
        <v>0</v>
      </c>
      <c r="AF55" s="336">
        <v>0</v>
      </c>
      <c r="AG55" s="336" t="s">
        <v>8</v>
      </c>
      <c r="AH55" s="336">
        <v>0</v>
      </c>
      <c r="AI55" s="337">
        <v>0</v>
      </c>
      <c r="AJ55" s="338">
        <v>0</v>
      </c>
      <c r="AK55" s="336">
        <v>0</v>
      </c>
      <c r="AL55" s="336" t="s">
        <v>12</v>
      </c>
      <c r="AM55" s="336" t="s">
        <v>8</v>
      </c>
      <c r="AN55" s="339" t="s">
        <v>8</v>
      </c>
      <c r="AO55" s="335" t="s">
        <v>8</v>
      </c>
      <c r="AP55" s="336" t="s">
        <v>8</v>
      </c>
      <c r="AQ55" s="336">
        <v>0</v>
      </c>
      <c r="AR55" s="336">
        <v>0</v>
      </c>
      <c r="AS55" s="337">
        <v>0</v>
      </c>
      <c r="AT55" s="338">
        <v>0</v>
      </c>
      <c r="AU55" s="336">
        <v>0</v>
      </c>
      <c r="AV55" s="336">
        <v>0</v>
      </c>
      <c r="AW55" s="336">
        <v>0</v>
      </c>
      <c r="AX55" s="339" t="s">
        <v>8</v>
      </c>
      <c r="AY55" s="335" t="s">
        <v>8</v>
      </c>
      <c r="AZ55" s="336">
        <v>0</v>
      </c>
      <c r="BA55" s="336">
        <v>0</v>
      </c>
      <c r="BB55" s="336">
        <v>0</v>
      </c>
      <c r="BC55" s="337">
        <v>0</v>
      </c>
      <c r="BD55" s="338" t="s">
        <v>8</v>
      </c>
      <c r="BE55" s="336" t="s">
        <v>8</v>
      </c>
      <c r="BF55" s="336" t="s">
        <v>8</v>
      </c>
      <c r="BG55" s="336">
        <v>0</v>
      </c>
      <c r="BH55" s="339">
        <v>0</v>
      </c>
      <c r="BI55" s="335" t="s">
        <v>8</v>
      </c>
      <c r="BJ55" s="336">
        <v>0</v>
      </c>
      <c r="BK55" s="336" t="s">
        <v>8</v>
      </c>
      <c r="BL55" s="336">
        <v>0</v>
      </c>
      <c r="BM55" s="337">
        <v>0</v>
      </c>
      <c r="BN55" s="338">
        <v>0</v>
      </c>
      <c r="BO55" s="336">
        <v>0</v>
      </c>
      <c r="BP55" s="336">
        <v>0</v>
      </c>
      <c r="BQ55" s="336">
        <v>0</v>
      </c>
      <c r="BR55" s="339">
        <v>0</v>
      </c>
      <c r="BS55" s="340">
        <v>0</v>
      </c>
      <c r="BT55" s="341">
        <f t="shared" si="1"/>
        <v>49</v>
      </c>
      <c r="BU55" s="16" t="str">
        <f t="shared" si="2"/>
        <v>バイスロイドEWEW</v>
      </c>
    </row>
    <row r="56" spans="1:73" s="16" customFormat="1" ht="16.5" customHeight="1" thickBot="1">
      <c r="A56" s="1160"/>
      <c r="B56" s="342">
        <f t="shared" si="3"/>
        <v>50</v>
      </c>
      <c r="C56" s="343" t="s">
        <v>705</v>
      </c>
      <c r="D56" s="1092">
        <v>50</v>
      </c>
      <c r="E56" s="1093" t="s">
        <v>13</v>
      </c>
      <c r="F56" s="346">
        <v>0</v>
      </c>
      <c r="G56" s="347">
        <v>0</v>
      </c>
      <c r="H56" s="347">
        <v>0</v>
      </c>
      <c r="I56" s="347">
        <v>0</v>
      </c>
      <c r="J56" s="350">
        <v>0</v>
      </c>
      <c r="K56" s="346">
        <v>0</v>
      </c>
      <c r="L56" s="347">
        <v>0</v>
      </c>
      <c r="M56" s="347">
        <v>0</v>
      </c>
      <c r="N56" s="347" t="s">
        <v>8</v>
      </c>
      <c r="O56" s="348" t="s">
        <v>8</v>
      </c>
      <c r="P56" s="349">
        <v>0</v>
      </c>
      <c r="Q56" s="347" t="s">
        <v>22</v>
      </c>
      <c r="R56" s="347">
        <v>0</v>
      </c>
      <c r="S56" s="347" t="s">
        <v>8</v>
      </c>
      <c r="T56" s="350">
        <v>0</v>
      </c>
      <c r="U56" s="346" t="s">
        <v>8</v>
      </c>
      <c r="V56" s="347">
        <v>0</v>
      </c>
      <c r="W56" s="347" t="s">
        <v>8</v>
      </c>
      <c r="X56" s="347" t="s">
        <v>8</v>
      </c>
      <c r="Y56" s="348" t="s">
        <v>8</v>
      </c>
      <c r="Z56" s="349" t="s">
        <v>8</v>
      </c>
      <c r="AA56" s="347">
        <v>0</v>
      </c>
      <c r="AB56" s="347">
        <v>0</v>
      </c>
      <c r="AC56" s="347" t="s">
        <v>8</v>
      </c>
      <c r="AD56" s="350">
        <v>0</v>
      </c>
      <c r="AE56" s="346">
        <v>0</v>
      </c>
      <c r="AF56" s="347">
        <v>0</v>
      </c>
      <c r="AG56" s="347" t="s">
        <v>8</v>
      </c>
      <c r="AH56" s="347">
        <v>0</v>
      </c>
      <c r="AI56" s="348">
        <v>0</v>
      </c>
      <c r="AJ56" s="349" t="s">
        <v>8</v>
      </c>
      <c r="AK56" s="347">
        <v>0</v>
      </c>
      <c r="AL56" s="347" t="s">
        <v>8</v>
      </c>
      <c r="AM56" s="347" t="s">
        <v>8</v>
      </c>
      <c r="AN56" s="350" t="s">
        <v>8</v>
      </c>
      <c r="AO56" s="346" t="s">
        <v>8</v>
      </c>
      <c r="AP56" s="347" t="s">
        <v>8</v>
      </c>
      <c r="AQ56" s="347">
        <v>0</v>
      </c>
      <c r="AR56" s="347" t="s">
        <v>8</v>
      </c>
      <c r="AS56" s="348">
        <v>0</v>
      </c>
      <c r="AT56" s="349">
        <v>0</v>
      </c>
      <c r="AU56" s="347">
        <v>0</v>
      </c>
      <c r="AV56" s="347">
        <v>0</v>
      </c>
      <c r="AW56" s="347">
        <v>0</v>
      </c>
      <c r="AX56" s="350" t="s">
        <v>8</v>
      </c>
      <c r="AY56" s="346">
        <v>0</v>
      </c>
      <c r="AZ56" s="347">
        <v>0</v>
      </c>
      <c r="BA56" s="347">
        <v>0</v>
      </c>
      <c r="BB56" s="347">
        <v>0</v>
      </c>
      <c r="BC56" s="348">
        <v>0</v>
      </c>
      <c r="BD56" s="349" t="s">
        <v>8</v>
      </c>
      <c r="BE56" s="347" t="s">
        <v>8</v>
      </c>
      <c r="BF56" s="347" t="s">
        <v>8</v>
      </c>
      <c r="BG56" s="347">
        <v>0</v>
      </c>
      <c r="BH56" s="350" t="s">
        <v>8</v>
      </c>
      <c r="BI56" s="346" t="s">
        <v>8</v>
      </c>
      <c r="BJ56" s="347">
        <v>0</v>
      </c>
      <c r="BK56" s="347">
        <v>0</v>
      </c>
      <c r="BL56" s="347">
        <v>0</v>
      </c>
      <c r="BM56" s="348">
        <v>0</v>
      </c>
      <c r="BN56" s="349">
        <v>0</v>
      </c>
      <c r="BO56" s="347">
        <v>0</v>
      </c>
      <c r="BP56" s="347" t="s">
        <v>8</v>
      </c>
      <c r="BQ56" s="347">
        <v>0</v>
      </c>
      <c r="BR56" s="350">
        <v>0</v>
      </c>
      <c r="BS56" s="351">
        <v>0</v>
      </c>
      <c r="BT56" s="352">
        <f t="shared" si="1"/>
        <v>50</v>
      </c>
      <c r="BU56" s="16" t="str">
        <f t="shared" si="2"/>
        <v>バリアード顆顆</v>
      </c>
    </row>
    <row r="57" spans="1:73" s="16" customFormat="1" ht="16.5" customHeight="1">
      <c r="A57" s="1160"/>
      <c r="B57" s="360">
        <f t="shared" si="3"/>
        <v>51</v>
      </c>
      <c r="C57" s="361" t="s">
        <v>655</v>
      </c>
      <c r="D57" s="1084">
        <v>51</v>
      </c>
      <c r="E57" s="1085" t="s">
        <v>6</v>
      </c>
      <c r="F57" s="363" t="s">
        <v>8</v>
      </c>
      <c r="G57" s="364" t="s">
        <v>8</v>
      </c>
      <c r="H57" s="364" t="s">
        <v>8</v>
      </c>
      <c r="I57" s="364">
        <v>0</v>
      </c>
      <c r="J57" s="367" t="s">
        <v>8</v>
      </c>
      <c r="K57" s="363" t="s">
        <v>8</v>
      </c>
      <c r="L57" s="364" t="s">
        <v>8</v>
      </c>
      <c r="M57" s="364" t="s">
        <v>8</v>
      </c>
      <c r="N57" s="364">
        <v>0</v>
      </c>
      <c r="O57" s="365" t="s">
        <v>8</v>
      </c>
      <c r="P57" s="366" t="s">
        <v>8</v>
      </c>
      <c r="Q57" s="364" t="s">
        <v>22</v>
      </c>
      <c r="R57" s="364" t="s">
        <v>8</v>
      </c>
      <c r="S57" s="364">
        <v>0</v>
      </c>
      <c r="T57" s="367">
        <v>0</v>
      </c>
      <c r="U57" s="363" t="s">
        <v>8</v>
      </c>
      <c r="V57" s="364" t="s">
        <v>8</v>
      </c>
      <c r="W57" s="364" t="s">
        <v>8</v>
      </c>
      <c r="X57" s="364" t="s">
        <v>8</v>
      </c>
      <c r="Y57" s="365">
        <v>0</v>
      </c>
      <c r="Z57" s="366">
        <v>0</v>
      </c>
      <c r="AA57" s="364" t="s">
        <v>8</v>
      </c>
      <c r="AB57" s="364" t="s">
        <v>8</v>
      </c>
      <c r="AC57" s="364" t="s">
        <v>8</v>
      </c>
      <c r="AD57" s="367">
        <v>0</v>
      </c>
      <c r="AE57" s="363" t="s">
        <v>8</v>
      </c>
      <c r="AF57" s="364" t="s">
        <v>8</v>
      </c>
      <c r="AG57" s="364">
        <v>0</v>
      </c>
      <c r="AH57" s="364">
        <v>0</v>
      </c>
      <c r="AI57" s="365" t="s">
        <v>12</v>
      </c>
      <c r="AJ57" s="366" t="s">
        <v>8</v>
      </c>
      <c r="AK57" s="364" t="s">
        <v>8</v>
      </c>
      <c r="AL57" s="364">
        <v>0</v>
      </c>
      <c r="AM57" s="364">
        <v>0</v>
      </c>
      <c r="AN57" s="367" t="s">
        <v>8</v>
      </c>
      <c r="AO57" s="363">
        <v>0</v>
      </c>
      <c r="AP57" s="364">
        <v>0</v>
      </c>
      <c r="AQ57" s="364" t="s">
        <v>8</v>
      </c>
      <c r="AR57" s="364">
        <v>0</v>
      </c>
      <c r="AS57" s="365" t="s">
        <v>8</v>
      </c>
      <c r="AT57" s="366">
        <v>0</v>
      </c>
      <c r="AU57" s="364" t="s">
        <v>8</v>
      </c>
      <c r="AV57" s="364" t="s">
        <v>8</v>
      </c>
      <c r="AW57" s="364" t="s">
        <v>8</v>
      </c>
      <c r="AX57" s="367" t="s">
        <v>8</v>
      </c>
      <c r="AY57" s="363">
        <v>0</v>
      </c>
      <c r="AZ57" s="364" t="s">
        <v>8</v>
      </c>
      <c r="BA57" s="364" t="s">
        <v>8</v>
      </c>
      <c r="BB57" s="364" t="s">
        <v>8</v>
      </c>
      <c r="BC57" s="365" t="s">
        <v>8</v>
      </c>
      <c r="BD57" s="366">
        <v>0</v>
      </c>
      <c r="BE57" s="364">
        <v>0</v>
      </c>
      <c r="BF57" s="364" t="s">
        <v>8</v>
      </c>
      <c r="BG57" s="364" t="s">
        <v>8</v>
      </c>
      <c r="BH57" s="367">
        <v>0</v>
      </c>
      <c r="BI57" s="363">
        <v>0</v>
      </c>
      <c r="BJ57" s="364" t="s">
        <v>8</v>
      </c>
      <c r="BK57" s="364" t="s">
        <v>8</v>
      </c>
      <c r="BL57" s="364" t="s">
        <v>8</v>
      </c>
      <c r="BM57" s="365" t="s">
        <v>8</v>
      </c>
      <c r="BN57" s="366" t="s">
        <v>8</v>
      </c>
      <c r="BO57" s="364" t="s">
        <v>8</v>
      </c>
      <c r="BP57" s="364">
        <v>0</v>
      </c>
      <c r="BQ57" s="364" t="s">
        <v>8</v>
      </c>
      <c r="BR57" s="367" t="s">
        <v>8</v>
      </c>
      <c r="BS57" s="368">
        <v>0</v>
      </c>
      <c r="BT57" s="369">
        <f t="shared" si="1"/>
        <v>51</v>
      </c>
      <c r="BU57" s="16" t="str">
        <f t="shared" si="2"/>
        <v>バロックFLFL</v>
      </c>
    </row>
    <row r="58" spans="1:73" s="16" customFormat="1" ht="16.5" customHeight="1">
      <c r="A58" s="1160"/>
      <c r="B58" s="334">
        <f t="shared" si="3"/>
        <v>52</v>
      </c>
      <c r="C58" s="332" t="s">
        <v>1053</v>
      </c>
      <c r="D58" s="1086">
        <v>52</v>
      </c>
      <c r="E58" s="1087" t="s">
        <v>4</v>
      </c>
      <c r="F58" s="335" t="s">
        <v>8</v>
      </c>
      <c r="G58" s="336" t="s">
        <v>8</v>
      </c>
      <c r="H58" s="336" t="s">
        <v>8</v>
      </c>
      <c r="I58" s="336">
        <v>0</v>
      </c>
      <c r="J58" s="339" t="s">
        <v>8</v>
      </c>
      <c r="K58" s="335" t="s">
        <v>8</v>
      </c>
      <c r="L58" s="336" t="s">
        <v>8</v>
      </c>
      <c r="M58" s="336" t="s">
        <v>8</v>
      </c>
      <c r="N58" s="336" t="s">
        <v>8</v>
      </c>
      <c r="O58" s="337" t="s">
        <v>8</v>
      </c>
      <c r="P58" s="338" t="s">
        <v>8</v>
      </c>
      <c r="Q58" s="336" t="s">
        <v>22</v>
      </c>
      <c r="R58" s="336" t="s">
        <v>8</v>
      </c>
      <c r="S58" s="336" t="s">
        <v>8</v>
      </c>
      <c r="T58" s="339">
        <v>0</v>
      </c>
      <c r="U58" s="335" t="s">
        <v>8</v>
      </c>
      <c r="V58" s="336">
        <v>0</v>
      </c>
      <c r="W58" s="336" t="s">
        <v>8</v>
      </c>
      <c r="X58" s="336" t="s">
        <v>8</v>
      </c>
      <c r="Y58" s="337">
        <v>0</v>
      </c>
      <c r="Z58" s="338">
        <v>0</v>
      </c>
      <c r="AA58" s="336" t="s">
        <v>8</v>
      </c>
      <c r="AB58" s="336" t="s">
        <v>8</v>
      </c>
      <c r="AC58" s="336" t="s">
        <v>8</v>
      </c>
      <c r="AD58" s="339" t="s">
        <v>8</v>
      </c>
      <c r="AE58" s="335" t="s">
        <v>8</v>
      </c>
      <c r="AF58" s="336" t="s">
        <v>8</v>
      </c>
      <c r="AG58" s="336">
        <v>0</v>
      </c>
      <c r="AH58" s="336">
        <v>0</v>
      </c>
      <c r="AI58" s="337" t="s">
        <v>8</v>
      </c>
      <c r="AJ58" s="338" t="s">
        <v>8</v>
      </c>
      <c r="AK58" s="336" t="s">
        <v>8</v>
      </c>
      <c r="AL58" s="336" t="s">
        <v>8</v>
      </c>
      <c r="AM58" s="336">
        <v>0</v>
      </c>
      <c r="AN58" s="339" t="s">
        <v>8</v>
      </c>
      <c r="AO58" s="335" t="s">
        <v>8</v>
      </c>
      <c r="AP58" s="336" t="s">
        <v>8</v>
      </c>
      <c r="AQ58" s="336">
        <v>0</v>
      </c>
      <c r="AR58" s="336">
        <v>0</v>
      </c>
      <c r="AS58" s="337">
        <v>0</v>
      </c>
      <c r="AT58" s="338">
        <v>0</v>
      </c>
      <c r="AU58" s="336" t="s">
        <v>8</v>
      </c>
      <c r="AV58" s="336" t="s">
        <v>8</v>
      </c>
      <c r="AW58" s="336" t="s">
        <v>8</v>
      </c>
      <c r="AX58" s="339" t="s">
        <v>8</v>
      </c>
      <c r="AY58" s="335" t="s">
        <v>8</v>
      </c>
      <c r="AZ58" s="336" t="s">
        <v>8</v>
      </c>
      <c r="BA58" s="336" t="s">
        <v>8</v>
      </c>
      <c r="BB58" s="336" t="s">
        <v>8</v>
      </c>
      <c r="BC58" s="337" t="s">
        <v>8</v>
      </c>
      <c r="BD58" s="338">
        <v>0</v>
      </c>
      <c r="BE58" s="336">
        <v>0</v>
      </c>
      <c r="BF58" s="336" t="s">
        <v>8</v>
      </c>
      <c r="BG58" s="336" t="s">
        <v>8</v>
      </c>
      <c r="BH58" s="339">
        <v>0</v>
      </c>
      <c r="BI58" s="335">
        <v>0</v>
      </c>
      <c r="BJ58" s="336" t="s">
        <v>8</v>
      </c>
      <c r="BK58" s="336">
        <v>0</v>
      </c>
      <c r="BL58" s="336" t="s">
        <v>8</v>
      </c>
      <c r="BM58" s="337" t="s">
        <v>8</v>
      </c>
      <c r="BN58" s="338" t="s">
        <v>8</v>
      </c>
      <c r="BO58" s="336" t="s">
        <v>8</v>
      </c>
      <c r="BP58" s="336" t="s">
        <v>8</v>
      </c>
      <c r="BQ58" s="336" t="s">
        <v>8</v>
      </c>
      <c r="BR58" s="339" t="s">
        <v>8</v>
      </c>
      <c r="BS58" s="340" t="s">
        <v>8</v>
      </c>
      <c r="BT58" s="341">
        <f t="shared" si="1"/>
        <v>52</v>
      </c>
      <c r="BU58" s="16" t="str">
        <f t="shared" si="2"/>
        <v>ピラニカ水水</v>
      </c>
    </row>
    <row r="59" spans="1:73" s="16" customFormat="1" ht="16.5" customHeight="1">
      <c r="A59" s="1160"/>
      <c r="B59" s="334">
        <f t="shared" si="3"/>
        <v>53</v>
      </c>
      <c r="C59" s="332" t="s">
        <v>638</v>
      </c>
      <c r="D59" s="1086">
        <v>53</v>
      </c>
      <c r="E59" s="1087" t="s">
        <v>13</v>
      </c>
      <c r="F59" s="335" t="s">
        <v>8</v>
      </c>
      <c r="G59" s="336" t="s">
        <v>8</v>
      </c>
      <c r="H59" s="336" t="s">
        <v>8</v>
      </c>
      <c r="I59" s="336">
        <v>0</v>
      </c>
      <c r="J59" s="339">
        <v>0</v>
      </c>
      <c r="K59" s="335" t="s">
        <v>8</v>
      </c>
      <c r="L59" s="336" t="s">
        <v>8</v>
      </c>
      <c r="M59" s="336" t="s">
        <v>8</v>
      </c>
      <c r="N59" s="336">
        <v>0</v>
      </c>
      <c r="O59" s="337" t="s">
        <v>8</v>
      </c>
      <c r="P59" s="338">
        <v>0</v>
      </c>
      <c r="Q59" s="336" t="s">
        <v>22</v>
      </c>
      <c r="R59" s="336" t="s">
        <v>8</v>
      </c>
      <c r="S59" s="336" t="s">
        <v>8</v>
      </c>
      <c r="T59" s="339">
        <v>0</v>
      </c>
      <c r="U59" s="335" t="s">
        <v>8</v>
      </c>
      <c r="V59" s="336" t="s">
        <v>8</v>
      </c>
      <c r="W59" s="336" t="s">
        <v>8</v>
      </c>
      <c r="X59" s="336" t="s">
        <v>8</v>
      </c>
      <c r="Y59" s="337">
        <v>0</v>
      </c>
      <c r="Z59" s="338" t="s">
        <v>8</v>
      </c>
      <c r="AA59" s="336" t="s">
        <v>8</v>
      </c>
      <c r="AB59" s="336" t="s">
        <v>8</v>
      </c>
      <c r="AC59" s="336">
        <v>0</v>
      </c>
      <c r="AD59" s="339" t="s">
        <v>8</v>
      </c>
      <c r="AE59" s="335" t="s">
        <v>8</v>
      </c>
      <c r="AF59" s="336" t="s">
        <v>8</v>
      </c>
      <c r="AG59" s="336" t="s">
        <v>8</v>
      </c>
      <c r="AH59" s="336">
        <v>0</v>
      </c>
      <c r="AI59" s="337" t="s">
        <v>8</v>
      </c>
      <c r="AJ59" s="338" t="s">
        <v>8</v>
      </c>
      <c r="AK59" s="336" t="s">
        <v>8</v>
      </c>
      <c r="AL59" s="336">
        <v>0</v>
      </c>
      <c r="AM59" s="336" t="s">
        <v>8</v>
      </c>
      <c r="AN59" s="339" t="s">
        <v>8</v>
      </c>
      <c r="AO59" s="335" t="s">
        <v>8</v>
      </c>
      <c r="AP59" s="336" t="s">
        <v>8</v>
      </c>
      <c r="AQ59" s="336" t="s">
        <v>8</v>
      </c>
      <c r="AR59" s="336">
        <v>0</v>
      </c>
      <c r="AS59" s="337">
        <v>0</v>
      </c>
      <c r="AT59" s="338">
        <v>0</v>
      </c>
      <c r="AU59" s="336">
        <v>0</v>
      </c>
      <c r="AV59" s="336" t="s">
        <v>8</v>
      </c>
      <c r="AW59" s="336">
        <v>0</v>
      </c>
      <c r="AX59" s="339" t="s">
        <v>8</v>
      </c>
      <c r="AY59" s="335" t="s">
        <v>8</v>
      </c>
      <c r="AZ59" s="336">
        <v>0</v>
      </c>
      <c r="BA59" s="336" t="s">
        <v>8</v>
      </c>
      <c r="BB59" s="336" t="s">
        <v>8</v>
      </c>
      <c r="BC59" s="337" t="s">
        <v>8</v>
      </c>
      <c r="BD59" s="338" t="s">
        <v>8</v>
      </c>
      <c r="BE59" s="336" t="s">
        <v>8</v>
      </c>
      <c r="BF59" s="336">
        <v>0</v>
      </c>
      <c r="BG59" s="336">
        <v>0</v>
      </c>
      <c r="BH59" s="339" t="s">
        <v>8</v>
      </c>
      <c r="BI59" s="335" t="s">
        <v>8</v>
      </c>
      <c r="BJ59" s="336">
        <v>0</v>
      </c>
      <c r="BK59" s="336">
        <v>0</v>
      </c>
      <c r="BL59" s="336" t="s">
        <v>8</v>
      </c>
      <c r="BM59" s="337" t="s">
        <v>8</v>
      </c>
      <c r="BN59" s="338" t="s">
        <v>8</v>
      </c>
      <c r="BO59" s="336" t="s">
        <v>8</v>
      </c>
      <c r="BP59" s="336">
        <v>0</v>
      </c>
      <c r="BQ59" s="336">
        <v>0</v>
      </c>
      <c r="BR59" s="339">
        <v>0</v>
      </c>
      <c r="BS59" s="340" t="s">
        <v>8</v>
      </c>
      <c r="BT59" s="341">
        <f t="shared" si="1"/>
        <v>53</v>
      </c>
      <c r="BU59" s="16" t="str">
        <f t="shared" si="2"/>
        <v>フェニックス顆顆</v>
      </c>
    </row>
    <row r="60" spans="1:73" s="16" customFormat="1" ht="16.5" customHeight="1">
      <c r="A60" s="1160"/>
      <c r="B60" s="334">
        <f t="shared" si="3"/>
        <v>54</v>
      </c>
      <c r="C60" s="332" t="s">
        <v>480</v>
      </c>
      <c r="D60" s="1086">
        <v>54</v>
      </c>
      <c r="E60" s="1087" t="s">
        <v>3</v>
      </c>
      <c r="F60" s="335" t="s">
        <v>8</v>
      </c>
      <c r="G60" s="336" t="s">
        <v>8</v>
      </c>
      <c r="H60" s="336">
        <v>0</v>
      </c>
      <c r="I60" s="336">
        <v>0</v>
      </c>
      <c r="J60" s="339" t="s">
        <v>8</v>
      </c>
      <c r="K60" s="335">
        <v>0</v>
      </c>
      <c r="L60" s="336">
        <v>0</v>
      </c>
      <c r="M60" s="336">
        <v>0</v>
      </c>
      <c r="N60" s="336">
        <v>0</v>
      </c>
      <c r="O60" s="337">
        <v>0</v>
      </c>
      <c r="P60" s="338">
        <v>0</v>
      </c>
      <c r="Q60" s="336" t="s">
        <v>22</v>
      </c>
      <c r="R60" s="336">
        <v>0</v>
      </c>
      <c r="S60" s="336">
        <v>0</v>
      </c>
      <c r="T60" s="339">
        <v>0</v>
      </c>
      <c r="U60" s="335">
        <v>0</v>
      </c>
      <c r="V60" s="336">
        <v>0</v>
      </c>
      <c r="W60" s="336" t="s">
        <v>8</v>
      </c>
      <c r="X60" s="336" t="s">
        <v>8</v>
      </c>
      <c r="Y60" s="337">
        <v>0</v>
      </c>
      <c r="Z60" s="338">
        <v>0</v>
      </c>
      <c r="AA60" s="336" t="s">
        <v>8</v>
      </c>
      <c r="AB60" s="336">
        <v>0</v>
      </c>
      <c r="AC60" s="336" t="s">
        <v>8</v>
      </c>
      <c r="AD60" s="339" t="s">
        <v>8</v>
      </c>
      <c r="AE60" s="335">
        <v>0</v>
      </c>
      <c r="AF60" s="336">
        <v>0</v>
      </c>
      <c r="AG60" s="336">
        <v>0</v>
      </c>
      <c r="AH60" s="336">
        <v>0</v>
      </c>
      <c r="AI60" s="337" t="s">
        <v>8</v>
      </c>
      <c r="AJ60" s="338" t="s">
        <v>8</v>
      </c>
      <c r="AK60" s="336">
        <v>0</v>
      </c>
      <c r="AL60" s="336">
        <v>0</v>
      </c>
      <c r="AM60" s="336">
        <v>0</v>
      </c>
      <c r="AN60" s="339" t="s">
        <v>8</v>
      </c>
      <c r="AO60" s="335" t="s">
        <v>8</v>
      </c>
      <c r="AP60" s="336" t="s">
        <v>8</v>
      </c>
      <c r="AQ60" s="336">
        <v>0</v>
      </c>
      <c r="AR60" s="336">
        <v>0</v>
      </c>
      <c r="AS60" s="337">
        <v>0</v>
      </c>
      <c r="AT60" s="338">
        <v>0</v>
      </c>
      <c r="AU60" s="336">
        <v>0</v>
      </c>
      <c r="AV60" s="336">
        <v>0</v>
      </c>
      <c r="AW60" s="336">
        <v>0</v>
      </c>
      <c r="AX60" s="339">
        <v>0</v>
      </c>
      <c r="AY60" s="335">
        <v>0</v>
      </c>
      <c r="AZ60" s="336">
        <v>0</v>
      </c>
      <c r="BA60" s="336">
        <v>0</v>
      </c>
      <c r="BB60" s="336">
        <v>0</v>
      </c>
      <c r="BC60" s="337">
        <v>0</v>
      </c>
      <c r="BD60" s="338" t="s">
        <v>8</v>
      </c>
      <c r="BE60" s="336" t="s">
        <v>8</v>
      </c>
      <c r="BF60" s="336">
        <v>0</v>
      </c>
      <c r="BG60" s="336">
        <v>0</v>
      </c>
      <c r="BH60" s="339">
        <v>0</v>
      </c>
      <c r="BI60" s="335">
        <v>0</v>
      </c>
      <c r="BJ60" s="336" t="s">
        <v>8</v>
      </c>
      <c r="BK60" s="336">
        <v>0</v>
      </c>
      <c r="BL60" s="336" t="s">
        <v>8</v>
      </c>
      <c r="BM60" s="337" t="s">
        <v>8</v>
      </c>
      <c r="BN60" s="338">
        <v>0</v>
      </c>
      <c r="BO60" s="336">
        <v>0</v>
      </c>
      <c r="BP60" s="336">
        <v>0</v>
      </c>
      <c r="BQ60" s="336">
        <v>0</v>
      </c>
      <c r="BR60" s="339" t="s">
        <v>8</v>
      </c>
      <c r="BS60" s="340">
        <v>0</v>
      </c>
      <c r="BT60" s="341">
        <f t="shared" si="1"/>
        <v>54</v>
      </c>
      <c r="BU60" s="16" t="str">
        <f t="shared" si="2"/>
        <v>ベストガード溶溶</v>
      </c>
    </row>
    <row r="61" spans="1:73" s="16" customFormat="1" ht="16.5" customHeight="1" thickBot="1">
      <c r="A61" s="1160"/>
      <c r="B61" s="370">
        <f t="shared" si="3"/>
        <v>55</v>
      </c>
      <c r="C61" s="371" t="s">
        <v>805</v>
      </c>
      <c r="D61" s="1088">
        <v>55</v>
      </c>
      <c r="E61" s="1089" t="s">
        <v>6</v>
      </c>
      <c r="F61" s="373">
        <v>0</v>
      </c>
      <c r="G61" s="374" t="s">
        <v>8</v>
      </c>
      <c r="H61" s="374">
        <v>0</v>
      </c>
      <c r="I61" s="374">
        <v>0</v>
      </c>
      <c r="J61" s="377">
        <v>0</v>
      </c>
      <c r="K61" s="373" t="s">
        <v>8</v>
      </c>
      <c r="L61" s="374">
        <v>0</v>
      </c>
      <c r="M61" s="374">
        <v>0</v>
      </c>
      <c r="N61" s="374">
        <v>0</v>
      </c>
      <c r="O61" s="375">
        <v>0</v>
      </c>
      <c r="P61" s="376">
        <v>0</v>
      </c>
      <c r="Q61" s="374" t="s">
        <v>22</v>
      </c>
      <c r="R61" s="374">
        <v>0</v>
      </c>
      <c r="S61" s="374">
        <v>0</v>
      </c>
      <c r="T61" s="377" t="s">
        <v>8</v>
      </c>
      <c r="U61" s="373">
        <v>0</v>
      </c>
      <c r="V61" s="374">
        <v>0</v>
      </c>
      <c r="W61" s="374">
        <v>0</v>
      </c>
      <c r="X61" s="374" t="s">
        <v>8</v>
      </c>
      <c r="Y61" s="375">
        <v>0</v>
      </c>
      <c r="Z61" s="376">
        <v>0</v>
      </c>
      <c r="AA61" s="374" t="s">
        <v>8</v>
      </c>
      <c r="AB61" s="374">
        <v>0</v>
      </c>
      <c r="AC61" s="374">
        <v>0</v>
      </c>
      <c r="AD61" s="377">
        <v>0</v>
      </c>
      <c r="AE61" s="373">
        <v>0</v>
      </c>
      <c r="AF61" s="374" t="s">
        <v>8</v>
      </c>
      <c r="AG61" s="374">
        <v>0</v>
      </c>
      <c r="AH61" s="374">
        <v>0</v>
      </c>
      <c r="AI61" s="375">
        <v>0</v>
      </c>
      <c r="AJ61" s="376" t="s">
        <v>8</v>
      </c>
      <c r="AK61" s="374" t="s">
        <v>8</v>
      </c>
      <c r="AL61" s="374">
        <v>0</v>
      </c>
      <c r="AM61" s="374">
        <v>0</v>
      </c>
      <c r="AN61" s="377">
        <v>0</v>
      </c>
      <c r="AO61" s="373">
        <v>0</v>
      </c>
      <c r="AP61" s="374">
        <v>0</v>
      </c>
      <c r="AQ61" s="374">
        <v>0</v>
      </c>
      <c r="AR61" s="374">
        <v>0</v>
      </c>
      <c r="AS61" s="375">
        <v>0</v>
      </c>
      <c r="AT61" s="376" t="s">
        <v>8</v>
      </c>
      <c r="AU61" s="374">
        <v>0</v>
      </c>
      <c r="AV61" s="374">
        <v>0</v>
      </c>
      <c r="AW61" s="374">
        <v>0</v>
      </c>
      <c r="AX61" s="377">
        <v>0</v>
      </c>
      <c r="AY61" s="373">
        <v>0</v>
      </c>
      <c r="AZ61" s="374" t="s">
        <v>8</v>
      </c>
      <c r="BA61" s="374" t="s">
        <v>8</v>
      </c>
      <c r="BB61" s="374">
        <v>0</v>
      </c>
      <c r="BC61" s="375" t="s">
        <v>8</v>
      </c>
      <c r="BD61" s="376">
        <v>0</v>
      </c>
      <c r="BE61" s="374">
        <v>0</v>
      </c>
      <c r="BF61" s="374" t="s">
        <v>8</v>
      </c>
      <c r="BG61" s="374">
        <v>0</v>
      </c>
      <c r="BH61" s="377">
        <v>0</v>
      </c>
      <c r="BI61" s="373">
        <v>0</v>
      </c>
      <c r="BJ61" s="374" t="s">
        <v>8</v>
      </c>
      <c r="BK61" s="374">
        <v>0</v>
      </c>
      <c r="BL61" s="374">
        <v>0</v>
      </c>
      <c r="BM61" s="375">
        <v>0</v>
      </c>
      <c r="BN61" s="376">
        <v>0</v>
      </c>
      <c r="BO61" s="374">
        <v>0</v>
      </c>
      <c r="BP61" s="374">
        <v>0</v>
      </c>
      <c r="BQ61" s="374" t="s">
        <v>8</v>
      </c>
      <c r="BR61" s="377">
        <v>0</v>
      </c>
      <c r="BS61" s="378">
        <v>0</v>
      </c>
      <c r="BT61" s="302">
        <f t="shared" si="1"/>
        <v>55</v>
      </c>
      <c r="BU61" s="16" t="str">
        <f t="shared" si="2"/>
        <v>マイトクリーンFLFL</v>
      </c>
    </row>
    <row r="62" spans="1:73" s="16" customFormat="1" ht="16.5" customHeight="1">
      <c r="A62" s="1160"/>
      <c r="B62" s="320">
        <f t="shared" si="3"/>
        <v>56</v>
      </c>
      <c r="C62" s="321" t="s">
        <v>938</v>
      </c>
      <c r="D62" s="1090">
        <v>56</v>
      </c>
      <c r="E62" s="1091" t="s">
        <v>6</v>
      </c>
      <c r="F62" s="324" t="s">
        <v>8</v>
      </c>
      <c r="G62" s="325" t="s">
        <v>8</v>
      </c>
      <c r="H62" s="325" t="s">
        <v>8</v>
      </c>
      <c r="I62" s="325">
        <v>0</v>
      </c>
      <c r="J62" s="328" t="s">
        <v>8</v>
      </c>
      <c r="K62" s="324" t="s">
        <v>8</v>
      </c>
      <c r="L62" s="325" t="s">
        <v>8</v>
      </c>
      <c r="M62" s="325" t="s">
        <v>8</v>
      </c>
      <c r="N62" s="325">
        <v>0</v>
      </c>
      <c r="O62" s="326" t="s">
        <v>8</v>
      </c>
      <c r="P62" s="327" t="s">
        <v>8</v>
      </c>
      <c r="Q62" s="325" t="s">
        <v>22</v>
      </c>
      <c r="R62" s="325" t="s">
        <v>8</v>
      </c>
      <c r="S62" s="325">
        <v>0</v>
      </c>
      <c r="T62" s="328">
        <v>0</v>
      </c>
      <c r="U62" s="324" t="s">
        <v>8</v>
      </c>
      <c r="V62" s="325" t="s">
        <v>8</v>
      </c>
      <c r="W62" s="325" t="s">
        <v>8</v>
      </c>
      <c r="X62" s="325" t="s">
        <v>8</v>
      </c>
      <c r="Y62" s="326">
        <v>0</v>
      </c>
      <c r="Z62" s="327">
        <v>0</v>
      </c>
      <c r="AA62" s="325" t="s">
        <v>8</v>
      </c>
      <c r="AB62" s="325" t="s">
        <v>8</v>
      </c>
      <c r="AC62" s="325" t="s">
        <v>8</v>
      </c>
      <c r="AD62" s="328" t="s">
        <v>8</v>
      </c>
      <c r="AE62" s="324" t="s">
        <v>8</v>
      </c>
      <c r="AF62" s="325" t="s">
        <v>8</v>
      </c>
      <c r="AG62" s="325">
        <v>0</v>
      </c>
      <c r="AH62" s="325">
        <v>0</v>
      </c>
      <c r="AI62" s="326">
        <v>0</v>
      </c>
      <c r="AJ62" s="327" t="s">
        <v>8</v>
      </c>
      <c r="AK62" s="325" t="s">
        <v>8</v>
      </c>
      <c r="AL62" s="325">
        <v>0</v>
      </c>
      <c r="AM62" s="325">
        <v>0</v>
      </c>
      <c r="AN62" s="328" t="s">
        <v>8</v>
      </c>
      <c r="AO62" s="324">
        <v>0</v>
      </c>
      <c r="AP62" s="325">
        <v>0</v>
      </c>
      <c r="AQ62" s="325" t="s">
        <v>8</v>
      </c>
      <c r="AR62" s="325">
        <v>0</v>
      </c>
      <c r="AS62" s="326" t="s">
        <v>8</v>
      </c>
      <c r="AT62" s="327">
        <v>0</v>
      </c>
      <c r="AU62" s="325" t="s">
        <v>8</v>
      </c>
      <c r="AV62" s="325" t="s">
        <v>8</v>
      </c>
      <c r="AW62" s="325" t="s">
        <v>8</v>
      </c>
      <c r="AX62" s="328" t="s">
        <v>8</v>
      </c>
      <c r="AY62" s="324">
        <v>0</v>
      </c>
      <c r="AZ62" s="325" t="s">
        <v>8</v>
      </c>
      <c r="BA62" s="325" t="s">
        <v>8</v>
      </c>
      <c r="BB62" s="325" t="s">
        <v>8</v>
      </c>
      <c r="BC62" s="326" t="s">
        <v>8</v>
      </c>
      <c r="BD62" s="327">
        <v>0</v>
      </c>
      <c r="BE62" s="325">
        <v>0</v>
      </c>
      <c r="BF62" s="325" t="s">
        <v>8</v>
      </c>
      <c r="BG62" s="325">
        <v>0</v>
      </c>
      <c r="BH62" s="328">
        <v>0</v>
      </c>
      <c r="BI62" s="324">
        <v>0</v>
      </c>
      <c r="BJ62" s="325">
        <v>0</v>
      </c>
      <c r="BK62" s="325" t="s">
        <v>8</v>
      </c>
      <c r="BL62" s="325" t="s">
        <v>8</v>
      </c>
      <c r="BM62" s="326">
        <v>0</v>
      </c>
      <c r="BN62" s="327">
        <v>0</v>
      </c>
      <c r="BO62" s="325" t="s">
        <v>8</v>
      </c>
      <c r="BP62" s="325">
        <v>0</v>
      </c>
      <c r="BQ62" s="325" t="s">
        <v>8</v>
      </c>
      <c r="BR62" s="328" t="s">
        <v>8</v>
      </c>
      <c r="BS62" s="329">
        <v>0</v>
      </c>
      <c r="BT62" s="330">
        <f t="shared" si="1"/>
        <v>56</v>
      </c>
      <c r="BU62" s="16" t="str">
        <f t="shared" si="2"/>
        <v>マイトコーネFLFL</v>
      </c>
    </row>
    <row r="63" spans="1:73" s="16" customFormat="1" ht="16.5" customHeight="1">
      <c r="A63" s="1160"/>
      <c r="B63" s="331">
        <f t="shared" si="3"/>
        <v>57</v>
      </c>
      <c r="C63" s="332" t="s">
        <v>640</v>
      </c>
      <c r="D63" s="1086">
        <v>57</v>
      </c>
      <c r="E63" s="1087" t="s">
        <v>1</v>
      </c>
      <c r="F63" s="335">
        <v>0</v>
      </c>
      <c r="G63" s="336" t="s">
        <v>8</v>
      </c>
      <c r="H63" s="336" t="s">
        <v>8</v>
      </c>
      <c r="I63" s="336">
        <v>0</v>
      </c>
      <c r="J63" s="339">
        <v>0</v>
      </c>
      <c r="K63" s="335" t="s">
        <v>8</v>
      </c>
      <c r="L63" s="336" t="s">
        <v>8</v>
      </c>
      <c r="M63" s="336" t="s">
        <v>8</v>
      </c>
      <c r="N63" s="336">
        <v>0</v>
      </c>
      <c r="O63" s="337" t="s">
        <v>8</v>
      </c>
      <c r="P63" s="338">
        <v>0</v>
      </c>
      <c r="Q63" s="336" t="s">
        <v>22</v>
      </c>
      <c r="R63" s="336">
        <v>0</v>
      </c>
      <c r="S63" s="336" t="s">
        <v>8</v>
      </c>
      <c r="T63" s="339" t="s">
        <v>8</v>
      </c>
      <c r="U63" s="335">
        <v>0</v>
      </c>
      <c r="V63" s="336">
        <v>0</v>
      </c>
      <c r="W63" s="336" t="s">
        <v>8</v>
      </c>
      <c r="X63" s="336" t="s">
        <v>8</v>
      </c>
      <c r="Y63" s="337" t="s">
        <v>8</v>
      </c>
      <c r="Z63" s="338" t="s">
        <v>8</v>
      </c>
      <c r="AA63" s="336">
        <v>0</v>
      </c>
      <c r="AB63" s="336" t="s">
        <v>8</v>
      </c>
      <c r="AC63" s="336" t="s">
        <v>8</v>
      </c>
      <c r="AD63" s="339" t="s">
        <v>8</v>
      </c>
      <c r="AE63" s="335" t="s">
        <v>8</v>
      </c>
      <c r="AF63" s="336">
        <v>0</v>
      </c>
      <c r="AG63" s="336">
        <v>0</v>
      </c>
      <c r="AH63" s="336">
        <v>0</v>
      </c>
      <c r="AI63" s="337">
        <v>0</v>
      </c>
      <c r="AJ63" s="338" t="s">
        <v>8</v>
      </c>
      <c r="AK63" s="336" t="s">
        <v>8</v>
      </c>
      <c r="AL63" s="336">
        <v>0</v>
      </c>
      <c r="AM63" s="336">
        <v>0</v>
      </c>
      <c r="AN63" s="339" t="s">
        <v>8</v>
      </c>
      <c r="AO63" s="335" t="s">
        <v>8</v>
      </c>
      <c r="AP63" s="336" t="s">
        <v>8</v>
      </c>
      <c r="AQ63" s="336">
        <v>0</v>
      </c>
      <c r="AR63" s="336">
        <v>0</v>
      </c>
      <c r="AS63" s="337">
        <v>0</v>
      </c>
      <c r="AT63" s="338" t="s">
        <v>8</v>
      </c>
      <c r="AU63" s="336" t="s">
        <v>8</v>
      </c>
      <c r="AV63" s="336" t="s">
        <v>8</v>
      </c>
      <c r="AW63" s="336">
        <v>0</v>
      </c>
      <c r="AX63" s="339">
        <v>0</v>
      </c>
      <c r="AY63" s="335" t="s">
        <v>8</v>
      </c>
      <c r="AZ63" s="336">
        <v>0</v>
      </c>
      <c r="BA63" s="336" t="s">
        <v>8</v>
      </c>
      <c r="BB63" s="336">
        <v>0</v>
      </c>
      <c r="BC63" s="337">
        <v>0</v>
      </c>
      <c r="BD63" s="338" t="s">
        <v>8</v>
      </c>
      <c r="BE63" s="336" t="s">
        <v>8</v>
      </c>
      <c r="BF63" s="336">
        <v>0</v>
      </c>
      <c r="BG63" s="336" t="s">
        <v>8</v>
      </c>
      <c r="BH63" s="339" t="s">
        <v>8</v>
      </c>
      <c r="BI63" s="335">
        <v>0</v>
      </c>
      <c r="BJ63" s="336">
        <v>0</v>
      </c>
      <c r="BK63" s="336">
        <v>0</v>
      </c>
      <c r="BL63" s="336" t="s">
        <v>8</v>
      </c>
      <c r="BM63" s="337">
        <v>0</v>
      </c>
      <c r="BN63" s="338" t="s">
        <v>8</v>
      </c>
      <c r="BO63" s="336" t="s">
        <v>8</v>
      </c>
      <c r="BP63" s="336">
        <v>0</v>
      </c>
      <c r="BQ63" s="336">
        <v>0</v>
      </c>
      <c r="BR63" s="339">
        <v>0</v>
      </c>
      <c r="BS63" s="340">
        <v>0</v>
      </c>
      <c r="BT63" s="341">
        <f t="shared" si="1"/>
        <v>57</v>
      </c>
      <c r="BU63" s="16" t="str">
        <f t="shared" si="2"/>
        <v>マッチ乳乳</v>
      </c>
    </row>
    <row r="64" spans="1:73" s="16" customFormat="1" ht="16.5" customHeight="1">
      <c r="A64" s="1160"/>
      <c r="B64" s="331">
        <f t="shared" si="3"/>
        <v>58</v>
      </c>
      <c r="C64" s="332" t="s">
        <v>502</v>
      </c>
      <c r="D64" s="1086">
        <v>58</v>
      </c>
      <c r="E64" s="1087" t="s">
        <v>6</v>
      </c>
      <c r="F64" s="335" t="s">
        <v>8</v>
      </c>
      <c r="G64" s="336" t="s">
        <v>8</v>
      </c>
      <c r="H64" s="336">
        <v>0</v>
      </c>
      <c r="I64" s="336">
        <v>0</v>
      </c>
      <c r="J64" s="339">
        <v>0</v>
      </c>
      <c r="K64" s="335" t="s">
        <v>8</v>
      </c>
      <c r="L64" s="336" t="s">
        <v>8</v>
      </c>
      <c r="M64" s="336" t="s">
        <v>8</v>
      </c>
      <c r="N64" s="336">
        <v>0</v>
      </c>
      <c r="O64" s="337" t="s">
        <v>8</v>
      </c>
      <c r="P64" s="338">
        <v>0</v>
      </c>
      <c r="Q64" s="336" t="s">
        <v>22</v>
      </c>
      <c r="R64" s="336" t="s">
        <v>8</v>
      </c>
      <c r="S64" s="336" t="s">
        <v>8</v>
      </c>
      <c r="T64" s="339">
        <v>0</v>
      </c>
      <c r="U64" s="335">
        <v>0</v>
      </c>
      <c r="V64" s="336">
        <v>0</v>
      </c>
      <c r="W64" s="336">
        <v>0</v>
      </c>
      <c r="X64" s="336" t="s">
        <v>8</v>
      </c>
      <c r="Y64" s="337" t="s">
        <v>8</v>
      </c>
      <c r="Z64" s="338">
        <v>0</v>
      </c>
      <c r="AA64" s="336" t="s">
        <v>8</v>
      </c>
      <c r="AB64" s="336">
        <v>0</v>
      </c>
      <c r="AC64" s="336">
        <v>0</v>
      </c>
      <c r="AD64" s="339">
        <v>0</v>
      </c>
      <c r="AE64" s="335">
        <v>0</v>
      </c>
      <c r="AF64" s="336">
        <v>0</v>
      </c>
      <c r="AG64" s="336">
        <v>0</v>
      </c>
      <c r="AH64" s="336">
        <v>0</v>
      </c>
      <c r="AI64" s="337" t="s">
        <v>8</v>
      </c>
      <c r="AJ64" s="338">
        <v>0</v>
      </c>
      <c r="AK64" s="336" t="s">
        <v>8</v>
      </c>
      <c r="AL64" s="336">
        <v>0</v>
      </c>
      <c r="AM64" s="336">
        <v>0</v>
      </c>
      <c r="AN64" s="339" t="s">
        <v>8</v>
      </c>
      <c r="AO64" s="335" t="s">
        <v>8</v>
      </c>
      <c r="AP64" s="336">
        <v>0</v>
      </c>
      <c r="AQ64" s="336">
        <v>0</v>
      </c>
      <c r="AR64" s="336">
        <v>0</v>
      </c>
      <c r="AS64" s="337">
        <v>0</v>
      </c>
      <c r="AT64" s="338" t="s">
        <v>8</v>
      </c>
      <c r="AU64" s="336" t="s">
        <v>8</v>
      </c>
      <c r="AV64" s="336" t="s">
        <v>8</v>
      </c>
      <c r="AW64" s="336">
        <v>0</v>
      </c>
      <c r="AX64" s="339" t="s">
        <v>8</v>
      </c>
      <c r="AY64" s="335" t="s">
        <v>8</v>
      </c>
      <c r="AZ64" s="336">
        <v>0</v>
      </c>
      <c r="BA64" s="336" t="s">
        <v>8</v>
      </c>
      <c r="BB64" s="336" t="s">
        <v>8</v>
      </c>
      <c r="BC64" s="337">
        <v>0</v>
      </c>
      <c r="BD64" s="338" t="s">
        <v>8</v>
      </c>
      <c r="BE64" s="336">
        <v>0</v>
      </c>
      <c r="BF64" s="336">
        <v>0</v>
      </c>
      <c r="BG64" s="336">
        <v>0</v>
      </c>
      <c r="BH64" s="339">
        <v>0</v>
      </c>
      <c r="BI64" s="335" t="s">
        <v>8</v>
      </c>
      <c r="BJ64" s="336">
        <v>0</v>
      </c>
      <c r="BK64" s="336">
        <v>0</v>
      </c>
      <c r="BL64" s="336">
        <v>0</v>
      </c>
      <c r="BM64" s="337">
        <v>0</v>
      </c>
      <c r="BN64" s="338">
        <v>0</v>
      </c>
      <c r="BO64" s="336" t="s">
        <v>8</v>
      </c>
      <c r="BP64" s="336">
        <v>0</v>
      </c>
      <c r="BQ64" s="336">
        <v>0</v>
      </c>
      <c r="BR64" s="339">
        <v>0</v>
      </c>
      <c r="BS64" s="340">
        <v>0</v>
      </c>
      <c r="BT64" s="341">
        <f t="shared" si="1"/>
        <v>58</v>
      </c>
      <c r="BU64" s="16" t="str">
        <f t="shared" si="2"/>
        <v>マトリックFLFL</v>
      </c>
    </row>
    <row r="65" spans="1:73" s="16" customFormat="1" ht="16.5" customHeight="1">
      <c r="A65" s="1160"/>
      <c r="B65" s="331">
        <f t="shared" si="3"/>
        <v>59</v>
      </c>
      <c r="C65" s="332" t="s">
        <v>427</v>
      </c>
      <c r="D65" s="1086">
        <v>59</v>
      </c>
      <c r="E65" s="1087" t="s">
        <v>2</v>
      </c>
      <c r="F65" s="335">
        <v>0</v>
      </c>
      <c r="G65" s="336" t="s">
        <v>8</v>
      </c>
      <c r="H65" s="336">
        <v>0</v>
      </c>
      <c r="I65" s="336">
        <v>0</v>
      </c>
      <c r="J65" s="339" t="s">
        <v>8</v>
      </c>
      <c r="K65" s="335">
        <v>0</v>
      </c>
      <c r="L65" s="336" t="s">
        <v>8</v>
      </c>
      <c r="M65" s="336" t="s">
        <v>8</v>
      </c>
      <c r="N65" s="336">
        <v>0</v>
      </c>
      <c r="O65" s="337" t="s">
        <v>8</v>
      </c>
      <c r="P65" s="338">
        <v>0</v>
      </c>
      <c r="Q65" s="336" t="s">
        <v>22</v>
      </c>
      <c r="R65" s="336">
        <v>0</v>
      </c>
      <c r="S65" s="336" t="s">
        <v>8</v>
      </c>
      <c r="T65" s="339">
        <v>0</v>
      </c>
      <c r="U65" s="335" t="s">
        <v>8</v>
      </c>
      <c r="V65" s="336">
        <v>0</v>
      </c>
      <c r="W65" s="336" t="s">
        <v>8</v>
      </c>
      <c r="X65" s="336" t="s">
        <v>8</v>
      </c>
      <c r="Y65" s="337">
        <v>0</v>
      </c>
      <c r="Z65" s="338">
        <v>0</v>
      </c>
      <c r="AA65" s="336">
        <v>0</v>
      </c>
      <c r="AB65" s="336">
        <v>0</v>
      </c>
      <c r="AC65" s="336" t="s">
        <v>8</v>
      </c>
      <c r="AD65" s="339" t="s">
        <v>8</v>
      </c>
      <c r="AE65" s="335">
        <v>0</v>
      </c>
      <c r="AF65" s="336">
        <v>0</v>
      </c>
      <c r="AG65" s="336">
        <v>0</v>
      </c>
      <c r="AH65" s="336">
        <v>0</v>
      </c>
      <c r="AI65" s="337">
        <v>0</v>
      </c>
      <c r="AJ65" s="338">
        <v>0</v>
      </c>
      <c r="AK65" s="336">
        <v>0</v>
      </c>
      <c r="AL65" s="336">
        <v>0</v>
      </c>
      <c r="AM65" s="336">
        <v>0</v>
      </c>
      <c r="AN65" s="339" t="s">
        <v>8</v>
      </c>
      <c r="AO65" s="335" t="s">
        <v>12</v>
      </c>
      <c r="AP65" s="336" t="s">
        <v>8</v>
      </c>
      <c r="AQ65" s="336">
        <v>0</v>
      </c>
      <c r="AR65" s="336">
        <v>0</v>
      </c>
      <c r="AS65" s="337">
        <v>0</v>
      </c>
      <c r="AT65" s="338">
        <v>0</v>
      </c>
      <c r="AU65" s="336">
        <v>0</v>
      </c>
      <c r="AV65" s="336">
        <v>0</v>
      </c>
      <c r="AW65" s="336" t="s">
        <v>8</v>
      </c>
      <c r="AX65" s="339">
        <v>0</v>
      </c>
      <c r="AY65" s="335" t="s">
        <v>8</v>
      </c>
      <c r="AZ65" s="336" t="s">
        <v>8</v>
      </c>
      <c r="BA65" s="336" t="s">
        <v>8</v>
      </c>
      <c r="BB65" s="336">
        <v>0</v>
      </c>
      <c r="BC65" s="337">
        <v>0</v>
      </c>
      <c r="BD65" s="338" t="s">
        <v>8</v>
      </c>
      <c r="BE65" s="336" t="s">
        <v>8</v>
      </c>
      <c r="BF65" s="336" t="s">
        <v>8</v>
      </c>
      <c r="BG65" s="336" t="s">
        <v>8</v>
      </c>
      <c r="BH65" s="339">
        <v>0</v>
      </c>
      <c r="BI65" s="335">
        <v>0</v>
      </c>
      <c r="BJ65" s="336">
        <v>0</v>
      </c>
      <c r="BK65" s="336">
        <v>0</v>
      </c>
      <c r="BL65" s="336">
        <v>0</v>
      </c>
      <c r="BM65" s="337">
        <v>0</v>
      </c>
      <c r="BN65" s="338">
        <v>0</v>
      </c>
      <c r="BO65" s="336">
        <v>0</v>
      </c>
      <c r="BP65" s="336">
        <v>0</v>
      </c>
      <c r="BQ65" s="336">
        <v>0</v>
      </c>
      <c r="BR65" s="339">
        <v>0</v>
      </c>
      <c r="BS65" s="340">
        <v>0</v>
      </c>
      <c r="BT65" s="341">
        <f t="shared" si="1"/>
        <v>59</v>
      </c>
      <c r="BU65" s="16" t="str">
        <f t="shared" si="2"/>
        <v>マブリックEWEW</v>
      </c>
    </row>
    <row r="66" spans="1:73" s="16" customFormat="1" ht="16.5" customHeight="1" thickBot="1">
      <c r="A66" s="1160"/>
      <c r="B66" s="342">
        <f t="shared" si="3"/>
        <v>60</v>
      </c>
      <c r="C66" s="343" t="s">
        <v>707</v>
      </c>
      <c r="D66" s="1092">
        <v>60</v>
      </c>
      <c r="E66" s="1093" t="s">
        <v>4</v>
      </c>
      <c r="F66" s="346">
        <v>0</v>
      </c>
      <c r="G66" s="347" t="s">
        <v>8</v>
      </c>
      <c r="H66" s="347">
        <v>0</v>
      </c>
      <c r="I66" s="347">
        <v>0</v>
      </c>
      <c r="J66" s="350" t="s">
        <v>8</v>
      </c>
      <c r="K66" s="346">
        <v>0</v>
      </c>
      <c r="L66" s="347" t="s">
        <v>8</v>
      </c>
      <c r="M66" s="347" t="s">
        <v>8</v>
      </c>
      <c r="N66" s="347">
        <v>0</v>
      </c>
      <c r="O66" s="348" t="s">
        <v>8</v>
      </c>
      <c r="P66" s="349">
        <v>0</v>
      </c>
      <c r="Q66" s="347" t="s">
        <v>22</v>
      </c>
      <c r="R66" s="347">
        <v>0</v>
      </c>
      <c r="S66" s="347" t="s">
        <v>8</v>
      </c>
      <c r="T66" s="350">
        <v>0</v>
      </c>
      <c r="U66" s="346" t="s">
        <v>8</v>
      </c>
      <c r="V66" s="347">
        <v>0</v>
      </c>
      <c r="W66" s="347" t="s">
        <v>8</v>
      </c>
      <c r="X66" s="347" t="s">
        <v>8</v>
      </c>
      <c r="Y66" s="348">
        <v>0</v>
      </c>
      <c r="Z66" s="349">
        <v>0</v>
      </c>
      <c r="AA66" s="347" t="s">
        <v>8</v>
      </c>
      <c r="AB66" s="347">
        <v>0</v>
      </c>
      <c r="AC66" s="347" t="s">
        <v>8</v>
      </c>
      <c r="AD66" s="350" t="s">
        <v>8</v>
      </c>
      <c r="AE66" s="346">
        <v>0</v>
      </c>
      <c r="AF66" s="347">
        <v>0</v>
      </c>
      <c r="AG66" s="347">
        <v>0</v>
      </c>
      <c r="AH66" s="347">
        <v>0</v>
      </c>
      <c r="AI66" s="348">
        <v>0</v>
      </c>
      <c r="AJ66" s="349">
        <v>0</v>
      </c>
      <c r="AK66" s="347">
        <v>0</v>
      </c>
      <c r="AL66" s="347">
        <v>0</v>
      </c>
      <c r="AM66" s="347">
        <v>0</v>
      </c>
      <c r="AN66" s="350" t="s">
        <v>8</v>
      </c>
      <c r="AO66" s="346" t="s">
        <v>9</v>
      </c>
      <c r="AP66" s="347" t="s">
        <v>8</v>
      </c>
      <c r="AQ66" s="347">
        <v>0</v>
      </c>
      <c r="AR66" s="347">
        <v>0</v>
      </c>
      <c r="AS66" s="348">
        <v>0</v>
      </c>
      <c r="AT66" s="349">
        <v>0</v>
      </c>
      <c r="AU66" s="347">
        <v>0</v>
      </c>
      <c r="AV66" s="347">
        <v>0</v>
      </c>
      <c r="AW66" s="347" t="s">
        <v>8</v>
      </c>
      <c r="AX66" s="350" t="s">
        <v>8</v>
      </c>
      <c r="AY66" s="346" t="s">
        <v>8</v>
      </c>
      <c r="AZ66" s="347" t="s">
        <v>8</v>
      </c>
      <c r="BA66" s="347">
        <v>0</v>
      </c>
      <c r="BB66" s="347">
        <v>0</v>
      </c>
      <c r="BC66" s="348">
        <v>0</v>
      </c>
      <c r="BD66" s="349" t="s">
        <v>8</v>
      </c>
      <c r="BE66" s="347" t="s">
        <v>8</v>
      </c>
      <c r="BF66" s="347" t="s">
        <v>8</v>
      </c>
      <c r="BG66" s="347" t="s">
        <v>8</v>
      </c>
      <c r="BH66" s="350">
        <v>0</v>
      </c>
      <c r="BI66" s="346" t="s">
        <v>8</v>
      </c>
      <c r="BJ66" s="347" t="s">
        <v>8</v>
      </c>
      <c r="BK66" s="347">
        <v>0</v>
      </c>
      <c r="BL66" s="347">
        <v>0</v>
      </c>
      <c r="BM66" s="348">
        <v>0</v>
      </c>
      <c r="BN66" s="349">
        <v>0</v>
      </c>
      <c r="BO66" s="347">
        <v>0</v>
      </c>
      <c r="BP66" s="347">
        <v>0</v>
      </c>
      <c r="BQ66" s="347">
        <v>0</v>
      </c>
      <c r="BR66" s="350" t="s">
        <v>8</v>
      </c>
      <c r="BS66" s="351">
        <v>0</v>
      </c>
      <c r="BT66" s="352">
        <f t="shared" si="1"/>
        <v>60</v>
      </c>
      <c r="BU66" s="16" t="str">
        <f t="shared" si="2"/>
        <v>マブリック水水</v>
      </c>
    </row>
    <row r="67" spans="1:73" s="16" customFormat="1" ht="16.5" customHeight="1">
      <c r="A67" s="1160"/>
      <c r="B67" s="360">
        <f t="shared" si="3"/>
        <v>61</v>
      </c>
      <c r="C67" s="361" t="s">
        <v>503</v>
      </c>
      <c r="D67" s="1084">
        <v>61</v>
      </c>
      <c r="E67" s="1085" t="s">
        <v>1</v>
      </c>
      <c r="F67" s="363">
        <v>0</v>
      </c>
      <c r="G67" s="364" t="s">
        <v>8</v>
      </c>
      <c r="H67" s="364">
        <v>0</v>
      </c>
      <c r="I67" s="364">
        <v>0</v>
      </c>
      <c r="J67" s="367">
        <v>0</v>
      </c>
      <c r="K67" s="363">
        <v>0</v>
      </c>
      <c r="L67" s="364">
        <v>0</v>
      </c>
      <c r="M67" s="364">
        <v>0</v>
      </c>
      <c r="N67" s="364">
        <v>0</v>
      </c>
      <c r="O67" s="365">
        <v>0</v>
      </c>
      <c r="P67" s="366">
        <v>0</v>
      </c>
      <c r="Q67" s="364" t="s">
        <v>22</v>
      </c>
      <c r="R67" s="364">
        <v>0</v>
      </c>
      <c r="S67" s="364">
        <v>0</v>
      </c>
      <c r="T67" s="367">
        <v>0</v>
      </c>
      <c r="U67" s="363">
        <v>0</v>
      </c>
      <c r="V67" s="364">
        <v>0</v>
      </c>
      <c r="W67" s="364" t="s">
        <v>8</v>
      </c>
      <c r="X67" s="364" t="s">
        <v>8</v>
      </c>
      <c r="Y67" s="365">
        <v>0</v>
      </c>
      <c r="Z67" s="366">
        <v>0</v>
      </c>
      <c r="AA67" s="364">
        <v>0</v>
      </c>
      <c r="AB67" s="364">
        <v>0</v>
      </c>
      <c r="AC67" s="364" t="s">
        <v>8</v>
      </c>
      <c r="AD67" s="367" t="s">
        <v>8</v>
      </c>
      <c r="AE67" s="363">
        <v>0</v>
      </c>
      <c r="AF67" s="364" t="s">
        <v>8</v>
      </c>
      <c r="AG67" s="364">
        <v>0</v>
      </c>
      <c r="AH67" s="364">
        <v>0</v>
      </c>
      <c r="AI67" s="365">
        <v>0</v>
      </c>
      <c r="AJ67" s="366">
        <v>0</v>
      </c>
      <c r="AK67" s="364">
        <v>0</v>
      </c>
      <c r="AL67" s="364">
        <v>0</v>
      </c>
      <c r="AM67" s="364">
        <v>0</v>
      </c>
      <c r="AN67" s="367" t="s">
        <v>8</v>
      </c>
      <c r="AO67" s="363" t="s">
        <v>8</v>
      </c>
      <c r="AP67" s="364">
        <v>0</v>
      </c>
      <c r="AQ67" s="364">
        <v>0</v>
      </c>
      <c r="AR67" s="364">
        <v>0</v>
      </c>
      <c r="AS67" s="365">
        <v>0</v>
      </c>
      <c r="AT67" s="366">
        <v>0</v>
      </c>
      <c r="AU67" s="364">
        <v>0</v>
      </c>
      <c r="AV67" s="364">
        <v>0</v>
      </c>
      <c r="AW67" s="364">
        <v>0</v>
      </c>
      <c r="AX67" s="367">
        <v>0</v>
      </c>
      <c r="AY67" s="363">
        <v>0</v>
      </c>
      <c r="AZ67" s="364">
        <v>0</v>
      </c>
      <c r="BA67" s="364">
        <v>0</v>
      </c>
      <c r="BB67" s="364">
        <v>0</v>
      </c>
      <c r="BC67" s="365">
        <v>0</v>
      </c>
      <c r="BD67" s="366" t="s">
        <v>8</v>
      </c>
      <c r="BE67" s="364" t="s">
        <v>8</v>
      </c>
      <c r="BF67" s="364" t="s">
        <v>8</v>
      </c>
      <c r="BG67" s="364">
        <v>0</v>
      </c>
      <c r="BH67" s="367">
        <v>0</v>
      </c>
      <c r="BI67" s="363">
        <v>0</v>
      </c>
      <c r="BJ67" s="364" t="s">
        <v>8</v>
      </c>
      <c r="BK67" s="364">
        <v>0</v>
      </c>
      <c r="BL67" s="364">
        <v>0</v>
      </c>
      <c r="BM67" s="365">
        <v>0</v>
      </c>
      <c r="BN67" s="366">
        <v>0</v>
      </c>
      <c r="BO67" s="364">
        <v>0</v>
      </c>
      <c r="BP67" s="364">
        <v>0</v>
      </c>
      <c r="BQ67" s="364">
        <v>0</v>
      </c>
      <c r="BR67" s="367">
        <v>0</v>
      </c>
      <c r="BS67" s="368" t="s">
        <v>8</v>
      </c>
      <c r="BT67" s="369">
        <f t="shared" si="1"/>
        <v>61</v>
      </c>
      <c r="BU67" s="16" t="str">
        <f t="shared" si="2"/>
        <v>マラソン乳乳</v>
      </c>
    </row>
    <row r="68" spans="1:73" s="16" customFormat="1" ht="16.5" customHeight="1">
      <c r="A68" s="1160"/>
      <c r="B68" s="334">
        <f t="shared" si="3"/>
        <v>62</v>
      </c>
      <c r="C68" s="332" t="s">
        <v>664</v>
      </c>
      <c r="D68" s="1086">
        <v>62</v>
      </c>
      <c r="E68" s="1087" t="s">
        <v>13</v>
      </c>
      <c r="F68" s="335" t="s">
        <v>8</v>
      </c>
      <c r="G68" s="336" t="s">
        <v>7</v>
      </c>
      <c r="H68" s="336" t="s">
        <v>8</v>
      </c>
      <c r="I68" s="336">
        <v>0</v>
      </c>
      <c r="J68" s="339" t="s">
        <v>8</v>
      </c>
      <c r="K68" s="335">
        <v>0</v>
      </c>
      <c r="L68" s="336" t="s">
        <v>8</v>
      </c>
      <c r="M68" s="336">
        <v>0</v>
      </c>
      <c r="N68" s="336">
        <v>0</v>
      </c>
      <c r="O68" s="337" t="s">
        <v>8</v>
      </c>
      <c r="P68" s="338" t="s">
        <v>8</v>
      </c>
      <c r="Q68" s="336" t="s">
        <v>22</v>
      </c>
      <c r="R68" s="336" t="s">
        <v>8</v>
      </c>
      <c r="S68" s="336">
        <v>0</v>
      </c>
      <c r="T68" s="339">
        <v>0</v>
      </c>
      <c r="U68" s="335" t="s">
        <v>8</v>
      </c>
      <c r="V68" s="336">
        <v>0</v>
      </c>
      <c r="W68" s="336" t="s">
        <v>8</v>
      </c>
      <c r="X68" s="336" t="s">
        <v>8</v>
      </c>
      <c r="Y68" s="337">
        <v>0</v>
      </c>
      <c r="Z68" s="338" t="s">
        <v>8</v>
      </c>
      <c r="AA68" s="336">
        <v>0</v>
      </c>
      <c r="AB68" s="336">
        <v>0</v>
      </c>
      <c r="AC68" s="336" t="s">
        <v>8</v>
      </c>
      <c r="AD68" s="339" t="s">
        <v>8</v>
      </c>
      <c r="AE68" s="335" t="s">
        <v>8</v>
      </c>
      <c r="AF68" s="336">
        <v>0</v>
      </c>
      <c r="AG68" s="336" t="s">
        <v>8</v>
      </c>
      <c r="AH68" s="336">
        <v>0</v>
      </c>
      <c r="AI68" s="337" t="s">
        <v>8</v>
      </c>
      <c r="AJ68" s="338" t="s">
        <v>8</v>
      </c>
      <c r="AK68" s="336" t="s">
        <v>8</v>
      </c>
      <c r="AL68" s="336" t="s">
        <v>8</v>
      </c>
      <c r="AM68" s="336" t="s">
        <v>8</v>
      </c>
      <c r="AN68" s="339" t="s">
        <v>8</v>
      </c>
      <c r="AO68" s="335" t="s">
        <v>8</v>
      </c>
      <c r="AP68" s="336" t="s">
        <v>8</v>
      </c>
      <c r="AQ68" s="336">
        <v>0</v>
      </c>
      <c r="AR68" s="336" t="s">
        <v>8</v>
      </c>
      <c r="AS68" s="337" t="s">
        <v>8</v>
      </c>
      <c r="AT68" s="338">
        <v>0</v>
      </c>
      <c r="AU68" s="336">
        <v>0</v>
      </c>
      <c r="AV68" s="336">
        <v>0</v>
      </c>
      <c r="AW68" s="336" t="s">
        <v>8</v>
      </c>
      <c r="AX68" s="339" t="s">
        <v>8</v>
      </c>
      <c r="AY68" s="335" t="s">
        <v>8</v>
      </c>
      <c r="AZ68" s="336">
        <v>0</v>
      </c>
      <c r="BA68" s="336">
        <v>0</v>
      </c>
      <c r="BB68" s="336">
        <v>0</v>
      </c>
      <c r="BC68" s="337">
        <v>0</v>
      </c>
      <c r="BD68" s="338" t="s">
        <v>8</v>
      </c>
      <c r="BE68" s="336" t="s">
        <v>8</v>
      </c>
      <c r="BF68" s="336" t="s">
        <v>8</v>
      </c>
      <c r="BG68" s="336">
        <v>0</v>
      </c>
      <c r="BH68" s="339">
        <v>0</v>
      </c>
      <c r="BI68" s="335" t="s">
        <v>8</v>
      </c>
      <c r="BJ68" s="336" t="s">
        <v>8</v>
      </c>
      <c r="BK68" s="336" t="s">
        <v>8</v>
      </c>
      <c r="BL68" s="336">
        <v>0</v>
      </c>
      <c r="BM68" s="337">
        <v>0</v>
      </c>
      <c r="BN68" s="338">
        <v>0</v>
      </c>
      <c r="BO68" s="336">
        <v>0</v>
      </c>
      <c r="BP68" s="336" t="s">
        <v>8</v>
      </c>
      <c r="BQ68" s="336">
        <v>0</v>
      </c>
      <c r="BR68" s="339" t="s">
        <v>8</v>
      </c>
      <c r="BS68" s="340">
        <v>0</v>
      </c>
      <c r="BT68" s="341">
        <f t="shared" si="1"/>
        <v>62</v>
      </c>
      <c r="BU68" s="16" t="str">
        <f t="shared" si="2"/>
        <v>モスピラン顆顆</v>
      </c>
    </row>
    <row r="69" spans="1:73" s="16" customFormat="1" ht="16.5" customHeight="1">
      <c r="A69" s="1160"/>
      <c r="B69" s="334">
        <f t="shared" si="3"/>
        <v>63</v>
      </c>
      <c r="C69" s="332" t="s">
        <v>709</v>
      </c>
      <c r="D69" s="1086">
        <v>63</v>
      </c>
      <c r="E69" s="1087" t="s">
        <v>6</v>
      </c>
      <c r="F69" s="335">
        <v>0</v>
      </c>
      <c r="G69" s="336">
        <v>0</v>
      </c>
      <c r="H69" s="336">
        <v>0</v>
      </c>
      <c r="I69" s="336">
        <v>0</v>
      </c>
      <c r="J69" s="339" t="s">
        <v>8</v>
      </c>
      <c r="K69" s="335">
        <v>0</v>
      </c>
      <c r="L69" s="336">
        <v>0</v>
      </c>
      <c r="M69" s="336">
        <v>0</v>
      </c>
      <c r="N69" s="336">
        <v>0</v>
      </c>
      <c r="O69" s="337">
        <v>0</v>
      </c>
      <c r="P69" s="338">
        <v>0</v>
      </c>
      <c r="Q69" s="336" t="s">
        <v>8</v>
      </c>
      <c r="R69" s="336" t="s">
        <v>8</v>
      </c>
      <c r="S69" s="336">
        <v>0</v>
      </c>
      <c r="T69" s="339">
        <v>0</v>
      </c>
      <c r="U69" s="335">
        <v>0</v>
      </c>
      <c r="V69" s="336" t="s">
        <v>8</v>
      </c>
      <c r="W69" s="336">
        <v>0</v>
      </c>
      <c r="X69" s="336">
        <v>0</v>
      </c>
      <c r="Y69" s="337">
        <v>0</v>
      </c>
      <c r="Z69" s="338">
        <v>0</v>
      </c>
      <c r="AA69" s="336" t="s">
        <v>8</v>
      </c>
      <c r="AB69" s="336">
        <v>0</v>
      </c>
      <c r="AC69" s="336">
        <v>0</v>
      </c>
      <c r="AD69" s="339" t="s">
        <v>8</v>
      </c>
      <c r="AE69" s="335">
        <v>0</v>
      </c>
      <c r="AF69" s="336">
        <v>0</v>
      </c>
      <c r="AG69" s="336" t="s">
        <v>8</v>
      </c>
      <c r="AH69" s="336">
        <v>0</v>
      </c>
      <c r="AI69" s="337">
        <v>0</v>
      </c>
      <c r="AJ69" s="338">
        <v>0</v>
      </c>
      <c r="AK69" s="336" t="s">
        <v>8</v>
      </c>
      <c r="AL69" s="336" t="s">
        <v>8</v>
      </c>
      <c r="AM69" s="336">
        <v>0</v>
      </c>
      <c r="AN69" s="339" t="s">
        <v>8</v>
      </c>
      <c r="AO69" s="335" t="s">
        <v>8</v>
      </c>
      <c r="AP69" s="336">
        <v>0</v>
      </c>
      <c r="AQ69" s="336" t="s">
        <v>8</v>
      </c>
      <c r="AR69" s="336">
        <v>0</v>
      </c>
      <c r="AS69" s="337">
        <v>0</v>
      </c>
      <c r="AT69" s="338">
        <v>0</v>
      </c>
      <c r="AU69" s="336">
        <v>0</v>
      </c>
      <c r="AV69" s="336">
        <v>0</v>
      </c>
      <c r="AW69" s="336">
        <v>0</v>
      </c>
      <c r="AX69" s="339">
        <v>0</v>
      </c>
      <c r="AY69" s="335">
        <v>0</v>
      </c>
      <c r="AZ69" s="336">
        <v>0</v>
      </c>
      <c r="BA69" s="336">
        <v>0</v>
      </c>
      <c r="BB69" s="336">
        <v>0</v>
      </c>
      <c r="BC69" s="337" t="s">
        <v>8</v>
      </c>
      <c r="BD69" s="338">
        <v>0</v>
      </c>
      <c r="BE69" s="336" t="s">
        <v>8</v>
      </c>
      <c r="BF69" s="336">
        <v>0</v>
      </c>
      <c r="BG69" s="336">
        <v>0</v>
      </c>
      <c r="BH69" s="339">
        <v>0</v>
      </c>
      <c r="BI69" s="335">
        <v>0</v>
      </c>
      <c r="BJ69" s="336">
        <v>0</v>
      </c>
      <c r="BK69" s="336">
        <v>0</v>
      </c>
      <c r="BL69" s="336">
        <v>0</v>
      </c>
      <c r="BM69" s="337">
        <v>0</v>
      </c>
      <c r="BN69" s="338">
        <v>0</v>
      </c>
      <c r="BO69" s="336" t="s">
        <v>8</v>
      </c>
      <c r="BP69" s="336">
        <v>0</v>
      </c>
      <c r="BQ69" s="336">
        <v>0</v>
      </c>
      <c r="BR69" s="339">
        <v>0</v>
      </c>
      <c r="BS69" s="340">
        <v>0</v>
      </c>
      <c r="BT69" s="341">
        <f t="shared" si="1"/>
        <v>63</v>
      </c>
      <c r="BU69" s="16" t="str">
        <f t="shared" si="2"/>
        <v>モベントFLFL</v>
      </c>
    </row>
    <row r="70" spans="1:73" s="16" customFormat="1" ht="17.25" customHeight="1">
      <c r="A70" s="1160"/>
      <c r="B70" s="334">
        <f t="shared" si="3"/>
        <v>64</v>
      </c>
      <c r="C70" s="332" t="s">
        <v>723</v>
      </c>
      <c r="D70" s="1086">
        <v>64</v>
      </c>
      <c r="E70" s="1087" t="s">
        <v>13</v>
      </c>
      <c r="F70" s="335">
        <v>0</v>
      </c>
      <c r="G70" s="336" t="s">
        <v>7</v>
      </c>
      <c r="H70" s="336">
        <v>0</v>
      </c>
      <c r="I70" s="336">
        <v>0</v>
      </c>
      <c r="J70" s="339">
        <v>0</v>
      </c>
      <c r="K70" s="335">
        <v>0</v>
      </c>
      <c r="L70" s="336">
        <v>0</v>
      </c>
      <c r="M70" s="336">
        <v>0</v>
      </c>
      <c r="N70" s="336">
        <v>0</v>
      </c>
      <c r="O70" s="337">
        <v>0</v>
      </c>
      <c r="P70" s="338">
        <v>0</v>
      </c>
      <c r="Q70" s="336" t="s">
        <v>22</v>
      </c>
      <c r="R70" s="336">
        <v>0</v>
      </c>
      <c r="S70" s="336" t="s">
        <v>8</v>
      </c>
      <c r="T70" s="339">
        <v>0</v>
      </c>
      <c r="U70" s="335">
        <v>0</v>
      </c>
      <c r="V70" s="336">
        <v>0</v>
      </c>
      <c r="W70" s="336" t="s">
        <v>8</v>
      </c>
      <c r="X70" s="336" t="s">
        <v>8</v>
      </c>
      <c r="Y70" s="337" t="s">
        <v>8</v>
      </c>
      <c r="Z70" s="338" t="s">
        <v>8</v>
      </c>
      <c r="AA70" s="336">
        <v>0</v>
      </c>
      <c r="AB70" s="336" t="s">
        <v>8</v>
      </c>
      <c r="AC70" s="336" t="s">
        <v>8</v>
      </c>
      <c r="AD70" s="339" t="s">
        <v>8</v>
      </c>
      <c r="AE70" s="335">
        <v>0</v>
      </c>
      <c r="AF70" s="336">
        <v>0</v>
      </c>
      <c r="AG70" s="336" t="s">
        <v>8</v>
      </c>
      <c r="AH70" s="336">
        <v>0</v>
      </c>
      <c r="AI70" s="337">
        <v>0</v>
      </c>
      <c r="AJ70" s="338">
        <v>0</v>
      </c>
      <c r="AK70" s="336">
        <v>0</v>
      </c>
      <c r="AL70" s="336">
        <v>0</v>
      </c>
      <c r="AM70" s="336">
        <v>0</v>
      </c>
      <c r="AN70" s="339" t="s">
        <v>8</v>
      </c>
      <c r="AO70" s="335">
        <v>0</v>
      </c>
      <c r="AP70" s="336" t="s">
        <v>8</v>
      </c>
      <c r="AQ70" s="336">
        <v>0</v>
      </c>
      <c r="AR70" s="336">
        <v>0</v>
      </c>
      <c r="AS70" s="337">
        <v>0</v>
      </c>
      <c r="AT70" s="338">
        <v>0</v>
      </c>
      <c r="AU70" s="336">
        <v>0</v>
      </c>
      <c r="AV70" s="336">
        <v>0</v>
      </c>
      <c r="AW70" s="336">
        <v>0</v>
      </c>
      <c r="AX70" s="339">
        <v>0</v>
      </c>
      <c r="AY70" s="335">
        <v>0</v>
      </c>
      <c r="AZ70" s="336">
        <v>0</v>
      </c>
      <c r="BA70" s="336">
        <v>0</v>
      </c>
      <c r="BB70" s="336">
        <v>0</v>
      </c>
      <c r="BC70" s="337">
        <v>0</v>
      </c>
      <c r="BD70" s="338" t="s">
        <v>8</v>
      </c>
      <c r="BE70" s="336" t="s">
        <v>8</v>
      </c>
      <c r="BF70" s="336">
        <v>0</v>
      </c>
      <c r="BG70" s="336">
        <v>0</v>
      </c>
      <c r="BH70" s="339" t="s">
        <v>8</v>
      </c>
      <c r="BI70" s="335" t="s">
        <v>8</v>
      </c>
      <c r="BJ70" s="336">
        <v>0</v>
      </c>
      <c r="BK70" s="336">
        <v>0</v>
      </c>
      <c r="BL70" s="336">
        <v>0</v>
      </c>
      <c r="BM70" s="337">
        <v>0</v>
      </c>
      <c r="BN70" s="338">
        <v>0</v>
      </c>
      <c r="BO70" s="336">
        <v>0</v>
      </c>
      <c r="BP70" s="336">
        <v>0</v>
      </c>
      <c r="BQ70" s="336">
        <v>0</v>
      </c>
      <c r="BR70" s="339">
        <v>0</v>
      </c>
      <c r="BS70" s="340">
        <v>0</v>
      </c>
      <c r="BT70" s="341">
        <f t="shared" si="1"/>
        <v>64</v>
      </c>
      <c r="BU70" s="16" t="str">
        <f t="shared" si="2"/>
        <v>リーズン顆顆</v>
      </c>
    </row>
    <row r="71" spans="1:73" ht="13.5" customHeight="1" thickBot="1">
      <c r="A71" s="1160"/>
      <c r="B71" s="370">
        <f t="shared" si="3"/>
        <v>65</v>
      </c>
      <c r="C71" s="371" t="s">
        <v>610</v>
      </c>
      <c r="D71" s="1088">
        <v>65</v>
      </c>
      <c r="E71" s="1089" t="s">
        <v>6</v>
      </c>
      <c r="F71" s="373" t="s">
        <v>8</v>
      </c>
      <c r="G71" s="374" t="s">
        <v>8</v>
      </c>
      <c r="H71" s="374" t="s">
        <v>8</v>
      </c>
      <c r="I71" s="374">
        <v>0</v>
      </c>
      <c r="J71" s="377" t="s">
        <v>8</v>
      </c>
      <c r="K71" s="373" t="s">
        <v>8</v>
      </c>
      <c r="L71" s="374" t="s">
        <v>8</v>
      </c>
      <c r="M71" s="374" t="s">
        <v>8</v>
      </c>
      <c r="N71" s="374" t="s">
        <v>8</v>
      </c>
      <c r="O71" s="375">
        <v>0</v>
      </c>
      <c r="P71" s="376">
        <v>0</v>
      </c>
      <c r="Q71" s="374" t="s">
        <v>22</v>
      </c>
      <c r="R71" s="374" t="s">
        <v>8</v>
      </c>
      <c r="S71" s="374" t="s">
        <v>8</v>
      </c>
      <c r="T71" s="377">
        <v>0</v>
      </c>
      <c r="U71" s="373" t="s">
        <v>8</v>
      </c>
      <c r="V71" s="374" t="s">
        <v>8</v>
      </c>
      <c r="W71" s="374" t="s">
        <v>8</v>
      </c>
      <c r="X71" s="374" t="s">
        <v>8</v>
      </c>
      <c r="Y71" s="375">
        <v>0</v>
      </c>
      <c r="Z71" s="376">
        <v>0</v>
      </c>
      <c r="AA71" s="374" t="s">
        <v>8</v>
      </c>
      <c r="AB71" s="374" t="s">
        <v>8</v>
      </c>
      <c r="AC71" s="374" t="s">
        <v>8</v>
      </c>
      <c r="AD71" s="377" t="s">
        <v>8</v>
      </c>
      <c r="AE71" s="373" t="s">
        <v>8</v>
      </c>
      <c r="AF71" s="374" t="s">
        <v>8</v>
      </c>
      <c r="AG71" s="374" t="s">
        <v>8</v>
      </c>
      <c r="AH71" s="374">
        <v>0</v>
      </c>
      <c r="AI71" s="375" t="s">
        <v>8</v>
      </c>
      <c r="AJ71" s="376">
        <v>0</v>
      </c>
      <c r="AK71" s="374" t="s">
        <v>8</v>
      </c>
      <c r="AL71" s="374" t="s">
        <v>8</v>
      </c>
      <c r="AM71" s="374">
        <v>0</v>
      </c>
      <c r="AN71" s="377" t="s">
        <v>8</v>
      </c>
      <c r="AO71" s="373" t="s">
        <v>8</v>
      </c>
      <c r="AP71" s="374" t="s">
        <v>8</v>
      </c>
      <c r="AQ71" s="374" t="s">
        <v>8</v>
      </c>
      <c r="AR71" s="374">
        <v>0</v>
      </c>
      <c r="AS71" s="375">
        <v>0</v>
      </c>
      <c r="AT71" s="376">
        <v>0</v>
      </c>
      <c r="AU71" s="374">
        <v>0</v>
      </c>
      <c r="AV71" s="374">
        <v>0</v>
      </c>
      <c r="AW71" s="374">
        <v>0</v>
      </c>
      <c r="AX71" s="377" t="s">
        <v>8</v>
      </c>
      <c r="AY71" s="373" t="s">
        <v>8</v>
      </c>
      <c r="AZ71" s="374" t="s">
        <v>8</v>
      </c>
      <c r="BA71" s="374">
        <v>0</v>
      </c>
      <c r="BB71" s="374">
        <v>0</v>
      </c>
      <c r="BC71" s="375">
        <v>0</v>
      </c>
      <c r="BD71" s="376" t="s">
        <v>8</v>
      </c>
      <c r="BE71" s="374" t="s">
        <v>8</v>
      </c>
      <c r="BF71" s="374">
        <v>0</v>
      </c>
      <c r="BG71" s="374" t="s">
        <v>8</v>
      </c>
      <c r="BH71" s="377">
        <v>0</v>
      </c>
      <c r="BI71" s="373" t="s">
        <v>8</v>
      </c>
      <c r="BJ71" s="374">
        <v>0</v>
      </c>
      <c r="BK71" s="374">
        <v>0</v>
      </c>
      <c r="BL71" s="374" t="s">
        <v>8</v>
      </c>
      <c r="BM71" s="375">
        <v>0</v>
      </c>
      <c r="BN71" s="376">
        <v>0</v>
      </c>
      <c r="BO71" s="374" t="s">
        <v>8</v>
      </c>
      <c r="BP71" s="374">
        <v>0</v>
      </c>
      <c r="BQ71" s="374">
        <v>0</v>
      </c>
      <c r="BR71" s="377">
        <v>0</v>
      </c>
      <c r="BS71" s="378" t="s">
        <v>8</v>
      </c>
      <c r="BT71" s="302">
        <f t="shared" si="1"/>
        <v>65</v>
      </c>
      <c r="BU71" s="54" t="str">
        <f t="shared" si="2"/>
        <v>ロムダンFLFL</v>
      </c>
    </row>
    <row r="72" spans="1:73" ht="22.5" customHeight="1" thickBot="1">
      <c r="A72" s="1161"/>
      <c r="B72" s="293">
        <f t="shared" si="3"/>
        <v>66</v>
      </c>
      <c r="C72" s="400" t="s">
        <v>1054</v>
      </c>
      <c r="D72" s="1094">
        <v>66</v>
      </c>
      <c r="E72" s="1095" t="s">
        <v>1</v>
      </c>
      <c r="F72" s="403">
        <v>0</v>
      </c>
      <c r="G72" s="404">
        <v>0</v>
      </c>
      <c r="H72" s="404">
        <v>0</v>
      </c>
      <c r="I72" s="404">
        <v>0</v>
      </c>
      <c r="J72" s="405">
        <v>0</v>
      </c>
      <c r="K72" s="403" t="s">
        <v>8</v>
      </c>
      <c r="L72" s="404">
        <v>0</v>
      </c>
      <c r="M72" s="404">
        <v>0</v>
      </c>
      <c r="N72" s="404">
        <v>0</v>
      </c>
      <c r="O72" s="407">
        <v>0</v>
      </c>
      <c r="P72" s="399">
        <v>0</v>
      </c>
      <c r="Q72" s="404" t="s">
        <v>22</v>
      </c>
      <c r="R72" s="404">
        <v>0</v>
      </c>
      <c r="S72" s="404">
        <v>0</v>
      </c>
      <c r="T72" s="405">
        <v>0</v>
      </c>
      <c r="U72" s="403">
        <v>0</v>
      </c>
      <c r="V72" s="404">
        <v>0</v>
      </c>
      <c r="W72" s="404">
        <v>0</v>
      </c>
      <c r="X72" s="404" t="s">
        <v>8</v>
      </c>
      <c r="Y72" s="407">
        <v>0</v>
      </c>
      <c r="Z72" s="399">
        <v>0</v>
      </c>
      <c r="AA72" s="404">
        <v>0</v>
      </c>
      <c r="AB72" s="404">
        <v>0</v>
      </c>
      <c r="AC72" s="404" t="s">
        <v>8</v>
      </c>
      <c r="AD72" s="405">
        <v>0</v>
      </c>
      <c r="AE72" s="403">
        <v>0</v>
      </c>
      <c r="AF72" s="404">
        <v>0</v>
      </c>
      <c r="AG72" s="404">
        <v>0</v>
      </c>
      <c r="AH72" s="404">
        <v>0</v>
      </c>
      <c r="AI72" s="407" t="s">
        <v>8</v>
      </c>
      <c r="AJ72" s="399">
        <v>0</v>
      </c>
      <c r="AK72" s="404" t="s">
        <v>8</v>
      </c>
      <c r="AL72" s="404">
        <v>0</v>
      </c>
      <c r="AM72" s="404">
        <v>0</v>
      </c>
      <c r="AN72" s="405">
        <v>0</v>
      </c>
      <c r="AO72" s="403">
        <v>0</v>
      </c>
      <c r="AP72" s="404">
        <v>0</v>
      </c>
      <c r="AQ72" s="404">
        <v>0</v>
      </c>
      <c r="AR72" s="404">
        <v>0</v>
      </c>
      <c r="AS72" s="407">
        <v>0</v>
      </c>
      <c r="AT72" s="399">
        <v>0</v>
      </c>
      <c r="AU72" s="404">
        <v>0</v>
      </c>
      <c r="AV72" s="404">
        <v>0</v>
      </c>
      <c r="AW72" s="404">
        <v>0</v>
      </c>
      <c r="AX72" s="405">
        <v>0</v>
      </c>
      <c r="AY72" s="403">
        <v>0</v>
      </c>
      <c r="AZ72" s="404">
        <v>0</v>
      </c>
      <c r="BA72" s="404">
        <v>0</v>
      </c>
      <c r="BB72" s="404">
        <v>0</v>
      </c>
      <c r="BC72" s="407">
        <v>0</v>
      </c>
      <c r="BD72" s="399">
        <v>0</v>
      </c>
      <c r="BE72" s="404" t="s">
        <v>8</v>
      </c>
      <c r="BF72" s="404" t="s">
        <v>8</v>
      </c>
      <c r="BG72" s="404">
        <v>0</v>
      </c>
      <c r="BH72" s="405">
        <v>0</v>
      </c>
      <c r="BI72" s="403">
        <v>0</v>
      </c>
      <c r="BJ72" s="404">
        <v>0</v>
      </c>
      <c r="BK72" s="404">
        <v>0</v>
      </c>
      <c r="BL72" s="404">
        <v>0</v>
      </c>
      <c r="BM72" s="407">
        <v>0</v>
      </c>
      <c r="BN72" s="399" t="s">
        <v>8</v>
      </c>
      <c r="BO72" s="404">
        <v>0</v>
      </c>
      <c r="BP72" s="404">
        <v>0</v>
      </c>
      <c r="BQ72" s="404">
        <v>0</v>
      </c>
      <c r="BR72" s="405" t="s">
        <v>8</v>
      </c>
      <c r="BS72" s="406">
        <v>0</v>
      </c>
      <c r="BT72" s="382">
        <f t="shared" ref="BT72" si="4">B72</f>
        <v>66</v>
      </c>
      <c r="BU72" s="54" t="str">
        <f t="shared" ref="BU72" si="5">+C72&amp;E72</f>
        <v>精製マシン油乳乳</v>
      </c>
    </row>
    <row r="73" spans="1:73">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row>
    <row r="74" spans="1:73">
      <c r="F74" s="10" t="str">
        <f>+F4&amp;F6</f>
        <v>アーデント水水</v>
      </c>
      <c r="G74" s="10" t="str">
        <f t="shared" ref="G74:BR74" si="6">+G4&amp;G6</f>
        <v>アクタラ顆顆</v>
      </c>
      <c r="H74" s="10" t="str">
        <f t="shared" si="6"/>
        <v>アグロスリン水水</v>
      </c>
      <c r="I74" s="10" t="str">
        <f t="shared" si="6"/>
        <v>アスパイア水水</v>
      </c>
      <c r="J74" s="10" t="str">
        <f t="shared" si="6"/>
        <v>アタブロンSCSC</v>
      </c>
      <c r="K74" s="10" t="str">
        <f t="shared" si="6"/>
        <v>アディオン水水</v>
      </c>
      <c r="L74" s="10" t="str">
        <f t="shared" si="6"/>
        <v>アドマイヤー水水</v>
      </c>
      <c r="M74" s="10" t="str">
        <f t="shared" si="6"/>
        <v>アドマイヤー顆顆</v>
      </c>
      <c r="N74" s="10" t="str">
        <f t="shared" si="6"/>
        <v>アプロードFLFL</v>
      </c>
      <c r="O74" s="10" t="str">
        <f t="shared" si="6"/>
        <v>ウララDFDF</v>
      </c>
      <c r="P74" s="10" t="str">
        <f t="shared" si="6"/>
        <v>エクシレルSESE</v>
      </c>
      <c r="Q74" s="10" t="str">
        <f t="shared" si="6"/>
        <v>エコマイト顆顆</v>
      </c>
      <c r="R74" s="10" t="str">
        <f t="shared" si="6"/>
        <v>エルサン水水</v>
      </c>
      <c r="S74" s="10" t="str">
        <f t="shared" si="6"/>
        <v>オマイト水水</v>
      </c>
      <c r="T74" s="10" t="str">
        <f t="shared" si="6"/>
        <v>オリオン水水</v>
      </c>
      <c r="U74" s="10" t="str">
        <f t="shared" si="6"/>
        <v>カスケード乳乳</v>
      </c>
      <c r="V74" s="10" t="str">
        <f t="shared" si="6"/>
        <v>キラップFLFL</v>
      </c>
      <c r="W74" s="10" t="str">
        <f t="shared" si="6"/>
        <v>コテツFLFL</v>
      </c>
      <c r="X74" s="10" t="str">
        <f t="shared" si="6"/>
        <v>コルト顆顆</v>
      </c>
      <c r="Y74" s="10" t="str">
        <f t="shared" si="6"/>
        <v>コロマイト水水</v>
      </c>
      <c r="Z74" s="10" t="str">
        <f t="shared" si="6"/>
        <v>コロマイト乳乳</v>
      </c>
      <c r="AA74" s="10" t="str">
        <f t="shared" si="6"/>
        <v>サイアノックス水水</v>
      </c>
      <c r="AB74" s="10" t="str">
        <f t="shared" si="6"/>
        <v>サイハロン水水</v>
      </c>
      <c r="AC74" s="10" t="str">
        <f t="shared" si="6"/>
        <v>サムコル１０FLFL</v>
      </c>
      <c r="AD74" s="10" t="str">
        <f t="shared" si="6"/>
        <v>サンマイト水水</v>
      </c>
      <c r="AE74" s="10" t="str">
        <f t="shared" si="6"/>
        <v>スカウトFLFL</v>
      </c>
      <c r="AF74" s="10" t="str">
        <f t="shared" si="6"/>
        <v>スタークル顆顆</v>
      </c>
      <c r="AG74" s="10" t="str">
        <f t="shared" si="6"/>
        <v>スターマイトFLFL</v>
      </c>
      <c r="AH74" s="10" t="str">
        <f t="shared" si="6"/>
        <v>スプレーオイル乳乳</v>
      </c>
      <c r="AI74" s="10" t="str">
        <f t="shared" si="6"/>
        <v>スミチオン水水</v>
      </c>
      <c r="AJ74" s="10" t="str">
        <f t="shared" si="6"/>
        <v>ダーズバンDFDF</v>
      </c>
      <c r="AK74" s="10" t="str">
        <f t="shared" si="6"/>
        <v>ダイアジノン水水</v>
      </c>
      <c r="AL74" s="10" t="str">
        <f t="shared" si="6"/>
        <v>ダニオーテFLFL</v>
      </c>
      <c r="AM74" s="10" t="str">
        <f t="shared" si="6"/>
        <v>ダニゲッターFLFL</v>
      </c>
      <c r="AN74" s="10" t="str">
        <f t="shared" si="6"/>
        <v>ダニコングFLFL</v>
      </c>
      <c r="AO74" s="10" t="str">
        <f t="shared" si="6"/>
        <v>ダニサラバFLFL</v>
      </c>
      <c r="AP74" s="10" t="str">
        <f t="shared" si="6"/>
        <v>ダニトロンFLFL</v>
      </c>
      <c r="AQ74" s="10" t="str">
        <f t="shared" si="6"/>
        <v>ダントツ溶溶</v>
      </c>
      <c r="AR74" s="10" t="str">
        <f t="shared" si="6"/>
        <v>ディアナWDGWDG</v>
      </c>
      <c r="AS74" s="10" t="str">
        <f t="shared" si="6"/>
        <v>テッパン液液</v>
      </c>
      <c r="AT74" s="10" t="str">
        <f t="shared" si="6"/>
        <v>デナポン水水</v>
      </c>
      <c r="AU74" s="10" t="str">
        <f t="shared" si="6"/>
        <v>テルスターFLFL</v>
      </c>
      <c r="AV74" s="10" t="str">
        <f t="shared" si="6"/>
        <v>テルスター水水</v>
      </c>
      <c r="AW74" s="10" t="str">
        <f t="shared" si="6"/>
        <v>トクチオン水水</v>
      </c>
      <c r="AX74" s="10" t="str">
        <f t="shared" si="6"/>
        <v>トランスフォームFLFL</v>
      </c>
      <c r="AY74" s="10" t="str">
        <f t="shared" si="6"/>
        <v>ニッソラン水水</v>
      </c>
      <c r="AZ74" s="10" t="str">
        <f t="shared" si="6"/>
        <v>ノーモルト乳乳</v>
      </c>
      <c r="BA74" s="10" t="str">
        <f t="shared" si="6"/>
        <v>パーマチオン水水</v>
      </c>
      <c r="BB74" s="10" t="str">
        <f t="shared" si="6"/>
        <v>バイスロイドEWEW</v>
      </c>
      <c r="BC74" s="10" t="str">
        <f t="shared" si="6"/>
        <v>バリアード顆顆</v>
      </c>
      <c r="BD74" s="10" t="str">
        <f t="shared" si="6"/>
        <v>バロックFLFL</v>
      </c>
      <c r="BE74" s="10" t="str">
        <f t="shared" si="6"/>
        <v>ピラニカ水水</v>
      </c>
      <c r="BF74" s="10" t="str">
        <f t="shared" si="6"/>
        <v>フェニックス顆顆</v>
      </c>
      <c r="BG74" s="10" t="str">
        <f t="shared" si="6"/>
        <v>ベストガード溶溶</v>
      </c>
      <c r="BH74" s="10" t="str">
        <f t="shared" si="6"/>
        <v>マイトクリーンFLFL</v>
      </c>
      <c r="BI74" s="10" t="str">
        <f t="shared" si="6"/>
        <v>マイトコーネFLFL</v>
      </c>
      <c r="BJ74" s="10" t="str">
        <f t="shared" si="6"/>
        <v>マッチ乳乳</v>
      </c>
      <c r="BK74" s="10" t="str">
        <f t="shared" si="6"/>
        <v>マトリックFLFL</v>
      </c>
      <c r="BL74" s="10" t="str">
        <f t="shared" si="6"/>
        <v>マブリック水水</v>
      </c>
      <c r="BM74" s="10" t="str">
        <f t="shared" si="6"/>
        <v>マブリックEW乳乳</v>
      </c>
      <c r="BN74" s="10" t="str">
        <f t="shared" si="6"/>
        <v>マラソン乳乳</v>
      </c>
      <c r="BO74" s="10" t="str">
        <f t="shared" si="6"/>
        <v>モスピラン顆顆</v>
      </c>
      <c r="BP74" s="10" t="str">
        <f t="shared" si="6"/>
        <v>モベントFLFL</v>
      </c>
      <c r="BQ74" s="10" t="str">
        <f t="shared" si="6"/>
        <v>リーズン顆顆</v>
      </c>
      <c r="BR74" s="10" t="str">
        <f t="shared" si="6"/>
        <v>ロムダンFLFL</v>
      </c>
      <c r="BS74" s="54" t="str">
        <f t="shared" ref="BS74" si="7">+BS4&amp;BS6</f>
        <v>精製マシン油乳乳</v>
      </c>
    </row>
  </sheetData>
  <sheetProtection password="CEE3" sheet="1" objects="1" scenarios="1"/>
  <mergeCells count="4">
    <mergeCell ref="A7:A72"/>
    <mergeCell ref="A2:E6"/>
    <mergeCell ref="F2:BS2"/>
    <mergeCell ref="BT2:BT6"/>
  </mergeCells>
  <phoneticPr fontId="3"/>
  <pageMargins left="0.59055118110236227" right="0.59055118110236227" top="0.55118110236220474" bottom="0.55118110236220474" header="0" footer="0"/>
  <pageSetup paperSize="9" scale="62" pageOrder="overThenDown" orientation="portrait" r:id="rId1"/>
  <headerFooter alignWithMargins="0"/>
  <colBreaks count="1" manualBreakCount="1">
    <brk id="33" max="7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[1]りんご虫菌!#REF!</xm:f>
          </x14:formula1>
          <xm:sqref>A2:D5</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FF"/>
  </sheetPr>
  <dimension ref="A1:ET119"/>
  <sheetViews>
    <sheetView view="pageBreakPreview" zoomScale="80" zoomScaleNormal="50" zoomScaleSheetLayoutView="80" workbookViewId="0">
      <pane xSplit="4" ySplit="5" topLeftCell="W6" activePane="bottomRight" state="frozen"/>
      <selection activeCell="B59" sqref="B59"/>
      <selection pane="topRight" activeCell="B59" sqref="B59"/>
      <selection pane="bottomLeft" activeCell="B59" sqref="B59"/>
      <selection pane="bottomRight" activeCell="AK5" sqref="AK5"/>
    </sheetView>
  </sheetViews>
  <sheetFormatPr defaultColWidth="11" defaultRowHeight="14.25"/>
  <cols>
    <col min="1" max="1" width="5.125" style="57" customWidth="1"/>
    <col min="2" max="2" width="4.75" style="57" customWidth="1"/>
    <col min="3" max="3" width="27.75" style="67" customWidth="1"/>
    <col min="4" max="4" width="4.875" style="64" customWidth="1"/>
    <col min="5" max="6" width="4.375" style="64" customWidth="1"/>
    <col min="7" max="9" width="4.375" style="61" customWidth="1"/>
    <col min="10" max="10" width="4.375" style="60" customWidth="1"/>
    <col min="11" max="13" width="4.375" style="61" customWidth="1"/>
    <col min="14" max="15" width="4.375" style="60" customWidth="1"/>
    <col min="16" max="19" width="4.375" style="61" customWidth="1"/>
    <col min="20" max="20" width="4.375" style="60" customWidth="1"/>
    <col min="21" max="21" width="4.375" style="61" customWidth="1"/>
    <col min="22" max="23" width="4.375" style="60" customWidth="1"/>
    <col min="24" max="25" width="4.375" style="61" customWidth="1"/>
    <col min="26" max="26" width="4.375" style="60" customWidth="1"/>
    <col min="27" max="34" width="4.375" style="61" customWidth="1"/>
    <col min="35" max="36" width="4.375" style="60" customWidth="1"/>
    <col min="37" max="46" width="4.375" style="61" customWidth="1"/>
    <col min="47" max="49" width="4.375" style="60" customWidth="1"/>
    <col min="50" max="52" width="4.375" style="61" customWidth="1"/>
    <col min="53" max="79" width="4.375" style="60" customWidth="1"/>
    <col min="80" max="83" width="3.75" style="56" customWidth="1"/>
    <col min="84" max="16384" width="11" style="56"/>
  </cols>
  <sheetData>
    <row r="1" spans="1:84" ht="19.5" customHeight="1" thickBot="1">
      <c r="A1" s="1106" t="s">
        <v>428</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25" t="s">
        <v>18</v>
      </c>
    </row>
    <row r="2" spans="1:84" s="57" customFormat="1" ht="19.5" customHeight="1"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6"/>
      <c r="CE2" s="1202"/>
    </row>
    <row r="3" spans="1:84" s="77" customFormat="1" ht="27" customHeight="1">
      <c r="A3" s="1210"/>
      <c r="B3" s="1211"/>
      <c r="C3" s="1211"/>
      <c r="D3" s="1211"/>
      <c r="E3" s="1211"/>
      <c r="F3" s="694">
        <v>1</v>
      </c>
      <c r="G3" s="695">
        <f>F3+1</f>
        <v>2</v>
      </c>
      <c r="H3" s="695">
        <f>G3+1</f>
        <v>3</v>
      </c>
      <c r="I3" s="695">
        <f t="shared" ref="I3:BT3" si="0">H3+1</f>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698">
        <f t="shared" si="0"/>
        <v>21</v>
      </c>
      <c r="AA3" s="695">
        <f t="shared" si="0"/>
        <v>22</v>
      </c>
      <c r="AB3" s="695">
        <f t="shared" si="0"/>
        <v>23</v>
      </c>
      <c r="AC3" s="695">
        <f t="shared" si="0"/>
        <v>24</v>
      </c>
      <c r="AD3" s="696">
        <f t="shared" si="0"/>
        <v>25</v>
      </c>
      <c r="AE3" s="720">
        <f t="shared" si="0"/>
        <v>26</v>
      </c>
      <c r="AF3" s="721">
        <f t="shared" si="0"/>
        <v>27</v>
      </c>
      <c r="AG3" s="721">
        <f t="shared" si="0"/>
        <v>28</v>
      </c>
      <c r="AH3" s="721">
        <f t="shared" si="0"/>
        <v>29</v>
      </c>
      <c r="AI3" s="722">
        <f t="shared" si="0"/>
        <v>30</v>
      </c>
      <c r="AJ3" s="698">
        <f t="shared" si="0"/>
        <v>31</v>
      </c>
      <c r="AK3" s="695">
        <f t="shared" si="0"/>
        <v>32</v>
      </c>
      <c r="AL3" s="695">
        <f t="shared" si="0"/>
        <v>33</v>
      </c>
      <c r="AM3" s="695">
        <f t="shared" si="0"/>
        <v>34</v>
      </c>
      <c r="AN3" s="696">
        <f t="shared" si="0"/>
        <v>35</v>
      </c>
      <c r="AO3" s="720">
        <f t="shared" si="0"/>
        <v>36</v>
      </c>
      <c r="AP3" s="721">
        <f t="shared" si="0"/>
        <v>37</v>
      </c>
      <c r="AQ3" s="721">
        <f t="shared" si="0"/>
        <v>38</v>
      </c>
      <c r="AR3" s="721">
        <f t="shared" si="0"/>
        <v>39</v>
      </c>
      <c r="AS3" s="722">
        <f t="shared" si="0"/>
        <v>40</v>
      </c>
      <c r="AT3" s="698">
        <f t="shared" si="0"/>
        <v>41</v>
      </c>
      <c r="AU3" s="695">
        <f t="shared" si="0"/>
        <v>42</v>
      </c>
      <c r="AV3" s="695">
        <f t="shared" si="0"/>
        <v>43</v>
      </c>
      <c r="AW3" s="695">
        <f t="shared" si="0"/>
        <v>44</v>
      </c>
      <c r="AX3" s="696">
        <f t="shared" si="0"/>
        <v>45</v>
      </c>
      <c r="AY3" s="720">
        <f t="shared" si="0"/>
        <v>46</v>
      </c>
      <c r="AZ3" s="721">
        <f t="shared" si="0"/>
        <v>47</v>
      </c>
      <c r="BA3" s="721">
        <f t="shared" si="0"/>
        <v>48</v>
      </c>
      <c r="BB3" s="721">
        <f t="shared" si="0"/>
        <v>49</v>
      </c>
      <c r="BC3" s="722">
        <f t="shared" si="0"/>
        <v>50</v>
      </c>
      <c r="BD3" s="698">
        <f t="shared" si="0"/>
        <v>51</v>
      </c>
      <c r="BE3" s="695">
        <f t="shared" si="0"/>
        <v>52</v>
      </c>
      <c r="BF3" s="695">
        <f t="shared" si="0"/>
        <v>53</v>
      </c>
      <c r="BG3" s="695">
        <f t="shared" si="0"/>
        <v>54</v>
      </c>
      <c r="BH3" s="696">
        <f t="shared" si="0"/>
        <v>55</v>
      </c>
      <c r="BI3" s="720">
        <f t="shared" si="0"/>
        <v>56</v>
      </c>
      <c r="BJ3" s="721">
        <f t="shared" si="0"/>
        <v>57</v>
      </c>
      <c r="BK3" s="721">
        <f t="shared" si="0"/>
        <v>58</v>
      </c>
      <c r="BL3" s="721">
        <f t="shared" si="0"/>
        <v>59</v>
      </c>
      <c r="BM3" s="722">
        <f t="shared" si="0"/>
        <v>60</v>
      </c>
      <c r="BN3" s="698">
        <f t="shared" si="0"/>
        <v>61</v>
      </c>
      <c r="BO3" s="695">
        <f t="shared" si="0"/>
        <v>62</v>
      </c>
      <c r="BP3" s="695">
        <f t="shared" si="0"/>
        <v>63</v>
      </c>
      <c r="BQ3" s="695">
        <f t="shared" si="0"/>
        <v>64</v>
      </c>
      <c r="BR3" s="696">
        <f t="shared" si="0"/>
        <v>65</v>
      </c>
      <c r="BS3" s="720">
        <f t="shared" si="0"/>
        <v>66</v>
      </c>
      <c r="BT3" s="721">
        <f t="shared" si="0"/>
        <v>67</v>
      </c>
      <c r="BU3" s="721">
        <f t="shared" ref="BU3:CD3" si="1">BT3+1</f>
        <v>68</v>
      </c>
      <c r="BV3" s="721">
        <f t="shared" si="1"/>
        <v>69</v>
      </c>
      <c r="BW3" s="722">
        <f t="shared" si="1"/>
        <v>70</v>
      </c>
      <c r="BX3" s="698">
        <f t="shared" si="1"/>
        <v>71</v>
      </c>
      <c r="BY3" s="695">
        <f t="shared" si="1"/>
        <v>72</v>
      </c>
      <c r="BZ3" s="695">
        <f t="shared" si="1"/>
        <v>73</v>
      </c>
      <c r="CA3" s="695">
        <f t="shared" si="1"/>
        <v>74</v>
      </c>
      <c r="CB3" s="696">
        <f t="shared" si="1"/>
        <v>75</v>
      </c>
      <c r="CC3" s="720">
        <f t="shared" si="1"/>
        <v>76</v>
      </c>
      <c r="CD3" s="722">
        <f t="shared" si="1"/>
        <v>77</v>
      </c>
      <c r="CE3" s="1203"/>
    </row>
    <row r="4" spans="1:84" s="52" customFormat="1" ht="105" customHeight="1">
      <c r="A4" s="1210"/>
      <c r="B4" s="1211"/>
      <c r="C4" s="1211"/>
      <c r="D4" s="1211"/>
      <c r="E4" s="1211"/>
      <c r="F4" s="435" t="s">
        <v>1066</v>
      </c>
      <c r="G4" s="436" t="s">
        <v>925</v>
      </c>
      <c r="H4" s="436" t="s">
        <v>633</v>
      </c>
      <c r="I4" s="436" t="s">
        <v>699</v>
      </c>
      <c r="J4" s="437" t="s">
        <v>1037</v>
      </c>
      <c r="K4" s="435" t="s">
        <v>1067</v>
      </c>
      <c r="L4" s="436" t="s">
        <v>1038</v>
      </c>
      <c r="M4" s="436" t="s">
        <v>518</v>
      </c>
      <c r="N4" s="436" t="s">
        <v>700</v>
      </c>
      <c r="O4" s="438" t="s">
        <v>475</v>
      </c>
      <c r="P4" s="439" t="s">
        <v>1068</v>
      </c>
      <c r="Q4" s="436" t="s">
        <v>574</v>
      </c>
      <c r="R4" s="436" t="s">
        <v>1039</v>
      </c>
      <c r="S4" s="436" t="s">
        <v>1040</v>
      </c>
      <c r="T4" s="437" t="s">
        <v>834</v>
      </c>
      <c r="U4" s="435" t="s">
        <v>1041</v>
      </c>
      <c r="V4" s="436" t="s">
        <v>812</v>
      </c>
      <c r="W4" s="436" t="s">
        <v>599</v>
      </c>
      <c r="X4" s="436" t="s">
        <v>927</v>
      </c>
      <c r="Y4" s="438" t="s">
        <v>107</v>
      </c>
      <c r="Z4" s="439" t="s">
        <v>736</v>
      </c>
      <c r="AA4" s="436" t="s">
        <v>601</v>
      </c>
      <c r="AB4" s="436" t="s">
        <v>928</v>
      </c>
      <c r="AC4" s="436" t="s">
        <v>653</v>
      </c>
      <c r="AD4" s="437" t="s">
        <v>672</v>
      </c>
      <c r="AE4" s="435" t="s">
        <v>702</v>
      </c>
      <c r="AF4" s="436" t="s">
        <v>577</v>
      </c>
      <c r="AG4" s="436" t="s">
        <v>1055</v>
      </c>
      <c r="AH4" s="436" t="s">
        <v>1043</v>
      </c>
      <c r="AI4" s="438" t="s">
        <v>717</v>
      </c>
      <c r="AJ4" s="439" t="s">
        <v>499</v>
      </c>
      <c r="AK4" s="436" t="s">
        <v>1074</v>
      </c>
      <c r="AL4" s="436" t="s">
        <v>1044</v>
      </c>
      <c r="AM4" s="436" t="s">
        <v>1045</v>
      </c>
      <c r="AN4" s="437" t="s">
        <v>1046</v>
      </c>
      <c r="AO4" s="435" t="s">
        <v>718</v>
      </c>
      <c r="AP4" s="436" t="s">
        <v>930</v>
      </c>
      <c r="AQ4" s="436" t="s">
        <v>1047</v>
      </c>
      <c r="AR4" s="436" t="s">
        <v>931</v>
      </c>
      <c r="AS4" s="438" t="s">
        <v>932</v>
      </c>
      <c r="AT4" s="439" t="s">
        <v>602</v>
      </c>
      <c r="AU4" s="436" t="s">
        <v>109</v>
      </c>
      <c r="AV4" s="436" t="s">
        <v>1048</v>
      </c>
      <c r="AW4" s="436" t="s">
        <v>1049</v>
      </c>
      <c r="AX4" s="437" t="s">
        <v>933</v>
      </c>
      <c r="AY4" s="435" t="s">
        <v>663</v>
      </c>
      <c r="AZ4" s="436" t="s">
        <v>757</v>
      </c>
      <c r="BA4" s="436" t="s">
        <v>1069</v>
      </c>
      <c r="BB4" s="436" t="s">
        <v>604</v>
      </c>
      <c r="BC4" s="438" t="s">
        <v>605</v>
      </c>
      <c r="BD4" s="439" t="s">
        <v>606</v>
      </c>
      <c r="BE4" s="436" t="s">
        <v>1070</v>
      </c>
      <c r="BF4" s="436" t="s">
        <v>1052</v>
      </c>
      <c r="BG4" s="436" t="s">
        <v>705</v>
      </c>
      <c r="BH4" s="437" t="s">
        <v>655</v>
      </c>
      <c r="BI4" s="435" t="s">
        <v>1053</v>
      </c>
      <c r="BJ4" s="436" t="s">
        <v>1071</v>
      </c>
      <c r="BK4" s="436" t="s">
        <v>789</v>
      </c>
      <c r="BL4" s="436" t="s">
        <v>721</v>
      </c>
      <c r="BM4" s="438" t="s">
        <v>638</v>
      </c>
      <c r="BN4" s="439" t="s">
        <v>480</v>
      </c>
      <c r="BO4" s="436" t="s">
        <v>805</v>
      </c>
      <c r="BP4" s="436" t="s">
        <v>938</v>
      </c>
      <c r="BQ4" s="436" t="s">
        <v>640</v>
      </c>
      <c r="BR4" s="437" t="s">
        <v>502</v>
      </c>
      <c r="BS4" s="435" t="s">
        <v>427</v>
      </c>
      <c r="BT4" s="436" t="s">
        <v>707</v>
      </c>
      <c r="BU4" s="436" t="s">
        <v>503</v>
      </c>
      <c r="BV4" s="436" t="s">
        <v>664</v>
      </c>
      <c r="BW4" s="438" t="s">
        <v>864</v>
      </c>
      <c r="BX4" s="439" t="s">
        <v>709</v>
      </c>
      <c r="BY4" s="436" t="s">
        <v>844</v>
      </c>
      <c r="BZ4" s="436" t="s">
        <v>723</v>
      </c>
      <c r="CA4" s="436" t="s">
        <v>1072</v>
      </c>
      <c r="CB4" s="437" t="s">
        <v>610</v>
      </c>
      <c r="CC4" s="435" t="s">
        <v>1054</v>
      </c>
      <c r="CD4" s="438" t="s">
        <v>21</v>
      </c>
      <c r="CE4" s="1203"/>
    </row>
    <row r="5" spans="1:84" s="66" customFormat="1" ht="24"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3">
        <v>15</v>
      </c>
      <c r="U5" s="441">
        <v>16</v>
      </c>
      <c r="V5" s="442">
        <v>17</v>
      </c>
      <c r="W5" s="442">
        <v>18</v>
      </c>
      <c r="X5" s="442">
        <v>19</v>
      </c>
      <c r="Y5" s="444">
        <v>20</v>
      </c>
      <c r="Z5" s="445">
        <v>21</v>
      </c>
      <c r="AA5" s="442">
        <v>22</v>
      </c>
      <c r="AB5" s="442">
        <v>23</v>
      </c>
      <c r="AC5" s="442">
        <v>24</v>
      </c>
      <c r="AD5" s="443">
        <v>25</v>
      </c>
      <c r="AE5" s="441">
        <v>26</v>
      </c>
      <c r="AF5" s="442">
        <v>27</v>
      </c>
      <c r="AG5" s="442">
        <v>28</v>
      </c>
      <c r="AH5" s="442">
        <v>29</v>
      </c>
      <c r="AI5" s="444">
        <v>30</v>
      </c>
      <c r="AJ5" s="445">
        <v>31</v>
      </c>
      <c r="AK5" s="442">
        <v>32</v>
      </c>
      <c r="AL5" s="442">
        <v>33</v>
      </c>
      <c r="AM5" s="442">
        <v>34</v>
      </c>
      <c r="AN5" s="443">
        <v>35</v>
      </c>
      <c r="AO5" s="441">
        <v>36</v>
      </c>
      <c r="AP5" s="442">
        <v>37</v>
      </c>
      <c r="AQ5" s="442">
        <v>38</v>
      </c>
      <c r="AR5" s="442">
        <v>39</v>
      </c>
      <c r="AS5" s="444">
        <v>40</v>
      </c>
      <c r="AT5" s="445">
        <v>41</v>
      </c>
      <c r="AU5" s="442">
        <v>42</v>
      </c>
      <c r="AV5" s="442">
        <v>43</v>
      </c>
      <c r="AW5" s="442">
        <v>44</v>
      </c>
      <c r="AX5" s="443">
        <v>45</v>
      </c>
      <c r="AY5" s="441">
        <v>46</v>
      </c>
      <c r="AZ5" s="442">
        <v>47</v>
      </c>
      <c r="BA5" s="442">
        <v>48</v>
      </c>
      <c r="BB5" s="442">
        <v>49</v>
      </c>
      <c r="BC5" s="444">
        <v>50</v>
      </c>
      <c r="BD5" s="445">
        <v>51</v>
      </c>
      <c r="BE5" s="442">
        <v>52</v>
      </c>
      <c r="BF5" s="442">
        <v>53</v>
      </c>
      <c r="BG5" s="442">
        <v>54</v>
      </c>
      <c r="BH5" s="443">
        <v>55</v>
      </c>
      <c r="BI5" s="441">
        <v>56</v>
      </c>
      <c r="BJ5" s="442">
        <v>57</v>
      </c>
      <c r="BK5" s="442">
        <v>58</v>
      </c>
      <c r="BL5" s="442">
        <v>59</v>
      </c>
      <c r="BM5" s="444">
        <v>60</v>
      </c>
      <c r="BN5" s="445">
        <v>61</v>
      </c>
      <c r="BO5" s="442">
        <v>62</v>
      </c>
      <c r="BP5" s="442">
        <v>63</v>
      </c>
      <c r="BQ5" s="442">
        <v>64</v>
      </c>
      <c r="BR5" s="443">
        <v>65</v>
      </c>
      <c r="BS5" s="441">
        <v>66</v>
      </c>
      <c r="BT5" s="442">
        <v>67</v>
      </c>
      <c r="BU5" s="442">
        <v>68</v>
      </c>
      <c r="BV5" s="442">
        <v>69</v>
      </c>
      <c r="BW5" s="444">
        <v>70</v>
      </c>
      <c r="BX5" s="445">
        <v>71</v>
      </c>
      <c r="BY5" s="442">
        <v>72</v>
      </c>
      <c r="BZ5" s="442">
        <v>73</v>
      </c>
      <c r="CA5" s="442">
        <v>74</v>
      </c>
      <c r="CB5" s="443">
        <v>75</v>
      </c>
      <c r="CC5" s="441">
        <v>76</v>
      </c>
      <c r="CD5" s="444">
        <v>77</v>
      </c>
      <c r="CE5" s="1203"/>
    </row>
    <row r="6" spans="1:84" s="66" customFormat="1" ht="21.95" customHeight="1" thickBot="1">
      <c r="A6" s="1212"/>
      <c r="B6" s="1213"/>
      <c r="C6" s="1213"/>
      <c r="D6" s="1213"/>
      <c r="E6" s="1213"/>
      <c r="F6" s="504" t="s">
        <v>4</v>
      </c>
      <c r="G6" s="505" t="s">
        <v>4</v>
      </c>
      <c r="H6" s="505" t="s">
        <v>13</v>
      </c>
      <c r="I6" s="505" t="s">
        <v>4</v>
      </c>
      <c r="J6" s="506" t="s">
        <v>19</v>
      </c>
      <c r="K6" s="504" t="s">
        <v>6</v>
      </c>
      <c r="L6" s="505" t="s">
        <v>4</v>
      </c>
      <c r="M6" s="505" t="s">
        <v>13</v>
      </c>
      <c r="N6" s="505" t="s">
        <v>4</v>
      </c>
      <c r="O6" s="507" t="s">
        <v>6</v>
      </c>
      <c r="P6" s="508" t="s">
        <v>34</v>
      </c>
      <c r="Q6" s="505" t="s">
        <v>14</v>
      </c>
      <c r="R6" s="505" t="s">
        <v>32</v>
      </c>
      <c r="S6" s="505" t="s">
        <v>13</v>
      </c>
      <c r="T6" s="506" t="s">
        <v>4</v>
      </c>
      <c r="U6" s="504" t="s">
        <v>4</v>
      </c>
      <c r="V6" s="505" t="s">
        <v>4</v>
      </c>
      <c r="W6" s="505" t="s">
        <v>1</v>
      </c>
      <c r="X6" s="505" t="s">
        <v>6</v>
      </c>
      <c r="Y6" s="507" t="s">
        <v>6</v>
      </c>
      <c r="Z6" s="508" t="s">
        <v>6</v>
      </c>
      <c r="AA6" s="505" t="s">
        <v>13</v>
      </c>
      <c r="AB6" s="505" t="s">
        <v>4</v>
      </c>
      <c r="AC6" s="505" t="s">
        <v>1</v>
      </c>
      <c r="AD6" s="506" t="s">
        <v>4</v>
      </c>
      <c r="AE6" s="504" t="s">
        <v>4</v>
      </c>
      <c r="AF6" s="505" t="s">
        <v>1</v>
      </c>
      <c r="AG6" s="505" t="s">
        <v>6</v>
      </c>
      <c r="AH6" s="505" t="s">
        <v>4</v>
      </c>
      <c r="AI6" s="507" t="s">
        <v>6</v>
      </c>
      <c r="AJ6" s="508" t="s">
        <v>13</v>
      </c>
      <c r="AK6" s="505" t="s">
        <v>6</v>
      </c>
      <c r="AL6" s="505" t="s">
        <v>1</v>
      </c>
      <c r="AM6" s="505" t="s">
        <v>4</v>
      </c>
      <c r="AN6" s="506" t="s">
        <v>14</v>
      </c>
      <c r="AO6" s="504" t="s">
        <v>4</v>
      </c>
      <c r="AP6" s="505" t="s">
        <v>6</v>
      </c>
      <c r="AQ6" s="505" t="s">
        <v>6</v>
      </c>
      <c r="AR6" s="505" t="s">
        <v>6</v>
      </c>
      <c r="AS6" s="507" t="s">
        <v>6</v>
      </c>
      <c r="AT6" s="508" t="s">
        <v>6</v>
      </c>
      <c r="AU6" s="505" t="s">
        <v>3</v>
      </c>
      <c r="AV6" s="505" t="s">
        <v>34</v>
      </c>
      <c r="AW6" s="505" t="s">
        <v>5</v>
      </c>
      <c r="AX6" s="506" t="s">
        <v>6</v>
      </c>
      <c r="AY6" s="504" t="s">
        <v>4</v>
      </c>
      <c r="AZ6" s="505" t="s">
        <v>6</v>
      </c>
      <c r="BA6" s="505" t="s">
        <v>4</v>
      </c>
      <c r="BB6" s="505" t="s">
        <v>4</v>
      </c>
      <c r="BC6" s="507" t="s">
        <v>1</v>
      </c>
      <c r="BD6" s="508" t="s">
        <v>4</v>
      </c>
      <c r="BE6" s="505" t="s">
        <v>14</v>
      </c>
      <c r="BF6" s="505" t="s">
        <v>2</v>
      </c>
      <c r="BG6" s="505" t="s">
        <v>13</v>
      </c>
      <c r="BH6" s="506" t="s">
        <v>6</v>
      </c>
      <c r="BI6" s="504" t="s">
        <v>4</v>
      </c>
      <c r="BJ6" s="505" t="s">
        <v>13</v>
      </c>
      <c r="BK6" s="505" t="s">
        <v>6</v>
      </c>
      <c r="BL6" s="505" t="s">
        <v>6</v>
      </c>
      <c r="BM6" s="507" t="s">
        <v>13</v>
      </c>
      <c r="BN6" s="508" t="s">
        <v>3</v>
      </c>
      <c r="BO6" s="505" t="s">
        <v>6</v>
      </c>
      <c r="BP6" s="505" t="s">
        <v>6</v>
      </c>
      <c r="BQ6" s="505" t="s">
        <v>1</v>
      </c>
      <c r="BR6" s="506" t="s">
        <v>6</v>
      </c>
      <c r="BS6" s="504" t="s">
        <v>2</v>
      </c>
      <c r="BT6" s="505" t="s">
        <v>4</v>
      </c>
      <c r="BU6" s="505" t="s">
        <v>1</v>
      </c>
      <c r="BV6" s="505" t="s">
        <v>13</v>
      </c>
      <c r="BW6" s="507" t="s">
        <v>4</v>
      </c>
      <c r="BX6" s="508" t="s">
        <v>6</v>
      </c>
      <c r="BY6" s="505" t="s">
        <v>6</v>
      </c>
      <c r="BZ6" s="505" t="s">
        <v>13</v>
      </c>
      <c r="CA6" s="505" t="s">
        <v>4</v>
      </c>
      <c r="CB6" s="506" t="s">
        <v>6</v>
      </c>
      <c r="CC6" s="504" t="s">
        <v>1</v>
      </c>
      <c r="CD6" s="507" t="s">
        <v>22</v>
      </c>
      <c r="CE6" s="1204"/>
    </row>
    <row r="7" spans="1:84" s="53" customFormat="1" ht="21.95" customHeight="1">
      <c r="A7" s="1205" t="s">
        <v>271</v>
      </c>
      <c r="B7" s="456">
        <v>1</v>
      </c>
      <c r="C7" s="457" t="s">
        <v>1057</v>
      </c>
      <c r="D7" s="1059">
        <v>1</v>
      </c>
      <c r="E7" s="1057" t="s">
        <v>6</v>
      </c>
      <c r="F7" s="273">
        <v>0</v>
      </c>
      <c r="G7" s="715">
        <v>0</v>
      </c>
      <c r="H7" s="715">
        <v>0</v>
      </c>
      <c r="I7" s="715">
        <v>0</v>
      </c>
      <c r="J7" s="716">
        <v>0</v>
      </c>
      <c r="K7" s="273">
        <v>0</v>
      </c>
      <c r="L7" s="715">
        <v>0</v>
      </c>
      <c r="M7" s="715">
        <v>0</v>
      </c>
      <c r="N7" s="715">
        <v>0</v>
      </c>
      <c r="O7" s="717">
        <v>0</v>
      </c>
      <c r="P7" s="718">
        <v>0</v>
      </c>
      <c r="Q7" s="715">
        <v>0</v>
      </c>
      <c r="R7" s="715" t="s">
        <v>8</v>
      </c>
      <c r="S7" s="715" t="s">
        <v>22</v>
      </c>
      <c r="T7" s="716">
        <v>0</v>
      </c>
      <c r="U7" s="273">
        <v>0</v>
      </c>
      <c r="V7" s="715">
        <v>0</v>
      </c>
      <c r="W7" s="715">
        <v>0</v>
      </c>
      <c r="X7" s="715">
        <v>0</v>
      </c>
      <c r="Y7" s="717">
        <v>0</v>
      </c>
      <c r="Z7" s="718">
        <v>0</v>
      </c>
      <c r="AA7" s="715">
        <v>0</v>
      </c>
      <c r="AB7" s="715">
        <v>0</v>
      </c>
      <c r="AC7" s="715">
        <v>0</v>
      </c>
      <c r="AD7" s="716">
        <v>0</v>
      </c>
      <c r="AE7" s="273">
        <v>0</v>
      </c>
      <c r="AF7" s="715">
        <v>0</v>
      </c>
      <c r="AG7" s="715" t="s">
        <v>12</v>
      </c>
      <c r="AH7" s="715">
        <v>0</v>
      </c>
      <c r="AI7" s="717">
        <v>0</v>
      </c>
      <c r="AJ7" s="718" t="s">
        <v>8</v>
      </c>
      <c r="AK7" s="715">
        <v>0</v>
      </c>
      <c r="AL7" s="715">
        <v>0</v>
      </c>
      <c r="AM7" s="715">
        <v>0</v>
      </c>
      <c r="AN7" s="716">
        <v>0</v>
      </c>
      <c r="AO7" s="273">
        <v>0</v>
      </c>
      <c r="AP7" s="715">
        <v>0</v>
      </c>
      <c r="AQ7" s="715">
        <v>0</v>
      </c>
      <c r="AR7" s="715" t="s">
        <v>10</v>
      </c>
      <c r="AS7" s="717">
        <v>0</v>
      </c>
      <c r="AT7" s="718">
        <v>0</v>
      </c>
      <c r="AU7" s="715" t="s">
        <v>8</v>
      </c>
      <c r="AV7" s="715">
        <v>0</v>
      </c>
      <c r="AW7" s="715" t="s">
        <v>9</v>
      </c>
      <c r="AX7" s="716">
        <v>0</v>
      </c>
      <c r="AY7" s="273">
        <v>0</v>
      </c>
      <c r="AZ7" s="715" t="s">
        <v>8</v>
      </c>
      <c r="BA7" s="715">
        <v>0</v>
      </c>
      <c r="BB7" s="715">
        <v>0</v>
      </c>
      <c r="BC7" s="717">
        <v>0</v>
      </c>
      <c r="BD7" s="718">
        <v>0</v>
      </c>
      <c r="BE7" s="715">
        <v>0</v>
      </c>
      <c r="BF7" s="715">
        <v>0</v>
      </c>
      <c r="BG7" s="715">
        <v>0</v>
      </c>
      <c r="BH7" s="716">
        <v>0</v>
      </c>
      <c r="BI7" s="273">
        <v>0</v>
      </c>
      <c r="BJ7" s="715">
        <v>0</v>
      </c>
      <c r="BK7" s="715">
        <v>0</v>
      </c>
      <c r="BL7" s="715">
        <v>0</v>
      </c>
      <c r="BM7" s="717">
        <v>0</v>
      </c>
      <c r="BN7" s="718">
        <v>0</v>
      </c>
      <c r="BO7" s="715">
        <v>0</v>
      </c>
      <c r="BP7" s="715">
        <v>0</v>
      </c>
      <c r="BQ7" s="715">
        <v>0</v>
      </c>
      <c r="BR7" s="716">
        <v>0</v>
      </c>
      <c r="BS7" s="273">
        <v>0</v>
      </c>
      <c r="BT7" s="715">
        <v>0</v>
      </c>
      <c r="BU7" s="715">
        <v>0</v>
      </c>
      <c r="BV7" s="715">
        <v>0</v>
      </c>
      <c r="BW7" s="717" t="s">
        <v>22</v>
      </c>
      <c r="BX7" s="718">
        <v>0</v>
      </c>
      <c r="BY7" s="715" t="s">
        <v>22</v>
      </c>
      <c r="BZ7" s="715">
        <v>0</v>
      </c>
      <c r="CA7" s="715">
        <v>0</v>
      </c>
      <c r="CB7" s="716">
        <v>0</v>
      </c>
      <c r="CC7" s="273">
        <v>0</v>
      </c>
      <c r="CD7" s="717">
        <v>0</v>
      </c>
      <c r="CE7" s="275">
        <f>B7</f>
        <v>1</v>
      </c>
      <c r="CF7" s="53" t="str">
        <f>+C7&amp;E7</f>
        <v>ＩＣボルドー４１２FLFL</v>
      </c>
    </row>
    <row r="8" spans="1:84" s="53" customFormat="1" ht="21.95" customHeight="1">
      <c r="A8" s="1205"/>
      <c r="B8" s="464">
        <f>B7+1</f>
        <v>2</v>
      </c>
      <c r="C8" s="465" t="s">
        <v>611</v>
      </c>
      <c r="D8" s="1060">
        <v>2</v>
      </c>
      <c r="E8" s="1054" t="s">
        <v>4</v>
      </c>
      <c r="F8" s="268">
        <v>0</v>
      </c>
      <c r="G8" s="703">
        <v>0</v>
      </c>
      <c r="H8" s="703">
        <v>0</v>
      </c>
      <c r="I8" s="703">
        <v>0</v>
      </c>
      <c r="J8" s="704">
        <v>0</v>
      </c>
      <c r="K8" s="268">
        <v>0</v>
      </c>
      <c r="L8" s="703">
        <v>0</v>
      </c>
      <c r="M8" s="703">
        <v>0</v>
      </c>
      <c r="N8" s="703">
        <v>0</v>
      </c>
      <c r="O8" s="705">
        <v>0</v>
      </c>
      <c r="P8" s="706">
        <v>0</v>
      </c>
      <c r="Q8" s="703">
        <v>0</v>
      </c>
      <c r="R8" s="703">
        <v>0</v>
      </c>
      <c r="S8" s="703" t="s">
        <v>22</v>
      </c>
      <c r="T8" s="704">
        <v>0</v>
      </c>
      <c r="U8" s="268">
        <v>0</v>
      </c>
      <c r="V8" s="703">
        <v>0</v>
      </c>
      <c r="W8" s="703">
        <v>0</v>
      </c>
      <c r="X8" s="703">
        <v>0</v>
      </c>
      <c r="Y8" s="705">
        <v>0</v>
      </c>
      <c r="Z8" s="706" t="s">
        <v>8</v>
      </c>
      <c r="AA8" s="703" t="s">
        <v>8</v>
      </c>
      <c r="AB8" s="703">
        <v>0</v>
      </c>
      <c r="AC8" s="703">
        <v>0</v>
      </c>
      <c r="AD8" s="704">
        <v>0</v>
      </c>
      <c r="AE8" s="268">
        <v>0</v>
      </c>
      <c r="AF8" s="703">
        <v>0</v>
      </c>
      <c r="AG8" s="703">
        <v>0</v>
      </c>
      <c r="AH8" s="703">
        <v>0</v>
      </c>
      <c r="AI8" s="705">
        <v>0</v>
      </c>
      <c r="AJ8" s="706" t="s">
        <v>8</v>
      </c>
      <c r="AK8" s="703">
        <v>0</v>
      </c>
      <c r="AL8" s="703">
        <v>0</v>
      </c>
      <c r="AM8" s="703">
        <v>0</v>
      </c>
      <c r="AN8" s="704">
        <v>0</v>
      </c>
      <c r="AO8" s="268">
        <v>0</v>
      </c>
      <c r="AP8" s="703">
        <v>0</v>
      </c>
      <c r="AQ8" s="703">
        <v>0</v>
      </c>
      <c r="AR8" s="703" t="s">
        <v>8</v>
      </c>
      <c r="AS8" s="705">
        <v>0</v>
      </c>
      <c r="AT8" s="706">
        <v>0</v>
      </c>
      <c r="AU8" s="703">
        <v>0</v>
      </c>
      <c r="AV8" s="703">
        <v>0</v>
      </c>
      <c r="AW8" s="703">
        <v>0</v>
      </c>
      <c r="AX8" s="704" t="s">
        <v>8</v>
      </c>
      <c r="AY8" s="268">
        <v>0</v>
      </c>
      <c r="AZ8" s="703" t="s">
        <v>8</v>
      </c>
      <c r="BA8" s="703">
        <v>0</v>
      </c>
      <c r="BB8" s="703">
        <v>0</v>
      </c>
      <c r="BC8" s="705">
        <v>0</v>
      </c>
      <c r="BD8" s="706">
        <v>0</v>
      </c>
      <c r="BE8" s="703">
        <v>0</v>
      </c>
      <c r="BF8" s="703">
        <v>0</v>
      </c>
      <c r="BG8" s="703">
        <v>0</v>
      </c>
      <c r="BH8" s="704">
        <v>0</v>
      </c>
      <c r="BI8" s="268">
        <v>0</v>
      </c>
      <c r="BJ8" s="703">
        <v>0</v>
      </c>
      <c r="BK8" s="703">
        <v>0</v>
      </c>
      <c r="BL8" s="703">
        <v>0</v>
      </c>
      <c r="BM8" s="705">
        <v>0</v>
      </c>
      <c r="BN8" s="706">
        <v>0</v>
      </c>
      <c r="BO8" s="703">
        <v>0</v>
      </c>
      <c r="BP8" s="703">
        <v>0</v>
      </c>
      <c r="BQ8" s="703">
        <v>0</v>
      </c>
      <c r="BR8" s="704">
        <v>0</v>
      </c>
      <c r="BS8" s="268">
        <v>0</v>
      </c>
      <c r="BT8" s="703">
        <v>0</v>
      </c>
      <c r="BU8" s="703">
        <v>0</v>
      </c>
      <c r="BV8" s="703">
        <v>0</v>
      </c>
      <c r="BW8" s="705" t="s">
        <v>22</v>
      </c>
      <c r="BX8" s="706">
        <v>0</v>
      </c>
      <c r="BY8" s="703" t="s">
        <v>22</v>
      </c>
      <c r="BZ8" s="703">
        <v>0</v>
      </c>
      <c r="CA8" s="703">
        <v>0</v>
      </c>
      <c r="CB8" s="704" t="s">
        <v>8</v>
      </c>
      <c r="CC8" s="268">
        <v>0</v>
      </c>
      <c r="CD8" s="705">
        <v>0</v>
      </c>
      <c r="CE8" s="269">
        <f t="shared" ref="CE8:CE70" si="2">B8</f>
        <v>2</v>
      </c>
      <c r="CF8" s="53" t="str">
        <f t="shared" ref="CF8:CF70" si="3">+C8&amp;E8</f>
        <v>Ｚボルドー水水</v>
      </c>
    </row>
    <row r="9" spans="1:84" s="53" customFormat="1" ht="21.95" customHeight="1">
      <c r="A9" s="1205"/>
      <c r="B9" s="464">
        <f t="shared" ref="B9:B70" si="4">B8+1</f>
        <v>3</v>
      </c>
      <c r="C9" s="465" t="s">
        <v>1014</v>
      </c>
      <c r="D9" s="1060">
        <v>3</v>
      </c>
      <c r="E9" s="1054" t="s">
        <v>6</v>
      </c>
      <c r="F9" s="268" t="s">
        <v>8</v>
      </c>
      <c r="G9" s="703" t="s">
        <v>8</v>
      </c>
      <c r="H9" s="703" t="s">
        <v>8</v>
      </c>
      <c r="I9" s="703" t="s">
        <v>8</v>
      </c>
      <c r="J9" s="704" t="s">
        <v>8</v>
      </c>
      <c r="K9" s="268" t="s">
        <v>8</v>
      </c>
      <c r="L9" s="703" t="s">
        <v>8</v>
      </c>
      <c r="M9" s="703" t="s">
        <v>8</v>
      </c>
      <c r="N9" s="703" t="s">
        <v>8</v>
      </c>
      <c r="O9" s="705" t="s">
        <v>8</v>
      </c>
      <c r="P9" s="706" t="s">
        <v>8</v>
      </c>
      <c r="Q9" s="703" t="s">
        <v>8</v>
      </c>
      <c r="R9" s="703" t="s">
        <v>8</v>
      </c>
      <c r="S9" s="703" t="s">
        <v>22</v>
      </c>
      <c r="T9" s="704" t="s">
        <v>8</v>
      </c>
      <c r="U9" s="268" t="s">
        <v>8</v>
      </c>
      <c r="V9" s="703" t="s">
        <v>8</v>
      </c>
      <c r="W9" s="703" t="s">
        <v>8</v>
      </c>
      <c r="X9" s="703" t="s">
        <v>8</v>
      </c>
      <c r="Y9" s="705" t="s">
        <v>8</v>
      </c>
      <c r="Z9" s="706" t="s">
        <v>8</v>
      </c>
      <c r="AA9" s="703" t="s">
        <v>8</v>
      </c>
      <c r="AB9" s="703" t="s">
        <v>8</v>
      </c>
      <c r="AC9" s="703" t="s">
        <v>8</v>
      </c>
      <c r="AD9" s="704" t="s">
        <v>8</v>
      </c>
      <c r="AE9" s="268" t="s">
        <v>8</v>
      </c>
      <c r="AF9" s="703">
        <v>0</v>
      </c>
      <c r="AG9" s="703" t="s">
        <v>8</v>
      </c>
      <c r="AH9" s="703" t="s">
        <v>8</v>
      </c>
      <c r="AI9" s="705" t="s">
        <v>8</v>
      </c>
      <c r="AJ9" s="706" t="s">
        <v>8</v>
      </c>
      <c r="AK9" s="703" t="s">
        <v>8</v>
      </c>
      <c r="AL9" s="703">
        <v>0</v>
      </c>
      <c r="AM9" s="703" t="s">
        <v>8</v>
      </c>
      <c r="AN9" s="704" t="s">
        <v>8</v>
      </c>
      <c r="AO9" s="268" t="s">
        <v>8</v>
      </c>
      <c r="AP9" s="703">
        <v>0</v>
      </c>
      <c r="AQ9" s="703" t="s">
        <v>8</v>
      </c>
      <c r="AR9" s="703" t="s">
        <v>8</v>
      </c>
      <c r="AS9" s="705" t="s">
        <v>8</v>
      </c>
      <c r="AT9" s="706" t="s">
        <v>8</v>
      </c>
      <c r="AU9" s="703" t="s">
        <v>8</v>
      </c>
      <c r="AV9" s="703" t="s">
        <v>8</v>
      </c>
      <c r="AW9" s="703">
        <v>0</v>
      </c>
      <c r="AX9" s="704" t="s">
        <v>8</v>
      </c>
      <c r="AY9" s="268" t="s">
        <v>8</v>
      </c>
      <c r="AZ9" s="703" t="s">
        <v>8</v>
      </c>
      <c r="BA9" s="703" t="s">
        <v>8</v>
      </c>
      <c r="BB9" s="703" t="s">
        <v>8</v>
      </c>
      <c r="BC9" s="705" t="s">
        <v>8</v>
      </c>
      <c r="BD9" s="706" t="s">
        <v>8</v>
      </c>
      <c r="BE9" s="703" t="s">
        <v>8</v>
      </c>
      <c r="BF9" s="703" t="s">
        <v>8</v>
      </c>
      <c r="BG9" s="703" t="s">
        <v>8</v>
      </c>
      <c r="BH9" s="704" t="s">
        <v>8</v>
      </c>
      <c r="BI9" s="268" t="s">
        <v>8</v>
      </c>
      <c r="BJ9" s="703" t="s">
        <v>8</v>
      </c>
      <c r="BK9" s="703" t="s">
        <v>8</v>
      </c>
      <c r="BL9" s="703" t="s">
        <v>8</v>
      </c>
      <c r="BM9" s="705" t="s">
        <v>8</v>
      </c>
      <c r="BN9" s="706" t="s">
        <v>8</v>
      </c>
      <c r="BO9" s="703" t="s">
        <v>8</v>
      </c>
      <c r="BP9" s="703" t="s">
        <v>8</v>
      </c>
      <c r="BQ9" s="703" t="s">
        <v>8</v>
      </c>
      <c r="BR9" s="704" t="s">
        <v>8</v>
      </c>
      <c r="BS9" s="268" t="s">
        <v>8</v>
      </c>
      <c r="BT9" s="703" t="s">
        <v>8</v>
      </c>
      <c r="BU9" s="703">
        <v>0</v>
      </c>
      <c r="BV9" s="703" t="s">
        <v>8</v>
      </c>
      <c r="BW9" s="705" t="s">
        <v>22</v>
      </c>
      <c r="BX9" s="706">
        <v>0</v>
      </c>
      <c r="BY9" s="703" t="s">
        <v>22</v>
      </c>
      <c r="BZ9" s="703" t="s">
        <v>8</v>
      </c>
      <c r="CA9" s="703" t="s">
        <v>8</v>
      </c>
      <c r="CB9" s="704" t="s">
        <v>8</v>
      </c>
      <c r="CC9" s="268">
        <v>0</v>
      </c>
      <c r="CD9" s="705">
        <v>0</v>
      </c>
      <c r="CE9" s="269">
        <f t="shared" si="2"/>
        <v>3</v>
      </c>
      <c r="CF9" s="53" t="str">
        <f t="shared" si="3"/>
        <v>アクサーFLFL</v>
      </c>
    </row>
    <row r="10" spans="1:84" s="53" customFormat="1" ht="21.95" customHeight="1">
      <c r="A10" s="1205"/>
      <c r="B10" s="464">
        <f t="shared" si="4"/>
        <v>4</v>
      </c>
      <c r="C10" s="465" t="s">
        <v>642</v>
      </c>
      <c r="D10" s="1060">
        <v>4</v>
      </c>
      <c r="E10" s="1054" t="s">
        <v>6</v>
      </c>
      <c r="F10" s="268" t="s">
        <v>8</v>
      </c>
      <c r="G10" s="703" t="s">
        <v>8</v>
      </c>
      <c r="H10" s="703" t="s">
        <v>8</v>
      </c>
      <c r="I10" s="703" t="s">
        <v>8</v>
      </c>
      <c r="J10" s="704" t="s">
        <v>8</v>
      </c>
      <c r="K10" s="268">
        <v>0</v>
      </c>
      <c r="L10" s="703" t="s">
        <v>8</v>
      </c>
      <c r="M10" s="703" t="s">
        <v>8</v>
      </c>
      <c r="N10" s="703" t="s">
        <v>8</v>
      </c>
      <c r="O10" s="705" t="s">
        <v>8</v>
      </c>
      <c r="P10" s="706" t="s">
        <v>8</v>
      </c>
      <c r="Q10" s="703" t="s">
        <v>9</v>
      </c>
      <c r="R10" s="703" t="s">
        <v>8</v>
      </c>
      <c r="S10" s="703" t="s">
        <v>22</v>
      </c>
      <c r="T10" s="704" t="s">
        <v>8</v>
      </c>
      <c r="U10" s="268" t="s">
        <v>8</v>
      </c>
      <c r="V10" s="703" t="s">
        <v>9</v>
      </c>
      <c r="W10" s="703" t="s">
        <v>8</v>
      </c>
      <c r="X10" s="703">
        <v>0</v>
      </c>
      <c r="Y10" s="705" t="s">
        <v>8</v>
      </c>
      <c r="Z10" s="706" t="s">
        <v>9</v>
      </c>
      <c r="AA10" s="703" t="s">
        <v>8</v>
      </c>
      <c r="AB10" s="703">
        <v>0</v>
      </c>
      <c r="AC10" s="703" t="s">
        <v>8</v>
      </c>
      <c r="AD10" s="704" t="s">
        <v>8</v>
      </c>
      <c r="AE10" s="268" t="s">
        <v>8</v>
      </c>
      <c r="AF10" s="703">
        <v>0</v>
      </c>
      <c r="AG10" s="703" t="s">
        <v>8</v>
      </c>
      <c r="AH10" s="703" t="s">
        <v>8</v>
      </c>
      <c r="AI10" s="705" t="s">
        <v>8</v>
      </c>
      <c r="AJ10" s="706" t="s">
        <v>8</v>
      </c>
      <c r="AK10" s="703" t="s">
        <v>8</v>
      </c>
      <c r="AL10" s="703">
        <v>0</v>
      </c>
      <c r="AM10" s="703" t="s">
        <v>8</v>
      </c>
      <c r="AN10" s="704" t="s">
        <v>8</v>
      </c>
      <c r="AO10" s="268" t="s">
        <v>8</v>
      </c>
      <c r="AP10" s="703">
        <v>0</v>
      </c>
      <c r="AQ10" s="703" t="s">
        <v>8</v>
      </c>
      <c r="AR10" s="703" t="s">
        <v>9</v>
      </c>
      <c r="AS10" s="705" t="s">
        <v>9</v>
      </c>
      <c r="AT10" s="706" t="s">
        <v>8</v>
      </c>
      <c r="AU10" s="703" t="s">
        <v>8</v>
      </c>
      <c r="AV10" s="703" t="s">
        <v>8</v>
      </c>
      <c r="AW10" s="703" t="s">
        <v>8</v>
      </c>
      <c r="AX10" s="704" t="s">
        <v>9</v>
      </c>
      <c r="AY10" s="268" t="s">
        <v>8</v>
      </c>
      <c r="AZ10" s="703" t="s">
        <v>8</v>
      </c>
      <c r="BA10" s="703" t="s">
        <v>8</v>
      </c>
      <c r="BB10" s="703" t="s">
        <v>8</v>
      </c>
      <c r="BC10" s="705" t="s">
        <v>8</v>
      </c>
      <c r="BD10" s="706" t="s">
        <v>8</v>
      </c>
      <c r="BE10" s="703">
        <v>0</v>
      </c>
      <c r="BF10" s="703" t="s">
        <v>8</v>
      </c>
      <c r="BG10" s="703" t="s">
        <v>8</v>
      </c>
      <c r="BH10" s="704" t="s">
        <v>8</v>
      </c>
      <c r="BI10" s="268" t="s">
        <v>8</v>
      </c>
      <c r="BJ10" s="703">
        <v>0</v>
      </c>
      <c r="BK10" s="703" t="s">
        <v>8</v>
      </c>
      <c r="BL10" s="703" t="s">
        <v>8</v>
      </c>
      <c r="BM10" s="705" t="s">
        <v>8</v>
      </c>
      <c r="BN10" s="706" t="s">
        <v>8</v>
      </c>
      <c r="BO10" s="703" t="s">
        <v>8</v>
      </c>
      <c r="BP10" s="703" t="s">
        <v>8</v>
      </c>
      <c r="BQ10" s="703" t="s">
        <v>8</v>
      </c>
      <c r="BR10" s="704" t="s">
        <v>8</v>
      </c>
      <c r="BS10" s="268" t="s">
        <v>8</v>
      </c>
      <c r="BT10" s="703" t="s">
        <v>8</v>
      </c>
      <c r="BU10" s="703" t="s">
        <v>8</v>
      </c>
      <c r="BV10" s="703" t="s">
        <v>8</v>
      </c>
      <c r="BW10" s="705" t="s">
        <v>22</v>
      </c>
      <c r="BX10" s="706">
        <v>0</v>
      </c>
      <c r="BY10" s="703" t="s">
        <v>22</v>
      </c>
      <c r="BZ10" s="703" t="s">
        <v>8</v>
      </c>
      <c r="CA10" s="703" t="s">
        <v>8</v>
      </c>
      <c r="CB10" s="704" t="s">
        <v>8</v>
      </c>
      <c r="CC10" s="268">
        <v>0</v>
      </c>
      <c r="CD10" s="705" t="s">
        <v>10</v>
      </c>
      <c r="CE10" s="269">
        <f t="shared" si="2"/>
        <v>4</v>
      </c>
      <c r="CF10" s="53" t="str">
        <f t="shared" si="3"/>
        <v>アフェットFLFL</v>
      </c>
    </row>
    <row r="11" spans="1:84" s="53" customFormat="1" ht="21.95" customHeight="1" thickBot="1">
      <c r="A11" s="1205"/>
      <c r="B11" s="472">
        <f t="shared" si="4"/>
        <v>5</v>
      </c>
      <c r="C11" s="473" t="s">
        <v>1073</v>
      </c>
      <c r="D11" s="1061">
        <v>5</v>
      </c>
      <c r="E11" s="1055" t="s">
        <v>4</v>
      </c>
      <c r="F11" s="276" t="s">
        <v>8</v>
      </c>
      <c r="G11" s="707" t="s">
        <v>8</v>
      </c>
      <c r="H11" s="707" t="s">
        <v>8</v>
      </c>
      <c r="I11" s="707" t="s">
        <v>8</v>
      </c>
      <c r="J11" s="708" t="s">
        <v>8</v>
      </c>
      <c r="K11" s="276">
        <v>0</v>
      </c>
      <c r="L11" s="707" t="s">
        <v>8</v>
      </c>
      <c r="M11" s="707" t="s">
        <v>8</v>
      </c>
      <c r="N11" s="707" t="s">
        <v>8</v>
      </c>
      <c r="O11" s="709" t="s">
        <v>8</v>
      </c>
      <c r="P11" s="710" t="s">
        <v>8</v>
      </c>
      <c r="Q11" s="707" t="s">
        <v>8</v>
      </c>
      <c r="R11" s="707" t="s">
        <v>8</v>
      </c>
      <c r="S11" s="707" t="s">
        <v>22</v>
      </c>
      <c r="T11" s="708" t="s">
        <v>8</v>
      </c>
      <c r="U11" s="276" t="s">
        <v>8</v>
      </c>
      <c r="V11" s="707" t="s">
        <v>8</v>
      </c>
      <c r="W11" s="707" t="s">
        <v>8</v>
      </c>
      <c r="X11" s="707" t="s">
        <v>8</v>
      </c>
      <c r="Y11" s="709" t="s">
        <v>8</v>
      </c>
      <c r="Z11" s="710" t="s">
        <v>8</v>
      </c>
      <c r="AA11" s="707" t="s">
        <v>8</v>
      </c>
      <c r="AB11" s="707" t="s">
        <v>8</v>
      </c>
      <c r="AC11" s="707" t="s">
        <v>8</v>
      </c>
      <c r="AD11" s="708" t="s">
        <v>8</v>
      </c>
      <c r="AE11" s="276" t="s">
        <v>8</v>
      </c>
      <c r="AF11" s="707">
        <v>0</v>
      </c>
      <c r="AG11" s="707" t="s">
        <v>8</v>
      </c>
      <c r="AH11" s="707" t="s">
        <v>8</v>
      </c>
      <c r="AI11" s="709" t="s">
        <v>8</v>
      </c>
      <c r="AJ11" s="710" t="s">
        <v>8</v>
      </c>
      <c r="AK11" s="707" t="s">
        <v>8</v>
      </c>
      <c r="AL11" s="707">
        <v>0</v>
      </c>
      <c r="AM11" s="707" t="s">
        <v>8</v>
      </c>
      <c r="AN11" s="708" t="s">
        <v>8</v>
      </c>
      <c r="AO11" s="276" t="s">
        <v>8</v>
      </c>
      <c r="AP11" s="707" t="s">
        <v>12</v>
      </c>
      <c r="AQ11" s="707" t="s">
        <v>8</v>
      </c>
      <c r="AR11" s="707" t="s">
        <v>8</v>
      </c>
      <c r="AS11" s="709" t="s">
        <v>8</v>
      </c>
      <c r="AT11" s="710" t="s">
        <v>8</v>
      </c>
      <c r="AU11" s="707" t="s">
        <v>8</v>
      </c>
      <c r="AV11" s="707" t="s">
        <v>8</v>
      </c>
      <c r="AW11" s="707" t="s">
        <v>8</v>
      </c>
      <c r="AX11" s="708" t="s">
        <v>8</v>
      </c>
      <c r="AY11" s="276" t="s">
        <v>8</v>
      </c>
      <c r="AZ11" s="707" t="s">
        <v>8</v>
      </c>
      <c r="BA11" s="707" t="s">
        <v>8</v>
      </c>
      <c r="BB11" s="707" t="s">
        <v>8</v>
      </c>
      <c r="BC11" s="709" t="s">
        <v>8</v>
      </c>
      <c r="BD11" s="710" t="s">
        <v>8</v>
      </c>
      <c r="BE11" s="707">
        <v>0</v>
      </c>
      <c r="BF11" s="707" t="s">
        <v>8</v>
      </c>
      <c r="BG11" s="707" t="s">
        <v>8</v>
      </c>
      <c r="BH11" s="708" t="s">
        <v>8</v>
      </c>
      <c r="BI11" s="276" t="s">
        <v>8</v>
      </c>
      <c r="BJ11" s="707">
        <v>0</v>
      </c>
      <c r="BK11" s="707" t="s">
        <v>8</v>
      </c>
      <c r="BL11" s="707">
        <v>0</v>
      </c>
      <c r="BM11" s="709" t="s">
        <v>8</v>
      </c>
      <c r="BN11" s="710" t="s">
        <v>8</v>
      </c>
      <c r="BO11" s="707" t="s">
        <v>8</v>
      </c>
      <c r="BP11" s="707" t="s">
        <v>8</v>
      </c>
      <c r="BQ11" s="707" t="s">
        <v>8</v>
      </c>
      <c r="BR11" s="708" t="s">
        <v>8</v>
      </c>
      <c r="BS11" s="276" t="s">
        <v>8</v>
      </c>
      <c r="BT11" s="707" t="s">
        <v>8</v>
      </c>
      <c r="BU11" s="707">
        <v>0</v>
      </c>
      <c r="BV11" s="707" t="s">
        <v>8</v>
      </c>
      <c r="BW11" s="709" t="s">
        <v>22</v>
      </c>
      <c r="BX11" s="710" t="s">
        <v>8</v>
      </c>
      <c r="BY11" s="707" t="s">
        <v>22</v>
      </c>
      <c r="BZ11" s="707" t="s">
        <v>8</v>
      </c>
      <c r="CA11" s="707" t="s">
        <v>8</v>
      </c>
      <c r="CB11" s="708" t="s">
        <v>8</v>
      </c>
      <c r="CC11" s="276">
        <v>0</v>
      </c>
      <c r="CD11" s="709">
        <v>0</v>
      </c>
      <c r="CE11" s="278">
        <f t="shared" si="2"/>
        <v>5</v>
      </c>
      <c r="CF11" s="53" t="str">
        <f t="shared" si="3"/>
        <v>アリエッティＣ水※1水</v>
      </c>
    </row>
    <row r="12" spans="1:84" s="53" customFormat="1" ht="21.95" customHeight="1">
      <c r="A12" s="1205"/>
      <c r="B12" s="480">
        <f t="shared" si="4"/>
        <v>6</v>
      </c>
      <c r="C12" s="481" t="s">
        <v>997</v>
      </c>
      <c r="D12" s="1062">
        <v>6</v>
      </c>
      <c r="E12" s="1053" t="s">
        <v>13</v>
      </c>
      <c r="F12" s="265">
        <v>0</v>
      </c>
      <c r="G12" s="699" t="s">
        <v>8</v>
      </c>
      <c r="H12" s="699" t="s">
        <v>8</v>
      </c>
      <c r="I12" s="699" t="s">
        <v>8</v>
      </c>
      <c r="J12" s="700" t="s">
        <v>8</v>
      </c>
      <c r="K12" s="265">
        <v>0</v>
      </c>
      <c r="L12" s="699" t="s">
        <v>8</v>
      </c>
      <c r="M12" s="699" t="s">
        <v>8</v>
      </c>
      <c r="N12" s="699" t="s">
        <v>8</v>
      </c>
      <c r="O12" s="701" t="s">
        <v>8</v>
      </c>
      <c r="P12" s="702" t="s">
        <v>8</v>
      </c>
      <c r="Q12" s="699" t="s">
        <v>8</v>
      </c>
      <c r="R12" s="699" t="s">
        <v>8</v>
      </c>
      <c r="S12" s="699" t="s">
        <v>22</v>
      </c>
      <c r="T12" s="700" t="s">
        <v>8</v>
      </c>
      <c r="U12" s="265" t="s">
        <v>8</v>
      </c>
      <c r="V12" s="699" t="s">
        <v>9</v>
      </c>
      <c r="W12" s="699" t="s">
        <v>8</v>
      </c>
      <c r="X12" s="699" t="s">
        <v>8</v>
      </c>
      <c r="Y12" s="701" t="s">
        <v>8</v>
      </c>
      <c r="Z12" s="702" t="s">
        <v>8</v>
      </c>
      <c r="AA12" s="699" t="s">
        <v>8</v>
      </c>
      <c r="AB12" s="699">
        <v>0</v>
      </c>
      <c r="AC12" s="699" t="s">
        <v>8</v>
      </c>
      <c r="AD12" s="700" t="s">
        <v>8</v>
      </c>
      <c r="AE12" s="265" t="s">
        <v>8</v>
      </c>
      <c r="AF12" s="699">
        <v>0</v>
      </c>
      <c r="AG12" s="699" t="s">
        <v>8</v>
      </c>
      <c r="AH12" s="699" t="s">
        <v>8</v>
      </c>
      <c r="AI12" s="701" t="s">
        <v>8</v>
      </c>
      <c r="AJ12" s="702" t="s">
        <v>8</v>
      </c>
      <c r="AK12" s="699" t="s">
        <v>8</v>
      </c>
      <c r="AL12" s="699">
        <v>0</v>
      </c>
      <c r="AM12" s="699" t="s">
        <v>8</v>
      </c>
      <c r="AN12" s="700" t="s">
        <v>8</v>
      </c>
      <c r="AO12" s="265" t="s">
        <v>8</v>
      </c>
      <c r="AP12" s="699" t="s">
        <v>8</v>
      </c>
      <c r="AQ12" s="699" t="s">
        <v>8</v>
      </c>
      <c r="AR12" s="699" t="s">
        <v>8</v>
      </c>
      <c r="AS12" s="701" t="s">
        <v>8</v>
      </c>
      <c r="AT12" s="702" t="s">
        <v>8</v>
      </c>
      <c r="AU12" s="699" t="s">
        <v>8</v>
      </c>
      <c r="AV12" s="699">
        <v>0</v>
      </c>
      <c r="AW12" s="699" t="s">
        <v>8</v>
      </c>
      <c r="AX12" s="700" t="s">
        <v>8</v>
      </c>
      <c r="AY12" s="265" t="s">
        <v>8</v>
      </c>
      <c r="AZ12" s="699" t="s">
        <v>8</v>
      </c>
      <c r="BA12" s="699" t="s">
        <v>8</v>
      </c>
      <c r="BB12" s="699" t="s">
        <v>8</v>
      </c>
      <c r="BC12" s="701" t="s">
        <v>8</v>
      </c>
      <c r="BD12" s="702" t="s">
        <v>8</v>
      </c>
      <c r="BE12" s="699">
        <v>0</v>
      </c>
      <c r="BF12" s="699" t="s">
        <v>8</v>
      </c>
      <c r="BG12" s="699" t="s">
        <v>8</v>
      </c>
      <c r="BH12" s="700" t="s">
        <v>8</v>
      </c>
      <c r="BI12" s="265" t="s">
        <v>8</v>
      </c>
      <c r="BJ12" s="699">
        <v>0</v>
      </c>
      <c r="BK12" s="699" t="s">
        <v>8</v>
      </c>
      <c r="BL12" s="699">
        <v>0</v>
      </c>
      <c r="BM12" s="701" t="s">
        <v>8</v>
      </c>
      <c r="BN12" s="702" t="s">
        <v>8</v>
      </c>
      <c r="BO12" s="699" t="s">
        <v>8</v>
      </c>
      <c r="BP12" s="699" t="s">
        <v>8</v>
      </c>
      <c r="BQ12" s="699" t="s">
        <v>8</v>
      </c>
      <c r="BR12" s="700" t="s">
        <v>8</v>
      </c>
      <c r="BS12" s="265" t="s">
        <v>8</v>
      </c>
      <c r="BT12" s="699" t="s">
        <v>8</v>
      </c>
      <c r="BU12" s="699">
        <v>0</v>
      </c>
      <c r="BV12" s="699" t="s">
        <v>8</v>
      </c>
      <c r="BW12" s="701" t="s">
        <v>22</v>
      </c>
      <c r="BX12" s="702" t="s">
        <v>8</v>
      </c>
      <c r="BY12" s="699" t="s">
        <v>22</v>
      </c>
      <c r="BZ12" s="699" t="s">
        <v>8</v>
      </c>
      <c r="CA12" s="699" t="s">
        <v>8</v>
      </c>
      <c r="CB12" s="700" t="s">
        <v>8</v>
      </c>
      <c r="CC12" s="265">
        <v>0</v>
      </c>
      <c r="CD12" s="701">
        <v>0</v>
      </c>
      <c r="CE12" s="267">
        <f t="shared" si="2"/>
        <v>6</v>
      </c>
      <c r="CF12" s="53" t="str">
        <f t="shared" si="3"/>
        <v>アントラコール顆顆</v>
      </c>
    </row>
    <row r="13" spans="1:84" s="53" customFormat="1" ht="21.95" customHeight="1">
      <c r="A13" s="1205"/>
      <c r="B13" s="489">
        <f t="shared" si="4"/>
        <v>7</v>
      </c>
      <c r="C13" s="465" t="s">
        <v>1016</v>
      </c>
      <c r="D13" s="1060">
        <v>7</v>
      </c>
      <c r="E13" s="1054" t="s">
        <v>6</v>
      </c>
      <c r="F13" s="268">
        <v>0</v>
      </c>
      <c r="G13" s="703" t="s">
        <v>8</v>
      </c>
      <c r="H13" s="703" t="s">
        <v>8</v>
      </c>
      <c r="I13" s="703" t="s">
        <v>8</v>
      </c>
      <c r="J13" s="704" t="s">
        <v>8</v>
      </c>
      <c r="K13" s="268">
        <v>0</v>
      </c>
      <c r="L13" s="703" t="s">
        <v>8</v>
      </c>
      <c r="M13" s="703" t="s">
        <v>8</v>
      </c>
      <c r="N13" s="703" t="s">
        <v>8</v>
      </c>
      <c r="O13" s="705">
        <v>0</v>
      </c>
      <c r="P13" s="706">
        <v>0</v>
      </c>
      <c r="Q13" s="703" t="s">
        <v>8</v>
      </c>
      <c r="R13" s="703">
        <v>0</v>
      </c>
      <c r="S13" s="703" t="s">
        <v>22</v>
      </c>
      <c r="T13" s="704" t="s">
        <v>8</v>
      </c>
      <c r="U13" s="268" t="s">
        <v>8</v>
      </c>
      <c r="V13" s="703">
        <v>0</v>
      </c>
      <c r="W13" s="703" t="s">
        <v>8</v>
      </c>
      <c r="X13" s="703">
        <v>0</v>
      </c>
      <c r="Y13" s="705" t="s">
        <v>8</v>
      </c>
      <c r="Z13" s="706" t="s">
        <v>8</v>
      </c>
      <c r="AA13" s="703" t="s">
        <v>8</v>
      </c>
      <c r="AB13" s="703">
        <v>0</v>
      </c>
      <c r="AC13" s="703" t="s">
        <v>8</v>
      </c>
      <c r="AD13" s="704" t="s">
        <v>8</v>
      </c>
      <c r="AE13" s="268" t="s">
        <v>8</v>
      </c>
      <c r="AF13" s="703">
        <v>0</v>
      </c>
      <c r="AG13" s="703" t="s">
        <v>8</v>
      </c>
      <c r="AH13" s="703" t="s">
        <v>8</v>
      </c>
      <c r="AI13" s="705" t="s">
        <v>8</v>
      </c>
      <c r="AJ13" s="706">
        <v>0</v>
      </c>
      <c r="AK13" s="703">
        <v>0</v>
      </c>
      <c r="AL13" s="703">
        <v>0</v>
      </c>
      <c r="AM13" s="703" t="s">
        <v>8</v>
      </c>
      <c r="AN13" s="704">
        <v>0</v>
      </c>
      <c r="AO13" s="268" t="s">
        <v>8</v>
      </c>
      <c r="AP13" s="703" t="s">
        <v>8</v>
      </c>
      <c r="AQ13" s="703">
        <v>0</v>
      </c>
      <c r="AR13" s="703" t="s">
        <v>8</v>
      </c>
      <c r="AS13" s="705" t="s">
        <v>8</v>
      </c>
      <c r="AT13" s="706" t="s">
        <v>8</v>
      </c>
      <c r="AU13" s="703" t="s">
        <v>8</v>
      </c>
      <c r="AV13" s="703">
        <v>0</v>
      </c>
      <c r="AW13" s="703" t="s">
        <v>8</v>
      </c>
      <c r="AX13" s="704" t="s">
        <v>8</v>
      </c>
      <c r="AY13" s="268">
        <v>0</v>
      </c>
      <c r="AZ13" s="703" t="s">
        <v>8</v>
      </c>
      <c r="BA13" s="703" t="s">
        <v>8</v>
      </c>
      <c r="BB13" s="703" t="s">
        <v>8</v>
      </c>
      <c r="BC13" s="705" t="s">
        <v>8</v>
      </c>
      <c r="BD13" s="706" t="s">
        <v>8</v>
      </c>
      <c r="BE13" s="703">
        <v>0</v>
      </c>
      <c r="BF13" s="703" t="s">
        <v>8</v>
      </c>
      <c r="BG13" s="703" t="s">
        <v>8</v>
      </c>
      <c r="BH13" s="704" t="s">
        <v>8</v>
      </c>
      <c r="BI13" s="268" t="s">
        <v>8</v>
      </c>
      <c r="BJ13" s="703">
        <v>0</v>
      </c>
      <c r="BK13" s="703">
        <v>0</v>
      </c>
      <c r="BL13" s="703">
        <v>0</v>
      </c>
      <c r="BM13" s="705" t="s">
        <v>8</v>
      </c>
      <c r="BN13" s="706" t="s">
        <v>8</v>
      </c>
      <c r="BO13" s="703">
        <v>0</v>
      </c>
      <c r="BP13" s="703" t="s">
        <v>8</v>
      </c>
      <c r="BQ13" s="703">
        <v>0</v>
      </c>
      <c r="BR13" s="704" t="s">
        <v>8</v>
      </c>
      <c r="BS13" s="268" t="s">
        <v>8</v>
      </c>
      <c r="BT13" s="703" t="s">
        <v>8</v>
      </c>
      <c r="BU13" s="703">
        <v>0</v>
      </c>
      <c r="BV13" s="703" t="s">
        <v>8</v>
      </c>
      <c r="BW13" s="705" t="s">
        <v>22</v>
      </c>
      <c r="BX13" s="706" t="s">
        <v>8</v>
      </c>
      <c r="BY13" s="703" t="s">
        <v>22</v>
      </c>
      <c r="BZ13" s="703">
        <v>0</v>
      </c>
      <c r="CA13" s="703">
        <v>0</v>
      </c>
      <c r="CB13" s="704" t="s">
        <v>8</v>
      </c>
      <c r="CC13" s="268" t="s">
        <v>8</v>
      </c>
      <c r="CD13" s="705">
        <v>0</v>
      </c>
      <c r="CE13" s="269">
        <f t="shared" si="2"/>
        <v>7</v>
      </c>
      <c r="CF13" s="53" t="str">
        <f t="shared" si="3"/>
        <v>アンビルFLFL</v>
      </c>
    </row>
    <row r="14" spans="1:84" s="53" customFormat="1" ht="21.95" customHeight="1">
      <c r="A14" s="1205"/>
      <c r="B14" s="489">
        <f t="shared" si="4"/>
        <v>8</v>
      </c>
      <c r="C14" s="465" t="s">
        <v>534</v>
      </c>
      <c r="D14" s="1060">
        <v>8</v>
      </c>
      <c r="E14" s="1054" t="s">
        <v>6</v>
      </c>
      <c r="F14" s="268">
        <v>0</v>
      </c>
      <c r="G14" s="703">
        <v>0</v>
      </c>
      <c r="H14" s="703">
        <v>0</v>
      </c>
      <c r="I14" s="703">
        <v>0</v>
      </c>
      <c r="J14" s="704">
        <v>0</v>
      </c>
      <c r="K14" s="268">
        <v>0</v>
      </c>
      <c r="L14" s="703">
        <v>0</v>
      </c>
      <c r="M14" s="703">
        <v>0</v>
      </c>
      <c r="N14" s="703">
        <v>0</v>
      </c>
      <c r="O14" s="705">
        <v>0</v>
      </c>
      <c r="P14" s="706">
        <v>0</v>
      </c>
      <c r="Q14" s="703">
        <v>0</v>
      </c>
      <c r="R14" s="703">
        <v>0</v>
      </c>
      <c r="S14" s="703" t="s">
        <v>22</v>
      </c>
      <c r="T14" s="704">
        <v>0</v>
      </c>
      <c r="U14" s="268">
        <v>0</v>
      </c>
      <c r="V14" s="703">
        <v>0</v>
      </c>
      <c r="W14" s="703">
        <v>0</v>
      </c>
      <c r="X14" s="703">
        <v>0</v>
      </c>
      <c r="Y14" s="705">
        <v>0</v>
      </c>
      <c r="Z14" s="706">
        <v>0</v>
      </c>
      <c r="AA14" s="703">
        <v>0</v>
      </c>
      <c r="AB14" s="703">
        <v>0</v>
      </c>
      <c r="AC14" s="703">
        <v>0</v>
      </c>
      <c r="AD14" s="704">
        <v>0</v>
      </c>
      <c r="AE14" s="268">
        <v>0</v>
      </c>
      <c r="AF14" s="703">
        <v>0</v>
      </c>
      <c r="AG14" s="703">
        <v>0</v>
      </c>
      <c r="AH14" s="703">
        <v>0</v>
      </c>
      <c r="AI14" s="705">
        <v>0</v>
      </c>
      <c r="AJ14" s="706">
        <v>0</v>
      </c>
      <c r="AK14" s="703">
        <v>0</v>
      </c>
      <c r="AL14" s="703" t="s">
        <v>8</v>
      </c>
      <c r="AM14" s="703">
        <v>0</v>
      </c>
      <c r="AN14" s="704">
        <v>0</v>
      </c>
      <c r="AO14" s="268">
        <v>0</v>
      </c>
      <c r="AP14" s="703">
        <v>0</v>
      </c>
      <c r="AQ14" s="703">
        <v>0</v>
      </c>
      <c r="AR14" s="703" t="s">
        <v>8</v>
      </c>
      <c r="AS14" s="705">
        <v>0</v>
      </c>
      <c r="AT14" s="706">
        <v>0</v>
      </c>
      <c r="AU14" s="703">
        <v>0</v>
      </c>
      <c r="AV14" s="703">
        <v>0</v>
      </c>
      <c r="AW14" s="703">
        <v>0</v>
      </c>
      <c r="AX14" s="704">
        <v>0</v>
      </c>
      <c r="AY14" s="268">
        <v>0</v>
      </c>
      <c r="AZ14" s="703" t="s">
        <v>8</v>
      </c>
      <c r="BA14" s="703">
        <v>0</v>
      </c>
      <c r="BB14" s="703">
        <v>0</v>
      </c>
      <c r="BC14" s="705">
        <v>0</v>
      </c>
      <c r="BD14" s="706">
        <v>0</v>
      </c>
      <c r="BE14" s="703">
        <v>0</v>
      </c>
      <c r="BF14" s="703">
        <v>0</v>
      </c>
      <c r="BG14" s="703">
        <v>0</v>
      </c>
      <c r="BH14" s="704">
        <v>0</v>
      </c>
      <c r="BI14" s="268">
        <v>0</v>
      </c>
      <c r="BJ14" s="703">
        <v>0</v>
      </c>
      <c r="BK14" s="703">
        <v>0</v>
      </c>
      <c r="BL14" s="703">
        <v>0</v>
      </c>
      <c r="BM14" s="705">
        <v>0</v>
      </c>
      <c r="BN14" s="706">
        <v>0</v>
      </c>
      <c r="BO14" s="703">
        <v>0</v>
      </c>
      <c r="BP14" s="703">
        <v>0</v>
      </c>
      <c r="BQ14" s="703">
        <v>0</v>
      </c>
      <c r="BR14" s="704">
        <v>0</v>
      </c>
      <c r="BS14" s="268">
        <v>0</v>
      </c>
      <c r="BT14" s="703">
        <v>0</v>
      </c>
      <c r="BU14" s="703">
        <v>0</v>
      </c>
      <c r="BV14" s="703">
        <v>0</v>
      </c>
      <c r="BW14" s="705" t="s">
        <v>22</v>
      </c>
      <c r="BX14" s="706">
        <v>0</v>
      </c>
      <c r="BY14" s="703" t="s">
        <v>22</v>
      </c>
      <c r="BZ14" s="703">
        <v>0</v>
      </c>
      <c r="CA14" s="703">
        <v>0</v>
      </c>
      <c r="CB14" s="704">
        <v>0</v>
      </c>
      <c r="CC14" s="268">
        <v>0</v>
      </c>
      <c r="CD14" s="705">
        <v>0</v>
      </c>
      <c r="CE14" s="269">
        <f t="shared" si="2"/>
        <v>8</v>
      </c>
      <c r="CF14" s="53" t="str">
        <f t="shared" si="3"/>
        <v>イオウFLFL</v>
      </c>
    </row>
    <row r="15" spans="1:84" s="53" customFormat="1" ht="21.95" customHeight="1">
      <c r="A15" s="1205"/>
      <c r="B15" s="489">
        <f t="shared" si="4"/>
        <v>9</v>
      </c>
      <c r="C15" s="465" t="s">
        <v>1058</v>
      </c>
      <c r="D15" s="1060">
        <v>9</v>
      </c>
      <c r="E15" s="1054" t="s">
        <v>6</v>
      </c>
      <c r="F15" s="268">
        <v>0</v>
      </c>
      <c r="G15" s="703" t="s">
        <v>8</v>
      </c>
      <c r="H15" s="703" t="s">
        <v>8</v>
      </c>
      <c r="I15" s="703" t="s">
        <v>8</v>
      </c>
      <c r="J15" s="704" t="s">
        <v>8</v>
      </c>
      <c r="K15" s="268" t="s">
        <v>8</v>
      </c>
      <c r="L15" s="703" t="s">
        <v>8</v>
      </c>
      <c r="M15" s="703" t="s">
        <v>8</v>
      </c>
      <c r="N15" s="703" t="s">
        <v>8</v>
      </c>
      <c r="O15" s="705" t="s">
        <v>8</v>
      </c>
      <c r="P15" s="706">
        <v>0</v>
      </c>
      <c r="Q15" s="703" t="s">
        <v>8</v>
      </c>
      <c r="R15" s="703" t="s">
        <v>8</v>
      </c>
      <c r="S15" s="703" t="s">
        <v>22</v>
      </c>
      <c r="T15" s="704" t="s">
        <v>8</v>
      </c>
      <c r="U15" s="268" t="s">
        <v>8</v>
      </c>
      <c r="V15" s="703" t="s">
        <v>8</v>
      </c>
      <c r="W15" s="703" t="s">
        <v>8</v>
      </c>
      <c r="X15" s="703" t="s">
        <v>8</v>
      </c>
      <c r="Y15" s="705">
        <v>0</v>
      </c>
      <c r="Z15" s="706" t="s">
        <v>8</v>
      </c>
      <c r="AA15" s="703" t="s">
        <v>8</v>
      </c>
      <c r="AB15" s="703" t="s">
        <v>8</v>
      </c>
      <c r="AC15" s="703" t="s">
        <v>8</v>
      </c>
      <c r="AD15" s="704" t="s">
        <v>8</v>
      </c>
      <c r="AE15" s="268" t="s">
        <v>8</v>
      </c>
      <c r="AF15" s="703">
        <v>0</v>
      </c>
      <c r="AG15" s="703" t="s">
        <v>8</v>
      </c>
      <c r="AH15" s="703" t="s">
        <v>8</v>
      </c>
      <c r="AI15" s="705" t="s">
        <v>8</v>
      </c>
      <c r="AJ15" s="706" t="s">
        <v>8</v>
      </c>
      <c r="AK15" s="703" t="s">
        <v>8</v>
      </c>
      <c r="AL15" s="703" t="s">
        <v>8</v>
      </c>
      <c r="AM15" s="703" t="s">
        <v>8</v>
      </c>
      <c r="AN15" s="704">
        <v>0</v>
      </c>
      <c r="AO15" s="268" t="s">
        <v>8</v>
      </c>
      <c r="AP15" s="703" t="s">
        <v>8</v>
      </c>
      <c r="AQ15" s="703">
        <v>0</v>
      </c>
      <c r="AR15" s="703" t="s">
        <v>8</v>
      </c>
      <c r="AS15" s="705" t="s">
        <v>8</v>
      </c>
      <c r="AT15" s="706" t="s">
        <v>8</v>
      </c>
      <c r="AU15" s="703" t="s">
        <v>8</v>
      </c>
      <c r="AV15" s="703">
        <v>0</v>
      </c>
      <c r="AW15" s="703" t="s">
        <v>8</v>
      </c>
      <c r="AX15" s="704" t="s">
        <v>8</v>
      </c>
      <c r="AY15" s="268" t="s">
        <v>8</v>
      </c>
      <c r="AZ15" s="703" t="s">
        <v>8</v>
      </c>
      <c r="BA15" s="703" t="s">
        <v>8</v>
      </c>
      <c r="BB15" s="703" t="s">
        <v>8</v>
      </c>
      <c r="BC15" s="705" t="s">
        <v>8</v>
      </c>
      <c r="BD15" s="706" t="s">
        <v>8</v>
      </c>
      <c r="BE15" s="703">
        <v>0</v>
      </c>
      <c r="BF15" s="703" t="s">
        <v>8</v>
      </c>
      <c r="BG15" s="703" t="s">
        <v>8</v>
      </c>
      <c r="BH15" s="704" t="s">
        <v>8</v>
      </c>
      <c r="BI15" s="268" t="s">
        <v>8</v>
      </c>
      <c r="BJ15" s="703">
        <v>0</v>
      </c>
      <c r="BK15" s="703" t="s">
        <v>8</v>
      </c>
      <c r="BL15" s="703" t="s">
        <v>8</v>
      </c>
      <c r="BM15" s="705" t="s">
        <v>8</v>
      </c>
      <c r="BN15" s="706" t="s">
        <v>8</v>
      </c>
      <c r="BO15" s="703" t="s">
        <v>8</v>
      </c>
      <c r="BP15" s="703" t="s">
        <v>8</v>
      </c>
      <c r="BQ15" s="703">
        <v>0</v>
      </c>
      <c r="BR15" s="704">
        <v>0</v>
      </c>
      <c r="BS15" s="268" t="s">
        <v>8</v>
      </c>
      <c r="BT15" s="703" t="s">
        <v>8</v>
      </c>
      <c r="BU15" s="703">
        <v>0</v>
      </c>
      <c r="BV15" s="703">
        <v>0</v>
      </c>
      <c r="BW15" s="705" t="s">
        <v>22</v>
      </c>
      <c r="BX15" s="706" t="s">
        <v>8</v>
      </c>
      <c r="BY15" s="703" t="s">
        <v>22</v>
      </c>
      <c r="BZ15" s="703">
        <v>0</v>
      </c>
      <c r="CA15" s="703" t="s">
        <v>8</v>
      </c>
      <c r="CB15" s="704" t="s">
        <v>8</v>
      </c>
      <c r="CC15" s="268">
        <v>0</v>
      </c>
      <c r="CD15" s="705">
        <v>0</v>
      </c>
      <c r="CE15" s="269">
        <f t="shared" si="2"/>
        <v>9</v>
      </c>
      <c r="CF15" s="53" t="str">
        <f t="shared" si="3"/>
        <v>インダーFLFL</v>
      </c>
    </row>
    <row r="16" spans="1:84" s="53" customFormat="1" ht="21.95" customHeight="1" thickBot="1">
      <c r="A16" s="1205"/>
      <c r="B16" s="490">
        <f t="shared" si="4"/>
        <v>10</v>
      </c>
      <c r="C16" s="491" t="s">
        <v>1017</v>
      </c>
      <c r="D16" s="1063">
        <v>10</v>
      </c>
      <c r="E16" s="1056" t="s">
        <v>4</v>
      </c>
      <c r="F16" s="270">
        <v>0</v>
      </c>
      <c r="G16" s="711">
        <v>0</v>
      </c>
      <c r="H16" s="711" t="s">
        <v>8</v>
      </c>
      <c r="I16" s="711">
        <v>0</v>
      </c>
      <c r="J16" s="712">
        <v>0</v>
      </c>
      <c r="K16" s="270">
        <v>0</v>
      </c>
      <c r="L16" s="711">
        <v>0</v>
      </c>
      <c r="M16" s="711">
        <v>0</v>
      </c>
      <c r="N16" s="711">
        <v>0</v>
      </c>
      <c r="O16" s="713">
        <v>0</v>
      </c>
      <c r="P16" s="714">
        <v>0</v>
      </c>
      <c r="Q16" s="711">
        <v>0</v>
      </c>
      <c r="R16" s="711" t="s">
        <v>8</v>
      </c>
      <c r="S16" s="711" t="s">
        <v>22</v>
      </c>
      <c r="T16" s="712">
        <v>0</v>
      </c>
      <c r="U16" s="270">
        <v>0</v>
      </c>
      <c r="V16" s="711">
        <v>0</v>
      </c>
      <c r="W16" s="711" t="s">
        <v>8</v>
      </c>
      <c r="X16" s="711">
        <v>0</v>
      </c>
      <c r="Y16" s="713">
        <v>0</v>
      </c>
      <c r="Z16" s="714" t="s">
        <v>8</v>
      </c>
      <c r="AA16" s="711" t="s">
        <v>8</v>
      </c>
      <c r="AB16" s="711">
        <v>0</v>
      </c>
      <c r="AC16" s="711" t="s">
        <v>8</v>
      </c>
      <c r="AD16" s="712">
        <v>0</v>
      </c>
      <c r="AE16" s="270">
        <v>0</v>
      </c>
      <c r="AF16" s="711">
        <v>0</v>
      </c>
      <c r="AG16" s="711" t="s">
        <v>8</v>
      </c>
      <c r="AH16" s="711">
        <v>0</v>
      </c>
      <c r="AI16" s="713" t="s">
        <v>8</v>
      </c>
      <c r="AJ16" s="714" t="s">
        <v>8</v>
      </c>
      <c r="AK16" s="711">
        <v>0</v>
      </c>
      <c r="AL16" s="711">
        <v>0</v>
      </c>
      <c r="AM16" s="711">
        <v>0</v>
      </c>
      <c r="AN16" s="712">
        <v>0</v>
      </c>
      <c r="AO16" s="270" t="s">
        <v>8</v>
      </c>
      <c r="AP16" s="711" t="s">
        <v>12</v>
      </c>
      <c r="AQ16" s="711">
        <v>0</v>
      </c>
      <c r="AR16" s="711" t="s">
        <v>8</v>
      </c>
      <c r="AS16" s="713" t="s">
        <v>8</v>
      </c>
      <c r="AT16" s="714">
        <v>0</v>
      </c>
      <c r="AU16" s="711">
        <v>0</v>
      </c>
      <c r="AV16" s="711">
        <v>0</v>
      </c>
      <c r="AW16" s="711">
        <v>0</v>
      </c>
      <c r="AX16" s="712" t="s">
        <v>8</v>
      </c>
      <c r="AY16" s="270">
        <v>0</v>
      </c>
      <c r="AZ16" s="711" t="s">
        <v>8</v>
      </c>
      <c r="BA16" s="711" t="s">
        <v>9</v>
      </c>
      <c r="BB16" s="711" t="s">
        <v>8</v>
      </c>
      <c r="BC16" s="713">
        <v>0</v>
      </c>
      <c r="BD16" s="714">
        <v>0</v>
      </c>
      <c r="BE16" s="711">
        <v>0</v>
      </c>
      <c r="BF16" s="711">
        <v>0</v>
      </c>
      <c r="BG16" s="711" t="s">
        <v>8</v>
      </c>
      <c r="BH16" s="712">
        <v>0</v>
      </c>
      <c r="BI16" s="270" t="s">
        <v>8</v>
      </c>
      <c r="BJ16" s="711">
        <v>0</v>
      </c>
      <c r="BK16" s="711">
        <v>0</v>
      </c>
      <c r="BL16" s="711">
        <v>0</v>
      </c>
      <c r="BM16" s="713">
        <v>0</v>
      </c>
      <c r="BN16" s="714">
        <v>0</v>
      </c>
      <c r="BO16" s="711" t="s">
        <v>8</v>
      </c>
      <c r="BP16" s="711">
        <v>0</v>
      </c>
      <c r="BQ16" s="711">
        <v>0</v>
      </c>
      <c r="BR16" s="712">
        <v>0</v>
      </c>
      <c r="BS16" s="270">
        <v>0</v>
      </c>
      <c r="BT16" s="711">
        <v>0</v>
      </c>
      <c r="BU16" s="711">
        <v>0</v>
      </c>
      <c r="BV16" s="711" t="s">
        <v>8</v>
      </c>
      <c r="BW16" s="713" t="s">
        <v>22</v>
      </c>
      <c r="BX16" s="714">
        <v>0</v>
      </c>
      <c r="BY16" s="711" t="s">
        <v>22</v>
      </c>
      <c r="BZ16" s="711">
        <v>0</v>
      </c>
      <c r="CA16" s="711">
        <v>0</v>
      </c>
      <c r="CB16" s="712" t="s">
        <v>8</v>
      </c>
      <c r="CC16" s="270">
        <v>0</v>
      </c>
      <c r="CD16" s="713">
        <v>0</v>
      </c>
      <c r="CE16" s="272">
        <f t="shared" si="2"/>
        <v>10</v>
      </c>
      <c r="CF16" s="53" t="str">
        <f t="shared" si="3"/>
        <v>オーシャイン水水</v>
      </c>
    </row>
    <row r="17" spans="1:84" s="53" customFormat="1" ht="21.95" customHeight="1">
      <c r="A17" s="1205"/>
      <c r="B17" s="456">
        <f t="shared" si="4"/>
        <v>11</v>
      </c>
      <c r="C17" s="457" t="s">
        <v>535</v>
      </c>
      <c r="D17" s="1059">
        <v>11</v>
      </c>
      <c r="E17" s="1057" t="s">
        <v>4</v>
      </c>
      <c r="F17" s="273" t="s">
        <v>8</v>
      </c>
      <c r="G17" s="715" t="s">
        <v>8</v>
      </c>
      <c r="H17" s="715" t="s">
        <v>8</v>
      </c>
      <c r="I17" s="715" t="s">
        <v>8</v>
      </c>
      <c r="J17" s="716" t="s">
        <v>8</v>
      </c>
      <c r="K17" s="273">
        <v>0</v>
      </c>
      <c r="L17" s="715" t="s">
        <v>8</v>
      </c>
      <c r="M17" s="715" t="s">
        <v>8</v>
      </c>
      <c r="N17" s="715" t="s">
        <v>8</v>
      </c>
      <c r="O17" s="717" t="s">
        <v>8</v>
      </c>
      <c r="P17" s="718" t="s">
        <v>8</v>
      </c>
      <c r="Q17" s="715" t="s">
        <v>8</v>
      </c>
      <c r="R17" s="715" t="s">
        <v>8</v>
      </c>
      <c r="S17" s="715" t="s">
        <v>22</v>
      </c>
      <c r="T17" s="716" t="s">
        <v>8</v>
      </c>
      <c r="U17" s="273" t="s">
        <v>8</v>
      </c>
      <c r="V17" s="715" t="s">
        <v>8</v>
      </c>
      <c r="W17" s="715" t="s">
        <v>8</v>
      </c>
      <c r="X17" s="715">
        <v>0</v>
      </c>
      <c r="Y17" s="717" t="s">
        <v>8</v>
      </c>
      <c r="Z17" s="718" t="s">
        <v>8</v>
      </c>
      <c r="AA17" s="715" t="s">
        <v>8</v>
      </c>
      <c r="AB17" s="715">
        <v>0</v>
      </c>
      <c r="AC17" s="715" t="s">
        <v>8</v>
      </c>
      <c r="AD17" s="716" t="s">
        <v>8</v>
      </c>
      <c r="AE17" s="273" t="s">
        <v>8</v>
      </c>
      <c r="AF17" s="715">
        <v>0</v>
      </c>
      <c r="AG17" s="715" t="s">
        <v>12</v>
      </c>
      <c r="AH17" s="715" t="s">
        <v>8</v>
      </c>
      <c r="AI17" s="717" t="s">
        <v>8</v>
      </c>
      <c r="AJ17" s="718">
        <v>0</v>
      </c>
      <c r="AK17" s="715" t="s">
        <v>8</v>
      </c>
      <c r="AL17" s="715">
        <v>0</v>
      </c>
      <c r="AM17" s="715" t="s">
        <v>8</v>
      </c>
      <c r="AN17" s="716" t="s">
        <v>8</v>
      </c>
      <c r="AO17" s="273" t="s">
        <v>8</v>
      </c>
      <c r="AP17" s="715" t="s">
        <v>8</v>
      </c>
      <c r="AQ17" s="715">
        <v>0</v>
      </c>
      <c r="AR17" s="715" t="s">
        <v>8</v>
      </c>
      <c r="AS17" s="717" t="s">
        <v>8</v>
      </c>
      <c r="AT17" s="718" t="s">
        <v>8</v>
      </c>
      <c r="AU17" s="715" t="s">
        <v>8</v>
      </c>
      <c r="AV17" s="715">
        <v>0</v>
      </c>
      <c r="AW17" s="715" t="s">
        <v>8</v>
      </c>
      <c r="AX17" s="716" t="s">
        <v>8</v>
      </c>
      <c r="AY17" s="273">
        <v>0</v>
      </c>
      <c r="AZ17" s="715" t="s">
        <v>8</v>
      </c>
      <c r="BA17" s="715" t="s">
        <v>8</v>
      </c>
      <c r="BB17" s="715" t="s">
        <v>8</v>
      </c>
      <c r="BC17" s="717" t="s">
        <v>8</v>
      </c>
      <c r="BD17" s="718" t="s">
        <v>8</v>
      </c>
      <c r="BE17" s="715">
        <v>0</v>
      </c>
      <c r="BF17" s="715" t="s">
        <v>8</v>
      </c>
      <c r="BG17" s="715" t="s">
        <v>8</v>
      </c>
      <c r="BH17" s="716" t="s">
        <v>8</v>
      </c>
      <c r="BI17" s="273" t="s">
        <v>8</v>
      </c>
      <c r="BJ17" s="715">
        <v>0</v>
      </c>
      <c r="BK17" s="715" t="s">
        <v>8</v>
      </c>
      <c r="BL17" s="715" t="s">
        <v>8</v>
      </c>
      <c r="BM17" s="717" t="s">
        <v>8</v>
      </c>
      <c r="BN17" s="718" t="s">
        <v>8</v>
      </c>
      <c r="BO17" s="715" t="s">
        <v>8</v>
      </c>
      <c r="BP17" s="715" t="s">
        <v>8</v>
      </c>
      <c r="BQ17" s="715" t="s">
        <v>8</v>
      </c>
      <c r="BR17" s="716" t="s">
        <v>8</v>
      </c>
      <c r="BS17" s="273" t="s">
        <v>8</v>
      </c>
      <c r="BT17" s="715" t="s">
        <v>8</v>
      </c>
      <c r="BU17" s="715">
        <v>0</v>
      </c>
      <c r="BV17" s="715" t="s">
        <v>8</v>
      </c>
      <c r="BW17" s="717" t="s">
        <v>22</v>
      </c>
      <c r="BX17" s="718">
        <v>0</v>
      </c>
      <c r="BY17" s="715" t="s">
        <v>22</v>
      </c>
      <c r="BZ17" s="715">
        <v>0</v>
      </c>
      <c r="CA17" s="715" t="s">
        <v>8</v>
      </c>
      <c r="CB17" s="716" t="s">
        <v>8</v>
      </c>
      <c r="CC17" s="273">
        <v>0</v>
      </c>
      <c r="CD17" s="717" t="s">
        <v>10</v>
      </c>
      <c r="CE17" s="275">
        <f t="shared" si="2"/>
        <v>11</v>
      </c>
      <c r="CF17" s="53" t="str">
        <f t="shared" si="3"/>
        <v>オーソサイド水水</v>
      </c>
    </row>
    <row r="18" spans="1:84" s="53" customFormat="1" ht="21.95" customHeight="1">
      <c r="A18" s="1205"/>
      <c r="B18" s="464">
        <f t="shared" si="4"/>
        <v>12</v>
      </c>
      <c r="C18" s="465" t="s">
        <v>793</v>
      </c>
      <c r="D18" s="1060">
        <v>12</v>
      </c>
      <c r="E18" s="1054" t="s">
        <v>4</v>
      </c>
      <c r="F18" s="268">
        <v>0</v>
      </c>
      <c r="G18" s="703">
        <v>0</v>
      </c>
      <c r="H18" s="703" t="s">
        <v>8</v>
      </c>
      <c r="I18" s="703">
        <v>0</v>
      </c>
      <c r="J18" s="704">
        <v>0</v>
      </c>
      <c r="K18" s="268">
        <v>0</v>
      </c>
      <c r="L18" s="703">
        <v>0</v>
      </c>
      <c r="M18" s="703">
        <v>0</v>
      </c>
      <c r="N18" s="703">
        <v>0</v>
      </c>
      <c r="O18" s="705">
        <v>0</v>
      </c>
      <c r="P18" s="706">
        <v>0</v>
      </c>
      <c r="Q18" s="703" t="s">
        <v>8</v>
      </c>
      <c r="R18" s="703" t="s">
        <v>8</v>
      </c>
      <c r="S18" s="703" t="s">
        <v>22</v>
      </c>
      <c r="T18" s="704">
        <v>0</v>
      </c>
      <c r="U18" s="268">
        <v>0</v>
      </c>
      <c r="V18" s="703">
        <v>0</v>
      </c>
      <c r="W18" s="703" t="s">
        <v>8</v>
      </c>
      <c r="X18" s="703">
        <v>0</v>
      </c>
      <c r="Y18" s="705">
        <v>0</v>
      </c>
      <c r="Z18" s="706" t="s">
        <v>8</v>
      </c>
      <c r="AA18" s="703" t="s">
        <v>8</v>
      </c>
      <c r="AB18" s="703">
        <v>0</v>
      </c>
      <c r="AC18" s="703" t="s">
        <v>8</v>
      </c>
      <c r="AD18" s="704">
        <v>0</v>
      </c>
      <c r="AE18" s="268">
        <v>0</v>
      </c>
      <c r="AF18" s="703">
        <v>0</v>
      </c>
      <c r="AG18" s="703" t="s">
        <v>12</v>
      </c>
      <c r="AH18" s="703">
        <v>0</v>
      </c>
      <c r="AI18" s="705" t="s">
        <v>8</v>
      </c>
      <c r="AJ18" s="706" t="s">
        <v>8</v>
      </c>
      <c r="AK18" s="703" t="s">
        <v>8</v>
      </c>
      <c r="AL18" s="703">
        <v>0</v>
      </c>
      <c r="AM18" s="703">
        <v>0</v>
      </c>
      <c r="AN18" s="704">
        <v>0</v>
      </c>
      <c r="AO18" s="268" t="s">
        <v>8</v>
      </c>
      <c r="AP18" s="703">
        <v>0</v>
      </c>
      <c r="AQ18" s="703" t="s">
        <v>8</v>
      </c>
      <c r="AR18" s="703" t="s">
        <v>8</v>
      </c>
      <c r="AS18" s="705" t="s">
        <v>8</v>
      </c>
      <c r="AT18" s="706">
        <v>0</v>
      </c>
      <c r="AU18" s="703" t="s">
        <v>8</v>
      </c>
      <c r="AV18" s="703">
        <v>0</v>
      </c>
      <c r="AW18" s="703" t="s">
        <v>8</v>
      </c>
      <c r="AX18" s="704" t="s">
        <v>8</v>
      </c>
      <c r="AY18" s="268">
        <v>0</v>
      </c>
      <c r="AZ18" s="703" t="s">
        <v>8</v>
      </c>
      <c r="BA18" s="703">
        <v>0</v>
      </c>
      <c r="BB18" s="703" t="s">
        <v>8</v>
      </c>
      <c r="BC18" s="705">
        <v>0</v>
      </c>
      <c r="BD18" s="706" t="s">
        <v>8</v>
      </c>
      <c r="BE18" s="703">
        <v>0</v>
      </c>
      <c r="BF18" s="703">
        <v>0</v>
      </c>
      <c r="BG18" s="703" t="s">
        <v>8</v>
      </c>
      <c r="BH18" s="704">
        <v>0</v>
      </c>
      <c r="BI18" s="268" t="s">
        <v>8</v>
      </c>
      <c r="BJ18" s="703">
        <v>0</v>
      </c>
      <c r="BK18" s="703">
        <v>0</v>
      </c>
      <c r="BL18" s="703">
        <v>0</v>
      </c>
      <c r="BM18" s="705">
        <v>0</v>
      </c>
      <c r="BN18" s="706">
        <v>0</v>
      </c>
      <c r="BO18" s="703">
        <v>0</v>
      </c>
      <c r="BP18" s="703" t="s">
        <v>8</v>
      </c>
      <c r="BQ18" s="703" t="s">
        <v>8</v>
      </c>
      <c r="BR18" s="704" t="s">
        <v>8</v>
      </c>
      <c r="BS18" s="268">
        <v>0</v>
      </c>
      <c r="BT18" s="703">
        <v>0</v>
      </c>
      <c r="BU18" s="703">
        <v>0</v>
      </c>
      <c r="BV18" s="703" t="s">
        <v>8</v>
      </c>
      <c r="BW18" s="705" t="s">
        <v>22</v>
      </c>
      <c r="BX18" s="706" t="s">
        <v>8</v>
      </c>
      <c r="BY18" s="703" t="s">
        <v>22</v>
      </c>
      <c r="BZ18" s="703">
        <v>0</v>
      </c>
      <c r="CA18" s="703" t="s">
        <v>8</v>
      </c>
      <c r="CB18" s="704" t="s">
        <v>8</v>
      </c>
      <c r="CC18" s="268">
        <v>0</v>
      </c>
      <c r="CD18" s="705">
        <v>0</v>
      </c>
      <c r="CE18" s="269">
        <f t="shared" si="2"/>
        <v>12</v>
      </c>
      <c r="CF18" s="53" t="str">
        <f t="shared" si="3"/>
        <v>オキシラン水水</v>
      </c>
    </row>
    <row r="19" spans="1:84" s="53" customFormat="1" ht="21.95" customHeight="1">
      <c r="A19" s="1205"/>
      <c r="B19" s="464">
        <f t="shared" si="4"/>
        <v>13</v>
      </c>
      <c r="C19" s="465" t="s">
        <v>776</v>
      </c>
      <c r="D19" s="1060">
        <v>13</v>
      </c>
      <c r="E19" s="1054" t="s">
        <v>4</v>
      </c>
      <c r="F19" s="268">
        <v>0</v>
      </c>
      <c r="G19" s="703">
        <v>0</v>
      </c>
      <c r="H19" s="703" t="s">
        <v>8</v>
      </c>
      <c r="I19" s="703">
        <v>0</v>
      </c>
      <c r="J19" s="704">
        <v>0</v>
      </c>
      <c r="K19" s="268">
        <v>0</v>
      </c>
      <c r="L19" s="703">
        <v>0</v>
      </c>
      <c r="M19" s="703" t="s">
        <v>8</v>
      </c>
      <c r="N19" s="703">
        <v>0</v>
      </c>
      <c r="O19" s="705">
        <v>0</v>
      </c>
      <c r="P19" s="706">
        <v>0</v>
      </c>
      <c r="Q19" s="703" t="s">
        <v>8</v>
      </c>
      <c r="R19" s="703" t="s">
        <v>8</v>
      </c>
      <c r="S19" s="703" t="s">
        <v>22</v>
      </c>
      <c r="T19" s="704">
        <v>0</v>
      </c>
      <c r="U19" s="268">
        <v>0</v>
      </c>
      <c r="V19" s="703">
        <v>0</v>
      </c>
      <c r="W19" s="703" t="s">
        <v>8</v>
      </c>
      <c r="X19" s="703">
        <v>0</v>
      </c>
      <c r="Y19" s="705" t="s">
        <v>8</v>
      </c>
      <c r="Z19" s="706">
        <v>0</v>
      </c>
      <c r="AA19" s="703" t="s">
        <v>8</v>
      </c>
      <c r="AB19" s="703">
        <v>0</v>
      </c>
      <c r="AC19" s="703" t="s">
        <v>8</v>
      </c>
      <c r="AD19" s="704">
        <v>0</v>
      </c>
      <c r="AE19" s="268">
        <v>0</v>
      </c>
      <c r="AF19" s="703">
        <v>0</v>
      </c>
      <c r="AG19" s="703" t="s">
        <v>8</v>
      </c>
      <c r="AH19" s="703">
        <v>0</v>
      </c>
      <c r="AI19" s="705" t="s">
        <v>8</v>
      </c>
      <c r="AJ19" s="706" t="s">
        <v>8</v>
      </c>
      <c r="AK19" s="703" t="s">
        <v>8</v>
      </c>
      <c r="AL19" s="703">
        <v>0</v>
      </c>
      <c r="AM19" s="703" t="s">
        <v>8</v>
      </c>
      <c r="AN19" s="704">
        <v>0</v>
      </c>
      <c r="AO19" s="268" t="s">
        <v>8</v>
      </c>
      <c r="AP19" s="703">
        <v>0</v>
      </c>
      <c r="AQ19" s="703" t="s">
        <v>8</v>
      </c>
      <c r="AR19" s="703" t="s">
        <v>8</v>
      </c>
      <c r="AS19" s="705" t="s">
        <v>8</v>
      </c>
      <c r="AT19" s="706">
        <v>0</v>
      </c>
      <c r="AU19" s="703">
        <v>0</v>
      </c>
      <c r="AV19" s="703">
        <v>0</v>
      </c>
      <c r="AW19" s="703" t="s">
        <v>8</v>
      </c>
      <c r="AX19" s="704" t="s">
        <v>8</v>
      </c>
      <c r="AY19" s="268">
        <v>0</v>
      </c>
      <c r="AZ19" s="703" t="s">
        <v>8</v>
      </c>
      <c r="BA19" s="703" t="s">
        <v>8</v>
      </c>
      <c r="BB19" s="703" t="s">
        <v>8</v>
      </c>
      <c r="BC19" s="705">
        <v>0</v>
      </c>
      <c r="BD19" s="706" t="s">
        <v>8</v>
      </c>
      <c r="BE19" s="703">
        <v>0</v>
      </c>
      <c r="BF19" s="703">
        <v>0</v>
      </c>
      <c r="BG19" s="703" t="s">
        <v>8</v>
      </c>
      <c r="BH19" s="704">
        <v>0</v>
      </c>
      <c r="BI19" s="268" t="s">
        <v>8</v>
      </c>
      <c r="BJ19" s="703">
        <v>0</v>
      </c>
      <c r="BK19" s="703">
        <v>0</v>
      </c>
      <c r="BL19" s="703">
        <v>0</v>
      </c>
      <c r="BM19" s="705">
        <v>0</v>
      </c>
      <c r="BN19" s="706">
        <v>0</v>
      </c>
      <c r="BO19" s="703">
        <v>0</v>
      </c>
      <c r="BP19" s="703" t="s">
        <v>8</v>
      </c>
      <c r="BQ19" s="703" t="s">
        <v>8</v>
      </c>
      <c r="BR19" s="704" t="s">
        <v>8</v>
      </c>
      <c r="BS19" s="268">
        <v>0</v>
      </c>
      <c r="BT19" s="703">
        <v>0</v>
      </c>
      <c r="BU19" s="703">
        <v>0</v>
      </c>
      <c r="BV19" s="703">
        <v>0</v>
      </c>
      <c r="BW19" s="705" t="s">
        <v>22</v>
      </c>
      <c r="BX19" s="706" t="s">
        <v>8</v>
      </c>
      <c r="BY19" s="703" t="s">
        <v>22</v>
      </c>
      <c r="BZ19" s="703" t="s">
        <v>8</v>
      </c>
      <c r="CA19" s="703" t="s">
        <v>8</v>
      </c>
      <c r="CB19" s="704" t="s">
        <v>8</v>
      </c>
      <c r="CC19" s="268">
        <v>0</v>
      </c>
      <c r="CD19" s="705">
        <v>0</v>
      </c>
      <c r="CE19" s="269">
        <f t="shared" si="2"/>
        <v>13</v>
      </c>
      <c r="CF19" s="53" t="str">
        <f t="shared" si="3"/>
        <v>オキシンドー８０水水</v>
      </c>
    </row>
    <row r="20" spans="1:84" s="53" customFormat="1" ht="21.95" customHeight="1">
      <c r="A20" s="1205"/>
      <c r="B20" s="464">
        <f t="shared" si="4"/>
        <v>14</v>
      </c>
      <c r="C20" s="465" t="s">
        <v>808</v>
      </c>
      <c r="D20" s="1060">
        <v>14</v>
      </c>
      <c r="E20" s="1054" t="s">
        <v>6</v>
      </c>
      <c r="F20" s="268">
        <v>0</v>
      </c>
      <c r="G20" s="703" t="s">
        <v>8</v>
      </c>
      <c r="H20" s="703">
        <v>0</v>
      </c>
      <c r="I20" s="703">
        <v>0</v>
      </c>
      <c r="J20" s="704" t="s">
        <v>8</v>
      </c>
      <c r="K20" s="268">
        <v>0</v>
      </c>
      <c r="L20" s="703" t="s">
        <v>8</v>
      </c>
      <c r="M20" s="703" t="s">
        <v>8</v>
      </c>
      <c r="N20" s="703">
        <v>0</v>
      </c>
      <c r="O20" s="705" t="s">
        <v>8</v>
      </c>
      <c r="P20" s="706" t="s">
        <v>8</v>
      </c>
      <c r="Q20" s="703" t="s">
        <v>8</v>
      </c>
      <c r="R20" s="703" t="s">
        <v>8</v>
      </c>
      <c r="S20" s="703" t="s">
        <v>8</v>
      </c>
      <c r="T20" s="704">
        <v>0</v>
      </c>
      <c r="U20" s="268" t="s">
        <v>8</v>
      </c>
      <c r="V20" s="703" t="s">
        <v>8</v>
      </c>
      <c r="W20" s="703" t="s">
        <v>8</v>
      </c>
      <c r="X20" s="703" t="s">
        <v>8</v>
      </c>
      <c r="Y20" s="705">
        <v>0</v>
      </c>
      <c r="Z20" s="706">
        <v>0</v>
      </c>
      <c r="AA20" s="703" t="s">
        <v>8</v>
      </c>
      <c r="AB20" s="703" t="s">
        <v>8</v>
      </c>
      <c r="AC20" s="703" t="s">
        <v>8</v>
      </c>
      <c r="AD20" s="704" t="s">
        <v>8</v>
      </c>
      <c r="AE20" s="268" t="s">
        <v>8</v>
      </c>
      <c r="AF20" s="703">
        <v>0</v>
      </c>
      <c r="AG20" s="703" t="s">
        <v>8</v>
      </c>
      <c r="AH20" s="703">
        <v>0</v>
      </c>
      <c r="AI20" s="705">
        <v>0</v>
      </c>
      <c r="AJ20" s="706" t="s">
        <v>8</v>
      </c>
      <c r="AK20" s="703" t="s">
        <v>8</v>
      </c>
      <c r="AL20" s="703">
        <v>0</v>
      </c>
      <c r="AM20" s="703" t="s">
        <v>8</v>
      </c>
      <c r="AN20" s="704" t="s">
        <v>8</v>
      </c>
      <c r="AO20" s="268" t="s">
        <v>8</v>
      </c>
      <c r="AP20" s="703" t="s">
        <v>8</v>
      </c>
      <c r="AQ20" s="703" t="s">
        <v>8</v>
      </c>
      <c r="AR20" s="703" t="s">
        <v>8</v>
      </c>
      <c r="AS20" s="705" t="s">
        <v>8</v>
      </c>
      <c r="AT20" s="706" t="s">
        <v>8</v>
      </c>
      <c r="AU20" s="703" t="s">
        <v>8</v>
      </c>
      <c r="AV20" s="703" t="s">
        <v>8</v>
      </c>
      <c r="AW20" s="703" t="s">
        <v>8</v>
      </c>
      <c r="AX20" s="704" t="s">
        <v>8</v>
      </c>
      <c r="AY20" s="268" t="s">
        <v>8</v>
      </c>
      <c r="AZ20" s="703" t="s">
        <v>8</v>
      </c>
      <c r="BA20" s="703">
        <v>0</v>
      </c>
      <c r="BB20" s="703">
        <v>0</v>
      </c>
      <c r="BC20" s="705" t="s">
        <v>8</v>
      </c>
      <c r="BD20" s="706" t="s">
        <v>8</v>
      </c>
      <c r="BE20" s="703" t="s">
        <v>8</v>
      </c>
      <c r="BF20" s="703" t="s">
        <v>8</v>
      </c>
      <c r="BG20" s="703" t="s">
        <v>8</v>
      </c>
      <c r="BH20" s="704" t="s">
        <v>8</v>
      </c>
      <c r="BI20" s="268" t="s">
        <v>8</v>
      </c>
      <c r="BJ20" s="703" t="s">
        <v>8</v>
      </c>
      <c r="BK20" s="703" t="s">
        <v>8</v>
      </c>
      <c r="BL20" s="703" t="s">
        <v>8</v>
      </c>
      <c r="BM20" s="705" t="s">
        <v>8</v>
      </c>
      <c r="BN20" s="706">
        <v>0</v>
      </c>
      <c r="BO20" s="703" t="s">
        <v>8</v>
      </c>
      <c r="BP20" s="703" t="s">
        <v>8</v>
      </c>
      <c r="BQ20" s="703">
        <v>0</v>
      </c>
      <c r="BR20" s="704">
        <v>0</v>
      </c>
      <c r="BS20" s="268">
        <v>0</v>
      </c>
      <c r="BT20" s="703">
        <v>0</v>
      </c>
      <c r="BU20" s="703">
        <v>0</v>
      </c>
      <c r="BV20" s="703" t="s">
        <v>8</v>
      </c>
      <c r="BW20" s="705" t="s">
        <v>22</v>
      </c>
      <c r="BX20" s="706">
        <v>0</v>
      </c>
      <c r="BY20" s="703" t="s">
        <v>8</v>
      </c>
      <c r="BZ20" s="703" t="s">
        <v>8</v>
      </c>
      <c r="CA20" s="703">
        <v>0</v>
      </c>
      <c r="CB20" s="704" t="s">
        <v>8</v>
      </c>
      <c r="CC20" s="268">
        <v>0</v>
      </c>
      <c r="CD20" s="705">
        <v>0</v>
      </c>
      <c r="CE20" s="269">
        <f t="shared" si="2"/>
        <v>14</v>
      </c>
      <c r="CF20" s="53" t="str">
        <f t="shared" si="3"/>
        <v>オンリーワンFLFL</v>
      </c>
    </row>
    <row r="21" spans="1:84" s="53" customFormat="1" ht="21.95" customHeight="1" thickBot="1">
      <c r="A21" s="1205"/>
      <c r="B21" s="472">
        <f t="shared" si="4"/>
        <v>15</v>
      </c>
      <c r="C21" s="473" t="s">
        <v>772</v>
      </c>
      <c r="D21" s="1061">
        <v>15</v>
      </c>
      <c r="E21" s="1055" t="s">
        <v>6</v>
      </c>
      <c r="F21" s="276">
        <v>0</v>
      </c>
      <c r="G21" s="707">
        <v>0</v>
      </c>
      <c r="H21" s="707">
        <v>0</v>
      </c>
      <c r="I21" s="707">
        <v>0</v>
      </c>
      <c r="J21" s="708">
        <v>0</v>
      </c>
      <c r="K21" s="276">
        <v>0</v>
      </c>
      <c r="L21" s="707">
        <v>0</v>
      </c>
      <c r="M21" s="707">
        <v>0</v>
      </c>
      <c r="N21" s="707">
        <v>0</v>
      </c>
      <c r="O21" s="709">
        <v>0</v>
      </c>
      <c r="P21" s="710">
        <v>0</v>
      </c>
      <c r="Q21" s="707" t="s">
        <v>8</v>
      </c>
      <c r="R21" s="707" t="s">
        <v>8</v>
      </c>
      <c r="S21" s="707" t="s">
        <v>22</v>
      </c>
      <c r="T21" s="708">
        <v>0</v>
      </c>
      <c r="U21" s="276">
        <v>0</v>
      </c>
      <c r="V21" s="707">
        <v>0</v>
      </c>
      <c r="W21" s="707" t="s">
        <v>8</v>
      </c>
      <c r="X21" s="707">
        <v>0</v>
      </c>
      <c r="Y21" s="709">
        <v>0</v>
      </c>
      <c r="Z21" s="710" t="s">
        <v>8</v>
      </c>
      <c r="AA21" s="707" t="s">
        <v>8</v>
      </c>
      <c r="AB21" s="707">
        <v>0</v>
      </c>
      <c r="AC21" s="707" t="s">
        <v>8</v>
      </c>
      <c r="AD21" s="708">
        <v>0</v>
      </c>
      <c r="AE21" s="276">
        <v>0</v>
      </c>
      <c r="AF21" s="707">
        <v>0</v>
      </c>
      <c r="AG21" s="707" t="s">
        <v>8</v>
      </c>
      <c r="AH21" s="707">
        <v>0</v>
      </c>
      <c r="AI21" s="709">
        <v>0</v>
      </c>
      <c r="AJ21" s="710" t="s">
        <v>8</v>
      </c>
      <c r="AK21" s="707" t="s">
        <v>8</v>
      </c>
      <c r="AL21" s="707">
        <v>0</v>
      </c>
      <c r="AM21" s="707">
        <v>0</v>
      </c>
      <c r="AN21" s="708">
        <v>0</v>
      </c>
      <c r="AO21" s="276">
        <v>0</v>
      </c>
      <c r="AP21" s="707">
        <v>0</v>
      </c>
      <c r="AQ21" s="707" t="s">
        <v>8</v>
      </c>
      <c r="AR21" s="707" t="s">
        <v>8</v>
      </c>
      <c r="AS21" s="709" t="s">
        <v>8</v>
      </c>
      <c r="AT21" s="710">
        <v>0</v>
      </c>
      <c r="AU21" s="707">
        <v>0</v>
      </c>
      <c r="AV21" s="707">
        <v>0</v>
      </c>
      <c r="AW21" s="707" t="s">
        <v>8</v>
      </c>
      <c r="AX21" s="708" t="s">
        <v>8</v>
      </c>
      <c r="AY21" s="276">
        <v>0</v>
      </c>
      <c r="AZ21" s="707" t="s">
        <v>8</v>
      </c>
      <c r="BA21" s="707">
        <v>0</v>
      </c>
      <c r="BB21" s="707">
        <v>0</v>
      </c>
      <c r="BC21" s="709">
        <v>0</v>
      </c>
      <c r="BD21" s="710">
        <v>0</v>
      </c>
      <c r="BE21" s="707">
        <v>0</v>
      </c>
      <c r="BF21" s="707">
        <v>0</v>
      </c>
      <c r="BG21" s="707" t="s">
        <v>8</v>
      </c>
      <c r="BH21" s="708">
        <v>0</v>
      </c>
      <c r="BI21" s="276" t="s">
        <v>8</v>
      </c>
      <c r="BJ21" s="707">
        <v>0</v>
      </c>
      <c r="BK21" s="707">
        <v>0</v>
      </c>
      <c r="BL21" s="707">
        <v>0</v>
      </c>
      <c r="BM21" s="709">
        <v>0</v>
      </c>
      <c r="BN21" s="710">
        <v>0</v>
      </c>
      <c r="BO21" s="707">
        <v>0</v>
      </c>
      <c r="BP21" s="707" t="s">
        <v>8</v>
      </c>
      <c r="BQ21" s="707">
        <v>0</v>
      </c>
      <c r="BR21" s="708" t="s">
        <v>8</v>
      </c>
      <c r="BS21" s="276">
        <v>0</v>
      </c>
      <c r="BT21" s="707">
        <v>0</v>
      </c>
      <c r="BU21" s="707">
        <v>0</v>
      </c>
      <c r="BV21" s="707">
        <v>0</v>
      </c>
      <c r="BW21" s="709" t="s">
        <v>22</v>
      </c>
      <c r="BX21" s="710" t="s">
        <v>8</v>
      </c>
      <c r="BY21" s="707" t="s">
        <v>22</v>
      </c>
      <c r="BZ21" s="707">
        <v>0</v>
      </c>
      <c r="CA21" s="707">
        <v>0</v>
      </c>
      <c r="CB21" s="708" t="s">
        <v>8</v>
      </c>
      <c r="CC21" s="276">
        <v>0</v>
      </c>
      <c r="CD21" s="709">
        <v>0</v>
      </c>
      <c r="CE21" s="278">
        <f t="shared" si="2"/>
        <v>15</v>
      </c>
      <c r="CF21" s="53" t="str">
        <f t="shared" si="3"/>
        <v>キノンドーFLFL</v>
      </c>
    </row>
    <row r="22" spans="1:84" s="53" customFormat="1" ht="21.95" customHeight="1">
      <c r="A22" s="1205"/>
      <c r="B22" s="480">
        <f t="shared" si="4"/>
        <v>16</v>
      </c>
      <c r="C22" s="481" t="s">
        <v>1018</v>
      </c>
      <c r="D22" s="1062">
        <v>16</v>
      </c>
      <c r="E22" s="1053" t="s">
        <v>44</v>
      </c>
      <c r="F22" s="265" t="s">
        <v>22</v>
      </c>
      <c r="G22" s="699" t="s">
        <v>22</v>
      </c>
      <c r="H22" s="699" t="s">
        <v>22</v>
      </c>
      <c r="I22" s="699" t="s">
        <v>22</v>
      </c>
      <c r="J22" s="700" t="s">
        <v>22</v>
      </c>
      <c r="K22" s="265" t="s">
        <v>22</v>
      </c>
      <c r="L22" s="699" t="s">
        <v>22</v>
      </c>
      <c r="M22" s="699" t="s">
        <v>22</v>
      </c>
      <c r="N22" s="699" t="s">
        <v>22</v>
      </c>
      <c r="O22" s="701" t="s">
        <v>22</v>
      </c>
      <c r="P22" s="702" t="s">
        <v>22</v>
      </c>
      <c r="Q22" s="699" t="s">
        <v>22</v>
      </c>
      <c r="R22" s="699" t="s">
        <v>22</v>
      </c>
      <c r="S22" s="699" t="s">
        <v>22</v>
      </c>
      <c r="T22" s="700" t="s">
        <v>22</v>
      </c>
      <c r="U22" s="265" t="s">
        <v>22</v>
      </c>
      <c r="V22" s="699" t="s">
        <v>22</v>
      </c>
      <c r="W22" s="699" t="s">
        <v>22</v>
      </c>
      <c r="X22" s="699" t="s">
        <v>22</v>
      </c>
      <c r="Y22" s="701" t="s">
        <v>22</v>
      </c>
      <c r="Z22" s="702" t="s">
        <v>22</v>
      </c>
      <c r="AA22" s="699" t="s">
        <v>22</v>
      </c>
      <c r="AB22" s="699" t="s">
        <v>22</v>
      </c>
      <c r="AC22" s="699" t="s">
        <v>22</v>
      </c>
      <c r="AD22" s="700" t="s">
        <v>22</v>
      </c>
      <c r="AE22" s="265" t="s">
        <v>22</v>
      </c>
      <c r="AF22" s="699" t="s">
        <v>22</v>
      </c>
      <c r="AG22" s="699" t="s">
        <v>22</v>
      </c>
      <c r="AH22" s="699" t="s">
        <v>22</v>
      </c>
      <c r="AI22" s="701" t="s">
        <v>22</v>
      </c>
      <c r="AJ22" s="702" t="s">
        <v>22</v>
      </c>
      <c r="AK22" s="699" t="s">
        <v>22</v>
      </c>
      <c r="AL22" s="699" t="s">
        <v>22</v>
      </c>
      <c r="AM22" s="699" t="s">
        <v>22</v>
      </c>
      <c r="AN22" s="700" t="s">
        <v>22</v>
      </c>
      <c r="AO22" s="265" t="s">
        <v>22</v>
      </c>
      <c r="AP22" s="699" t="s">
        <v>22</v>
      </c>
      <c r="AQ22" s="699" t="s">
        <v>22</v>
      </c>
      <c r="AR22" s="699" t="s">
        <v>22</v>
      </c>
      <c r="AS22" s="701" t="s">
        <v>22</v>
      </c>
      <c r="AT22" s="702" t="s">
        <v>22</v>
      </c>
      <c r="AU22" s="699" t="s">
        <v>22</v>
      </c>
      <c r="AV22" s="699" t="s">
        <v>22</v>
      </c>
      <c r="AW22" s="699" t="s">
        <v>22</v>
      </c>
      <c r="AX22" s="700" t="s">
        <v>22</v>
      </c>
      <c r="AY22" s="265" t="s">
        <v>22</v>
      </c>
      <c r="AZ22" s="699" t="s">
        <v>22</v>
      </c>
      <c r="BA22" s="699" t="s">
        <v>22</v>
      </c>
      <c r="BB22" s="699" t="s">
        <v>22</v>
      </c>
      <c r="BC22" s="701" t="s">
        <v>22</v>
      </c>
      <c r="BD22" s="702" t="s">
        <v>22</v>
      </c>
      <c r="BE22" s="699" t="s">
        <v>22</v>
      </c>
      <c r="BF22" s="699" t="s">
        <v>22</v>
      </c>
      <c r="BG22" s="699" t="s">
        <v>22</v>
      </c>
      <c r="BH22" s="700" t="s">
        <v>22</v>
      </c>
      <c r="BI22" s="265" t="s">
        <v>22</v>
      </c>
      <c r="BJ22" s="699" t="s">
        <v>22</v>
      </c>
      <c r="BK22" s="699" t="s">
        <v>22</v>
      </c>
      <c r="BL22" s="699" t="s">
        <v>22</v>
      </c>
      <c r="BM22" s="701" t="s">
        <v>22</v>
      </c>
      <c r="BN22" s="702" t="s">
        <v>22</v>
      </c>
      <c r="BO22" s="699" t="s">
        <v>22</v>
      </c>
      <c r="BP22" s="699" t="s">
        <v>22</v>
      </c>
      <c r="BQ22" s="699" t="s">
        <v>22</v>
      </c>
      <c r="BR22" s="700" t="s">
        <v>22</v>
      </c>
      <c r="BS22" s="265" t="s">
        <v>22</v>
      </c>
      <c r="BT22" s="699" t="s">
        <v>22</v>
      </c>
      <c r="BU22" s="699" t="s">
        <v>22</v>
      </c>
      <c r="BV22" s="699" t="s">
        <v>22</v>
      </c>
      <c r="BW22" s="701" t="s">
        <v>22</v>
      </c>
      <c r="BX22" s="702" t="s">
        <v>8</v>
      </c>
      <c r="BY22" s="699" t="s">
        <v>22</v>
      </c>
      <c r="BZ22" s="699" t="s">
        <v>22</v>
      </c>
      <c r="CA22" s="699" t="s">
        <v>22</v>
      </c>
      <c r="CB22" s="700" t="s">
        <v>22</v>
      </c>
      <c r="CC22" s="265" t="s">
        <v>22</v>
      </c>
      <c r="CD22" s="701" t="s">
        <v>22</v>
      </c>
      <c r="CE22" s="267">
        <f t="shared" si="2"/>
        <v>16</v>
      </c>
      <c r="CF22" s="53" t="str">
        <f t="shared" si="3"/>
        <v>キノンドーWGWG</v>
      </c>
    </row>
    <row r="23" spans="1:84" s="53" customFormat="1" ht="21.95" customHeight="1">
      <c r="A23" s="1205"/>
      <c r="B23" s="489">
        <f t="shared" si="4"/>
        <v>17</v>
      </c>
      <c r="C23" s="465" t="s">
        <v>778</v>
      </c>
      <c r="D23" s="1060">
        <v>17</v>
      </c>
      <c r="E23" s="1054" t="s">
        <v>4</v>
      </c>
      <c r="F23" s="268">
        <v>0</v>
      </c>
      <c r="G23" s="703">
        <v>0</v>
      </c>
      <c r="H23" s="703">
        <v>0</v>
      </c>
      <c r="I23" s="703">
        <v>0</v>
      </c>
      <c r="J23" s="704">
        <v>0</v>
      </c>
      <c r="K23" s="268">
        <v>0</v>
      </c>
      <c r="L23" s="703">
        <v>0</v>
      </c>
      <c r="M23" s="703">
        <v>0</v>
      </c>
      <c r="N23" s="703">
        <v>0</v>
      </c>
      <c r="O23" s="705">
        <v>0</v>
      </c>
      <c r="P23" s="706">
        <v>0</v>
      </c>
      <c r="Q23" s="703" t="s">
        <v>8</v>
      </c>
      <c r="R23" s="703" t="s">
        <v>8</v>
      </c>
      <c r="S23" s="703" t="s">
        <v>22</v>
      </c>
      <c r="T23" s="704">
        <v>0</v>
      </c>
      <c r="U23" s="268">
        <v>0</v>
      </c>
      <c r="V23" s="703">
        <v>0</v>
      </c>
      <c r="W23" s="703" t="s">
        <v>8</v>
      </c>
      <c r="X23" s="703">
        <v>0</v>
      </c>
      <c r="Y23" s="705">
        <v>0</v>
      </c>
      <c r="Z23" s="706">
        <v>0</v>
      </c>
      <c r="AA23" s="703" t="s">
        <v>8</v>
      </c>
      <c r="AB23" s="703">
        <v>0</v>
      </c>
      <c r="AC23" s="703" t="s">
        <v>8</v>
      </c>
      <c r="AD23" s="704">
        <v>0</v>
      </c>
      <c r="AE23" s="268">
        <v>0</v>
      </c>
      <c r="AF23" s="703">
        <v>0</v>
      </c>
      <c r="AG23" s="703" t="s">
        <v>8</v>
      </c>
      <c r="AH23" s="703">
        <v>0</v>
      </c>
      <c r="AI23" s="705" t="s">
        <v>8</v>
      </c>
      <c r="AJ23" s="706" t="s">
        <v>8</v>
      </c>
      <c r="AK23" s="703">
        <v>0</v>
      </c>
      <c r="AL23" s="703">
        <v>0</v>
      </c>
      <c r="AM23" s="703">
        <v>0</v>
      </c>
      <c r="AN23" s="704">
        <v>0</v>
      </c>
      <c r="AO23" s="268">
        <v>0</v>
      </c>
      <c r="AP23" s="703">
        <v>0</v>
      </c>
      <c r="AQ23" s="703">
        <v>0</v>
      </c>
      <c r="AR23" s="703" t="s">
        <v>8</v>
      </c>
      <c r="AS23" s="705">
        <v>0</v>
      </c>
      <c r="AT23" s="706">
        <v>0</v>
      </c>
      <c r="AU23" s="703">
        <v>0</v>
      </c>
      <c r="AV23" s="703">
        <v>0</v>
      </c>
      <c r="AW23" s="703" t="s">
        <v>8</v>
      </c>
      <c r="AX23" s="704" t="s">
        <v>8</v>
      </c>
      <c r="AY23" s="268">
        <v>0</v>
      </c>
      <c r="AZ23" s="703">
        <v>0</v>
      </c>
      <c r="BA23" s="703">
        <v>0</v>
      </c>
      <c r="BB23" s="703">
        <v>0</v>
      </c>
      <c r="BC23" s="705">
        <v>0</v>
      </c>
      <c r="BD23" s="706">
        <v>0</v>
      </c>
      <c r="BE23" s="703">
        <v>0</v>
      </c>
      <c r="BF23" s="703">
        <v>0</v>
      </c>
      <c r="BG23" s="703">
        <v>0</v>
      </c>
      <c r="BH23" s="704">
        <v>0</v>
      </c>
      <c r="BI23" s="268">
        <v>0</v>
      </c>
      <c r="BJ23" s="703">
        <v>0</v>
      </c>
      <c r="BK23" s="703">
        <v>0</v>
      </c>
      <c r="BL23" s="703">
        <v>0</v>
      </c>
      <c r="BM23" s="705">
        <v>0</v>
      </c>
      <c r="BN23" s="706">
        <v>0</v>
      </c>
      <c r="BO23" s="703">
        <v>0</v>
      </c>
      <c r="BP23" s="703">
        <v>0</v>
      </c>
      <c r="BQ23" s="703">
        <v>0</v>
      </c>
      <c r="BR23" s="704">
        <v>0</v>
      </c>
      <c r="BS23" s="268">
        <v>0</v>
      </c>
      <c r="BT23" s="703">
        <v>0</v>
      </c>
      <c r="BU23" s="703">
        <v>0</v>
      </c>
      <c r="BV23" s="703">
        <v>0</v>
      </c>
      <c r="BW23" s="705" t="s">
        <v>22</v>
      </c>
      <c r="BX23" s="706">
        <v>0</v>
      </c>
      <c r="BY23" s="703" t="s">
        <v>22</v>
      </c>
      <c r="BZ23" s="703">
        <v>0</v>
      </c>
      <c r="CA23" s="703">
        <v>0</v>
      </c>
      <c r="CB23" s="704" t="s">
        <v>8</v>
      </c>
      <c r="CC23" s="268">
        <v>0</v>
      </c>
      <c r="CD23" s="705">
        <v>0</v>
      </c>
      <c r="CE23" s="269">
        <f t="shared" si="2"/>
        <v>17</v>
      </c>
      <c r="CF23" s="53" t="str">
        <f t="shared" si="3"/>
        <v>キノンドー４０水水</v>
      </c>
    </row>
    <row r="24" spans="1:84" s="53" customFormat="1" ht="21.95" customHeight="1">
      <c r="A24" s="1205"/>
      <c r="B24" s="489">
        <f t="shared" si="4"/>
        <v>18</v>
      </c>
      <c r="C24" s="465" t="s">
        <v>1059</v>
      </c>
      <c r="D24" s="1060">
        <v>18</v>
      </c>
      <c r="E24" s="1054" t="s">
        <v>13</v>
      </c>
      <c r="F24" s="268">
        <v>0</v>
      </c>
      <c r="G24" s="703">
        <v>0</v>
      </c>
      <c r="H24" s="703">
        <v>0</v>
      </c>
      <c r="I24" s="703">
        <v>0</v>
      </c>
      <c r="J24" s="704">
        <v>0</v>
      </c>
      <c r="K24" s="268">
        <v>0</v>
      </c>
      <c r="L24" s="703">
        <v>0</v>
      </c>
      <c r="M24" s="703">
        <v>0</v>
      </c>
      <c r="N24" s="703">
        <v>0</v>
      </c>
      <c r="O24" s="705">
        <v>0</v>
      </c>
      <c r="P24" s="706" t="s">
        <v>8</v>
      </c>
      <c r="Q24" s="703" t="s">
        <v>8</v>
      </c>
      <c r="R24" s="703" t="s">
        <v>8</v>
      </c>
      <c r="S24" s="703" t="s">
        <v>22</v>
      </c>
      <c r="T24" s="704">
        <v>0</v>
      </c>
      <c r="U24" s="268">
        <v>0</v>
      </c>
      <c r="V24" s="703">
        <v>0</v>
      </c>
      <c r="W24" s="703">
        <v>0</v>
      </c>
      <c r="X24" s="703">
        <v>0</v>
      </c>
      <c r="Y24" s="705" t="s">
        <v>8</v>
      </c>
      <c r="Z24" s="706">
        <v>0</v>
      </c>
      <c r="AA24" s="703" t="s">
        <v>8</v>
      </c>
      <c r="AB24" s="703">
        <v>0</v>
      </c>
      <c r="AC24" s="703" t="s">
        <v>8</v>
      </c>
      <c r="AD24" s="704">
        <v>0</v>
      </c>
      <c r="AE24" s="268">
        <v>0</v>
      </c>
      <c r="AF24" s="703" t="s">
        <v>8</v>
      </c>
      <c r="AG24" s="703" t="s">
        <v>8</v>
      </c>
      <c r="AH24" s="703">
        <v>0</v>
      </c>
      <c r="AI24" s="705">
        <v>0</v>
      </c>
      <c r="AJ24" s="706" t="s">
        <v>8</v>
      </c>
      <c r="AK24" s="703">
        <v>0</v>
      </c>
      <c r="AL24" s="703">
        <v>0</v>
      </c>
      <c r="AM24" s="703" t="s">
        <v>8</v>
      </c>
      <c r="AN24" s="704" t="s">
        <v>8</v>
      </c>
      <c r="AO24" s="268">
        <v>0</v>
      </c>
      <c r="AP24" s="703">
        <v>0</v>
      </c>
      <c r="AQ24" s="703">
        <v>0</v>
      </c>
      <c r="AR24" s="703" t="s">
        <v>8</v>
      </c>
      <c r="AS24" s="705">
        <v>0</v>
      </c>
      <c r="AT24" s="706">
        <v>0</v>
      </c>
      <c r="AU24" s="703">
        <v>0</v>
      </c>
      <c r="AV24" s="703" t="s">
        <v>8</v>
      </c>
      <c r="AW24" s="703" t="s">
        <v>8</v>
      </c>
      <c r="AX24" s="704">
        <v>0</v>
      </c>
      <c r="AY24" s="268">
        <v>0</v>
      </c>
      <c r="AZ24" s="703" t="s">
        <v>8</v>
      </c>
      <c r="BA24" s="703">
        <v>0</v>
      </c>
      <c r="BB24" s="703">
        <v>0</v>
      </c>
      <c r="BC24" s="705">
        <v>0</v>
      </c>
      <c r="BD24" s="706">
        <v>0</v>
      </c>
      <c r="BE24" s="703">
        <v>0</v>
      </c>
      <c r="BF24" s="703" t="s">
        <v>8</v>
      </c>
      <c r="BG24" s="703">
        <v>0</v>
      </c>
      <c r="BH24" s="704">
        <v>0</v>
      </c>
      <c r="BI24" s="268">
        <v>0</v>
      </c>
      <c r="BJ24" s="703">
        <v>0</v>
      </c>
      <c r="BK24" s="703">
        <v>0</v>
      </c>
      <c r="BL24" s="703">
        <v>0</v>
      </c>
      <c r="BM24" s="705">
        <v>0</v>
      </c>
      <c r="BN24" s="706">
        <v>0</v>
      </c>
      <c r="BO24" s="703">
        <v>0</v>
      </c>
      <c r="BP24" s="703">
        <v>0</v>
      </c>
      <c r="BQ24" s="703">
        <v>0</v>
      </c>
      <c r="BR24" s="704">
        <v>0</v>
      </c>
      <c r="BS24" s="268">
        <v>0</v>
      </c>
      <c r="BT24" s="703">
        <v>0</v>
      </c>
      <c r="BU24" s="703">
        <v>0</v>
      </c>
      <c r="BV24" s="703" t="s">
        <v>8</v>
      </c>
      <c r="BW24" s="705" t="s">
        <v>22</v>
      </c>
      <c r="BX24" s="706">
        <v>0</v>
      </c>
      <c r="BY24" s="703" t="s">
        <v>22</v>
      </c>
      <c r="BZ24" s="703">
        <v>0</v>
      </c>
      <c r="CA24" s="703">
        <v>0</v>
      </c>
      <c r="CB24" s="704">
        <v>0</v>
      </c>
      <c r="CC24" s="268">
        <v>0</v>
      </c>
      <c r="CD24" s="705">
        <v>0</v>
      </c>
      <c r="CE24" s="269">
        <f t="shared" si="2"/>
        <v>18</v>
      </c>
      <c r="CF24" s="53" t="str">
        <f t="shared" si="3"/>
        <v>コサイド３０００顆顆</v>
      </c>
    </row>
    <row r="25" spans="1:84" s="66" customFormat="1" ht="21.95" customHeight="1">
      <c r="A25" s="1205"/>
      <c r="B25" s="489">
        <f t="shared" si="4"/>
        <v>19</v>
      </c>
      <c r="C25" s="465" t="s">
        <v>537</v>
      </c>
      <c r="D25" s="1060">
        <v>19</v>
      </c>
      <c r="E25" s="1054" t="s">
        <v>13</v>
      </c>
      <c r="F25" s="268" t="s">
        <v>22</v>
      </c>
      <c r="G25" s="703" t="s">
        <v>22</v>
      </c>
      <c r="H25" s="703" t="s">
        <v>22</v>
      </c>
      <c r="I25" s="703" t="s">
        <v>22</v>
      </c>
      <c r="J25" s="704" t="s">
        <v>22</v>
      </c>
      <c r="K25" s="268" t="s">
        <v>22</v>
      </c>
      <c r="L25" s="703" t="s">
        <v>22</v>
      </c>
      <c r="M25" s="703" t="s">
        <v>22</v>
      </c>
      <c r="N25" s="703" t="s">
        <v>22</v>
      </c>
      <c r="O25" s="705" t="s">
        <v>8</v>
      </c>
      <c r="P25" s="706" t="s">
        <v>22</v>
      </c>
      <c r="Q25" s="703" t="s">
        <v>8</v>
      </c>
      <c r="R25" s="703" t="s">
        <v>22</v>
      </c>
      <c r="S25" s="703" t="s">
        <v>22</v>
      </c>
      <c r="T25" s="704" t="s">
        <v>22</v>
      </c>
      <c r="U25" s="268" t="s">
        <v>22</v>
      </c>
      <c r="V25" s="703" t="s">
        <v>22</v>
      </c>
      <c r="W25" s="703" t="s">
        <v>22</v>
      </c>
      <c r="X25" s="703" t="s">
        <v>22</v>
      </c>
      <c r="Y25" s="705" t="s">
        <v>22</v>
      </c>
      <c r="Z25" s="706" t="s">
        <v>22</v>
      </c>
      <c r="AA25" s="703" t="s">
        <v>22</v>
      </c>
      <c r="AB25" s="703" t="s">
        <v>22</v>
      </c>
      <c r="AC25" s="703" t="s">
        <v>22</v>
      </c>
      <c r="AD25" s="704" t="s">
        <v>8</v>
      </c>
      <c r="AE25" s="268" t="s">
        <v>22</v>
      </c>
      <c r="AF25" s="703" t="s">
        <v>22</v>
      </c>
      <c r="AG25" s="703" t="s">
        <v>8</v>
      </c>
      <c r="AH25" s="703" t="s">
        <v>8</v>
      </c>
      <c r="AI25" s="705" t="s">
        <v>8</v>
      </c>
      <c r="AJ25" s="706" t="s">
        <v>22</v>
      </c>
      <c r="AK25" s="703" t="s">
        <v>22</v>
      </c>
      <c r="AL25" s="703" t="s">
        <v>22</v>
      </c>
      <c r="AM25" s="703" t="s">
        <v>22</v>
      </c>
      <c r="AN25" s="704" t="s">
        <v>22</v>
      </c>
      <c r="AO25" s="268" t="s">
        <v>8</v>
      </c>
      <c r="AP25" s="703" t="s">
        <v>22</v>
      </c>
      <c r="AQ25" s="703" t="s">
        <v>22</v>
      </c>
      <c r="AR25" s="703" t="s">
        <v>22</v>
      </c>
      <c r="AS25" s="705" t="s">
        <v>22</v>
      </c>
      <c r="AT25" s="706" t="s">
        <v>22</v>
      </c>
      <c r="AU25" s="703" t="s">
        <v>22</v>
      </c>
      <c r="AV25" s="703" t="s">
        <v>22</v>
      </c>
      <c r="AW25" s="703" t="s">
        <v>22</v>
      </c>
      <c r="AX25" s="704" t="s">
        <v>22</v>
      </c>
      <c r="AY25" s="268" t="s">
        <v>22</v>
      </c>
      <c r="AZ25" s="703" t="s">
        <v>22</v>
      </c>
      <c r="BA25" s="703" t="s">
        <v>22</v>
      </c>
      <c r="BB25" s="703" t="s">
        <v>22</v>
      </c>
      <c r="BC25" s="705" t="s">
        <v>22</v>
      </c>
      <c r="BD25" s="706" t="s">
        <v>22</v>
      </c>
      <c r="BE25" s="703" t="s">
        <v>8</v>
      </c>
      <c r="BF25" s="703" t="s">
        <v>22</v>
      </c>
      <c r="BG25" s="703" t="s">
        <v>22</v>
      </c>
      <c r="BH25" s="704" t="s">
        <v>22</v>
      </c>
      <c r="BI25" s="268" t="s">
        <v>8</v>
      </c>
      <c r="BJ25" s="703" t="s">
        <v>22</v>
      </c>
      <c r="BK25" s="703" t="s">
        <v>22</v>
      </c>
      <c r="BL25" s="703" t="s">
        <v>8</v>
      </c>
      <c r="BM25" s="705" t="s">
        <v>22</v>
      </c>
      <c r="BN25" s="706" t="s">
        <v>22</v>
      </c>
      <c r="BO25" s="703" t="s">
        <v>22</v>
      </c>
      <c r="BP25" s="703" t="s">
        <v>22</v>
      </c>
      <c r="BQ25" s="703" t="s">
        <v>22</v>
      </c>
      <c r="BR25" s="704" t="s">
        <v>22</v>
      </c>
      <c r="BS25" s="268" t="s">
        <v>22</v>
      </c>
      <c r="BT25" s="703" t="s">
        <v>22</v>
      </c>
      <c r="BU25" s="703" t="s">
        <v>22</v>
      </c>
      <c r="BV25" s="703" t="s">
        <v>22</v>
      </c>
      <c r="BW25" s="705" t="s">
        <v>8</v>
      </c>
      <c r="BX25" s="706" t="s">
        <v>22</v>
      </c>
      <c r="BY25" s="703" t="s">
        <v>22</v>
      </c>
      <c r="BZ25" s="703" t="s">
        <v>22</v>
      </c>
      <c r="CA25" s="703" t="s">
        <v>22</v>
      </c>
      <c r="CB25" s="704" t="s">
        <v>8</v>
      </c>
      <c r="CC25" s="268" t="s">
        <v>22</v>
      </c>
      <c r="CD25" s="705" t="s">
        <v>22</v>
      </c>
      <c r="CE25" s="269">
        <f t="shared" si="2"/>
        <v>19</v>
      </c>
      <c r="CF25" s="66" t="str">
        <f t="shared" si="3"/>
        <v>コナケシ顆顆</v>
      </c>
    </row>
    <row r="26" spans="1:84" s="66" customFormat="1" ht="21.95" customHeight="1" thickBot="1">
      <c r="A26" s="1205"/>
      <c r="B26" s="490">
        <f t="shared" si="4"/>
        <v>20</v>
      </c>
      <c r="C26" s="491" t="s">
        <v>1020</v>
      </c>
      <c r="D26" s="1063">
        <v>20</v>
      </c>
      <c r="E26" s="1056" t="s">
        <v>4</v>
      </c>
      <c r="F26" s="270">
        <v>0</v>
      </c>
      <c r="G26" s="711">
        <v>0</v>
      </c>
      <c r="H26" s="711" t="s">
        <v>8</v>
      </c>
      <c r="I26" s="711">
        <v>0</v>
      </c>
      <c r="J26" s="712" t="s">
        <v>8</v>
      </c>
      <c r="K26" s="270">
        <v>0</v>
      </c>
      <c r="L26" s="711">
        <v>0</v>
      </c>
      <c r="M26" s="711">
        <v>0</v>
      </c>
      <c r="N26" s="711">
        <v>0</v>
      </c>
      <c r="O26" s="713">
        <v>0</v>
      </c>
      <c r="P26" s="714">
        <v>0</v>
      </c>
      <c r="Q26" s="711" t="s">
        <v>8</v>
      </c>
      <c r="R26" s="711">
        <v>0</v>
      </c>
      <c r="S26" s="711" t="s">
        <v>22</v>
      </c>
      <c r="T26" s="712">
        <v>0</v>
      </c>
      <c r="U26" s="270">
        <v>0</v>
      </c>
      <c r="V26" s="711">
        <v>0</v>
      </c>
      <c r="W26" s="711" t="s">
        <v>8</v>
      </c>
      <c r="X26" s="711">
        <v>0</v>
      </c>
      <c r="Y26" s="713">
        <v>0</v>
      </c>
      <c r="Z26" s="714" t="s">
        <v>8</v>
      </c>
      <c r="AA26" s="711" t="s">
        <v>8</v>
      </c>
      <c r="AB26" s="711">
        <v>0</v>
      </c>
      <c r="AC26" s="711" t="s">
        <v>8</v>
      </c>
      <c r="AD26" s="712">
        <v>0</v>
      </c>
      <c r="AE26" s="270">
        <v>0</v>
      </c>
      <c r="AF26" s="711">
        <v>0</v>
      </c>
      <c r="AG26" s="711" t="s">
        <v>8</v>
      </c>
      <c r="AH26" s="711">
        <v>0</v>
      </c>
      <c r="AI26" s="713" t="s">
        <v>8</v>
      </c>
      <c r="AJ26" s="714">
        <v>0</v>
      </c>
      <c r="AK26" s="711">
        <v>0</v>
      </c>
      <c r="AL26" s="711">
        <v>0</v>
      </c>
      <c r="AM26" s="711">
        <v>0</v>
      </c>
      <c r="AN26" s="712">
        <v>0</v>
      </c>
      <c r="AO26" s="270" t="s">
        <v>8</v>
      </c>
      <c r="AP26" s="711">
        <v>0</v>
      </c>
      <c r="AQ26" s="711">
        <v>0</v>
      </c>
      <c r="AR26" s="711" t="s">
        <v>8</v>
      </c>
      <c r="AS26" s="713">
        <v>0</v>
      </c>
      <c r="AT26" s="714">
        <v>0</v>
      </c>
      <c r="AU26" s="711">
        <v>0</v>
      </c>
      <c r="AV26" s="711">
        <v>0</v>
      </c>
      <c r="AW26" s="711">
        <v>0</v>
      </c>
      <c r="AX26" s="712" t="s">
        <v>8</v>
      </c>
      <c r="AY26" s="270">
        <v>0</v>
      </c>
      <c r="AZ26" s="711">
        <v>0</v>
      </c>
      <c r="BA26" s="711">
        <v>0</v>
      </c>
      <c r="BB26" s="711">
        <v>0</v>
      </c>
      <c r="BC26" s="713">
        <v>0</v>
      </c>
      <c r="BD26" s="714" t="s">
        <v>8</v>
      </c>
      <c r="BE26" s="711">
        <v>0</v>
      </c>
      <c r="BF26" s="711">
        <v>0</v>
      </c>
      <c r="BG26" s="711">
        <v>0</v>
      </c>
      <c r="BH26" s="712">
        <v>0</v>
      </c>
      <c r="BI26" s="270">
        <v>0</v>
      </c>
      <c r="BJ26" s="711">
        <v>0</v>
      </c>
      <c r="BK26" s="711">
        <v>0</v>
      </c>
      <c r="BL26" s="711">
        <v>0</v>
      </c>
      <c r="BM26" s="713">
        <v>0</v>
      </c>
      <c r="BN26" s="714">
        <v>0</v>
      </c>
      <c r="BO26" s="711" t="s">
        <v>8</v>
      </c>
      <c r="BP26" s="711" t="s">
        <v>8</v>
      </c>
      <c r="BQ26" s="711">
        <v>0</v>
      </c>
      <c r="BR26" s="712" t="s">
        <v>8</v>
      </c>
      <c r="BS26" s="270">
        <v>0</v>
      </c>
      <c r="BT26" s="711" t="s">
        <v>8</v>
      </c>
      <c r="BU26" s="711">
        <v>0</v>
      </c>
      <c r="BV26" s="711" t="s">
        <v>8</v>
      </c>
      <c r="BW26" s="713" t="s">
        <v>22</v>
      </c>
      <c r="BX26" s="714">
        <v>0</v>
      </c>
      <c r="BY26" s="711" t="s">
        <v>22</v>
      </c>
      <c r="BZ26" s="711">
        <v>0</v>
      </c>
      <c r="CA26" s="711" t="s">
        <v>8</v>
      </c>
      <c r="CB26" s="712" t="s">
        <v>8</v>
      </c>
      <c r="CC26" s="270">
        <v>0</v>
      </c>
      <c r="CD26" s="713">
        <v>0</v>
      </c>
      <c r="CE26" s="272">
        <f t="shared" si="2"/>
        <v>20</v>
      </c>
      <c r="CF26" s="66" t="str">
        <f t="shared" si="3"/>
        <v>サンリット水水</v>
      </c>
    </row>
    <row r="27" spans="1:84" s="66" customFormat="1" ht="21.95" customHeight="1">
      <c r="A27" s="1205"/>
      <c r="B27" s="456">
        <f t="shared" si="4"/>
        <v>21</v>
      </c>
      <c r="C27" s="457" t="s">
        <v>618</v>
      </c>
      <c r="D27" s="1059">
        <v>21</v>
      </c>
      <c r="E27" s="1057" t="s">
        <v>4</v>
      </c>
      <c r="F27" s="273">
        <v>0</v>
      </c>
      <c r="G27" s="715">
        <v>0</v>
      </c>
      <c r="H27" s="715" t="s">
        <v>8</v>
      </c>
      <c r="I27" s="715">
        <v>0</v>
      </c>
      <c r="J27" s="716" t="s">
        <v>8</v>
      </c>
      <c r="K27" s="273">
        <v>0</v>
      </c>
      <c r="L27" s="715">
        <v>0</v>
      </c>
      <c r="M27" s="715">
        <v>0</v>
      </c>
      <c r="N27" s="715">
        <v>0</v>
      </c>
      <c r="O27" s="717">
        <v>0</v>
      </c>
      <c r="P27" s="718">
        <v>0</v>
      </c>
      <c r="Q27" s="715" t="s">
        <v>12</v>
      </c>
      <c r="R27" s="715" t="s">
        <v>8</v>
      </c>
      <c r="S27" s="715" t="s">
        <v>22</v>
      </c>
      <c r="T27" s="716">
        <v>0</v>
      </c>
      <c r="U27" s="273">
        <v>0</v>
      </c>
      <c r="V27" s="715">
        <v>0</v>
      </c>
      <c r="W27" s="715" t="s">
        <v>8</v>
      </c>
      <c r="X27" s="715">
        <v>0</v>
      </c>
      <c r="Y27" s="717">
        <v>0</v>
      </c>
      <c r="Z27" s="718" t="s">
        <v>8</v>
      </c>
      <c r="AA27" s="715">
        <v>0</v>
      </c>
      <c r="AB27" s="715">
        <v>0</v>
      </c>
      <c r="AC27" s="715" t="s">
        <v>8</v>
      </c>
      <c r="AD27" s="716">
        <v>0</v>
      </c>
      <c r="AE27" s="273">
        <v>0</v>
      </c>
      <c r="AF27" s="715">
        <v>0</v>
      </c>
      <c r="AG27" s="715" t="s">
        <v>8</v>
      </c>
      <c r="AH27" s="715">
        <v>0</v>
      </c>
      <c r="AI27" s="717" t="s">
        <v>8</v>
      </c>
      <c r="AJ27" s="718" t="s">
        <v>8</v>
      </c>
      <c r="AK27" s="715" t="s">
        <v>8</v>
      </c>
      <c r="AL27" s="715">
        <v>0</v>
      </c>
      <c r="AM27" s="715">
        <v>0</v>
      </c>
      <c r="AN27" s="716">
        <v>0</v>
      </c>
      <c r="AO27" s="273" t="s">
        <v>8</v>
      </c>
      <c r="AP27" s="715" t="s">
        <v>8</v>
      </c>
      <c r="AQ27" s="715" t="s">
        <v>8</v>
      </c>
      <c r="AR27" s="715" t="s">
        <v>8</v>
      </c>
      <c r="AS27" s="717">
        <v>0</v>
      </c>
      <c r="AT27" s="718">
        <v>0</v>
      </c>
      <c r="AU27" s="715" t="s">
        <v>8</v>
      </c>
      <c r="AV27" s="715">
        <v>0</v>
      </c>
      <c r="AW27" s="715" t="s">
        <v>8</v>
      </c>
      <c r="AX27" s="716" t="s">
        <v>8</v>
      </c>
      <c r="AY27" s="273">
        <v>0</v>
      </c>
      <c r="AZ27" s="715" t="s">
        <v>8</v>
      </c>
      <c r="BA27" s="715" t="s">
        <v>8</v>
      </c>
      <c r="BB27" s="715" t="s">
        <v>8</v>
      </c>
      <c r="BC27" s="717">
        <v>0</v>
      </c>
      <c r="BD27" s="718" t="s">
        <v>8</v>
      </c>
      <c r="BE27" s="715">
        <v>0</v>
      </c>
      <c r="BF27" s="715">
        <v>0</v>
      </c>
      <c r="BG27" s="715" t="s">
        <v>8</v>
      </c>
      <c r="BH27" s="716">
        <v>0</v>
      </c>
      <c r="BI27" s="273" t="s">
        <v>8</v>
      </c>
      <c r="BJ27" s="715">
        <v>0</v>
      </c>
      <c r="BK27" s="715">
        <v>0</v>
      </c>
      <c r="BL27" s="715">
        <v>0</v>
      </c>
      <c r="BM27" s="717">
        <v>0</v>
      </c>
      <c r="BN27" s="718">
        <v>0</v>
      </c>
      <c r="BO27" s="715">
        <v>0</v>
      </c>
      <c r="BP27" s="715" t="s">
        <v>8</v>
      </c>
      <c r="BQ27" s="715" t="s">
        <v>8</v>
      </c>
      <c r="BR27" s="716" t="s">
        <v>8</v>
      </c>
      <c r="BS27" s="273">
        <v>0</v>
      </c>
      <c r="BT27" s="715">
        <v>0</v>
      </c>
      <c r="BU27" s="715">
        <v>0</v>
      </c>
      <c r="BV27" s="715" t="s">
        <v>8</v>
      </c>
      <c r="BW27" s="717" t="s">
        <v>22</v>
      </c>
      <c r="BX27" s="718" t="s">
        <v>8</v>
      </c>
      <c r="BY27" s="715" t="s">
        <v>22</v>
      </c>
      <c r="BZ27" s="715" t="s">
        <v>8</v>
      </c>
      <c r="CA27" s="715" t="s">
        <v>8</v>
      </c>
      <c r="CB27" s="716" t="s">
        <v>8</v>
      </c>
      <c r="CC27" s="273">
        <v>0</v>
      </c>
      <c r="CD27" s="717">
        <v>0</v>
      </c>
      <c r="CE27" s="275">
        <f t="shared" si="2"/>
        <v>21</v>
      </c>
      <c r="CF27" s="66" t="str">
        <f t="shared" si="3"/>
        <v>ジマンダイセン水水</v>
      </c>
    </row>
    <row r="28" spans="1:84" s="53" customFormat="1" ht="21.95" customHeight="1">
      <c r="A28" s="1205"/>
      <c r="B28" s="464">
        <f t="shared" si="4"/>
        <v>22</v>
      </c>
      <c r="C28" s="465" t="s">
        <v>943</v>
      </c>
      <c r="D28" s="1060">
        <v>22</v>
      </c>
      <c r="E28" s="1054" t="s">
        <v>13</v>
      </c>
      <c r="F28" s="268">
        <v>0</v>
      </c>
      <c r="G28" s="703" t="s">
        <v>8</v>
      </c>
      <c r="H28" s="703" t="s">
        <v>8</v>
      </c>
      <c r="I28" s="703" t="s">
        <v>8</v>
      </c>
      <c r="J28" s="704" t="s">
        <v>8</v>
      </c>
      <c r="K28" s="268">
        <v>0</v>
      </c>
      <c r="L28" s="703">
        <v>0</v>
      </c>
      <c r="M28" s="703" t="s">
        <v>8</v>
      </c>
      <c r="N28" s="703" t="s">
        <v>8</v>
      </c>
      <c r="O28" s="705" t="s">
        <v>8</v>
      </c>
      <c r="P28" s="706">
        <v>0</v>
      </c>
      <c r="Q28" s="703" t="s">
        <v>8</v>
      </c>
      <c r="R28" s="703" t="s">
        <v>8</v>
      </c>
      <c r="S28" s="703" t="s">
        <v>22</v>
      </c>
      <c r="T28" s="704" t="s">
        <v>8</v>
      </c>
      <c r="U28" s="268">
        <v>0</v>
      </c>
      <c r="V28" s="703">
        <v>0</v>
      </c>
      <c r="W28" s="703" t="s">
        <v>8</v>
      </c>
      <c r="X28" s="703" t="s">
        <v>8</v>
      </c>
      <c r="Y28" s="705">
        <v>0</v>
      </c>
      <c r="Z28" s="706" t="s">
        <v>8</v>
      </c>
      <c r="AA28" s="703" t="s">
        <v>8</v>
      </c>
      <c r="AB28" s="703">
        <v>0</v>
      </c>
      <c r="AC28" s="703">
        <v>0</v>
      </c>
      <c r="AD28" s="704" t="s">
        <v>8</v>
      </c>
      <c r="AE28" s="268" t="s">
        <v>8</v>
      </c>
      <c r="AF28" s="703">
        <v>0</v>
      </c>
      <c r="AG28" s="703" t="s">
        <v>8</v>
      </c>
      <c r="AH28" s="703" t="s">
        <v>8</v>
      </c>
      <c r="AI28" s="705" t="s">
        <v>8</v>
      </c>
      <c r="AJ28" s="706" t="s">
        <v>8</v>
      </c>
      <c r="AK28" s="703" t="s">
        <v>8</v>
      </c>
      <c r="AL28" s="703">
        <v>0</v>
      </c>
      <c r="AM28" s="703" t="s">
        <v>8</v>
      </c>
      <c r="AN28" s="704">
        <v>0</v>
      </c>
      <c r="AO28" s="268">
        <v>0</v>
      </c>
      <c r="AP28" s="703" t="s">
        <v>8</v>
      </c>
      <c r="AQ28" s="703">
        <v>0</v>
      </c>
      <c r="AR28" s="703" t="s">
        <v>8</v>
      </c>
      <c r="AS28" s="705" t="s">
        <v>8</v>
      </c>
      <c r="AT28" s="706" t="s">
        <v>8</v>
      </c>
      <c r="AU28" s="703" t="s">
        <v>8</v>
      </c>
      <c r="AV28" s="703" t="s">
        <v>8</v>
      </c>
      <c r="AW28" s="703" t="s">
        <v>8</v>
      </c>
      <c r="AX28" s="704" t="s">
        <v>8</v>
      </c>
      <c r="AY28" s="268" t="s">
        <v>8</v>
      </c>
      <c r="AZ28" s="703" t="s">
        <v>8</v>
      </c>
      <c r="BA28" s="703">
        <v>0</v>
      </c>
      <c r="BB28" s="703">
        <v>0</v>
      </c>
      <c r="BC28" s="705" t="s">
        <v>8</v>
      </c>
      <c r="BD28" s="706" t="s">
        <v>8</v>
      </c>
      <c r="BE28" s="703">
        <v>0</v>
      </c>
      <c r="BF28" s="703" t="s">
        <v>8</v>
      </c>
      <c r="BG28" s="703" t="s">
        <v>8</v>
      </c>
      <c r="BH28" s="704" t="s">
        <v>8</v>
      </c>
      <c r="BI28" s="268" t="s">
        <v>8</v>
      </c>
      <c r="BJ28" s="703" t="s">
        <v>8</v>
      </c>
      <c r="BK28" s="703">
        <v>0</v>
      </c>
      <c r="BL28" s="703" t="s">
        <v>8</v>
      </c>
      <c r="BM28" s="705" t="s">
        <v>8</v>
      </c>
      <c r="BN28" s="706" t="s">
        <v>8</v>
      </c>
      <c r="BO28" s="703">
        <v>0</v>
      </c>
      <c r="BP28" s="703" t="s">
        <v>8</v>
      </c>
      <c r="BQ28" s="703">
        <v>0</v>
      </c>
      <c r="BR28" s="704" t="s">
        <v>8</v>
      </c>
      <c r="BS28" s="268" t="s">
        <v>8</v>
      </c>
      <c r="BT28" s="703" t="s">
        <v>8</v>
      </c>
      <c r="BU28" s="703">
        <v>0</v>
      </c>
      <c r="BV28" s="703" t="s">
        <v>8</v>
      </c>
      <c r="BW28" s="705" t="s">
        <v>22</v>
      </c>
      <c r="BX28" s="706">
        <v>0</v>
      </c>
      <c r="BY28" s="703" t="s">
        <v>22</v>
      </c>
      <c r="BZ28" s="703">
        <v>0</v>
      </c>
      <c r="CA28" s="703" t="s">
        <v>8</v>
      </c>
      <c r="CB28" s="704" t="s">
        <v>8</v>
      </c>
      <c r="CC28" s="268">
        <v>0</v>
      </c>
      <c r="CD28" s="705">
        <v>0</v>
      </c>
      <c r="CE28" s="269">
        <f t="shared" si="2"/>
        <v>22</v>
      </c>
      <c r="CF28" s="53" t="str">
        <f t="shared" si="3"/>
        <v>スコア顆顆</v>
      </c>
    </row>
    <row r="29" spans="1:84" s="53" customFormat="1" ht="21.95" customHeight="1">
      <c r="A29" s="1205"/>
      <c r="B29" s="464">
        <f t="shared" si="4"/>
        <v>23</v>
      </c>
      <c r="C29" s="465" t="s">
        <v>1021</v>
      </c>
      <c r="D29" s="1060">
        <v>23</v>
      </c>
      <c r="E29" s="1054" t="s">
        <v>13</v>
      </c>
      <c r="F29" s="268">
        <v>0</v>
      </c>
      <c r="G29" s="703">
        <v>0</v>
      </c>
      <c r="H29" s="703" t="s">
        <v>8</v>
      </c>
      <c r="I29" s="703">
        <v>0</v>
      </c>
      <c r="J29" s="704" t="s">
        <v>8</v>
      </c>
      <c r="K29" s="268">
        <v>0</v>
      </c>
      <c r="L29" s="703">
        <v>0</v>
      </c>
      <c r="M29" s="703">
        <v>0</v>
      </c>
      <c r="N29" s="703">
        <v>0</v>
      </c>
      <c r="O29" s="705">
        <v>0</v>
      </c>
      <c r="P29" s="706">
        <v>0</v>
      </c>
      <c r="Q29" s="703" t="s">
        <v>8</v>
      </c>
      <c r="R29" s="703" t="s">
        <v>8</v>
      </c>
      <c r="S29" s="703" t="s">
        <v>22</v>
      </c>
      <c r="T29" s="704">
        <v>0</v>
      </c>
      <c r="U29" s="268" t="s">
        <v>8</v>
      </c>
      <c r="V29" s="703">
        <v>0</v>
      </c>
      <c r="W29" s="703">
        <v>0</v>
      </c>
      <c r="X29" s="703">
        <v>0</v>
      </c>
      <c r="Y29" s="705">
        <v>0</v>
      </c>
      <c r="Z29" s="706" t="s">
        <v>8</v>
      </c>
      <c r="AA29" s="703" t="s">
        <v>8</v>
      </c>
      <c r="AB29" s="703">
        <v>0</v>
      </c>
      <c r="AC29" s="703" t="s">
        <v>10</v>
      </c>
      <c r="AD29" s="704">
        <v>0</v>
      </c>
      <c r="AE29" s="268" t="s">
        <v>8</v>
      </c>
      <c r="AF29" s="703">
        <v>0</v>
      </c>
      <c r="AG29" s="703" t="s">
        <v>8</v>
      </c>
      <c r="AH29" s="703">
        <v>0</v>
      </c>
      <c r="AI29" s="705">
        <v>0</v>
      </c>
      <c r="AJ29" s="706" t="s">
        <v>8</v>
      </c>
      <c r="AK29" s="703" t="s">
        <v>8</v>
      </c>
      <c r="AL29" s="703" t="s">
        <v>8</v>
      </c>
      <c r="AM29" s="703" t="s">
        <v>8</v>
      </c>
      <c r="AN29" s="704">
        <v>0</v>
      </c>
      <c r="AO29" s="268" t="s">
        <v>8</v>
      </c>
      <c r="AP29" s="703" t="s">
        <v>8</v>
      </c>
      <c r="AQ29" s="703">
        <v>0</v>
      </c>
      <c r="AR29" s="703" t="s">
        <v>8</v>
      </c>
      <c r="AS29" s="705" t="s">
        <v>8</v>
      </c>
      <c r="AT29" s="706">
        <v>0</v>
      </c>
      <c r="AU29" s="703" t="s">
        <v>8</v>
      </c>
      <c r="AV29" s="703">
        <v>0</v>
      </c>
      <c r="AW29" s="703" t="s">
        <v>8</v>
      </c>
      <c r="AX29" s="704" t="s">
        <v>8</v>
      </c>
      <c r="AY29" s="268" t="s">
        <v>8</v>
      </c>
      <c r="AZ29" s="703" t="s">
        <v>8</v>
      </c>
      <c r="BA29" s="703">
        <v>0</v>
      </c>
      <c r="BB29" s="703">
        <v>0</v>
      </c>
      <c r="BC29" s="705" t="s">
        <v>8</v>
      </c>
      <c r="BD29" s="706">
        <v>0</v>
      </c>
      <c r="BE29" s="703">
        <v>0</v>
      </c>
      <c r="BF29" s="703">
        <v>0</v>
      </c>
      <c r="BG29" s="703" t="s">
        <v>8</v>
      </c>
      <c r="BH29" s="704">
        <v>0</v>
      </c>
      <c r="BI29" s="268">
        <v>0</v>
      </c>
      <c r="BJ29" s="703">
        <v>0</v>
      </c>
      <c r="BK29" s="703">
        <v>0</v>
      </c>
      <c r="BL29" s="703">
        <v>0</v>
      </c>
      <c r="BM29" s="705" t="s">
        <v>8</v>
      </c>
      <c r="BN29" s="706">
        <v>0</v>
      </c>
      <c r="BO29" s="703">
        <v>0</v>
      </c>
      <c r="BP29" s="703" t="s">
        <v>8</v>
      </c>
      <c r="BQ29" s="703">
        <v>0</v>
      </c>
      <c r="BR29" s="704">
        <v>0</v>
      </c>
      <c r="BS29" s="268">
        <v>0</v>
      </c>
      <c r="BT29" s="703">
        <v>0</v>
      </c>
      <c r="BU29" s="703">
        <v>0</v>
      </c>
      <c r="BV29" s="703">
        <v>0</v>
      </c>
      <c r="BW29" s="705" t="s">
        <v>22</v>
      </c>
      <c r="BX29" s="706">
        <v>0</v>
      </c>
      <c r="BY29" s="703" t="s">
        <v>22</v>
      </c>
      <c r="BZ29" s="703">
        <v>0</v>
      </c>
      <c r="CA29" s="703" t="s">
        <v>8</v>
      </c>
      <c r="CB29" s="704">
        <v>0</v>
      </c>
      <c r="CC29" s="268">
        <v>0</v>
      </c>
      <c r="CD29" s="705">
        <v>0</v>
      </c>
      <c r="CE29" s="269">
        <f t="shared" si="2"/>
        <v>23</v>
      </c>
      <c r="CF29" s="53" t="str">
        <f t="shared" si="3"/>
        <v>ストライド顆顆</v>
      </c>
    </row>
    <row r="30" spans="1:84" s="53" customFormat="1" ht="21.95" customHeight="1">
      <c r="A30" s="1205"/>
      <c r="B30" s="464">
        <f t="shared" si="4"/>
        <v>24</v>
      </c>
      <c r="C30" s="465" t="s">
        <v>1022</v>
      </c>
      <c r="D30" s="1060">
        <v>24</v>
      </c>
      <c r="E30" s="1054" t="s">
        <v>14</v>
      </c>
      <c r="F30" s="268">
        <v>0</v>
      </c>
      <c r="G30" s="703" t="s">
        <v>8</v>
      </c>
      <c r="H30" s="703" t="s">
        <v>8</v>
      </c>
      <c r="I30" s="703" t="s">
        <v>8</v>
      </c>
      <c r="J30" s="704" t="s">
        <v>8</v>
      </c>
      <c r="K30" s="268" t="s">
        <v>8</v>
      </c>
      <c r="L30" s="703" t="s">
        <v>8</v>
      </c>
      <c r="M30" s="703" t="s">
        <v>8</v>
      </c>
      <c r="N30" s="703" t="s">
        <v>8</v>
      </c>
      <c r="O30" s="705" t="s">
        <v>8</v>
      </c>
      <c r="P30" s="706" t="s">
        <v>8</v>
      </c>
      <c r="Q30" s="703" t="s">
        <v>8</v>
      </c>
      <c r="R30" s="703" t="s">
        <v>8</v>
      </c>
      <c r="S30" s="703" t="s">
        <v>22</v>
      </c>
      <c r="T30" s="704" t="s">
        <v>8</v>
      </c>
      <c r="U30" s="268" t="s">
        <v>8</v>
      </c>
      <c r="V30" s="703" t="s">
        <v>8</v>
      </c>
      <c r="W30" s="703" t="s">
        <v>8</v>
      </c>
      <c r="X30" s="703" t="s">
        <v>8</v>
      </c>
      <c r="Y30" s="705" t="s">
        <v>8</v>
      </c>
      <c r="Z30" s="706" t="s">
        <v>8</v>
      </c>
      <c r="AA30" s="703" t="s">
        <v>8</v>
      </c>
      <c r="AB30" s="703">
        <v>0</v>
      </c>
      <c r="AC30" s="703" t="s">
        <v>8</v>
      </c>
      <c r="AD30" s="704" t="s">
        <v>8</v>
      </c>
      <c r="AE30" s="268" t="s">
        <v>8</v>
      </c>
      <c r="AF30" s="703">
        <v>0</v>
      </c>
      <c r="AG30" s="703" t="s">
        <v>8</v>
      </c>
      <c r="AH30" s="703" t="s">
        <v>8</v>
      </c>
      <c r="AI30" s="705" t="s">
        <v>8</v>
      </c>
      <c r="AJ30" s="706" t="s">
        <v>8</v>
      </c>
      <c r="AK30" s="703" t="s">
        <v>8</v>
      </c>
      <c r="AL30" s="703">
        <v>0</v>
      </c>
      <c r="AM30" s="703">
        <v>0</v>
      </c>
      <c r="AN30" s="704" t="s">
        <v>8</v>
      </c>
      <c r="AO30" s="268" t="s">
        <v>8</v>
      </c>
      <c r="AP30" s="703" t="s">
        <v>12</v>
      </c>
      <c r="AQ30" s="703" t="s">
        <v>8</v>
      </c>
      <c r="AR30" s="703" t="s">
        <v>8</v>
      </c>
      <c r="AS30" s="705" t="s">
        <v>8</v>
      </c>
      <c r="AT30" s="706" t="s">
        <v>8</v>
      </c>
      <c r="AU30" s="703" t="s">
        <v>8</v>
      </c>
      <c r="AV30" s="703" t="s">
        <v>8</v>
      </c>
      <c r="AW30" s="703" t="s">
        <v>8</v>
      </c>
      <c r="AX30" s="704" t="s">
        <v>8</v>
      </c>
      <c r="AY30" s="268" t="s">
        <v>8</v>
      </c>
      <c r="AZ30" s="703" t="s">
        <v>8</v>
      </c>
      <c r="BA30" s="703">
        <v>0</v>
      </c>
      <c r="BB30" s="703" t="s">
        <v>8</v>
      </c>
      <c r="BC30" s="705" t="s">
        <v>8</v>
      </c>
      <c r="BD30" s="706" t="s">
        <v>8</v>
      </c>
      <c r="BE30" s="703">
        <v>0</v>
      </c>
      <c r="BF30" s="703">
        <v>0</v>
      </c>
      <c r="BG30" s="703" t="s">
        <v>8</v>
      </c>
      <c r="BH30" s="704" t="s">
        <v>8</v>
      </c>
      <c r="BI30" s="268" t="s">
        <v>8</v>
      </c>
      <c r="BJ30" s="703">
        <v>0</v>
      </c>
      <c r="BK30" s="703" t="s">
        <v>8</v>
      </c>
      <c r="BL30" s="703" t="s">
        <v>8</v>
      </c>
      <c r="BM30" s="705" t="s">
        <v>8</v>
      </c>
      <c r="BN30" s="706" t="s">
        <v>8</v>
      </c>
      <c r="BO30" s="703" t="s">
        <v>8</v>
      </c>
      <c r="BP30" s="703" t="s">
        <v>8</v>
      </c>
      <c r="BQ30" s="703">
        <v>0</v>
      </c>
      <c r="BR30" s="704" t="s">
        <v>8</v>
      </c>
      <c r="BS30" s="268" t="s">
        <v>8</v>
      </c>
      <c r="BT30" s="703" t="s">
        <v>8</v>
      </c>
      <c r="BU30" s="703">
        <v>0</v>
      </c>
      <c r="BV30" s="703" t="s">
        <v>8</v>
      </c>
      <c r="BW30" s="705" t="s">
        <v>22</v>
      </c>
      <c r="BX30" s="706">
        <v>0</v>
      </c>
      <c r="BY30" s="703" t="s">
        <v>22</v>
      </c>
      <c r="BZ30" s="703" t="s">
        <v>8</v>
      </c>
      <c r="CA30" s="703" t="s">
        <v>8</v>
      </c>
      <c r="CB30" s="704" t="s">
        <v>8</v>
      </c>
      <c r="CC30" s="268">
        <v>0</v>
      </c>
      <c r="CD30" s="705">
        <v>0</v>
      </c>
      <c r="CE30" s="269">
        <f t="shared" si="2"/>
        <v>24</v>
      </c>
      <c r="CF30" s="53" t="str">
        <f t="shared" si="3"/>
        <v>ストロビーDFDF</v>
      </c>
    </row>
    <row r="31" spans="1:84" s="53" customFormat="1" ht="21.95" customHeight="1" thickBot="1">
      <c r="A31" s="1205"/>
      <c r="B31" s="472">
        <f t="shared" si="4"/>
        <v>25</v>
      </c>
      <c r="C31" s="473" t="s">
        <v>1060</v>
      </c>
      <c r="D31" s="1061">
        <v>25</v>
      </c>
      <c r="E31" s="1055" t="s">
        <v>4</v>
      </c>
      <c r="F31" s="276">
        <v>0</v>
      </c>
      <c r="G31" s="707" t="s">
        <v>8</v>
      </c>
      <c r="H31" s="707">
        <v>0</v>
      </c>
      <c r="I31" s="707" t="s">
        <v>8</v>
      </c>
      <c r="J31" s="708" t="s">
        <v>8</v>
      </c>
      <c r="K31" s="276">
        <v>0</v>
      </c>
      <c r="L31" s="707">
        <v>0</v>
      </c>
      <c r="M31" s="707">
        <v>0</v>
      </c>
      <c r="N31" s="707">
        <v>0</v>
      </c>
      <c r="O31" s="709">
        <v>0</v>
      </c>
      <c r="P31" s="710">
        <v>0</v>
      </c>
      <c r="Q31" s="707" t="s">
        <v>8</v>
      </c>
      <c r="R31" s="707">
        <v>0</v>
      </c>
      <c r="S31" s="707" t="s">
        <v>22</v>
      </c>
      <c r="T31" s="708" t="s">
        <v>8</v>
      </c>
      <c r="U31" s="276">
        <v>0</v>
      </c>
      <c r="V31" s="707">
        <v>0</v>
      </c>
      <c r="W31" s="707" t="s">
        <v>8</v>
      </c>
      <c r="X31" s="707">
        <v>0</v>
      </c>
      <c r="Y31" s="709">
        <v>0</v>
      </c>
      <c r="Z31" s="710" t="s">
        <v>8</v>
      </c>
      <c r="AA31" s="707" t="s">
        <v>8</v>
      </c>
      <c r="AB31" s="707">
        <v>0</v>
      </c>
      <c r="AC31" s="707" t="s">
        <v>8</v>
      </c>
      <c r="AD31" s="708">
        <v>0</v>
      </c>
      <c r="AE31" s="276">
        <v>0</v>
      </c>
      <c r="AF31" s="707">
        <v>0</v>
      </c>
      <c r="AG31" s="707" t="s">
        <v>8</v>
      </c>
      <c r="AH31" s="707" t="s">
        <v>8</v>
      </c>
      <c r="AI31" s="709">
        <v>0</v>
      </c>
      <c r="AJ31" s="710" t="s">
        <v>8</v>
      </c>
      <c r="AK31" s="707" t="s">
        <v>8</v>
      </c>
      <c r="AL31" s="707">
        <v>0</v>
      </c>
      <c r="AM31" s="707" t="s">
        <v>8</v>
      </c>
      <c r="AN31" s="708">
        <v>0</v>
      </c>
      <c r="AO31" s="276" t="s">
        <v>8</v>
      </c>
      <c r="AP31" s="707">
        <v>0</v>
      </c>
      <c r="AQ31" s="707">
        <v>0</v>
      </c>
      <c r="AR31" s="707">
        <v>0</v>
      </c>
      <c r="AS31" s="709" t="s">
        <v>8</v>
      </c>
      <c r="AT31" s="710">
        <v>0</v>
      </c>
      <c r="AU31" s="707" t="s">
        <v>8</v>
      </c>
      <c r="AV31" s="707">
        <v>0</v>
      </c>
      <c r="AW31" s="707">
        <v>0</v>
      </c>
      <c r="AX31" s="708" t="s">
        <v>8</v>
      </c>
      <c r="AY31" s="276" t="s">
        <v>8</v>
      </c>
      <c r="AZ31" s="707">
        <v>0</v>
      </c>
      <c r="BA31" s="707">
        <v>0</v>
      </c>
      <c r="BB31" s="707" t="s">
        <v>8</v>
      </c>
      <c r="BC31" s="709" t="s">
        <v>8</v>
      </c>
      <c r="BD31" s="710">
        <v>0</v>
      </c>
      <c r="BE31" s="707">
        <v>0</v>
      </c>
      <c r="BF31" s="707">
        <v>0</v>
      </c>
      <c r="BG31" s="707">
        <v>0</v>
      </c>
      <c r="BH31" s="708" t="s">
        <v>8</v>
      </c>
      <c r="BI31" s="276" t="s">
        <v>8</v>
      </c>
      <c r="BJ31" s="707">
        <v>0</v>
      </c>
      <c r="BK31" s="707" t="s">
        <v>8</v>
      </c>
      <c r="BL31" s="707" t="s">
        <v>8</v>
      </c>
      <c r="BM31" s="709" t="s">
        <v>8</v>
      </c>
      <c r="BN31" s="710">
        <v>0</v>
      </c>
      <c r="BO31" s="707">
        <v>0</v>
      </c>
      <c r="BP31" s="707" t="s">
        <v>8</v>
      </c>
      <c r="BQ31" s="707">
        <v>0</v>
      </c>
      <c r="BR31" s="708" t="s">
        <v>8</v>
      </c>
      <c r="BS31" s="276">
        <v>0</v>
      </c>
      <c r="BT31" s="707">
        <v>0</v>
      </c>
      <c r="BU31" s="707">
        <v>0</v>
      </c>
      <c r="BV31" s="707" t="s">
        <v>8</v>
      </c>
      <c r="BW31" s="709" t="s">
        <v>22</v>
      </c>
      <c r="BX31" s="710" t="s">
        <v>8</v>
      </c>
      <c r="BY31" s="707" t="s">
        <v>22</v>
      </c>
      <c r="BZ31" s="707">
        <v>0</v>
      </c>
      <c r="CA31" s="707">
        <v>0</v>
      </c>
      <c r="CB31" s="708" t="s">
        <v>8</v>
      </c>
      <c r="CC31" s="276">
        <v>0</v>
      </c>
      <c r="CD31" s="709">
        <v>0</v>
      </c>
      <c r="CE31" s="278">
        <f t="shared" si="2"/>
        <v>25</v>
      </c>
      <c r="CF31" s="53" t="str">
        <f t="shared" si="3"/>
        <v>スペックス水水</v>
      </c>
    </row>
    <row r="32" spans="1:84" s="53" customFormat="1" ht="21.95" customHeight="1">
      <c r="A32" s="1205"/>
      <c r="B32" s="480">
        <f t="shared" si="4"/>
        <v>26</v>
      </c>
      <c r="C32" s="481" t="s">
        <v>620</v>
      </c>
      <c r="D32" s="1062">
        <v>26</v>
      </c>
      <c r="E32" s="1053" t="s">
        <v>4</v>
      </c>
      <c r="F32" s="265">
        <v>0</v>
      </c>
      <c r="G32" s="699">
        <v>0</v>
      </c>
      <c r="H32" s="699" t="s">
        <v>8</v>
      </c>
      <c r="I32" s="699" t="s">
        <v>8</v>
      </c>
      <c r="J32" s="700" t="s">
        <v>8</v>
      </c>
      <c r="K32" s="265">
        <v>0</v>
      </c>
      <c r="L32" s="699" t="s">
        <v>8</v>
      </c>
      <c r="M32" s="699">
        <v>0</v>
      </c>
      <c r="N32" s="699">
        <v>0</v>
      </c>
      <c r="O32" s="701" t="s">
        <v>8</v>
      </c>
      <c r="P32" s="702">
        <v>0</v>
      </c>
      <c r="Q32" s="699">
        <v>0</v>
      </c>
      <c r="R32" s="699">
        <v>0</v>
      </c>
      <c r="S32" s="699" t="s">
        <v>22</v>
      </c>
      <c r="T32" s="700">
        <v>0</v>
      </c>
      <c r="U32" s="265">
        <v>0</v>
      </c>
      <c r="V32" s="699">
        <v>0</v>
      </c>
      <c r="W32" s="699">
        <v>0</v>
      </c>
      <c r="X32" s="699">
        <v>0</v>
      </c>
      <c r="Y32" s="701">
        <v>0</v>
      </c>
      <c r="Z32" s="702" t="s">
        <v>8</v>
      </c>
      <c r="AA32" s="699" t="s">
        <v>8</v>
      </c>
      <c r="AB32" s="699">
        <v>0</v>
      </c>
      <c r="AC32" s="699" t="s">
        <v>8</v>
      </c>
      <c r="AD32" s="700">
        <v>0</v>
      </c>
      <c r="AE32" s="265">
        <v>0</v>
      </c>
      <c r="AF32" s="699">
        <v>0</v>
      </c>
      <c r="AG32" s="699">
        <v>0</v>
      </c>
      <c r="AH32" s="699">
        <v>0</v>
      </c>
      <c r="AI32" s="701">
        <v>0</v>
      </c>
      <c r="AJ32" s="702">
        <v>0</v>
      </c>
      <c r="AK32" s="699">
        <v>0</v>
      </c>
      <c r="AL32" s="699">
        <v>0</v>
      </c>
      <c r="AM32" s="699" t="s">
        <v>15</v>
      </c>
      <c r="AN32" s="700" t="s">
        <v>8</v>
      </c>
      <c r="AO32" s="265" t="s">
        <v>8</v>
      </c>
      <c r="AP32" s="699">
        <v>0</v>
      </c>
      <c r="AQ32" s="699">
        <v>0</v>
      </c>
      <c r="AR32" s="699" t="s">
        <v>8</v>
      </c>
      <c r="AS32" s="701" t="s">
        <v>8</v>
      </c>
      <c r="AT32" s="702" t="s">
        <v>8</v>
      </c>
      <c r="AU32" s="699">
        <v>0</v>
      </c>
      <c r="AV32" s="699">
        <v>0</v>
      </c>
      <c r="AW32" s="699">
        <v>0</v>
      </c>
      <c r="AX32" s="700">
        <v>0</v>
      </c>
      <c r="AY32" s="265">
        <v>0</v>
      </c>
      <c r="AZ32" s="699">
        <v>0</v>
      </c>
      <c r="BA32" s="699">
        <v>0</v>
      </c>
      <c r="BB32" s="699">
        <v>0</v>
      </c>
      <c r="BC32" s="701" t="s">
        <v>8</v>
      </c>
      <c r="BD32" s="702" t="s">
        <v>8</v>
      </c>
      <c r="BE32" s="699">
        <v>0</v>
      </c>
      <c r="BF32" s="699">
        <v>0</v>
      </c>
      <c r="BG32" s="699">
        <v>0</v>
      </c>
      <c r="BH32" s="700" t="s">
        <v>8</v>
      </c>
      <c r="BI32" s="265" t="s">
        <v>8</v>
      </c>
      <c r="BJ32" s="699">
        <v>0</v>
      </c>
      <c r="BK32" s="699">
        <v>0</v>
      </c>
      <c r="BL32" s="699" t="s">
        <v>8</v>
      </c>
      <c r="BM32" s="701" t="s">
        <v>8</v>
      </c>
      <c r="BN32" s="702">
        <v>0</v>
      </c>
      <c r="BO32" s="699">
        <v>0</v>
      </c>
      <c r="BP32" s="699">
        <v>0</v>
      </c>
      <c r="BQ32" s="699">
        <v>0</v>
      </c>
      <c r="BR32" s="700">
        <v>0</v>
      </c>
      <c r="BS32" s="265">
        <v>0</v>
      </c>
      <c r="BT32" s="699" t="s">
        <v>8</v>
      </c>
      <c r="BU32" s="699">
        <v>0</v>
      </c>
      <c r="BV32" s="699" t="s">
        <v>8</v>
      </c>
      <c r="BW32" s="701" t="s">
        <v>22</v>
      </c>
      <c r="BX32" s="702">
        <v>0</v>
      </c>
      <c r="BY32" s="699" t="s">
        <v>22</v>
      </c>
      <c r="BZ32" s="699">
        <v>0</v>
      </c>
      <c r="CA32" s="699" t="s">
        <v>8</v>
      </c>
      <c r="CB32" s="700">
        <v>0</v>
      </c>
      <c r="CC32" s="265">
        <v>0</v>
      </c>
      <c r="CD32" s="701" t="s">
        <v>10</v>
      </c>
      <c r="CE32" s="267">
        <f t="shared" si="2"/>
        <v>26</v>
      </c>
      <c r="CF32" s="53" t="str">
        <f t="shared" si="3"/>
        <v>スミレックス水水</v>
      </c>
    </row>
    <row r="33" spans="1:150" s="53" customFormat="1" ht="21.95" customHeight="1">
      <c r="A33" s="1205"/>
      <c r="B33" s="489">
        <f t="shared" si="4"/>
        <v>27</v>
      </c>
      <c r="C33" s="465" t="s">
        <v>1023</v>
      </c>
      <c r="D33" s="1060">
        <v>27</v>
      </c>
      <c r="E33" s="1054" t="s">
        <v>6</v>
      </c>
      <c r="F33" s="268" t="s">
        <v>8</v>
      </c>
      <c r="G33" s="703" t="s">
        <v>8</v>
      </c>
      <c r="H33" s="703" t="s">
        <v>8</v>
      </c>
      <c r="I33" s="703" t="s">
        <v>8</v>
      </c>
      <c r="J33" s="704" t="s">
        <v>8</v>
      </c>
      <c r="K33" s="268" t="s">
        <v>8</v>
      </c>
      <c r="L33" s="703" t="s">
        <v>8</v>
      </c>
      <c r="M33" s="703" t="s">
        <v>8</v>
      </c>
      <c r="N33" s="703" t="s">
        <v>8</v>
      </c>
      <c r="O33" s="705" t="s">
        <v>8</v>
      </c>
      <c r="P33" s="706" t="s">
        <v>8</v>
      </c>
      <c r="Q33" s="703" t="s">
        <v>8</v>
      </c>
      <c r="R33" s="703" t="s">
        <v>8</v>
      </c>
      <c r="S33" s="703" t="s">
        <v>22</v>
      </c>
      <c r="T33" s="704" t="s">
        <v>8</v>
      </c>
      <c r="U33" s="268" t="s">
        <v>8</v>
      </c>
      <c r="V33" s="703" t="s">
        <v>8</v>
      </c>
      <c r="W33" s="703" t="s">
        <v>8</v>
      </c>
      <c r="X33" s="703" t="s">
        <v>8</v>
      </c>
      <c r="Y33" s="705" t="s">
        <v>8</v>
      </c>
      <c r="Z33" s="706" t="s">
        <v>8</v>
      </c>
      <c r="AA33" s="703" t="s">
        <v>8</v>
      </c>
      <c r="AB33" s="703" t="s">
        <v>8</v>
      </c>
      <c r="AC33" s="703" t="s">
        <v>8</v>
      </c>
      <c r="AD33" s="704" t="s">
        <v>8</v>
      </c>
      <c r="AE33" s="268" t="s">
        <v>8</v>
      </c>
      <c r="AF33" s="703">
        <v>0</v>
      </c>
      <c r="AG33" s="703" t="s">
        <v>8</v>
      </c>
      <c r="AH33" s="703" t="s">
        <v>8</v>
      </c>
      <c r="AI33" s="705" t="s">
        <v>8</v>
      </c>
      <c r="AJ33" s="706" t="s">
        <v>8</v>
      </c>
      <c r="AK33" s="703" t="s">
        <v>8</v>
      </c>
      <c r="AL33" s="703">
        <v>0</v>
      </c>
      <c r="AM33" s="703" t="s">
        <v>8</v>
      </c>
      <c r="AN33" s="704" t="s">
        <v>8</v>
      </c>
      <c r="AO33" s="268" t="s">
        <v>8</v>
      </c>
      <c r="AP33" s="703">
        <v>0</v>
      </c>
      <c r="AQ33" s="703" t="s">
        <v>8</v>
      </c>
      <c r="AR33" s="703" t="s">
        <v>8</v>
      </c>
      <c r="AS33" s="705" t="s">
        <v>8</v>
      </c>
      <c r="AT33" s="706" t="s">
        <v>8</v>
      </c>
      <c r="AU33" s="703" t="s">
        <v>8</v>
      </c>
      <c r="AV33" s="703" t="s">
        <v>8</v>
      </c>
      <c r="AW33" s="703">
        <v>0</v>
      </c>
      <c r="AX33" s="704" t="s">
        <v>8</v>
      </c>
      <c r="AY33" s="268" t="s">
        <v>8</v>
      </c>
      <c r="AZ33" s="703" t="s">
        <v>8</v>
      </c>
      <c r="BA33" s="703">
        <v>0</v>
      </c>
      <c r="BB33" s="703" t="s">
        <v>8</v>
      </c>
      <c r="BC33" s="705" t="s">
        <v>8</v>
      </c>
      <c r="BD33" s="706" t="s">
        <v>8</v>
      </c>
      <c r="BE33" s="703" t="s">
        <v>8</v>
      </c>
      <c r="BF33" s="703" t="s">
        <v>8</v>
      </c>
      <c r="BG33" s="703" t="s">
        <v>8</v>
      </c>
      <c r="BH33" s="704" t="s">
        <v>8</v>
      </c>
      <c r="BI33" s="268" t="s">
        <v>8</v>
      </c>
      <c r="BJ33" s="703" t="s">
        <v>8</v>
      </c>
      <c r="BK33" s="703" t="s">
        <v>8</v>
      </c>
      <c r="BL33" s="703" t="s">
        <v>8</v>
      </c>
      <c r="BM33" s="705" t="s">
        <v>8</v>
      </c>
      <c r="BN33" s="706" t="s">
        <v>8</v>
      </c>
      <c r="BO33" s="703">
        <v>0</v>
      </c>
      <c r="BP33" s="703" t="s">
        <v>8</v>
      </c>
      <c r="BQ33" s="703" t="s">
        <v>8</v>
      </c>
      <c r="BR33" s="704" t="s">
        <v>8</v>
      </c>
      <c r="BS33" s="268">
        <v>0</v>
      </c>
      <c r="BT33" s="703" t="s">
        <v>8</v>
      </c>
      <c r="BU33" s="703">
        <v>0</v>
      </c>
      <c r="BV33" s="703" t="s">
        <v>8</v>
      </c>
      <c r="BW33" s="705" t="s">
        <v>22</v>
      </c>
      <c r="BX33" s="706">
        <v>0</v>
      </c>
      <c r="BY33" s="703" t="s">
        <v>22</v>
      </c>
      <c r="BZ33" s="703" t="s">
        <v>8</v>
      </c>
      <c r="CA33" s="703" t="s">
        <v>8</v>
      </c>
      <c r="CB33" s="704" t="s">
        <v>8</v>
      </c>
      <c r="CC33" s="268">
        <v>0</v>
      </c>
      <c r="CD33" s="705">
        <v>0</v>
      </c>
      <c r="CE33" s="269">
        <f t="shared" si="2"/>
        <v>27</v>
      </c>
      <c r="CF33" s="53" t="str">
        <f t="shared" si="3"/>
        <v>セルカディスＤFLFL</v>
      </c>
    </row>
    <row r="34" spans="1:150" s="53" customFormat="1" ht="21.95" customHeight="1">
      <c r="A34" s="1205"/>
      <c r="B34" s="489">
        <f t="shared" si="4"/>
        <v>28</v>
      </c>
      <c r="C34" s="465" t="s">
        <v>1024</v>
      </c>
      <c r="D34" s="1060">
        <v>28</v>
      </c>
      <c r="E34" s="1054" t="s">
        <v>4</v>
      </c>
      <c r="F34" s="268">
        <v>0</v>
      </c>
      <c r="G34" s="703">
        <v>0</v>
      </c>
      <c r="H34" s="703" t="s">
        <v>8</v>
      </c>
      <c r="I34" s="703" t="s">
        <v>8</v>
      </c>
      <c r="J34" s="704">
        <v>0</v>
      </c>
      <c r="K34" s="268">
        <v>0</v>
      </c>
      <c r="L34" s="703">
        <v>0</v>
      </c>
      <c r="M34" s="703">
        <v>0</v>
      </c>
      <c r="N34" s="703">
        <v>0</v>
      </c>
      <c r="O34" s="705" t="s">
        <v>8</v>
      </c>
      <c r="P34" s="706" t="s">
        <v>8</v>
      </c>
      <c r="Q34" s="703" t="s">
        <v>8</v>
      </c>
      <c r="R34" s="703" t="s">
        <v>8</v>
      </c>
      <c r="S34" s="703" t="s">
        <v>22</v>
      </c>
      <c r="T34" s="704">
        <v>0</v>
      </c>
      <c r="U34" s="268" t="s">
        <v>8</v>
      </c>
      <c r="V34" s="703">
        <v>0</v>
      </c>
      <c r="W34" s="703">
        <v>0</v>
      </c>
      <c r="X34" s="703" t="s">
        <v>8</v>
      </c>
      <c r="Y34" s="705" t="s">
        <v>8</v>
      </c>
      <c r="Z34" s="706" t="s">
        <v>8</v>
      </c>
      <c r="AA34" s="703" t="s">
        <v>8</v>
      </c>
      <c r="AB34" s="703">
        <v>0</v>
      </c>
      <c r="AC34" s="703" t="s">
        <v>8</v>
      </c>
      <c r="AD34" s="704" t="s">
        <v>8</v>
      </c>
      <c r="AE34" s="268" t="s">
        <v>8</v>
      </c>
      <c r="AF34" s="703">
        <v>0</v>
      </c>
      <c r="AG34" s="703" t="s">
        <v>8</v>
      </c>
      <c r="AH34" s="703">
        <v>0</v>
      </c>
      <c r="AI34" s="705">
        <v>0</v>
      </c>
      <c r="AJ34" s="706" t="s">
        <v>8</v>
      </c>
      <c r="AK34" s="703" t="s">
        <v>8</v>
      </c>
      <c r="AL34" s="703">
        <v>0</v>
      </c>
      <c r="AM34" s="703" t="s">
        <v>8</v>
      </c>
      <c r="AN34" s="704" t="s">
        <v>8</v>
      </c>
      <c r="AO34" s="268">
        <v>0</v>
      </c>
      <c r="AP34" s="703" t="s">
        <v>8</v>
      </c>
      <c r="AQ34" s="703" t="s">
        <v>8</v>
      </c>
      <c r="AR34" s="703" t="s">
        <v>8</v>
      </c>
      <c r="AS34" s="705" t="s">
        <v>8</v>
      </c>
      <c r="AT34" s="706" t="s">
        <v>8</v>
      </c>
      <c r="AU34" s="703" t="s">
        <v>8</v>
      </c>
      <c r="AV34" s="703">
        <v>0</v>
      </c>
      <c r="AW34" s="703" t="s">
        <v>12</v>
      </c>
      <c r="AX34" s="704" t="s">
        <v>8</v>
      </c>
      <c r="AY34" s="268" t="s">
        <v>8</v>
      </c>
      <c r="AZ34" s="703">
        <v>0</v>
      </c>
      <c r="BA34" s="703">
        <v>0</v>
      </c>
      <c r="BB34" s="703">
        <v>0</v>
      </c>
      <c r="BC34" s="705">
        <v>0</v>
      </c>
      <c r="BD34" s="706" t="s">
        <v>8</v>
      </c>
      <c r="BE34" s="703">
        <v>0</v>
      </c>
      <c r="BF34" s="703" t="s">
        <v>8</v>
      </c>
      <c r="BG34" s="703" t="s">
        <v>8</v>
      </c>
      <c r="BH34" s="704" t="s">
        <v>8</v>
      </c>
      <c r="BI34" s="268">
        <v>0</v>
      </c>
      <c r="BJ34" s="703" t="s">
        <v>8</v>
      </c>
      <c r="BK34" s="703">
        <v>0</v>
      </c>
      <c r="BL34" s="703" t="s">
        <v>8</v>
      </c>
      <c r="BM34" s="705" t="s">
        <v>8</v>
      </c>
      <c r="BN34" s="706">
        <v>0</v>
      </c>
      <c r="BO34" s="703">
        <v>0</v>
      </c>
      <c r="BP34" s="703" t="s">
        <v>8</v>
      </c>
      <c r="BQ34" s="703">
        <v>0</v>
      </c>
      <c r="BR34" s="704">
        <v>0</v>
      </c>
      <c r="BS34" s="268">
        <v>0</v>
      </c>
      <c r="BT34" s="703">
        <v>0</v>
      </c>
      <c r="BU34" s="703">
        <v>0</v>
      </c>
      <c r="BV34" s="703" t="s">
        <v>8</v>
      </c>
      <c r="BW34" s="705" t="s">
        <v>22</v>
      </c>
      <c r="BX34" s="706">
        <v>0</v>
      </c>
      <c r="BY34" s="703" t="s">
        <v>22</v>
      </c>
      <c r="BZ34" s="703">
        <v>0</v>
      </c>
      <c r="CA34" s="703" t="s">
        <v>8</v>
      </c>
      <c r="CB34" s="704">
        <v>0</v>
      </c>
      <c r="CC34" s="268">
        <v>0</v>
      </c>
      <c r="CD34" s="705">
        <v>0</v>
      </c>
      <c r="CE34" s="269">
        <f t="shared" si="2"/>
        <v>28</v>
      </c>
      <c r="CF34" s="53" t="str">
        <f t="shared" si="3"/>
        <v>ダイパワー水水</v>
      </c>
    </row>
    <row r="35" spans="1:150" s="53" customFormat="1" ht="21.95" customHeight="1">
      <c r="A35" s="1205"/>
      <c r="B35" s="489">
        <f t="shared" si="4"/>
        <v>29</v>
      </c>
      <c r="C35" s="465" t="s">
        <v>523</v>
      </c>
      <c r="D35" s="1060">
        <v>29</v>
      </c>
      <c r="E35" s="1054" t="s">
        <v>6</v>
      </c>
      <c r="F35" s="268">
        <v>0</v>
      </c>
      <c r="G35" s="703" t="s">
        <v>8</v>
      </c>
      <c r="H35" s="703" t="s">
        <v>8</v>
      </c>
      <c r="I35" s="703">
        <v>0</v>
      </c>
      <c r="J35" s="704">
        <v>0</v>
      </c>
      <c r="K35" s="268">
        <v>0</v>
      </c>
      <c r="L35" s="703">
        <v>0</v>
      </c>
      <c r="M35" s="703">
        <v>0</v>
      </c>
      <c r="N35" s="703">
        <v>0</v>
      </c>
      <c r="O35" s="705">
        <v>0</v>
      </c>
      <c r="P35" s="706">
        <v>0</v>
      </c>
      <c r="Q35" s="703">
        <v>0</v>
      </c>
      <c r="R35" s="703" t="s">
        <v>8</v>
      </c>
      <c r="S35" s="703" t="s">
        <v>22</v>
      </c>
      <c r="T35" s="704">
        <v>0</v>
      </c>
      <c r="U35" s="268">
        <v>0</v>
      </c>
      <c r="V35" s="703">
        <v>0</v>
      </c>
      <c r="W35" s="703">
        <v>0</v>
      </c>
      <c r="X35" s="703">
        <v>0</v>
      </c>
      <c r="Y35" s="705" t="s">
        <v>8</v>
      </c>
      <c r="Z35" s="706" t="s">
        <v>8</v>
      </c>
      <c r="AA35" s="703" t="s">
        <v>8</v>
      </c>
      <c r="AB35" s="703">
        <v>0</v>
      </c>
      <c r="AC35" s="703" t="s">
        <v>8</v>
      </c>
      <c r="AD35" s="704">
        <v>0</v>
      </c>
      <c r="AE35" s="268">
        <v>0</v>
      </c>
      <c r="AF35" s="703">
        <v>0</v>
      </c>
      <c r="AG35" s="703" t="s">
        <v>8</v>
      </c>
      <c r="AH35" s="703">
        <v>0</v>
      </c>
      <c r="AI35" s="705">
        <v>0</v>
      </c>
      <c r="AJ35" s="706" t="s">
        <v>8</v>
      </c>
      <c r="AK35" s="703">
        <v>0</v>
      </c>
      <c r="AL35" s="703">
        <v>0</v>
      </c>
      <c r="AM35" s="703">
        <v>0</v>
      </c>
      <c r="AN35" s="704">
        <v>0</v>
      </c>
      <c r="AO35" s="268">
        <v>0</v>
      </c>
      <c r="AP35" s="703">
        <v>0</v>
      </c>
      <c r="AQ35" s="703">
        <v>0</v>
      </c>
      <c r="AR35" s="703" t="s">
        <v>8</v>
      </c>
      <c r="AS35" s="705" t="s">
        <v>8</v>
      </c>
      <c r="AT35" s="706" t="s">
        <v>8</v>
      </c>
      <c r="AU35" s="703">
        <v>0</v>
      </c>
      <c r="AV35" s="703">
        <v>0</v>
      </c>
      <c r="AW35" s="703" t="s">
        <v>8</v>
      </c>
      <c r="AX35" s="704" t="s">
        <v>8</v>
      </c>
      <c r="AY35" s="268">
        <v>0</v>
      </c>
      <c r="AZ35" s="703">
        <v>0</v>
      </c>
      <c r="BA35" s="703">
        <v>0</v>
      </c>
      <c r="BB35" s="703">
        <v>0</v>
      </c>
      <c r="BC35" s="705" t="s">
        <v>8</v>
      </c>
      <c r="BD35" s="706">
        <v>0</v>
      </c>
      <c r="BE35" s="703">
        <v>0</v>
      </c>
      <c r="BF35" s="703">
        <v>0</v>
      </c>
      <c r="BG35" s="703">
        <v>0</v>
      </c>
      <c r="BH35" s="704" t="s">
        <v>8</v>
      </c>
      <c r="BI35" s="268" t="s">
        <v>8</v>
      </c>
      <c r="BJ35" s="703">
        <v>0</v>
      </c>
      <c r="BK35" s="703">
        <v>0</v>
      </c>
      <c r="BL35" s="703">
        <v>0</v>
      </c>
      <c r="BM35" s="705" t="s">
        <v>8</v>
      </c>
      <c r="BN35" s="706" t="s">
        <v>8</v>
      </c>
      <c r="BO35" s="703">
        <v>0</v>
      </c>
      <c r="BP35" s="703">
        <v>0</v>
      </c>
      <c r="BQ35" s="703" t="s">
        <v>8</v>
      </c>
      <c r="BR35" s="704">
        <v>0</v>
      </c>
      <c r="BS35" s="268" t="s">
        <v>8</v>
      </c>
      <c r="BT35" s="703" t="s">
        <v>8</v>
      </c>
      <c r="BU35" s="703">
        <v>0</v>
      </c>
      <c r="BV35" s="703">
        <v>0</v>
      </c>
      <c r="BW35" s="705" t="s">
        <v>22</v>
      </c>
      <c r="BX35" s="706">
        <v>0</v>
      </c>
      <c r="BY35" s="703" t="s">
        <v>22</v>
      </c>
      <c r="BZ35" s="703">
        <v>0</v>
      </c>
      <c r="CA35" s="703">
        <v>0</v>
      </c>
      <c r="CB35" s="704" t="s">
        <v>8</v>
      </c>
      <c r="CC35" s="268">
        <v>0</v>
      </c>
      <c r="CD35" s="705">
        <v>0</v>
      </c>
      <c r="CE35" s="269">
        <f t="shared" si="2"/>
        <v>29</v>
      </c>
      <c r="CF35" s="53" t="str">
        <f t="shared" si="3"/>
        <v>ダコニール１０００FLFL</v>
      </c>
    </row>
    <row r="36" spans="1:150" s="53" customFormat="1" ht="21.95" customHeight="1" thickBot="1">
      <c r="A36" s="1205"/>
      <c r="B36" s="490">
        <f t="shared" si="4"/>
        <v>30</v>
      </c>
      <c r="C36" s="491" t="s">
        <v>857</v>
      </c>
      <c r="D36" s="1063">
        <v>30</v>
      </c>
      <c r="E36" s="1056" t="s">
        <v>4</v>
      </c>
      <c r="F36" s="270">
        <v>0</v>
      </c>
      <c r="G36" s="711">
        <v>0</v>
      </c>
      <c r="H36" s="711" t="s">
        <v>8</v>
      </c>
      <c r="I36" s="711" t="s">
        <v>8</v>
      </c>
      <c r="J36" s="712" t="s">
        <v>8</v>
      </c>
      <c r="K36" s="270">
        <v>0</v>
      </c>
      <c r="L36" s="711" t="s">
        <v>8</v>
      </c>
      <c r="M36" s="711">
        <v>0</v>
      </c>
      <c r="N36" s="711" t="s">
        <v>8</v>
      </c>
      <c r="O36" s="713">
        <v>0</v>
      </c>
      <c r="P36" s="714">
        <v>0</v>
      </c>
      <c r="Q36" s="711" t="s">
        <v>8</v>
      </c>
      <c r="R36" s="711">
        <v>0</v>
      </c>
      <c r="S36" s="711" t="s">
        <v>22</v>
      </c>
      <c r="T36" s="712" t="s">
        <v>8</v>
      </c>
      <c r="U36" s="270">
        <v>0</v>
      </c>
      <c r="V36" s="711">
        <v>0</v>
      </c>
      <c r="W36" s="711" t="s">
        <v>8</v>
      </c>
      <c r="X36" s="711">
        <v>0</v>
      </c>
      <c r="Y36" s="713">
        <v>0</v>
      </c>
      <c r="Z36" s="714" t="s">
        <v>8</v>
      </c>
      <c r="AA36" s="711" t="s">
        <v>8</v>
      </c>
      <c r="AB36" s="711">
        <v>0</v>
      </c>
      <c r="AC36" s="711" t="s">
        <v>8</v>
      </c>
      <c r="AD36" s="712" t="s">
        <v>8</v>
      </c>
      <c r="AE36" s="270">
        <v>0</v>
      </c>
      <c r="AF36" s="711">
        <v>0</v>
      </c>
      <c r="AG36" s="711" t="s">
        <v>8</v>
      </c>
      <c r="AH36" s="711" t="s">
        <v>8</v>
      </c>
      <c r="AI36" s="713">
        <v>0</v>
      </c>
      <c r="AJ36" s="714">
        <v>0</v>
      </c>
      <c r="AK36" s="711" t="s">
        <v>8</v>
      </c>
      <c r="AL36" s="711">
        <v>0</v>
      </c>
      <c r="AM36" s="711" t="s">
        <v>8</v>
      </c>
      <c r="AN36" s="712">
        <v>0</v>
      </c>
      <c r="AO36" s="270" t="s">
        <v>8</v>
      </c>
      <c r="AP36" s="711">
        <v>0</v>
      </c>
      <c r="AQ36" s="711">
        <v>0</v>
      </c>
      <c r="AR36" s="711" t="s">
        <v>8</v>
      </c>
      <c r="AS36" s="713" t="s">
        <v>8</v>
      </c>
      <c r="AT36" s="714">
        <v>0</v>
      </c>
      <c r="AU36" s="711">
        <v>0</v>
      </c>
      <c r="AV36" s="711">
        <v>0</v>
      </c>
      <c r="AW36" s="711">
        <v>0</v>
      </c>
      <c r="AX36" s="712" t="s">
        <v>8</v>
      </c>
      <c r="AY36" s="270" t="s">
        <v>8</v>
      </c>
      <c r="AZ36" s="711">
        <v>0</v>
      </c>
      <c r="BA36" s="711">
        <v>0</v>
      </c>
      <c r="BB36" s="711">
        <v>0</v>
      </c>
      <c r="BC36" s="713" t="s">
        <v>8</v>
      </c>
      <c r="BD36" s="714" t="s">
        <v>8</v>
      </c>
      <c r="BE36" s="711">
        <v>0</v>
      </c>
      <c r="BF36" s="711">
        <v>0</v>
      </c>
      <c r="BG36" s="711">
        <v>0</v>
      </c>
      <c r="BH36" s="712" t="s">
        <v>9</v>
      </c>
      <c r="BI36" s="270" t="s">
        <v>8</v>
      </c>
      <c r="BJ36" s="711">
        <v>0</v>
      </c>
      <c r="BK36" s="711">
        <v>0</v>
      </c>
      <c r="BL36" s="711">
        <v>0</v>
      </c>
      <c r="BM36" s="713" t="s">
        <v>8</v>
      </c>
      <c r="BN36" s="714">
        <v>0</v>
      </c>
      <c r="BO36" s="711">
        <v>0</v>
      </c>
      <c r="BP36" s="711" t="s">
        <v>8</v>
      </c>
      <c r="BQ36" s="711">
        <v>0</v>
      </c>
      <c r="BR36" s="712" t="s">
        <v>8</v>
      </c>
      <c r="BS36" s="270">
        <v>0</v>
      </c>
      <c r="BT36" s="711" t="s">
        <v>8</v>
      </c>
      <c r="BU36" s="711">
        <v>0</v>
      </c>
      <c r="BV36" s="711" t="s">
        <v>8</v>
      </c>
      <c r="BW36" s="713" t="s">
        <v>22</v>
      </c>
      <c r="BX36" s="714">
        <v>0</v>
      </c>
      <c r="BY36" s="711" t="s">
        <v>22</v>
      </c>
      <c r="BZ36" s="711" t="s">
        <v>8</v>
      </c>
      <c r="CA36" s="711" t="s">
        <v>8</v>
      </c>
      <c r="CB36" s="712" t="s">
        <v>8</v>
      </c>
      <c r="CC36" s="270">
        <v>0</v>
      </c>
      <c r="CD36" s="713">
        <v>0</v>
      </c>
      <c r="CE36" s="272">
        <f t="shared" si="2"/>
        <v>30</v>
      </c>
      <c r="CF36" s="53" t="str">
        <f t="shared" si="3"/>
        <v>テーク水水</v>
      </c>
    </row>
    <row r="37" spans="1:150" s="53" customFormat="1" ht="21.95" customHeight="1">
      <c r="A37" s="1205"/>
      <c r="B37" s="456">
        <f t="shared" si="4"/>
        <v>31</v>
      </c>
      <c r="C37" s="457" t="s">
        <v>1011</v>
      </c>
      <c r="D37" s="1059">
        <v>31</v>
      </c>
      <c r="E37" s="1057" t="s">
        <v>6</v>
      </c>
      <c r="F37" s="273" t="s">
        <v>8</v>
      </c>
      <c r="G37" s="715" t="s">
        <v>8</v>
      </c>
      <c r="H37" s="715" t="s">
        <v>8</v>
      </c>
      <c r="I37" s="715" t="s">
        <v>8</v>
      </c>
      <c r="J37" s="716" t="s">
        <v>8</v>
      </c>
      <c r="K37" s="273">
        <v>0</v>
      </c>
      <c r="L37" s="715" t="s">
        <v>8</v>
      </c>
      <c r="M37" s="715" t="s">
        <v>8</v>
      </c>
      <c r="N37" s="715" t="s">
        <v>8</v>
      </c>
      <c r="O37" s="717" t="s">
        <v>8</v>
      </c>
      <c r="P37" s="718">
        <v>0</v>
      </c>
      <c r="Q37" s="715" t="s">
        <v>8</v>
      </c>
      <c r="R37" s="715" t="s">
        <v>8</v>
      </c>
      <c r="S37" s="715" t="s">
        <v>22</v>
      </c>
      <c r="T37" s="716" t="s">
        <v>8</v>
      </c>
      <c r="U37" s="273" t="s">
        <v>8</v>
      </c>
      <c r="V37" s="715" t="s">
        <v>8</v>
      </c>
      <c r="W37" s="715" t="s">
        <v>8</v>
      </c>
      <c r="X37" s="715" t="s">
        <v>8</v>
      </c>
      <c r="Y37" s="717" t="s">
        <v>8</v>
      </c>
      <c r="Z37" s="718" t="s">
        <v>8</v>
      </c>
      <c r="AA37" s="715" t="s">
        <v>8</v>
      </c>
      <c r="AB37" s="715">
        <v>0</v>
      </c>
      <c r="AC37" s="715">
        <v>0</v>
      </c>
      <c r="AD37" s="716" t="s">
        <v>8</v>
      </c>
      <c r="AE37" s="273" t="s">
        <v>8</v>
      </c>
      <c r="AF37" s="715">
        <v>0</v>
      </c>
      <c r="AG37" s="715" t="s">
        <v>8</v>
      </c>
      <c r="AH37" s="715" t="s">
        <v>8</v>
      </c>
      <c r="AI37" s="717" t="s">
        <v>8</v>
      </c>
      <c r="AJ37" s="718" t="s">
        <v>8</v>
      </c>
      <c r="AK37" s="715" t="s">
        <v>8</v>
      </c>
      <c r="AL37" s="715">
        <v>0</v>
      </c>
      <c r="AM37" s="715" t="s">
        <v>8</v>
      </c>
      <c r="AN37" s="716" t="s">
        <v>8</v>
      </c>
      <c r="AO37" s="273" t="s">
        <v>8</v>
      </c>
      <c r="AP37" s="715">
        <v>0</v>
      </c>
      <c r="AQ37" s="715" t="s">
        <v>8</v>
      </c>
      <c r="AR37" s="715" t="s">
        <v>8</v>
      </c>
      <c r="AS37" s="717" t="s">
        <v>8</v>
      </c>
      <c r="AT37" s="718" t="s">
        <v>8</v>
      </c>
      <c r="AU37" s="715" t="s">
        <v>8</v>
      </c>
      <c r="AV37" s="715" t="s">
        <v>8</v>
      </c>
      <c r="AW37" s="715" t="s">
        <v>8</v>
      </c>
      <c r="AX37" s="716" t="s">
        <v>8</v>
      </c>
      <c r="AY37" s="273" t="s">
        <v>8</v>
      </c>
      <c r="AZ37" s="715" t="s">
        <v>8</v>
      </c>
      <c r="BA37" s="715" t="s">
        <v>8</v>
      </c>
      <c r="BB37" s="715" t="s">
        <v>8</v>
      </c>
      <c r="BC37" s="717" t="s">
        <v>8</v>
      </c>
      <c r="BD37" s="718" t="s">
        <v>8</v>
      </c>
      <c r="BE37" s="715" t="s">
        <v>8</v>
      </c>
      <c r="BF37" s="715">
        <v>0</v>
      </c>
      <c r="BG37" s="715" t="s">
        <v>8</v>
      </c>
      <c r="BH37" s="716" t="s">
        <v>8</v>
      </c>
      <c r="BI37" s="273" t="s">
        <v>8</v>
      </c>
      <c r="BJ37" s="715" t="s">
        <v>8</v>
      </c>
      <c r="BK37" s="715" t="s">
        <v>8</v>
      </c>
      <c r="BL37" s="715" t="s">
        <v>8</v>
      </c>
      <c r="BM37" s="717" t="s">
        <v>8</v>
      </c>
      <c r="BN37" s="718" t="s">
        <v>8</v>
      </c>
      <c r="BO37" s="715">
        <v>0</v>
      </c>
      <c r="BP37" s="715" t="s">
        <v>8</v>
      </c>
      <c r="BQ37" s="715">
        <v>0</v>
      </c>
      <c r="BR37" s="716" t="s">
        <v>8</v>
      </c>
      <c r="BS37" s="273" t="s">
        <v>8</v>
      </c>
      <c r="BT37" s="715">
        <v>0</v>
      </c>
      <c r="BU37" s="715">
        <v>0</v>
      </c>
      <c r="BV37" s="715" t="s">
        <v>8</v>
      </c>
      <c r="BW37" s="717" t="s">
        <v>22</v>
      </c>
      <c r="BX37" s="718" t="s">
        <v>8</v>
      </c>
      <c r="BY37" s="715" t="s">
        <v>22</v>
      </c>
      <c r="BZ37" s="715" t="s">
        <v>8</v>
      </c>
      <c r="CA37" s="715" t="s">
        <v>8</v>
      </c>
      <c r="CB37" s="716" t="s">
        <v>8</v>
      </c>
      <c r="CC37" s="273">
        <v>0</v>
      </c>
      <c r="CD37" s="717">
        <v>0</v>
      </c>
      <c r="CE37" s="275">
        <f t="shared" si="2"/>
        <v>31</v>
      </c>
      <c r="CF37" s="53" t="str">
        <f t="shared" si="3"/>
        <v>デランFLFL</v>
      </c>
    </row>
    <row r="38" spans="1:150" s="53" customFormat="1" ht="21.95" customHeight="1">
      <c r="A38" s="1205"/>
      <c r="B38" s="464">
        <f t="shared" si="4"/>
        <v>32</v>
      </c>
      <c r="C38" s="465" t="s">
        <v>801</v>
      </c>
      <c r="D38" s="1060">
        <v>32</v>
      </c>
      <c r="E38" s="1054" t="s">
        <v>6</v>
      </c>
      <c r="F38" s="268">
        <v>0</v>
      </c>
      <c r="G38" s="703">
        <v>0</v>
      </c>
      <c r="H38" s="703" t="s">
        <v>8</v>
      </c>
      <c r="I38" s="703">
        <v>0</v>
      </c>
      <c r="J38" s="704">
        <v>0</v>
      </c>
      <c r="K38" s="268">
        <v>0</v>
      </c>
      <c r="L38" s="703">
        <v>0</v>
      </c>
      <c r="M38" s="703" t="s">
        <v>8</v>
      </c>
      <c r="N38" s="703">
        <v>0</v>
      </c>
      <c r="O38" s="705">
        <v>0</v>
      </c>
      <c r="P38" s="706">
        <v>0</v>
      </c>
      <c r="Q38" s="703">
        <v>0</v>
      </c>
      <c r="R38" s="703" t="s">
        <v>8</v>
      </c>
      <c r="S38" s="703" t="s">
        <v>22</v>
      </c>
      <c r="T38" s="704">
        <v>0</v>
      </c>
      <c r="U38" s="268">
        <v>0</v>
      </c>
      <c r="V38" s="703">
        <v>0</v>
      </c>
      <c r="W38" s="703">
        <v>0</v>
      </c>
      <c r="X38" s="703">
        <v>0</v>
      </c>
      <c r="Y38" s="705">
        <v>0</v>
      </c>
      <c r="Z38" s="706">
        <v>0</v>
      </c>
      <c r="AA38" s="703">
        <v>0</v>
      </c>
      <c r="AB38" s="703">
        <v>0</v>
      </c>
      <c r="AC38" s="703" t="s">
        <v>8</v>
      </c>
      <c r="AD38" s="704">
        <v>0</v>
      </c>
      <c r="AE38" s="268">
        <v>0</v>
      </c>
      <c r="AF38" s="703">
        <v>0</v>
      </c>
      <c r="AG38" s="703">
        <v>0</v>
      </c>
      <c r="AH38" s="703">
        <v>0</v>
      </c>
      <c r="AI38" s="705" t="s">
        <v>8</v>
      </c>
      <c r="AJ38" s="706" t="s">
        <v>8</v>
      </c>
      <c r="AK38" s="703" t="s">
        <v>8</v>
      </c>
      <c r="AL38" s="703">
        <v>0</v>
      </c>
      <c r="AM38" s="703">
        <v>0</v>
      </c>
      <c r="AN38" s="704">
        <v>0</v>
      </c>
      <c r="AO38" s="268">
        <v>0</v>
      </c>
      <c r="AP38" s="703">
        <v>0</v>
      </c>
      <c r="AQ38" s="703" t="s">
        <v>8</v>
      </c>
      <c r="AR38" s="703" t="s">
        <v>8</v>
      </c>
      <c r="AS38" s="705" t="s">
        <v>8</v>
      </c>
      <c r="AT38" s="706">
        <v>0</v>
      </c>
      <c r="AU38" s="703">
        <v>0</v>
      </c>
      <c r="AV38" s="703">
        <v>0</v>
      </c>
      <c r="AW38" s="703" t="s">
        <v>8</v>
      </c>
      <c r="AX38" s="704" t="s">
        <v>8</v>
      </c>
      <c r="AY38" s="268">
        <v>0</v>
      </c>
      <c r="AZ38" s="703">
        <v>0</v>
      </c>
      <c r="BA38" s="703">
        <v>0</v>
      </c>
      <c r="BB38" s="703" t="s">
        <v>8</v>
      </c>
      <c r="BC38" s="705">
        <v>0</v>
      </c>
      <c r="BD38" s="706">
        <v>0</v>
      </c>
      <c r="BE38" s="703">
        <v>0</v>
      </c>
      <c r="BF38" s="703">
        <v>0</v>
      </c>
      <c r="BG38" s="703" t="s">
        <v>8</v>
      </c>
      <c r="BH38" s="704">
        <v>0</v>
      </c>
      <c r="BI38" s="268" t="s">
        <v>8</v>
      </c>
      <c r="BJ38" s="703">
        <v>0</v>
      </c>
      <c r="BK38" s="703">
        <v>0</v>
      </c>
      <c r="BL38" s="703">
        <v>0</v>
      </c>
      <c r="BM38" s="705">
        <v>0</v>
      </c>
      <c r="BN38" s="706">
        <v>0</v>
      </c>
      <c r="BO38" s="703">
        <v>0</v>
      </c>
      <c r="BP38" s="703">
        <v>0</v>
      </c>
      <c r="BQ38" s="703">
        <v>0</v>
      </c>
      <c r="BR38" s="704">
        <v>0</v>
      </c>
      <c r="BS38" s="268">
        <v>0</v>
      </c>
      <c r="BT38" s="703">
        <v>0</v>
      </c>
      <c r="BU38" s="703">
        <v>0</v>
      </c>
      <c r="BV38" s="703">
        <v>0</v>
      </c>
      <c r="BW38" s="705" t="s">
        <v>22</v>
      </c>
      <c r="BX38" s="706">
        <v>0</v>
      </c>
      <c r="BY38" s="703" t="s">
        <v>22</v>
      </c>
      <c r="BZ38" s="703">
        <v>0</v>
      </c>
      <c r="CA38" s="703">
        <v>0</v>
      </c>
      <c r="CB38" s="704">
        <v>0</v>
      </c>
      <c r="CC38" s="268">
        <v>0</v>
      </c>
      <c r="CD38" s="705">
        <v>0</v>
      </c>
      <c r="CE38" s="269">
        <f t="shared" si="2"/>
        <v>32</v>
      </c>
      <c r="CF38" s="53" t="str">
        <f t="shared" si="3"/>
        <v>ドキリンFLFL</v>
      </c>
    </row>
    <row r="39" spans="1:150" s="53" customFormat="1" ht="21.95" customHeight="1">
      <c r="A39" s="1205"/>
      <c r="B39" s="464">
        <f t="shared" si="4"/>
        <v>33</v>
      </c>
      <c r="C39" s="465" t="s">
        <v>541</v>
      </c>
      <c r="D39" s="1060">
        <v>33</v>
      </c>
      <c r="E39" s="1054" t="s">
        <v>4</v>
      </c>
      <c r="F39" s="268">
        <v>0</v>
      </c>
      <c r="G39" s="703" t="s">
        <v>8</v>
      </c>
      <c r="H39" s="703" t="s">
        <v>8</v>
      </c>
      <c r="I39" s="703" t="s">
        <v>8</v>
      </c>
      <c r="J39" s="704" t="s">
        <v>8</v>
      </c>
      <c r="K39" s="268">
        <v>0</v>
      </c>
      <c r="L39" s="703" t="s">
        <v>8</v>
      </c>
      <c r="M39" s="703">
        <v>0</v>
      </c>
      <c r="N39" s="703" t="s">
        <v>8</v>
      </c>
      <c r="O39" s="705" t="s">
        <v>8</v>
      </c>
      <c r="P39" s="706">
        <v>0</v>
      </c>
      <c r="Q39" s="703" t="s">
        <v>8</v>
      </c>
      <c r="R39" s="703" t="s">
        <v>8</v>
      </c>
      <c r="S39" s="703" t="s">
        <v>22</v>
      </c>
      <c r="T39" s="704" t="s">
        <v>8</v>
      </c>
      <c r="U39" s="268" t="s">
        <v>8</v>
      </c>
      <c r="V39" s="703">
        <v>0</v>
      </c>
      <c r="W39" s="703" t="s">
        <v>8</v>
      </c>
      <c r="X39" s="703">
        <v>0</v>
      </c>
      <c r="Y39" s="705">
        <v>0</v>
      </c>
      <c r="Z39" s="706" t="s">
        <v>8</v>
      </c>
      <c r="AA39" s="703" t="s">
        <v>8</v>
      </c>
      <c r="AB39" s="703">
        <v>0</v>
      </c>
      <c r="AC39" s="703" t="s">
        <v>8</v>
      </c>
      <c r="AD39" s="704" t="s">
        <v>8</v>
      </c>
      <c r="AE39" s="268" t="s">
        <v>8</v>
      </c>
      <c r="AF39" s="703">
        <v>0</v>
      </c>
      <c r="AG39" s="703" t="s">
        <v>8</v>
      </c>
      <c r="AH39" s="703" t="s">
        <v>8</v>
      </c>
      <c r="AI39" s="705" t="s">
        <v>8</v>
      </c>
      <c r="AJ39" s="706" t="s">
        <v>8</v>
      </c>
      <c r="AK39" s="703" t="s">
        <v>8</v>
      </c>
      <c r="AL39" s="703">
        <v>0</v>
      </c>
      <c r="AM39" s="703" t="s">
        <v>8</v>
      </c>
      <c r="AN39" s="704">
        <v>0</v>
      </c>
      <c r="AO39" s="268" t="s">
        <v>8</v>
      </c>
      <c r="AP39" s="703" t="s">
        <v>8</v>
      </c>
      <c r="AQ39" s="703" t="s">
        <v>8</v>
      </c>
      <c r="AR39" s="703" t="s">
        <v>8</v>
      </c>
      <c r="AS39" s="705" t="s">
        <v>8</v>
      </c>
      <c r="AT39" s="706" t="s">
        <v>8</v>
      </c>
      <c r="AU39" s="703" t="s">
        <v>8</v>
      </c>
      <c r="AV39" s="703">
        <v>0</v>
      </c>
      <c r="AW39" s="703" t="s">
        <v>8</v>
      </c>
      <c r="AX39" s="704" t="s">
        <v>8</v>
      </c>
      <c r="AY39" s="268" t="s">
        <v>8</v>
      </c>
      <c r="AZ39" s="703" t="s">
        <v>8</v>
      </c>
      <c r="BA39" s="703" t="s">
        <v>8</v>
      </c>
      <c r="BB39" s="703" t="s">
        <v>8</v>
      </c>
      <c r="BC39" s="705" t="s">
        <v>8</v>
      </c>
      <c r="BD39" s="706" t="s">
        <v>8</v>
      </c>
      <c r="BE39" s="703">
        <v>0</v>
      </c>
      <c r="BF39" s="703" t="s">
        <v>8</v>
      </c>
      <c r="BG39" s="703" t="s">
        <v>8</v>
      </c>
      <c r="BH39" s="704" t="s">
        <v>8</v>
      </c>
      <c r="BI39" s="268" t="s">
        <v>8</v>
      </c>
      <c r="BJ39" s="703">
        <v>0</v>
      </c>
      <c r="BK39" s="703" t="s">
        <v>8</v>
      </c>
      <c r="BL39" s="703" t="s">
        <v>8</v>
      </c>
      <c r="BM39" s="705" t="s">
        <v>8</v>
      </c>
      <c r="BN39" s="706" t="s">
        <v>8</v>
      </c>
      <c r="BO39" s="703">
        <v>0</v>
      </c>
      <c r="BP39" s="703" t="s">
        <v>8</v>
      </c>
      <c r="BQ39" s="703" t="s">
        <v>8</v>
      </c>
      <c r="BR39" s="704" t="s">
        <v>8</v>
      </c>
      <c r="BS39" s="268" t="s">
        <v>8</v>
      </c>
      <c r="BT39" s="703" t="s">
        <v>8</v>
      </c>
      <c r="BU39" s="703">
        <v>0</v>
      </c>
      <c r="BV39" s="703" t="s">
        <v>8</v>
      </c>
      <c r="BW39" s="705" t="s">
        <v>22</v>
      </c>
      <c r="BX39" s="706">
        <v>0</v>
      </c>
      <c r="BY39" s="703" t="s">
        <v>22</v>
      </c>
      <c r="BZ39" s="703">
        <v>0</v>
      </c>
      <c r="CA39" s="703" t="s">
        <v>8</v>
      </c>
      <c r="CB39" s="704" t="s">
        <v>8</v>
      </c>
      <c r="CC39" s="268" t="s">
        <v>8</v>
      </c>
      <c r="CD39" s="705">
        <v>0</v>
      </c>
      <c r="CE39" s="269">
        <f t="shared" si="2"/>
        <v>33</v>
      </c>
      <c r="CF39" s="53" t="str">
        <f t="shared" si="3"/>
        <v>トップジンＭ水水</v>
      </c>
    </row>
    <row r="40" spans="1:150" s="53" customFormat="1" ht="21.95" customHeight="1">
      <c r="A40" s="1205"/>
      <c r="B40" s="464">
        <f t="shared" si="4"/>
        <v>34</v>
      </c>
      <c r="C40" s="465" t="s">
        <v>542</v>
      </c>
      <c r="D40" s="1060">
        <v>34</v>
      </c>
      <c r="E40" s="1054" t="s">
        <v>4</v>
      </c>
      <c r="F40" s="268">
        <v>0</v>
      </c>
      <c r="G40" s="703" t="s">
        <v>8</v>
      </c>
      <c r="H40" s="703" t="s">
        <v>8</v>
      </c>
      <c r="I40" s="703" t="s">
        <v>8</v>
      </c>
      <c r="J40" s="704" t="s">
        <v>8</v>
      </c>
      <c r="K40" s="268">
        <v>0</v>
      </c>
      <c r="L40" s="703" t="s">
        <v>8</v>
      </c>
      <c r="M40" s="703" t="s">
        <v>8</v>
      </c>
      <c r="N40" s="703" t="s">
        <v>8</v>
      </c>
      <c r="O40" s="705" t="s">
        <v>8</v>
      </c>
      <c r="P40" s="706">
        <v>0</v>
      </c>
      <c r="Q40" s="703" t="s">
        <v>8</v>
      </c>
      <c r="R40" s="703" t="s">
        <v>8</v>
      </c>
      <c r="S40" s="703" t="s">
        <v>22</v>
      </c>
      <c r="T40" s="704" t="s">
        <v>8</v>
      </c>
      <c r="U40" s="268">
        <v>0</v>
      </c>
      <c r="V40" s="703" t="s">
        <v>8</v>
      </c>
      <c r="W40" s="703" t="s">
        <v>8</v>
      </c>
      <c r="X40" s="703">
        <v>0</v>
      </c>
      <c r="Y40" s="705">
        <v>0</v>
      </c>
      <c r="Z40" s="706" t="s">
        <v>8</v>
      </c>
      <c r="AA40" s="703" t="s">
        <v>8</v>
      </c>
      <c r="AB40" s="703">
        <v>0</v>
      </c>
      <c r="AC40" s="703" t="s">
        <v>8</v>
      </c>
      <c r="AD40" s="704" t="s">
        <v>8</v>
      </c>
      <c r="AE40" s="268" t="s">
        <v>8</v>
      </c>
      <c r="AF40" s="703">
        <v>0</v>
      </c>
      <c r="AG40" s="703" t="s">
        <v>8</v>
      </c>
      <c r="AH40" s="703" t="s">
        <v>8</v>
      </c>
      <c r="AI40" s="705" t="s">
        <v>8</v>
      </c>
      <c r="AJ40" s="706" t="s">
        <v>8</v>
      </c>
      <c r="AK40" s="703" t="s">
        <v>8</v>
      </c>
      <c r="AL40" s="703">
        <v>0</v>
      </c>
      <c r="AM40" s="703" t="s">
        <v>8</v>
      </c>
      <c r="AN40" s="704">
        <v>0</v>
      </c>
      <c r="AO40" s="268" t="s">
        <v>8</v>
      </c>
      <c r="AP40" s="703" t="s">
        <v>8</v>
      </c>
      <c r="AQ40" s="703">
        <v>0</v>
      </c>
      <c r="AR40" s="703" t="s">
        <v>8</v>
      </c>
      <c r="AS40" s="705" t="s">
        <v>8</v>
      </c>
      <c r="AT40" s="706" t="s">
        <v>8</v>
      </c>
      <c r="AU40" s="703" t="s">
        <v>8</v>
      </c>
      <c r="AV40" s="703">
        <v>0</v>
      </c>
      <c r="AW40" s="703">
        <v>0</v>
      </c>
      <c r="AX40" s="704" t="s">
        <v>8</v>
      </c>
      <c r="AY40" s="268" t="s">
        <v>8</v>
      </c>
      <c r="AZ40" s="703" t="s">
        <v>8</v>
      </c>
      <c r="BA40" s="703" t="s">
        <v>8</v>
      </c>
      <c r="BB40" s="703" t="s">
        <v>8</v>
      </c>
      <c r="BC40" s="705" t="s">
        <v>8</v>
      </c>
      <c r="BD40" s="706" t="s">
        <v>8</v>
      </c>
      <c r="BE40" s="703">
        <v>0</v>
      </c>
      <c r="BF40" s="703" t="s">
        <v>8</v>
      </c>
      <c r="BG40" s="703">
        <v>0</v>
      </c>
      <c r="BH40" s="704" t="s">
        <v>8</v>
      </c>
      <c r="BI40" s="268" t="s">
        <v>8</v>
      </c>
      <c r="BJ40" s="703">
        <v>0</v>
      </c>
      <c r="BK40" s="703" t="s">
        <v>8</v>
      </c>
      <c r="BL40" s="703" t="s">
        <v>8</v>
      </c>
      <c r="BM40" s="705" t="s">
        <v>8</v>
      </c>
      <c r="BN40" s="706" t="s">
        <v>8</v>
      </c>
      <c r="BO40" s="703">
        <v>0</v>
      </c>
      <c r="BP40" s="703" t="s">
        <v>8</v>
      </c>
      <c r="BQ40" s="703">
        <v>0</v>
      </c>
      <c r="BR40" s="704" t="s">
        <v>8</v>
      </c>
      <c r="BS40" s="268" t="s">
        <v>8</v>
      </c>
      <c r="BT40" s="703" t="s">
        <v>8</v>
      </c>
      <c r="BU40" s="703" t="s">
        <v>8</v>
      </c>
      <c r="BV40" s="703" t="s">
        <v>8</v>
      </c>
      <c r="BW40" s="705" t="s">
        <v>22</v>
      </c>
      <c r="BX40" s="706">
        <v>0</v>
      </c>
      <c r="BY40" s="703" t="s">
        <v>22</v>
      </c>
      <c r="BZ40" s="703" t="s">
        <v>8</v>
      </c>
      <c r="CA40" s="703" t="s">
        <v>8</v>
      </c>
      <c r="CB40" s="704" t="s">
        <v>8</v>
      </c>
      <c r="CC40" s="268">
        <v>0</v>
      </c>
      <c r="CD40" s="705">
        <v>0</v>
      </c>
      <c r="CE40" s="269">
        <f t="shared" si="2"/>
        <v>34</v>
      </c>
      <c r="CF40" s="53" t="str">
        <f t="shared" si="3"/>
        <v>トリフミン水水</v>
      </c>
    </row>
    <row r="41" spans="1:150" s="53" customFormat="1" ht="21.95" customHeight="1" thickBot="1">
      <c r="A41" s="1205"/>
      <c r="B41" s="472">
        <f t="shared" si="4"/>
        <v>35</v>
      </c>
      <c r="C41" s="473" t="s">
        <v>1026</v>
      </c>
      <c r="D41" s="1061">
        <v>35</v>
      </c>
      <c r="E41" s="1055" t="s">
        <v>6</v>
      </c>
      <c r="F41" s="276">
        <v>0</v>
      </c>
      <c r="G41" s="707">
        <v>0</v>
      </c>
      <c r="H41" s="707" t="s">
        <v>8</v>
      </c>
      <c r="I41" s="707" t="s">
        <v>8</v>
      </c>
      <c r="J41" s="708" t="s">
        <v>8</v>
      </c>
      <c r="K41" s="276">
        <v>0</v>
      </c>
      <c r="L41" s="707" t="s">
        <v>8</v>
      </c>
      <c r="M41" s="707" t="s">
        <v>8</v>
      </c>
      <c r="N41" s="707" t="s">
        <v>8</v>
      </c>
      <c r="O41" s="709">
        <v>0</v>
      </c>
      <c r="P41" s="710">
        <v>0</v>
      </c>
      <c r="Q41" s="707">
        <v>0</v>
      </c>
      <c r="R41" s="707" t="s">
        <v>8</v>
      </c>
      <c r="S41" s="707" t="s">
        <v>22</v>
      </c>
      <c r="T41" s="708" t="s">
        <v>8</v>
      </c>
      <c r="U41" s="276" t="s">
        <v>8</v>
      </c>
      <c r="V41" s="707">
        <v>0</v>
      </c>
      <c r="W41" s="707" t="s">
        <v>8</v>
      </c>
      <c r="X41" s="707">
        <v>0</v>
      </c>
      <c r="Y41" s="709" t="s">
        <v>8</v>
      </c>
      <c r="Z41" s="710" t="s">
        <v>8</v>
      </c>
      <c r="AA41" s="707" t="s">
        <v>8</v>
      </c>
      <c r="AB41" s="707">
        <v>0</v>
      </c>
      <c r="AC41" s="707" t="s">
        <v>8</v>
      </c>
      <c r="AD41" s="708" t="s">
        <v>8</v>
      </c>
      <c r="AE41" s="276" t="s">
        <v>8</v>
      </c>
      <c r="AF41" s="707">
        <v>0</v>
      </c>
      <c r="AG41" s="707" t="s">
        <v>8</v>
      </c>
      <c r="AH41" s="707" t="s">
        <v>8</v>
      </c>
      <c r="AI41" s="709" t="s">
        <v>8</v>
      </c>
      <c r="AJ41" s="710" t="s">
        <v>8</v>
      </c>
      <c r="AK41" s="707">
        <v>0</v>
      </c>
      <c r="AL41" s="707">
        <v>0</v>
      </c>
      <c r="AM41" s="707" t="s">
        <v>8</v>
      </c>
      <c r="AN41" s="708">
        <v>0</v>
      </c>
      <c r="AO41" s="276" t="s">
        <v>8</v>
      </c>
      <c r="AP41" s="707">
        <v>0</v>
      </c>
      <c r="AQ41" s="707">
        <v>0</v>
      </c>
      <c r="AR41" s="707">
        <v>0</v>
      </c>
      <c r="AS41" s="709" t="s">
        <v>8</v>
      </c>
      <c r="AT41" s="710">
        <v>0</v>
      </c>
      <c r="AU41" s="707" t="s">
        <v>8</v>
      </c>
      <c r="AV41" s="707">
        <v>0</v>
      </c>
      <c r="AW41" s="707" t="s">
        <v>8</v>
      </c>
      <c r="AX41" s="708">
        <v>0</v>
      </c>
      <c r="AY41" s="276">
        <v>0</v>
      </c>
      <c r="AZ41" s="707" t="s">
        <v>8</v>
      </c>
      <c r="BA41" s="707">
        <v>0</v>
      </c>
      <c r="BB41" s="707" t="s">
        <v>8</v>
      </c>
      <c r="BC41" s="709" t="s">
        <v>8</v>
      </c>
      <c r="BD41" s="710" t="s">
        <v>8</v>
      </c>
      <c r="BE41" s="707">
        <v>0</v>
      </c>
      <c r="BF41" s="707" t="s">
        <v>8</v>
      </c>
      <c r="BG41" s="707" t="s">
        <v>8</v>
      </c>
      <c r="BH41" s="708" t="s">
        <v>8</v>
      </c>
      <c r="BI41" s="276" t="s">
        <v>8</v>
      </c>
      <c r="BJ41" s="707">
        <v>0</v>
      </c>
      <c r="BK41" s="707">
        <v>0</v>
      </c>
      <c r="BL41" s="707">
        <v>0</v>
      </c>
      <c r="BM41" s="709" t="s">
        <v>8</v>
      </c>
      <c r="BN41" s="710" t="s">
        <v>8</v>
      </c>
      <c r="BO41" s="707" t="s">
        <v>8</v>
      </c>
      <c r="BP41" s="707" t="s">
        <v>8</v>
      </c>
      <c r="BQ41" s="707" t="s">
        <v>8</v>
      </c>
      <c r="BR41" s="708" t="s">
        <v>8</v>
      </c>
      <c r="BS41" s="276">
        <v>0</v>
      </c>
      <c r="BT41" s="707">
        <v>0</v>
      </c>
      <c r="BU41" s="707" t="s">
        <v>8</v>
      </c>
      <c r="BV41" s="707" t="s">
        <v>8</v>
      </c>
      <c r="BW41" s="709" t="s">
        <v>22</v>
      </c>
      <c r="BX41" s="710" t="s">
        <v>8</v>
      </c>
      <c r="BY41" s="707" t="s">
        <v>22</v>
      </c>
      <c r="BZ41" s="707">
        <v>0</v>
      </c>
      <c r="CA41" s="707" t="s">
        <v>8</v>
      </c>
      <c r="CB41" s="708" t="s">
        <v>8</v>
      </c>
      <c r="CC41" s="276">
        <v>0</v>
      </c>
      <c r="CD41" s="709">
        <v>0</v>
      </c>
      <c r="CE41" s="278">
        <f t="shared" si="2"/>
        <v>35</v>
      </c>
      <c r="CF41" s="53" t="str">
        <f t="shared" si="3"/>
        <v>トレノックスFLFL</v>
      </c>
    </row>
    <row r="42" spans="1:150" s="53" customFormat="1" ht="21.95" customHeight="1">
      <c r="A42" s="1205"/>
      <c r="B42" s="480">
        <f t="shared" si="4"/>
        <v>36</v>
      </c>
      <c r="C42" s="481" t="s">
        <v>1027</v>
      </c>
      <c r="D42" s="1062">
        <v>36</v>
      </c>
      <c r="E42" s="1053" t="s">
        <v>13</v>
      </c>
      <c r="F42" s="265" t="s">
        <v>8</v>
      </c>
      <c r="G42" s="699" t="s">
        <v>8</v>
      </c>
      <c r="H42" s="699" t="s">
        <v>8</v>
      </c>
      <c r="I42" s="699" t="s">
        <v>8</v>
      </c>
      <c r="J42" s="700" t="s">
        <v>8</v>
      </c>
      <c r="K42" s="265" t="s">
        <v>8</v>
      </c>
      <c r="L42" s="699" t="s">
        <v>8</v>
      </c>
      <c r="M42" s="699" t="s">
        <v>8</v>
      </c>
      <c r="N42" s="699" t="s">
        <v>8</v>
      </c>
      <c r="O42" s="701" t="s">
        <v>8</v>
      </c>
      <c r="P42" s="702" t="s">
        <v>8</v>
      </c>
      <c r="Q42" s="699" t="s">
        <v>8</v>
      </c>
      <c r="R42" s="699" t="s">
        <v>8</v>
      </c>
      <c r="S42" s="699" t="s">
        <v>22</v>
      </c>
      <c r="T42" s="700" t="s">
        <v>8</v>
      </c>
      <c r="U42" s="265" t="s">
        <v>8</v>
      </c>
      <c r="V42" s="699" t="s">
        <v>8</v>
      </c>
      <c r="W42" s="699" t="s">
        <v>8</v>
      </c>
      <c r="X42" s="699" t="s">
        <v>8</v>
      </c>
      <c r="Y42" s="701" t="s">
        <v>8</v>
      </c>
      <c r="Z42" s="702" t="s">
        <v>8</v>
      </c>
      <c r="AA42" s="699" t="s">
        <v>8</v>
      </c>
      <c r="AB42" s="699" t="s">
        <v>8</v>
      </c>
      <c r="AC42" s="699" t="s">
        <v>8</v>
      </c>
      <c r="AD42" s="700" t="s">
        <v>8</v>
      </c>
      <c r="AE42" s="265" t="s">
        <v>8</v>
      </c>
      <c r="AF42" s="699">
        <v>0</v>
      </c>
      <c r="AG42" s="699" t="s">
        <v>8</v>
      </c>
      <c r="AH42" s="699" t="s">
        <v>8</v>
      </c>
      <c r="AI42" s="701" t="s">
        <v>8</v>
      </c>
      <c r="AJ42" s="702" t="s">
        <v>8</v>
      </c>
      <c r="AK42" s="699" t="s">
        <v>8</v>
      </c>
      <c r="AL42" s="699">
        <v>0</v>
      </c>
      <c r="AM42" s="699" t="s">
        <v>8</v>
      </c>
      <c r="AN42" s="700" t="s">
        <v>8</v>
      </c>
      <c r="AO42" s="265" t="s">
        <v>8</v>
      </c>
      <c r="AP42" s="699" t="s">
        <v>8</v>
      </c>
      <c r="AQ42" s="699" t="s">
        <v>8</v>
      </c>
      <c r="AR42" s="699" t="s">
        <v>8</v>
      </c>
      <c r="AS42" s="701" t="s">
        <v>8</v>
      </c>
      <c r="AT42" s="702" t="s">
        <v>8</v>
      </c>
      <c r="AU42" s="699" t="s">
        <v>8</v>
      </c>
      <c r="AV42" s="699" t="s">
        <v>8</v>
      </c>
      <c r="AW42" s="699" t="s">
        <v>8</v>
      </c>
      <c r="AX42" s="700" t="s">
        <v>8</v>
      </c>
      <c r="AY42" s="265" t="s">
        <v>8</v>
      </c>
      <c r="AZ42" s="699" t="s">
        <v>8</v>
      </c>
      <c r="BA42" s="699">
        <v>0</v>
      </c>
      <c r="BB42" s="699" t="s">
        <v>8</v>
      </c>
      <c r="BC42" s="701" t="s">
        <v>8</v>
      </c>
      <c r="BD42" s="702" t="s">
        <v>8</v>
      </c>
      <c r="BE42" s="699" t="s">
        <v>8</v>
      </c>
      <c r="BF42" s="699" t="s">
        <v>8</v>
      </c>
      <c r="BG42" s="699" t="s">
        <v>8</v>
      </c>
      <c r="BH42" s="700" t="s">
        <v>8</v>
      </c>
      <c r="BI42" s="265" t="s">
        <v>8</v>
      </c>
      <c r="BJ42" s="699" t="s">
        <v>8</v>
      </c>
      <c r="BK42" s="699" t="s">
        <v>8</v>
      </c>
      <c r="BL42" s="699" t="s">
        <v>8</v>
      </c>
      <c r="BM42" s="701" t="s">
        <v>8</v>
      </c>
      <c r="BN42" s="702" t="s">
        <v>8</v>
      </c>
      <c r="BO42" s="699" t="s">
        <v>8</v>
      </c>
      <c r="BP42" s="699" t="s">
        <v>8</v>
      </c>
      <c r="BQ42" s="699" t="s">
        <v>8</v>
      </c>
      <c r="BR42" s="700" t="s">
        <v>8</v>
      </c>
      <c r="BS42" s="265" t="s">
        <v>8</v>
      </c>
      <c r="BT42" s="699" t="s">
        <v>8</v>
      </c>
      <c r="BU42" s="699">
        <v>0</v>
      </c>
      <c r="BV42" s="699" t="s">
        <v>8</v>
      </c>
      <c r="BW42" s="701" t="s">
        <v>22</v>
      </c>
      <c r="BX42" s="702">
        <v>0</v>
      </c>
      <c r="BY42" s="699" t="s">
        <v>22</v>
      </c>
      <c r="BZ42" s="699">
        <v>0</v>
      </c>
      <c r="CA42" s="699" t="s">
        <v>8</v>
      </c>
      <c r="CB42" s="700" t="s">
        <v>8</v>
      </c>
      <c r="CC42" s="265">
        <v>0</v>
      </c>
      <c r="CD42" s="701">
        <v>0</v>
      </c>
      <c r="CE42" s="267">
        <f t="shared" si="2"/>
        <v>36</v>
      </c>
      <c r="CF42" s="63" t="str">
        <f t="shared" si="3"/>
        <v>ナリアＷＤＧ顆顆</v>
      </c>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ET42" s="63"/>
    </row>
    <row r="43" spans="1:150" s="53" customFormat="1" ht="21.95" customHeight="1">
      <c r="A43" s="1205"/>
      <c r="B43" s="489">
        <f t="shared" si="4"/>
        <v>37</v>
      </c>
      <c r="C43" s="465" t="s">
        <v>781</v>
      </c>
      <c r="D43" s="1060">
        <v>37</v>
      </c>
      <c r="E43" s="1054" t="s">
        <v>6</v>
      </c>
      <c r="F43" s="268">
        <v>0</v>
      </c>
      <c r="G43" s="703">
        <v>0</v>
      </c>
      <c r="H43" s="703">
        <v>0</v>
      </c>
      <c r="I43" s="703">
        <v>0</v>
      </c>
      <c r="J43" s="704" t="s">
        <v>8</v>
      </c>
      <c r="K43" s="268">
        <v>0</v>
      </c>
      <c r="L43" s="703">
        <v>0</v>
      </c>
      <c r="M43" s="703">
        <v>0</v>
      </c>
      <c r="N43" s="703">
        <v>0</v>
      </c>
      <c r="O43" s="705" t="s">
        <v>8</v>
      </c>
      <c r="P43" s="706" t="s">
        <v>8</v>
      </c>
      <c r="Q43" s="703" t="s">
        <v>8</v>
      </c>
      <c r="R43" s="703" t="s">
        <v>8</v>
      </c>
      <c r="S43" s="703" t="s">
        <v>22</v>
      </c>
      <c r="T43" s="704" t="s">
        <v>8</v>
      </c>
      <c r="U43" s="268">
        <v>0</v>
      </c>
      <c r="V43" s="703">
        <v>0</v>
      </c>
      <c r="W43" s="703" t="s">
        <v>8</v>
      </c>
      <c r="X43" s="703" t="s">
        <v>8</v>
      </c>
      <c r="Y43" s="705">
        <v>0</v>
      </c>
      <c r="Z43" s="706">
        <v>0</v>
      </c>
      <c r="AA43" s="703">
        <v>0</v>
      </c>
      <c r="AB43" s="703" t="s">
        <v>8</v>
      </c>
      <c r="AC43" s="703">
        <v>0</v>
      </c>
      <c r="AD43" s="704">
        <v>0</v>
      </c>
      <c r="AE43" s="268" t="s">
        <v>8</v>
      </c>
      <c r="AF43" s="703">
        <v>0</v>
      </c>
      <c r="AG43" s="703" t="s">
        <v>8</v>
      </c>
      <c r="AH43" s="703">
        <v>0</v>
      </c>
      <c r="AI43" s="705">
        <v>0</v>
      </c>
      <c r="AJ43" s="706">
        <v>0</v>
      </c>
      <c r="AK43" s="703" t="s">
        <v>8</v>
      </c>
      <c r="AL43" s="703">
        <v>0</v>
      </c>
      <c r="AM43" s="703">
        <v>0</v>
      </c>
      <c r="AN43" s="704" t="s">
        <v>8</v>
      </c>
      <c r="AO43" s="268">
        <v>0</v>
      </c>
      <c r="AP43" s="703" t="s">
        <v>8</v>
      </c>
      <c r="AQ43" s="703" t="s">
        <v>8</v>
      </c>
      <c r="AR43" s="703">
        <v>0</v>
      </c>
      <c r="AS43" s="705" t="s">
        <v>8</v>
      </c>
      <c r="AT43" s="706">
        <v>0</v>
      </c>
      <c r="AU43" s="703" t="s">
        <v>8</v>
      </c>
      <c r="AV43" s="703">
        <v>0</v>
      </c>
      <c r="AW43" s="703">
        <v>0</v>
      </c>
      <c r="AX43" s="704">
        <v>0</v>
      </c>
      <c r="AY43" s="268">
        <v>0</v>
      </c>
      <c r="AZ43" s="703" t="s">
        <v>8</v>
      </c>
      <c r="BA43" s="703">
        <v>0</v>
      </c>
      <c r="BB43" s="703">
        <v>0</v>
      </c>
      <c r="BC43" s="705" t="s">
        <v>8</v>
      </c>
      <c r="BD43" s="706">
        <v>0</v>
      </c>
      <c r="BE43" s="703" t="s">
        <v>8</v>
      </c>
      <c r="BF43" s="703" t="s">
        <v>8</v>
      </c>
      <c r="BG43" s="703" t="s">
        <v>8</v>
      </c>
      <c r="BH43" s="704" t="s">
        <v>8</v>
      </c>
      <c r="BI43" s="268">
        <v>0</v>
      </c>
      <c r="BJ43" s="703" t="s">
        <v>8</v>
      </c>
      <c r="BK43" s="703">
        <v>0</v>
      </c>
      <c r="BL43" s="703" t="s">
        <v>8</v>
      </c>
      <c r="BM43" s="705">
        <v>0</v>
      </c>
      <c r="BN43" s="706">
        <v>0</v>
      </c>
      <c r="BO43" s="703">
        <v>0</v>
      </c>
      <c r="BP43" s="703" t="s">
        <v>8</v>
      </c>
      <c r="BQ43" s="703">
        <v>0</v>
      </c>
      <c r="BR43" s="704">
        <v>0</v>
      </c>
      <c r="BS43" s="268">
        <v>0</v>
      </c>
      <c r="BT43" s="703">
        <v>0</v>
      </c>
      <c r="BU43" s="703">
        <v>0</v>
      </c>
      <c r="BV43" s="703" t="s">
        <v>8</v>
      </c>
      <c r="BW43" s="705" t="s">
        <v>22</v>
      </c>
      <c r="BX43" s="706">
        <v>0</v>
      </c>
      <c r="BY43" s="703" t="s">
        <v>22</v>
      </c>
      <c r="BZ43" s="703">
        <v>0</v>
      </c>
      <c r="CA43" s="703">
        <v>0</v>
      </c>
      <c r="CB43" s="704" t="s">
        <v>8</v>
      </c>
      <c r="CC43" s="268">
        <v>0</v>
      </c>
      <c r="CD43" s="705">
        <v>0</v>
      </c>
      <c r="CE43" s="269">
        <f t="shared" si="2"/>
        <v>37</v>
      </c>
      <c r="CF43" s="53" t="str">
        <f t="shared" si="3"/>
        <v>ネクスターFLFL</v>
      </c>
    </row>
    <row r="44" spans="1:150" s="53" customFormat="1" ht="21.95" customHeight="1">
      <c r="A44" s="1205"/>
      <c r="B44" s="489">
        <f t="shared" si="4"/>
        <v>38</v>
      </c>
      <c r="C44" s="465" t="s">
        <v>1061</v>
      </c>
      <c r="D44" s="1060">
        <v>38</v>
      </c>
      <c r="E44" s="1054" t="s">
        <v>6</v>
      </c>
      <c r="F44" s="268">
        <v>0</v>
      </c>
      <c r="G44" s="703">
        <v>0</v>
      </c>
      <c r="H44" s="703" t="s">
        <v>8</v>
      </c>
      <c r="I44" s="703" t="s">
        <v>8</v>
      </c>
      <c r="J44" s="704" t="s">
        <v>8</v>
      </c>
      <c r="K44" s="268">
        <v>0</v>
      </c>
      <c r="L44" s="703" t="s">
        <v>8</v>
      </c>
      <c r="M44" s="703">
        <v>0</v>
      </c>
      <c r="N44" s="703">
        <v>0</v>
      </c>
      <c r="O44" s="705">
        <v>0</v>
      </c>
      <c r="P44" s="706">
        <v>0</v>
      </c>
      <c r="Q44" s="703" t="s">
        <v>8</v>
      </c>
      <c r="R44" s="703" t="s">
        <v>8</v>
      </c>
      <c r="S44" s="703" t="s">
        <v>22</v>
      </c>
      <c r="T44" s="704" t="s">
        <v>8</v>
      </c>
      <c r="U44" s="268">
        <v>0</v>
      </c>
      <c r="V44" s="703">
        <v>0</v>
      </c>
      <c r="W44" s="703" t="s">
        <v>8</v>
      </c>
      <c r="X44" s="703">
        <v>0</v>
      </c>
      <c r="Y44" s="705" t="s">
        <v>8</v>
      </c>
      <c r="Z44" s="706" t="s">
        <v>8</v>
      </c>
      <c r="AA44" s="703" t="s">
        <v>8</v>
      </c>
      <c r="AB44" s="703">
        <v>0</v>
      </c>
      <c r="AC44" s="703" t="s">
        <v>10</v>
      </c>
      <c r="AD44" s="704" t="s">
        <v>8</v>
      </c>
      <c r="AE44" s="268" t="s">
        <v>8</v>
      </c>
      <c r="AF44" s="703">
        <v>0</v>
      </c>
      <c r="AG44" s="703" t="s">
        <v>8</v>
      </c>
      <c r="AH44" s="703" t="s">
        <v>8</v>
      </c>
      <c r="AI44" s="705" t="s">
        <v>8</v>
      </c>
      <c r="AJ44" s="706" t="s">
        <v>8</v>
      </c>
      <c r="AK44" s="703" t="s">
        <v>8</v>
      </c>
      <c r="AL44" s="703">
        <v>0</v>
      </c>
      <c r="AM44" s="703">
        <v>0</v>
      </c>
      <c r="AN44" s="704">
        <v>0</v>
      </c>
      <c r="AO44" s="268" t="s">
        <v>8</v>
      </c>
      <c r="AP44" s="703">
        <v>0</v>
      </c>
      <c r="AQ44" s="703" t="s">
        <v>8</v>
      </c>
      <c r="AR44" s="703" t="s">
        <v>8</v>
      </c>
      <c r="AS44" s="705" t="s">
        <v>8</v>
      </c>
      <c r="AT44" s="706" t="s">
        <v>8</v>
      </c>
      <c r="AU44" s="703" t="s">
        <v>8</v>
      </c>
      <c r="AV44" s="703">
        <v>0</v>
      </c>
      <c r="AW44" s="703" t="s">
        <v>8</v>
      </c>
      <c r="AX44" s="704" t="s">
        <v>8</v>
      </c>
      <c r="AY44" s="268" t="s">
        <v>8</v>
      </c>
      <c r="AZ44" s="703" t="s">
        <v>8</v>
      </c>
      <c r="BA44" s="703">
        <v>0</v>
      </c>
      <c r="BB44" s="703" t="s">
        <v>8</v>
      </c>
      <c r="BC44" s="705">
        <v>0</v>
      </c>
      <c r="BD44" s="706">
        <v>0</v>
      </c>
      <c r="BE44" s="703">
        <v>0</v>
      </c>
      <c r="BF44" s="703" t="s">
        <v>8</v>
      </c>
      <c r="BG44" s="703" t="s">
        <v>8</v>
      </c>
      <c r="BH44" s="704" t="s">
        <v>8</v>
      </c>
      <c r="BI44" s="268" t="s">
        <v>8</v>
      </c>
      <c r="BJ44" s="703">
        <v>0</v>
      </c>
      <c r="BK44" s="703">
        <v>0</v>
      </c>
      <c r="BL44" s="703">
        <v>0</v>
      </c>
      <c r="BM44" s="705" t="s">
        <v>8</v>
      </c>
      <c r="BN44" s="706">
        <v>0</v>
      </c>
      <c r="BO44" s="703">
        <v>0</v>
      </c>
      <c r="BP44" s="703" t="s">
        <v>8</v>
      </c>
      <c r="BQ44" s="703">
        <v>0</v>
      </c>
      <c r="BR44" s="704" t="s">
        <v>8</v>
      </c>
      <c r="BS44" s="268" t="s">
        <v>8</v>
      </c>
      <c r="BT44" s="703" t="s">
        <v>8</v>
      </c>
      <c r="BU44" s="703">
        <v>0</v>
      </c>
      <c r="BV44" s="703" t="s">
        <v>8</v>
      </c>
      <c r="BW44" s="705" t="s">
        <v>22</v>
      </c>
      <c r="BX44" s="706">
        <v>0</v>
      </c>
      <c r="BY44" s="703" t="s">
        <v>22</v>
      </c>
      <c r="BZ44" s="703" t="s">
        <v>8</v>
      </c>
      <c r="CA44" s="703" t="s">
        <v>8</v>
      </c>
      <c r="CB44" s="704">
        <v>0</v>
      </c>
      <c r="CC44" s="268">
        <v>0</v>
      </c>
      <c r="CD44" s="705">
        <v>0</v>
      </c>
      <c r="CE44" s="269">
        <f t="shared" si="2"/>
        <v>38</v>
      </c>
      <c r="CF44" s="53" t="str">
        <f t="shared" si="3"/>
        <v>パスポートFLFL</v>
      </c>
    </row>
    <row r="45" spans="1:150" s="53" customFormat="1" ht="21.95" customHeight="1">
      <c r="A45" s="1205"/>
      <c r="B45" s="489">
        <f t="shared" si="4"/>
        <v>39</v>
      </c>
      <c r="C45" s="465" t="s">
        <v>1062</v>
      </c>
      <c r="D45" s="1060">
        <v>39</v>
      </c>
      <c r="E45" s="1054" t="s">
        <v>44</v>
      </c>
      <c r="F45" s="268" t="s">
        <v>22</v>
      </c>
      <c r="G45" s="703" t="s">
        <v>22</v>
      </c>
      <c r="H45" s="703" t="s">
        <v>22</v>
      </c>
      <c r="I45" s="703" t="s">
        <v>22</v>
      </c>
      <c r="J45" s="704" t="s">
        <v>22</v>
      </c>
      <c r="K45" s="268" t="s">
        <v>22</v>
      </c>
      <c r="L45" s="703" t="s">
        <v>22</v>
      </c>
      <c r="M45" s="703" t="s">
        <v>22</v>
      </c>
      <c r="N45" s="703" t="s">
        <v>22</v>
      </c>
      <c r="O45" s="705" t="s">
        <v>22</v>
      </c>
      <c r="P45" s="706" t="s">
        <v>22</v>
      </c>
      <c r="Q45" s="703" t="s">
        <v>22</v>
      </c>
      <c r="R45" s="703" t="s">
        <v>22</v>
      </c>
      <c r="S45" s="703" t="s">
        <v>22</v>
      </c>
      <c r="T45" s="704" t="s">
        <v>22</v>
      </c>
      <c r="U45" s="268" t="s">
        <v>22</v>
      </c>
      <c r="V45" s="703" t="s">
        <v>22</v>
      </c>
      <c r="W45" s="703" t="s">
        <v>22</v>
      </c>
      <c r="X45" s="703" t="s">
        <v>22</v>
      </c>
      <c r="Y45" s="705" t="s">
        <v>22</v>
      </c>
      <c r="Z45" s="706" t="s">
        <v>22</v>
      </c>
      <c r="AA45" s="703" t="s">
        <v>22</v>
      </c>
      <c r="AB45" s="703" t="s">
        <v>22</v>
      </c>
      <c r="AC45" s="703" t="s">
        <v>22</v>
      </c>
      <c r="AD45" s="704" t="s">
        <v>22</v>
      </c>
      <c r="AE45" s="268" t="s">
        <v>22</v>
      </c>
      <c r="AF45" s="703" t="s">
        <v>22</v>
      </c>
      <c r="AG45" s="703" t="s">
        <v>22</v>
      </c>
      <c r="AH45" s="703" t="s">
        <v>22</v>
      </c>
      <c r="AI45" s="705" t="s">
        <v>22</v>
      </c>
      <c r="AJ45" s="706" t="s">
        <v>22</v>
      </c>
      <c r="AK45" s="703" t="s">
        <v>22</v>
      </c>
      <c r="AL45" s="703" t="s">
        <v>22</v>
      </c>
      <c r="AM45" s="703" t="s">
        <v>22</v>
      </c>
      <c r="AN45" s="704" t="s">
        <v>22</v>
      </c>
      <c r="AO45" s="268" t="s">
        <v>22</v>
      </c>
      <c r="AP45" s="703" t="s">
        <v>22</v>
      </c>
      <c r="AQ45" s="703" t="s">
        <v>22</v>
      </c>
      <c r="AR45" s="703" t="s">
        <v>22</v>
      </c>
      <c r="AS45" s="705" t="s">
        <v>22</v>
      </c>
      <c r="AT45" s="706" t="s">
        <v>22</v>
      </c>
      <c r="AU45" s="703" t="s">
        <v>22</v>
      </c>
      <c r="AV45" s="703" t="s">
        <v>22</v>
      </c>
      <c r="AW45" s="703" t="s">
        <v>22</v>
      </c>
      <c r="AX45" s="704" t="s">
        <v>22</v>
      </c>
      <c r="AY45" s="268" t="s">
        <v>22</v>
      </c>
      <c r="AZ45" s="703" t="s">
        <v>22</v>
      </c>
      <c r="BA45" s="703" t="s">
        <v>22</v>
      </c>
      <c r="BB45" s="703" t="s">
        <v>22</v>
      </c>
      <c r="BC45" s="705" t="s">
        <v>22</v>
      </c>
      <c r="BD45" s="706" t="s">
        <v>22</v>
      </c>
      <c r="BE45" s="703" t="s">
        <v>22</v>
      </c>
      <c r="BF45" s="703" t="s">
        <v>22</v>
      </c>
      <c r="BG45" s="703" t="s">
        <v>22</v>
      </c>
      <c r="BH45" s="704" t="s">
        <v>22</v>
      </c>
      <c r="BI45" s="268" t="s">
        <v>22</v>
      </c>
      <c r="BJ45" s="703" t="s">
        <v>22</v>
      </c>
      <c r="BK45" s="703" t="s">
        <v>22</v>
      </c>
      <c r="BL45" s="703" t="s">
        <v>22</v>
      </c>
      <c r="BM45" s="705" t="s">
        <v>22</v>
      </c>
      <c r="BN45" s="706" t="s">
        <v>22</v>
      </c>
      <c r="BO45" s="703" t="s">
        <v>22</v>
      </c>
      <c r="BP45" s="703" t="s">
        <v>22</v>
      </c>
      <c r="BQ45" s="703" t="s">
        <v>22</v>
      </c>
      <c r="BR45" s="704" t="s">
        <v>22</v>
      </c>
      <c r="BS45" s="268" t="s">
        <v>22</v>
      </c>
      <c r="BT45" s="703" t="s">
        <v>22</v>
      </c>
      <c r="BU45" s="703" t="s">
        <v>22</v>
      </c>
      <c r="BV45" s="703" t="s">
        <v>22</v>
      </c>
      <c r="BW45" s="705" t="s">
        <v>22</v>
      </c>
      <c r="BX45" s="706" t="s">
        <v>8</v>
      </c>
      <c r="BY45" s="703" t="s">
        <v>22</v>
      </c>
      <c r="BZ45" s="703" t="s">
        <v>22</v>
      </c>
      <c r="CA45" s="703" t="s">
        <v>22</v>
      </c>
      <c r="CB45" s="704" t="s">
        <v>22</v>
      </c>
      <c r="CC45" s="268" t="s">
        <v>22</v>
      </c>
      <c r="CD45" s="705" t="s">
        <v>22</v>
      </c>
      <c r="CE45" s="269">
        <f t="shared" si="2"/>
        <v>39</v>
      </c>
      <c r="CF45" s="53" t="str">
        <f t="shared" si="3"/>
        <v>パスポートWGWG</v>
      </c>
    </row>
    <row r="46" spans="1:150" s="53" customFormat="1" ht="21.95" customHeight="1" thickBot="1">
      <c r="A46" s="1205"/>
      <c r="B46" s="490">
        <f t="shared" si="4"/>
        <v>40</v>
      </c>
      <c r="C46" s="491" t="s">
        <v>1029</v>
      </c>
      <c r="D46" s="1063">
        <v>40</v>
      </c>
      <c r="E46" s="1056" t="s">
        <v>6</v>
      </c>
      <c r="F46" s="270" t="s">
        <v>8</v>
      </c>
      <c r="G46" s="711" t="s">
        <v>8</v>
      </c>
      <c r="H46" s="711" t="s">
        <v>8</v>
      </c>
      <c r="I46" s="711" t="s">
        <v>8</v>
      </c>
      <c r="J46" s="712" t="s">
        <v>8</v>
      </c>
      <c r="K46" s="270" t="s">
        <v>8</v>
      </c>
      <c r="L46" s="711" t="s">
        <v>8</v>
      </c>
      <c r="M46" s="711" t="s">
        <v>8</v>
      </c>
      <c r="N46" s="711" t="s">
        <v>8</v>
      </c>
      <c r="O46" s="713" t="s">
        <v>8</v>
      </c>
      <c r="P46" s="714" t="s">
        <v>8</v>
      </c>
      <c r="Q46" s="711" t="s">
        <v>8</v>
      </c>
      <c r="R46" s="711" t="s">
        <v>8</v>
      </c>
      <c r="S46" s="711" t="s">
        <v>22</v>
      </c>
      <c r="T46" s="712" t="s">
        <v>8</v>
      </c>
      <c r="U46" s="270" t="s">
        <v>8</v>
      </c>
      <c r="V46" s="711" t="s">
        <v>8</v>
      </c>
      <c r="W46" s="711" t="s">
        <v>8</v>
      </c>
      <c r="X46" s="711" t="s">
        <v>8</v>
      </c>
      <c r="Y46" s="713" t="s">
        <v>8</v>
      </c>
      <c r="Z46" s="714" t="s">
        <v>8</v>
      </c>
      <c r="AA46" s="711" t="s">
        <v>8</v>
      </c>
      <c r="AB46" s="711" t="s">
        <v>8</v>
      </c>
      <c r="AC46" s="711" t="s">
        <v>8</v>
      </c>
      <c r="AD46" s="712" t="s">
        <v>8</v>
      </c>
      <c r="AE46" s="270" t="s">
        <v>8</v>
      </c>
      <c r="AF46" s="711">
        <v>0</v>
      </c>
      <c r="AG46" s="711" t="s">
        <v>8</v>
      </c>
      <c r="AH46" s="711" t="s">
        <v>8</v>
      </c>
      <c r="AI46" s="713" t="s">
        <v>8</v>
      </c>
      <c r="AJ46" s="714" t="s">
        <v>8</v>
      </c>
      <c r="AK46" s="711" t="s">
        <v>8</v>
      </c>
      <c r="AL46" s="711" t="s">
        <v>8</v>
      </c>
      <c r="AM46" s="711" t="s">
        <v>8</v>
      </c>
      <c r="AN46" s="712" t="s">
        <v>8</v>
      </c>
      <c r="AO46" s="270" t="s">
        <v>8</v>
      </c>
      <c r="AP46" s="711" t="s">
        <v>8</v>
      </c>
      <c r="AQ46" s="711" t="s">
        <v>8</v>
      </c>
      <c r="AR46" s="711">
        <v>0</v>
      </c>
      <c r="AS46" s="713" t="s">
        <v>8</v>
      </c>
      <c r="AT46" s="714" t="s">
        <v>8</v>
      </c>
      <c r="AU46" s="711" t="s">
        <v>8</v>
      </c>
      <c r="AV46" s="711" t="s">
        <v>8</v>
      </c>
      <c r="AW46" s="711">
        <v>0</v>
      </c>
      <c r="AX46" s="712" t="s">
        <v>8</v>
      </c>
      <c r="AY46" s="270" t="s">
        <v>8</v>
      </c>
      <c r="AZ46" s="711" t="s">
        <v>8</v>
      </c>
      <c r="BA46" s="711" t="s">
        <v>8</v>
      </c>
      <c r="BB46" s="711" t="s">
        <v>8</v>
      </c>
      <c r="BC46" s="713" t="s">
        <v>8</v>
      </c>
      <c r="BD46" s="714" t="s">
        <v>8</v>
      </c>
      <c r="BE46" s="711" t="s">
        <v>8</v>
      </c>
      <c r="BF46" s="711" t="s">
        <v>8</v>
      </c>
      <c r="BG46" s="711" t="s">
        <v>8</v>
      </c>
      <c r="BH46" s="712" t="s">
        <v>8</v>
      </c>
      <c r="BI46" s="270" t="s">
        <v>8</v>
      </c>
      <c r="BJ46" s="711" t="s">
        <v>8</v>
      </c>
      <c r="BK46" s="711" t="s">
        <v>8</v>
      </c>
      <c r="BL46" s="711" t="s">
        <v>8</v>
      </c>
      <c r="BM46" s="713" t="s">
        <v>8</v>
      </c>
      <c r="BN46" s="714" t="s">
        <v>8</v>
      </c>
      <c r="BO46" s="711" t="s">
        <v>8</v>
      </c>
      <c r="BP46" s="711" t="s">
        <v>8</v>
      </c>
      <c r="BQ46" s="711" t="s">
        <v>8</v>
      </c>
      <c r="BR46" s="712" t="s">
        <v>8</v>
      </c>
      <c r="BS46" s="270" t="s">
        <v>8</v>
      </c>
      <c r="BT46" s="711" t="s">
        <v>8</v>
      </c>
      <c r="BU46" s="711" t="s">
        <v>8</v>
      </c>
      <c r="BV46" s="711" t="s">
        <v>8</v>
      </c>
      <c r="BW46" s="713" t="s">
        <v>22</v>
      </c>
      <c r="BX46" s="714">
        <v>0</v>
      </c>
      <c r="BY46" s="711" t="s">
        <v>22</v>
      </c>
      <c r="BZ46" s="711">
        <v>0</v>
      </c>
      <c r="CA46" s="711" t="s">
        <v>8</v>
      </c>
      <c r="CB46" s="712" t="s">
        <v>8</v>
      </c>
      <c r="CC46" s="270" t="s">
        <v>8</v>
      </c>
      <c r="CD46" s="713">
        <v>0</v>
      </c>
      <c r="CE46" s="272">
        <f t="shared" si="2"/>
        <v>40</v>
      </c>
      <c r="CF46" s="53" t="str">
        <f t="shared" si="3"/>
        <v>パレード１５FLFL</v>
      </c>
    </row>
    <row r="47" spans="1:150" s="53" customFormat="1" ht="21.95" customHeight="1">
      <c r="A47" s="1205"/>
      <c r="B47" s="456">
        <f t="shared" si="4"/>
        <v>41</v>
      </c>
      <c r="C47" s="457" t="s">
        <v>1063</v>
      </c>
      <c r="D47" s="1059">
        <v>41</v>
      </c>
      <c r="E47" s="1057" t="s">
        <v>6</v>
      </c>
      <c r="F47" s="273">
        <v>0</v>
      </c>
      <c r="G47" s="715">
        <v>0</v>
      </c>
      <c r="H47" s="715">
        <v>0</v>
      </c>
      <c r="I47" s="715">
        <v>0</v>
      </c>
      <c r="J47" s="716">
        <v>0</v>
      </c>
      <c r="K47" s="273">
        <v>0</v>
      </c>
      <c r="L47" s="715">
        <v>0</v>
      </c>
      <c r="M47" s="715">
        <v>0</v>
      </c>
      <c r="N47" s="715">
        <v>0</v>
      </c>
      <c r="O47" s="717">
        <v>0</v>
      </c>
      <c r="P47" s="718">
        <v>0</v>
      </c>
      <c r="Q47" s="715">
        <v>0</v>
      </c>
      <c r="R47" s="715" t="s">
        <v>8</v>
      </c>
      <c r="S47" s="715" t="s">
        <v>22</v>
      </c>
      <c r="T47" s="716">
        <v>0</v>
      </c>
      <c r="U47" s="273">
        <v>0</v>
      </c>
      <c r="V47" s="715">
        <v>0</v>
      </c>
      <c r="W47" s="715">
        <v>0</v>
      </c>
      <c r="X47" s="715">
        <v>0</v>
      </c>
      <c r="Y47" s="717">
        <v>0</v>
      </c>
      <c r="Z47" s="718" t="s">
        <v>8</v>
      </c>
      <c r="AA47" s="715">
        <v>0</v>
      </c>
      <c r="AB47" s="715" t="s">
        <v>8</v>
      </c>
      <c r="AC47" s="715" t="s">
        <v>8</v>
      </c>
      <c r="AD47" s="716">
        <v>0</v>
      </c>
      <c r="AE47" s="273">
        <v>0</v>
      </c>
      <c r="AF47" s="715">
        <v>0</v>
      </c>
      <c r="AG47" s="715" t="s">
        <v>8</v>
      </c>
      <c r="AH47" s="715">
        <v>0</v>
      </c>
      <c r="AI47" s="717">
        <v>0</v>
      </c>
      <c r="AJ47" s="718">
        <v>0</v>
      </c>
      <c r="AK47" s="715">
        <v>0</v>
      </c>
      <c r="AL47" s="715">
        <v>0</v>
      </c>
      <c r="AM47" s="715">
        <v>0</v>
      </c>
      <c r="AN47" s="716">
        <v>0</v>
      </c>
      <c r="AO47" s="273">
        <v>0</v>
      </c>
      <c r="AP47" s="715">
        <v>0</v>
      </c>
      <c r="AQ47" s="715">
        <v>0</v>
      </c>
      <c r="AR47" s="715">
        <v>0</v>
      </c>
      <c r="AS47" s="717">
        <v>0</v>
      </c>
      <c r="AT47" s="718">
        <v>0</v>
      </c>
      <c r="AU47" s="715">
        <v>0</v>
      </c>
      <c r="AV47" s="715">
        <v>0</v>
      </c>
      <c r="AW47" s="715">
        <v>0</v>
      </c>
      <c r="AX47" s="716">
        <v>0</v>
      </c>
      <c r="AY47" s="273">
        <v>0</v>
      </c>
      <c r="AZ47" s="715">
        <v>0</v>
      </c>
      <c r="BA47" s="715">
        <v>0</v>
      </c>
      <c r="BB47" s="715">
        <v>0</v>
      </c>
      <c r="BC47" s="717">
        <v>0</v>
      </c>
      <c r="BD47" s="718">
        <v>0</v>
      </c>
      <c r="BE47" s="715">
        <v>0</v>
      </c>
      <c r="BF47" s="715">
        <v>0</v>
      </c>
      <c r="BG47" s="715">
        <v>0</v>
      </c>
      <c r="BH47" s="716">
        <v>0</v>
      </c>
      <c r="BI47" s="273">
        <v>0</v>
      </c>
      <c r="BJ47" s="715">
        <v>0</v>
      </c>
      <c r="BK47" s="715">
        <v>0</v>
      </c>
      <c r="BL47" s="715">
        <v>0</v>
      </c>
      <c r="BM47" s="717">
        <v>0</v>
      </c>
      <c r="BN47" s="718">
        <v>0</v>
      </c>
      <c r="BO47" s="715">
        <v>0</v>
      </c>
      <c r="BP47" s="715" t="s">
        <v>8</v>
      </c>
      <c r="BQ47" s="715">
        <v>0</v>
      </c>
      <c r="BR47" s="716">
        <v>0</v>
      </c>
      <c r="BS47" s="273">
        <v>0</v>
      </c>
      <c r="BT47" s="715">
        <v>0</v>
      </c>
      <c r="BU47" s="715">
        <v>0</v>
      </c>
      <c r="BV47" s="715" t="s">
        <v>8</v>
      </c>
      <c r="BW47" s="717" t="s">
        <v>22</v>
      </c>
      <c r="BX47" s="718">
        <v>0</v>
      </c>
      <c r="BY47" s="715" t="s">
        <v>22</v>
      </c>
      <c r="BZ47" s="715">
        <v>0</v>
      </c>
      <c r="CA47" s="715" t="s">
        <v>8</v>
      </c>
      <c r="CB47" s="716">
        <v>0</v>
      </c>
      <c r="CC47" s="273">
        <v>0</v>
      </c>
      <c r="CD47" s="717">
        <v>0</v>
      </c>
      <c r="CE47" s="275">
        <f t="shared" si="2"/>
        <v>41</v>
      </c>
      <c r="CF47" s="53" t="str">
        <f t="shared" si="3"/>
        <v>ビオネクトFLFL</v>
      </c>
    </row>
    <row r="48" spans="1:150" s="53" customFormat="1" ht="21.95" customHeight="1">
      <c r="A48" s="1205"/>
      <c r="B48" s="464">
        <f t="shared" si="4"/>
        <v>42</v>
      </c>
      <c r="C48" s="465" t="s">
        <v>546</v>
      </c>
      <c r="D48" s="1060">
        <v>42</v>
      </c>
      <c r="E48" s="1054" t="s">
        <v>13</v>
      </c>
      <c r="F48" s="268">
        <v>0</v>
      </c>
      <c r="G48" s="703">
        <v>0</v>
      </c>
      <c r="H48" s="703">
        <v>0</v>
      </c>
      <c r="I48" s="703" t="s">
        <v>8</v>
      </c>
      <c r="J48" s="704" t="s">
        <v>8</v>
      </c>
      <c r="K48" s="268">
        <v>0</v>
      </c>
      <c r="L48" s="703">
        <v>0</v>
      </c>
      <c r="M48" s="703" t="s">
        <v>8</v>
      </c>
      <c r="N48" s="703" t="s">
        <v>8</v>
      </c>
      <c r="O48" s="705">
        <v>0</v>
      </c>
      <c r="P48" s="706" t="s">
        <v>8</v>
      </c>
      <c r="Q48" s="703" t="s">
        <v>8</v>
      </c>
      <c r="R48" s="703" t="s">
        <v>8</v>
      </c>
      <c r="S48" s="703" t="s">
        <v>8</v>
      </c>
      <c r="T48" s="704" t="s">
        <v>8</v>
      </c>
      <c r="U48" s="268" t="s">
        <v>8</v>
      </c>
      <c r="V48" s="703" t="s">
        <v>8</v>
      </c>
      <c r="W48" s="703" t="s">
        <v>8</v>
      </c>
      <c r="X48" s="703">
        <v>0</v>
      </c>
      <c r="Y48" s="705">
        <v>0</v>
      </c>
      <c r="Z48" s="706" t="s">
        <v>8</v>
      </c>
      <c r="AA48" s="703" t="s">
        <v>8</v>
      </c>
      <c r="AB48" s="703">
        <v>0</v>
      </c>
      <c r="AC48" s="703" t="s">
        <v>8</v>
      </c>
      <c r="AD48" s="704" t="s">
        <v>8</v>
      </c>
      <c r="AE48" s="268" t="s">
        <v>8</v>
      </c>
      <c r="AF48" s="703">
        <v>0</v>
      </c>
      <c r="AG48" s="703" t="s">
        <v>8</v>
      </c>
      <c r="AH48" s="703">
        <v>0</v>
      </c>
      <c r="AI48" s="705" t="s">
        <v>8</v>
      </c>
      <c r="AJ48" s="706" t="s">
        <v>8</v>
      </c>
      <c r="AK48" s="703" t="s">
        <v>8</v>
      </c>
      <c r="AL48" s="703">
        <v>0</v>
      </c>
      <c r="AM48" s="703" t="s">
        <v>8</v>
      </c>
      <c r="AN48" s="704" t="s">
        <v>8</v>
      </c>
      <c r="AO48" s="268" t="s">
        <v>8</v>
      </c>
      <c r="AP48" s="703" t="s">
        <v>8</v>
      </c>
      <c r="AQ48" s="703" t="s">
        <v>8</v>
      </c>
      <c r="AR48" s="703" t="s">
        <v>8</v>
      </c>
      <c r="AS48" s="705" t="s">
        <v>8</v>
      </c>
      <c r="AT48" s="706">
        <v>0</v>
      </c>
      <c r="AU48" s="703" t="s">
        <v>8</v>
      </c>
      <c r="AV48" s="703" t="s">
        <v>8</v>
      </c>
      <c r="AW48" s="703" t="s">
        <v>8</v>
      </c>
      <c r="AX48" s="704" t="s">
        <v>8</v>
      </c>
      <c r="AY48" s="268">
        <v>0</v>
      </c>
      <c r="AZ48" s="703" t="s">
        <v>8</v>
      </c>
      <c r="BA48" s="703">
        <v>0</v>
      </c>
      <c r="BB48" s="703" t="s">
        <v>8</v>
      </c>
      <c r="BC48" s="705" t="s">
        <v>8</v>
      </c>
      <c r="BD48" s="706">
        <v>0</v>
      </c>
      <c r="BE48" s="703">
        <v>0</v>
      </c>
      <c r="BF48" s="703" t="s">
        <v>8</v>
      </c>
      <c r="BG48" s="703" t="s">
        <v>8</v>
      </c>
      <c r="BH48" s="704" t="s">
        <v>8</v>
      </c>
      <c r="BI48" s="268" t="s">
        <v>8</v>
      </c>
      <c r="BJ48" s="703" t="s">
        <v>8</v>
      </c>
      <c r="BK48" s="703" t="s">
        <v>8</v>
      </c>
      <c r="BL48" s="703" t="s">
        <v>8</v>
      </c>
      <c r="BM48" s="705" t="s">
        <v>8</v>
      </c>
      <c r="BN48" s="706">
        <v>0</v>
      </c>
      <c r="BO48" s="703">
        <v>0</v>
      </c>
      <c r="BP48" s="703" t="s">
        <v>8</v>
      </c>
      <c r="BQ48" s="703">
        <v>0</v>
      </c>
      <c r="BR48" s="704">
        <v>0</v>
      </c>
      <c r="BS48" s="268" t="s">
        <v>8</v>
      </c>
      <c r="BT48" s="703" t="s">
        <v>8</v>
      </c>
      <c r="BU48" s="703">
        <v>0</v>
      </c>
      <c r="BV48" s="703" t="s">
        <v>8</v>
      </c>
      <c r="BW48" s="705" t="s">
        <v>22</v>
      </c>
      <c r="BX48" s="706">
        <v>0</v>
      </c>
      <c r="BY48" s="703" t="s">
        <v>8</v>
      </c>
      <c r="BZ48" s="703">
        <v>0</v>
      </c>
      <c r="CA48" s="703">
        <v>0</v>
      </c>
      <c r="CB48" s="704" t="s">
        <v>8</v>
      </c>
      <c r="CC48" s="268">
        <v>0</v>
      </c>
      <c r="CD48" s="705">
        <v>0</v>
      </c>
      <c r="CE48" s="269">
        <f t="shared" si="2"/>
        <v>42</v>
      </c>
      <c r="CF48" s="53" t="str">
        <f t="shared" si="3"/>
        <v>ファンタジスタ顆顆</v>
      </c>
    </row>
    <row r="49" spans="1:84" s="53" customFormat="1" ht="21.95" customHeight="1">
      <c r="A49" s="1205"/>
      <c r="B49" s="464">
        <f t="shared" si="4"/>
        <v>43</v>
      </c>
      <c r="C49" s="465" t="s">
        <v>1030</v>
      </c>
      <c r="D49" s="1060">
        <v>43</v>
      </c>
      <c r="E49" s="1054" t="s">
        <v>6</v>
      </c>
      <c r="F49" s="268">
        <v>0</v>
      </c>
      <c r="G49" s="703" t="s">
        <v>8</v>
      </c>
      <c r="H49" s="703" t="s">
        <v>8</v>
      </c>
      <c r="I49" s="703" t="s">
        <v>8</v>
      </c>
      <c r="J49" s="704" t="s">
        <v>8</v>
      </c>
      <c r="K49" s="268" t="s">
        <v>8</v>
      </c>
      <c r="L49" s="703" t="s">
        <v>8</v>
      </c>
      <c r="M49" s="703" t="s">
        <v>8</v>
      </c>
      <c r="N49" s="703" t="s">
        <v>8</v>
      </c>
      <c r="O49" s="705" t="s">
        <v>8</v>
      </c>
      <c r="P49" s="706" t="s">
        <v>8</v>
      </c>
      <c r="Q49" s="703" t="s">
        <v>8</v>
      </c>
      <c r="R49" s="703" t="s">
        <v>8</v>
      </c>
      <c r="S49" s="703" t="s">
        <v>22</v>
      </c>
      <c r="T49" s="704" t="s">
        <v>8</v>
      </c>
      <c r="U49" s="268" t="s">
        <v>8</v>
      </c>
      <c r="V49" s="703" t="s">
        <v>8</v>
      </c>
      <c r="W49" s="703" t="s">
        <v>8</v>
      </c>
      <c r="X49" s="703" t="s">
        <v>8</v>
      </c>
      <c r="Y49" s="705" t="s">
        <v>8</v>
      </c>
      <c r="Z49" s="706" t="s">
        <v>8</v>
      </c>
      <c r="AA49" s="703" t="s">
        <v>8</v>
      </c>
      <c r="AB49" s="703" t="s">
        <v>8</v>
      </c>
      <c r="AC49" s="703" t="s">
        <v>8</v>
      </c>
      <c r="AD49" s="704" t="s">
        <v>8</v>
      </c>
      <c r="AE49" s="268" t="s">
        <v>8</v>
      </c>
      <c r="AF49" s="703">
        <v>0</v>
      </c>
      <c r="AG49" s="703" t="s">
        <v>8</v>
      </c>
      <c r="AH49" s="703" t="s">
        <v>8</v>
      </c>
      <c r="AI49" s="705" t="s">
        <v>8</v>
      </c>
      <c r="AJ49" s="706" t="s">
        <v>8</v>
      </c>
      <c r="AK49" s="703" t="s">
        <v>8</v>
      </c>
      <c r="AL49" s="703">
        <v>0</v>
      </c>
      <c r="AM49" s="703">
        <v>0</v>
      </c>
      <c r="AN49" s="704" t="s">
        <v>8</v>
      </c>
      <c r="AO49" s="268" t="s">
        <v>8</v>
      </c>
      <c r="AP49" s="703" t="s">
        <v>8</v>
      </c>
      <c r="AQ49" s="703" t="s">
        <v>8</v>
      </c>
      <c r="AR49" s="703" t="s">
        <v>8</v>
      </c>
      <c r="AS49" s="705" t="s">
        <v>8</v>
      </c>
      <c r="AT49" s="706" t="s">
        <v>8</v>
      </c>
      <c r="AU49" s="703" t="s">
        <v>8</v>
      </c>
      <c r="AV49" s="703">
        <v>0</v>
      </c>
      <c r="AW49" s="703" t="s">
        <v>8</v>
      </c>
      <c r="AX49" s="704" t="s">
        <v>8</v>
      </c>
      <c r="AY49" s="268" t="s">
        <v>8</v>
      </c>
      <c r="AZ49" s="703" t="s">
        <v>8</v>
      </c>
      <c r="BA49" s="703">
        <v>0</v>
      </c>
      <c r="BB49" s="703" t="s">
        <v>8</v>
      </c>
      <c r="BC49" s="705" t="s">
        <v>8</v>
      </c>
      <c r="BD49" s="706" t="s">
        <v>8</v>
      </c>
      <c r="BE49" s="703">
        <v>0</v>
      </c>
      <c r="BF49" s="703" t="s">
        <v>8</v>
      </c>
      <c r="BG49" s="703" t="s">
        <v>8</v>
      </c>
      <c r="BH49" s="704" t="s">
        <v>8</v>
      </c>
      <c r="BI49" s="268" t="s">
        <v>8</v>
      </c>
      <c r="BJ49" s="703" t="s">
        <v>8</v>
      </c>
      <c r="BK49" s="703">
        <v>0</v>
      </c>
      <c r="BL49" s="703" t="s">
        <v>8</v>
      </c>
      <c r="BM49" s="705" t="s">
        <v>8</v>
      </c>
      <c r="BN49" s="706" t="s">
        <v>8</v>
      </c>
      <c r="BO49" s="703" t="s">
        <v>8</v>
      </c>
      <c r="BP49" s="703" t="s">
        <v>8</v>
      </c>
      <c r="BQ49" s="703" t="s">
        <v>8</v>
      </c>
      <c r="BR49" s="704">
        <v>0</v>
      </c>
      <c r="BS49" s="268">
        <v>0</v>
      </c>
      <c r="BT49" s="703" t="s">
        <v>8</v>
      </c>
      <c r="BU49" s="703">
        <v>0</v>
      </c>
      <c r="BV49" s="703" t="s">
        <v>8</v>
      </c>
      <c r="BW49" s="705" t="s">
        <v>22</v>
      </c>
      <c r="BX49" s="706">
        <v>0</v>
      </c>
      <c r="BY49" s="703" t="s">
        <v>22</v>
      </c>
      <c r="BZ49" s="703" t="s">
        <v>8</v>
      </c>
      <c r="CA49" s="703" t="s">
        <v>8</v>
      </c>
      <c r="CB49" s="704" t="s">
        <v>8</v>
      </c>
      <c r="CC49" s="268">
        <v>0</v>
      </c>
      <c r="CD49" s="705">
        <v>0</v>
      </c>
      <c r="CE49" s="269">
        <f t="shared" si="2"/>
        <v>43</v>
      </c>
      <c r="CF49" s="53" t="str">
        <f t="shared" si="3"/>
        <v>フリント２５FLFL</v>
      </c>
    </row>
    <row r="50" spans="1:84" s="53" customFormat="1" ht="21.95" customHeight="1">
      <c r="A50" s="1205"/>
      <c r="B50" s="464">
        <f t="shared" si="4"/>
        <v>44</v>
      </c>
      <c r="C50" s="465" t="s">
        <v>1031</v>
      </c>
      <c r="D50" s="1060">
        <v>44</v>
      </c>
      <c r="E50" s="1054" t="s">
        <v>6</v>
      </c>
      <c r="F50" s="268" t="s">
        <v>8</v>
      </c>
      <c r="G50" s="703" t="s">
        <v>8</v>
      </c>
      <c r="H50" s="703" t="s">
        <v>8</v>
      </c>
      <c r="I50" s="703" t="s">
        <v>8</v>
      </c>
      <c r="J50" s="704" t="s">
        <v>8</v>
      </c>
      <c r="K50" s="268">
        <v>0</v>
      </c>
      <c r="L50" s="703">
        <v>0</v>
      </c>
      <c r="M50" s="703" t="s">
        <v>8</v>
      </c>
      <c r="N50" s="703" t="s">
        <v>8</v>
      </c>
      <c r="O50" s="705">
        <v>0</v>
      </c>
      <c r="P50" s="706" t="s">
        <v>8</v>
      </c>
      <c r="Q50" s="703" t="s">
        <v>8</v>
      </c>
      <c r="R50" s="703" t="s">
        <v>8</v>
      </c>
      <c r="S50" s="703" t="s">
        <v>22</v>
      </c>
      <c r="T50" s="704">
        <v>0</v>
      </c>
      <c r="U50" s="268">
        <v>0</v>
      </c>
      <c r="V50" s="703" t="s">
        <v>8</v>
      </c>
      <c r="W50" s="703" t="s">
        <v>8</v>
      </c>
      <c r="X50" s="703" t="s">
        <v>8</v>
      </c>
      <c r="Y50" s="705" t="s">
        <v>8</v>
      </c>
      <c r="Z50" s="706" t="s">
        <v>8</v>
      </c>
      <c r="AA50" s="703" t="s">
        <v>8</v>
      </c>
      <c r="AB50" s="703" t="s">
        <v>8</v>
      </c>
      <c r="AC50" s="703" t="s">
        <v>8</v>
      </c>
      <c r="AD50" s="704" t="s">
        <v>8</v>
      </c>
      <c r="AE50" s="268" t="s">
        <v>8</v>
      </c>
      <c r="AF50" s="703">
        <v>0</v>
      </c>
      <c r="AG50" s="703" t="s">
        <v>8</v>
      </c>
      <c r="AH50" s="703">
        <v>0</v>
      </c>
      <c r="AI50" s="705" t="s">
        <v>8</v>
      </c>
      <c r="AJ50" s="706" t="s">
        <v>8</v>
      </c>
      <c r="AK50" s="703" t="s">
        <v>8</v>
      </c>
      <c r="AL50" s="703">
        <v>0</v>
      </c>
      <c r="AM50" s="703" t="s">
        <v>8</v>
      </c>
      <c r="AN50" s="704" t="s">
        <v>8</v>
      </c>
      <c r="AO50" s="268" t="s">
        <v>9</v>
      </c>
      <c r="AP50" s="703" t="s">
        <v>8</v>
      </c>
      <c r="AQ50" s="703" t="s">
        <v>8</v>
      </c>
      <c r="AR50" s="703" t="s">
        <v>8</v>
      </c>
      <c r="AS50" s="705" t="s">
        <v>8</v>
      </c>
      <c r="AT50" s="706" t="s">
        <v>8</v>
      </c>
      <c r="AU50" s="703" t="s">
        <v>8</v>
      </c>
      <c r="AV50" s="703" t="s">
        <v>8</v>
      </c>
      <c r="AW50" s="703" t="s">
        <v>8</v>
      </c>
      <c r="AX50" s="704" t="s">
        <v>8</v>
      </c>
      <c r="AY50" s="268" t="s">
        <v>8</v>
      </c>
      <c r="AZ50" s="703" t="s">
        <v>8</v>
      </c>
      <c r="BA50" s="703">
        <v>0</v>
      </c>
      <c r="BB50" s="703" t="s">
        <v>8</v>
      </c>
      <c r="BC50" s="705" t="s">
        <v>8</v>
      </c>
      <c r="BD50" s="706">
        <v>0</v>
      </c>
      <c r="BE50" s="703">
        <v>0</v>
      </c>
      <c r="BF50" s="703" t="s">
        <v>8</v>
      </c>
      <c r="BG50" s="703" t="s">
        <v>8</v>
      </c>
      <c r="BH50" s="704" t="s">
        <v>8</v>
      </c>
      <c r="BI50" s="268">
        <v>0</v>
      </c>
      <c r="BJ50" s="703" t="s">
        <v>8</v>
      </c>
      <c r="BK50" s="703">
        <v>0</v>
      </c>
      <c r="BL50" s="703" t="s">
        <v>8</v>
      </c>
      <c r="BM50" s="705" t="s">
        <v>8</v>
      </c>
      <c r="BN50" s="706" t="s">
        <v>8</v>
      </c>
      <c r="BO50" s="703" t="s">
        <v>8</v>
      </c>
      <c r="BP50" s="703" t="s">
        <v>8</v>
      </c>
      <c r="BQ50" s="703" t="s">
        <v>8</v>
      </c>
      <c r="BR50" s="704" t="s">
        <v>8</v>
      </c>
      <c r="BS50" s="268">
        <v>0</v>
      </c>
      <c r="BT50" s="703" t="s">
        <v>8</v>
      </c>
      <c r="BU50" s="703" t="s">
        <v>8</v>
      </c>
      <c r="BV50" s="703" t="s">
        <v>8</v>
      </c>
      <c r="BW50" s="705" t="s">
        <v>22</v>
      </c>
      <c r="BX50" s="706" t="s">
        <v>8</v>
      </c>
      <c r="BY50" s="703" t="s">
        <v>22</v>
      </c>
      <c r="BZ50" s="703">
        <v>0</v>
      </c>
      <c r="CA50" s="703" t="s">
        <v>8</v>
      </c>
      <c r="CB50" s="704" t="s">
        <v>8</v>
      </c>
      <c r="CC50" s="268">
        <v>0</v>
      </c>
      <c r="CD50" s="705">
        <v>0</v>
      </c>
      <c r="CE50" s="269">
        <f t="shared" si="2"/>
        <v>44</v>
      </c>
      <c r="CF50" s="53" t="str">
        <f t="shared" si="3"/>
        <v>フルーツセイバーFLFL</v>
      </c>
    </row>
    <row r="51" spans="1:84" s="53" customFormat="1" ht="21.95" customHeight="1" thickBot="1">
      <c r="A51" s="1205"/>
      <c r="B51" s="472">
        <f t="shared" si="4"/>
        <v>45</v>
      </c>
      <c r="C51" s="473" t="s">
        <v>1064</v>
      </c>
      <c r="D51" s="1061">
        <v>45</v>
      </c>
      <c r="E51" s="1055" t="s">
        <v>4</v>
      </c>
      <c r="F51" s="276">
        <v>0</v>
      </c>
      <c r="G51" s="707">
        <v>0</v>
      </c>
      <c r="H51" s="707" t="s">
        <v>8</v>
      </c>
      <c r="I51" s="707">
        <v>0</v>
      </c>
      <c r="J51" s="708">
        <v>0</v>
      </c>
      <c r="K51" s="276">
        <v>0</v>
      </c>
      <c r="L51" s="707">
        <v>0</v>
      </c>
      <c r="M51" s="707">
        <v>0</v>
      </c>
      <c r="N51" s="707">
        <v>0</v>
      </c>
      <c r="O51" s="709">
        <v>0</v>
      </c>
      <c r="P51" s="710">
        <v>0</v>
      </c>
      <c r="Q51" s="707">
        <v>0</v>
      </c>
      <c r="R51" s="707" t="s">
        <v>8</v>
      </c>
      <c r="S51" s="707" t="s">
        <v>22</v>
      </c>
      <c r="T51" s="708">
        <v>0</v>
      </c>
      <c r="U51" s="276">
        <v>0</v>
      </c>
      <c r="V51" s="707">
        <v>0</v>
      </c>
      <c r="W51" s="707" t="s">
        <v>8</v>
      </c>
      <c r="X51" s="707">
        <v>0</v>
      </c>
      <c r="Y51" s="709">
        <v>0</v>
      </c>
      <c r="Z51" s="710">
        <v>0</v>
      </c>
      <c r="AA51" s="707" t="s">
        <v>8</v>
      </c>
      <c r="AB51" s="707">
        <v>0</v>
      </c>
      <c r="AC51" s="707" t="s">
        <v>8</v>
      </c>
      <c r="AD51" s="708">
        <v>0</v>
      </c>
      <c r="AE51" s="276">
        <v>0</v>
      </c>
      <c r="AF51" s="707">
        <v>0</v>
      </c>
      <c r="AG51" s="707" t="s">
        <v>8</v>
      </c>
      <c r="AH51" s="707">
        <v>0</v>
      </c>
      <c r="AI51" s="709">
        <v>0</v>
      </c>
      <c r="AJ51" s="710" t="s">
        <v>8</v>
      </c>
      <c r="AK51" s="707" t="s">
        <v>8</v>
      </c>
      <c r="AL51" s="707">
        <v>0</v>
      </c>
      <c r="AM51" s="707">
        <v>0</v>
      </c>
      <c r="AN51" s="708">
        <v>0</v>
      </c>
      <c r="AO51" s="276">
        <v>0</v>
      </c>
      <c r="AP51" s="707" t="s">
        <v>12</v>
      </c>
      <c r="AQ51" s="707">
        <v>0</v>
      </c>
      <c r="AR51" s="707" t="s">
        <v>8</v>
      </c>
      <c r="AS51" s="709">
        <v>0</v>
      </c>
      <c r="AT51" s="710">
        <v>0</v>
      </c>
      <c r="AU51" s="707" t="s">
        <v>8</v>
      </c>
      <c r="AV51" s="707">
        <v>0</v>
      </c>
      <c r="AW51" s="707">
        <v>0</v>
      </c>
      <c r="AX51" s="708">
        <v>0</v>
      </c>
      <c r="AY51" s="276">
        <v>0</v>
      </c>
      <c r="AZ51" s="707" t="s">
        <v>8</v>
      </c>
      <c r="BA51" s="707">
        <v>0</v>
      </c>
      <c r="BB51" s="707">
        <v>0</v>
      </c>
      <c r="BC51" s="709">
        <v>0</v>
      </c>
      <c r="BD51" s="710">
        <v>0</v>
      </c>
      <c r="BE51" s="707">
        <v>0</v>
      </c>
      <c r="BF51" s="707">
        <v>0</v>
      </c>
      <c r="BG51" s="707">
        <v>0</v>
      </c>
      <c r="BH51" s="708">
        <v>0</v>
      </c>
      <c r="BI51" s="276">
        <v>0</v>
      </c>
      <c r="BJ51" s="707">
        <v>0</v>
      </c>
      <c r="BK51" s="707">
        <v>0</v>
      </c>
      <c r="BL51" s="707">
        <v>0</v>
      </c>
      <c r="BM51" s="709">
        <v>0</v>
      </c>
      <c r="BN51" s="710">
        <v>0</v>
      </c>
      <c r="BO51" s="707">
        <v>0</v>
      </c>
      <c r="BP51" s="707" t="s">
        <v>8</v>
      </c>
      <c r="BQ51" s="707">
        <v>0</v>
      </c>
      <c r="BR51" s="708" t="s">
        <v>8</v>
      </c>
      <c r="BS51" s="276">
        <v>0</v>
      </c>
      <c r="BT51" s="707">
        <v>0</v>
      </c>
      <c r="BU51" s="707">
        <v>0</v>
      </c>
      <c r="BV51" s="707">
        <v>0</v>
      </c>
      <c r="BW51" s="709" t="s">
        <v>22</v>
      </c>
      <c r="BX51" s="710" t="s">
        <v>8</v>
      </c>
      <c r="BY51" s="707" t="s">
        <v>22</v>
      </c>
      <c r="BZ51" s="707" t="s">
        <v>8</v>
      </c>
      <c r="CA51" s="707">
        <v>0</v>
      </c>
      <c r="CB51" s="708" t="s">
        <v>8</v>
      </c>
      <c r="CC51" s="276">
        <v>0</v>
      </c>
      <c r="CD51" s="709">
        <v>0</v>
      </c>
      <c r="CE51" s="278">
        <f t="shared" si="2"/>
        <v>45</v>
      </c>
      <c r="CF51" s="53" t="str">
        <f t="shared" si="3"/>
        <v>ブローダ水水</v>
      </c>
    </row>
    <row r="52" spans="1:84" s="53" customFormat="1" ht="21.95" customHeight="1">
      <c r="A52" s="1205"/>
      <c r="B52" s="480">
        <f t="shared" si="4"/>
        <v>46</v>
      </c>
      <c r="C52" s="481" t="s">
        <v>583</v>
      </c>
      <c r="D52" s="1062">
        <v>46</v>
      </c>
      <c r="E52" s="1053" t="s">
        <v>6</v>
      </c>
      <c r="F52" s="265">
        <v>0</v>
      </c>
      <c r="G52" s="699" t="s">
        <v>8</v>
      </c>
      <c r="H52" s="699">
        <v>0</v>
      </c>
      <c r="I52" s="699">
        <v>0</v>
      </c>
      <c r="J52" s="700" t="s">
        <v>8</v>
      </c>
      <c r="K52" s="265">
        <v>0</v>
      </c>
      <c r="L52" s="699">
        <v>0</v>
      </c>
      <c r="M52" s="699">
        <v>0</v>
      </c>
      <c r="N52" s="699" t="s">
        <v>8</v>
      </c>
      <c r="O52" s="701" t="s">
        <v>8</v>
      </c>
      <c r="P52" s="702" t="s">
        <v>8</v>
      </c>
      <c r="Q52" s="699" t="s">
        <v>12</v>
      </c>
      <c r="R52" s="699">
        <v>0</v>
      </c>
      <c r="S52" s="699" t="s">
        <v>22</v>
      </c>
      <c r="T52" s="700" t="s">
        <v>9</v>
      </c>
      <c r="U52" s="265">
        <v>0</v>
      </c>
      <c r="V52" s="699">
        <v>0</v>
      </c>
      <c r="W52" s="699">
        <v>0</v>
      </c>
      <c r="X52" s="699" t="s">
        <v>8</v>
      </c>
      <c r="Y52" s="701" t="s">
        <v>8</v>
      </c>
      <c r="Z52" s="702" t="s">
        <v>8</v>
      </c>
      <c r="AA52" s="699" t="s">
        <v>8</v>
      </c>
      <c r="AB52" s="699" t="s">
        <v>8</v>
      </c>
      <c r="AC52" s="699">
        <v>0</v>
      </c>
      <c r="AD52" s="700">
        <v>0</v>
      </c>
      <c r="AE52" s="265" t="s">
        <v>8</v>
      </c>
      <c r="AF52" s="699">
        <v>0</v>
      </c>
      <c r="AG52" s="699" t="s">
        <v>8</v>
      </c>
      <c r="AH52" s="699">
        <v>0</v>
      </c>
      <c r="AI52" s="701" t="s">
        <v>8</v>
      </c>
      <c r="AJ52" s="702" t="s">
        <v>8</v>
      </c>
      <c r="AK52" s="699" t="s">
        <v>8</v>
      </c>
      <c r="AL52" s="699">
        <v>0</v>
      </c>
      <c r="AM52" s="699">
        <v>0</v>
      </c>
      <c r="AN52" s="700" t="s">
        <v>8</v>
      </c>
      <c r="AO52" s="265" t="s">
        <v>12</v>
      </c>
      <c r="AP52" s="699">
        <v>0</v>
      </c>
      <c r="AQ52" s="699" t="s">
        <v>8</v>
      </c>
      <c r="AR52" s="699">
        <v>0</v>
      </c>
      <c r="AS52" s="701" t="s">
        <v>8</v>
      </c>
      <c r="AT52" s="702">
        <v>0</v>
      </c>
      <c r="AU52" s="699" t="s">
        <v>8</v>
      </c>
      <c r="AV52" s="699" t="s">
        <v>8</v>
      </c>
      <c r="AW52" s="699">
        <v>0</v>
      </c>
      <c r="AX52" s="700" t="s">
        <v>8</v>
      </c>
      <c r="AY52" s="265" t="s">
        <v>8</v>
      </c>
      <c r="AZ52" s="699">
        <v>0</v>
      </c>
      <c r="BA52" s="699">
        <v>0</v>
      </c>
      <c r="BB52" s="699">
        <v>0</v>
      </c>
      <c r="BC52" s="701" t="s">
        <v>8</v>
      </c>
      <c r="BD52" s="702">
        <v>0</v>
      </c>
      <c r="BE52" s="699">
        <v>0</v>
      </c>
      <c r="BF52" s="699" t="s">
        <v>8</v>
      </c>
      <c r="BG52" s="699" t="s">
        <v>8</v>
      </c>
      <c r="BH52" s="700" t="s">
        <v>8</v>
      </c>
      <c r="BI52" s="265">
        <v>0</v>
      </c>
      <c r="BJ52" s="699" t="s">
        <v>9</v>
      </c>
      <c r="BK52" s="699" t="s">
        <v>8</v>
      </c>
      <c r="BL52" s="699" t="s">
        <v>8</v>
      </c>
      <c r="BM52" s="701" t="s">
        <v>8</v>
      </c>
      <c r="BN52" s="702" t="s">
        <v>8</v>
      </c>
      <c r="BO52" s="699">
        <v>0</v>
      </c>
      <c r="BP52" s="699" t="s">
        <v>8</v>
      </c>
      <c r="BQ52" s="699">
        <v>0</v>
      </c>
      <c r="BR52" s="700" t="s">
        <v>8</v>
      </c>
      <c r="BS52" s="265">
        <v>0</v>
      </c>
      <c r="BT52" s="699">
        <v>0</v>
      </c>
      <c r="BU52" s="699">
        <v>0</v>
      </c>
      <c r="BV52" s="699" t="s">
        <v>8</v>
      </c>
      <c r="BW52" s="701" t="s">
        <v>22</v>
      </c>
      <c r="BX52" s="702">
        <v>0</v>
      </c>
      <c r="BY52" s="699" t="s">
        <v>22</v>
      </c>
      <c r="BZ52" s="699">
        <v>0</v>
      </c>
      <c r="CA52" s="699" t="s">
        <v>8</v>
      </c>
      <c r="CB52" s="700" t="s">
        <v>8</v>
      </c>
      <c r="CC52" s="265">
        <v>0</v>
      </c>
      <c r="CD52" s="701">
        <v>0</v>
      </c>
      <c r="CE52" s="267">
        <f t="shared" si="2"/>
        <v>46</v>
      </c>
      <c r="CF52" s="53" t="str">
        <f t="shared" si="3"/>
        <v>プロパティFLFL</v>
      </c>
    </row>
    <row r="53" spans="1:84" s="53" customFormat="1" ht="21.95" customHeight="1">
      <c r="A53" s="1205"/>
      <c r="B53" s="489">
        <f t="shared" si="4"/>
        <v>47</v>
      </c>
      <c r="C53" s="465" t="s">
        <v>659</v>
      </c>
      <c r="D53" s="1060">
        <v>47</v>
      </c>
      <c r="E53" s="1054" t="s">
        <v>19</v>
      </c>
      <c r="F53" s="268">
        <v>0</v>
      </c>
      <c r="G53" s="703" t="s">
        <v>8</v>
      </c>
      <c r="H53" s="703" t="s">
        <v>8</v>
      </c>
      <c r="I53" s="703" t="s">
        <v>8</v>
      </c>
      <c r="J53" s="704" t="s">
        <v>8</v>
      </c>
      <c r="K53" s="268">
        <v>0</v>
      </c>
      <c r="L53" s="703" t="s">
        <v>8</v>
      </c>
      <c r="M53" s="703">
        <v>0</v>
      </c>
      <c r="N53" s="703" t="s">
        <v>8</v>
      </c>
      <c r="O53" s="705" t="s">
        <v>8</v>
      </c>
      <c r="P53" s="706">
        <v>0</v>
      </c>
      <c r="Q53" s="703" t="s">
        <v>8</v>
      </c>
      <c r="R53" s="703" t="s">
        <v>8</v>
      </c>
      <c r="S53" s="703" t="s">
        <v>22</v>
      </c>
      <c r="T53" s="704" t="s">
        <v>8</v>
      </c>
      <c r="U53" s="268">
        <v>0</v>
      </c>
      <c r="V53" s="703" t="s">
        <v>8</v>
      </c>
      <c r="W53" s="703" t="s">
        <v>8</v>
      </c>
      <c r="X53" s="703">
        <v>0</v>
      </c>
      <c r="Y53" s="705">
        <v>0</v>
      </c>
      <c r="Z53" s="706" t="s">
        <v>8</v>
      </c>
      <c r="AA53" s="703" t="s">
        <v>8</v>
      </c>
      <c r="AB53" s="703">
        <v>0</v>
      </c>
      <c r="AC53" s="703">
        <v>0</v>
      </c>
      <c r="AD53" s="704" t="s">
        <v>8</v>
      </c>
      <c r="AE53" s="268" t="s">
        <v>8</v>
      </c>
      <c r="AF53" s="703">
        <v>0</v>
      </c>
      <c r="AG53" s="703" t="s">
        <v>8</v>
      </c>
      <c r="AH53" s="703" t="s">
        <v>8</v>
      </c>
      <c r="AI53" s="705" t="s">
        <v>8</v>
      </c>
      <c r="AJ53" s="706">
        <v>0</v>
      </c>
      <c r="AK53" s="703">
        <v>0</v>
      </c>
      <c r="AL53" s="703">
        <v>0</v>
      </c>
      <c r="AM53" s="703" t="s">
        <v>8</v>
      </c>
      <c r="AN53" s="704" t="s">
        <v>8</v>
      </c>
      <c r="AO53" s="268" t="s">
        <v>8</v>
      </c>
      <c r="AP53" s="703">
        <v>0</v>
      </c>
      <c r="AQ53" s="703">
        <v>0</v>
      </c>
      <c r="AR53" s="703" t="s">
        <v>8</v>
      </c>
      <c r="AS53" s="705" t="s">
        <v>8</v>
      </c>
      <c r="AT53" s="706" t="s">
        <v>8</v>
      </c>
      <c r="AU53" s="703" t="s">
        <v>8</v>
      </c>
      <c r="AV53" s="703">
        <v>0</v>
      </c>
      <c r="AW53" s="703" t="s">
        <v>8</v>
      </c>
      <c r="AX53" s="704" t="s">
        <v>8</v>
      </c>
      <c r="AY53" s="268" t="s">
        <v>8</v>
      </c>
      <c r="AZ53" s="703" t="s">
        <v>8</v>
      </c>
      <c r="BA53" s="703">
        <v>0</v>
      </c>
      <c r="BB53" s="703" t="s">
        <v>8</v>
      </c>
      <c r="BC53" s="705">
        <v>0</v>
      </c>
      <c r="BD53" s="706" t="s">
        <v>8</v>
      </c>
      <c r="BE53" s="703">
        <v>0</v>
      </c>
      <c r="BF53" s="703" t="s">
        <v>8</v>
      </c>
      <c r="BG53" s="703" t="s">
        <v>8</v>
      </c>
      <c r="BH53" s="704" t="s">
        <v>8</v>
      </c>
      <c r="BI53" s="268" t="s">
        <v>8</v>
      </c>
      <c r="BJ53" s="703">
        <v>0</v>
      </c>
      <c r="BK53" s="703">
        <v>0</v>
      </c>
      <c r="BL53" s="703" t="s">
        <v>8</v>
      </c>
      <c r="BM53" s="705" t="s">
        <v>8</v>
      </c>
      <c r="BN53" s="706" t="s">
        <v>8</v>
      </c>
      <c r="BO53" s="703" t="s">
        <v>8</v>
      </c>
      <c r="BP53" s="703">
        <v>0</v>
      </c>
      <c r="BQ53" s="703">
        <v>0</v>
      </c>
      <c r="BR53" s="704">
        <v>0</v>
      </c>
      <c r="BS53" s="268">
        <v>0</v>
      </c>
      <c r="BT53" s="703" t="s">
        <v>8</v>
      </c>
      <c r="BU53" s="703">
        <v>0</v>
      </c>
      <c r="BV53" s="703" t="s">
        <v>8</v>
      </c>
      <c r="BW53" s="705" t="s">
        <v>22</v>
      </c>
      <c r="BX53" s="706">
        <v>0</v>
      </c>
      <c r="BY53" s="703" t="s">
        <v>22</v>
      </c>
      <c r="BZ53" s="703" t="s">
        <v>8</v>
      </c>
      <c r="CA53" s="703" t="s">
        <v>8</v>
      </c>
      <c r="CB53" s="704" t="s">
        <v>8</v>
      </c>
      <c r="CC53" s="268">
        <v>0</v>
      </c>
      <c r="CD53" s="705">
        <v>0</v>
      </c>
      <c r="CE53" s="269">
        <f t="shared" si="2"/>
        <v>47</v>
      </c>
      <c r="CF53" s="53" t="str">
        <f t="shared" si="3"/>
        <v>フロンサイドSCSC</v>
      </c>
    </row>
    <row r="54" spans="1:84" s="53" customFormat="1" ht="21.95" customHeight="1">
      <c r="A54" s="1205"/>
      <c r="B54" s="489">
        <f t="shared" si="4"/>
        <v>48</v>
      </c>
      <c r="C54" s="465" t="s">
        <v>660</v>
      </c>
      <c r="D54" s="1060">
        <v>48</v>
      </c>
      <c r="E54" s="1054" t="s">
        <v>4</v>
      </c>
      <c r="F54" s="268">
        <v>0</v>
      </c>
      <c r="G54" s="703" t="s">
        <v>8</v>
      </c>
      <c r="H54" s="703" t="s">
        <v>8</v>
      </c>
      <c r="I54" s="703" t="s">
        <v>8</v>
      </c>
      <c r="J54" s="704" t="s">
        <v>8</v>
      </c>
      <c r="K54" s="268">
        <v>0</v>
      </c>
      <c r="L54" s="703" t="s">
        <v>8</v>
      </c>
      <c r="M54" s="703">
        <v>0</v>
      </c>
      <c r="N54" s="703" t="s">
        <v>8</v>
      </c>
      <c r="O54" s="705">
        <v>0</v>
      </c>
      <c r="P54" s="706">
        <v>0</v>
      </c>
      <c r="Q54" s="703">
        <v>0</v>
      </c>
      <c r="R54" s="703">
        <v>0</v>
      </c>
      <c r="S54" s="703" t="s">
        <v>22</v>
      </c>
      <c r="T54" s="704" t="s">
        <v>11</v>
      </c>
      <c r="U54" s="268" t="s">
        <v>8</v>
      </c>
      <c r="V54" s="703">
        <v>0</v>
      </c>
      <c r="W54" s="703" t="s">
        <v>9</v>
      </c>
      <c r="X54" s="703">
        <v>0</v>
      </c>
      <c r="Y54" s="705">
        <v>0</v>
      </c>
      <c r="Z54" s="706" t="s">
        <v>8</v>
      </c>
      <c r="AA54" s="703" t="s">
        <v>8</v>
      </c>
      <c r="AB54" s="703">
        <v>0</v>
      </c>
      <c r="AC54" s="703">
        <v>0</v>
      </c>
      <c r="AD54" s="704" t="s">
        <v>8</v>
      </c>
      <c r="AE54" s="268" t="s">
        <v>8</v>
      </c>
      <c r="AF54" s="703">
        <v>0</v>
      </c>
      <c r="AG54" s="703">
        <v>0</v>
      </c>
      <c r="AH54" s="703" t="s">
        <v>8</v>
      </c>
      <c r="AI54" s="705" t="s">
        <v>8</v>
      </c>
      <c r="AJ54" s="706">
        <v>0</v>
      </c>
      <c r="AK54" s="703">
        <v>0</v>
      </c>
      <c r="AL54" s="703">
        <v>0</v>
      </c>
      <c r="AM54" s="703">
        <v>0</v>
      </c>
      <c r="AN54" s="704">
        <v>0</v>
      </c>
      <c r="AO54" s="268">
        <v>0</v>
      </c>
      <c r="AP54" s="703">
        <v>0</v>
      </c>
      <c r="AQ54" s="703">
        <v>0</v>
      </c>
      <c r="AR54" s="703" t="s">
        <v>8</v>
      </c>
      <c r="AS54" s="705" t="s">
        <v>8</v>
      </c>
      <c r="AT54" s="706">
        <v>0</v>
      </c>
      <c r="AU54" s="703">
        <v>0</v>
      </c>
      <c r="AV54" s="703">
        <v>0</v>
      </c>
      <c r="AW54" s="703">
        <v>0</v>
      </c>
      <c r="AX54" s="704">
        <v>0</v>
      </c>
      <c r="AY54" s="268">
        <v>0</v>
      </c>
      <c r="AZ54" s="703">
        <v>0</v>
      </c>
      <c r="BA54" s="703">
        <v>0</v>
      </c>
      <c r="BB54" s="703" t="s">
        <v>8</v>
      </c>
      <c r="BC54" s="705" t="s">
        <v>8</v>
      </c>
      <c r="BD54" s="706">
        <v>0</v>
      </c>
      <c r="BE54" s="703">
        <v>0</v>
      </c>
      <c r="BF54" s="703" t="s">
        <v>8</v>
      </c>
      <c r="BG54" s="703" t="s">
        <v>8</v>
      </c>
      <c r="BH54" s="704" t="s">
        <v>8</v>
      </c>
      <c r="BI54" s="268" t="s">
        <v>8</v>
      </c>
      <c r="BJ54" s="703">
        <v>0</v>
      </c>
      <c r="BK54" s="703">
        <v>0</v>
      </c>
      <c r="BL54" s="703">
        <v>0</v>
      </c>
      <c r="BM54" s="705" t="s">
        <v>8</v>
      </c>
      <c r="BN54" s="706">
        <v>0</v>
      </c>
      <c r="BO54" s="703">
        <v>0</v>
      </c>
      <c r="BP54" s="703" t="s">
        <v>8</v>
      </c>
      <c r="BQ54" s="703" t="s">
        <v>8</v>
      </c>
      <c r="BR54" s="704" t="s">
        <v>8</v>
      </c>
      <c r="BS54" s="268" t="s">
        <v>8</v>
      </c>
      <c r="BT54" s="703" t="s">
        <v>9</v>
      </c>
      <c r="BU54" s="703" t="s">
        <v>12</v>
      </c>
      <c r="BV54" s="703">
        <v>0</v>
      </c>
      <c r="BW54" s="705" t="s">
        <v>22</v>
      </c>
      <c r="BX54" s="706">
        <v>0</v>
      </c>
      <c r="BY54" s="703" t="s">
        <v>22</v>
      </c>
      <c r="BZ54" s="703" t="s">
        <v>8</v>
      </c>
      <c r="CA54" s="703" t="s">
        <v>8</v>
      </c>
      <c r="CB54" s="704" t="s">
        <v>8</v>
      </c>
      <c r="CC54" s="268">
        <v>0</v>
      </c>
      <c r="CD54" s="705">
        <v>0</v>
      </c>
      <c r="CE54" s="269">
        <f t="shared" si="2"/>
        <v>48</v>
      </c>
      <c r="CF54" s="53" t="str">
        <f t="shared" si="3"/>
        <v>フロンサイド水水</v>
      </c>
    </row>
    <row r="55" spans="1:84" s="63" customFormat="1" ht="21.95" customHeight="1">
      <c r="A55" s="1205"/>
      <c r="B55" s="489">
        <f t="shared" si="4"/>
        <v>49</v>
      </c>
      <c r="C55" s="465" t="s">
        <v>1065</v>
      </c>
      <c r="D55" s="1060">
        <v>49</v>
      </c>
      <c r="E55" s="1054" t="s">
        <v>6</v>
      </c>
      <c r="F55" s="268">
        <v>0</v>
      </c>
      <c r="G55" s="703">
        <v>0</v>
      </c>
      <c r="H55" s="703" t="s">
        <v>8</v>
      </c>
      <c r="I55" s="703">
        <v>0</v>
      </c>
      <c r="J55" s="704">
        <v>0</v>
      </c>
      <c r="K55" s="268">
        <v>0</v>
      </c>
      <c r="L55" s="703">
        <v>0</v>
      </c>
      <c r="M55" s="703">
        <v>0</v>
      </c>
      <c r="N55" s="703">
        <v>0</v>
      </c>
      <c r="O55" s="705">
        <v>0</v>
      </c>
      <c r="P55" s="706">
        <v>0</v>
      </c>
      <c r="Q55" s="703">
        <v>0</v>
      </c>
      <c r="R55" s="703" t="s">
        <v>8</v>
      </c>
      <c r="S55" s="703" t="s">
        <v>22</v>
      </c>
      <c r="T55" s="704">
        <v>0</v>
      </c>
      <c r="U55" s="268">
        <v>0</v>
      </c>
      <c r="V55" s="703" t="s">
        <v>8</v>
      </c>
      <c r="W55" s="703" t="s">
        <v>8</v>
      </c>
      <c r="X55" s="703">
        <v>0</v>
      </c>
      <c r="Y55" s="705">
        <v>0</v>
      </c>
      <c r="Z55" s="706" t="s">
        <v>9</v>
      </c>
      <c r="AA55" s="703" t="s">
        <v>8</v>
      </c>
      <c r="AB55" s="703">
        <v>0</v>
      </c>
      <c r="AC55" s="703" t="s">
        <v>8</v>
      </c>
      <c r="AD55" s="704">
        <v>0</v>
      </c>
      <c r="AE55" s="268">
        <v>0</v>
      </c>
      <c r="AF55" s="703">
        <v>0</v>
      </c>
      <c r="AG55" s="703" t="s">
        <v>8</v>
      </c>
      <c r="AH55" s="703">
        <v>0</v>
      </c>
      <c r="AI55" s="705">
        <v>0</v>
      </c>
      <c r="AJ55" s="706">
        <v>0</v>
      </c>
      <c r="AK55" s="703">
        <v>0</v>
      </c>
      <c r="AL55" s="703">
        <v>0</v>
      </c>
      <c r="AM55" s="703">
        <v>0</v>
      </c>
      <c r="AN55" s="704">
        <v>0</v>
      </c>
      <c r="AO55" s="268" t="s">
        <v>8</v>
      </c>
      <c r="AP55" s="703">
        <v>0</v>
      </c>
      <c r="AQ55" s="703">
        <v>0</v>
      </c>
      <c r="AR55" s="703" t="s">
        <v>8</v>
      </c>
      <c r="AS55" s="705">
        <v>0</v>
      </c>
      <c r="AT55" s="706">
        <v>0</v>
      </c>
      <c r="AU55" s="703" t="s">
        <v>8</v>
      </c>
      <c r="AV55" s="703">
        <v>0</v>
      </c>
      <c r="AW55" s="703">
        <v>0</v>
      </c>
      <c r="AX55" s="704">
        <v>0</v>
      </c>
      <c r="AY55" s="268">
        <v>0</v>
      </c>
      <c r="AZ55" s="703" t="s">
        <v>8</v>
      </c>
      <c r="BA55" s="703" t="s">
        <v>8</v>
      </c>
      <c r="BB55" s="703" t="s">
        <v>9</v>
      </c>
      <c r="BC55" s="705">
        <v>0</v>
      </c>
      <c r="BD55" s="706" t="s">
        <v>9</v>
      </c>
      <c r="BE55" s="703">
        <v>0</v>
      </c>
      <c r="BF55" s="703">
        <v>0</v>
      </c>
      <c r="BG55" s="703">
        <v>0</v>
      </c>
      <c r="BH55" s="704">
        <v>0</v>
      </c>
      <c r="BI55" s="268" t="s">
        <v>8</v>
      </c>
      <c r="BJ55" s="703">
        <v>0</v>
      </c>
      <c r="BK55" s="703">
        <v>0</v>
      </c>
      <c r="BL55" s="703">
        <v>0</v>
      </c>
      <c r="BM55" s="705">
        <v>0</v>
      </c>
      <c r="BN55" s="706">
        <v>0</v>
      </c>
      <c r="BO55" s="703" t="s">
        <v>8</v>
      </c>
      <c r="BP55" s="703" t="s">
        <v>8</v>
      </c>
      <c r="BQ55" s="703" t="s">
        <v>8</v>
      </c>
      <c r="BR55" s="704" t="s">
        <v>8</v>
      </c>
      <c r="BS55" s="268">
        <v>0</v>
      </c>
      <c r="BT55" s="703">
        <v>0</v>
      </c>
      <c r="BU55" s="703">
        <v>0</v>
      </c>
      <c r="BV55" s="703" t="s">
        <v>8</v>
      </c>
      <c r="BW55" s="705" t="s">
        <v>22</v>
      </c>
      <c r="BX55" s="706">
        <v>0</v>
      </c>
      <c r="BY55" s="703" t="s">
        <v>22</v>
      </c>
      <c r="BZ55" s="703">
        <v>0</v>
      </c>
      <c r="CA55" s="703" t="s">
        <v>9</v>
      </c>
      <c r="CB55" s="704">
        <v>0</v>
      </c>
      <c r="CC55" s="268">
        <v>0</v>
      </c>
      <c r="CD55" s="705">
        <v>0</v>
      </c>
      <c r="CE55" s="269">
        <f t="shared" si="2"/>
        <v>49</v>
      </c>
      <c r="CF55" s="63" t="str">
        <f t="shared" si="3"/>
        <v>ベフキノンFLFL</v>
      </c>
    </row>
    <row r="56" spans="1:84" s="57" customFormat="1" ht="21.95" customHeight="1" thickBot="1">
      <c r="A56" s="1205"/>
      <c r="B56" s="490">
        <f t="shared" si="4"/>
        <v>50</v>
      </c>
      <c r="C56" s="491" t="s">
        <v>549</v>
      </c>
      <c r="D56" s="1063">
        <v>50</v>
      </c>
      <c r="E56" s="1056" t="s">
        <v>5</v>
      </c>
      <c r="F56" s="270" t="s">
        <v>8</v>
      </c>
      <c r="G56" s="711" t="s">
        <v>8</v>
      </c>
      <c r="H56" s="711" t="s">
        <v>8</v>
      </c>
      <c r="I56" s="711" t="s">
        <v>8</v>
      </c>
      <c r="J56" s="712" t="s">
        <v>8</v>
      </c>
      <c r="K56" s="270" t="s">
        <v>8</v>
      </c>
      <c r="L56" s="711" t="s">
        <v>8</v>
      </c>
      <c r="M56" s="711" t="s">
        <v>8</v>
      </c>
      <c r="N56" s="711" t="s">
        <v>8</v>
      </c>
      <c r="O56" s="713" t="s">
        <v>8</v>
      </c>
      <c r="P56" s="714" t="s">
        <v>9</v>
      </c>
      <c r="Q56" s="711" t="s">
        <v>8</v>
      </c>
      <c r="R56" s="711" t="s">
        <v>8</v>
      </c>
      <c r="S56" s="711" t="s">
        <v>22</v>
      </c>
      <c r="T56" s="712" t="s">
        <v>8</v>
      </c>
      <c r="U56" s="270" t="s">
        <v>9</v>
      </c>
      <c r="V56" s="711" t="s">
        <v>9</v>
      </c>
      <c r="W56" s="711" t="s">
        <v>8</v>
      </c>
      <c r="X56" s="711" t="s">
        <v>8</v>
      </c>
      <c r="Y56" s="713" t="s">
        <v>8</v>
      </c>
      <c r="Z56" s="714" t="s">
        <v>9</v>
      </c>
      <c r="AA56" s="711" t="s">
        <v>8</v>
      </c>
      <c r="AB56" s="711" t="s">
        <v>12</v>
      </c>
      <c r="AC56" s="711" t="s">
        <v>8</v>
      </c>
      <c r="AD56" s="712" t="s">
        <v>8</v>
      </c>
      <c r="AE56" s="270" t="s">
        <v>8</v>
      </c>
      <c r="AF56" s="711">
        <v>0</v>
      </c>
      <c r="AG56" s="711" t="s">
        <v>8</v>
      </c>
      <c r="AH56" s="711" t="s">
        <v>8</v>
      </c>
      <c r="AI56" s="713" t="s">
        <v>8</v>
      </c>
      <c r="AJ56" s="714" t="s">
        <v>8</v>
      </c>
      <c r="AK56" s="711" t="s">
        <v>8</v>
      </c>
      <c r="AL56" s="711" t="s">
        <v>8</v>
      </c>
      <c r="AM56" s="711" t="s">
        <v>8</v>
      </c>
      <c r="AN56" s="712" t="s">
        <v>8</v>
      </c>
      <c r="AO56" s="270" t="s">
        <v>8</v>
      </c>
      <c r="AP56" s="711" t="s">
        <v>12</v>
      </c>
      <c r="AQ56" s="711" t="s">
        <v>8</v>
      </c>
      <c r="AR56" s="711" t="s">
        <v>9</v>
      </c>
      <c r="AS56" s="713" t="s">
        <v>8</v>
      </c>
      <c r="AT56" s="714" t="s">
        <v>8</v>
      </c>
      <c r="AU56" s="711" t="s">
        <v>8</v>
      </c>
      <c r="AV56" s="711">
        <v>0</v>
      </c>
      <c r="AW56" s="711" t="s">
        <v>8</v>
      </c>
      <c r="AX56" s="712" t="s">
        <v>8</v>
      </c>
      <c r="AY56" s="270" t="s">
        <v>8</v>
      </c>
      <c r="AZ56" s="711" t="s">
        <v>8</v>
      </c>
      <c r="BA56" s="711" t="s">
        <v>8</v>
      </c>
      <c r="BB56" s="711" t="s">
        <v>8</v>
      </c>
      <c r="BC56" s="713" t="s">
        <v>8</v>
      </c>
      <c r="BD56" s="714" t="s">
        <v>8</v>
      </c>
      <c r="BE56" s="711">
        <v>0</v>
      </c>
      <c r="BF56" s="711" t="s">
        <v>8</v>
      </c>
      <c r="BG56" s="711" t="s">
        <v>8</v>
      </c>
      <c r="BH56" s="712" t="s">
        <v>8</v>
      </c>
      <c r="BI56" s="270" t="s">
        <v>8</v>
      </c>
      <c r="BJ56" s="711">
        <v>0</v>
      </c>
      <c r="BK56" s="711" t="s">
        <v>8</v>
      </c>
      <c r="BL56" s="711" t="s">
        <v>8</v>
      </c>
      <c r="BM56" s="713" t="s">
        <v>9</v>
      </c>
      <c r="BN56" s="714" t="s">
        <v>8</v>
      </c>
      <c r="BO56" s="711" t="s">
        <v>8</v>
      </c>
      <c r="BP56" s="711" t="s">
        <v>8</v>
      </c>
      <c r="BQ56" s="711" t="s">
        <v>8</v>
      </c>
      <c r="BR56" s="712" t="s">
        <v>8</v>
      </c>
      <c r="BS56" s="270" t="s">
        <v>8</v>
      </c>
      <c r="BT56" s="711" t="s">
        <v>8</v>
      </c>
      <c r="BU56" s="711" t="s">
        <v>8</v>
      </c>
      <c r="BV56" s="711" t="s">
        <v>8</v>
      </c>
      <c r="BW56" s="713" t="s">
        <v>22</v>
      </c>
      <c r="BX56" s="714">
        <v>0</v>
      </c>
      <c r="BY56" s="711" t="s">
        <v>22</v>
      </c>
      <c r="BZ56" s="711" t="s">
        <v>8</v>
      </c>
      <c r="CA56" s="711" t="s">
        <v>8</v>
      </c>
      <c r="CB56" s="712" t="s">
        <v>8</v>
      </c>
      <c r="CC56" s="270" t="s">
        <v>8</v>
      </c>
      <c r="CD56" s="713">
        <v>0</v>
      </c>
      <c r="CE56" s="272">
        <f t="shared" si="2"/>
        <v>50</v>
      </c>
      <c r="CF56" s="57" t="str">
        <f t="shared" si="3"/>
        <v>ベフラン液液</v>
      </c>
    </row>
    <row r="57" spans="1:84" s="53" customFormat="1" ht="21.95" customHeight="1">
      <c r="A57" s="1205"/>
      <c r="B57" s="456">
        <f t="shared" si="4"/>
        <v>51</v>
      </c>
      <c r="C57" s="457" t="s">
        <v>770</v>
      </c>
      <c r="D57" s="1059">
        <v>51</v>
      </c>
      <c r="E57" s="1057" t="s">
        <v>6</v>
      </c>
      <c r="F57" s="273">
        <v>0</v>
      </c>
      <c r="G57" s="715">
        <v>0</v>
      </c>
      <c r="H57" s="715">
        <v>0</v>
      </c>
      <c r="I57" s="715">
        <v>0</v>
      </c>
      <c r="J57" s="716">
        <v>0</v>
      </c>
      <c r="K57" s="273">
        <v>0</v>
      </c>
      <c r="L57" s="715">
        <v>0</v>
      </c>
      <c r="M57" s="715">
        <v>0</v>
      </c>
      <c r="N57" s="715">
        <v>0</v>
      </c>
      <c r="O57" s="717" t="s">
        <v>8</v>
      </c>
      <c r="P57" s="718" t="s">
        <v>8</v>
      </c>
      <c r="Q57" s="715" t="s">
        <v>12</v>
      </c>
      <c r="R57" s="715" t="s">
        <v>8</v>
      </c>
      <c r="S57" s="715" t="s">
        <v>22</v>
      </c>
      <c r="T57" s="716">
        <v>0</v>
      </c>
      <c r="U57" s="273" t="s">
        <v>8</v>
      </c>
      <c r="V57" s="715" t="s">
        <v>8</v>
      </c>
      <c r="W57" s="715" t="s">
        <v>8</v>
      </c>
      <c r="X57" s="715" t="s">
        <v>8</v>
      </c>
      <c r="Y57" s="717">
        <v>0</v>
      </c>
      <c r="Z57" s="718">
        <v>0</v>
      </c>
      <c r="AA57" s="715" t="s">
        <v>8</v>
      </c>
      <c r="AB57" s="715">
        <v>0</v>
      </c>
      <c r="AC57" s="715" t="s">
        <v>8</v>
      </c>
      <c r="AD57" s="716" t="s">
        <v>8</v>
      </c>
      <c r="AE57" s="273" t="s">
        <v>8</v>
      </c>
      <c r="AF57" s="715">
        <v>0</v>
      </c>
      <c r="AG57" s="715" t="s">
        <v>8</v>
      </c>
      <c r="AH57" s="715">
        <v>0</v>
      </c>
      <c r="AI57" s="717" t="s">
        <v>8</v>
      </c>
      <c r="AJ57" s="718" t="s">
        <v>8</v>
      </c>
      <c r="AK57" s="715" t="s">
        <v>8</v>
      </c>
      <c r="AL57" s="715" t="s">
        <v>8</v>
      </c>
      <c r="AM57" s="715">
        <v>0</v>
      </c>
      <c r="AN57" s="716" t="s">
        <v>8</v>
      </c>
      <c r="AO57" s="273" t="s">
        <v>8</v>
      </c>
      <c r="AP57" s="715" t="s">
        <v>12</v>
      </c>
      <c r="AQ57" s="715" t="s">
        <v>12</v>
      </c>
      <c r="AR57" s="715" t="s">
        <v>8</v>
      </c>
      <c r="AS57" s="717" t="s">
        <v>8</v>
      </c>
      <c r="AT57" s="718" t="s">
        <v>8</v>
      </c>
      <c r="AU57" s="715" t="s">
        <v>8</v>
      </c>
      <c r="AV57" s="715" t="s">
        <v>8</v>
      </c>
      <c r="AW57" s="715" t="s">
        <v>8</v>
      </c>
      <c r="AX57" s="716" t="s">
        <v>8</v>
      </c>
      <c r="AY57" s="273" t="s">
        <v>8</v>
      </c>
      <c r="AZ57" s="715" t="s">
        <v>8</v>
      </c>
      <c r="BA57" s="715">
        <v>0</v>
      </c>
      <c r="BB57" s="715">
        <v>0</v>
      </c>
      <c r="BC57" s="717" t="s">
        <v>8</v>
      </c>
      <c r="BD57" s="718">
        <v>0</v>
      </c>
      <c r="BE57" s="715">
        <v>0</v>
      </c>
      <c r="BF57" s="715">
        <v>0</v>
      </c>
      <c r="BG57" s="715" t="s">
        <v>8</v>
      </c>
      <c r="BH57" s="716" t="s">
        <v>8</v>
      </c>
      <c r="BI57" s="273">
        <v>0</v>
      </c>
      <c r="BJ57" s="715">
        <v>0</v>
      </c>
      <c r="BK57" s="715">
        <v>0</v>
      </c>
      <c r="BL57" s="715" t="s">
        <v>8</v>
      </c>
      <c r="BM57" s="717" t="s">
        <v>8</v>
      </c>
      <c r="BN57" s="718">
        <v>0</v>
      </c>
      <c r="BO57" s="715">
        <v>0</v>
      </c>
      <c r="BP57" s="715" t="s">
        <v>8</v>
      </c>
      <c r="BQ57" s="715">
        <v>0</v>
      </c>
      <c r="BR57" s="716">
        <v>0</v>
      </c>
      <c r="BS57" s="273" t="s">
        <v>8</v>
      </c>
      <c r="BT57" s="715">
        <v>0</v>
      </c>
      <c r="BU57" s="715">
        <v>0</v>
      </c>
      <c r="BV57" s="715" t="s">
        <v>8</v>
      </c>
      <c r="BW57" s="717" t="s">
        <v>22</v>
      </c>
      <c r="BX57" s="718">
        <v>0</v>
      </c>
      <c r="BY57" s="715" t="s">
        <v>22</v>
      </c>
      <c r="BZ57" s="715">
        <v>0</v>
      </c>
      <c r="CA57" s="715" t="s">
        <v>8</v>
      </c>
      <c r="CB57" s="716">
        <v>0</v>
      </c>
      <c r="CC57" s="273">
        <v>0</v>
      </c>
      <c r="CD57" s="717">
        <v>0</v>
      </c>
      <c r="CE57" s="275">
        <f t="shared" si="2"/>
        <v>51</v>
      </c>
      <c r="CF57" s="53" t="str">
        <f t="shared" si="3"/>
        <v>ベルクートFLFL</v>
      </c>
    </row>
    <row r="58" spans="1:84" s="53" customFormat="1" ht="21.95" customHeight="1">
      <c r="A58" s="1205"/>
      <c r="B58" s="464">
        <f t="shared" si="4"/>
        <v>52</v>
      </c>
      <c r="C58" s="465" t="s">
        <v>670</v>
      </c>
      <c r="D58" s="1060">
        <v>52</v>
      </c>
      <c r="E58" s="1054" t="s">
        <v>4</v>
      </c>
      <c r="F58" s="268" t="s">
        <v>8</v>
      </c>
      <c r="G58" s="703" t="s">
        <v>8</v>
      </c>
      <c r="H58" s="703" t="s">
        <v>8</v>
      </c>
      <c r="I58" s="703" t="s">
        <v>8</v>
      </c>
      <c r="J58" s="704" t="s">
        <v>8</v>
      </c>
      <c r="K58" s="268" t="s">
        <v>8</v>
      </c>
      <c r="L58" s="703" t="s">
        <v>8</v>
      </c>
      <c r="M58" s="703" t="s">
        <v>8</v>
      </c>
      <c r="N58" s="703" t="s">
        <v>8</v>
      </c>
      <c r="O58" s="705" t="s">
        <v>8</v>
      </c>
      <c r="P58" s="706" t="s">
        <v>8</v>
      </c>
      <c r="Q58" s="703" t="s">
        <v>8</v>
      </c>
      <c r="R58" s="703" t="s">
        <v>8</v>
      </c>
      <c r="S58" s="703" t="s">
        <v>22</v>
      </c>
      <c r="T58" s="704" t="s">
        <v>8</v>
      </c>
      <c r="U58" s="268" t="s">
        <v>8</v>
      </c>
      <c r="V58" s="703" t="s">
        <v>8</v>
      </c>
      <c r="W58" s="703" t="s">
        <v>8</v>
      </c>
      <c r="X58" s="703">
        <v>0</v>
      </c>
      <c r="Y58" s="705">
        <v>0</v>
      </c>
      <c r="Z58" s="706" t="s">
        <v>8</v>
      </c>
      <c r="AA58" s="703" t="s">
        <v>8</v>
      </c>
      <c r="AB58" s="703" t="s">
        <v>8</v>
      </c>
      <c r="AC58" s="703" t="s">
        <v>8</v>
      </c>
      <c r="AD58" s="704" t="s">
        <v>8</v>
      </c>
      <c r="AE58" s="268" t="s">
        <v>8</v>
      </c>
      <c r="AF58" s="703">
        <v>0</v>
      </c>
      <c r="AG58" s="703" t="s">
        <v>8</v>
      </c>
      <c r="AH58" s="703" t="s">
        <v>8</v>
      </c>
      <c r="AI58" s="705" t="s">
        <v>8</v>
      </c>
      <c r="AJ58" s="706" t="s">
        <v>8</v>
      </c>
      <c r="AK58" s="703" t="s">
        <v>8</v>
      </c>
      <c r="AL58" s="703" t="s">
        <v>8</v>
      </c>
      <c r="AM58" s="703" t="s">
        <v>8</v>
      </c>
      <c r="AN58" s="704" t="s">
        <v>8</v>
      </c>
      <c r="AO58" s="268" t="s">
        <v>8</v>
      </c>
      <c r="AP58" s="703" t="s">
        <v>8</v>
      </c>
      <c r="AQ58" s="703">
        <v>0</v>
      </c>
      <c r="AR58" s="703" t="s">
        <v>8</v>
      </c>
      <c r="AS58" s="705" t="s">
        <v>8</v>
      </c>
      <c r="AT58" s="706" t="s">
        <v>8</v>
      </c>
      <c r="AU58" s="703" t="s">
        <v>8</v>
      </c>
      <c r="AV58" s="703">
        <v>0</v>
      </c>
      <c r="AW58" s="703" t="s">
        <v>8</v>
      </c>
      <c r="AX58" s="704" t="s">
        <v>8</v>
      </c>
      <c r="AY58" s="268" t="s">
        <v>8</v>
      </c>
      <c r="AZ58" s="703" t="s">
        <v>8</v>
      </c>
      <c r="BA58" s="703" t="s">
        <v>8</v>
      </c>
      <c r="BB58" s="703" t="s">
        <v>8</v>
      </c>
      <c r="BC58" s="705" t="s">
        <v>8</v>
      </c>
      <c r="BD58" s="706" t="s">
        <v>8</v>
      </c>
      <c r="BE58" s="703">
        <v>0</v>
      </c>
      <c r="BF58" s="703">
        <v>0</v>
      </c>
      <c r="BG58" s="703">
        <v>0</v>
      </c>
      <c r="BH58" s="704" t="s">
        <v>8</v>
      </c>
      <c r="BI58" s="268" t="s">
        <v>8</v>
      </c>
      <c r="BJ58" s="703">
        <v>0</v>
      </c>
      <c r="BK58" s="703" t="s">
        <v>8</v>
      </c>
      <c r="BL58" s="703" t="s">
        <v>8</v>
      </c>
      <c r="BM58" s="705" t="s">
        <v>8</v>
      </c>
      <c r="BN58" s="706" t="s">
        <v>8</v>
      </c>
      <c r="BO58" s="703" t="s">
        <v>8</v>
      </c>
      <c r="BP58" s="703" t="s">
        <v>8</v>
      </c>
      <c r="BQ58" s="703" t="s">
        <v>8</v>
      </c>
      <c r="BR58" s="704" t="s">
        <v>8</v>
      </c>
      <c r="BS58" s="268" t="s">
        <v>8</v>
      </c>
      <c r="BT58" s="703" t="s">
        <v>8</v>
      </c>
      <c r="BU58" s="703" t="s">
        <v>8</v>
      </c>
      <c r="BV58" s="703" t="s">
        <v>8</v>
      </c>
      <c r="BW58" s="705" t="s">
        <v>22</v>
      </c>
      <c r="BX58" s="706">
        <v>0</v>
      </c>
      <c r="BY58" s="703" t="s">
        <v>22</v>
      </c>
      <c r="BZ58" s="703" t="s">
        <v>8</v>
      </c>
      <c r="CA58" s="703" t="s">
        <v>8</v>
      </c>
      <c r="CB58" s="704" t="s">
        <v>8</v>
      </c>
      <c r="CC58" s="268">
        <v>0</v>
      </c>
      <c r="CD58" s="705">
        <v>0</v>
      </c>
      <c r="CE58" s="269">
        <f t="shared" si="2"/>
        <v>52</v>
      </c>
      <c r="CF58" s="53" t="str">
        <f t="shared" si="3"/>
        <v>ベルクート水水</v>
      </c>
    </row>
    <row r="59" spans="1:84" s="53" customFormat="1" ht="21.95" customHeight="1">
      <c r="A59" s="1205"/>
      <c r="B59" s="464">
        <f t="shared" si="4"/>
        <v>53</v>
      </c>
      <c r="C59" s="465" t="s">
        <v>513</v>
      </c>
      <c r="D59" s="1060">
        <v>53</v>
      </c>
      <c r="E59" s="1054" t="s">
        <v>4</v>
      </c>
      <c r="F59" s="268">
        <v>0</v>
      </c>
      <c r="G59" s="703" t="s">
        <v>8</v>
      </c>
      <c r="H59" s="703" t="s">
        <v>8</v>
      </c>
      <c r="I59" s="703" t="s">
        <v>8</v>
      </c>
      <c r="J59" s="704" t="s">
        <v>8</v>
      </c>
      <c r="K59" s="268">
        <v>0</v>
      </c>
      <c r="L59" s="703" t="s">
        <v>8</v>
      </c>
      <c r="M59" s="703">
        <v>0</v>
      </c>
      <c r="N59" s="703" t="s">
        <v>8</v>
      </c>
      <c r="O59" s="705">
        <v>0</v>
      </c>
      <c r="P59" s="706">
        <v>0</v>
      </c>
      <c r="Q59" s="703" t="s">
        <v>8</v>
      </c>
      <c r="R59" s="703" t="s">
        <v>8</v>
      </c>
      <c r="S59" s="703" t="s">
        <v>22</v>
      </c>
      <c r="T59" s="704" t="s">
        <v>8</v>
      </c>
      <c r="U59" s="268" t="s">
        <v>8</v>
      </c>
      <c r="V59" s="703">
        <v>0</v>
      </c>
      <c r="W59" s="703" t="s">
        <v>8</v>
      </c>
      <c r="X59" s="703">
        <v>0</v>
      </c>
      <c r="Y59" s="705">
        <v>0</v>
      </c>
      <c r="Z59" s="706" t="s">
        <v>8</v>
      </c>
      <c r="AA59" s="703" t="s">
        <v>8</v>
      </c>
      <c r="AB59" s="703">
        <v>0</v>
      </c>
      <c r="AC59" s="703" t="s">
        <v>8</v>
      </c>
      <c r="AD59" s="704" t="s">
        <v>8</v>
      </c>
      <c r="AE59" s="268" t="s">
        <v>8</v>
      </c>
      <c r="AF59" s="703">
        <v>0</v>
      </c>
      <c r="AG59" s="703" t="s">
        <v>8</v>
      </c>
      <c r="AH59" s="703">
        <v>0</v>
      </c>
      <c r="AI59" s="705" t="s">
        <v>8</v>
      </c>
      <c r="AJ59" s="706" t="s">
        <v>8</v>
      </c>
      <c r="AK59" s="703" t="s">
        <v>8</v>
      </c>
      <c r="AL59" s="703" t="s">
        <v>8</v>
      </c>
      <c r="AM59" s="703" t="s">
        <v>8</v>
      </c>
      <c r="AN59" s="704">
        <v>0</v>
      </c>
      <c r="AO59" s="268" t="s">
        <v>26</v>
      </c>
      <c r="AP59" s="703" t="s">
        <v>8</v>
      </c>
      <c r="AQ59" s="703">
        <v>0</v>
      </c>
      <c r="AR59" s="703" t="s">
        <v>8</v>
      </c>
      <c r="AS59" s="705" t="s">
        <v>8</v>
      </c>
      <c r="AT59" s="706" t="s">
        <v>8</v>
      </c>
      <c r="AU59" s="703" t="s">
        <v>8</v>
      </c>
      <c r="AV59" s="703">
        <v>0</v>
      </c>
      <c r="AW59" s="703" t="s">
        <v>8</v>
      </c>
      <c r="AX59" s="704" t="s">
        <v>8</v>
      </c>
      <c r="AY59" s="268" t="s">
        <v>8</v>
      </c>
      <c r="AZ59" s="703" t="s">
        <v>8</v>
      </c>
      <c r="BA59" s="703" t="s">
        <v>8</v>
      </c>
      <c r="BB59" s="703">
        <v>0</v>
      </c>
      <c r="BC59" s="705" t="s">
        <v>8</v>
      </c>
      <c r="BD59" s="706">
        <v>0</v>
      </c>
      <c r="BE59" s="703">
        <v>0</v>
      </c>
      <c r="BF59" s="703" t="s">
        <v>8</v>
      </c>
      <c r="BG59" s="703" t="s">
        <v>8</v>
      </c>
      <c r="BH59" s="704" t="s">
        <v>8</v>
      </c>
      <c r="BI59" s="268" t="s">
        <v>8</v>
      </c>
      <c r="BJ59" s="703">
        <v>0</v>
      </c>
      <c r="BK59" s="703">
        <v>0</v>
      </c>
      <c r="BL59" s="703">
        <v>0</v>
      </c>
      <c r="BM59" s="705" t="s">
        <v>8</v>
      </c>
      <c r="BN59" s="706" t="s">
        <v>8</v>
      </c>
      <c r="BO59" s="703">
        <v>0</v>
      </c>
      <c r="BP59" s="703" t="s">
        <v>8</v>
      </c>
      <c r="BQ59" s="703" t="s">
        <v>8</v>
      </c>
      <c r="BR59" s="704" t="s">
        <v>8</v>
      </c>
      <c r="BS59" s="268" t="s">
        <v>8</v>
      </c>
      <c r="BT59" s="703" t="s">
        <v>8</v>
      </c>
      <c r="BU59" s="703">
        <v>0</v>
      </c>
      <c r="BV59" s="703" t="s">
        <v>8</v>
      </c>
      <c r="BW59" s="705" t="s">
        <v>22</v>
      </c>
      <c r="BX59" s="706">
        <v>0</v>
      </c>
      <c r="BY59" s="703" t="s">
        <v>22</v>
      </c>
      <c r="BZ59" s="703">
        <v>0</v>
      </c>
      <c r="CA59" s="703" t="s">
        <v>8</v>
      </c>
      <c r="CB59" s="704" t="s">
        <v>8</v>
      </c>
      <c r="CC59" s="268" t="s">
        <v>8</v>
      </c>
      <c r="CD59" s="705" t="s">
        <v>10</v>
      </c>
      <c r="CE59" s="269">
        <f t="shared" si="2"/>
        <v>53</v>
      </c>
      <c r="CF59" s="53" t="str">
        <f t="shared" si="3"/>
        <v>ベンレート水水</v>
      </c>
    </row>
    <row r="60" spans="1:84" s="53" customFormat="1" ht="21.95" customHeight="1">
      <c r="A60" s="1205"/>
      <c r="B60" s="464">
        <f t="shared" si="4"/>
        <v>54</v>
      </c>
      <c r="C60" s="465" t="s">
        <v>773</v>
      </c>
      <c r="D60" s="1060">
        <v>54</v>
      </c>
      <c r="E60" s="1054" t="s">
        <v>4</v>
      </c>
      <c r="F60" s="268">
        <v>0</v>
      </c>
      <c r="G60" s="703" t="s">
        <v>8</v>
      </c>
      <c r="H60" s="703" t="s">
        <v>8</v>
      </c>
      <c r="I60" s="703" t="s">
        <v>8</v>
      </c>
      <c r="J60" s="704" t="s">
        <v>8</v>
      </c>
      <c r="K60" s="268">
        <v>0</v>
      </c>
      <c r="L60" s="703" t="s">
        <v>8</v>
      </c>
      <c r="M60" s="703">
        <v>0</v>
      </c>
      <c r="N60" s="703">
        <v>0</v>
      </c>
      <c r="O60" s="705">
        <v>0</v>
      </c>
      <c r="P60" s="706">
        <v>0</v>
      </c>
      <c r="Q60" s="703" t="s">
        <v>8</v>
      </c>
      <c r="R60" s="703" t="s">
        <v>8</v>
      </c>
      <c r="S60" s="703" t="s">
        <v>22</v>
      </c>
      <c r="T60" s="704" t="s">
        <v>8</v>
      </c>
      <c r="U60" s="268" t="s">
        <v>8</v>
      </c>
      <c r="V60" s="703">
        <v>0</v>
      </c>
      <c r="W60" s="703" t="s">
        <v>8</v>
      </c>
      <c r="X60" s="703">
        <v>0</v>
      </c>
      <c r="Y60" s="705">
        <v>0</v>
      </c>
      <c r="Z60" s="706" t="s">
        <v>8</v>
      </c>
      <c r="AA60" s="703" t="s">
        <v>8</v>
      </c>
      <c r="AB60" s="703">
        <v>0</v>
      </c>
      <c r="AC60" s="703" t="s">
        <v>8</v>
      </c>
      <c r="AD60" s="704" t="s">
        <v>8</v>
      </c>
      <c r="AE60" s="268" t="s">
        <v>8</v>
      </c>
      <c r="AF60" s="703">
        <v>0</v>
      </c>
      <c r="AG60" s="703" t="s">
        <v>8</v>
      </c>
      <c r="AH60" s="703" t="s">
        <v>8</v>
      </c>
      <c r="AI60" s="705" t="s">
        <v>8</v>
      </c>
      <c r="AJ60" s="706" t="s">
        <v>8</v>
      </c>
      <c r="AK60" s="703">
        <v>0</v>
      </c>
      <c r="AL60" s="703">
        <v>0</v>
      </c>
      <c r="AM60" s="703" t="s">
        <v>8</v>
      </c>
      <c r="AN60" s="704">
        <v>0</v>
      </c>
      <c r="AO60" s="268" t="s">
        <v>8</v>
      </c>
      <c r="AP60" s="703" t="s">
        <v>8</v>
      </c>
      <c r="AQ60" s="703">
        <v>0</v>
      </c>
      <c r="AR60" s="703" t="s">
        <v>8</v>
      </c>
      <c r="AS60" s="705" t="s">
        <v>8</v>
      </c>
      <c r="AT60" s="706" t="s">
        <v>8</v>
      </c>
      <c r="AU60" s="703" t="s">
        <v>8</v>
      </c>
      <c r="AV60" s="703">
        <v>0</v>
      </c>
      <c r="AW60" s="703" t="s">
        <v>8</v>
      </c>
      <c r="AX60" s="704" t="s">
        <v>8</v>
      </c>
      <c r="AY60" s="268" t="s">
        <v>8</v>
      </c>
      <c r="AZ60" s="703" t="s">
        <v>8</v>
      </c>
      <c r="BA60" s="703" t="s">
        <v>8</v>
      </c>
      <c r="BB60" s="703" t="s">
        <v>8</v>
      </c>
      <c r="BC60" s="705" t="s">
        <v>8</v>
      </c>
      <c r="BD60" s="706" t="s">
        <v>8</v>
      </c>
      <c r="BE60" s="703">
        <v>0</v>
      </c>
      <c r="BF60" s="703" t="s">
        <v>8</v>
      </c>
      <c r="BG60" s="703" t="s">
        <v>8</v>
      </c>
      <c r="BH60" s="704" t="s">
        <v>8</v>
      </c>
      <c r="BI60" s="268" t="s">
        <v>8</v>
      </c>
      <c r="BJ60" s="703">
        <v>0</v>
      </c>
      <c r="BK60" s="703">
        <v>0</v>
      </c>
      <c r="BL60" s="703">
        <v>0</v>
      </c>
      <c r="BM60" s="705" t="s">
        <v>8</v>
      </c>
      <c r="BN60" s="706">
        <v>0</v>
      </c>
      <c r="BO60" s="703">
        <v>0</v>
      </c>
      <c r="BP60" s="703" t="s">
        <v>8</v>
      </c>
      <c r="BQ60" s="703" t="s">
        <v>8</v>
      </c>
      <c r="BR60" s="704" t="s">
        <v>8</v>
      </c>
      <c r="BS60" s="268" t="s">
        <v>8</v>
      </c>
      <c r="BT60" s="703" t="s">
        <v>8</v>
      </c>
      <c r="BU60" s="703" t="s">
        <v>8</v>
      </c>
      <c r="BV60" s="703">
        <v>0</v>
      </c>
      <c r="BW60" s="705" t="s">
        <v>22</v>
      </c>
      <c r="BX60" s="706">
        <v>0</v>
      </c>
      <c r="BY60" s="703" t="s">
        <v>22</v>
      </c>
      <c r="BZ60" s="703" t="s">
        <v>8</v>
      </c>
      <c r="CA60" s="703" t="s">
        <v>8</v>
      </c>
      <c r="CB60" s="704" t="s">
        <v>8</v>
      </c>
      <c r="CC60" s="268">
        <v>0</v>
      </c>
      <c r="CD60" s="705" t="s">
        <v>10</v>
      </c>
      <c r="CE60" s="269">
        <f t="shared" si="2"/>
        <v>54</v>
      </c>
      <c r="CF60" s="53" t="str">
        <f t="shared" si="3"/>
        <v>ポリオキシンＡＬ水水</v>
      </c>
    </row>
    <row r="61" spans="1:84" s="53" customFormat="1" ht="21.95" customHeight="1" thickBot="1">
      <c r="A61" s="1205"/>
      <c r="B61" s="472">
        <f t="shared" si="4"/>
        <v>55</v>
      </c>
      <c r="C61" s="473" t="s">
        <v>964</v>
      </c>
      <c r="D61" s="1061">
        <v>55</v>
      </c>
      <c r="E61" s="1055" t="s">
        <v>4</v>
      </c>
      <c r="F61" s="276">
        <v>0</v>
      </c>
      <c r="G61" s="707">
        <v>0</v>
      </c>
      <c r="H61" s="707" t="s">
        <v>8</v>
      </c>
      <c r="I61" s="707">
        <v>0</v>
      </c>
      <c r="J61" s="708">
        <v>0</v>
      </c>
      <c r="K61" s="276">
        <v>0</v>
      </c>
      <c r="L61" s="707">
        <v>0</v>
      </c>
      <c r="M61" s="707">
        <v>0</v>
      </c>
      <c r="N61" s="707">
        <v>0</v>
      </c>
      <c r="O61" s="709">
        <v>0</v>
      </c>
      <c r="P61" s="710">
        <v>0</v>
      </c>
      <c r="Q61" s="707" t="s">
        <v>8</v>
      </c>
      <c r="R61" s="707">
        <v>0</v>
      </c>
      <c r="S61" s="707" t="s">
        <v>22</v>
      </c>
      <c r="T61" s="708">
        <v>0</v>
      </c>
      <c r="U61" s="276">
        <v>0</v>
      </c>
      <c r="V61" s="707">
        <v>0</v>
      </c>
      <c r="W61" s="707" t="s">
        <v>8</v>
      </c>
      <c r="X61" s="707">
        <v>0</v>
      </c>
      <c r="Y61" s="709">
        <v>0</v>
      </c>
      <c r="Z61" s="710" t="s">
        <v>8</v>
      </c>
      <c r="AA61" s="707" t="s">
        <v>8</v>
      </c>
      <c r="AB61" s="707">
        <v>0</v>
      </c>
      <c r="AC61" s="707" t="s">
        <v>8</v>
      </c>
      <c r="AD61" s="708">
        <v>0</v>
      </c>
      <c r="AE61" s="276">
        <v>0</v>
      </c>
      <c r="AF61" s="707">
        <v>0</v>
      </c>
      <c r="AG61" s="707" t="s">
        <v>8</v>
      </c>
      <c r="AH61" s="707">
        <v>0</v>
      </c>
      <c r="AI61" s="709" t="s">
        <v>8</v>
      </c>
      <c r="AJ61" s="710">
        <v>0</v>
      </c>
      <c r="AK61" s="707" t="s">
        <v>8</v>
      </c>
      <c r="AL61" s="707">
        <v>0</v>
      </c>
      <c r="AM61" s="707">
        <v>0</v>
      </c>
      <c r="AN61" s="708">
        <v>0</v>
      </c>
      <c r="AO61" s="276" t="s">
        <v>8</v>
      </c>
      <c r="AP61" s="707">
        <v>0</v>
      </c>
      <c r="AQ61" s="707">
        <v>0</v>
      </c>
      <c r="AR61" s="707" t="s">
        <v>8</v>
      </c>
      <c r="AS61" s="709" t="s">
        <v>8</v>
      </c>
      <c r="AT61" s="710">
        <v>0</v>
      </c>
      <c r="AU61" s="707">
        <v>0</v>
      </c>
      <c r="AV61" s="707">
        <v>0</v>
      </c>
      <c r="AW61" s="707">
        <v>0</v>
      </c>
      <c r="AX61" s="708" t="s">
        <v>8</v>
      </c>
      <c r="AY61" s="276">
        <v>0</v>
      </c>
      <c r="AZ61" s="707" t="s">
        <v>8</v>
      </c>
      <c r="BA61" s="707">
        <v>0</v>
      </c>
      <c r="BB61" s="707" t="s">
        <v>8</v>
      </c>
      <c r="BC61" s="709">
        <v>0</v>
      </c>
      <c r="BD61" s="710" t="s">
        <v>8</v>
      </c>
      <c r="BE61" s="707">
        <v>0</v>
      </c>
      <c r="BF61" s="707">
        <v>0</v>
      </c>
      <c r="BG61" s="707">
        <v>0</v>
      </c>
      <c r="BH61" s="708">
        <v>0</v>
      </c>
      <c r="BI61" s="276" t="s">
        <v>8</v>
      </c>
      <c r="BJ61" s="707">
        <v>0</v>
      </c>
      <c r="BK61" s="707">
        <v>0</v>
      </c>
      <c r="BL61" s="707">
        <v>0</v>
      </c>
      <c r="BM61" s="709">
        <v>0</v>
      </c>
      <c r="BN61" s="710">
        <v>0</v>
      </c>
      <c r="BO61" s="707" t="s">
        <v>8</v>
      </c>
      <c r="BP61" s="707" t="s">
        <v>8</v>
      </c>
      <c r="BQ61" s="707" t="s">
        <v>8</v>
      </c>
      <c r="BR61" s="708">
        <v>0</v>
      </c>
      <c r="BS61" s="276">
        <v>0</v>
      </c>
      <c r="BT61" s="707">
        <v>0</v>
      </c>
      <c r="BU61" s="707">
        <v>0</v>
      </c>
      <c r="BV61" s="707" t="s">
        <v>8</v>
      </c>
      <c r="BW61" s="709" t="s">
        <v>22</v>
      </c>
      <c r="BX61" s="710">
        <v>0</v>
      </c>
      <c r="BY61" s="707" t="s">
        <v>22</v>
      </c>
      <c r="BZ61" s="707" t="s">
        <v>8</v>
      </c>
      <c r="CA61" s="707">
        <v>0</v>
      </c>
      <c r="CB61" s="708">
        <v>0</v>
      </c>
      <c r="CC61" s="276">
        <v>0</v>
      </c>
      <c r="CD61" s="709">
        <v>0</v>
      </c>
      <c r="CE61" s="278">
        <f t="shared" si="2"/>
        <v>55</v>
      </c>
      <c r="CF61" s="53" t="str">
        <f t="shared" si="3"/>
        <v>ポリキャプタン水水</v>
      </c>
    </row>
    <row r="62" spans="1:84" s="53" customFormat="1" ht="21.95" customHeight="1">
      <c r="A62" s="1205"/>
      <c r="B62" s="480">
        <f t="shared" si="4"/>
        <v>56</v>
      </c>
      <c r="C62" s="481" t="s">
        <v>774</v>
      </c>
      <c r="D62" s="1062">
        <v>56</v>
      </c>
      <c r="E62" s="1053" t="s">
        <v>4</v>
      </c>
      <c r="F62" s="265">
        <v>0</v>
      </c>
      <c r="G62" s="699">
        <v>0</v>
      </c>
      <c r="H62" s="699" t="s">
        <v>8</v>
      </c>
      <c r="I62" s="699" t="s">
        <v>8</v>
      </c>
      <c r="J62" s="700" t="s">
        <v>8</v>
      </c>
      <c r="K62" s="265">
        <v>0</v>
      </c>
      <c r="L62" s="699">
        <v>0</v>
      </c>
      <c r="M62" s="699">
        <v>0</v>
      </c>
      <c r="N62" s="699">
        <v>0</v>
      </c>
      <c r="O62" s="701">
        <v>0</v>
      </c>
      <c r="P62" s="702">
        <v>0</v>
      </c>
      <c r="Q62" s="699" t="s">
        <v>9</v>
      </c>
      <c r="R62" s="699" t="s">
        <v>8</v>
      </c>
      <c r="S62" s="699" t="s">
        <v>22</v>
      </c>
      <c r="T62" s="700">
        <v>0</v>
      </c>
      <c r="U62" s="265" t="s">
        <v>9</v>
      </c>
      <c r="V62" s="699">
        <v>0</v>
      </c>
      <c r="W62" s="699" t="s">
        <v>8</v>
      </c>
      <c r="X62" s="699">
        <v>0</v>
      </c>
      <c r="Y62" s="701">
        <v>0</v>
      </c>
      <c r="Z62" s="702" t="s">
        <v>9</v>
      </c>
      <c r="AA62" s="699" t="s">
        <v>8</v>
      </c>
      <c r="AB62" s="699">
        <v>0</v>
      </c>
      <c r="AC62" s="699" t="s">
        <v>8</v>
      </c>
      <c r="AD62" s="700" t="s">
        <v>8</v>
      </c>
      <c r="AE62" s="265" t="s">
        <v>8</v>
      </c>
      <c r="AF62" s="699">
        <v>0</v>
      </c>
      <c r="AG62" s="699" t="s">
        <v>8</v>
      </c>
      <c r="AH62" s="699" t="s">
        <v>8</v>
      </c>
      <c r="AI62" s="701" t="s">
        <v>8</v>
      </c>
      <c r="AJ62" s="702">
        <v>0</v>
      </c>
      <c r="AK62" s="699">
        <v>0</v>
      </c>
      <c r="AL62" s="699">
        <v>0</v>
      </c>
      <c r="AM62" s="699" t="s">
        <v>8</v>
      </c>
      <c r="AN62" s="700">
        <v>0</v>
      </c>
      <c r="AO62" s="265" t="s">
        <v>9</v>
      </c>
      <c r="AP62" s="699">
        <v>0</v>
      </c>
      <c r="AQ62" s="699">
        <v>0</v>
      </c>
      <c r="AR62" s="699" t="s">
        <v>8</v>
      </c>
      <c r="AS62" s="701" t="s">
        <v>9</v>
      </c>
      <c r="AT62" s="702" t="s">
        <v>8</v>
      </c>
      <c r="AU62" s="699" t="s">
        <v>8</v>
      </c>
      <c r="AV62" s="699">
        <v>0</v>
      </c>
      <c r="AW62" s="699" t="s">
        <v>8</v>
      </c>
      <c r="AX62" s="700" t="s">
        <v>8</v>
      </c>
      <c r="AY62" s="265">
        <v>0</v>
      </c>
      <c r="AZ62" s="699" t="s">
        <v>8</v>
      </c>
      <c r="BA62" s="699" t="s">
        <v>8</v>
      </c>
      <c r="BB62" s="699" t="s">
        <v>9</v>
      </c>
      <c r="BC62" s="701" t="s">
        <v>8</v>
      </c>
      <c r="BD62" s="702">
        <v>0</v>
      </c>
      <c r="BE62" s="699">
        <v>0</v>
      </c>
      <c r="BF62" s="699">
        <v>0</v>
      </c>
      <c r="BG62" s="699">
        <v>0</v>
      </c>
      <c r="BH62" s="700" t="s">
        <v>8</v>
      </c>
      <c r="BI62" s="265" t="s">
        <v>8</v>
      </c>
      <c r="BJ62" s="699">
        <v>0</v>
      </c>
      <c r="BK62" s="699">
        <v>0</v>
      </c>
      <c r="BL62" s="699">
        <v>0</v>
      </c>
      <c r="BM62" s="701" t="s">
        <v>9</v>
      </c>
      <c r="BN62" s="702" t="s">
        <v>8</v>
      </c>
      <c r="BO62" s="699">
        <v>0</v>
      </c>
      <c r="BP62" s="699" t="s">
        <v>8</v>
      </c>
      <c r="BQ62" s="699" t="s">
        <v>8</v>
      </c>
      <c r="BR62" s="700" t="s">
        <v>8</v>
      </c>
      <c r="BS62" s="265" t="s">
        <v>8</v>
      </c>
      <c r="BT62" s="699" t="s">
        <v>8</v>
      </c>
      <c r="BU62" s="699">
        <v>0</v>
      </c>
      <c r="BV62" s="699" t="s">
        <v>8</v>
      </c>
      <c r="BW62" s="701" t="s">
        <v>22</v>
      </c>
      <c r="BX62" s="702">
        <v>0</v>
      </c>
      <c r="BY62" s="699" t="s">
        <v>22</v>
      </c>
      <c r="BZ62" s="699" t="s">
        <v>8</v>
      </c>
      <c r="CA62" s="699" t="s">
        <v>8</v>
      </c>
      <c r="CB62" s="700">
        <v>0</v>
      </c>
      <c r="CC62" s="265">
        <v>0</v>
      </c>
      <c r="CD62" s="701">
        <v>0</v>
      </c>
      <c r="CE62" s="267">
        <f t="shared" si="2"/>
        <v>56</v>
      </c>
      <c r="CF62" s="53" t="str">
        <f t="shared" si="3"/>
        <v>ポリベリン水水</v>
      </c>
    </row>
    <row r="63" spans="1:84" s="53" customFormat="1" ht="21.95" customHeight="1">
      <c r="A63" s="1205"/>
      <c r="B63" s="489">
        <f t="shared" si="4"/>
        <v>57</v>
      </c>
      <c r="C63" s="465" t="s">
        <v>825</v>
      </c>
      <c r="D63" s="1060">
        <v>57</v>
      </c>
      <c r="E63" s="1054" t="s">
        <v>5</v>
      </c>
      <c r="F63" s="268">
        <v>0</v>
      </c>
      <c r="G63" s="703">
        <v>0</v>
      </c>
      <c r="H63" s="703">
        <v>0</v>
      </c>
      <c r="I63" s="703">
        <v>0</v>
      </c>
      <c r="J63" s="704" t="s">
        <v>8</v>
      </c>
      <c r="K63" s="268">
        <v>0</v>
      </c>
      <c r="L63" s="703">
        <v>0</v>
      </c>
      <c r="M63" s="703">
        <v>0</v>
      </c>
      <c r="N63" s="703">
        <v>0</v>
      </c>
      <c r="O63" s="705">
        <v>0</v>
      </c>
      <c r="P63" s="706">
        <v>0</v>
      </c>
      <c r="Q63" s="703" t="s">
        <v>12</v>
      </c>
      <c r="R63" s="703">
        <v>0</v>
      </c>
      <c r="S63" s="703" t="s">
        <v>22</v>
      </c>
      <c r="T63" s="704">
        <v>0</v>
      </c>
      <c r="U63" s="268">
        <v>0</v>
      </c>
      <c r="V63" s="703">
        <v>0</v>
      </c>
      <c r="W63" s="703">
        <v>0</v>
      </c>
      <c r="X63" s="703">
        <v>0</v>
      </c>
      <c r="Y63" s="705">
        <v>0</v>
      </c>
      <c r="Z63" s="706" t="s">
        <v>10</v>
      </c>
      <c r="AA63" s="703">
        <v>0</v>
      </c>
      <c r="AB63" s="703">
        <v>0</v>
      </c>
      <c r="AC63" s="703" t="s">
        <v>12</v>
      </c>
      <c r="AD63" s="704">
        <v>0</v>
      </c>
      <c r="AE63" s="268">
        <v>0</v>
      </c>
      <c r="AF63" s="703">
        <v>0</v>
      </c>
      <c r="AG63" s="703">
        <v>0</v>
      </c>
      <c r="AH63" s="703">
        <v>0</v>
      </c>
      <c r="AI63" s="705" t="s">
        <v>12</v>
      </c>
      <c r="AJ63" s="706">
        <v>0</v>
      </c>
      <c r="AK63" s="703">
        <v>0</v>
      </c>
      <c r="AL63" s="703">
        <v>0</v>
      </c>
      <c r="AM63" s="703">
        <v>0</v>
      </c>
      <c r="AN63" s="704">
        <v>0</v>
      </c>
      <c r="AO63" s="268">
        <v>0</v>
      </c>
      <c r="AP63" s="703">
        <v>0</v>
      </c>
      <c r="AQ63" s="703">
        <v>0</v>
      </c>
      <c r="AR63" s="703">
        <v>0</v>
      </c>
      <c r="AS63" s="705">
        <v>0</v>
      </c>
      <c r="AT63" s="706">
        <v>0</v>
      </c>
      <c r="AU63" s="703" t="s">
        <v>8</v>
      </c>
      <c r="AV63" s="703">
        <v>0</v>
      </c>
      <c r="AW63" s="703">
        <v>0</v>
      </c>
      <c r="AX63" s="704">
        <v>0</v>
      </c>
      <c r="AY63" s="268">
        <v>0</v>
      </c>
      <c r="AZ63" s="703">
        <v>0</v>
      </c>
      <c r="BA63" s="703">
        <v>0</v>
      </c>
      <c r="BB63" s="703" t="s">
        <v>8</v>
      </c>
      <c r="BC63" s="705">
        <v>0</v>
      </c>
      <c r="BD63" s="706">
        <v>0</v>
      </c>
      <c r="BE63" s="703">
        <v>0</v>
      </c>
      <c r="BF63" s="703">
        <v>0</v>
      </c>
      <c r="BG63" s="703">
        <v>0</v>
      </c>
      <c r="BH63" s="704">
        <v>0</v>
      </c>
      <c r="BI63" s="268" t="s">
        <v>8</v>
      </c>
      <c r="BJ63" s="703">
        <v>0</v>
      </c>
      <c r="BK63" s="703">
        <v>0</v>
      </c>
      <c r="BL63" s="703">
        <v>0</v>
      </c>
      <c r="BM63" s="705">
        <v>0</v>
      </c>
      <c r="BN63" s="706">
        <v>0</v>
      </c>
      <c r="BO63" s="703" t="s">
        <v>8</v>
      </c>
      <c r="BP63" s="703">
        <v>0</v>
      </c>
      <c r="BQ63" s="703">
        <v>0</v>
      </c>
      <c r="BR63" s="704">
        <v>0</v>
      </c>
      <c r="BS63" s="268">
        <v>0</v>
      </c>
      <c r="BT63" s="703">
        <v>0</v>
      </c>
      <c r="BU63" s="703">
        <v>0</v>
      </c>
      <c r="BV63" s="703" t="s">
        <v>8</v>
      </c>
      <c r="BW63" s="705" t="s">
        <v>22</v>
      </c>
      <c r="BX63" s="706">
        <v>0</v>
      </c>
      <c r="BY63" s="703" t="s">
        <v>22</v>
      </c>
      <c r="BZ63" s="703">
        <v>0</v>
      </c>
      <c r="CA63" s="703">
        <v>0</v>
      </c>
      <c r="CB63" s="704" t="s">
        <v>8</v>
      </c>
      <c r="CC63" s="268">
        <v>0</v>
      </c>
      <c r="CD63" s="705">
        <v>0</v>
      </c>
      <c r="CE63" s="269">
        <f t="shared" si="2"/>
        <v>57</v>
      </c>
      <c r="CF63" s="53" t="str">
        <f t="shared" si="3"/>
        <v>ボルドー液液</v>
      </c>
    </row>
    <row r="64" spans="1:84" s="53" customFormat="1" ht="21.95" customHeight="1">
      <c r="A64" s="1205"/>
      <c r="B64" s="489">
        <f t="shared" si="4"/>
        <v>58</v>
      </c>
      <c r="C64" s="465" t="s">
        <v>998</v>
      </c>
      <c r="D64" s="1060">
        <v>58</v>
      </c>
      <c r="E64" s="1054" t="s">
        <v>14</v>
      </c>
      <c r="F64" s="268">
        <v>0</v>
      </c>
      <c r="G64" s="703">
        <v>0</v>
      </c>
      <c r="H64" s="703" t="s">
        <v>8</v>
      </c>
      <c r="I64" s="703">
        <v>0</v>
      </c>
      <c r="J64" s="704" t="s">
        <v>8</v>
      </c>
      <c r="K64" s="268">
        <v>0</v>
      </c>
      <c r="L64" s="703">
        <v>0</v>
      </c>
      <c r="M64" s="703">
        <v>0</v>
      </c>
      <c r="N64" s="703">
        <v>0</v>
      </c>
      <c r="O64" s="705" t="s">
        <v>8</v>
      </c>
      <c r="P64" s="706">
        <v>0</v>
      </c>
      <c r="Q64" s="703" t="s">
        <v>8</v>
      </c>
      <c r="R64" s="703">
        <v>0</v>
      </c>
      <c r="S64" s="703" t="s">
        <v>22</v>
      </c>
      <c r="T64" s="704">
        <v>0</v>
      </c>
      <c r="U64" s="268">
        <v>0</v>
      </c>
      <c r="V64" s="703">
        <v>0</v>
      </c>
      <c r="W64" s="703">
        <v>0</v>
      </c>
      <c r="X64" s="703">
        <v>0</v>
      </c>
      <c r="Y64" s="705">
        <v>0</v>
      </c>
      <c r="Z64" s="706" t="s">
        <v>8</v>
      </c>
      <c r="AA64" s="703" t="s">
        <v>8</v>
      </c>
      <c r="AB64" s="703">
        <v>0</v>
      </c>
      <c r="AC64" s="703">
        <v>0</v>
      </c>
      <c r="AD64" s="704">
        <v>0</v>
      </c>
      <c r="AE64" s="268">
        <v>0</v>
      </c>
      <c r="AF64" s="703">
        <v>0</v>
      </c>
      <c r="AG64" s="703" t="s">
        <v>8</v>
      </c>
      <c r="AH64" s="703">
        <v>0</v>
      </c>
      <c r="AI64" s="705">
        <v>0</v>
      </c>
      <c r="AJ64" s="706" t="s">
        <v>8</v>
      </c>
      <c r="AK64" s="703">
        <v>0</v>
      </c>
      <c r="AL64" s="703">
        <v>0</v>
      </c>
      <c r="AM64" s="703">
        <v>0</v>
      </c>
      <c r="AN64" s="704" t="s">
        <v>8</v>
      </c>
      <c r="AO64" s="268" t="s">
        <v>8</v>
      </c>
      <c r="AP64" s="703">
        <v>0</v>
      </c>
      <c r="AQ64" s="703">
        <v>0</v>
      </c>
      <c r="AR64" s="703" t="s">
        <v>8</v>
      </c>
      <c r="AS64" s="705" t="s">
        <v>8</v>
      </c>
      <c r="AT64" s="706" t="s">
        <v>8</v>
      </c>
      <c r="AU64" s="703">
        <v>0</v>
      </c>
      <c r="AV64" s="703">
        <v>0</v>
      </c>
      <c r="AW64" s="703">
        <v>0</v>
      </c>
      <c r="AX64" s="704" t="s">
        <v>8</v>
      </c>
      <c r="AY64" s="268">
        <v>0</v>
      </c>
      <c r="AZ64" s="703" t="s">
        <v>8</v>
      </c>
      <c r="BA64" s="703">
        <v>0</v>
      </c>
      <c r="BB64" s="703">
        <v>0</v>
      </c>
      <c r="BC64" s="705">
        <v>0</v>
      </c>
      <c r="BD64" s="706" t="s">
        <v>8</v>
      </c>
      <c r="BE64" s="703">
        <v>0</v>
      </c>
      <c r="BF64" s="703">
        <v>0</v>
      </c>
      <c r="BG64" s="703">
        <v>0</v>
      </c>
      <c r="BH64" s="704" t="s">
        <v>8</v>
      </c>
      <c r="BI64" s="268">
        <v>0</v>
      </c>
      <c r="BJ64" s="703">
        <v>0</v>
      </c>
      <c r="BK64" s="703" t="s">
        <v>8</v>
      </c>
      <c r="BL64" s="703" t="s">
        <v>8</v>
      </c>
      <c r="BM64" s="705" t="s">
        <v>8</v>
      </c>
      <c r="BN64" s="706">
        <v>0</v>
      </c>
      <c r="BO64" s="703">
        <v>0</v>
      </c>
      <c r="BP64" s="703">
        <v>0</v>
      </c>
      <c r="BQ64" s="703">
        <v>0</v>
      </c>
      <c r="BR64" s="704">
        <v>0</v>
      </c>
      <c r="BS64" s="268">
        <v>0</v>
      </c>
      <c r="BT64" s="703">
        <v>0</v>
      </c>
      <c r="BU64" s="703">
        <v>0</v>
      </c>
      <c r="BV64" s="703" t="s">
        <v>8</v>
      </c>
      <c r="BW64" s="705" t="s">
        <v>22</v>
      </c>
      <c r="BX64" s="706">
        <v>0</v>
      </c>
      <c r="BY64" s="703" t="s">
        <v>22</v>
      </c>
      <c r="BZ64" s="703">
        <v>0</v>
      </c>
      <c r="CA64" s="703" t="s">
        <v>8</v>
      </c>
      <c r="CB64" s="704" t="s">
        <v>8</v>
      </c>
      <c r="CC64" s="268">
        <v>0</v>
      </c>
      <c r="CD64" s="705">
        <v>0</v>
      </c>
      <c r="CE64" s="269">
        <f t="shared" si="2"/>
        <v>58</v>
      </c>
      <c r="CF64" s="53" t="str">
        <f t="shared" si="3"/>
        <v>マネージDFDF</v>
      </c>
    </row>
    <row r="65" spans="1:84" s="53" customFormat="1" ht="21.95" customHeight="1">
      <c r="A65" s="1205"/>
      <c r="B65" s="489">
        <f t="shared" si="4"/>
        <v>59</v>
      </c>
      <c r="C65" s="465" t="s">
        <v>1033</v>
      </c>
      <c r="D65" s="1060">
        <v>59</v>
      </c>
      <c r="E65" s="1054" t="s">
        <v>6</v>
      </c>
      <c r="F65" s="268">
        <v>0</v>
      </c>
      <c r="G65" s="703">
        <v>0</v>
      </c>
      <c r="H65" s="703" t="s">
        <v>8</v>
      </c>
      <c r="I65" s="703" t="s">
        <v>8</v>
      </c>
      <c r="J65" s="704" t="s">
        <v>8</v>
      </c>
      <c r="K65" s="268">
        <v>0</v>
      </c>
      <c r="L65" s="703" t="s">
        <v>8</v>
      </c>
      <c r="M65" s="703" t="s">
        <v>8</v>
      </c>
      <c r="N65" s="703">
        <v>0</v>
      </c>
      <c r="O65" s="705" t="s">
        <v>8</v>
      </c>
      <c r="P65" s="706" t="s">
        <v>8</v>
      </c>
      <c r="Q65" s="703" t="s">
        <v>8</v>
      </c>
      <c r="R65" s="703" t="s">
        <v>12</v>
      </c>
      <c r="S65" s="703" t="s">
        <v>22</v>
      </c>
      <c r="T65" s="704" t="s">
        <v>8</v>
      </c>
      <c r="U65" s="268">
        <v>0</v>
      </c>
      <c r="V65" s="703" t="s">
        <v>8</v>
      </c>
      <c r="W65" s="703" t="s">
        <v>8</v>
      </c>
      <c r="X65" s="703" t="s">
        <v>8</v>
      </c>
      <c r="Y65" s="705" t="s">
        <v>12</v>
      </c>
      <c r="Z65" s="706">
        <v>0</v>
      </c>
      <c r="AA65" s="703" t="s">
        <v>8</v>
      </c>
      <c r="AB65" s="703">
        <v>0</v>
      </c>
      <c r="AC65" s="703" t="s">
        <v>8</v>
      </c>
      <c r="AD65" s="704" t="s">
        <v>8</v>
      </c>
      <c r="AE65" s="268" t="s">
        <v>8</v>
      </c>
      <c r="AF65" s="703">
        <v>0</v>
      </c>
      <c r="AG65" s="703" t="s">
        <v>8</v>
      </c>
      <c r="AH65" s="703" t="s">
        <v>8</v>
      </c>
      <c r="AI65" s="705" t="s">
        <v>8</v>
      </c>
      <c r="AJ65" s="706">
        <v>0</v>
      </c>
      <c r="AK65" s="703" t="s">
        <v>12</v>
      </c>
      <c r="AL65" s="703">
        <v>0</v>
      </c>
      <c r="AM65" s="703" t="s">
        <v>8</v>
      </c>
      <c r="AN65" s="704">
        <v>0</v>
      </c>
      <c r="AO65" s="268" t="s">
        <v>8</v>
      </c>
      <c r="AP65" s="703" t="s">
        <v>8</v>
      </c>
      <c r="AQ65" s="703" t="s">
        <v>8</v>
      </c>
      <c r="AR65" s="703" t="s">
        <v>8</v>
      </c>
      <c r="AS65" s="705" t="s">
        <v>8</v>
      </c>
      <c r="AT65" s="706" t="s">
        <v>8</v>
      </c>
      <c r="AU65" s="703" t="s">
        <v>8</v>
      </c>
      <c r="AV65" s="703" t="s">
        <v>8</v>
      </c>
      <c r="AW65" s="703">
        <v>0</v>
      </c>
      <c r="AX65" s="704" t="s">
        <v>8</v>
      </c>
      <c r="AY65" s="268">
        <v>0</v>
      </c>
      <c r="AZ65" s="703">
        <v>0</v>
      </c>
      <c r="BA65" s="703">
        <v>0</v>
      </c>
      <c r="BB65" s="703" t="s">
        <v>8</v>
      </c>
      <c r="BC65" s="705">
        <v>0</v>
      </c>
      <c r="BD65" s="706">
        <v>0</v>
      </c>
      <c r="BE65" s="703" t="s">
        <v>8</v>
      </c>
      <c r="BF65" s="703" t="s">
        <v>12</v>
      </c>
      <c r="BG65" s="703">
        <v>0</v>
      </c>
      <c r="BH65" s="704" t="s">
        <v>8</v>
      </c>
      <c r="BI65" s="268" t="s">
        <v>8</v>
      </c>
      <c r="BJ65" s="703" t="s">
        <v>8</v>
      </c>
      <c r="BK65" s="703">
        <v>0</v>
      </c>
      <c r="BL65" s="703" t="s">
        <v>8</v>
      </c>
      <c r="BM65" s="705" t="s">
        <v>8</v>
      </c>
      <c r="BN65" s="706">
        <v>0</v>
      </c>
      <c r="BO65" s="703">
        <v>0</v>
      </c>
      <c r="BP65" s="703" t="s">
        <v>8</v>
      </c>
      <c r="BQ65" s="703">
        <v>0</v>
      </c>
      <c r="BR65" s="704">
        <v>0</v>
      </c>
      <c r="BS65" s="268">
        <v>0</v>
      </c>
      <c r="BT65" s="703" t="s">
        <v>8</v>
      </c>
      <c r="BU65" s="703">
        <v>0</v>
      </c>
      <c r="BV65" s="703" t="s">
        <v>8</v>
      </c>
      <c r="BW65" s="705" t="s">
        <v>22</v>
      </c>
      <c r="BX65" s="706">
        <v>0</v>
      </c>
      <c r="BY65" s="703" t="s">
        <v>22</v>
      </c>
      <c r="BZ65" s="703">
        <v>0</v>
      </c>
      <c r="CA65" s="703">
        <v>0</v>
      </c>
      <c r="CB65" s="704" t="s">
        <v>8</v>
      </c>
      <c r="CC65" s="268">
        <v>0</v>
      </c>
      <c r="CD65" s="705">
        <v>0</v>
      </c>
      <c r="CE65" s="269">
        <f t="shared" si="2"/>
        <v>59</v>
      </c>
      <c r="CF65" s="53" t="str">
        <f t="shared" si="3"/>
        <v>ミギワ２０FLFL</v>
      </c>
    </row>
    <row r="66" spans="1:84" s="53" customFormat="1" ht="21.95" customHeight="1" thickBot="1">
      <c r="A66" s="1205"/>
      <c r="B66" s="490">
        <f t="shared" si="4"/>
        <v>60</v>
      </c>
      <c r="C66" s="491" t="s">
        <v>551</v>
      </c>
      <c r="D66" s="1063">
        <v>60</v>
      </c>
      <c r="E66" s="1056" t="s">
        <v>6</v>
      </c>
      <c r="F66" s="270">
        <v>0</v>
      </c>
      <c r="G66" s="711">
        <v>0</v>
      </c>
      <c r="H66" s="711" t="s">
        <v>8</v>
      </c>
      <c r="I66" s="711" t="s">
        <v>8</v>
      </c>
      <c r="J66" s="712">
        <v>0</v>
      </c>
      <c r="K66" s="270" t="s">
        <v>8</v>
      </c>
      <c r="L66" s="711">
        <v>0</v>
      </c>
      <c r="M66" s="711" t="s">
        <v>8</v>
      </c>
      <c r="N66" s="711">
        <v>0</v>
      </c>
      <c r="O66" s="713" t="s">
        <v>8</v>
      </c>
      <c r="P66" s="714" t="s">
        <v>8</v>
      </c>
      <c r="Q66" s="711" t="s">
        <v>8</v>
      </c>
      <c r="R66" s="711" t="s">
        <v>8</v>
      </c>
      <c r="S66" s="711" t="s">
        <v>22</v>
      </c>
      <c r="T66" s="712">
        <v>0</v>
      </c>
      <c r="U66" s="270">
        <v>0</v>
      </c>
      <c r="V66" s="711" t="s">
        <v>8</v>
      </c>
      <c r="W66" s="711" t="s">
        <v>8</v>
      </c>
      <c r="X66" s="711">
        <v>0</v>
      </c>
      <c r="Y66" s="713">
        <v>0</v>
      </c>
      <c r="Z66" s="714" t="s">
        <v>8</v>
      </c>
      <c r="AA66" s="711">
        <v>0</v>
      </c>
      <c r="AB66" s="711">
        <v>0</v>
      </c>
      <c r="AC66" s="711" t="s">
        <v>8</v>
      </c>
      <c r="AD66" s="712" t="s">
        <v>8</v>
      </c>
      <c r="AE66" s="270">
        <v>0</v>
      </c>
      <c r="AF66" s="711">
        <v>0</v>
      </c>
      <c r="AG66" s="711" t="s">
        <v>8</v>
      </c>
      <c r="AH66" s="711">
        <v>0</v>
      </c>
      <c r="AI66" s="713" t="s">
        <v>8</v>
      </c>
      <c r="AJ66" s="714" t="s">
        <v>8</v>
      </c>
      <c r="AK66" s="711">
        <v>0</v>
      </c>
      <c r="AL66" s="711">
        <v>0</v>
      </c>
      <c r="AM66" s="711" t="s">
        <v>8</v>
      </c>
      <c r="AN66" s="712" t="s">
        <v>8</v>
      </c>
      <c r="AO66" s="270" t="s">
        <v>8</v>
      </c>
      <c r="AP66" s="711">
        <v>0</v>
      </c>
      <c r="AQ66" s="711">
        <v>0</v>
      </c>
      <c r="AR66" s="711" t="s">
        <v>8</v>
      </c>
      <c r="AS66" s="713" t="s">
        <v>8</v>
      </c>
      <c r="AT66" s="714" t="s">
        <v>8</v>
      </c>
      <c r="AU66" s="711" t="s">
        <v>8</v>
      </c>
      <c r="AV66" s="711">
        <v>0</v>
      </c>
      <c r="AW66" s="711">
        <v>0</v>
      </c>
      <c r="AX66" s="712" t="s">
        <v>8</v>
      </c>
      <c r="AY66" s="270">
        <v>0</v>
      </c>
      <c r="AZ66" s="711" t="s">
        <v>8</v>
      </c>
      <c r="BA66" s="711">
        <v>0</v>
      </c>
      <c r="BB66" s="711">
        <v>0</v>
      </c>
      <c r="BC66" s="713" t="s">
        <v>8</v>
      </c>
      <c r="BD66" s="714">
        <v>0</v>
      </c>
      <c r="BE66" s="711" t="s">
        <v>8</v>
      </c>
      <c r="BF66" s="711">
        <v>0</v>
      </c>
      <c r="BG66" s="711" t="s">
        <v>8</v>
      </c>
      <c r="BH66" s="712">
        <v>0</v>
      </c>
      <c r="BI66" s="270">
        <v>0</v>
      </c>
      <c r="BJ66" s="711">
        <v>0</v>
      </c>
      <c r="BK66" s="711">
        <v>0</v>
      </c>
      <c r="BL66" s="711" t="s">
        <v>8</v>
      </c>
      <c r="BM66" s="713" t="s">
        <v>8</v>
      </c>
      <c r="BN66" s="714">
        <v>0</v>
      </c>
      <c r="BO66" s="711">
        <v>0</v>
      </c>
      <c r="BP66" s="711" t="s">
        <v>8</v>
      </c>
      <c r="BQ66" s="711">
        <v>0</v>
      </c>
      <c r="BR66" s="712">
        <v>0</v>
      </c>
      <c r="BS66" s="270">
        <v>0</v>
      </c>
      <c r="BT66" s="711">
        <v>0</v>
      </c>
      <c r="BU66" s="711">
        <v>0</v>
      </c>
      <c r="BV66" s="711" t="s">
        <v>8</v>
      </c>
      <c r="BW66" s="713" t="s">
        <v>22</v>
      </c>
      <c r="BX66" s="714">
        <v>0</v>
      </c>
      <c r="BY66" s="711" t="s">
        <v>22</v>
      </c>
      <c r="BZ66" s="711">
        <v>0</v>
      </c>
      <c r="CA66" s="711" t="s">
        <v>8</v>
      </c>
      <c r="CB66" s="712" t="s">
        <v>8</v>
      </c>
      <c r="CC66" s="270">
        <v>0</v>
      </c>
      <c r="CD66" s="713">
        <v>0</v>
      </c>
      <c r="CE66" s="272">
        <f t="shared" si="2"/>
        <v>60</v>
      </c>
      <c r="CF66" s="53" t="str">
        <f t="shared" si="3"/>
        <v>ミリオネアFLFL</v>
      </c>
    </row>
    <row r="67" spans="1:84" s="53" customFormat="1" ht="21.95" customHeight="1">
      <c r="A67" s="1205"/>
      <c r="B67" s="456">
        <f t="shared" si="4"/>
        <v>61</v>
      </c>
      <c r="C67" s="457" t="s">
        <v>552</v>
      </c>
      <c r="D67" s="1059">
        <v>61</v>
      </c>
      <c r="E67" s="1057" t="s">
        <v>13</v>
      </c>
      <c r="F67" s="273">
        <v>0</v>
      </c>
      <c r="G67" s="715">
        <v>0</v>
      </c>
      <c r="H67" s="715" t="s">
        <v>8</v>
      </c>
      <c r="I67" s="715" t="s">
        <v>8</v>
      </c>
      <c r="J67" s="716" t="s">
        <v>8</v>
      </c>
      <c r="K67" s="273">
        <v>0</v>
      </c>
      <c r="L67" s="715" t="s">
        <v>8</v>
      </c>
      <c r="M67" s="715">
        <v>0</v>
      </c>
      <c r="N67" s="715" t="s">
        <v>8</v>
      </c>
      <c r="O67" s="717" t="s">
        <v>8</v>
      </c>
      <c r="P67" s="718">
        <v>0</v>
      </c>
      <c r="Q67" s="715" t="s">
        <v>8</v>
      </c>
      <c r="R67" s="715" t="s">
        <v>8</v>
      </c>
      <c r="S67" s="715" t="s">
        <v>22</v>
      </c>
      <c r="T67" s="716" t="s">
        <v>8</v>
      </c>
      <c r="U67" s="273" t="s">
        <v>8</v>
      </c>
      <c r="V67" s="715" t="s">
        <v>8</v>
      </c>
      <c r="W67" s="715" t="s">
        <v>8</v>
      </c>
      <c r="X67" s="715" t="s">
        <v>8</v>
      </c>
      <c r="Y67" s="717" t="s">
        <v>8</v>
      </c>
      <c r="Z67" s="718" t="s">
        <v>8</v>
      </c>
      <c r="AA67" s="715" t="s">
        <v>8</v>
      </c>
      <c r="AB67" s="715" t="s">
        <v>8</v>
      </c>
      <c r="AC67" s="715">
        <v>0</v>
      </c>
      <c r="AD67" s="716" t="s">
        <v>8</v>
      </c>
      <c r="AE67" s="273" t="s">
        <v>8</v>
      </c>
      <c r="AF67" s="715">
        <v>0</v>
      </c>
      <c r="AG67" s="715" t="s">
        <v>8</v>
      </c>
      <c r="AH67" s="715" t="s">
        <v>8</v>
      </c>
      <c r="AI67" s="717" t="s">
        <v>8</v>
      </c>
      <c r="AJ67" s="718">
        <v>0</v>
      </c>
      <c r="AK67" s="715" t="s">
        <v>8</v>
      </c>
      <c r="AL67" s="715">
        <v>0</v>
      </c>
      <c r="AM67" s="715" t="s">
        <v>8</v>
      </c>
      <c r="AN67" s="716">
        <v>0</v>
      </c>
      <c r="AO67" s="273" t="s">
        <v>8</v>
      </c>
      <c r="AP67" s="715" t="s">
        <v>8</v>
      </c>
      <c r="AQ67" s="715" t="s">
        <v>8</v>
      </c>
      <c r="AR67" s="715" t="s">
        <v>8</v>
      </c>
      <c r="AS67" s="717" t="s">
        <v>8</v>
      </c>
      <c r="AT67" s="718" t="s">
        <v>8</v>
      </c>
      <c r="AU67" s="715" t="s">
        <v>8</v>
      </c>
      <c r="AV67" s="715">
        <v>0</v>
      </c>
      <c r="AW67" s="715" t="s">
        <v>8</v>
      </c>
      <c r="AX67" s="716" t="s">
        <v>8</v>
      </c>
      <c r="AY67" s="273" t="s">
        <v>8</v>
      </c>
      <c r="AZ67" s="715" t="s">
        <v>8</v>
      </c>
      <c r="BA67" s="715">
        <v>0</v>
      </c>
      <c r="BB67" s="715" t="s">
        <v>8</v>
      </c>
      <c r="BC67" s="717" t="s">
        <v>8</v>
      </c>
      <c r="BD67" s="718" t="s">
        <v>8</v>
      </c>
      <c r="BE67" s="715" t="s">
        <v>8</v>
      </c>
      <c r="BF67" s="715" t="s">
        <v>8</v>
      </c>
      <c r="BG67" s="715" t="s">
        <v>8</v>
      </c>
      <c r="BH67" s="716" t="s">
        <v>8</v>
      </c>
      <c r="BI67" s="273" t="s">
        <v>8</v>
      </c>
      <c r="BJ67" s="715" t="s">
        <v>8</v>
      </c>
      <c r="BK67" s="715">
        <v>0</v>
      </c>
      <c r="BL67" s="715" t="s">
        <v>8</v>
      </c>
      <c r="BM67" s="717" t="s">
        <v>8</v>
      </c>
      <c r="BN67" s="718">
        <v>0</v>
      </c>
      <c r="BO67" s="715">
        <v>0</v>
      </c>
      <c r="BP67" s="715" t="s">
        <v>8</v>
      </c>
      <c r="BQ67" s="715" t="s">
        <v>8</v>
      </c>
      <c r="BR67" s="716" t="s">
        <v>8</v>
      </c>
      <c r="BS67" s="273">
        <v>0</v>
      </c>
      <c r="BT67" s="715" t="s">
        <v>8</v>
      </c>
      <c r="BU67" s="715">
        <v>0</v>
      </c>
      <c r="BV67" s="715">
        <v>0</v>
      </c>
      <c r="BW67" s="717" t="s">
        <v>22</v>
      </c>
      <c r="BX67" s="718">
        <v>0</v>
      </c>
      <c r="BY67" s="715" t="s">
        <v>22</v>
      </c>
      <c r="BZ67" s="715">
        <v>0</v>
      </c>
      <c r="CA67" s="715" t="s">
        <v>8</v>
      </c>
      <c r="CB67" s="716" t="s">
        <v>8</v>
      </c>
      <c r="CC67" s="273">
        <v>0</v>
      </c>
      <c r="CD67" s="717">
        <v>0</v>
      </c>
      <c r="CE67" s="275">
        <f t="shared" si="2"/>
        <v>61</v>
      </c>
      <c r="CF67" s="53" t="str">
        <f t="shared" si="3"/>
        <v>ユニックス顆顆</v>
      </c>
    </row>
    <row r="68" spans="1:84" s="53" customFormat="1" ht="23.25" customHeight="1">
      <c r="A68" s="1205"/>
      <c r="B68" s="464">
        <f t="shared" si="4"/>
        <v>62</v>
      </c>
      <c r="C68" s="465" t="s">
        <v>1034</v>
      </c>
      <c r="D68" s="1060">
        <v>62</v>
      </c>
      <c r="E68" s="1054" t="s">
        <v>4</v>
      </c>
      <c r="F68" s="268" t="s">
        <v>8</v>
      </c>
      <c r="G68" s="703">
        <v>0</v>
      </c>
      <c r="H68" s="703">
        <v>0</v>
      </c>
      <c r="I68" s="703" t="s">
        <v>8</v>
      </c>
      <c r="J68" s="704">
        <v>0</v>
      </c>
      <c r="K68" s="268">
        <v>0</v>
      </c>
      <c r="L68" s="703" t="s">
        <v>8</v>
      </c>
      <c r="M68" s="703">
        <v>0</v>
      </c>
      <c r="N68" s="703" t="s">
        <v>8</v>
      </c>
      <c r="O68" s="705" t="s">
        <v>8</v>
      </c>
      <c r="P68" s="706" t="s">
        <v>8</v>
      </c>
      <c r="Q68" s="703" t="s">
        <v>8</v>
      </c>
      <c r="R68" s="703" t="s">
        <v>8</v>
      </c>
      <c r="S68" s="703" t="s">
        <v>22</v>
      </c>
      <c r="T68" s="704" t="s">
        <v>8</v>
      </c>
      <c r="U68" s="268" t="s">
        <v>8</v>
      </c>
      <c r="V68" s="703" t="s">
        <v>12</v>
      </c>
      <c r="W68" s="703">
        <v>0</v>
      </c>
      <c r="X68" s="703">
        <v>0</v>
      </c>
      <c r="Y68" s="705" t="s">
        <v>8</v>
      </c>
      <c r="Z68" s="706" t="s">
        <v>8</v>
      </c>
      <c r="AA68" s="703" t="s">
        <v>8</v>
      </c>
      <c r="AB68" s="703">
        <v>0</v>
      </c>
      <c r="AC68" s="703" t="s">
        <v>8</v>
      </c>
      <c r="AD68" s="704" t="s">
        <v>8</v>
      </c>
      <c r="AE68" s="268" t="s">
        <v>8</v>
      </c>
      <c r="AF68" s="703">
        <v>0</v>
      </c>
      <c r="AG68" s="703" t="s">
        <v>8</v>
      </c>
      <c r="AH68" s="703" t="s">
        <v>8</v>
      </c>
      <c r="AI68" s="705" t="s">
        <v>8</v>
      </c>
      <c r="AJ68" s="706" t="s">
        <v>8</v>
      </c>
      <c r="AK68" s="703" t="s">
        <v>8</v>
      </c>
      <c r="AL68" s="703">
        <v>0</v>
      </c>
      <c r="AM68" s="703" t="s">
        <v>8</v>
      </c>
      <c r="AN68" s="704" t="s">
        <v>8</v>
      </c>
      <c r="AO68" s="268" t="s">
        <v>8</v>
      </c>
      <c r="AP68" s="703" t="s">
        <v>8</v>
      </c>
      <c r="AQ68" s="703" t="s">
        <v>8</v>
      </c>
      <c r="AR68" s="703" t="s">
        <v>8</v>
      </c>
      <c r="AS68" s="705" t="s">
        <v>8</v>
      </c>
      <c r="AT68" s="706" t="s">
        <v>8</v>
      </c>
      <c r="AU68" s="703" t="s">
        <v>8</v>
      </c>
      <c r="AV68" s="703" t="s">
        <v>8</v>
      </c>
      <c r="AW68" s="703" t="s">
        <v>8</v>
      </c>
      <c r="AX68" s="704" t="s">
        <v>8</v>
      </c>
      <c r="AY68" s="268">
        <v>0</v>
      </c>
      <c r="AZ68" s="703" t="s">
        <v>8</v>
      </c>
      <c r="BA68" s="703">
        <v>0</v>
      </c>
      <c r="BB68" s="703" t="s">
        <v>8</v>
      </c>
      <c r="BC68" s="705" t="s">
        <v>8</v>
      </c>
      <c r="BD68" s="706" t="s">
        <v>8</v>
      </c>
      <c r="BE68" s="703">
        <v>0</v>
      </c>
      <c r="BF68" s="703" t="s">
        <v>8</v>
      </c>
      <c r="BG68" s="703" t="s">
        <v>8</v>
      </c>
      <c r="BH68" s="704" t="s">
        <v>8</v>
      </c>
      <c r="BI68" s="268" t="s">
        <v>8</v>
      </c>
      <c r="BJ68" s="703">
        <v>0</v>
      </c>
      <c r="BK68" s="703">
        <v>0</v>
      </c>
      <c r="BL68" s="703" t="s">
        <v>8</v>
      </c>
      <c r="BM68" s="705">
        <v>0</v>
      </c>
      <c r="BN68" s="706">
        <v>0</v>
      </c>
      <c r="BO68" s="703">
        <v>0</v>
      </c>
      <c r="BP68" s="703" t="s">
        <v>8</v>
      </c>
      <c r="BQ68" s="703">
        <v>0</v>
      </c>
      <c r="BR68" s="704" t="s">
        <v>8</v>
      </c>
      <c r="BS68" s="268" t="s">
        <v>8</v>
      </c>
      <c r="BT68" s="703" t="s">
        <v>8</v>
      </c>
      <c r="BU68" s="703">
        <v>0</v>
      </c>
      <c r="BV68" s="703" t="s">
        <v>8</v>
      </c>
      <c r="BW68" s="705" t="s">
        <v>22</v>
      </c>
      <c r="BX68" s="706" t="s">
        <v>8</v>
      </c>
      <c r="BY68" s="703" t="s">
        <v>22</v>
      </c>
      <c r="BZ68" s="703">
        <v>0</v>
      </c>
      <c r="CA68" s="703" t="s">
        <v>8</v>
      </c>
      <c r="CB68" s="704" t="s">
        <v>8</v>
      </c>
      <c r="CC68" s="268">
        <v>0</v>
      </c>
      <c r="CD68" s="705">
        <v>0</v>
      </c>
      <c r="CE68" s="269">
        <f t="shared" si="2"/>
        <v>62</v>
      </c>
      <c r="CF68" s="53" t="str">
        <f t="shared" si="3"/>
        <v>ラビライト水水</v>
      </c>
    </row>
    <row r="69" spans="1:84" s="53" customFormat="1" ht="22.5" customHeight="1">
      <c r="A69" s="1205"/>
      <c r="B69" s="464">
        <f t="shared" si="4"/>
        <v>63</v>
      </c>
      <c r="C69" s="465" t="s">
        <v>632</v>
      </c>
      <c r="D69" s="1060">
        <v>63</v>
      </c>
      <c r="E69" s="1054" t="s">
        <v>4</v>
      </c>
      <c r="F69" s="268">
        <v>0</v>
      </c>
      <c r="G69" s="703" t="s">
        <v>8</v>
      </c>
      <c r="H69" s="703" t="s">
        <v>8</v>
      </c>
      <c r="I69" s="703" t="s">
        <v>8</v>
      </c>
      <c r="J69" s="704" t="s">
        <v>8</v>
      </c>
      <c r="K69" s="268">
        <v>0</v>
      </c>
      <c r="L69" s="703" t="s">
        <v>8</v>
      </c>
      <c r="M69" s="703" t="s">
        <v>8</v>
      </c>
      <c r="N69" s="703" t="s">
        <v>8</v>
      </c>
      <c r="O69" s="705">
        <v>0</v>
      </c>
      <c r="P69" s="706" t="s">
        <v>8</v>
      </c>
      <c r="Q69" s="703" t="s">
        <v>8</v>
      </c>
      <c r="R69" s="703" t="s">
        <v>8</v>
      </c>
      <c r="S69" s="703" t="s">
        <v>22</v>
      </c>
      <c r="T69" s="704" t="s">
        <v>8</v>
      </c>
      <c r="U69" s="268" t="s">
        <v>8</v>
      </c>
      <c r="V69" s="703">
        <v>0</v>
      </c>
      <c r="W69" s="703" t="s">
        <v>8</v>
      </c>
      <c r="X69" s="703" t="s">
        <v>8</v>
      </c>
      <c r="Y69" s="705">
        <v>0</v>
      </c>
      <c r="Z69" s="706" t="s">
        <v>8</v>
      </c>
      <c r="AA69" s="703" t="s">
        <v>8</v>
      </c>
      <c r="AB69" s="703">
        <v>0</v>
      </c>
      <c r="AC69" s="703" t="s">
        <v>8</v>
      </c>
      <c r="AD69" s="704" t="s">
        <v>8</v>
      </c>
      <c r="AE69" s="268" t="s">
        <v>8</v>
      </c>
      <c r="AF69" s="703" t="s">
        <v>8</v>
      </c>
      <c r="AG69" s="703">
        <v>0</v>
      </c>
      <c r="AH69" s="703" t="s">
        <v>8</v>
      </c>
      <c r="AI69" s="705">
        <v>0</v>
      </c>
      <c r="AJ69" s="706" t="s">
        <v>8</v>
      </c>
      <c r="AK69" s="703" t="s">
        <v>8</v>
      </c>
      <c r="AL69" s="703">
        <v>0</v>
      </c>
      <c r="AM69" s="703" t="s">
        <v>8</v>
      </c>
      <c r="AN69" s="704" t="s">
        <v>8</v>
      </c>
      <c r="AO69" s="268" t="s">
        <v>8</v>
      </c>
      <c r="AP69" s="703">
        <v>0</v>
      </c>
      <c r="AQ69" s="703">
        <v>0</v>
      </c>
      <c r="AR69" s="703" t="s">
        <v>8</v>
      </c>
      <c r="AS69" s="705" t="s">
        <v>8</v>
      </c>
      <c r="AT69" s="706">
        <v>0</v>
      </c>
      <c r="AU69" s="703" t="s">
        <v>8</v>
      </c>
      <c r="AV69" s="703">
        <v>0</v>
      </c>
      <c r="AW69" s="703">
        <v>0</v>
      </c>
      <c r="AX69" s="704" t="s">
        <v>8</v>
      </c>
      <c r="AY69" s="268" t="s">
        <v>8</v>
      </c>
      <c r="AZ69" s="703" t="s">
        <v>8</v>
      </c>
      <c r="BA69" s="703" t="s">
        <v>8</v>
      </c>
      <c r="BB69" s="703" t="s">
        <v>8</v>
      </c>
      <c r="BC69" s="705" t="s">
        <v>8</v>
      </c>
      <c r="BD69" s="706" t="s">
        <v>8</v>
      </c>
      <c r="BE69" s="703">
        <v>0</v>
      </c>
      <c r="BF69" s="703" t="s">
        <v>8</v>
      </c>
      <c r="BG69" s="703" t="s">
        <v>8</v>
      </c>
      <c r="BH69" s="704" t="s">
        <v>8</v>
      </c>
      <c r="BI69" s="268" t="s">
        <v>8</v>
      </c>
      <c r="BJ69" s="703">
        <v>0</v>
      </c>
      <c r="BK69" s="703" t="s">
        <v>8</v>
      </c>
      <c r="BL69" s="703" t="s">
        <v>8</v>
      </c>
      <c r="BM69" s="705" t="s">
        <v>8</v>
      </c>
      <c r="BN69" s="706" t="s">
        <v>8</v>
      </c>
      <c r="BO69" s="703" t="s">
        <v>8</v>
      </c>
      <c r="BP69" s="703" t="s">
        <v>8</v>
      </c>
      <c r="BQ69" s="703" t="s">
        <v>8</v>
      </c>
      <c r="BR69" s="704">
        <v>0</v>
      </c>
      <c r="BS69" s="268" t="s">
        <v>8</v>
      </c>
      <c r="BT69" s="703" t="s">
        <v>8</v>
      </c>
      <c r="BU69" s="703">
        <v>0</v>
      </c>
      <c r="BV69" s="703">
        <v>0</v>
      </c>
      <c r="BW69" s="705" t="s">
        <v>22</v>
      </c>
      <c r="BX69" s="706">
        <v>0</v>
      </c>
      <c r="BY69" s="703" t="s">
        <v>22</v>
      </c>
      <c r="BZ69" s="703" t="s">
        <v>8</v>
      </c>
      <c r="CA69" s="703" t="s">
        <v>8</v>
      </c>
      <c r="CB69" s="704" t="s">
        <v>8</v>
      </c>
      <c r="CC69" s="268">
        <v>0</v>
      </c>
      <c r="CD69" s="705" t="s">
        <v>10</v>
      </c>
      <c r="CE69" s="269">
        <f t="shared" si="2"/>
        <v>63</v>
      </c>
      <c r="CF69" s="53" t="str">
        <f t="shared" si="3"/>
        <v>ロブラール水水</v>
      </c>
    </row>
    <row r="70" spans="1:84" ht="15" thickBot="1">
      <c r="A70" s="1207"/>
      <c r="B70" s="492">
        <f t="shared" si="4"/>
        <v>64</v>
      </c>
      <c r="C70" s="491" t="s">
        <v>21</v>
      </c>
      <c r="D70" s="1063">
        <v>64</v>
      </c>
      <c r="E70" s="1056" t="s">
        <v>22</v>
      </c>
      <c r="F70" s="270">
        <v>0</v>
      </c>
      <c r="G70" s="711">
        <v>0</v>
      </c>
      <c r="H70" s="711">
        <v>0</v>
      </c>
      <c r="I70" s="711">
        <v>0</v>
      </c>
      <c r="J70" s="712">
        <v>0</v>
      </c>
      <c r="K70" s="270">
        <v>0</v>
      </c>
      <c r="L70" s="711">
        <v>0</v>
      </c>
      <c r="M70" s="711">
        <v>0</v>
      </c>
      <c r="N70" s="711">
        <v>0</v>
      </c>
      <c r="O70" s="713">
        <v>0</v>
      </c>
      <c r="P70" s="714">
        <v>0</v>
      </c>
      <c r="Q70" s="711">
        <v>0</v>
      </c>
      <c r="R70" s="711">
        <v>0</v>
      </c>
      <c r="S70" s="711" t="s">
        <v>22</v>
      </c>
      <c r="T70" s="712" t="s">
        <v>10</v>
      </c>
      <c r="U70" s="270" t="s">
        <v>10</v>
      </c>
      <c r="V70" s="711">
        <v>0</v>
      </c>
      <c r="W70" s="711" t="s">
        <v>8</v>
      </c>
      <c r="X70" s="711">
        <v>0</v>
      </c>
      <c r="Y70" s="713">
        <v>0</v>
      </c>
      <c r="Z70" s="714">
        <v>0</v>
      </c>
      <c r="AA70" s="711" t="s">
        <v>10</v>
      </c>
      <c r="AB70" s="711">
        <v>0</v>
      </c>
      <c r="AC70" s="711">
        <v>0</v>
      </c>
      <c r="AD70" s="712" t="s">
        <v>10</v>
      </c>
      <c r="AE70" s="270">
        <v>0</v>
      </c>
      <c r="AF70" s="711">
        <v>0</v>
      </c>
      <c r="AG70" s="711">
        <v>0</v>
      </c>
      <c r="AH70" s="711">
        <v>0</v>
      </c>
      <c r="AI70" s="713" t="s">
        <v>10</v>
      </c>
      <c r="AJ70" s="714">
        <v>0</v>
      </c>
      <c r="AK70" s="711">
        <v>0</v>
      </c>
      <c r="AL70" s="711">
        <v>0</v>
      </c>
      <c r="AM70" s="711" t="s">
        <v>10</v>
      </c>
      <c r="AN70" s="712">
        <v>0</v>
      </c>
      <c r="AO70" s="270" t="s">
        <v>10</v>
      </c>
      <c r="AP70" s="711">
        <v>0</v>
      </c>
      <c r="AQ70" s="711" t="s">
        <v>10</v>
      </c>
      <c r="AR70" s="711">
        <v>0</v>
      </c>
      <c r="AS70" s="713">
        <v>0</v>
      </c>
      <c r="AT70" s="714" t="s">
        <v>10</v>
      </c>
      <c r="AU70" s="711">
        <v>0</v>
      </c>
      <c r="AV70" s="711">
        <v>0</v>
      </c>
      <c r="AW70" s="711">
        <v>0</v>
      </c>
      <c r="AX70" s="712">
        <v>0</v>
      </c>
      <c r="AY70" s="270">
        <v>0</v>
      </c>
      <c r="AZ70" s="711">
        <v>0</v>
      </c>
      <c r="BA70" s="711">
        <v>0</v>
      </c>
      <c r="BB70" s="711">
        <v>0</v>
      </c>
      <c r="BC70" s="713">
        <v>0</v>
      </c>
      <c r="BD70" s="714">
        <v>0</v>
      </c>
      <c r="BE70" s="711">
        <v>0</v>
      </c>
      <c r="BF70" s="711">
        <v>0</v>
      </c>
      <c r="BG70" s="711">
        <v>0</v>
      </c>
      <c r="BH70" s="712">
        <v>0</v>
      </c>
      <c r="BI70" s="270" t="s">
        <v>8</v>
      </c>
      <c r="BJ70" s="711">
        <v>0</v>
      </c>
      <c r="BK70" s="711">
        <v>0</v>
      </c>
      <c r="BL70" s="711">
        <v>0</v>
      </c>
      <c r="BM70" s="713">
        <v>0</v>
      </c>
      <c r="BN70" s="714">
        <v>0</v>
      </c>
      <c r="BO70" s="711">
        <v>0</v>
      </c>
      <c r="BP70" s="711">
        <v>0</v>
      </c>
      <c r="BQ70" s="711">
        <v>0</v>
      </c>
      <c r="BR70" s="712">
        <v>0</v>
      </c>
      <c r="BS70" s="270">
        <v>0</v>
      </c>
      <c r="BT70" s="711" t="s">
        <v>10</v>
      </c>
      <c r="BU70" s="711" t="s">
        <v>10</v>
      </c>
      <c r="BV70" s="711">
        <v>0</v>
      </c>
      <c r="BW70" s="713" t="s">
        <v>22</v>
      </c>
      <c r="BX70" s="714">
        <v>0</v>
      </c>
      <c r="BY70" s="711" t="s">
        <v>22</v>
      </c>
      <c r="BZ70" s="711">
        <v>0</v>
      </c>
      <c r="CA70" s="711">
        <v>0</v>
      </c>
      <c r="CB70" s="712">
        <v>0</v>
      </c>
      <c r="CC70" s="270" t="s">
        <v>10</v>
      </c>
      <c r="CD70" s="713" t="s">
        <v>7</v>
      </c>
      <c r="CE70" s="272">
        <f t="shared" si="2"/>
        <v>64</v>
      </c>
      <c r="CF70" s="56" t="str">
        <f t="shared" si="3"/>
        <v>石灰硫黄合剤</v>
      </c>
    </row>
    <row r="71" spans="1:84">
      <c r="A71" s="515"/>
      <c r="B71" s="424"/>
      <c r="C71" s="423"/>
      <c r="D71" s="1096"/>
      <c r="E71" s="517"/>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424"/>
      <c r="AL71" s="424"/>
      <c r="AM71" s="424"/>
      <c r="AN71" s="424"/>
      <c r="AO71" s="424"/>
      <c r="AP71" s="424"/>
      <c r="AQ71" s="424"/>
      <c r="AR71" s="424"/>
      <c r="AS71" s="424"/>
      <c r="AT71" s="424"/>
      <c r="AU71" s="424"/>
      <c r="AV71" s="424"/>
      <c r="AW71" s="424"/>
      <c r="AX71" s="424"/>
      <c r="AY71" s="424"/>
      <c r="AZ71" s="424"/>
      <c r="BA71" s="424"/>
      <c r="BB71" s="424"/>
      <c r="BC71" s="424"/>
      <c r="BD71" s="424"/>
      <c r="BE71" s="424"/>
      <c r="BF71" s="424"/>
      <c r="BG71" s="424"/>
      <c r="BH71" s="424"/>
      <c r="BI71" s="424"/>
      <c r="BJ71" s="424"/>
      <c r="BK71" s="424"/>
      <c r="BL71" s="424"/>
      <c r="BM71" s="424"/>
      <c r="BN71" s="424"/>
      <c r="BO71" s="424"/>
      <c r="BP71" s="424"/>
      <c r="BQ71" s="424"/>
      <c r="BR71" s="424"/>
      <c r="BS71" s="424"/>
      <c r="BT71" s="424"/>
      <c r="BU71" s="424"/>
      <c r="BV71" s="424"/>
      <c r="BW71" s="424"/>
      <c r="BX71" s="424"/>
      <c r="BY71" s="424"/>
      <c r="BZ71" s="424"/>
      <c r="CA71" s="424"/>
      <c r="CB71" s="424"/>
      <c r="CC71" s="424"/>
      <c r="CD71" s="424"/>
      <c r="CE71" s="424"/>
    </row>
    <row r="72" spans="1:84">
      <c r="A72" s="279" t="s">
        <v>429</v>
      </c>
      <c r="B72" s="424"/>
      <c r="C72" s="423"/>
      <c r="D72" s="719"/>
      <c r="E72" s="424"/>
      <c r="F72" s="424"/>
      <c r="G72" s="424"/>
      <c r="H72" s="424"/>
      <c r="I72" s="424"/>
      <c r="J72" s="424"/>
      <c r="K72" s="424"/>
      <c r="L72" s="42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c r="BM72" s="424"/>
      <c r="BN72" s="424"/>
      <c r="BO72" s="424"/>
      <c r="BP72" s="424"/>
      <c r="BQ72" s="424"/>
      <c r="BR72" s="424"/>
      <c r="BS72" s="424"/>
      <c r="BT72" s="424"/>
      <c r="BU72" s="424"/>
      <c r="BV72" s="424"/>
      <c r="BW72" s="424"/>
      <c r="BX72" s="424"/>
      <c r="BY72" s="424"/>
      <c r="BZ72" s="424"/>
      <c r="CA72" s="424"/>
      <c r="CB72" s="424"/>
      <c r="CC72" s="424"/>
      <c r="CD72" s="424"/>
      <c r="CE72" s="424"/>
    </row>
    <row r="73" spans="1:84">
      <c r="A73" s="279" t="s">
        <v>430</v>
      </c>
      <c r="B73" s="424"/>
      <c r="C73" s="423"/>
      <c r="D73" s="719"/>
      <c r="E73" s="424"/>
      <c r="F73" s="424"/>
      <c r="G73" s="424"/>
      <c r="H73" s="424"/>
      <c r="I73" s="424"/>
      <c r="J73" s="424"/>
      <c r="K73" s="424"/>
      <c r="L73" s="424"/>
      <c r="M73" s="424"/>
      <c r="N73" s="424"/>
      <c r="O73" s="424"/>
      <c r="P73" s="424"/>
      <c r="Q73" s="424"/>
      <c r="R73" s="424"/>
      <c r="S73" s="424"/>
      <c r="T73" s="424"/>
      <c r="U73" s="424"/>
      <c r="V73" s="424"/>
      <c r="W73" s="424"/>
      <c r="X73" s="424"/>
      <c r="Y73" s="424"/>
      <c r="Z73" s="424"/>
      <c r="AA73" s="424"/>
      <c r="AB73" s="424"/>
      <c r="AC73" s="424"/>
      <c r="AD73" s="424"/>
      <c r="AE73" s="424"/>
      <c r="AF73" s="424"/>
      <c r="AG73" s="424"/>
      <c r="AH73" s="424"/>
      <c r="AI73" s="424"/>
      <c r="AJ73" s="424"/>
      <c r="AK73" s="424"/>
      <c r="AL73" s="424"/>
      <c r="AM73" s="424"/>
      <c r="AN73" s="424"/>
      <c r="AO73" s="424"/>
      <c r="AP73" s="424"/>
      <c r="AQ73" s="424"/>
      <c r="AR73" s="424"/>
      <c r="AS73" s="424"/>
      <c r="AT73" s="424"/>
      <c r="AU73" s="424"/>
      <c r="AV73" s="424"/>
      <c r="AW73" s="424"/>
      <c r="AX73" s="424"/>
      <c r="AY73" s="424"/>
      <c r="AZ73" s="424"/>
      <c r="BA73" s="424"/>
      <c r="BB73" s="424"/>
      <c r="BC73" s="424"/>
      <c r="BD73" s="424"/>
      <c r="BE73" s="424"/>
      <c r="BF73" s="424"/>
      <c r="BG73" s="424"/>
      <c r="BH73" s="424"/>
      <c r="BI73" s="424"/>
      <c r="BJ73" s="424"/>
      <c r="BK73" s="424"/>
      <c r="BL73" s="424"/>
      <c r="BM73" s="424"/>
      <c r="BN73" s="424"/>
      <c r="BO73" s="424"/>
      <c r="BP73" s="424"/>
      <c r="BQ73" s="424"/>
      <c r="BR73" s="424"/>
      <c r="BS73" s="424"/>
      <c r="BT73" s="424"/>
      <c r="BU73" s="424"/>
      <c r="BV73" s="424"/>
      <c r="BW73" s="424"/>
      <c r="BX73" s="424"/>
      <c r="BY73" s="424"/>
      <c r="BZ73" s="424"/>
      <c r="CA73" s="424"/>
      <c r="CB73" s="424"/>
      <c r="CC73" s="424"/>
      <c r="CD73" s="424"/>
      <c r="CE73" s="424"/>
    </row>
    <row r="74" spans="1:84">
      <c r="A74" s="279" t="s">
        <v>431</v>
      </c>
      <c r="B74" s="424"/>
      <c r="C74" s="423"/>
      <c r="D74" s="719"/>
      <c r="E74" s="424"/>
      <c r="F74" s="424"/>
      <c r="G74" s="424"/>
      <c r="H74" s="424"/>
      <c r="I74" s="424"/>
      <c r="J74" s="424"/>
      <c r="K74" s="424"/>
      <c r="L74" s="424"/>
      <c r="M74" s="424"/>
      <c r="N74" s="424"/>
      <c r="O74" s="424"/>
      <c r="P74" s="424"/>
      <c r="Q74" s="424"/>
      <c r="R74" s="424"/>
      <c r="S74" s="424"/>
      <c r="T74" s="424"/>
      <c r="U74" s="424"/>
      <c r="V74" s="424"/>
      <c r="W74" s="424"/>
      <c r="X74" s="424"/>
      <c r="Y74" s="424"/>
      <c r="Z74" s="424"/>
      <c r="AA74" s="424"/>
      <c r="AB74" s="424"/>
      <c r="AC74" s="424"/>
      <c r="AD74" s="424"/>
      <c r="AE74" s="424"/>
      <c r="AF74" s="424"/>
      <c r="AG74" s="424"/>
      <c r="AH74" s="424"/>
      <c r="AI74" s="424"/>
      <c r="AJ74" s="424"/>
      <c r="AK74" s="424"/>
      <c r="AL74" s="424"/>
      <c r="AM74" s="424"/>
      <c r="AN74" s="424"/>
      <c r="AO74" s="424"/>
      <c r="AP74" s="424"/>
      <c r="AQ74" s="424"/>
      <c r="AR74" s="424"/>
      <c r="AS74" s="424"/>
      <c r="AT74" s="424"/>
      <c r="AU74" s="424"/>
      <c r="AV74" s="424"/>
      <c r="AW74" s="424"/>
      <c r="AX74" s="424"/>
      <c r="AY74" s="424"/>
      <c r="AZ74" s="424"/>
      <c r="BA74" s="424"/>
      <c r="BB74" s="424"/>
      <c r="BC74" s="424"/>
      <c r="BD74" s="424"/>
      <c r="BE74" s="424"/>
      <c r="BF74" s="424"/>
      <c r="BG74" s="424"/>
      <c r="BH74" s="424"/>
      <c r="BI74" s="424"/>
      <c r="BJ74" s="424"/>
      <c r="BK74" s="424"/>
      <c r="BL74" s="424"/>
      <c r="BM74" s="424"/>
      <c r="BN74" s="424"/>
      <c r="BO74" s="424"/>
      <c r="BP74" s="424"/>
      <c r="BQ74" s="424"/>
      <c r="BR74" s="424"/>
      <c r="BS74" s="424"/>
      <c r="BT74" s="424"/>
      <c r="BU74" s="424"/>
      <c r="BV74" s="424"/>
      <c r="BW74" s="424"/>
      <c r="BX74" s="424"/>
      <c r="BY74" s="424"/>
      <c r="BZ74" s="424"/>
      <c r="CA74" s="424"/>
      <c r="CB74" s="424"/>
      <c r="CC74" s="424"/>
      <c r="CD74" s="424"/>
      <c r="CE74" s="424"/>
    </row>
    <row r="75" spans="1:84">
      <c r="F75" s="64" t="str">
        <f>+F4&amp;F6</f>
        <v>アークリン水水</v>
      </c>
      <c r="G75" s="61" t="str">
        <f t="shared" ref="G75:BR75" si="5">+G4&amp;G6</f>
        <v>アーデント水水</v>
      </c>
      <c r="H75" s="61" t="str">
        <f t="shared" si="5"/>
        <v>アクタラ顆顆</v>
      </c>
      <c r="I75" s="61" t="str">
        <f t="shared" si="5"/>
        <v>アグロスリン水水</v>
      </c>
      <c r="J75" s="60" t="str">
        <f t="shared" si="5"/>
        <v>アタブロンSCSC</v>
      </c>
      <c r="K75" s="61" t="str">
        <f t="shared" si="5"/>
        <v>アディオンFLFL</v>
      </c>
      <c r="L75" s="61" t="str">
        <f t="shared" si="5"/>
        <v>アディオン水水</v>
      </c>
      <c r="M75" s="61" t="str">
        <f t="shared" si="5"/>
        <v>アドマイヤー顆顆</v>
      </c>
      <c r="N75" s="60" t="str">
        <f t="shared" si="5"/>
        <v>アドマイヤー水水</v>
      </c>
      <c r="O75" s="60" t="str">
        <f t="shared" si="5"/>
        <v>アプロードFLFL</v>
      </c>
      <c r="P75" s="61" t="str">
        <f t="shared" si="5"/>
        <v>イカズチWDGWDG</v>
      </c>
      <c r="Q75" s="61" t="str">
        <f t="shared" si="5"/>
        <v>ウララDFDF</v>
      </c>
      <c r="R75" s="61" t="str">
        <f t="shared" si="5"/>
        <v>エクシレルSESE</v>
      </c>
      <c r="S75" s="61" t="str">
        <f t="shared" si="5"/>
        <v>エコマイト顆顆</v>
      </c>
      <c r="T75" s="60" t="str">
        <f t="shared" si="5"/>
        <v>エルサン水水</v>
      </c>
      <c r="U75" s="61" t="str">
        <f t="shared" si="5"/>
        <v>オマイト水水</v>
      </c>
      <c r="V75" s="60" t="str">
        <f t="shared" si="5"/>
        <v>オリオン水水</v>
      </c>
      <c r="W75" s="60" t="str">
        <f t="shared" si="5"/>
        <v>カスケード乳乳</v>
      </c>
      <c r="X75" s="61" t="str">
        <f t="shared" si="5"/>
        <v>カネマイトFLFL</v>
      </c>
      <c r="Y75" s="61" t="str">
        <f t="shared" si="5"/>
        <v>キラップFLFL</v>
      </c>
      <c r="Z75" s="60" t="str">
        <f t="shared" si="5"/>
        <v>コテツFLFL</v>
      </c>
      <c r="AA75" s="61" t="str">
        <f t="shared" si="5"/>
        <v>コルト顆顆</v>
      </c>
      <c r="AB75" s="61" t="str">
        <f t="shared" si="5"/>
        <v>コロマイト水水</v>
      </c>
      <c r="AC75" s="61" t="str">
        <f t="shared" si="5"/>
        <v>コロマイト乳乳</v>
      </c>
      <c r="AD75" s="61" t="str">
        <f t="shared" si="5"/>
        <v>サイアノックス水水</v>
      </c>
      <c r="AE75" s="61" t="str">
        <f t="shared" si="5"/>
        <v>サイハロン水水</v>
      </c>
      <c r="AF75" s="61" t="str">
        <f t="shared" si="5"/>
        <v>サイハロン乳乳</v>
      </c>
      <c r="AG75" s="61" t="str">
        <f t="shared" si="5"/>
        <v>サムコル１０FLFL</v>
      </c>
      <c r="AH75" s="61" t="str">
        <f t="shared" si="5"/>
        <v>サンマイト水水</v>
      </c>
      <c r="AI75" s="60" t="str">
        <f t="shared" si="5"/>
        <v>スカウトFLFL</v>
      </c>
      <c r="AJ75" s="60" t="str">
        <f t="shared" si="5"/>
        <v>スタークル顆顆</v>
      </c>
      <c r="AK75" s="61" t="str">
        <f t="shared" si="5"/>
        <v>スターマイトFL※2FL</v>
      </c>
      <c r="AL75" s="61" t="str">
        <f t="shared" si="5"/>
        <v>スプレーオイル乳乳</v>
      </c>
      <c r="AM75" s="61" t="str">
        <f t="shared" si="5"/>
        <v>スミチオン水水</v>
      </c>
      <c r="AN75" s="61" t="str">
        <f t="shared" si="5"/>
        <v>ダーズバンDFDF</v>
      </c>
      <c r="AO75" s="61" t="str">
        <f t="shared" si="5"/>
        <v>ダイアジノン水水</v>
      </c>
      <c r="AP75" s="61" t="str">
        <f t="shared" si="5"/>
        <v>ダニオ―テFLFL</v>
      </c>
      <c r="AQ75" s="61" t="str">
        <f t="shared" si="5"/>
        <v>ダニゲッターFLFL</v>
      </c>
      <c r="AR75" s="61" t="str">
        <f t="shared" si="5"/>
        <v>ダニコングFLFL</v>
      </c>
      <c r="AS75" s="61" t="str">
        <f t="shared" si="5"/>
        <v>ダニサラバFLFL</v>
      </c>
      <c r="AT75" s="61" t="str">
        <f t="shared" si="5"/>
        <v>ダニトロンFLFL</v>
      </c>
      <c r="AU75" s="60" t="str">
        <f t="shared" si="5"/>
        <v>ダントツ溶溶</v>
      </c>
      <c r="AV75" s="60" t="str">
        <f t="shared" si="5"/>
        <v>ディアナWDGWDG</v>
      </c>
      <c r="AW75" s="60" t="str">
        <f t="shared" si="5"/>
        <v>テッパン液液</v>
      </c>
      <c r="AX75" s="61" t="str">
        <f t="shared" si="5"/>
        <v>テルスターFLFL</v>
      </c>
      <c r="AY75" s="61" t="str">
        <f t="shared" si="5"/>
        <v>テルスター水水</v>
      </c>
      <c r="AZ75" s="61" t="str">
        <f t="shared" si="5"/>
        <v>トランスフォームFLFL</v>
      </c>
      <c r="BA75" s="60" t="str">
        <f t="shared" si="5"/>
        <v>トレボン水水</v>
      </c>
      <c r="BB75" s="60" t="str">
        <f t="shared" si="5"/>
        <v>ニッソラン水水</v>
      </c>
      <c r="BC75" s="60" t="str">
        <f t="shared" si="5"/>
        <v>ノーモルト乳乳</v>
      </c>
      <c r="BD75" s="60" t="str">
        <f t="shared" si="5"/>
        <v>パーマチオン水水</v>
      </c>
      <c r="BE75" s="60" t="str">
        <f t="shared" si="5"/>
        <v>バイオマックスDFDF</v>
      </c>
      <c r="BF75" s="60" t="str">
        <f t="shared" si="5"/>
        <v>バイスロイドEWEW</v>
      </c>
      <c r="BG75" s="60" t="str">
        <f t="shared" si="5"/>
        <v>バリアード顆顆</v>
      </c>
      <c r="BH75" s="60" t="str">
        <f t="shared" si="5"/>
        <v>バロックFLFL</v>
      </c>
      <c r="BI75" s="60" t="str">
        <f t="shared" si="5"/>
        <v>ピラニカ水水</v>
      </c>
      <c r="BJ75" s="60" t="str">
        <f t="shared" si="5"/>
        <v>ファイブスター顆顆</v>
      </c>
      <c r="BK75" s="60" t="str">
        <f t="shared" si="5"/>
        <v>ファルコンFLFL</v>
      </c>
      <c r="BL75" s="60" t="str">
        <f t="shared" si="5"/>
        <v>フェニックスFLFL</v>
      </c>
      <c r="BM75" s="60" t="str">
        <f t="shared" si="5"/>
        <v>フェニックス顆顆</v>
      </c>
      <c r="BN75" s="60" t="str">
        <f t="shared" si="5"/>
        <v>ベストガード溶溶</v>
      </c>
      <c r="BO75" s="60" t="str">
        <f t="shared" si="5"/>
        <v>マイトクリーンFLFL</v>
      </c>
      <c r="BP75" s="60" t="str">
        <f t="shared" si="5"/>
        <v>マイトコーネFLFL</v>
      </c>
      <c r="BQ75" s="60" t="str">
        <f t="shared" si="5"/>
        <v>マッチ乳乳</v>
      </c>
      <c r="BR75" s="60" t="str">
        <f t="shared" si="5"/>
        <v>マトリックFLFL</v>
      </c>
      <c r="BS75" s="60" t="str">
        <f t="shared" ref="BS75:CD75" si="6">+BS4&amp;BS6</f>
        <v>マブリックEWEW</v>
      </c>
      <c r="BT75" s="60" t="str">
        <f t="shared" si="6"/>
        <v>マブリック水水</v>
      </c>
      <c r="BU75" s="60" t="str">
        <f t="shared" si="6"/>
        <v>マラソン乳乳</v>
      </c>
      <c r="BV75" s="60" t="str">
        <f t="shared" si="6"/>
        <v>モスピラン顆顆</v>
      </c>
      <c r="BW75" s="60" t="str">
        <f t="shared" si="6"/>
        <v>モスピラン水水</v>
      </c>
      <c r="BX75" s="60" t="str">
        <f t="shared" si="6"/>
        <v>モベントFLFL</v>
      </c>
      <c r="BY75" s="60" t="str">
        <f t="shared" si="6"/>
        <v>ヨーバルFLFL</v>
      </c>
      <c r="BZ75" s="60" t="str">
        <f t="shared" si="6"/>
        <v>リーズン顆顆</v>
      </c>
      <c r="CA75" s="60" t="str">
        <f t="shared" si="6"/>
        <v>ロディー水水</v>
      </c>
      <c r="CB75" s="56" t="str">
        <f t="shared" si="6"/>
        <v>ロムダンFLFL</v>
      </c>
      <c r="CC75" s="56" t="str">
        <f t="shared" si="6"/>
        <v>精製マシン油乳乳</v>
      </c>
      <c r="CD75" s="56" t="str">
        <f t="shared" si="6"/>
        <v>石灰硫黄合剤</v>
      </c>
    </row>
    <row r="114" spans="3:79" s="57" customFormat="1">
      <c r="C114" s="67"/>
      <c r="D114" s="64"/>
      <c r="E114" s="64"/>
      <c r="F114" s="64"/>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0"/>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0"/>
      <c r="BY114" s="61"/>
      <c r="BZ114" s="61"/>
      <c r="CA114" s="61"/>
    </row>
    <row r="115" spans="3:79" s="57" customFormat="1">
      <c r="C115" s="67"/>
      <c r="D115" s="64"/>
      <c r="E115" s="64"/>
      <c r="F115" s="64"/>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0"/>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0"/>
      <c r="BY115" s="61"/>
      <c r="BZ115" s="61"/>
      <c r="CA115" s="61"/>
    </row>
    <row r="116" spans="3:79" s="57" customFormat="1">
      <c r="C116" s="67"/>
      <c r="D116" s="64"/>
      <c r="E116" s="64"/>
      <c r="F116" s="64"/>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row>
    <row r="117" spans="3:79" s="57" customFormat="1">
      <c r="C117" s="67"/>
      <c r="D117" s="64"/>
      <c r="E117" s="64"/>
      <c r="F117" s="64"/>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row>
    <row r="118" spans="3:79">
      <c r="AV118" s="61"/>
      <c r="BX118" s="61"/>
    </row>
    <row r="119" spans="3:79">
      <c r="AV119" s="61"/>
      <c r="BX119" s="61"/>
    </row>
  </sheetData>
  <sheetProtection password="CEE3" sheet="1" objects="1" scenarios="1"/>
  <mergeCells count="4">
    <mergeCell ref="A7:A70"/>
    <mergeCell ref="A2:E6"/>
    <mergeCell ref="F2:CD2"/>
    <mergeCell ref="CE2:CE6"/>
  </mergeCells>
  <phoneticPr fontId="3"/>
  <pageMargins left="0.59055118110236227" right="0.59055118110236227" top="0.55118110236220474" bottom="0.55118110236220474" header="0" footer="0"/>
  <pageSetup paperSize="9" scale="48" pageOrder="overThenDown" orientation="portrait" r:id="rId1"/>
  <headerFooter alignWithMargins="0"/>
  <colBreaks count="1" manualBreakCount="1">
    <brk id="38" max="71"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FF"/>
  </sheetPr>
  <dimension ref="A1:AH68"/>
  <sheetViews>
    <sheetView view="pageBreakPreview" zoomScale="60" zoomScaleNormal="130" workbookViewId="0">
      <selection activeCell="AI4" sqref="AI4"/>
    </sheetView>
  </sheetViews>
  <sheetFormatPr defaultColWidth="14.25" defaultRowHeight="14.25"/>
  <cols>
    <col min="1" max="2" width="4.125" style="56" customWidth="1"/>
    <col min="3" max="3" width="20.25" style="56" customWidth="1"/>
    <col min="4" max="4" width="4.125" style="66" customWidth="1"/>
    <col min="5" max="24" width="7" style="56" customWidth="1"/>
    <col min="25" max="28" width="7.125" style="56" customWidth="1"/>
    <col min="29" max="33" width="6.5" style="56" customWidth="1"/>
    <col min="34" max="16384" width="14.25" style="56"/>
  </cols>
  <sheetData>
    <row r="1" spans="1:34" ht="30" customHeight="1" thickBot="1">
      <c r="A1" s="1106" t="s">
        <v>432</v>
      </c>
      <c r="B1" s="279"/>
      <c r="C1" s="423"/>
      <c r="D1" s="71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424"/>
    </row>
    <row r="2" spans="1:34" ht="15" thickBot="1">
      <c r="A2" s="1208"/>
      <c r="B2" s="1209"/>
      <c r="C2" s="1209"/>
      <c r="D2" s="1209"/>
      <c r="E2" s="1209"/>
      <c r="F2" s="1214" t="s">
        <v>270</v>
      </c>
      <c r="G2" s="1215"/>
      <c r="H2" s="1215"/>
      <c r="I2" s="1215"/>
      <c r="J2" s="1215"/>
      <c r="K2" s="1215"/>
      <c r="L2" s="1215"/>
      <c r="M2" s="1215"/>
      <c r="N2" s="1215"/>
      <c r="O2" s="1215"/>
      <c r="P2" s="1215"/>
      <c r="Q2" s="1215"/>
      <c r="R2" s="1215"/>
      <c r="S2" s="1215"/>
      <c r="T2" s="1215"/>
      <c r="U2" s="1215"/>
      <c r="V2" s="1215"/>
      <c r="W2" s="1215"/>
      <c r="X2" s="1215"/>
      <c r="Y2" s="1215"/>
      <c r="Z2" s="1216"/>
      <c r="AA2" s="1336" t="s">
        <v>271</v>
      </c>
      <c r="AB2" s="1337"/>
      <c r="AC2" s="1337"/>
      <c r="AD2" s="1337"/>
      <c r="AE2" s="1337"/>
      <c r="AF2" s="1338"/>
      <c r="AG2" s="1202"/>
    </row>
    <row r="3" spans="1:34">
      <c r="A3" s="1210"/>
      <c r="B3" s="1211"/>
      <c r="C3" s="1211"/>
      <c r="D3" s="1211"/>
      <c r="E3" s="1211"/>
      <c r="F3" s="694">
        <v>1</v>
      </c>
      <c r="G3" s="695">
        <f>F3+1</f>
        <v>2</v>
      </c>
      <c r="H3" s="695">
        <f t="shared" ref="H3:AF3" si="0">G3+1</f>
        <v>3</v>
      </c>
      <c r="I3" s="695">
        <f t="shared" si="0"/>
        <v>4</v>
      </c>
      <c r="J3" s="696">
        <f t="shared" si="0"/>
        <v>5</v>
      </c>
      <c r="K3" s="720">
        <f t="shared" si="0"/>
        <v>6</v>
      </c>
      <c r="L3" s="721">
        <f t="shared" si="0"/>
        <v>7</v>
      </c>
      <c r="M3" s="721">
        <f t="shared" si="0"/>
        <v>8</v>
      </c>
      <c r="N3" s="721">
        <f t="shared" si="0"/>
        <v>9</v>
      </c>
      <c r="O3" s="722">
        <f t="shared" si="0"/>
        <v>10</v>
      </c>
      <c r="P3" s="698">
        <f t="shared" si="0"/>
        <v>11</v>
      </c>
      <c r="Q3" s="695">
        <f t="shared" si="0"/>
        <v>12</v>
      </c>
      <c r="R3" s="695">
        <f t="shared" si="0"/>
        <v>13</v>
      </c>
      <c r="S3" s="695">
        <f t="shared" si="0"/>
        <v>14</v>
      </c>
      <c r="T3" s="696">
        <f t="shared" si="0"/>
        <v>15</v>
      </c>
      <c r="U3" s="720">
        <f t="shared" si="0"/>
        <v>16</v>
      </c>
      <c r="V3" s="721">
        <f t="shared" si="0"/>
        <v>17</v>
      </c>
      <c r="W3" s="721">
        <f t="shared" si="0"/>
        <v>18</v>
      </c>
      <c r="X3" s="721">
        <f t="shared" si="0"/>
        <v>19</v>
      </c>
      <c r="Y3" s="722">
        <f t="shared" si="0"/>
        <v>20</v>
      </c>
      <c r="Z3" s="513">
        <f t="shared" si="0"/>
        <v>21</v>
      </c>
      <c r="AA3" s="694">
        <f t="shared" si="0"/>
        <v>22</v>
      </c>
      <c r="AB3" s="695">
        <f t="shared" si="0"/>
        <v>23</v>
      </c>
      <c r="AC3" s="695">
        <f t="shared" si="0"/>
        <v>24</v>
      </c>
      <c r="AD3" s="696">
        <f t="shared" si="0"/>
        <v>25</v>
      </c>
      <c r="AE3" s="720">
        <f t="shared" si="0"/>
        <v>26</v>
      </c>
      <c r="AF3" s="722">
        <f t="shared" si="0"/>
        <v>27</v>
      </c>
      <c r="AG3" s="1203"/>
    </row>
    <row r="4" spans="1:34" ht="140.1" customHeight="1">
      <c r="A4" s="1210"/>
      <c r="B4" s="1211"/>
      <c r="C4" s="1211"/>
      <c r="D4" s="1211"/>
      <c r="E4" s="1211"/>
      <c r="F4" s="435" t="s">
        <v>810</v>
      </c>
      <c r="G4" s="436" t="s">
        <v>597</v>
      </c>
      <c r="H4" s="436" t="s">
        <v>575</v>
      </c>
      <c r="I4" s="436" t="s">
        <v>599</v>
      </c>
      <c r="J4" s="437" t="s">
        <v>600</v>
      </c>
      <c r="K4" s="435" t="s">
        <v>736</v>
      </c>
      <c r="L4" s="436" t="s">
        <v>601</v>
      </c>
      <c r="M4" s="436" t="s">
        <v>499</v>
      </c>
      <c r="N4" s="436" t="s">
        <v>754</v>
      </c>
      <c r="O4" s="438" t="s">
        <v>931</v>
      </c>
      <c r="P4" s="439" t="s">
        <v>109</v>
      </c>
      <c r="Q4" s="436" t="s">
        <v>636</v>
      </c>
      <c r="R4" s="436" t="s">
        <v>787</v>
      </c>
      <c r="S4" s="436" t="s">
        <v>788</v>
      </c>
      <c r="T4" s="437" t="s">
        <v>638</v>
      </c>
      <c r="U4" s="435" t="s">
        <v>639</v>
      </c>
      <c r="V4" s="436" t="s">
        <v>607</v>
      </c>
      <c r="W4" s="436" t="s">
        <v>608</v>
      </c>
      <c r="X4" s="436" t="s">
        <v>609</v>
      </c>
      <c r="Y4" s="438" t="s">
        <v>664</v>
      </c>
      <c r="Z4" s="692" t="s">
        <v>709</v>
      </c>
      <c r="AA4" s="435" t="s">
        <v>642</v>
      </c>
      <c r="AB4" s="436" t="s">
        <v>645</v>
      </c>
      <c r="AC4" s="436" t="s">
        <v>647</v>
      </c>
      <c r="AD4" s="437" t="s">
        <v>769</v>
      </c>
      <c r="AE4" s="435" t="s">
        <v>782</v>
      </c>
      <c r="AF4" s="438" t="s">
        <v>626</v>
      </c>
      <c r="AG4" s="1203"/>
    </row>
    <row r="5" spans="1:34" ht="22.5" customHeight="1">
      <c r="A5" s="1210"/>
      <c r="B5" s="1211"/>
      <c r="C5" s="1211"/>
      <c r="D5" s="1211"/>
      <c r="E5" s="1211"/>
      <c r="F5" s="627">
        <v>1</v>
      </c>
      <c r="G5" s="628">
        <v>2</v>
      </c>
      <c r="H5" s="628">
        <v>3</v>
      </c>
      <c r="I5" s="628">
        <v>4</v>
      </c>
      <c r="J5" s="629">
        <v>5</v>
      </c>
      <c r="K5" s="627">
        <v>6</v>
      </c>
      <c r="L5" s="628">
        <v>7</v>
      </c>
      <c r="M5" s="628">
        <v>8</v>
      </c>
      <c r="N5" s="628">
        <v>9</v>
      </c>
      <c r="O5" s="630">
        <v>10</v>
      </c>
      <c r="P5" s="631">
        <v>11</v>
      </c>
      <c r="Q5" s="628">
        <v>12</v>
      </c>
      <c r="R5" s="628">
        <v>13</v>
      </c>
      <c r="S5" s="628">
        <v>14</v>
      </c>
      <c r="T5" s="629">
        <v>15</v>
      </c>
      <c r="U5" s="627">
        <v>16</v>
      </c>
      <c r="V5" s="628">
        <v>17</v>
      </c>
      <c r="W5" s="628">
        <v>18</v>
      </c>
      <c r="X5" s="628">
        <v>19</v>
      </c>
      <c r="Y5" s="630">
        <v>20</v>
      </c>
      <c r="Z5" s="693">
        <v>21</v>
      </c>
      <c r="AA5" s="627">
        <v>22</v>
      </c>
      <c r="AB5" s="628">
        <v>23</v>
      </c>
      <c r="AC5" s="628">
        <v>24</v>
      </c>
      <c r="AD5" s="629">
        <v>25</v>
      </c>
      <c r="AE5" s="627">
        <v>26</v>
      </c>
      <c r="AF5" s="630">
        <v>27</v>
      </c>
      <c r="AG5" s="1203"/>
    </row>
    <row r="6" spans="1:34" s="57" customFormat="1" ht="29.25" customHeight="1" thickBot="1">
      <c r="A6" s="1212"/>
      <c r="B6" s="1213"/>
      <c r="C6" s="1213"/>
      <c r="D6" s="1213"/>
      <c r="E6" s="1213"/>
      <c r="F6" s="450" t="s">
        <v>1</v>
      </c>
      <c r="G6" s="451" t="s">
        <v>1</v>
      </c>
      <c r="H6" s="451" t="s">
        <v>1</v>
      </c>
      <c r="I6" s="451" t="s">
        <v>1</v>
      </c>
      <c r="J6" s="452" t="s">
        <v>1</v>
      </c>
      <c r="K6" s="450" t="s">
        <v>6</v>
      </c>
      <c r="L6" s="451" t="s">
        <v>13</v>
      </c>
      <c r="M6" s="451" t="s">
        <v>13</v>
      </c>
      <c r="N6" s="451" t="s">
        <v>13</v>
      </c>
      <c r="O6" s="453" t="s">
        <v>6</v>
      </c>
      <c r="P6" s="454" t="s">
        <v>433</v>
      </c>
      <c r="Q6" s="451" t="s">
        <v>19</v>
      </c>
      <c r="R6" s="451" t="s">
        <v>6</v>
      </c>
      <c r="S6" s="451" t="s">
        <v>6</v>
      </c>
      <c r="T6" s="452" t="s">
        <v>13</v>
      </c>
      <c r="U6" s="450" t="s">
        <v>6</v>
      </c>
      <c r="V6" s="451" t="s">
        <v>6</v>
      </c>
      <c r="W6" s="451" t="s">
        <v>19</v>
      </c>
      <c r="X6" s="451" t="s">
        <v>33</v>
      </c>
      <c r="Y6" s="453" t="s">
        <v>13</v>
      </c>
      <c r="Z6" s="510" t="s">
        <v>6</v>
      </c>
      <c r="AA6" s="450" t="s">
        <v>6</v>
      </c>
      <c r="AB6" s="451" t="s">
        <v>6</v>
      </c>
      <c r="AC6" s="451" t="s">
        <v>14</v>
      </c>
      <c r="AD6" s="452" t="s">
        <v>13</v>
      </c>
      <c r="AE6" s="450" t="s">
        <v>6</v>
      </c>
      <c r="AF6" s="453" t="s">
        <v>13</v>
      </c>
      <c r="AG6" s="1204"/>
    </row>
    <row r="7" spans="1:34" s="57" customFormat="1" ht="18.95" customHeight="1">
      <c r="A7" s="1205" t="s">
        <v>270</v>
      </c>
      <c r="B7" s="456">
        <v>1</v>
      </c>
      <c r="C7" s="457" t="s">
        <v>925</v>
      </c>
      <c r="D7" s="853">
        <v>1</v>
      </c>
      <c r="E7" s="456" t="s">
        <v>4</v>
      </c>
      <c r="F7" s="273">
        <v>0</v>
      </c>
      <c r="G7" s="715">
        <v>0</v>
      </c>
      <c r="H7" s="715">
        <v>0</v>
      </c>
      <c r="I7" s="715">
        <v>0</v>
      </c>
      <c r="J7" s="716" t="s">
        <v>8</v>
      </c>
      <c r="K7" s="273" t="s">
        <v>8</v>
      </c>
      <c r="L7" s="715" t="s">
        <v>8</v>
      </c>
      <c r="M7" s="715" t="s">
        <v>8</v>
      </c>
      <c r="N7" s="715" t="s">
        <v>22</v>
      </c>
      <c r="O7" s="717" t="s">
        <v>8</v>
      </c>
      <c r="P7" s="718">
        <v>0</v>
      </c>
      <c r="Q7" s="715">
        <v>0</v>
      </c>
      <c r="R7" s="715">
        <v>0</v>
      </c>
      <c r="S7" s="715" t="s">
        <v>8</v>
      </c>
      <c r="T7" s="716">
        <v>0</v>
      </c>
      <c r="U7" s="273" t="s">
        <v>8</v>
      </c>
      <c r="V7" s="715">
        <v>0</v>
      </c>
      <c r="W7" s="715" t="s">
        <v>22</v>
      </c>
      <c r="X7" s="715">
        <v>0</v>
      </c>
      <c r="Y7" s="717">
        <v>0</v>
      </c>
      <c r="Z7" s="275" t="s">
        <v>8</v>
      </c>
      <c r="AA7" s="273" t="s">
        <v>8</v>
      </c>
      <c r="AB7" s="715" t="s">
        <v>8</v>
      </c>
      <c r="AC7" s="715">
        <v>0</v>
      </c>
      <c r="AD7" s="716" t="s">
        <v>8</v>
      </c>
      <c r="AE7" s="273" t="s">
        <v>22</v>
      </c>
      <c r="AF7" s="717" t="s">
        <v>22</v>
      </c>
      <c r="AG7" s="275">
        <f>B7</f>
        <v>1</v>
      </c>
      <c r="AH7" s="57" t="str">
        <f>+C7&amp;E7</f>
        <v>アーデント水水</v>
      </c>
    </row>
    <row r="8" spans="1:34" s="57" customFormat="1" ht="18.95" customHeight="1">
      <c r="A8" s="1205"/>
      <c r="B8" s="464">
        <f>B7+1</f>
        <v>2</v>
      </c>
      <c r="C8" s="465" t="s">
        <v>633</v>
      </c>
      <c r="D8" s="227">
        <v>2</v>
      </c>
      <c r="E8" s="464" t="s">
        <v>13</v>
      </c>
      <c r="F8" s="268">
        <v>0</v>
      </c>
      <c r="G8" s="703">
        <v>0</v>
      </c>
      <c r="H8" s="703">
        <v>0</v>
      </c>
      <c r="I8" s="703">
        <v>0</v>
      </c>
      <c r="J8" s="704">
        <v>0</v>
      </c>
      <c r="K8" s="268">
        <v>0</v>
      </c>
      <c r="L8" s="703" t="s">
        <v>8</v>
      </c>
      <c r="M8" s="703" t="s">
        <v>8</v>
      </c>
      <c r="N8" s="703" t="s">
        <v>22</v>
      </c>
      <c r="O8" s="705">
        <v>0</v>
      </c>
      <c r="P8" s="706">
        <v>0</v>
      </c>
      <c r="Q8" s="703">
        <v>0</v>
      </c>
      <c r="R8" s="703">
        <v>0</v>
      </c>
      <c r="S8" s="703" t="s">
        <v>8</v>
      </c>
      <c r="T8" s="704">
        <v>0</v>
      </c>
      <c r="U8" s="268" t="s">
        <v>8</v>
      </c>
      <c r="V8" s="703" t="s">
        <v>8</v>
      </c>
      <c r="W8" s="703" t="s">
        <v>8</v>
      </c>
      <c r="X8" s="703">
        <v>0</v>
      </c>
      <c r="Y8" s="705">
        <v>0</v>
      </c>
      <c r="Z8" s="269">
        <v>0</v>
      </c>
      <c r="AA8" s="268" t="s">
        <v>8</v>
      </c>
      <c r="AB8" s="703">
        <v>0</v>
      </c>
      <c r="AC8" s="703" t="s">
        <v>8</v>
      </c>
      <c r="AD8" s="704" t="s">
        <v>8</v>
      </c>
      <c r="AE8" s="268" t="s">
        <v>22</v>
      </c>
      <c r="AF8" s="705" t="s">
        <v>22</v>
      </c>
      <c r="AG8" s="269">
        <f t="shared" ref="AG8:AG66" si="1">B8</f>
        <v>2</v>
      </c>
      <c r="AH8" s="57" t="str">
        <f t="shared" ref="AH8:AH66" si="2">+C8&amp;E8</f>
        <v>アクタラ顆顆</v>
      </c>
    </row>
    <row r="9" spans="1:34" s="57" customFormat="1" ht="18.95" customHeight="1">
      <c r="A9" s="1205"/>
      <c r="B9" s="464">
        <f t="shared" ref="B9:B66" si="3">B8+1</f>
        <v>3</v>
      </c>
      <c r="C9" s="465" t="s">
        <v>1067</v>
      </c>
      <c r="D9" s="227">
        <v>3</v>
      </c>
      <c r="E9" s="464" t="s">
        <v>6</v>
      </c>
      <c r="F9" s="268">
        <v>0</v>
      </c>
      <c r="G9" s="703">
        <v>0</v>
      </c>
      <c r="H9" s="703">
        <v>0</v>
      </c>
      <c r="I9" s="703" t="s">
        <v>8</v>
      </c>
      <c r="J9" s="704">
        <v>0</v>
      </c>
      <c r="K9" s="268" t="s">
        <v>8</v>
      </c>
      <c r="L9" s="703" t="s">
        <v>8</v>
      </c>
      <c r="M9" s="703">
        <v>0</v>
      </c>
      <c r="N9" s="703" t="s">
        <v>22</v>
      </c>
      <c r="O9" s="705" t="s">
        <v>8</v>
      </c>
      <c r="P9" s="706">
        <v>0</v>
      </c>
      <c r="Q9" s="703">
        <v>0</v>
      </c>
      <c r="R9" s="703">
        <v>0</v>
      </c>
      <c r="S9" s="703">
        <v>0</v>
      </c>
      <c r="T9" s="704">
        <v>0</v>
      </c>
      <c r="U9" s="268" t="s">
        <v>8</v>
      </c>
      <c r="V9" s="703">
        <v>0</v>
      </c>
      <c r="W9" s="703" t="s">
        <v>22</v>
      </c>
      <c r="X9" s="703">
        <v>0</v>
      </c>
      <c r="Y9" s="705">
        <v>0</v>
      </c>
      <c r="Z9" s="269">
        <v>0</v>
      </c>
      <c r="AA9" s="268">
        <v>0</v>
      </c>
      <c r="AB9" s="703">
        <v>0</v>
      </c>
      <c r="AC9" s="703">
        <v>0</v>
      </c>
      <c r="AD9" s="704" t="s">
        <v>8</v>
      </c>
      <c r="AE9" s="268" t="s">
        <v>22</v>
      </c>
      <c r="AF9" s="705" t="s">
        <v>22</v>
      </c>
      <c r="AG9" s="269">
        <f t="shared" si="1"/>
        <v>3</v>
      </c>
      <c r="AH9" s="57" t="str">
        <f t="shared" si="2"/>
        <v>アディオンFLFL</v>
      </c>
    </row>
    <row r="10" spans="1:34" s="57" customFormat="1" ht="18.95" customHeight="1">
      <c r="A10" s="1205"/>
      <c r="B10" s="464">
        <f t="shared" si="3"/>
        <v>4</v>
      </c>
      <c r="C10" s="465" t="s">
        <v>597</v>
      </c>
      <c r="D10" s="227">
        <v>4</v>
      </c>
      <c r="E10" s="464" t="s">
        <v>1</v>
      </c>
      <c r="F10" s="268">
        <v>0</v>
      </c>
      <c r="G10" s="703" t="s">
        <v>7</v>
      </c>
      <c r="H10" s="703">
        <v>0</v>
      </c>
      <c r="I10" s="703" t="s">
        <v>8</v>
      </c>
      <c r="J10" s="704" t="s">
        <v>8</v>
      </c>
      <c r="K10" s="268" t="s">
        <v>8</v>
      </c>
      <c r="L10" s="703">
        <v>0</v>
      </c>
      <c r="M10" s="703" t="s">
        <v>8</v>
      </c>
      <c r="N10" s="703" t="s">
        <v>22</v>
      </c>
      <c r="O10" s="705">
        <v>0</v>
      </c>
      <c r="P10" s="706">
        <v>0</v>
      </c>
      <c r="Q10" s="703">
        <v>0</v>
      </c>
      <c r="R10" s="703">
        <v>0</v>
      </c>
      <c r="S10" s="703" t="s">
        <v>8</v>
      </c>
      <c r="T10" s="704" t="s">
        <v>8</v>
      </c>
      <c r="U10" s="268" t="s">
        <v>8</v>
      </c>
      <c r="V10" s="703" t="s">
        <v>8</v>
      </c>
      <c r="W10" s="703" t="s">
        <v>8</v>
      </c>
      <c r="X10" s="703">
        <v>0</v>
      </c>
      <c r="Y10" s="705">
        <v>0</v>
      </c>
      <c r="Z10" s="269" t="s">
        <v>8</v>
      </c>
      <c r="AA10" s="268" t="s">
        <v>8</v>
      </c>
      <c r="AB10" s="703" t="s">
        <v>8</v>
      </c>
      <c r="AC10" s="703" t="s">
        <v>8</v>
      </c>
      <c r="AD10" s="704" t="s">
        <v>8</v>
      </c>
      <c r="AE10" s="268" t="s">
        <v>22</v>
      </c>
      <c r="AF10" s="705" t="s">
        <v>22</v>
      </c>
      <c r="AG10" s="269">
        <f t="shared" si="1"/>
        <v>4</v>
      </c>
      <c r="AH10" s="57" t="str">
        <f t="shared" si="2"/>
        <v>アディオン乳乳</v>
      </c>
    </row>
    <row r="11" spans="1:34" s="57" customFormat="1" ht="18.95" customHeight="1" thickBot="1">
      <c r="A11" s="1205"/>
      <c r="B11" s="472">
        <f t="shared" si="3"/>
        <v>5</v>
      </c>
      <c r="C11" s="473" t="s">
        <v>518</v>
      </c>
      <c r="D11" s="854">
        <v>5</v>
      </c>
      <c r="E11" s="472" t="s">
        <v>13</v>
      </c>
      <c r="F11" s="276">
        <v>0</v>
      </c>
      <c r="G11" s="707">
        <v>0</v>
      </c>
      <c r="H11" s="707">
        <v>0</v>
      </c>
      <c r="I11" s="707">
        <v>0</v>
      </c>
      <c r="J11" s="708">
        <v>0</v>
      </c>
      <c r="K11" s="276">
        <v>0</v>
      </c>
      <c r="L11" s="707">
        <v>0</v>
      </c>
      <c r="M11" s="707">
        <v>0</v>
      </c>
      <c r="N11" s="707" t="s">
        <v>22</v>
      </c>
      <c r="O11" s="709" t="s">
        <v>8</v>
      </c>
      <c r="P11" s="710">
        <v>0</v>
      </c>
      <c r="Q11" s="707">
        <v>0</v>
      </c>
      <c r="R11" s="707">
        <v>0</v>
      </c>
      <c r="S11" s="707" t="s">
        <v>8</v>
      </c>
      <c r="T11" s="708">
        <v>0</v>
      </c>
      <c r="U11" s="276">
        <v>0</v>
      </c>
      <c r="V11" s="707">
        <v>0</v>
      </c>
      <c r="W11" s="707" t="s">
        <v>8</v>
      </c>
      <c r="X11" s="707">
        <v>0</v>
      </c>
      <c r="Y11" s="709">
        <v>0</v>
      </c>
      <c r="Z11" s="278" t="s">
        <v>8</v>
      </c>
      <c r="AA11" s="276" t="s">
        <v>8</v>
      </c>
      <c r="AB11" s="707">
        <v>0</v>
      </c>
      <c r="AC11" s="707">
        <v>0</v>
      </c>
      <c r="AD11" s="708" t="s">
        <v>8</v>
      </c>
      <c r="AE11" s="276" t="s">
        <v>22</v>
      </c>
      <c r="AF11" s="709" t="s">
        <v>22</v>
      </c>
      <c r="AG11" s="278">
        <f t="shared" si="1"/>
        <v>5</v>
      </c>
      <c r="AH11" s="57" t="str">
        <f t="shared" si="2"/>
        <v>アドマイヤー顆顆</v>
      </c>
    </row>
    <row r="12" spans="1:34" s="57" customFormat="1" ht="18.95" customHeight="1">
      <c r="A12" s="1205"/>
      <c r="B12" s="480">
        <f t="shared" si="3"/>
        <v>6</v>
      </c>
      <c r="C12" s="481" t="s">
        <v>750</v>
      </c>
      <c r="D12" s="855">
        <v>6</v>
      </c>
      <c r="E12" s="482" t="s">
        <v>1</v>
      </c>
      <c r="F12" s="265">
        <v>0</v>
      </c>
      <c r="G12" s="699">
        <v>0</v>
      </c>
      <c r="H12" s="699">
        <v>0</v>
      </c>
      <c r="I12" s="699">
        <v>0</v>
      </c>
      <c r="J12" s="700">
        <v>0</v>
      </c>
      <c r="K12" s="265" t="s">
        <v>8</v>
      </c>
      <c r="L12" s="699" t="s">
        <v>8</v>
      </c>
      <c r="M12" s="699" t="s">
        <v>8</v>
      </c>
      <c r="N12" s="699" t="s">
        <v>22</v>
      </c>
      <c r="O12" s="701" t="s">
        <v>8</v>
      </c>
      <c r="P12" s="702">
        <v>0</v>
      </c>
      <c r="Q12" s="699">
        <v>0</v>
      </c>
      <c r="R12" s="699">
        <v>0</v>
      </c>
      <c r="S12" s="699" t="s">
        <v>8</v>
      </c>
      <c r="T12" s="700">
        <v>0</v>
      </c>
      <c r="U12" s="265" t="s">
        <v>8</v>
      </c>
      <c r="V12" s="699">
        <v>0</v>
      </c>
      <c r="W12" s="699" t="s">
        <v>8</v>
      </c>
      <c r="X12" s="699">
        <v>0</v>
      </c>
      <c r="Y12" s="701">
        <v>0</v>
      </c>
      <c r="Z12" s="267" t="s">
        <v>8</v>
      </c>
      <c r="AA12" s="265" t="s">
        <v>8</v>
      </c>
      <c r="AB12" s="699" t="s">
        <v>8</v>
      </c>
      <c r="AC12" s="699">
        <v>0</v>
      </c>
      <c r="AD12" s="700" t="s">
        <v>8</v>
      </c>
      <c r="AE12" s="265" t="s">
        <v>22</v>
      </c>
      <c r="AF12" s="701" t="s">
        <v>22</v>
      </c>
      <c r="AG12" s="267">
        <f t="shared" si="1"/>
        <v>6</v>
      </c>
      <c r="AH12" s="57" t="str">
        <f t="shared" si="2"/>
        <v>アファーム乳乳</v>
      </c>
    </row>
    <row r="13" spans="1:34" s="57" customFormat="1" ht="18.95" customHeight="1">
      <c r="A13" s="1205"/>
      <c r="B13" s="489">
        <f t="shared" si="3"/>
        <v>7</v>
      </c>
      <c r="C13" s="465" t="s">
        <v>833</v>
      </c>
      <c r="D13" s="227">
        <v>7</v>
      </c>
      <c r="E13" s="464" t="s">
        <v>5</v>
      </c>
      <c r="F13" s="268">
        <v>0</v>
      </c>
      <c r="G13" s="703">
        <v>0</v>
      </c>
      <c r="H13" s="703">
        <v>0</v>
      </c>
      <c r="I13" s="703">
        <v>0</v>
      </c>
      <c r="J13" s="704" t="s">
        <v>8</v>
      </c>
      <c r="K13" s="268">
        <v>0</v>
      </c>
      <c r="L13" s="703" t="s">
        <v>8</v>
      </c>
      <c r="M13" s="703">
        <v>0</v>
      </c>
      <c r="N13" s="703" t="s">
        <v>22</v>
      </c>
      <c r="O13" s="705">
        <v>0</v>
      </c>
      <c r="P13" s="706">
        <v>0</v>
      </c>
      <c r="Q13" s="703">
        <v>0</v>
      </c>
      <c r="R13" s="703">
        <v>0</v>
      </c>
      <c r="S13" s="703">
        <v>0</v>
      </c>
      <c r="T13" s="704">
        <v>0</v>
      </c>
      <c r="U13" s="268" t="s">
        <v>8</v>
      </c>
      <c r="V13" s="703">
        <v>0</v>
      </c>
      <c r="W13" s="703" t="s">
        <v>22</v>
      </c>
      <c r="X13" s="703">
        <v>0</v>
      </c>
      <c r="Y13" s="705">
        <v>0</v>
      </c>
      <c r="Z13" s="269">
        <v>0</v>
      </c>
      <c r="AA13" s="268">
        <v>0</v>
      </c>
      <c r="AB13" s="703">
        <v>0</v>
      </c>
      <c r="AC13" s="703">
        <v>0</v>
      </c>
      <c r="AD13" s="704">
        <v>0</v>
      </c>
      <c r="AE13" s="268" t="s">
        <v>22</v>
      </c>
      <c r="AF13" s="705" t="s">
        <v>22</v>
      </c>
      <c r="AG13" s="269">
        <f t="shared" si="1"/>
        <v>7</v>
      </c>
      <c r="AH13" s="57" t="str">
        <f t="shared" si="2"/>
        <v>エコピタ液液</v>
      </c>
    </row>
    <row r="14" spans="1:34" s="57" customFormat="1" ht="18.95" customHeight="1">
      <c r="A14" s="1205"/>
      <c r="B14" s="489">
        <f t="shared" si="3"/>
        <v>8</v>
      </c>
      <c r="C14" s="465" t="s">
        <v>575</v>
      </c>
      <c r="D14" s="227">
        <v>8</v>
      </c>
      <c r="E14" s="464" t="s">
        <v>1</v>
      </c>
      <c r="F14" s="268">
        <v>0</v>
      </c>
      <c r="G14" s="703">
        <v>0</v>
      </c>
      <c r="H14" s="703" t="s">
        <v>7</v>
      </c>
      <c r="I14" s="703" t="s">
        <v>8</v>
      </c>
      <c r="J14" s="704" t="s">
        <v>8</v>
      </c>
      <c r="K14" s="268" t="s">
        <v>8</v>
      </c>
      <c r="L14" s="703" t="s">
        <v>8</v>
      </c>
      <c r="M14" s="703">
        <v>0</v>
      </c>
      <c r="N14" s="703" t="s">
        <v>22</v>
      </c>
      <c r="O14" s="705" t="s">
        <v>8</v>
      </c>
      <c r="P14" s="706">
        <v>0</v>
      </c>
      <c r="Q14" s="703">
        <v>0</v>
      </c>
      <c r="R14" s="703">
        <v>0</v>
      </c>
      <c r="S14" s="703">
        <v>0</v>
      </c>
      <c r="T14" s="704" t="s">
        <v>8</v>
      </c>
      <c r="U14" s="268" t="s">
        <v>8</v>
      </c>
      <c r="V14" s="703">
        <v>0</v>
      </c>
      <c r="W14" s="703" t="s">
        <v>8</v>
      </c>
      <c r="X14" s="703">
        <v>0</v>
      </c>
      <c r="Y14" s="705">
        <v>0</v>
      </c>
      <c r="Z14" s="269">
        <v>0</v>
      </c>
      <c r="AA14" s="268" t="s">
        <v>8</v>
      </c>
      <c r="AB14" s="703">
        <v>0</v>
      </c>
      <c r="AC14" s="703">
        <v>0</v>
      </c>
      <c r="AD14" s="704" t="s">
        <v>12</v>
      </c>
      <c r="AE14" s="268" t="s">
        <v>22</v>
      </c>
      <c r="AF14" s="705" t="s">
        <v>22</v>
      </c>
      <c r="AG14" s="269">
        <f t="shared" si="1"/>
        <v>8</v>
      </c>
      <c r="AH14" s="57" t="str">
        <f t="shared" si="2"/>
        <v>エルサン乳乳</v>
      </c>
    </row>
    <row r="15" spans="1:34" s="57" customFormat="1" ht="18.95" customHeight="1">
      <c r="A15" s="1205"/>
      <c r="B15" s="489">
        <f t="shared" si="3"/>
        <v>9</v>
      </c>
      <c r="C15" s="465" t="s">
        <v>835</v>
      </c>
      <c r="D15" s="227">
        <v>9</v>
      </c>
      <c r="E15" s="464" t="s">
        <v>5</v>
      </c>
      <c r="F15" s="268">
        <v>0</v>
      </c>
      <c r="G15" s="703">
        <v>0</v>
      </c>
      <c r="H15" s="703">
        <v>0</v>
      </c>
      <c r="I15" s="703">
        <v>0</v>
      </c>
      <c r="J15" s="704">
        <v>0</v>
      </c>
      <c r="K15" s="268">
        <v>0</v>
      </c>
      <c r="L15" s="703">
        <v>0</v>
      </c>
      <c r="M15" s="703" t="s">
        <v>8</v>
      </c>
      <c r="N15" s="703" t="s">
        <v>22</v>
      </c>
      <c r="O15" s="705">
        <v>0</v>
      </c>
      <c r="P15" s="706">
        <v>0</v>
      </c>
      <c r="Q15" s="703">
        <v>0</v>
      </c>
      <c r="R15" s="703">
        <v>0</v>
      </c>
      <c r="S15" s="703">
        <v>0</v>
      </c>
      <c r="T15" s="704">
        <v>0</v>
      </c>
      <c r="U15" s="268" t="s">
        <v>8</v>
      </c>
      <c r="V15" s="703">
        <v>0</v>
      </c>
      <c r="W15" s="703" t="s">
        <v>22</v>
      </c>
      <c r="X15" s="703">
        <v>0</v>
      </c>
      <c r="Y15" s="705">
        <v>0</v>
      </c>
      <c r="Z15" s="269">
        <v>0</v>
      </c>
      <c r="AA15" s="268" t="s">
        <v>8</v>
      </c>
      <c r="AB15" s="703">
        <v>0</v>
      </c>
      <c r="AC15" s="703">
        <v>0</v>
      </c>
      <c r="AD15" s="704" t="s">
        <v>8</v>
      </c>
      <c r="AE15" s="268" t="s">
        <v>22</v>
      </c>
      <c r="AF15" s="705" t="s">
        <v>22</v>
      </c>
      <c r="AG15" s="269">
        <f t="shared" si="1"/>
        <v>9</v>
      </c>
      <c r="AH15" s="57" t="str">
        <f t="shared" si="2"/>
        <v>オレート液液</v>
      </c>
    </row>
    <row r="16" spans="1:34" s="57" customFormat="1" ht="18.95" customHeight="1" thickBot="1">
      <c r="A16" s="1205"/>
      <c r="B16" s="490">
        <f t="shared" si="3"/>
        <v>10</v>
      </c>
      <c r="C16" s="491" t="s">
        <v>720</v>
      </c>
      <c r="D16" s="228">
        <v>10</v>
      </c>
      <c r="E16" s="492" t="s">
        <v>1</v>
      </c>
      <c r="F16" s="270">
        <v>0</v>
      </c>
      <c r="G16" s="711">
        <v>0</v>
      </c>
      <c r="H16" s="711">
        <v>0</v>
      </c>
      <c r="I16" s="711">
        <v>0</v>
      </c>
      <c r="J16" s="712">
        <v>0</v>
      </c>
      <c r="K16" s="270">
        <v>0</v>
      </c>
      <c r="L16" s="711">
        <v>0</v>
      </c>
      <c r="M16" s="711">
        <v>0</v>
      </c>
      <c r="N16" s="711" t="s">
        <v>22</v>
      </c>
      <c r="O16" s="713">
        <v>0</v>
      </c>
      <c r="P16" s="714">
        <v>0</v>
      </c>
      <c r="Q16" s="711">
        <v>0</v>
      </c>
      <c r="R16" s="711">
        <v>0</v>
      </c>
      <c r="S16" s="711">
        <v>0</v>
      </c>
      <c r="T16" s="712">
        <v>0</v>
      </c>
      <c r="U16" s="270">
        <v>0</v>
      </c>
      <c r="V16" s="711">
        <v>0</v>
      </c>
      <c r="W16" s="711" t="s">
        <v>8</v>
      </c>
      <c r="X16" s="711">
        <v>0</v>
      </c>
      <c r="Y16" s="713">
        <v>0</v>
      </c>
      <c r="Z16" s="272" t="s">
        <v>8</v>
      </c>
      <c r="AA16" s="270">
        <v>0</v>
      </c>
      <c r="AB16" s="711">
        <v>0</v>
      </c>
      <c r="AC16" s="711">
        <v>0</v>
      </c>
      <c r="AD16" s="712" t="s">
        <v>8</v>
      </c>
      <c r="AE16" s="270" t="s">
        <v>22</v>
      </c>
      <c r="AF16" s="713" t="s">
        <v>22</v>
      </c>
      <c r="AG16" s="272">
        <f t="shared" si="1"/>
        <v>10</v>
      </c>
      <c r="AH16" s="57" t="str">
        <f t="shared" si="2"/>
        <v>カウンター乳乳</v>
      </c>
    </row>
    <row r="17" spans="1:34" s="57" customFormat="1" ht="18.95" customHeight="1">
      <c r="A17" s="1205"/>
      <c r="B17" s="456">
        <f t="shared" si="3"/>
        <v>11</v>
      </c>
      <c r="C17" s="457" t="s">
        <v>599</v>
      </c>
      <c r="D17" s="853">
        <v>11</v>
      </c>
      <c r="E17" s="456" t="s">
        <v>1</v>
      </c>
      <c r="F17" s="273">
        <v>0</v>
      </c>
      <c r="G17" s="715" t="s">
        <v>8</v>
      </c>
      <c r="H17" s="715" t="s">
        <v>8</v>
      </c>
      <c r="I17" s="715" t="s">
        <v>7</v>
      </c>
      <c r="J17" s="716">
        <v>0</v>
      </c>
      <c r="K17" s="273" t="s">
        <v>8</v>
      </c>
      <c r="L17" s="715" t="s">
        <v>8</v>
      </c>
      <c r="M17" s="715" t="s">
        <v>8</v>
      </c>
      <c r="N17" s="715" t="s">
        <v>22</v>
      </c>
      <c r="O17" s="717" t="s">
        <v>8</v>
      </c>
      <c r="P17" s="718">
        <v>0</v>
      </c>
      <c r="Q17" s="715">
        <v>0</v>
      </c>
      <c r="R17" s="715">
        <v>0</v>
      </c>
      <c r="S17" s="715" t="s">
        <v>8</v>
      </c>
      <c r="T17" s="716" t="s">
        <v>8</v>
      </c>
      <c r="U17" s="273" t="s">
        <v>8</v>
      </c>
      <c r="V17" s="715" t="s">
        <v>8</v>
      </c>
      <c r="W17" s="715" t="s">
        <v>8</v>
      </c>
      <c r="X17" s="715">
        <v>0</v>
      </c>
      <c r="Y17" s="717">
        <v>0</v>
      </c>
      <c r="Z17" s="275" t="s">
        <v>8</v>
      </c>
      <c r="AA17" s="273" t="s">
        <v>8</v>
      </c>
      <c r="AB17" s="715" t="s">
        <v>8</v>
      </c>
      <c r="AC17" s="715" t="s">
        <v>8</v>
      </c>
      <c r="AD17" s="716" t="s">
        <v>12</v>
      </c>
      <c r="AE17" s="273" t="s">
        <v>22</v>
      </c>
      <c r="AF17" s="717" t="s">
        <v>22</v>
      </c>
      <c r="AG17" s="275">
        <f t="shared" si="1"/>
        <v>11</v>
      </c>
      <c r="AH17" s="57" t="str">
        <f t="shared" si="2"/>
        <v>カスケード乳乳</v>
      </c>
    </row>
    <row r="18" spans="1:34" s="57" customFormat="1" ht="18.95" customHeight="1">
      <c r="A18" s="1205"/>
      <c r="B18" s="464">
        <f t="shared" si="3"/>
        <v>12</v>
      </c>
      <c r="C18" s="465" t="s">
        <v>600</v>
      </c>
      <c r="D18" s="227">
        <v>12</v>
      </c>
      <c r="E18" s="464" t="s">
        <v>1</v>
      </c>
      <c r="F18" s="268">
        <v>0</v>
      </c>
      <c r="G18" s="703" t="s">
        <v>8</v>
      </c>
      <c r="H18" s="703" t="s">
        <v>8</v>
      </c>
      <c r="I18" s="703">
        <v>0</v>
      </c>
      <c r="J18" s="704" t="s">
        <v>7</v>
      </c>
      <c r="K18" s="268">
        <v>0</v>
      </c>
      <c r="L18" s="703" t="s">
        <v>8</v>
      </c>
      <c r="M18" s="703" t="s">
        <v>8</v>
      </c>
      <c r="N18" s="703" t="s">
        <v>22</v>
      </c>
      <c r="O18" s="705" t="s">
        <v>8</v>
      </c>
      <c r="P18" s="706" t="s">
        <v>8</v>
      </c>
      <c r="Q18" s="703">
        <v>0</v>
      </c>
      <c r="R18" s="703" t="s">
        <v>8</v>
      </c>
      <c r="S18" s="703">
        <v>0</v>
      </c>
      <c r="T18" s="704">
        <v>0</v>
      </c>
      <c r="U18" s="268">
        <v>0</v>
      </c>
      <c r="V18" s="703">
        <v>0</v>
      </c>
      <c r="W18" s="703" t="s">
        <v>22</v>
      </c>
      <c r="X18" s="703">
        <v>0</v>
      </c>
      <c r="Y18" s="705" t="s">
        <v>8</v>
      </c>
      <c r="Z18" s="269">
        <v>0</v>
      </c>
      <c r="AA18" s="268" t="s">
        <v>8</v>
      </c>
      <c r="AB18" s="703">
        <v>0</v>
      </c>
      <c r="AC18" s="703" t="s">
        <v>8</v>
      </c>
      <c r="AD18" s="704" t="s">
        <v>8</v>
      </c>
      <c r="AE18" s="268" t="s">
        <v>22</v>
      </c>
      <c r="AF18" s="705" t="s">
        <v>22</v>
      </c>
      <c r="AG18" s="269">
        <f t="shared" si="1"/>
        <v>12</v>
      </c>
      <c r="AH18" s="57" t="str">
        <f t="shared" si="2"/>
        <v>グレーシア乳乳</v>
      </c>
    </row>
    <row r="19" spans="1:34" s="57" customFormat="1" ht="18.95" customHeight="1">
      <c r="A19" s="1205"/>
      <c r="B19" s="464">
        <f t="shared" si="3"/>
        <v>13</v>
      </c>
      <c r="C19" s="465" t="s">
        <v>736</v>
      </c>
      <c r="D19" s="227">
        <v>13</v>
      </c>
      <c r="E19" s="464" t="s">
        <v>6</v>
      </c>
      <c r="F19" s="268" t="s">
        <v>8</v>
      </c>
      <c r="G19" s="703" t="s">
        <v>8</v>
      </c>
      <c r="H19" s="703" t="s">
        <v>8</v>
      </c>
      <c r="I19" s="703" t="s">
        <v>8</v>
      </c>
      <c r="J19" s="704">
        <v>0</v>
      </c>
      <c r="K19" s="268" t="s">
        <v>7</v>
      </c>
      <c r="L19" s="703" t="s">
        <v>8</v>
      </c>
      <c r="M19" s="703" t="s">
        <v>8</v>
      </c>
      <c r="N19" s="703" t="s">
        <v>22</v>
      </c>
      <c r="O19" s="705">
        <v>0</v>
      </c>
      <c r="P19" s="706">
        <v>0</v>
      </c>
      <c r="Q19" s="703">
        <v>0</v>
      </c>
      <c r="R19" s="703">
        <v>0</v>
      </c>
      <c r="S19" s="703" t="s">
        <v>8</v>
      </c>
      <c r="T19" s="704" t="s">
        <v>8</v>
      </c>
      <c r="U19" s="268" t="s">
        <v>8</v>
      </c>
      <c r="V19" s="703" t="s">
        <v>8</v>
      </c>
      <c r="W19" s="703" t="s">
        <v>8</v>
      </c>
      <c r="X19" s="703">
        <v>0</v>
      </c>
      <c r="Y19" s="705" t="s">
        <v>8</v>
      </c>
      <c r="Z19" s="269" t="s">
        <v>8</v>
      </c>
      <c r="AA19" s="268" t="s">
        <v>8</v>
      </c>
      <c r="AB19" s="703" t="s">
        <v>8</v>
      </c>
      <c r="AC19" s="703" t="s">
        <v>8</v>
      </c>
      <c r="AD19" s="704" t="s">
        <v>8</v>
      </c>
      <c r="AE19" s="268" t="s">
        <v>22</v>
      </c>
      <c r="AF19" s="705" t="s">
        <v>22</v>
      </c>
      <c r="AG19" s="269">
        <f t="shared" si="1"/>
        <v>13</v>
      </c>
      <c r="AH19" s="57" t="str">
        <f t="shared" si="2"/>
        <v>コテツFLFL</v>
      </c>
    </row>
    <row r="20" spans="1:34" s="57" customFormat="1" ht="18.95" customHeight="1">
      <c r="A20" s="1205"/>
      <c r="B20" s="464">
        <f t="shared" si="3"/>
        <v>14</v>
      </c>
      <c r="C20" s="465" t="s">
        <v>601</v>
      </c>
      <c r="D20" s="227">
        <v>14</v>
      </c>
      <c r="E20" s="464" t="s">
        <v>13</v>
      </c>
      <c r="F20" s="268" t="s">
        <v>8</v>
      </c>
      <c r="G20" s="703">
        <v>0</v>
      </c>
      <c r="H20" s="703" t="s">
        <v>8</v>
      </c>
      <c r="I20" s="703" t="s">
        <v>8</v>
      </c>
      <c r="J20" s="704" t="s">
        <v>8</v>
      </c>
      <c r="K20" s="268" t="s">
        <v>8</v>
      </c>
      <c r="L20" s="703" t="s">
        <v>7</v>
      </c>
      <c r="M20" s="703">
        <v>0</v>
      </c>
      <c r="N20" s="703" t="s">
        <v>22</v>
      </c>
      <c r="O20" s="705" t="s">
        <v>8</v>
      </c>
      <c r="P20" s="706" t="s">
        <v>8</v>
      </c>
      <c r="Q20" s="703">
        <v>0</v>
      </c>
      <c r="R20" s="703">
        <v>0</v>
      </c>
      <c r="S20" s="703" t="s">
        <v>8</v>
      </c>
      <c r="T20" s="704" t="s">
        <v>8</v>
      </c>
      <c r="U20" s="268" t="s">
        <v>8</v>
      </c>
      <c r="V20" s="703">
        <v>0</v>
      </c>
      <c r="W20" s="703" t="s">
        <v>8</v>
      </c>
      <c r="X20" s="703">
        <v>0</v>
      </c>
      <c r="Y20" s="705" t="s">
        <v>8</v>
      </c>
      <c r="Z20" s="269" t="s">
        <v>8</v>
      </c>
      <c r="AA20" s="268">
        <v>0</v>
      </c>
      <c r="AB20" s="703">
        <v>0</v>
      </c>
      <c r="AC20" s="703" t="s">
        <v>8</v>
      </c>
      <c r="AD20" s="704" t="s">
        <v>8</v>
      </c>
      <c r="AE20" s="268" t="s">
        <v>22</v>
      </c>
      <c r="AF20" s="705" t="s">
        <v>22</v>
      </c>
      <c r="AG20" s="269">
        <f t="shared" si="1"/>
        <v>14</v>
      </c>
      <c r="AH20" s="57" t="str">
        <f t="shared" si="2"/>
        <v>コルト顆顆</v>
      </c>
    </row>
    <row r="21" spans="1:34" s="57" customFormat="1" ht="18.95" customHeight="1" thickBot="1">
      <c r="A21" s="1205"/>
      <c r="B21" s="472">
        <f t="shared" si="3"/>
        <v>15</v>
      </c>
      <c r="C21" s="473" t="s">
        <v>653</v>
      </c>
      <c r="D21" s="854">
        <v>15</v>
      </c>
      <c r="E21" s="472" t="s">
        <v>1</v>
      </c>
      <c r="F21" s="276">
        <v>0</v>
      </c>
      <c r="G21" s="707">
        <v>0</v>
      </c>
      <c r="H21" s="707">
        <v>0</v>
      </c>
      <c r="I21" s="707">
        <v>0</v>
      </c>
      <c r="J21" s="708" t="s">
        <v>8</v>
      </c>
      <c r="K21" s="276">
        <v>0</v>
      </c>
      <c r="L21" s="707" t="s">
        <v>8</v>
      </c>
      <c r="M21" s="707" t="s">
        <v>8</v>
      </c>
      <c r="N21" s="707" t="s">
        <v>22</v>
      </c>
      <c r="O21" s="709">
        <v>0</v>
      </c>
      <c r="P21" s="710">
        <v>0</v>
      </c>
      <c r="Q21" s="707" t="s">
        <v>8</v>
      </c>
      <c r="R21" s="707">
        <v>0</v>
      </c>
      <c r="S21" s="707" t="s">
        <v>8</v>
      </c>
      <c r="T21" s="708" t="s">
        <v>8</v>
      </c>
      <c r="U21" s="276" t="s">
        <v>8</v>
      </c>
      <c r="V21" s="707" t="s">
        <v>8</v>
      </c>
      <c r="W21" s="707" t="s">
        <v>8</v>
      </c>
      <c r="X21" s="707">
        <v>0</v>
      </c>
      <c r="Y21" s="709" t="s">
        <v>8</v>
      </c>
      <c r="Z21" s="278" t="s">
        <v>8</v>
      </c>
      <c r="AA21" s="276" t="s">
        <v>8</v>
      </c>
      <c r="AB21" s="707">
        <v>0</v>
      </c>
      <c r="AC21" s="707">
        <v>0</v>
      </c>
      <c r="AD21" s="708" t="s">
        <v>8</v>
      </c>
      <c r="AE21" s="276" t="s">
        <v>22</v>
      </c>
      <c r="AF21" s="709" t="s">
        <v>22</v>
      </c>
      <c r="AG21" s="278">
        <f t="shared" si="1"/>
        <v>15</v>
      </c>
      <c r="AH21" s="57" t="str">
        <f t="shared" si="2"/>
        <v>コロマイト乳乳</v>
      </c>
    </row>
    <row r="22" spans="1:34" s="57" customFormat="1" ht="18.95" customHeight="1">
      <c r="A22" s="1205"/>
      <c r="B22" s="480">
        <f t="shared" si="3"/>
        <v>16</v>
      </c>
      <c r="C22" s="481" t="s">
        <v>829</v>
      </c>
      <c r="D22" s="855">
        <v>16</v>
      </c>
      <c r="E22" s="482" t="s">
        <v>1</v>
      </c>
      <c r="F22" s="265">
        <v>0</v>
      </c>
      <c r="G22" s="699">
        <v>0</v>
      </c>
      <c r="H22" s="699">
        <v>0</v>
      </c>
      <c r="I22" s="699">
        <v>0</v>
      </c>
      <c r="J22" s="700">
        <v>0</v>
      </c>
      <c r="K22" s="265">
        <v>0</v>
      </c>
      <c r="L22" s="699" t="s">
        <v>8</v>
      </c>
      <c r="M22" s="699">
        <v>0</v>
      </c>
      <c r="N22" s="699" t="s">
        <v>22</v>
      </c>
      <c r="O22" s="701" t="s">
        <v>8</v>
      </c>
      <c r="P22" s="702">
        <v>0</v>
      </c>
      <c r="Q22" s="699">
        <v>0</v>
      </c>
      <c r="R22" s="699">
        <v>0</v>
      </c>
      <c r="S22" s="699">
        <v>0</v>
      </c>
      <c r="T22" s="700">
        <v>0</v>
      </c>
      <c r="U22" s="265" t="s">
        <v>8</v>
      </c>
      <c r="V22" s="699">
        <v>0</v>
      </c>
      <c r="W22" s="699" t="s">
        <v>22</v>
      </c>
      <c r="X22" s="699">
        <v>0</v>
      </c>
      <c r="Y22" s="701">
        <v>0</v>
      </c>
      <c r="Z22" s="267">
        <v>0</v>
      </c>
      <c r="AA22" s="265" t="s">
        <v>8</v>
      </c>
      <c r="AB22" s="699">
        <v>0</v>
      </c>
      <c r="AC22" s="699">
        <v>0</v>
      </c>
      <c r="AD22" s="700" t="s">
        <v>8</v>
      </c>
      <c r="AE22" s="265" t="s">
        <v>22</v>
      </c>
      <c r="AF22" s="701" t="s">
        <v>22</v>
      </c>
      <c r="AG22" s="267">
        <f t="shared" si="1"/>
        <v>16</v>
      </c>
      <c r="AH22" s="57" t="str">
        <f t="shared" si="2"/>
        <v>サンクリスタル乳乳</v>
      </c>
    </row>
    <row r="23" spans="1:34" s="57" customFormat="1" ht="18.95" customHeight="1">
      <c r="A23" s="1205"/>
      <c r="B23" s="489">
        <f t="shared" si="3"/>
        <v>17</v>
      </c>
      <c r="C23" s="465" t="s">
        <v>499</v>
      </c>
      <c r="D23" s="227">
        <v>17</v>
      </c>
      <c r="E23" s="464" t="s">
        <v>13</v>
      </c>
      <c r="F23" s="268" t="s">
        <v>8</v>
      </c>
      <c r="G23" s="703" t="s">
        <v>8</v>
      </c>
      <c r="H23" s="703">
        <v>0</v>
      </c>
      <c r="I23" s="703" t="s">
        <v>8</v>
      </c>
      <c r="J23" s="704" t="s">
        <v>8</v>
      </c>
      <c r="K23" s="268" t="s">
        <v>8</v>
      </c>
      <c r="L23" s="703">
        <v>0</v>
      </c>
      <c r="M23" s="703" t="s">
        <v>7</v>
      </c>
      <c r="N23" s="703" t="s">
        <v>22</v>
      </c>
      <c r="O23" s="705">
        <v>0</v>
      </c>
      <c r="P23" s="706">
        <v>0</v>
      </c>
      <c r="Q23" s="703">
        <v>0</v>
      </c>
      <c r="R23" s="703">
        <v>0</v>
      </c>
      <c r="S23" s="703" t="s">
        <v>8</v>
      </c>
      <c r="T23" s="704">
        <v>0</v>
      </c>
      <c r="U23" s="268" t="s">
        <v>8</v>
      </c>
      <c r="V23" s="703">
        <v>0</v>
      </c>
      <c r="W23" s="703" t="s">
        <v>8</v>
      </c>
      <c r="X23" s="703">
        <v>0</v>
      </c>
      <c r="Y23" s="705">
        <v>0</v>
      </c>
      <c r="Z23" s="269">
        <v>0</v>
      </c>
      <c r="AA23" s="268" t="s">
        <v>8</v>
      </c>
      <c r="AB23" s="703">
        <v>0</v>
      </c>
      <c r="AC23" s="703">
        <v>0</v>
      </c>
      <c r="AD23" s="704" t="s">
        <v>8</v>
      </c>
      <c r="AE23" s="268" t="s">
        <v>22</v>
      </c>
      <c r="AF23" s="705" t="s">
        <v>22</v>
      </c>
      <c r="AG23" s="269">
        <f t="shared" si="1"/>
        <v>17</v>
      </c>
      <c r="AH23" s="57" t="str">
        <f t="shared" si="2"/>
        <v>スタークル顆顆</v>
      </c>
    </row>
    <row r="24" spans="1:34" s="57" customFormat="1" ht="18.95" customHeight="1">
      <c r="A24" s="1205"/>
      <c r="B24" s="489">
        <f t="shared" si="3"/>
        <v>18</v>
      </c>
      <c r="C24" s="465" t="s">
        <v>754</v>
      </c>
      <c r="D24" s="227">
        <v>18</v>
      </c>
      <c r="E24" s="464" t="s">
        <v>13</v>
      </c>
      <c r="F24" s="268">
        <v>0</v>
      </c>
      <c r="G24" s="703">
        <v>0</v>
      </c>
      <c r="H24" s="703">
        <v>0</v>
      </c>
      <c r="I24" s="703">
        <v>0</v>
      </c>
      <c r="J24" s="704">
        <v>0</v>
      </c>
      <c r="K24" s="268">
        <v>0</v>
      </c>
      <c r="L24" s="703" t="s">
        <v>8</v>
      </c>
      <c r="M24" s="703" t="s">
        <v>8</v>
      </c>
      <c r="N24" s="703" t="s">
        <v>22</v>
      </c>
      <c r="O24" s="705" t="s">
        <v>8</v>
      </c>
      <c r="P24" s="706">
        <v>0</v>
      </c>
      <c r="Q24" s="703">
        <v>0</v>
      </c>
      <c r="R24" s="703">
        <v>0</v>
      </c>
      <c r="S24" s="703" t="s">
        <v>8</v>
      </c>
      <c r="T24" s="704">
        <v>0</v>
      </c>
      <c r="U24" s="268" t="s">
        <v>8</v>
      </c>
      <c r="V24" s="703" t="s">
        <v>8</v>
      </c>
      <c r="W24" s="703" t="s">
        <v>8</v>
      </c>
      <c r="X24" s="703">
        <v>0</v>
      </c>
      <c r="Y24" s="705">
        <v>0</v>
      </c>
      <c r="Z24" s="269" t="s">
        <v>8</v>
      </c>
      <c r="AA24" s="268" t="s">
        <v>8</v>
      </c>
      <c r="AB24" s="703" t="s">
        <v>8</v>
      </c>
      <c r="AC24" s="703" t="s">
        <v>8</v>
      </c>
      <c r="AD24" s="704" t="s">
        <v>8</v>
      </c>
      <c r="AE24" s="268" t="s">
        <v>22</v>
      </c>
      <c r="AF24" s="705" t="s">
        <v>22</v>
      </c>
      <c r="AG24" s="269">
        <f t="shared" si="1"/>
        <v>18</v>
      </c>
      <c r="AH24" s="57" t="str">
        <f t="shared" si="2"/>
        <v>スピノエース顆顆</v>
      </c>
    </row>
    <row r="25" spans="1:34" s="57" customFormat="1" ht="18.95" customHeight="1">
      <c r="A25" s="1205"/>
      <c r="B25" s="489">
        <f t="shared" si="3"/>
        <v>19</v>
      </c>
      <c r="C25" s="465" t="s">
        <v>755</v>
      </c>
      <c r="D25" s="227">
        <v>19</v>
      </c>
      <c r="E25" s="464" t="s">
        <v>13</v>
      </c>
      <c r="F25" s="268">
        <v>0</v>
      </c>
      <c r="G25" s="703">
        <v>0</v>
      </c>
      <c r="H25" s="703">
        <v>0</v>
      </c>
      <c r="I25" s="703">
        <v>0</v>
      </c>
      <c r="J25" s="704">
        <v>0</v>
      </c>
      <c r="K25" s="268">
        <v>0</v>
      </c>
      <c r="L25" s="703">
        <v>0</v>
      </c>
      <c r="M25" s="703" t="s">
        <v>8</v>
      </c>
      <c r="N25" s="703" t="s">
        <v>22</v>
      </c>
      <c r="O25" s="705">
        <v>0</v>
      </c>
      <c r="P25" s="706">
        <v>0</v>
      </c>
      <c r="Q25" s="703">
        <v>0</v>
      </c>
      <c r="R25" s="703">
        <v>0</v>
      </c>
      <c r="S25" s="703">
        <v>0</v>
      </c>
      <c r="T25" s="704">
        <v>0</v>
      </c>
      <c r="U25" s="268" t="s">
        <v>8</v>
      </c>
      <c r="V25" s="703">
        <v>0</v>
      </c>
      <c r="W25" s="703" t="s">
        <v>8</v>
      </c>
      <c r="X25" s="703">
        <v>0</v>
      </c>
      <c r="Y25" s="705">
        <v>0</v>
      </c>
      <c r="Z25" s="269">
        <v>0</v>
      </c>
      <c r="AA25" s="268" t="s">
        <v>8</v>
      </c>
      <c r="AB25" s="703">
        <v>0</v>
      </c>
      <c r="AC25" s="703">
        <v>0</v>
      </c>
      <c r="AD25" s="704">
        <v>0</v>
      </c>
      <c r="AE25" s="268" t="s">
        <v>22</v>
      </c>
      <c r="AF25" s="705" t="s">
        <v>22</v>
      </c>
      <c r="AG25" s="269">
        <f t="shared" si="1"/>
        <v>19</v>
      </c>
      <c r="AH25" s="57" t="str">
        <f t="shared" si="2"/>
        <v>ゼンターリ顆顆</v>
      </c>
    </row>
    <row r="26" spans="1:34" s="57" customFormat="1" ht="18.95" customHeight="1" thickBot="1">
      <c r="A26" s="1205"/>
      <c r="B26" s="490">
        <f t="shared" si="3"/>
        <v>20</v>
      </c>
      <c r="C26" s="491" t="s">
        <v>931</v>
      </c>
      <c r="D26" s="228">
        <v>20</v>
      </c>
      <c r="E26" s="492" t="s">
        <v>6</v>
      </c>
      <c r="F26" s="270">
        <v>0</v>
      </c>
      <c r="G26" s="711">
        <v>0</v>
      </c>
      <c r="H26" s="711" t="s">
        <v>8</v>
      </c>
      <c r="I26" s="711" t="s">
        <v>8</v>
      </c>
      <c r="J26" s="712" t="s">
        <v>8</v>
      </c>
      <c r="K26" s="270">
        <v>0</v>
      </c>
      <c r="L26" s="711" t="s">
        <v>8</v>
      </c>
      <c r="M26" s="711">
        <v>0</v>
      </c>
      <c r="N26" s="711" t="s">
        <v>22</v>
      </c>
      <c r="O26" s="713">
        <v>0</v>
      </c>
      <c r="P26" s="714">
        <v>0</v>
      </c>
      <c r="Q26" s="711" t="s">
        <v>8</v>
      </c>
      <c r="R26" s="711" t="s">
        <v>8</v>
      </c>
      <c r="S26" s="711">
        <v>0</v>
      </c>
      <c r="T26" s="712" t="s">
        <v>8</v>
      </c>
      <c r="U26" s="270" t="s">
        <v>8</v>
      </c>
      <c r="V26" s="711" t="s">
        <v>8</v>
      </c>
      <c r="W26" s="711" t="s">
        <v>8</v>
      </c>
      <c r="X26" s="711">
        <v>0</v>
      </c>
      <c r="Y26" s="713" t="s">
        <v>8</v>
      </c>
      <c r="Z26" s="272">
        <v>0</v>
      </c>
      <c r="AA26" s="270">
        <v>0</v>
      </c>
      <c r="AB26" s="711">
        <v>0</v>
      </c>
      <c r="AC26" s="711">
        <v>0</v>
      </c>
      <c r="AD26" s="712">
        <v>0</v>
      </c>
      <c r="AE26" s="270" t="s">
        <v>22</v>
      </c>
      <c r="AF26" s="713" t="s">
        <v>22</v>
      </c>
      <c r="AG26" s="272">
        <f t="shared" si="1"/>
        <v>20</v>
      </c>
      <c r="AH26" s="57" t="str">
        <f t="shared" si="2"/>
        <v>ダニコングFLFL</v>
      </c>
    </row>
    <row r="27" spans="1:34" s="57" customFormat="1" ht="18.95" customHeight="1">
      <c r="A27" s="1205"/>
      <c r="B27" s="456">
        <f t="shared" si="3"/>
        <v>21</v>
      </c>
      <c r="C27" s="457" t="s">
        <v>109</v>
      </c>
      <c r="D27" s="853">
        <v>21</v>
      </c>
      <c r="E27" s="456" t="s">
        <v>3</v>
      </c>
      <c r="F27" s="273">
        <v>0</v>
      </c>
      <c r="G27" s="715">
        <v>0</v>
      </c>
      <c r="H27" s="715">
        <v>0</v>
      </c>
      <c r="I27" s="715">
        <v>0</v>
      </c>
      <c r="J27" s="716" t="s">
        <v>8</v>
      </c>
      <c r="K27" s="273">
        <v>0</v>
      </c>
      <c r="L27" s="715" t="s">
        <v>8</v>
      </c>
      <c r="M27" s="715">
        <v>0</v>
      </c>
      <c r="N27" s="715" t="s">
        <v>22</v>
      </c>
      <c r="O27" s="717">
        <v>0</v>
      </c>
      <c r="P27" s="718">
        <v>0</v>
      </c>
      <c r="Q27" s="715">
        <v>0</v>
      </c>
      <c r="R27" s="715">
        <v>0</v>
      </c>
      <c r="S27" s="715" t="s">
        <v>8</v>
      </c>
      <c r="T27" s="716">
        <v>0</v>
      </c>
      <c r="U27" s="273" t="s">
        <v>8</v>
      </c>
      <c r="V27" s="715" t="s">
        <v>8</v>
      </c>
      <c r="W27" s="715" t="s">
        <v>8</v>
      </c>
      <c r="X27" s="715">
        <v>0</v>
      </c>
      <c r="Y27" s="717">
        <v>0</v>
      </c>
      <c r="Z27" s="275" t="s">
        <v>8</v>
      </c>
      <c r="AA27" s="273" t="s">
        <v>8</v>
      </c>
      <c r="AB27" s="715" t="s">
        <v>8</v>
      </c>
      <c r="AC27" s="715" t="s">
        <v>8</v>
      </c>
      <c r="AD27" s="716" t="s">
        <v>8</v>
      </c>
      <c r="AE27" s="273" t="s">
        <v>22</v>
      </c>
      <c r="AF27" s="717" t="s">
        <v>22</v>
      </c>
      <c r="AG27" s="275">
        <f t="shared" si="1"/>
        <v>21</v>
      </c>
      <c r="AH27" s="57" t="str">
        <f t="shared" si="2"/>
        <v>ダントツ溶溶</v>
      </c>
    </row>
    <row r="28" spans="1:34" s="57" customFormat="1" ht="18.95" customHeight="1">
      <c r="A28" s="1205"/>
      <c r="B28" s="464">
        <f t="shared" si="3"/>
        <v>22</v>
      </c>
      <c r="C28" s="465" t="s">
        <v>636</v>
      </c>
      <c r="D28" s="227">
        <v>22</v>
      </c>
      <c r="E28" s="464" t="s">
        <v>19</v>
      </c>
      <c r="F28" s="268" t="s">
        <v>22</v>
      </c>
      <c r="G28" s="703" t="s">
        <v>22</v>
      </c>
      <c r="H28" s="703" t="s">
        <v>22</v>
      </c>
      <c r="I28" s="703" t="s">
        <v>22</v>
      </c>
      <c r="J28" s="704" t="s">
        <v>22</v>
      </c>
      <c r="K28" s="268" t="s">
        <v>22</v>
      </c>
      <c r="L28" s="703" t="s">
        <v>22</v>
      </c>
      <c r="M28" s="703" t="s">
        <v>22</v>
      </c>
      <c r="N28" s="703" t="s">
        <v>22</v>
      </c>
      <c r="O28" s="705" t="s">
        <v>22</v>
      </c>
      <c r="P28" s="706" t="s">
        <v>22</v>
      </c>
      <c r="Q28" s="703" t="s">
        <v>22</v>
      </c>
      <c r="R28" s="703" t="s">
        <v>22</v>
      </c>
      <c r="S28" s="703" t="s">
        <v>22</v>
      </c>
      <c r="T28" s="704" t="s">
        <v>22</v>
      </c>
      <c r="U28" s="268" t="s">
        <v>22</v>
      </c>
      <c r="V28" s="703" t="s">
        <v>22</v>
      </c>
      <c r="W28" s="703" t="s">
        <v>8</v>
      </c>
      <c r="X28" s="703" t="s">
        <v>22</v>
      </c>
      <c r="Y28" s="705" t="s">
        <v>22</v>
      </c>
      <c r="Z28" s="269" t="s">
        <v>22</v>
      </c>
      <c r="AA28" s="268" t="s">
        <v>22</v>
      </c>
      <c r="AB28" s="703" t="s">
        <v>22</v>
      </c>
      <c r="AC28" s="703" t="s">
        <v>22</v>
      </c>
      <c r="AD28" s="704" t="s">
        <v>22</v>
      </c>
      <c r="AE28" s="268" t="s">
        <v>22</v>
      </c>
      <c r="AF28" s="705" t="s">
        <v>22</v>
      </c>
      <c r="AG28" s="269">
        <f t="shared" si="1"/>
        <v>22</v>
      </c>
      <c r="AH28" s="57" t="str">
        <f t="shared" si="2"/>
        <v>ディアナSCSC</v>
      </c>
    </row>
    <row r="29" spans="1:34" s="57" customFormat="1" ht="18.95" customHeight="1">
      <c r="A29" s="1205"/>
      <c r="B29" s="464">
        <f t="shared" si="3"/>
        <v>23</v>
      </c>
      <c r="C29" s="465" t="s">
        <v>787</v>
      </c>
      <c r="D29" s="227">
        <v>23</v>
      </c>
      <c r="E29" s="464" t="s">
        <v>6</v>
      </c>
      <c r="F29" s="268" t="s">
        <v>22</v>
      </c>
      <c r="G29" s="703" t="s">
        <v>22</v>
      </c>
      <c r="H29" s="703" t="s">
        <v>22</v>
      </c>
      <c r="I29" s="703" t="s">
        <v>22</v>
      </c>
      <c r="J29" s="704" t="s">
        <v>22</v>
      </c>
      <c r="K29" s="268" t="s">
        <v>22</v>
      </c>
      <c r="L29" s="703" t="s">
        <v>22</v>
      </c>
      <c r="M29" s="703" t="s">
        <v>22</v>
      </c>
      <c r="N29" s="703" t="s">
        <v>22</v>
      </c>
      <c r="O29" s="705" t="s">
        <v>22</v>
      </c>
      <c r="P29" s="706" t="s">
        <v>22</v>
      </c>
      <c r="Q29" s="703" t="s">
        <v>22</v>
      </c>
      <c r="R29" s="703" t="s">
        <v>22</v>
      </c>
      <c r="S29" s="703" t="s">
        <v>22</v>
      </c>
      <c r="T29" s="704" t="s">
        <v>22</v>
      </c>
      <c r="U29" s="268" t="s">
        <v>22</v>
      </c>
      <c r="V29" s="703" t="s">
        <v>22</v>
      </c>
      <c r="W29" s="703" t="s">
        <v>8</v>
      </c>
      <c r="X29" s="703" t="s">
        <v>22</v>
      </c>
      <c r="Y29" s="705" t="s">
        <v>22</v>
      </c>
      <c r="Z29" s="269" t="s">
        <v>22</v>
      </c>
      <c r="AA29" s="268" t="s">
        <v>22</v>
      </c>
      <c r="AB29" s="703" t="s">
        <v>22</v>
      </c>
      <c r="AC29" s="703" t="s">
        <v>22</v>
      </c>
      <c r="AD29" s="704" t="s">
        <v>22</v>
      </c>
      <c r="AE29" s="268" t="s">
        <v>22</v>
      </c>
      <c r="AF29" s="705" t="s">
        <v>22</v>
      </c>
      <c r="AG29" s="269">
        <f t="shared" si="1"/>
        <v>23</v>
      </c>
      <c r="AH29" s="57" t="str">
        <f t="shared" si="2"/>
        <v>ハチハチFLFL</v>
      </c>
    </row>
    <row r="30" spans="1:34" s="57" customFormat="1" ht="18.95" customHeight="1">
      <c r="A30" s="1205"/>
      <c r="B30" s="464">
        <f t="shared" si="3"/>
        <v>24</v>
      </c>
      <c r="C30" s="465" t="s">
        <v>788</v>
      </c>
      <c r="D30" s="227">
        <v>24</v>
      </c>
      <c r="E30" s="464" t="s">
        <v>6</v>
      </c>
      <c r="F30" s="268" t="s">
        <v>8</v>
      </c>
      <c r="G30" s="703" t="s">
        <v>8</v>
      </c>
      <c r="H30" s="703">
        <v>0</v>
      </c>
      <c r="I30" s="703" t="s">
        <v>8</v>
      </c>
      <c r="J30" s="704">
        <v>0</v>
      </c>
      <c r="K30" s="268" t="s">
        <v>8</v>
      </c>
      <c r="L30" s="703" t="s">
        <v>8</v>
      </c>
      <c r="M30" s="703" t="s">
        <v>8</v>
      </c>
      <c r="N30" s="703" t="s">
        <v>22</v>
      </c>
      <c r="O30" s="705">
        <v>0</v>
      </c>
      <c r="P30" s="706" t="s">
        <v>8</v>
      </c>
      <c r="Q30" s="703" t="s">
        <v>8</v>
      </c>
      <c r="R30" s="703" t="s">
        <v>8</v>
      </c>
      <c r="S30" s="703">
        <v>0</v>
      </c>
      <c r="T30" s="704" t="s">
        <v>8</v>
      </c>
      <c r="U30" s="268">
        <v>0</v>
      </c>
      <c r="V30" s="703" t="s">
        <v>8</v>
      </c>
      <c r="W30" s="703" t="s">
        <v>8</v>
      </c>
      <c r="X30" s="703" t="s">
        <v>8</v>
      </c>
      <c r="Y30" s="705" t="s">
        <v>8</v>
      </c>
      <c r="Z30" s="269" t="s">
        <v>8</v>
      </c>
      <c r="AA30" s="268" t="s">
        <v>8</v>
      </c>
      <c r="AB30" s="703" t="s">
        <v>8</v>
      </c>
      <c r="AC30" s="703" t="s">
        <v>8</v>
      </c>
      <c r="AD30" s="704" t="s">
        <v>8</v>
      </c>
      <c r="AE30" s="268" t="s">
        <v>22</v>
      </c>
      <c r="AF30" s="705" t="s">
        <v>22</v>
      </c>
      <c r="AG30" s="269">
        <f t="shared" si="1"/>
        <v>24</v>
      </c>
      <c r="AH30" s="57" t="str">
        <f t="shared" si="2"/>
        <v>ファインセーブFLFL</v>
      </c>
    </row>
    <row r="31" spans="1:34" s="57" customFormat="1" ht="18.95" customHeight="1" thickBot="1">
      <c r="A31" s="1205"/>
      <c r="B31" s="472">
        <f t="shared" si="3"/>
        <v>25</v>
      </c>
      <c r="C31" s="473" t="s">
        <v>638</v>
      </c>
      <c r="D31" s="854">
        <v>25</v>
      </c>
      <c r="E31" s="472" t="s">
        <v>13</v>
      </c>
      <c r="F31" s="276">
        <v>0</v>
      </c>
      <c r="G31" s="707" t="s">
        <v>8</v>
      </c>
      <c r="H31" s="707" t="s">
        <v>8</v>
      </c>
      <c r="I31" s="707" t="s">
        <v>8</v>
      </c>
      <c r="J31" s="708">
        <v>0</v>
      </c>
      <c r="K31" s="276" t="s">
        <v>8</v>
      </c>
      <c r="L31" s="707" t="s">
        <v>8</v>
      </c>
      <c r="M31" s="707" t="s">
        <v>8</v>
      </c>
      <c r="N31" s="707" t="s">
        <v>22</v>
      </c>
      <c r="O31" s="709" t="s">
        <v>8</v>
      </c>
      <c r="P31" s="710">
        <v>0</v>
      </c>
      <c r="Q31" s="707">
        <v>0</v>
      </c>
      <c r="R31" s="707">
        <v>0</v>
      </c>
      <c r="S31" s="707" t="s">
        <v>8</v>
      </c>
      <c r="T31" s="708">
        <v>0</v>
      </c>
      <c r="U31" s="276">
        <v>0</v>
      </c>
      <c r="V31" s="707">
        <v>0</v>
      </c>
      <c r="W31" s="707" t="s">
        <v>8</v>
      </c>
      <c r="X31" s="707">
        <v>0</v>
      </c>
      <c r="Y31" s="709" t="s">
        <v>8</v>
      </c>
      <c r="Z31" s="278" t="s">
        <v>8</v>
      </c>
      <c r="AA31" s="276" t="s">
        <v>8</v>
      </c>
      <c r="AB31" s="707">
        <v>0</v>
      </c>
      <c r="AC31" s="707">
        <v>0</v>
      </c>
      <c r="AD31" s="708" t="s">
        <v>8</v>
      </c>
      <c r="AE31" s="276" t="s">
        <v>22</v>
      </c>
      <c r="AF31" s="709" t="s">
        <v>22</v>
      </c>
      <c r="AG31" s="278">
        <f t="shared" si="1"/>
        <v>25</v>
      </c>
      <c r="AH31" s="57" t="str">
        <f t="shared" si="2"/>
        <v>フェニックス顆顆</v>
      </c>
    </row>
    <row r="32" spans="1:34" s="57" customFormat="1" ht="18.95" customHeight="1">
      <c r="A32" s="1205"/>
      <c r="B32" s="480">
        <f t="shared" si="3"/>
        <v>26</v>
      </c>
      <c r="C32" s="481" t="s">
        <v>639</v>
      </c>
      <c r="D32" s="855">
        <v>26</v>
      </c>
      <c r="E32" s="482" t="s">
        <v>6</v>
      </c>
      <c r="F32" s="265">
        <v>0</v>
      </c>
      <c r="G32" s="699" t="s">
        <v>8</v>
      </c>
      <c r="H32" s="699" t="s">
        <v>8</v>
      </c>
      <c r="I32" s="699" t="s">
        <v>8</v>
      </c>
      <c r="J32" s="700">
        <v>0</v>
      </c>
      <c r="K32" s="265" t="s">
        <v>8</v>
      </c>
      <c r="L32" s="699" t="s">
        <v>8</v>
      </c>
      <c r="M32" s="699" t="s">
        <v>8</v>
      </c>
      <c r="N32" s="699" t="s">
        <v>22</v>
      </c>
      <c r="O32" s="701" t="s">
        <v>8</v>
      </c>
      <c r="P32" s="702" t="s">
        <v>8</v>
      </c>
      <c r="Q32" s="699">
        <v>0</v>
      </c>
      <c r="R32" s="699">
        <v>0</v>
      </c>
      <c r="S32" s="699">
        <v>0</v>
      </c>
      <c r="T32" s="700">
        <v>0</v>
      </c>
      <c r="U32" s="265">
        <v>0</v>
      </c>
      <c r="V32" s="699" t="s">
        <v>8</v>
      </c>
      <c r="W32" s="699" t="s">
        <v>8</v>
      </c>
      <c r="X32" s="699">
        <v>0</v>
      </c>
      <c r="Y32" s="701">
        <v>0</v>
      </c>
      <c r="Z32" s="267" t="s">
        <v>8</v>
      </c>
      <c r="AA32" s="265" t="s">
        <v>8</v>
      </c>
      <c r="AB32" s="699" t="s">
        <v>8</v>
      </c>
      <c r="AC32" s="699" t="s">
        <v>8</v>
      </c>
      <c r="AD32" s="700" t="s">
        <v>8</v>
      </c>
      <c r="AE32" s="265" t="s">
        <v>22</v>
      </c>
      <c r="AF32" s="701" t="s">
        <v>22</v>
      </c>
      <c r="AG32" s="267">
        <f t="shared" si="1"/>
        <v>26</v>
      </c>
      <c r="AH32" s="57" t="str">
        <f t="shared" si="2"/>
        <v>プレオFLFL</v>
      </c>
    </row>
    <row r="33" spans="1:34" s="57" customFormat="1" ht="18.95" customHeight="1">
      <c r="A33" s="1205"/>
      <c r="B33" s="489">
        <f t="shared" si="3"/>
        <v>27</v>
      </c>
      <c r="C33" s="465" t="s">
        <v>607</v>
      </c>
      <c r="D33" s="227">
        <v>27</v>
      </c>
      <c r="E33" s="464" t="s">
        <v>6</v>
      </c>
      <c r="F33" s="268">
        <v>0</v>
      </c>
      <c r="G33" s="703" t="s">
        <v>8</v>
      </c>
      <c r="H33" s="703">
        <v>0</v>
      </c>
      <c r="I33" s="703" t="s">
        <v>8</v>
      </c>
      <c r="J33" s="704">
        <v>0</v>
      </c>
      <c r="K33" s="268" t="s">
        <v>8</v>
      </c>
      <c r="L33" s="703">
        <v>0</v>
      </c>
      <c r="M33" s="703">
        <v>0</v>
      </c>
      <c r="N33" s="703" t="s">
        <v>22</v>
      </c>
      <c r="O33" s="705" t="s">
        <v>8</v>
      </c>
      <c r="P33" s="706" t="s">
        <v>8</v>
      </c>
      <c r="Q33" s="703">
        <v>0</v>
      </c>
      <c r="R33" s="703">
        <v>0</v>
      </c>
      <c r="S33" s="703" t="s">
        <v>8</v>
      </c>
      <c r="T33" s="704">
        <v>0</v>
      </c>
      <c r="U33" s="268" t="s">
        <v>8</v>
      </c>
      <c r="V33" s="703">
        <v>0</v>
      </c>
      <c r="W33" s="703" t="s">
        <v>8</v>
      </c>
      <c r="X33" s="703">
        <v>0</v>
      </c>
      <c r="Y33" s="705" t="s">
        <v>8</v>
      </c>
      <c r="Z33" s="269" t="s">
        <v>8</v>
      </c>
      <c r="AA33" s="268" t="s">
        <v>8</v>
      </c>
      <c r="AB33" s="703">
        <v>0</v>
      </c>
      <c r="AC33" s="703" t="s">
        <v>8</v>
      </c>
      <c r="AD33" s="704" t="s">
        <v>8</v>
      </c>
      <c r="AE33" s="268" t="s">
        <v>22</v>
      </c>
      <c r="AF33" s="705" t="s">
        <v>22</v>
      </c>
      <c r="AG33" s="269">
        <f t="shared" si="1"/>
        <v>27</v>
      </c>
      <c r="AH33" s="57" t="str">
        <f t="shared" si="2"/>
        <v>プレバソンFLFL</v>
      </c>
    </row>
    <row r="34" spans="1:34" ht="18.95" customHeight="1">
      <c r="A34" s="1205"/>
      <c r="B34" s="489">
        <f t="shared" si="3"/>
        <v>28</v>
      </c>
      <c r="C34" s="465" t="s">
        <v>609</v>
      </c>
      <c r="D34" s="227">
        <v>28</v>
      </c>
      <c r="E34" s="464" t="s">
        <v>33</v>
      </c>
      <c r="F34" s="268" t="s">
        <v>22</v>
      </c>
      <c r="G34" s="703" t="s">
        <v>22</v>
      </c>
      <c r="H34" s="703" t="s">
        <v>22</v>
      </c>
      <c r="I34" s="703" t="s">
        <v>22</v>
      </c>
      <c r="J34" s="704" t="s">
        <v>22</v>
      </c>
      <c r="K34" s="268" t="s">
        <v>22</v>
      </c>
      <c r="L34" s="703" t="s">
        <v>22</v>
      </c>
      <c r="M34" s="703" t="s">
        <v>22</v>
      </c>
      <c r="N34" s="703" t="s">
        <v>22</v>
      </c>
      <c r="O34" s="705" t="s">
        <v>22</v>
      </c>
      <c r="P34" s="706" t="s">
        <v>22</v>
      </c>
      <c r="Q34" s="703" t="s">
        <v>22</v>
      </c>
      <c r="R34" s="703" t="s">
        <v>22</v>
      </c>
      <c r="S34" s="703" t="s">
        <v>22</v>
      </c>
      <c r="T34" s="704" t="s">
        <v>22</v>
      </c>
      <c r="U34" s="268" t="s">
        <v>22</v>
      </c>
      <c r="V34" s="703" t="s">
        <v>22</v>
      </c>
      <c r="W34" s="703" t="s">
        <v>8</v>
      </c>
      <c r="X34" s="703" t="s">
        <v>22</v>
      </c>
      <c r="Y34" s="705" t="s">
        <v>22</v>
      </c>
      <c r="Z34" s="269" t="s">
        <v>22</v>
      </c>
      <c r="AA34" s="268" t="s">
        <v>22</v>
      </c>
      <c r="AB34" s="703" t="s">
        <v>22</v>
      </c>
      <c r="AC34" s="703" t="s">
        <v>22</v>
      </c>
      <c r="AD34" s="704" t="s">
        <v>22</v>
      </c>
      <c r="AE34" s="268" t="s">
        <v>22</v>
      </c>
      <c r="AF34" s="705" t="s">
        <v>22</v>
      </c>
      <c r="AG34" s="269">
        <f t="shared" si="1"/>
        <v>28</v>
      </c>
      <c r="AH34" s="56" t="str">
        <f t="shared" si="2"/>
        <v>ベネビアODOD</v>
      </c>
    </row>
    <row r="35" spans="1:34" ht="18.95" customHeight="1">
      <c r="A35" s="1205"/>
      <c r="B35" s="489">
        <f t="shared" si="3"/>
        <v>29</v>
      </c>
      <c r="C35" s="465" t="s">
        <v>664</v>
      </c>
      <c r="D35" s="227">
        <v>29</v>
      </c>
      <c r="E35" s="464" t="s">
        <v>13</v>
      </c>
      <c r="F35" s="268">
        <v>0</v>
      </c>
      <c r="G35" s="703">
        <v>0</v>
      </c>
      <c r="H35" s="703">
        <v>0</v>
      </c>
      <c r="I35" s="703">
        <v>0</v>
      </c>
      <c r="J35" s="704" t="s">
        <v>8</v>
      </c>
      <c r="K35" s="268" t="s">
        <v>8</v>
      </c>
      <c r="L35" s="703" t="s">
        <v>8</v>
      </c>
      <c r="M35" s="703">
        <v>0</v>
      </c>
      <c r="N35" s="703" t="s">
        <v>22</v>
      </c>
      <c r="O35" s="705">
        <v>0</v>
      </c>
      <c r="P35" s="706">
        <v>0</v>
      </c>
      <c r="Q35" s="703">
        <v>0</v>
      </c>
      <c r="R35" s="703" t="s">
        <v>8</v>
      </c>
      <c r="S35" s="703" t="s">
        <v>8</v>
      </c>
      <c r="T35" s="704" t="s">
        <v>8</v>
      </c>
      <c r="U35" s="268" t="s">
        <v>8</v>
      </c>
      <c r="V35" s="703" t="s">
        <v>8</v>
      </c>
      <c r="W35" s="703" t="s">
        <v>8</v>
      </c>
      <c r="X35" s="703">
        <v>0</v>
      </c>
      <c r="Y35" s="705" t="s">
        <v>7</v>
      </c>
      <c r="Z35" s="269" t="s">
        <v>8</v>
      </c>
      <c r="AA35" s="268" t="s">
        <v>8</v>
      </c>
      <c r="AB35" s="703" t="s">
        <v>8</v>
      </c>
      <c r="AC35" s="703" t="s">
        <v>8</v>
      </c>
      <c r="AD35" s="704" t="s">
        <v>8</v>
      </c>
      <c r="AE35" s="268" t="s">
        <v>22</v>
      </c>
      <c r="AF35" s="705" t="s">
        <v>22</v>
      </c>
      <c r="AG35" s="269">
        <f t="shared" si="1"/>
        <v>29</v>
      </c>
      <c r="AH35" s="56" t="str">
        <f t="shared" si="2"/>
        <v>モスピラン顆顆</v>
      </c>
    </row>
    <row r="36" spans="1:34" ht="18.95" customHeight="1" thickBot="1">
      <c r="A36" s="1205"/>
      <c r="B36" s="490">
        <f t="shared" si="3"/>
        <v>30</v>
      </c>
      <c r="C36" s="491" t="s">
        <v>807</v>
      </c>
      <c r="D36" s="228">
        <v>30</v>
      </c>
      <c r="E36" s="492" t="s">
        <v>3</v>
      </c>
      <c r="F36" s="270">
        <v>0</v>
      </c>
      <c r="G36" s="711">
        <v>0</v>
      </c>
      <c r="H36" s="711">
        <v>0</v>
      </c>
      <c r="I36" s="711">
        <v>0</v>
      </c>
      <c r="J36" s="712">
        <v>0</v>
      </c>
      <c r="K36" s="270">
        <v>0</v>
      </c>
      <c r="L36" s="711" t="s">
        <v>8</v>
      </c>
      <c r="M36" s="711">
        <v>0</v>
      </c>
      <c r="N36" s="711" t="s">
        <v>22</v>
      </c>
      <c r="O36" s="713" t="s">
        <v>8</v>
      </c>
      <c r="P36" s="714">
        <v>0</v>
      </c>
      <c r="Q36" s="711">
        <v>0</v>
      </c>
      <c r="R36" s="711">
        <v>0</v>
      </c>
      <c r="S36" s="711">
        <v>0</v>
      </c>
      <c r="T36" s="712">
        <v>0</v>
      </c>
      <c r="U36" s="270" t="s">
        <v>8</v>
      </c>
      <c r="V36" s="711">
        <v>0</v>
      </c>
      <c r="W36" s="711" t="s">
        <v>22</v>
      </c>
      <c r="X36" s="711">
        <v>0</v>
      </c>
      <c r="Y36" s="713">
        <v>0</v>
      </c>
      <c r="Z36" s="272">
        <v>0</v>
      </c>
      <c r="AA36" s="270" t="s">
        <v>8</v>
      </c>
      <c r="AB36" s="711" t="s">
        <v>8</v>
      </c>
      <c r="AC36" s="711">
        <v>0</v>
      </c>
      <c r="AD36" s="712">
        <v>0</v>
      </c>
      <c r="AE36" s="270" t="s">
        <v>22</v>
      </c>
      <c r="AF36" s="713" t="s">
        <v>22</v>
      </c>
      <c r="AG36" s="272">
        <f t="shared" si="1"/>
        <v>30</v>
      </c>
      <c r="AH36" s="56" t="str">
        <f t="shared" si="2"/>
        <v>モスピラン溶溶</v>
      </c>
    </row>
    <row r="37" spans="1:34" ht="18.95" customHeight="1" thickBot="1">
      <c r="A37" s="1205"/>
      <c r="B37" s="424">
        <f t="shared" si="3"/>
        <v>31</v>
      </c>
      <c r="C37" s="511" t="s">
        <v>709</v>
      </c>
      <c r="D37" s="719">
        <v>31</v>
      </c>
      <c r="E37" s="424" t="s">
        <v>6</v>
      </c>
      <c r="F37" s="694">
        <v>0</v>
      </c>
      <c r="G37" s="695" t="s">
        <v>8</v>
      </c>
      <c r="H37" s="695">
        <v>0</v>
      </c>
      <c r="I37" s="695" t="s">
        <v>8</v>
      </c>
      <c r="J37" s="696">
        <v>0</v>
      </c>
      <c r="K37" s="694" t="s">
        <v>8</v>
      </c>
      <c r="L37" s="695" t="s">
        <v>8</v>
      </c>
      <c r="M37" s="695">
        <v>0</v>
      </c>
      <c r="N37" s="695" t="s">
        <v>22</v>
      </c>
      <c r="O37" s="697">
        <v>0</v>
      </c>
      <c r="P37" s="698" t="s">
        <v>8</v>
      </c>
      <c r="Q37" s="695" t="s">
        <v>8</v>
      </c>
      <c r="R37" s="695" t="s">
        <v>8</v>
      </c>
      <c r="S37" s="695" t="s">
        <v>8</v>
      </c>
      <c r="T37" s="696" t="s">
        <v>8</v>
      </c>
      <c r="U37" s="694" t="s">
        <v>8</v>
      </c>
      <c r="V37" s="695" t="s">
        <v>8</v>
      </c>
      <c r="W37" s="695" t="s">
        <v>8</v>
      </c>
      <c r="X37" s="695">
        <v>0</v>
      </c>
      <c r="Y37" s="697" t="s">
        <v>8</v>
      </c>
      <c r="Z37" s="513" t="s">
        <v>7</v>
      </c>
      <c r="AA37" s="694" t="s">
        <v>8</v>
      </c>
      <c r="AB37" s="695">
        <v>0</v>
      </c>
      <c r="AC37" s="695" t="s">
        <v>8</v>
      </c>
      <c r="AD37" s="696" t="s">
        <v>8</v>
      </c>
      <c r="AE37" s="694" t="s">
        <v>22</v>
      </c>
      <c r="AF37" s="697" t="s">
        <v>22</v>
      </c>
      <c r="AG37" s="513">
        <f t="shared" si="1"/>
        <v>31</v>
      </c>
      <c r="AH37" s="56" t="str">
        <f t="shared" si="2"/>
        <v>モベントFLFL</v>
      </c>
    </row>
    <row r="38" spans="1:34" ht="18.95" customHeight="1">
      <c r="A38" s="1206" t="s">
        <v>271</v>
      </c>
      <c r="B38" s="482">
        <f t="shared" si="3"/>
        <v>32</v>
      </c>
      <c r="C38" s="481" t="s">
        <v>611</v>
      </c>
      <c r="D38" s="855">
        <v>32</v>
      </c>
      <c r="E38" s="482" t="s">
        <v>4</v>
      </c>
      <c r="F38" s="265">
        <v>0</v>
      </c>
      <c r="G38" s="699">
        <v>0</v>
      </c>
      <c r="H38" s="699">
        <v>0</v>
      </c>
      <c r="I38" s="699">
        <v>0</v>
      </c>
      <c r="J38" s="700" t="s">
        <v>8</v>
      </c>
      <c r="K38" s="265" t="s">
        <v>8</v>
      </c>
      <c r="L38" s="699">
        <v>0</v>
      </c>
      <c r="M38" s="699" t="s">
        <v>8</v>
      </c>
      <c r="N38" s="699" t="s">
        <v>22</v>
      </c>
      <c r="O38" s="701">
        <v>0</v>
      </c>
      <c r="P38" s="702">
        <v>0</v>
      </c>
      <c r="Q38" s="699">
        <v>0</v>
      </c>
      <c r="R38" s="699">
        <v>0</v>
      </c>
      <c r="S38" s="699" t="s">
        <v>8</v>
      </c>
      <c r="T38" s="700">
        <v>0</v>
      </c>
      <c r="U38" s="265" t="s">
        <v>8</v>
      </c>
      <c r="V38" s="699">
        <v>0</v>
      </c>
      <c r="W38" s="699" t="s">
        <v>8</v>
      </c>
      <c r="X38" s="699" t="s">
        <v>10</v>
      </c>
      <c r="Y38" s="701">
        <v>0</v>
      </c>
      <c r="Z38" s="267">
        <v>0</v>
      </c>
      <c r="AA38" s="265" t="s">
        <v>8</v>
      </c>
      <c r="AB38" s="699">
        <v>0</v>
      </c>
      <c r="AC38" s="699">
        <v>0</v>
      </c>
      <c r="AD38" s="700" t="s">
        <v>12</v>
      </c>
      <c r="AE38" s="265" t="s">
        <v>22</v>
      </c>
      <c r="AF38" s="701" t="s">
        <v>22</v>
      </c>
      <c r="AG38" s="267">
        <f t="shared" si="1"/>
        <v>32</v>
      </c>
      <c r="AH38" s="56" t="str">
        <f t="shared" si="2"/>
        <v>Ｚボルドー水水</v>
      </c>
    </row>
    <row r="39" spans="1:34" ht="18.95" customHeight="1">
      <c r="A39" s="1205"/>
      <c r="B39" s="464">
        <f t="shared" si="3"/>
        <v>33</v>
      </c>
      <c r="C39" s="465" t="s">
        <v>642</v>
      </c>
      <c r="D39" s="227">
        <v>33</v>
      </c>
      <c r="E39" s="464" t="s">
        <v>6</v>
      </c>
      <c r="F39" s="268" t="s">
        <v>8</v>
      </c>
      <c r="G39" s="703" t="s">
        <v>8</v>
      </c>
      <c r="H39" s="703" t="s">
        <v>8</v>
      </c>
      <c r="I39" s="703" t="s">
        <v>8</v>
      </c>
      <c r="J39" s="704" t="s">
        <v>8</v>
      </c>
      <c r="K39" s="268" t="s">
        <v>8</v>
      </c>
      <c r="L39" s="703">
        <v>0</v>
      </c>
      <c r="M39" s="703" t="s">
        <v>8</v>
      </c>
      <c r="N39" s="703" t="s">
        <v>22</v>
      </c>
      <c r="O39" s="705">
        <v>0</v>
      </c>
      <c r="P39" s="706" t="s">
        <v>8</v>
      </c>
      <c r="Q39" s="703">
        <v>0</v>
      </c>
      <c r="R39" s="703" t="s">
        <v>8</v>
      </c>
      <c r="S39" s="703" t="s">
        <v>8</v>
      </c>
      <c r="T39" s="704" t="s">
        <v>8</v>
      </c>
      <c r="U39" s="268" t="s">
        <v>8</v>
      </c>
      <c r="V39" s="703" t="s">
        <v>8</v>
      </c>
      <c r="W39" s="703" t="s">
        <v>8</v>
      </c>
      <c r="X39" s="703" t="s">
        <v>8</v>
      </c>
      <c r="Y39" s="705" t="s">
        <v>8</v>
      </c>
      <c r="Z39" s="269" t="s">
        <v>8</v>
      </c>
      <c r="AA39" s="268" t="s">
        <v>7</v>
      </c>
      <c r="AB39" s="703" t="s">
        <v>8</v>
      </c>
      <c r="AC39" s="703" t="s">
        <v>8</v>
      </c>
      <c r="AD39" s="704" t="s">
        <v>8</v>
      </c>
      <c r="AE39" s="268" t="s">
        <v>22</v>
      </c>
      <c r="AF39" s="705" t="s">
        <v>22</v>
      </c>
      <c r="AG39" s="269">
        <f t="shared" si="1"/>
        <v>33</v>
      </c>
      <c r="AH39" s="56" t="str">
        <f t="shared" si="2"/>
        <v>アフェットFLFL</v>
      </c>
    </row>
    <row r="40" spans="1:34" ht="18.95" customHeight="1">
      <c r="A40" s="1205"/>
      <c r="B40" s="464">
        <f t="shared" si="3"/>
        <v>34</v>
      </c>
      <c r="C40" s="465" t="s">
        <v>557</v>
      </c>
      <c r="D40" s="227">
        <v>34</v>
      </c>
      <c r="E40" s="464" t="s">
        <v>6</v>
      </c>
      <c r="F40" s="268">
        <v>0</v>
      </c>
      <c r="G40" s="703" t="s">
        <v>10</v>
      </c>
      <c r="H40" s="703" t="s">
        <v>10</v>
      </c>
      <c r="I40" s="703" t="s">
        <v>8</v>
      </c>
      <c r="J40" s="704" t="s">
        <v>8</v>
      </c>
      <c r="K40" s="268" t="s">
        <v>8</v>
      </c>
      <c r="L40" s="703" t="s">
        <v>8</v>
      </c>
      <c r="M40" s="703" t="s">
        <v>8</v>
      </c>
      <c r="N40" s="703" t="s">
        <v>22</v>
      </c>
      <c r="O40" s="705" t="s">
        <v>8</v>
      </c>
      <c r="P40" s="706">
        <v>0</v>
      </c>
      <c r="Q40" s="703">
        <v>0</v>
      </c>
      <c r="R40" s="703">
        <v>0</v>
      </c>
      <c r="S40" s="703" t="s">
        <v>8</v>
      </c>
      <c r="T40" s="704">
        <v>0</v>
      </c>
      <c r="U40" s="268" t="s">
        <v>8</v>
      </c>
      <c r="V40" s="703" t="s">
        <v>8</v>
      </c>
      <c r="W40" s="703" t="s">
        <v>8</v>
      </c>
      <c r="X40" s="703" t="s">
        <v>8</v>
      </c>
      <c r="Y40" s="705" t="s">
        <v>8</v>
      </c>
      <c r="Z40" s="269" t="s">
        <v>8</v>
      </c>
      <c r="AA40" s="268" t="s">
        <v>8</v>
      </c>
      <c r="AB40" s="703" t="s">
        <v>8</v>
      </c>
      <c r="AC40" s="703">
        <v>0</v>
      </c>
      <c r="AD40" s="704" t="s">
        <v>8</v>
      </c>
      <c r="AE40" s="268" t="s">
        <v>22</v>
      </c>
      <c r="AF40" s="705" t="s">
        <v>22</v>
      </c>
      <c r="AG40" s="269">
        <f t="shared" si="1"/>
        <v>34</v>
      </c>
      <c r="AH40" s="56" t="str">
        <f t="shared" si="2"/>
        <v>アミスター２０FLFL</v>
      </c>
    </row>
    <row r="41" spans="1:34" ht="18.95" customHeight="1" thickBot="1">
      <c r="A41" s="1205"/>
      <c r="B41" s="472">
        <f t="shared" si="3"/>
        <v>35</v>
      </c>
      <c r="C41" s="473" t="s">
        <v>772</v>
      </c>
      <c r="D41" s="854">
        <v>35</v>
      </c>
      <c r="E41" s="472" t="s">
        <v>6</v>
      </c>
      <c r="F41" s="276">
        <v>0</v>
      </c>
      <c r="G41" s="707">
        <v>0</v>
      </c>
      <c r="H41" s="707">
        <v>0</v>
      </c>
      <c r="I41" s="707" t="s">
        <v>8</v>
      </c>
      <c r="J41" s="708" t="s">
        <v>8</v>
      </c>
      <c r="K41" s="276" t="s">
        <v>8</v>
      </c>
      <c r="L41" s="707" t="s">
        <v>8</v>
      </c>
      <c r="M41" s="707" t="s">
        <v>8</v>
      </c>
      <c r="N41" s="707" t="s">
        <v>22</v>
      </c>
      <c r="O41" s="709">
        <v>0</v>
      </c>
      <c r="P41" s="710">
        <v>0</v>
      </c>
      <c r="Q41" s="707">
        <v>0</v>
      </c>
      <c r="R41" s="707">
        <v>0</v>
      </c>
      <c r="S41" s="707" t="s">
        <v>8</v>
      </c>
      <c r="T41" s="708">
        <v>0</v>
      </c>
      <c r="U41" s="276" t="s">
        <v>8</v>
      </c>
      <c r="V41" s="707">
        <v>0</v>
      </c>
      <c r="W41" s="707" t="s">
        <v>8</v>
      </c>
      <c r="X41" s="707" t="s">
        <v>10</v>
      </c>
      <c r="Y41" s="709" t="s">
        <v>8</v>
      </c>
      <c r="Z41" s="278">
        <v>0</v>
      </c>
      <c r="AA41" s="276" t="s">
        <v>8</v>
      </c>
      <c r="AB41" s="707">
        <v>0</v>
      </c>
      <c r="AC41" s="707">
        <v>0</v>
      </c>
      <c r="AD41" s="708" t="s">
        <v>8</v>
      </c>
      <c r="AE41" s="276" t="s">
        <v>22</v>
      </c>
      <c r="AF41" s="709" t="s">
        <v>22</v>
      </c>
      <c r="AG41" s="278">
        <f t="shared" si="1"/>
        <v>35</v>
      </c>
      <c r="AH41" s="56" t="str">
        <f t="shared" si="2"/>
        <v>キノンドーFLFL</v>
      </c>
    </row>
    <row r="42" spans="1:34" ht="18.95" customHeight="1">
      <c r="A42" s="1205"/>
      <c r="B42" s="480">
        <f t="shared" si="3"/>
        <v>36</v>
      </c>
      <c r="C42" s="481" t="s">
        <v>645</v>
      </c>
      <c r="D42" s="855">
        <v>36</v>
      </c>
      <c r="E42" s="482" t="s">
        <v>6</v>
      </c>
      <c r="F42" s="265">
        <v>0</v>
      </c>
      <c r="G42" s="699" t="s">
        <v>8</v>
      </c>
      <c r="H42" s="699">
        <v>0</v>
      </c>
      <c r="I42" s="699" t="s">
        <v>8</v>
      </c>
      <c r="J42" s="700">
        <v>0</v>
      </c>
      <c r="K42" s="265" t="s">
        <v>8</v>
      </c>
      <c r="L42" s="699">
        <v>0</v>
      </c>
      <c r="M42" s="699">
        <v>0</v>
      </c>
      <c r="N42" s="699" t="s">
        <v>22</v>
      </c>
      <c r="O42" s="701">
        <v>0</v>
      </c>
      <c r="P42" s="702" t="s">
        <v>8</v>
      </c>
      <c r="Q42" s="699">
        <v>0</v>
      </c>
      <c r="R42" s="699">
        <v>0</v>
      </c>
      <c r="S42" s="699" t="s">
        <v>8</v>
      </c>
      <c r="T42" s="700">
        <v>0</v>
      </c>
      <c r="U42" s="265" t="s">
        <v>8</v>
      </c>
      <c r="V42" s="699">
        <v>0</v>
      </c>
      <c r="W42" s="699" t="s">
        <v>8</v>
      </c>
      <c r="X42" s="699" t="s">
        <v>10</v>
      </c>
      <c r="Y42" s="701" t="s">
        <v>8</v>
      </c>
      <c r="Z42" s="267">
        <v>0</v>
      </c>
      <c r="AA42" s="265" t="s">
        <v>8</v>
      </c>
      <c r="AB42" s="699" t="s">
        <v>7</v>
      </c>
      <c r="AC42" s="699">
        <v>0</v>
      </c>
      <c r="AD42" s="700" t="s">
        <v>8</v>
      </c>
      <c r="AE42" s="265" t="s">
        <v>22</v>
      </c>
      <c r="AF42" s="701" t="s">
        <v>22</v>
      </c>
      <c r="AG42" s="267">
        <f t="shared" si="1"/>
        <v>36</v>
      </c>
      <c r="AH42" s="56" t="str">
        <f t="shared" si="2"/>
        <v>クプロシールドFLFL</v>
      </c>
    </row>
    <row r="43" spans="1:34" ht="18.95" customHeight="1">
      <c r="A43" s="1205"/>
      <c r="B43" s="489">
        <f t="shared" si="3"/>
        <v>37</v>
      </c>
      <c r="C43" s="465" t="s">
        <v>646</v>
      </c>
      <c r="D43" s="227">
        <v>37</v>
      </c>
      <c r="E43" s="464" t="s">
        <v>4</v>
      </c>
      <c r="F43" s="268">
        <v>0</v>
      </c>
      <c r="G43" s="703">
        <v>0</v>
      </c>
      <c r="H43" s="703">
        <v>0</v>
      </c>
      <c r="I43" s="703">
        <v>0</v>
      </c>
      <c r="J43" s="704" t="s">
        <v>8</v>
      </c>
      <c r="K43" s="268">
        <v>0</v>
      </c>
      <c r="L43" s="703" t="s">
        <v>8</v>
      </c>
      <c r="M43" s="703">
        <v>0</v>
      </c>
      <c r="N43" s="703" t="s">
        <v>22</v>
      </c>
      <c r="O43" s="705">
        <v>0</v>
      </c>
      <c r="P43" s="706">
        <v>0</v>
      </c>
      <c r="Q43" s="703">
        <v>0</v>
      </c>
      <c r="R43" s="703">
        <v>0</v>
      </c>
      <c r="S43" s="703">
        <v>0</v>
      </c>
      <c r="T43" s="704">
        <v>0</v>
      </c>
      <c r="U43" s="268">
        <v>0</v>
      </c>
      <c r="V43" s="703">
        <v>0</v>
      </c>
      <c r="W43" s="703" t="s">
        <v>22</v>
      </c>
      <c r="X43" s="703">
        <v>0</v>
      </c>
      <c r="Y43" s="705">
        <v>0</v>
      </c>
      <c r="Z43" s="269">
        <v>0</v>
      </c>
      <c r="AA43" s="268">
        <v>0</v>
      </c>
      <c r="AB43" s="703" t="s">
        <v>8</v>
      </c>
      <c r="AC43" s="703">
        <v>0</v>
      </c>
      <c r="AD43" s="704" t="s">
        <v>8</v>
      </c>
      <c r="AE43" s="268" t="s">
        <v>22</v>
      </c>
      <c r="AF43" s="705" t="s">
        <v>22</v>
      </c>
      <c r="AG43" s="269">
        <f t="shared" si="1"/>
        <v>37</v>
      </c>
      <c r="AH43" s="56" t="str">
        <f t="shared" si="2"/>
        <v>グリーンダイセンＭ水水</v>
      </c>
    </row>
    <row r="44" spans="1:34" ht="18.95" customHeight="1">
      <c r="A44" s="1205"/>
      <c r="B44" s="489">
        <f t="shared" si="3"/>
        <v>38</v>
      </c>
      <c r="C44" s="465" t="s">
        <v>614</v>
      </c>
      <c r="D44" s="227">
        <v>38</v>
      </c>
      <c r="E44" s="464" t="s">
        <v>4</v>
      </c>
      <c r="F44" s="268">
        <v>0</v>
      </c>
      <c r="G44" s="703">
        <v>0</v>
      </c>
      <c r="H44" s="703">
        <v>0</v>
      </c>
      <c r="I44" s="703">
        <v>0</v>
      </c>
      <c r="J44" s="704" t="s">
        <v>8</v>
      </c>
      <c r="K44" s="268">
        <v>0</v>
      </c>
      <c r="L44" s="703" t="s">
        <v>8</v>
      </c>
      <c r="M44" s="703" t="s">
        <v>8</v>
      </c>
      <c r="N44" s="703" t="s">
        <v>22</v>
      </c>
      <c r="O44" s="705">
        <v>0</v>
      </c>
      <c r="P44" s="706" t="s">
        <v>8</v>
      </c>
      <c r="Q44" s="703">
        <v>0</v>
      </c>
      <c r="R44" s="703">
        <v>0</v>
      </c>
      <c r="S44" s="703" t="s">
        <v>8</v>
      </c>
      <c r="T44" s="704" t="s">
        <v>8</v>
      </c>
      <c r="U44" s="268" t="s">
        <v>8</v>
      </c>
      <c r="V44" s="703">
        <v>0</v>
      </c>
      <c r="W44" s="703" t="s">
        <v>22</v>
      </c>
      <c r="X44" s="703">
        <v>0</v>
      </c>
      <c r="Y44" s="705" t="s">
        <v>8</v>
      </c>
      <c r="Z44" s="269">
        <v>0</v>
      </c>
      <c r="AA44" s="268" t="s">
        <v>8</v>
      </c>
      <c r="AB44" s="703" t="s">
        <v>8</v>
      </c>
      <c r="AC44" s="703">
        <v>0</v>
      </c>
      <c r="AD44" s="704">
        <v>0</v>
      </c>
      <c r="AE44" s="268" t="s">
        <v>22</v>
      </c>
      <c r="AF44" s="705" t="s">
        <v>22</v>
      </c>
      <c r="AG44" s="269">
        <f t="shared" si="1"/>
        <v>38</v>
      </c>
      <c r="AH44" s="56" t="str">
        <f t="shared" si="2"/>
        <v>グリーンペンコゼブ水水</v>
      </c>
    </row>
    <row r="45" spans="1:34" ht="18.95" customHeight="1">
      <c r="A45" s="1205"/>
      <c r="B45" s="489">
        <f t="shared" si="3"/>
        <v>39</v>
      </c>
      <c r="C45" s="465" t="s">
        <v>647</v>
      </c>
      <c r="D45" s="227">
        <v>39</v>
      </c>
      <c r="E45" s="464" t="s">
        <v>14</v>
      </c>
      <c r="F45" s="268">
        <v>0</v>
      </c>
      <c r="G45" s="703" t="s">
        <v>8</v>
      </c>
      <c r="H45" s="703">
        <v>0</v>
      </c>
      <c r="I45" s="703" t="s">
        <v>8</v>
      </c>
      <c r="J45" s="704" t="s">
        <v>8</v>
      </c>
      <c r="K45" s="268" t="s">
        <v>8</v>
      </c>
      <c r="L45" s="703" t="s">
        <v>8</v>
      </c>
      <c r="M45" s="703">
        <v>0</v>
      </c>
      <c r="N45" s="703" t="s">
        <v>22</v>
      </c>
      <c r="O45" s="705" t="s">
        <v>8</v>
      </c>
      <c r="P45" s="706" t="s">
        <v>8</v>
      </c>
      <c r="Q45" s="703">
        <v>0</v>
      </c>
      <c r="R45" s="703">
        <v>0</v>
      </c>
      <c r="S45" s="703" t="s">
        <v>8</v>
      </c>
      <c r="T45" s="704">
        <v>0</v>
      </c>
      <c r="U45" s="268" t="s">
        <v>8</v>
      </c>
      <c r="V45" s="703" t="s">
        <v>8</v>
      </c>
      <c r="W45" s="703" t="s">
        <v>8</v>
      </c>
      <c r="X45" s="703" t="s">
        <v>10</v>
      </c>
      <c r="Y45" s="705" t="s">
        <v>8</v>
      </c>
      <c r="Z45" s="269" t="s">
        <v>8</v>
      </c>
      <c r="AA45" s="268" t="s">
        <v>8</v>
      </c>
      <c r="AB45" s="703">
        <v>0</v>
      </c>
      <c r="AC45" s="703">
        <v>0</v>
      </c>
      <c r="AD45" s="704" t="s">
        <v>8</v>
      </c>
      <c r="AE45" s="268" t="s">
        <v>22</v>
      </c>
      <c r="AF45" s="705" t="s">
        <v>22</v>
      </c>
      <c r="AG45" s="269">
        <f t="shared" si="1"/>
        <v>39</v>
      </c>
      <c r="AH45" s="56" t="str">
        <f t="shared" si="2"/>
        <v>コサイド３０００DFDF</v>
      </c>
    </row>
    <row r="46" spans="1:34" ht="18.95" customHeight="1" thickBot="1">
      <c r="A46" s="1205"/>
      <c r="B46" s="490">
        <f t="shared" si="3"/>
        <v>40</v>
      </c>
      <c r="C46" s="491" t="s">
        <v>769</v>
      </c>
      <c r="D46" s="228">
        <v>40</v>
      </c>
      <c r="E46" s="492" t="s">
        <v>13</v>
      </c>
      <c r="F46" s="270" t="s">
        <v>8</v>
      </c>
      <c r="G46" s="711" t="s">
        <v>8</v>
      </c>
      <c r="H46" s="711" t="s">
        <v>12</v>
      </c>
      <c r="I46" s="711" t="s">
        <v>12</v>
      </c>
      <c r="J46" s="712" t="s">
        <v>8</v>
      </c>
      <c r="K46" s="270" t="s">
        <v>8</v>
      </c>
      <c r="L46" s="711" t="s">
        <v>8</v>
      </c>
      <c r="M46" s="711" t="s">
        <v>8</v>
      </c>
      <c r="N46" s="711" t="s">
        <v>22</v>
      </c>
      <c r="O46" s="713">
        <v>0</v>
      </c>
      <c r="P46" s="714" t="s">
        <v>8</v>
      </c>
      <c r="Q46" s="711" t="s">
        <v>8</v>
      </c>
      <c r="R46" s="711" t="s">
        <v>8</v>
      </c>
      <c r="S46" s="711" t="s">
        <v>8</v>
      </c>
      <c r="T46" s="712" t="s">
        <v>8</v>
      </c>
      <c r="U46" s="270" t="s">
        <v>8</v>
      </c>
      <c r="V46" s="711" t="s">
        <v>8</v>
      </c>
      <c r="W46" s="711" t="s">
        <v>8</v>
      </c>
      <c r="X46" s="711" t="s">
        <v>8</v>
      </c>
      <c r="Y46" s="713" t="s">
        <v>8</v>
      </c>
      <c r="Z46" s="272" t="s">
        <v>8</v>
      </c>
      <c r="AA46" s="270" t="s">
        <v>8</v>
      </c>
      <c r="AB46" s="711" t="s">
        <v>8</v>
      </c>
      <c r="AC46" s="711" t="s">
        <v>8</v>
      </c>
      <c r="AD46" s="712" t="s">
        <v>7</v>
      </c>
      <c r="AE46" s="270" t="s">
        <v>22</v>
      </c>
      <c r="AF46" s="713" t="s">
        <v>22</v>
      </c>
      <c r="AG46" s="272">
        <f t="shared" si="1"/>
        <v>40</v>
      </c>
      <c r="AH46" s="56" t="str">
        <f t="shared" si="2"/>
        <v>シグナムＷＤＧ顆顆</v>
      </c>
    </row>
    <row r="47" spans="1:34" ht="18.95" customHeight="1">
      <c r="A47" s="1205"/>
      <c r="B47" s="456">
        <f t="shared" si="3"/>
        <v>41</v>
      </c>
      <c r="C47" s="457" t="s">
        <v>618</v>
      </c>
      <c r="D47" s="853">
        <v>41</v>
      </c>
      <c r="E47" s="456" t="s">
        <v>4</v>
      </c>
      <c r="F47" s="273">
        <v>0</v>
      </c>
      <c r="G47" s="715">
        <v>0</v>
      </c>
      <c r="H47" s="715">
        <v>0</v>
      </c>
      <c r="I47" s="715" t="s">
        <v>8</v>
      </c>
      <c r="J47" s="716" t="s">
        <v>8</v>
      </c>
      <c r="K47" s="273" t="s">
        <v>8</v>
      </c>
      <c r="L47" s="715" t="s">
        <v>8</v>
      </c>
      <c r="M47" s="715" t="s">
        <v>8</v>
      </c>
      <c r="N47" s="715" t="s">
        <v>22</v>
      </c>
      <c r="O47" s="717" t="s">
        <v>8</v>
      </c>
      <c r="P47" s="718">
        <v>0</v>
      </c>
      <c r="Q47" s="715">
        <v>0</v>
      </c>
      <c r="R47" s="715">
        <v>0</v>
      </c>
      <c r="S47" s="715" t="s">
        <v>8</v>
      </c>
      <c r="T47" s="716">
        <v>0</v>
      </c>
      <c r="U47" s="273" t="s">
        <v>8</v>
      </c>
      <c r="V47" s="715">
        <v>0</v>
      </c>
      <c r="W47" s="715" t="s">
        <v>22</v>
      </c>
      <c r="X47" s="715" t="s">
        <v>8</v>
      </c>
      <c r="Y47" s="717">
        <v>0</v>
      </c>
      <c r="Z47" s="275">
        <v>0</v>
      </c>
      <c r="AA47" s="273" t="s">
        <v>8</v>
      </c>
      <c r="AB47" s="715" t="s">
        <v>8</v>
      </c>
      <c r="AC47" s="715">
        <v>0</v>
      </c>
      <c r="AD47" s="716" t="s">
        <v>8</v>
      </c>
      <c r="AE47" s="273" t="s">
        <v>22</v>
      </c>
      <c r="AF47" s="717" t="s">
        <v>22</v>
      </c>
      <c r="AG47" s="275">
        <f t="shared" si="1"/>
        <v>41</v>
      </c>
      <c r="AH47" s="56" t="str">
        <f t="shared" si="2"/>
        <v>ジマンダイセン水水</v>
      </c>
    </row>
    <row r="48" spans="1:34" ht="18.95" customHeight="1">
      <c r="A48" s="1205"/>
      <c r="B48" s="464">
        <f t="shared" si="3"/>
        <v>42</v>
      </c>
      <c r="C48" s="465" t="s">
        <v>507</v>
      </c>
      <c r="D48" s="227">
        <v>42</v>
      </c>
      <c r="E48" s="464" t="s">
        <v>4</v>
      </c>
      <c r="F48" s="268">
        <v>0</v>
      </c>
      <c r="G48" s="703">
        <v>0</v>
      </c>
      <c r="H48" s="703">
        <v>0</v>
      </c>
      <c r="I48" s="703">
        <v>0</v>
      </c>
      <c r="J48" s="704" t="s">
        <v>8</v>
      </c>
      <c r="K48" s="268" t="s">
        <v>8</v>
      </c>
      <c r="L48" s="703" t="s">
        <v>8</v>
      </c>
      <c r="M48" s="703" t="s">
        <v>8</v>
      </c>
      <c r="N48" s="703" t="s">
        <v>22</v>
      </c>
      <c r="O48" s="705" t="s">
        <v>8</v>
      </c>
      <c r="P48" s="706">
        <v>0</v>
      </c>
      <c r="Q48" s="703" t="s">
        <v>8</v>
      </c>
      <c r="R48" s="703">
        <v>0</v>
      </c>
      <c r="S48" s="703">
        <v>0</v>
      </c>
      <c r="T48" s="704" t="s">
        <v>8</v>
      </c>
      <c r="U48" s="268" t="s">
        <v>8</v>
      </c>
      <c r="V48" s="703">
        <v>0</v>
      </c>
      <c r="W48" s="703" t="s">
        <v>8</v>
      </c>
      <c r="X48" s="703" t="s">
        <v>8</v>
      </c>
      <c r="Y48" s="705" t="s">
        <v>8</v>
      </c>
      <c r="Z48" s="269">
        <v>0</v>
      </c>
      <c r="AA48" s="268" t="s">
        <v>8</v>
      </c>
      <c r="AB48" s="703">
        <v>0</v>
      </c>
      <c r="AC48" s="703">
        <v>0</v>
      </c>
      <c r="AD48" s="704" t="s">
        <v>8</v>
      </c>
      <c r="AE48" s="268" t="s">
        <v>22</v>
      </c>
      <c r="AF48" s="705" t="s">
        <v>22</v>
      </c>
      <c r="AG48" s="269">
        <f t="shared" si="1"/>
        <v>42</v>
      </c>
      <c r="AH48" s="56" t="str">
        <f t="shared" si="2"/>
        <v>スターナ水水</v>
      </c>
    </row>
    <row r="49" spans="1:34" ht="18.95" customHeight="1">
      <c r="A49" s="1205"/>
      <c r="B49" s="464">
        <f t="shared" si="3"/>
        <v>43</v>
      </c>
      <c r="C49" s="465" t="s">
        <v>539</v>
      </c>
      <c r="D49" s="227">
        <v>43</v>
      </c>
      <c r="E49" s="464" t="s">
        <v>6</v>
      </c>
      <c r="F49" s="268">
        <v>0</v>
      </c>
      <c r="G49" s="703">
        <v>0</v>
      </c>
      <c r="H49" s="703">
        <v>0</v>
      </c>
      <c r="I49" s="703">
        <v>0</v>
      </c>
      <c r="J49" s="704" t="s">
        <v>8</v>
      </c>
      <c r="K49" s="268" t="s">
        <v>8</v>
      </c>
      <c r="L49" s="703">
        <v>0</v>
      </c>
      <c r="M49" s="703" t="s">
        <v>8</v>
      </c>
      <c r="N49" s="703" t="s">
        <v>22</v>
      </c>
      <c r="O49" s="705">
        <v>0</v>
      </c>
      <c r="P49" s="706">
        <v>0</v>
      </c>
      <c r="Q49" s="703" t="s">
        <v>8</v>
      </c>
      <c r="R49" s="703" t="s">
        <v>15</v>
      </c>
      <c r="S49" s="703" t="s">
        <v>8</v>
      </c>
      <c r="T49" s="704">
        <v>0</v>
      </c>
      <c r="U49" s="268" t="s">
        <v>8</v>
      </c>
      <c r="V49" s="703" t="s">
        <v>8</v>
      </c>
      <c r="W49" s="703" t="s">
        <v>8</v>
      </c>
      <c r="X49" s="703" t="s">
        <v>8</v>
      </c>
      <c r="Y49" s="705" t="s">
        <v>8</v>
      </c>
      <c r="Z49" s="269">
        <v>0</v>
      </c>
      <c r="AA49" s="268" t="s">
        <v>8</v>
      </c>
      <c r="AB49" s="703" t="s">
        <v>8</v>
      </c>
      <c r="AC49" s="703" t="s">
        <v>8</v>
      </c>
      <c r="AD49" s="704" t="s">
        <v>8</v>
      </c>
      <c r="AE49" s="268" t="s">
        <v>22</v>
      </c>
      <c r="AF49" s="705" t="s">
        <v>22</v>
      </c>
      <c r="AG49" s="269">
        <f t="shared" si="1"/>
        <v>43</v>
      </c>
      <c r="AH49" s="56" t="str">
        <f t="shared" si="2"/>
        <v>ストロビーFLFL</v>
      </c>
    </row>
    <row r="50" spans="1:34" ht="18.95" customHeight="1">
      <c r="A50" s="1205"/>
      <c r="B50" s="464">
        <f t="shared" si="3"/>
        <v>44</v>
      </c>
      <c r="C50" s="465" t="s">
        <v>523</v>
      </c>
      <c r="D50" s="227">
        <v>44</v>
      </c>
      <c r="E50" s="464" t="s">
        <v>6</v>
      </c>
      <c r="F50" s="268">
        <v>0</v>
      </c>
      <c r="G50" s="703">
        <v>0</v>
      </c>
      <c r="H50" s="703">
        <v>0</v>
      </c>
      <c r="I50" s="703" t="s">
        <v>8</v>
      </c>
      <c r="J50" s="704" t="s">
        <v>8</v>
      </c>
      <c r="K50" s="268" t="s">
        <v>8</v>
      </c>
      <c r="L50" s="703" t="s">
        <v>8</v>
      </c>
      <c r="M50" s="703" t="s">
        <v>8</v>
      </c>
      <c r="N50" s="703" t="s">
        <v>22</v>
      </c>
      <c r="O50" s="705" t="s">
        <v>8</v>
      </c>
      <c r="P50" s="706">
        <v>0</v>
      </c>
      <c r="Q50" s="703" t="s">
        <v>8</v>
      </c>
      <c r="R50" s="703" t="s">
        <v>8</v>
      </c>
      <c r="S50" s="703" t="s">
        <v>8</v>
      </c>
      <c r="T50" s="704" t="s">
        <v>8</v>
      </c>
      <c r="U50" s="268" t="s">
        <v>8</v>
      </c>
      <c r="V50" s="703" t="s">
        <v>8</v>
      </c>
      <c r="W50" s="703" t="s">
        <v>8</v>
      </c>
      <c r="X50" s="703" t="s">
        <v>8</v>
      </c>
      <c r="Y50" s="705" t="s">
        <v>8</v>
      </c>
      <c r="Z50" s="269" t="s">
        <v>8</v>
      </c>
      <c r="AA50" s="268" t="s">
        <v>8</v>
      </c>
      <c r="AB50" s="703" t="s">
        <v>12</v>
      </c>
      <c r="AC50" s="703" t="s">
        <v>8</v>
      </c>
      <c r="AD50" s="704" t="s">
        <v>8</v>
      </c>
      <c r="AE50" s="268" t="s">
        <v>22</v>
      </c>
      <c r="AF50" s="705" t="s">
        <v>22</v>
      </c>
      <c r="AG50" s="269">
        <f t="shared" si="1"/>
        <v>44</v>
      </c>
      <c r="AH50" s="56" t="str">
        <f t="shared" si="2"/>
        <v>ダコニール１０００FLFL</v>
      </c>
    </row>
    <row r="51" spans="1:34" ht="18.95" customHeight="1" thickBot="1">
      <c r="A51" s="1205"/>
      <c r="B51" s="472">
        <f t="shared" si="3"/>
        <v>45</v>
      </c>
      <c r="C51" s="473" t="s">
        <v>690</v>
      </c>
      <c r="D51" s="854">
        <v>45</v>
      </c>
      <c r="E51" s="472" t="s">
        <v>6</v>
      </c>
      <c r="F51" s="276">
        <v>0</v>
      </c>
      <c r="G51" s="707">
        <v>0</v>
      </c>
      <c r="H51" s="707">
        <v>0</v>
      </c>
      <c r="I51" s="707">
        <v>0</v>
      </c>
      <c r="J51" s="708" t="s">
        <v>8</v>
      </c>
      <c r="K51" s="276">
        <v>0</v>
      </c>
      <c r="L51" s="707" t="s">
        <v>8</v>
      </c>
      <c r="M51" s="707">
        <v>0</v>
      </c>
      <c r="N51" s="707" t="s">
        <v>22</v>
      </c>
      <c r="O51" s="709">
        <v>0</v>
      </c>
      <c r="P51" s="710">
        <v>0</v>
      </c>
      <c r="Q51" s="707">
        <v>0</v>
      </c>
      <c r="R51" s="707">
        <v>0</v>
      </c>
      <c r="S51" s="707">
        <v>0</v>
      </c>
      <c r="T51" s="708">
        <v>0</v>
      </c>
      <c r="U51" s="276">
        <v>0</v>
      </c>
      <c r="V51" s="707">
        <v>0</v>
      </c>
      <c r="W51" s="707" t="s">
        <v>22</v>
      </c>
      <c r="X51" s="707">
        <v>0</v>
      </c>
      <c r="Y51" s="709" t="s">
        <v>8</v>
      </c>
      <c r="Z51" s="278">
        <v>0</v>
      </c>
      <c r="AA51" s="276">
        <v>0</v>
      </c>
      <c r="AB51" s="707" t="s">
        <v>8</v>
      </c>
      <c r="AC51" s="707">
        <v>0</v>
      </c>
      <c r="AD51" s="708" t="s">
        <v>8</v>
      </c>
      <c r="AE51" s="276" t="s">
        <v>22</v>
      </c>
      <c r="AF51" s="709" t="s">
        <v>22</v>
      </c>
      <c r="AG51" s="278">
        <f t="shared" si="1"/>
        <v>45</v>
      </c>
      <c r="AH51" s="56" t="str">
        <f t="shared" si="2"/>
        <v>ダコニールエースFLFL</v>
      </c>
    </row>
    <row r="52" spans="1:34" ht="18.95" customHeight="1">
      <c r="A52" s="1205"/>
      <c r="B52" s="480">
        <f t="shared" si="3"/>
        <v>46</v>
      </c>
      <c r="C52" s="481" t="s">
        <v>524</v>
      </c>
      <c r="D52" s="855">
        <v>46</v>
      </c>
      <c r="E52" s="482" t="s">
        <v>4</v>
      </c>
      <c r="F52" s="265">
        <v>0</v>
      </c>
      <c r="G52" s="699">
        <v>0</v>
      </c>
      <c r="H52" s="699">
        <v>0</v>
      </c>
      <c r="I52" s="699">
        <v>0</v>
      </c>
      <c r="J52" s="700">
        <v>0</v>
      </c>
      <c r="K52" s="265" t="s">
        <v>8</v>
      </c>
      <c r="L52" s="699">
        <v>0</v>
      </c>
      <c r="M52" s="699">
        <v>0</v>
      </c>
      <c r="N52" s="699" t="s">
        <v>22</v>
      </c>
      <c r="O52" s="701">
        <v>0</v>
      </c>
      <c r="P52" s="702">
        <v>0</v>
      </c>
      <c r="Q52" s="699">
        <v>0</v>
      </c>
      <c r="R52" s="699">
        <v>0</v>
      </c>
      <c r="S52" s="699">
        <v>0</v>
      </c>
      <c r="T52" s="700">
        <v>0</v>
      </c>
      <c r="U52" s="265">
        <v>0</v>
      </c>
      <c r="V52" s="699">
        <v>0</v>
      </c>
      <c r="W52" s="699" t="s">
        <v>22</v>
      </c>
      <c r="X52" s="699" t="s">
        <v>8</v>
      </c>
      <c r="Y52" s="701" t="s">
        <v>8</v>
      </c>
      <c r="Z52" s="267">
        <v>0</v>
      </c>
      <c r="AA52" s="265">
        <v>0</v>
      </c>
      <c r="AB52" s="699" t="s">
        <v>8</v>
      </c>
      <c r="AC52" s="699">
        <v>0</v>
      </c>
      <c r="AD52" s="700" t="s">
        <v>8</v>
      </c>
      <c r="AE52" s="265" t="s">
        <v>22</v>
      </c>
      <c r="AF52" s="701" t="s">
        <v>22</v>
      </c>
      <c r="AG52" s="267">
        <f t="shared" si="1"/>
        <v>46</v>
      </c>
      <c r="AH52" s="56" t="str">
        <f t="shared" si="2"/>
        <v>ダコレート水水</v>
      </c>
    </row>
    <row r="53" spans="1:34" ht="18.95" customHeight="1">
      <c r="A53" s="1205"/>
      <c r="B53" s="489">
        <f t="shared" si="3"/>
        <v>47</v>
      </c>
      <c r="C53" s="465" t="s">
        <v>541</v>
      </c>
      <c r="D53" s="227">
        <v>47</v>
      </c>
      <c r="E53" s="464" t="s">
        <v>4</v>
      </c>
      <c r="F53" s="268" t="s">
        <v>8</v>
      </c>
      <c r="G53" s="703" t="s">
        <v>8</v>
      </c>
      <c r="H53" s="703">
        <v>0</v>
      </c>
      <c r="I53" s="703" t="s">
        <v>8</v>
      </c>
      <c r="J53" s="704" t="s">
        <v>8</v>
      </c>
      <c r="K53" s="268" t="s">
        <v>8</v>
      </c>
      <c r="L53" s="703" t="s">
        <v>8</v>
      </c>
      <c r="M53" s="703" t="s">
        <v>8</v>
      </c>
      <c r="N53" s="703" t="s">
        <v>22</v>
      </c>
      <c r="O53" s="705" t="s">
        <v>8</v>
      </c>
      <c r="P53" s="706">
        <v>0</v>
      </c>
      <c r="Q53" s="703" t="s">
        <v>8</v>
      </c>
      <c r="R53" s="703">
        <v>0</v>
      </c>
      <c r="S53" s="703" t="s">
        <v>8</v>
      </c>
      <c r="T53" s="704" t="s">
        <v>8</v>
      </c>
      <c r="U53" s="268" t="s">
        <v>8</v>
      </c>
      <c r="V53" s="703" t="s">
        <v>8</v>
      </c>
      <c r="W53" s="703" t="s">
        <v>8</v>
      </c>
      <c r="X53" s="703" t="s">
        <v>8</v>
      </c>
      <c r="Y53" s="705" t="s">
        <v>8</v>
      </c>
      <c r="Z53" s="269" t="s">
        <v>8</v>
      </c>
      <c r="AA53" s="268" t="s">
        <v>8</v>
      </c>
      <c r="AB53" s="703" t="s">
        <v>12</v>
      </c>
      <c r="AC53" s="703">
        <v>0</v>
      </c>
      <c r="AD53" s="704" t="s">
        <v>8</v>
      </c>
      <c r="AE53" s="268" t="s">
        <v>22</v>
      </c>
      <c r="AF53" s="705" t="s">
        <v>22</v>
      </c>
      <c r="AG53" s="269">
        <f t="shared" si="1"/>
        <v>47</v>
      </c>
      <c r="AH53" s="56" t="str">
        <f t="shared" si="2"/>
        <v>トップジンＭ水水</v>
      </c>
    </row>
    <row r="54" spans="1:34" ht="18.95" customHeight="1">
      <c r="A54" s="1205"/>
      <c r="B54" s="489">
        <f t="shared" si="3"/>
        <v>48</v>
      </c>
      <c r="C54" s="465" t="s">
        <v>542</v>
      </c>
      <c r="D54" s="227">
        <v>48</v>
      </c>
      <c r="E54" s="464" t="s">
        <v>4</v>
      </c>
      <c r="F54" s="268">
        <v>0</v>
      </c>
      <c r="G54" s="703">
        <v>0</v>
      </c>
      <c r="H54" s="703">
        <v>0</v>
      </c>
      <c r="I54" s="703">
        <v>0</v>
      </c>
      <c r="J54" s="704">
        <v>0</v>
      </c>
      <c r="K54" s="268">
        <v>0</v>
      </c>
      <c r="L54" s="703">
        <v>0</v>
      </c>
      <c r="M54" s="703">
        <v>0</v>
      </c>
      <c r="N54" s="703" t="s">
        <v>22</v>
      </c>
      <c r="O54" s="705">
        <v>0</v>
      </c>
      <c r="P54" s="706">
        <v>0</v>
      </c>
      <c r="Q54" s="703">
        <v>0</v>
      </c>
      <c r="R54" s="703">
        <v>0</v>
      </c>
      <c r="S54" s="703">
        <v>0</v>
      </c>
      <c r="T54" s="704">
        <v>0</v>
      </c>
      <c r="U54" s="268" t="s">
        <v>8</v>
      </c>
      <c r="V54" s="703">
        <v>0</v>
      </c>
      <c r="W54" s="703" t="s">
        <v>8</v>
      </c>
      <c r="X54" s="703">
        <v>0</v>
      </c>
      <c r="Y54" s="705">
        <v>0</v>
      </c>
      <c r="Z54" s="269">
        <v>0</v>
      </c>
      <c r="AA54" s="268" t="s">
        <v>8</v>
      </c>
      <c r="AB54" s="703">
        <v>0</v>
      </c>
      <c r="AC54" s="703">
        <v>0</v>
      </c>
      <c r="AD54" s="704" t="s">
        <v>8</v>
      </c>
      <c r="AE54" s="268" t="s">
        <v>22</v>
      </c>
      <c r="AF54" s="705" t="s">
        <v>22</v>
      </c>
      <c r="AG54" s="269">
        <f t="shared" si="1"/>
        <v>48</v>
      </c>
      <c r="AH54" s="56" t="str">
        <f t="shared" si="2"/>
        <v>トリフミン水水</v>
      </c>
    </row>
    <row r="55" spans="1:34" ht="18.95" customHeight="1">
      <c r="A55" s="1205"/>
      <c r="B55" s="489">
        <f t="shared" si="3"/>
        <v>49</v>
      </c>
      <c r="C55" s="465" t="s">
        <v>546</v>
      </c>
      <c r="D55" s="227">
        <v>49</v>
      </c>
      <c r="E55" s="464" t="s">
        <v>13</v>
      </c>
      <c r="F55" s="268">
        <v>0</v>
      </c>
      <c r="G55" s="703" t="s">
        <v>8</v>
      </c>
      <c r="H55" s="703" t="s">
        <v>8</v>
      </c>
      <c r="I55" s="703" t="s">
        <v>8</v>
      </c>
      <c r="J55" s="704" t="s">
        <v>8</v>
      </c>
      <c r="K55" s="268" t="s">
        <v>8</v>
      </c>
      <c r="L55" s="703" t="s">
        <v>8</v>
      </c>
      <c r="M55" s="703" t="s">
        <v>8</v>
      </c>
      <c r="N55" s="703" t="s">
        <v>22</v>
      </c>
      <c r="O55" s="705">
        <v>0</v>
      </c>
      <c r="P55" s="706" t="s">
        <v>8</v>
      </c>
      <c r="Q55" s="703" t="s">
        <v>8</v>
      </c>
      <c r="R55" s="703" t="s">
        <v>8</v>
      </c>
      <c r="S55" s="703" t="s">
        <v>8</v>
      </c>
      <c r="T55" s="704" t="s">
        <v>8</v>
      </c>
      <c r="U55" s="268" t="s">
        <v>8</v>
      </c>
      <c r="V55" s="703" t="s">
        <v>8</v>
      </c>
      <c r="W55" s="703" t="s">
        <v>8</v>
      </c>
      <c r="X55" s="703" t="s">
        <v>8</v>
      </c>
      <c r="Y55" s="705" t="s">
        <v>8</v>
      </c>
      <c r="Z55" s="269" t="s">
        <v>8</v>
      </c>
      <c r="AA55" s="268" t="s">
        <v>8</v>
      </c>
      <c r="AB55" s="703">
        <v>0</v>
      </c>
      <c r="AC55" s="703">
        <v>0</v>
      </c>
      <c r="AD55" s="704">
        <v>0</v>
      </c>
      <c r="AE55" s="268" t="s">
        <v>8</v>
      </c>
      <c r="AF55" s="705" t="s">
        <v>8</v>
      </c>
      <c r="AG55" s="269">
        <f t="shared" si="1"/>
        <v>49</v>
      </c>
      <c r="AH55" s="56" t="str">
        <f t="shared" si="2"/>
        <v>ファンタジスタ顆顆</v>
      </c>
    </row>
    <row r="56" spans="1:34" ht="18.95" customHeight="1" thickBot="1">
      <c r="A56" s="1205"/>
      <c r="B56" s="490">
        <f t="shared" si="3"/>
        <v>50</v>
      </c>
      <c r="C56" s="491" t="s">
        <v>848</v>
      </c>
      <c r="D56" s="228">
        <v>50</v>
      </c>
      <c r="E56" s="492" t="s">
        <v>4</v>
      </c>
      <c r="F56" s="270">
        <v>0</v>
      </c>
      <c r="G56" s="711">
        <v>0</v>
      </c>
      <c r="H56" s="711">
        <v>0</v>
      </c>
      <c r="I56" s="711">
        <v>0</v>
      </c>
      <c r="J56" s="712" t="s">
        <v>8</v>
      </c>
      <c r="K56" s="270">
        <v>0</v>
      </c>
      <c r="L56" s="711">
        <v>0</v>
      </c>
      <c r="M56" s="711">
        <v>0</v>
      </c>
      <c r="N56" s="711" t="s">
        <v>22</v>
      </c>
      <c r="O56" s="713">
        <v>0</v>
      </c>
      <c r="P56" s="714">
        <v>0</v>
      </c>
      <c r="Q56" s="711">
        <v>0</v>
      </c>
      <c r="R56" s="711">
        <v>0</v>
      </c>
      <c r="S56" s="711">
        <v>0</v>
      </c>
      <c r="T56" s="712">
        <v>0</v>
      </c>
      <c r="U56" s="270">
        <v>0</v>
      </c>
      <c r="V56" s="711">
        <v>0</v>
      </c>
      <c r="W56" s="711" t="s">
        <v>8</v>
      </c>
      <c r="X56" s="711" t="s">
        <v>8</v>
      </c>
      <c r="Y56" s="713">
        <v>0</v>
      </c>
      <c r="Z56" s="272" t="s">
        <v>8</v>
      </c>
      <c r="AA56" s="270">
        <v>0</v>
      </c>
      <c r="AB56" s="711">
        <v>0</v>
      </c>
      <c r="AC56" s="711">
        <v>0</v>
      </c>
      <c r="AD56" s="712" t="s">
        <v>8</v>
      </c>
      <c r="AE56" s="270" t="s">
        <v>22</v>
      </c>
      <c r="AF56" s="713" t="s">
        <v>22</v>
      </c>
      <c r="AG56" s="272">
        <f t="shared" si="1"/>
        <v>50</v>
      </c>
      <c r="AH56" s="56" t="str">
        <f t="shared" si="2"/>
        <v>フォリオゴールド水水</v>
      </c>
    </row>
    <row r="57" spans="1:34" ht="18.95" customHeight="1">
      <c r="A57" s="1205"/>
      <c r="B57" s="456">
        <f t="shared" si="3"/>
        <v>51</v>
      </c>
      <c r="C57" s="457" t="s">
        <v>626</v>
      </c>
      <c r="D57" s="853">
        <v>51</v>
      </c>
      <c r="E57" s="456" t="s">
        <v>13</v>
      </c>
      <c r="F57" s="273">
        <v>0</v>
      </c>
      <c r="G57" s="715">
        <v>0</v>
      </c>
      <c r="H57" s="715">
        <v>0</v>
      </c>
      <c r="I57" s="715">
        <v>0</v>
      </c>
      <c r="J57" s="716" t="s">
        <v>8</v>
      </c>
      <c r="K57" s="273">
        <v>0</v>
      </c>
      <c r="L57" s="715">
        <v>0</v>
      </c>
      <c r="M57" s="715">
        <v>0</v>
      </c>
      <c r="N57" s="715" t="s">
        <v>8</v>
      </c>
      <c r="O57" s="717">
        <v>0</v>
      </c>
      <c r="P57" s="718">
        <v>0</v>
      </c>
      <c r="Q57" s="715">
        <v>0</v>
      </c>
      <c r="R57" s="715">
        <v>0</v>
      </c>
      <c r="S57" s="715" t="s">
        <v>8</v>
      </c>
      <c r="T57" s="716">
        <v>0</v>
      </c>
      <c r="U57" s="273">
        <v>0</v>
      </c>
      <c r="V57" s="715">
        <v>0</v>
      </c>
      <c r="W57" s="715" t="s">
        <v>8</v>
      </c>
      <c r="X57" s="715" t="s">
        <v>8</v>
      </c>
      <c r="Y57" s="717">
        <v>0</v>
      </c>
      <c r="Z57" s="275" t="s">
        <v>8</v>
      </c>
      <c r="AA57" s="273">
        <v>0</v>
      </c>
      <c r="AB57" s="715">
        <v>0</v>
      </c>
      <c r="AC57" s="715">
        <v>0</v>
      </c>
      <c r="AD57" s="716" t="s">
        <v>8</v>
      </c>
      <c r="AE57" s="273" t="s">
        <v>22</v>
      </c>
      <c r="AF57" s="717" t="s">
        <v>22</v>
      </c>
      <c r="AG57" s="275">
        <f t="shared" si="1"/>
        <v>51</v>
      </c>
      <c r="AH57" s="56" t="str">
        <f t="shared" si="2"/>
        <v>プロポーズ顆顆</v>
      </c>
    </row>
    <row r="58" spans="1:34" ht="18.95" customHeight="1">
      <c r="A58" s="1205"/>
      <c r="B58" s="464">
        <f t="shared" si="3"/>
        <v>52</v>
      </c>
      <c r="C58" s="465" t="s">
        <v>660</v>
      </c>
      <c r="D58" s="227">
        <v>52</v>
      </c>
      <c r="E58" s="464" t="s">
        <v>4</v>
      </c>
      <c r="F58" s="268" t="s">
        <v>12</v>
      </c>
      <c r="G58" s="703" t="s">
        <v>8</v>
      </c>
      <c r="H58" s="703" t="s">
        <v>12</v>
      </c>
      <c r="I58" s="703">
        <v>0</v>
      </c>
      <c r="J58" s="704" t="s">
        <v>8</v>
      </c>
      <c r="K58" s="268" t="s">
        <v>8</v>
      </c>
      <c r="L58" s="703" t="s">
        <v>8</v>
      </c>
      <c r="M58" s="703">
        <v>0</v>
      </c>
      <c r="N58" s="703" t="s">
        <v>22</v>
      </c>
      <c r="O58" s="705" t="s">
        <v>8</v>
      </c>
      <c r="P58" s="706" t="s">
        <v>8</v>
      </c>
      <c r="Q58" s="703">
        <v>0</v>
      </c>
      <c r="R58" s="703">
        <v>0</v>
      </c>
      <c r="S58" s="703">
        <v>0</v>
      </c>
      <c r="T58" s="704" t="s">
        <v>8</v>
      </c>
      <c r="U58" s="268" t="s">
        <v>8</v>
      </c>
      <c r="V58" s="703">
        <v>0</v>
      </c>
      <c r="W58" s="703" t="s">
        <v>22</v>
      </c>
      <c r="X58" s="703" t="s">
        <v>8</v>
      </c>
      <c r="Y58" s="705" t="s">
        <v>8</v>
      </c>
      <c r="Z58" s="269">
        <v>0</v>
      </c>
      <c r="AA58" s="268">
        <v>0</v>
      </c>
      <c r="AB58" s="703" t="s">
        <v>8</v>
      </c>
      <c r="AC58" s="703">
        <v>0</v>
      </c>
      <c r="AD58" s="704" t="s">
        <v>8</v>
      </c>
      <c r="AE58" s="268" t="s">
        <v>22</v>
      </c>
      <c r="AF58" s="705" t="s">
        <v>22</v>
      </c>
      <c r="AG58" s="269">
        <f t="shared" si="1"/>
        <v>52</v>
      </c>
      <c r="AH58" s="56" t="str">
        <f t="shared" si="2"/>
        <v>フロンサイド水水</v>
      </c>
    </row>
    <row r="59" spans="1:34" ht="18.95" customHeight="1">
      <c r="A59" s="1205"/>
      <c r="B59" s="464">
        <f t="shared" si="3"/>
        <v>53</v>
      </c>
      <c r="C59" s="465" t="s">
        <v>1075</v>
      </c>
      <c r="D59" s="227">
        <v>53</v>
      </c>
      <c r="E59" s="464" t="s">
        <v>5</v>
      </c>
      <c r="F59" s="268">
        <v>0</v>
      </c>
      <c r="G59" s="703">
        <v>0</v>
      </c>
      <c r="H59" s="703">
        <v>0</v>
      </c>
      <c r="I59" s="703">
        <v>0</v>
      </c>
      <c r="J59" s="704" t="s">
        <v>8</v>
      </c>
      <c r="K59" s="268" t="s">
        <v>9</v>
      </c>
      <c r="L59" s="703" t="s">
        <v>8</v>
      </c>
      <c r="M59" s="703" t="s">
        <v>8</v>
      </c>
      <c r="N59" s="703" t="s">
        <v>22</v>
      </c>
      <c r="O59" s="705" t="s">
        <v>8</v>
      </c>
      <c r="P59" s="706">
        <v>0</v>
      </c>
      <c r="Q59" s="703">
        <v>0</v>
      </c>
      <c r="R59" s="703">
        <v>0</v>
      </c>
      <c r="S59" s="703" t="s">
        <v>8</v>
      </c>
      <c r="T59" s="704" t="s">
        <v>8</v>
      </c>
      <c r="U59" s="268" t="s">
        <v>8</v>
      </c>
      <c r="V59" s="703">
        <v>0</v>
      </c>
      <c r="W59" s="703" t="s">
        <v>8</v>
      </c>
      <c r="X59" s="703" t="s">
        <v>8</v>
      </c>
      <c r="Y59" s="705" t="s">
        <v>8</v>
      </c>
      <c r="Z59" s="269">
        <v>0</v>
      </c>
      <c r="AA59" s="268" t="s">
        <v>8</v>
      </c>
      <c r="AB59" s="703" t="s">
        <v>8</v>
      </c>
      <c r="AC59" s="703">
        <v>0</v>
      </c>
      <c r="AD59" s="704" t="s">
        <v>8</v>
      </c>
      <c r="AE59" s="268" t="s">
        <v>22</v>
      </c>
      <c r="AF59" s="705" t="s">
        <v>22</v>
      </c>
      <c r="AG59" s="269">
        <f t="shared" si="1"/>
        <v>53</v>
      </c>
      <c r="AH59" s="56" t="str">
        <f t="shared" si="2"/>
        <v>ベフラン２５液液</v>
      </c>
    </row>
    <row r="60" spans="1:34" ht="18.95" customHeight="1">
      <c r="A60" s="1205"/>
      <c r="B60" s="464">
        <f t="shared" si="3"/>
        <v>54</v>
      </c>
      <c r="C60" s="465" t="s">
        <v>670</v>
      </c>
      <c r="D60" s="227">
        <v>54</v>
      </c>
      <c r="E60" s="464" t="s">
        <v>4</v>
      </c>
      <c r="F60" s="268" t="s">
        <v>8</v>
      </c>
      <c r="G60" s="703" t="s">
        <v>8</v>
      </c>
      <c r="H60" s="703" t="s">
        <v>8</v>
      </c>
      <c r="I60" s="703" t="s">
        <v>8</v>
      </c>
      <c r="J60" s="704" t="s">
        <v>10</v>
      </c>
      <c r="K60" s="268" t="s">
        <v>8</v>
      </c>
      <c r="L60" s="703" t="s">
        <v>8</v>
      </c>
      <c r="M60" s="703" t="s">
        <v>8</v>
      </c>
      <c r="N60" s="703" t="s">
        <v>22</v>
      </c>
      <c r="O60" s="705" t="s">
        <v>8</v>
      </c>
      <c r="P60" s="706" t="s">
        <v>8</v>
      </c>
      <c r="Q60" s="703" t="s">
        <v>8</v>
      </c>
      <c r="R60" s="703">
        <v>0</v>
      </c>
      <c r="S60" s="703" t="s">
        <v>8</v>
      </c>
      <c r="T60" s="704" t="s">
        <v>8</v>
      </c>
      <c r="U60" s="268" t="s">
        <v>8</v>
      </c>
      <c r="V60" s="703">
        <v>0</v>
      </c>
      <c r="W60" s="703" t="s">
        <v>8</v>
      </c>
      <c r="X60" s="703" t="s">
        <v>8</v>
      </c>
      <c r="Y60" s="705" t="s">
        <v>8</v>
      </c>
      <c r="Z60" s="269" t="s">
        <v>8</v>
      </c>
      <c r="AA60" s="268" t="s">
        <v>8</v>
      </c>
      <c r="AB60" s="703" t="s">
        <v>8</v>
      </c>
      <c r="AC60" s="703">
        <v>0</v>
      </c>
      <c r="AD60" s="704" t="s">
        <v>8</v>
      </c>
      <c r="AE60" s="268" t="s">
        <v>22</v>
      </c>
      <c r="AF60" s="705" t="s">
        <v>22</v>
      </c>
      <c r="AG60" s="269">
        <f t="shared" si="1"/>
        <v>54</v>
      </c>
      <c r="AH60" s="56" t="str">
        <f t="shared" si="2"/>
        <v>ベルクート水水</v>
      </c>
    </row>
    <row r="61" spans="1:34" ht="18.75" customHeight="1" thickBot="1">
      <c r="A61" s="1205"/>
      <c r="B61" s="472">
        <f t="shared" si="3"/>
        <v>55</v>
      </c>
      <c r="C61" s="473" t="s">
        <v>770</v>
      </c>
      <c r="D61" s="854">
        <v>55</v>
      </c>
      <c r="E61" s="472" t="s">
        <v>6</v>
      </c>
      <c r="F61" s="276">
        <v>0</v>
      </c>
      <c r="G61" s="707">
        <v>0</v>
      </c>
      <c r="H61" s="707">
        <v>0</v>
      </c>
      <c r="I61" s="707">
        <v>0</v>
      </c>
      <c r="J61" s="708" t="s">
        <v>8</v>
      </c>
      <c r="K61" s="276">
        <v>0</v>
      </c>
      <c r="L61" s="707" t="s">
        <v>8</v>
      </c>
      <c r="M61" s="707" t="s">
        <v>8</v>
      </c>
      <c r="N61" s="707" t="s">
        <v>22</v>
      </c>
      <c r="O61" s="709" t="s">
        <v>8</v>
      </c>
      <c r="P61" s="710">
        <v>0</v>
      </c>
      <c r="Q61" s="707">
        <v>0</v>
      </c>
      <c r="R61" s="707">
        <v>0</v>
      </c>
      <c r="S61" s="707" t="s">
        <v>8</v>
      </c>
      <c r="T61" s="708" t="s">
        <v>8</v>
      </c>
      <c r="U61" s="276" t="s">
        <v>8</v>
      </c>
      <c r="V61" s="707">
        <v>0</v>
      </c>
      <c r="W61" s="707" t="s">
        <v>22</v>
      </c>
      <c r="X61" s="707" t="s">
        <v>8</v>
      </c>
      <c r="Y61" s="709" t="s">
        <v>8</v>
      </c>
      <c r="Z61" s="278">
        <v>0</v>
      </c>
      <c r="AA61" s="276" t="s">
        <v>8</v>
      </c>
      <c r="AB61" s="707" t="s">
        <v>8</v>
      </c>
      <c r="AC61" s="707">
        <v>0</v>
      </c>
      <c r="AD61" s="708" t="s">
        <v>9</v>
      </c>
      <c r="AE61" s="276" t="s">
        <v>22</v>
      </c>
      <c r="AF61" s="709" t="s">
        <v>22</v>
      </c>
      <c r="AG61" s="278">
        <f t="shared" si="1"/>
        <v>55</v>
      </c>
      <c r="AH61" s="56" t="str">
        <f t="shared" si="2"/>
        <v>ベルクートFLFL</v>
      </c>
    </row>
    <row r="62" spans="1:34" ht="18.75" customHeight="1">
      <c r="A62" s="1205"/>
      <c r="B62" s="480">
        <f t="shared" si="3"/>
        <v>56</v>
      </c>
      <c r="C62" s="481" t="s">
        <v>513</v>
      </c>
      <c r="D62" s="855">
        <v>56</v>
      </c>
      <c r="E62" s="482" t="s">
        <v>4</v>
      </c>
      <c r="F62" s="265">
        <v>0</v>
      </c>
      <c r="G62" s="699">
        <v>0</v>
      </c>
      <c r="H62" s="699">
        <v>0</v>
      </c>
      <c r="I62" s="699" t="s">
        <v>8</v>
      </c>
      <c r="J62" s="700" t="s">
        <v>10</v>
      </c>
      <c r="K62" s="265">
        <v>0</v>
      </c>
      <c r="L62" s="699" t="s">
        <v>8</v>
      </c>
      <c r="M62" s="699">
        <v>0</v>
      </c>
      <c r="N62" s="699" t="s">
        <v>22</v>
      </c>
      <c r="O62" s="701">
        <v>0</v>
      </c>
      <c r="P62" s="702">
        <v>0</v>
      </c>
      <c r="Q62" s="699">
        <v>0</v>
      </c>
      <c r="R62" s="699">
        <v>0</v>
      </c>
      <c r="S62" s="699" t="s">
        <v>8</v>
      </c>
      <c r="T62" s="700">
        <v>0</v>
      </c>
      <c r="U62" s="265" t="s">
        <v>8</v>
      </c>
      <c r="V62" s="699" t="s">
        <v>8</v>
      </c>
      <c r="W62" s="699" t="s">
        <v>8</v>
      </c>
      <c r="X62" s="699" t="s">
        <v>8</v>
      </c>
      <c r="Y62" s="701" t="s">
        <v>8</v>
      </c>
      <c r="Z62" s="267" t="s">
        <v>8</v>
      </c>
      <c r="AA62" s="265" t="s">
        <v>8</v>
      </c>
      <c r="AB62" s="699" t="s">
        <v>8</v>
      </c>
      <c r="AC62" s="699" t="s">
        <v>8</v>
      </c>
      <c r="AD62" s="700" t="s">
        <v>8</v>
      </c>
      <c r="AE62" s="265" t="s">
        <v>22</v>
      </c>
      <c r="AF62" s="701" t="s">
        <v>22</v>
      </c>
      <c r="AG62" s="267">
        <f t="shared" si="1"/>
        <v>56</v>
      </c>
      <c r="AH62" s="56" t="str">
        <f t="shared" si="2"/>
        <v>ベンレート水水</v>
      </c>
    </row>
    <row r="63" spans="1:34">
      <c r="A63" s="1205"/>
      <c r="B63" s="489">
        <f t="shared" si="3"/>
        <v>57</v>
      </c>
      <c r="C63" s="465" t="s">
        <v>859</v>
      </c>
      <c r="D63" s="227">
        <v>57</v>
      </c>
      <c r="E63" s="464" t="s">
        <v>4</v>
      </c>
      <c r="F63" s="268">
        <v>0</v>
      </c>
      <c r="G63" s="703">
        <v>0</v>
      </c>
      <c r="H63" s="703">
        <v>0</v>
      </c>
      <c r="I63" s="703">
        <v>0</v>
      </c>
      <c r="J63" s="704" t="s">
        <v>8</v>
      </c>
      <c r="K63" s="268">
        <v>0</v>
      </c>
      <c r="L63" s="703">
        <v>0</v>
      </c>
      <c r="M63" s="703">
        <v>0</v>
      </c>
      <c r="N63" s="703" t="s">
        <v>22</v>
      </c>
      <c r="O63" s="705">
        <v>0</v>
      </c>
      <c r="P63" s="706">
        <v>0</v>
      </c>
      <c r="Q63" s="703">
        <v>0</v>
      </c>
      <c r="R63" s="703">
        <v>0</v>
      </c>
      <c r="S63" s="703" t="s">
        <v>8</v>
      </c>
      <c r="T63" s="704">
        <v>0</v>
      </c>
      <c r="U63" s="268">
        <v>0</v>
      </c>
      <c r="V63" s="703">
        <v>0</v>
      </c>
      <c r="W63" s="703" t="s">
        <v>8</v>
      </c>
      <c r="X63" s="703" t="s">
        <v>8</v>
      </c>
      <c r="Y63" s="705">
        <v>0</v>
      </c>
      <c r="Z63" s="269" t="s">
        <v>8</v>
      </c>
      <c r="AA63" s="268">
        <v>0</v>
      </c>
      <c r="AB63" s="703">
        <v>0</v>
      </c>
      <c r="AC63" s="703">
        <v>0</v>
      </c>
      <c r="AD63" s="704">
        <v>0</v>
      </c>
      <c r="AE63" s="268" t="s">
        <v>22</v>
      </c>
      <c r="AF63" s="705" t="s">
        <v>22</v>
      </c>
      <c r="AG63" s="269">
        <f t="shared" si="1"/>
        <v>57</v>
      </c>
      <c r="AH63" s="56" t="str">
        <f t="shared" si="2"/>
        <v>ラリー水水</v>
      </c>
    </row>
    <row r="64" spans="1:34">
      <c r="A64" s="1205"/>
      <c r="B64" s="489">
        <f t="shared" si="3"/>
        <v>58</v>
      </c>
      <c r="C64" s="465" t="s">
        <v>554</v>
      </c>
      <c r="D64" s="227">
        <v>58</v>
      </c>
      <c r="E64" s="464" t="s">
        <v>4</v>
      </c>
      <c r="F64" s="268">
        <v>0</v>
      </c>
      <c r="G64" s="703" t="s">
        <v>8</v>
      </c>
      <c r="H64" s="703">
        <v>0</v>
      </c>
      <c r="I64" s="703" t="s">
        <v>8</v>
      </c>
      <c r="J64" s="704" t="s">
        <v>8</v>
      </c>
      <c r="K64" s="268" t="s">
        <v>8</v>
      </c>
      <c r="L64" s="703" t="s">
        <v>8</v>
      </c>
      <c r="M64" s="703">
        <v>0</v>
      </c>
      <c r="N64" s="703" t="s">
        <v>22</v>
      </c>
      <c r="O64" s="705" t="s">
        <v>8</v>
      </c>
      <c r="P64" s="706">
        <v>0</v>
      </c>
      <c r="Q64" s="703">
        <v>0</v>
      </c>
      <c r="R64" s="703">
        <v>0</v>
      </c>
      <c r="S64" s="703">
        <v>0</v>
      </c>
      <c r="T64" s="704" t="s">
        <v>8</v>
      </c>
      <c r="U64" s="268" t="s">
        <v>8</v>
      </c>
      <c r="V64" s="703">
        <v>0</v>
      </c>
      <c r="W64" s="703" t="s">
        <v>8</v>
      </c>
      <c r="X64" s="703">
        <v>0</v>
      </c>
      <c r="Y64" s="705">
        <v>0</v>
      </c>
      <c r="Z64" s="269">
        <v>0</v>
      </c>
      <c r="AA64" s="268">
        <v>0</v>
      </c>
      <c r="AB64" s="703" t="s">
        <v>8</v>
      </c>
      <c r="AC64" s="703">
        <v>0</v>
      </c>
      <c r="AD64" s="704" t="s">
        <v>8</v>
      </c>
      <c r="AE64" s="268" t="s">
        <v>22</v>
      </c>
      <c r="AF64" s="705" t="s">
        <v>22</v>
      </c>
      <c r="AG64" s="269">
        <f t="shared" si="1"/>
        <v>58</v>
      </c>
      <c r="AH64" s="56" t="str">
        <f t="shared" si="2"/>
        <v>リゾレックス水水</v>
      </c>
    </row>
    <row r="65" spans="1:34">
      <c r="A65" s="1205"/>
      <c r="B65" s="489">
        <f t="shared" si="3"/>
        <v>59</v>
      </c>
      <c r="C65" s="465" t="s">
        <v>632</v>
      </c>
      <c r="D65" s="227">
        <v>59</v>
      </c>
      <c r="E65" s="464" t="s">
        <v>4</v>
      </c>
      <c r="F65" s="268">
        <v>0</v>
      </c>
      <c r="G65" s="703">
        <v>0</v>
      </c>
      <c r="H65" s="703">
        <v>0</v>
      </c>
      <c r="I65" s="703" t="s">
        <v>8</v>
      </c>
      <c r="J65" s="704" t="s">
        <v>8</v>
      </c>
      <c r="K65" s="268" t="s">
        <v>8</v>
      </c>
      <c r="L65" s="703" t="s">
        <v>8</v>
      </c>
      <c r="M65" s="703" t="s">
        <v>8</v>
      </c>
      <c r="N65" s="703" t="s">
        <v>22</v>
      </c>
      <c r="O65" s="705">
        <v>0</v>
      </c>
      <c r="P65" s="706" t="s">
        <v>8</v>
      </c>
      <c r="Q65" s="703" t="s">
        <v>8</v>
      </c>
      <c r="R65" s="703" t="s">
        <v>8</v>
      </c>
      <c r="S65" s="703" t="s">
        <v>8</v>
      </c>
      <c r="T65" s="704" t="s">
        <v>8</v>
      </c>
      <c r="U65" s="268" t="s">
        <v>8</v>
      </c>
      <c r="V65" s="703" t="s">
        <v>8</v>
      </c>
      <c r="W65" s="703" t="s">
        <v>8</v>
      </c>
      <c r="X65" s="703">
        <v>0</v>
      </c>
      <c r="Y65" s="705" t="s">
        <v>8</v>
      </c>
      <c r="Z65" s="269" t="s">
        <v>8</v>
      </c>
      <c r="AA65" s="268" t="s">
        <v>8</v>
      </c>
      <c r="AB65" s="703">
        <v>0</v>
      </c>
      <c r="AC65" s="703" t="s">
        <v>8</v>
      </c>
      <c r="AD65" s="704" t="s">
        <v>8</v>
      </c>
      <c r="AE65" s="268" t="s">
        <v>22</v>
      </c>
      <c r="AF65" s="705" t="s">
        <v>22</v>
      </c>
      <c r="AG65" s="269">
        <f t="shared" si="1"/>
        <v>59</v>
      </c>
      <c r="AH65" s="56" t="str">
        <f t="shared" si="2"/>
        <v>ロブラール水水</v>
      </c>
    </row>
    <row r="66" spans="1:34" ht="15" thickBot="1">
      <c r="A66" s="1207"/>
      <c r="B66" s="490">
        <f t="shared" si="3"/>
        <v>60</v>
      </c>
      <c r="C66" s="491" t="s">
        <v>837</v>
      </c>
      <c r="D66" s="228">
        <v>60</v>
      </c>
      <c r="E66" s="492" t="s">
        <v>5</v>
      </c>
      <c r="F66" s="270">
        <v>0</v>
      </c>
      <c r="G66" s="711">
        <v>0</v>
      </c>
      <c r="H66" s="711">
        <v>0</v>
      </c>
      <c r="I66" s="711">
        <v>0</v>
      </c>
      <c r="J66" s="712" t="s">
        <v>8</v>
      </c>
      <c r="K66" s="270">
        <v>0</v>
      </c>
      <c r="L66" s="711">
        <v>0</v>
      </c>
      <c r="M66" s="711">
        <v>0</v>
      </c>
      <c r="N66" s="711" t="s">
        <v>22</v>
      </c>
      <c r="O66" s="713">
        <v>0</v>
      </c>
      <c r="P66" s="714">
        <v>0</v>
      </c>
      <c r="Q66" s="711">
        <v>0</v>
      </c>
      <c r="R66" s="711">
        <v>0</v>
      </c>
      <c r="S66" s="711">
        <v>0</v>
      </c>
      <c r="T66" s="712">
        <v>0</v>
      </c>
      <c r="U66" s="270" t="s">
        <v>8</v>
      </c>
      <c r="V66" s="711">
        <v>0</v>
      </c>
      <c r="W66" s="711" t="s">
        <v>22</v>
      </c>
      <c r="X66" s="711">
        <v>0</v>
      </c>
      <c r="Y66" s="713">
        <v>0</v>
      </c>
      <c r="Z66" s="272">
        <v>0</v>
      </c>
      <c r="AA66" s="270">
        <v>0</v>
      </c>
      <c r="AB66" s="711">
        <v>0</v>
      </c>
      <c r="AC66" s="711">
        <v>0</v>
      </c>
      <c r="AD66" s="712">
        <v>0</v>
      </c>
      <c r="AE66" s="270" t="s">
        <v>22</v>
      </c>
      <c r="AF66" s="713" t="s">
        <v>22</v>
      </c>
      <c r="AG66" s="272">
        <f t="shared" si="1"/>
        <v>60</v>
      </c>
      <c r="AH66" s="56" t="str">
        <f t="shared" si="2"/>
        <v>粘着くん液液</v>
      </c>
    </row>
    <row r="68" spans="1:34">
      <c r="F68" s="56" t="str">
        <f>+F4&amp;F6</f>
        <v>アクテリック乳乳</v>
      </c>
      <c r="G68" s="56" t="str">
        <f t="shared" ref="G68:AF68" si="4">+G4&amp;G6</f>
        <v>アディオン乳乳</v>
      </c>
      <c r="H68" s="56" t="str">
        <f t="shared" si="4"/>
        <v>エルサン乳乳</v>
      </c>
      <c r="I68" s="56" t="str">
        <f t="shared" si="4"/>
        <v>カスケード乳乳</v>
      </c>
      <c r="J68" s="56" t="str">
        <f t="shared" si="4"/>
        <v>グレーシア乳乳</v>
      </c>
      <c r="K68" s="56" t="str">
        <f t="shared" si="4"/>
        <v>コテツFLFL</v>
      </c>
      <c r="L68" s="56" t="str">
        <f t="shared" si="4"/>
        <v>コルト顆顆</v>
      </c>
      <c r="M68" s="56" t="str">
        <f t="shared" si="4"/>
        <v>スタークル顆顆</v>
      </c>
      <c r="N68" s="56" t="str">
        <f t="shared" si="4"/>
        <v>スピノエース顆顆</v>
      </c>
      <c r="O68" s="56" t="str">
        <f t="shared" si="4"/>
        <v>ダニコングFLFL</v>
      </c>
      <c r="P68" s="56" t="str">
        <f t="shared" si="4"/>
        <v>ダントツ溶溶</v>
      </c>
      <c r="Q68" s="56" t="str">
        <f t="shared" si="4"/>
        <v>ディアナSCSC</v>
      </c>
      <c r="R68" s="56" t="str">
        <f t="shared" si="4"/>
        <v>ハチハチFLFL</v>
      </c>
      <c r="S68" s="56" t="str">
        <f t="shared" si="4"/>
        <v>ファインセーブFLFL</v>
      </c>
      <c r="T68" s="56" t="str">
        <f t="shared" si="4"/>
        <v>フェニックス顆顆</v>
      </c>
      <c r="U68" s="56" t="str">
        <f t="shared" si="4"/>
        <v>プレオFLFL</v>
      </c>
      <c r="V68" s="56" t="str">
        <f t="shared" si="4"/>
        <v>プレバソンFLFL</v>
      </c>
      <c r="W68" s="56" t="str">
        <f t="shared" si="4"/>
        <v>ブロフレアSCSC</v>
      </c>
      <c r="X68" s="56" t="str">
        <f t="shared" si="4"/>
        <v>ベネビアODOD</v>
      </c>
      <c r="Y68" s="56" t="str">
        <f t="shared" si="4"/>
        <v>モスピラン顆顆</v>
      </c>
      <c r="Z68" s="56" t="str">
        <f t="shared" si="4"/>
        <v>モベントFLFL</v>
      </c>
      <c r="AA68" s="56" t="str">
        <f t="shared" si="4"/>
        <v>アフェットFLFL</v>
      </c>
      <c r="AB68" s="56" t="str">
        <f t="shared" si="4"/>
        <v>クプロシールドFLFL</v>
      </c>
      <c r="AC68" s="56" t="str">
        <f t="shared" si="4"/>
        <v>コサイド３０００DFDF</v>
      </c>
      <c r="AD68" s="56" t="str">
        <f t="shared" si="4"/>
        <v>シグナムＷＤＧ顆顆</v>
      </c>
      <c r="AE68" s="56" t="str">
        <f t="shared" si="4"/>
        <v>フォリオゴールドFLFL</v>
      </c>
      <c r="AF68" s="56" t="str">
        <f t="shared" si="4"/>
        <v>プロポーズ顆顆</v>
      </c>
    </row>
  </sheetData>
  <sheetProtection password="CEE3" sheet="1" objects="1" scenarios="1"/>
  <mergeCells count="6">
    <mergeCell ref="AG2:AG6"/>
    <mergeCell ref="A7:A37"/>
    <mergeCell ref="A38:A66"/>
    <mergeCell ref="A2:E6"/>
    <mergeCell ref="F2:Z2"/>
    <mergeCell ref="AA2:AF2"/>
  </mergeCells>
  <phoneticPr fontId="3"/>
  <printOptions gridLinesSet="0"/>
  <pageMargins left="0.59055118110236227" right="0.59055118110236227" top="0.55118110236220474" bottom="0.55118110236220474" header="0" footer="0"/>
  <pageSetup paperSize="9" scale="46" pageOrder="overThenDown"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K21"/>
  <sheetViews>
    <sheetView zoomScale="60" zoomScaleNormal="60" zoomScaleSheetLayoutView="100" workbookViewId="0">
      <selection activeCell="U6" sqref="U6"/>
    </sheetView>
  </sheetViews>
  <sheetFormatPr defaultRowHeight="13.5"/>
  <cols>
    <col min="1" max="1" width="5.375" style="12" customWidth="1"/>
    <col min="2" max="2" width="7.875" style="12" customWidth="1"/>
    <col min="3" max="3" width="31.75" style="34" customWidth="1"/>
    <col min="4" max="4" width="6.375" style="34" customWidth="1"/>
    <col min="5" max="5" width="6.25" style="34" customWidth="1"/>
    <col min="6" max="6" width="6.125" style="34" customWidth="1"/>
    <col min="7" max="13" width="6.125" style="12" customWidth="1"/>
    <col min="14" max="14" width="28.375" style="12" customWidth="1"/>
    <col min="15" max="20" width="6.125" style="12" customWidth="1"/>
    <col min="21" max="21" width="5.625" style="12" customWidth="1"/>
    <col min="22" max="22" width="9" style="12"/>
    <col min="23" max="23" width="17" style="12" customWidth="1"/>
    <col min="24" max="35" width="5.125" style="12" customWidth="1"/>
    <col min="36" max="16384" width="9" style="12"/>
  </cols>
  <sheetData>
    <row r="1" spans="1:37" ht="19.5" customHeight="1">
      <c r="A1" s="1105" t="s">
        <v>273</v>
      </c>
      <c r="B1" s="289"/>
      <c r="C1" s="290"/>
      <c r="D1" s="289"/>
      <c r="E1" s="291"/>
      <c r="F1" s="289"/>
      <c r="G1" s="289"/>
      <c r="H1" s="289"/>
      <c r="I1" s="289"/>
      <c r="J1" s="289"/>
      <c r="K1" s="289"/>
      <c r="L1" s="289"/>
      <c r="M1" s="289"/>
      <c r="P1" s="35"/>
      <c r="S1" s="35"/>
      <c r="T1" s="35"/>
    </row>
    <row r="2" spans="1:37" ht="14.25" thickBot="1">
      <c r="A2" s="289"/>
      <c r="B2" s="289"/>
      <c r="C2" s="290"/>
      <c r="D2" s="289"/>
      <c r="E2" s="291"/>
      <c r="F2" s="289"/>
      <c r="G2" s="289"/>
      <c r="H2" s="289"/>
      <c r="I2" s="289"/>
      <c r="J2" s="289"/>
      <c r="K2" s="289"/>
      <c r="L2" s="289"/>
      <c r="M2" s="292" t="s">
        <v>274</v>
      </c>
      <c r="P2" s="35"/>
      <c r="S2" s="35"/>
      <c r="T2" s="35"/>
      <c r="U2" s="11" t="s">
        <v>18</v>
      </c>
    </row>
    <row r="3" spans="1:37" ht="17.25" customHeight="1" thickBot="1">
      <c r="A3" s="1162"/>
      <c r="B3" s="1163"/>
      <c r="C3" s="1163"/>
      <c r="D3" s="1163"/>
      <c r="E3" s="1163"/>
      <c r="F3" s="1169" t="s">
        <v>275</v>
      </c>
      <c r="G3" s="1170"/>
      <c r="H3" s="1169" t="s">
        <v>271</v>
      </c>
      <c r="I3" s="1170"/>
      <c r="J3" s="1170"/>
      <c r="K3" s="1170"/>
      <c r="L3" s="1171"/>
      <c r="M3" s="382"/>
      <c r="N3" s="1172"/>
      <c r="O3" s="9"/>
      <c r="P3" s="9"/>
      <c r="Q3" s="35"/>
      <c r="R3" s="35"/>
      <c r="S3" s="35"/>
    </row>
    <row r="4" spans="1:37" ht="17.25" customHeight="1">
      <c r="A4" s="1164"/>
      <c r="B4" s="1165"/>
      <c r="C4" s="1165"/>
      <c r="D4" s="1165"/>
      <c r="E4" s="1165"/>
      <c r="F4" s="294">
        <v>1</v>
      </c>
      <c r="G4" s="358">
        <f>F4+1</f>
        <v>2</v>
      </c>
      <c r="H4" s="294">
        <f t="shared" ref="H4:L4" si="0">G4+1</f>
        <v>3</v>
      </c>
      <c r="I4" s="295">
        <f t="shared" si="0"/>
        <v>4</v>
      </c>
      <c r="J4" s="296">
        <f t="shared" si="0"/>
        <v>5</v>
      </c>
      <c r="K4" s="297">
        <f t="shared" si="0"/>
        <v>6</v>
      </c>
      <c r="L4" s="300">
        <f t="shared" si="0"/>
        <v>7</v>
      </c>
      <c r="M4" s="312"/>
      <c r="N4" s="1172"/>
      <c r="Q4" s="35"/>
      <c r="R4" s="35"/>
    </row>
    <row r="5" spans="1:37" s="26" customFormat="1" ht="132.75" customHeight="1">
      <c r="A5" s="1164"/>
      <c r="B5" s="1165"/>
      <c r="C5" s="1165"/>
      <c r="D5" s="1165"/>
      <c r="E5" s="1165"/>
      <c r="F5" s="303" t="s">
        <v>108</v>
      </c>
      <c r="G5" s="307" t="s">
        <v>501</v>
      </c>
      <c r="H5" s="303" t="s">
        <v>506</v>
      </c>
      <c r="I5" s="304" t="s">
        <v>507</v>
      </c>
      <c r="J5" s="305" t="s">
        <v>510</v>
      </c>
      <c r="K5" s="306" t="s">
        <v>512</v>
      </c>
      <c r="L5" s="305" t="s">
        <v>517</v>
      </c>
      <c r="M5" s="309"/>
      <c r="N5" s="1172"/>
      <c r="O5" s="36"/>
      <c r="P5" s="36"/>
      <c r="Q5" s="37"/>
      <c r="R5" s="37"/>
      <c r="AE5" s="26" t="str">
        <f t="shared" ref="AE5:AK5" si="1">M5&amp;M7</f>
        <v/>
      </c>
      <c r="AF5" s="26" t="str">
        <f t="shared" si="1"/>
        <v/>
      </c>
      <c r="AG5" s="26" t="str">
        <f t="shared" si="1"/>
        <v/>
      </c>
      <c r="AH5" s="26" t="str">
        <f t="shared" si="1"/>
        <v/>
      </c>
      <c r="AI5" s="26" t="str">
        <f t="shared" si="1"/>
        <v/>
      </c>
      <c r="AJ5" s="26" t="str">
        <f t="shared" si="1"/>
        <v/>
      </c>
      <c r="AK5" s="26" t="str">
        <f t="shared" si="1"/>
        <v/>
      </c>
    </row>
    <row r="6" spans="1:37" s="23" customFormat="1" ht="22.5" customHeight="1">
      <c r="A6" s="1164"/>
      <c r="B6" s="1165"/>
      <c r="C6" s="1165"/>
      <c r="D6" s="1165"/>
      <c r="E6" s="1165"/>
      <c r="F6" s="310">
        <v>1</v>
      </c>
      <c r="G6" s="299">
        <v>2</v>
      </c>
      <c r="H6" s="310">
        <v>3</v>
      </c>
      <c r="I6" s="298">
        <v>4</v>
      </c>
      <c r="J6" s="300">
        <v>5</v>
      </c>
      <c r="K6" s="297">
        <v>6</v>
      </c>
      <c r="L6" s="300">
        <v>7</v>
      </c>
      <c r="M6" s="312"/>
      <c r="N6" s="1172"/>
      <c r="O6" s="179"/>
      <c r="P6" s="179"/>
    </row>
    <row r="7" spans="1:37" ht="28.5" customHeight="1" thickBot="1">
      <c r="A7" s="1166"/>
      <c r="B7" s="1167"/>
      <c r="C7" s="1167"/>
      <c r="D7" s="1167"/>
      <c r="E7" s="1167"/>
      <c r="F7" s="383" t="s">
        <v>1</v>
      </c>
      <c r="G7" s="384" t="s">
        <v>3</v>
      </c>
      <c r="H7" s="383" t="s">
        <v>4</v>
      </c>
      <c r="I7" s="385" t="s">
        <v>4</v>
      </c>
      <c r="J7" s="386" t="s">
        <v>4</v>
      </c>
      <c r="K7" s="387" t="s">
        <v>276</v>
      </c>
      <c r="L7" s="386" t="s">
        <v>1</v>
      </c>
      <c r="M7" s="388"/>
      <c r="N7" s="179"/>
      <c r="O7" s="179"/>
      <c r="P7" s="179"/>
    </row>
    <row r="8" spans="1:37" s="16" customFormat="1" ht="28.5" customHeight="1">
      <c r="A8" s="1168" t="s">
        <v>271</v>
      </c>
      <c r="B8" s="320">
        <v>1</v>
      </c>
      <c r="C8" s="321" t="s">
        <v>506</v>
      </c>
      <c r="D8" s="322">
        <v>1</v>
      </c>
      <c r="E8" s="323" t="s">
        <v>4</v>
      </c>
      <c r="F8" s="324" t="s">
        <v>8</v>
      </c>
      <c r="G8" s="328" t="s">
        <v>8</v>
      </c>
      <c r="H8" s="324" t="s">
        <v>7</v>
      </c>
      <c r="I8" s="325" t="s">
        <v>8</v>
      </c>
      <c r="J8" s="326">
        <v>0</v>
      </c>
      <c r="K8" s="327" t="s">
        <v>10</v>
      </c>
      <c r="L8" s="326" t="s">
        <v>10</v>
      </c>
      <c r="M8" s="330">
        <f>B8</f>
        <v>1</v>
      </c>
      <c r="N8" s="179" t="str">
        <f>+C8&amp;E8</f>
        <v>エコホープＤＪ水水</v>
      </c>
      <c r="O8" s="179"/>
      <c r="P8" s="179"/>
    </row>
    <row r="9" spans="1:37" s="16" customFormat="1" ht="28.5" customHeight="1">
      <c r="A9" s="1160"/>
      <c r="B9" s="331">
        <f>B8+1</f>
        <v>2</v>
      </c>
      <c r="C9" s="332" t="s">
        <v>483</v>
      </c>
      <c r="D9" s="333">
        <v>2</v>
      </c>
      <c r="E9" s="334" t="s">
        <v>5</v>
      </c>
      <c r="F9" s="335">
        <v>0</v>
      </c>
      <c r="G9" s="339">
        <v>0</v>
      </c>
      <c r="H9" s="335" t="s">
        <v>8</v>
      </c>
      <c r="I9" s="336">
        <v>0</v>
      </c>
      <c r="J9" s="337" t="s">
        <v>8</v>
      </c>
      <c r="K9" s="338">
        <v>0</v>
      </c>
      <c r="L9" s="337" t="s">
        <v>8</v>
      </c>
      <c r="M9" s="341">
        <f t="shared" ref="M9:M19" si="2">B9</f>
        <v>2</v>
      </c>
      <c r="N9" s="179" t="str">
        <f t="shared" ref="N9:N19" si="3">+C9&amp;E9</f>
        <v>カスミン液液</v>
      </c>
      <c r="O9" s="179"/>
      <c r="P9" s="179"/>
    </row>
    <row r="10" spans="1:37" s="16" customFormat="1" ht="28.5" customHeight="1">
      <c r="A10" s="1160"/>
      <c r="B10" s="331">
        <f>B9+1</f>
        <v>3</v>
      </c>
      <c r="C10" s="332" t="s">
        <v>507</v>
      </c>
      <c r="D10" s="333">
        <v>3</v>
      </c>
      <c r="E10" s="334" t="s">
        <v>4</v>
      </c>
      <c r="F10" s="335" t="s">
        <v>8</v>
      </c>
      <c r="G10" s="339">
        <v>0</v>
      </c>
      <c r="H10" s="335" t="s">
        <v>8</v>
      </c>
      <c r="I10" s="336" t="s">
        <v>7</v>
      </c>
      <c r="J10" s="337" t="s">
        <v>8</v>
      </c>
      <c r="K10" s="338" t="s">
        <v>8</v>
      </c>
      <c r="L10" s="337" t="s">
        <v>8</v>
      </c>
      <c r="M10" s="341">
        <f t="shared" si="2"/>
        <v>3</v>
      </c>
      <c r="N10" s="179" t="str">
        <f t="shared" si="3"/>
        <v>スターナ水水</v>
      </c>
      <c r="O10" s="179"/>
      <c r="P10" s="179"/>
    </row>
    <row r="11" spans="1:37" s="16" customFormat="1" ht="28.5" customHeight="1">
      <c r="A11" s="1160"/>
      <c r="B11" s="331">
        <f t="shared" ref="B11:B19" si="4">B10+1</f>
        <v>4</v>
      </c>
      <c r="C11" s="332" t="s">
        <v>508</v>
      </c>
      <c r="D11" s="333">
        <v>4</v>
      </c>
      <c r="E11" s="334" t="s">
        <v>1</v>
      </c>
      <c r="F11" s="335" t="s">
        <v>8</v>
      </c>
      <c r="G11" s="339" t="s">
        <v>8</v>
      </c>
      <c r="H11" s="335" t="s">
        <v>10</v>
      </c>
      <c r="I11" s="336" t="s">
        <v>8</v>
      </c>
      <c r="J11" s="337" t="s">
        <v>8</v>
      </c>
      <c r="K11" s="338">
        <v>0</v>
      </c>
      <c r="L11" s="337">
        <v>0</v>
      </c>
      <c r="M11" s="341">
        <f t="shared" si="2"/>
        <v>4</v>
      </c>
      <c r="N11" s="179" t="str">
        <f t="shared" si="3"/>
        <v>スポルタック乳乳</v>
      </c>
    </row>
    <row r="12" spans="1:37" s="16" customFormat="1" ht="28.5" customHeight="1" thickBot="1">
      <c r="A12" s="1160"/>
      <c r="B12" s="342">
        <f t="shared" si="4"/>
        <v>5</v>
      </c>
      <c r="C12" s="343" t="s">
        <v>509</v>
      </c>
      <c r="D12" s="344">
        <v>5</v>
      </c>
      <c r="E12" s="345" t="s">
        <v>4</v>
      </c>
      <c r="F12" s="346" t="s">
        <v>8</v>
      </c>
      <c r="G12" s="350" t="s">
        <v>8</v>
      </c>
      <c r="H12" s="346" t="s">
        <v>10</v>
      </c>
      <c r="I12" s="347">
        <v>0</v>
      </c>
      <c r="J12" s="348" t="s">
        <v>8</v>
      </c>
      <c r="K12" s="349">
        <v>0</v>
      </c>
      <c r="L12" s="348">
        <v>0</v>
      </c>
      <c r="M12" s="352">
        <f t="shared" si="2"/>
        <v>5</v>
      </c>
      <c r="N12" s="179" t="str">
        <f t="shared" si="3"/>
        <v>スポルタックスターナ水水</v>
      </c>
    </row>
    <row r="13" spans="1:37" s="16" customFormat="1" ht="28.5" customHeight="1">
      <c r="A13" s="1160"/>
      <c r="B13" s="320">
        <f t="shared" si="4"/>
        <v>6</v>
      </c>
      <c r="C13" s="321" t="s">
        <v>510</v>
      </c>
      <c r="D13" s="322">
        <v>6</v>
      </c>
      <c r="E13" s="323" t="s">
        <v>4</v>
      </c>
      <c r="F13" s="324" t="s">
        <v>8</v>
      </c>
      <c r="G13" s="328" t="s">
        <v>8</v>
      </c>
      <c r="H13" s="324">
        <v>0</v>
      </c>
      <c r="I13" s="325" t="s">
        <v>8</v>
      </c>
      <c r="J13" s="326" t="s">
        <v>7</v>
      </c>
      <c r="K13" s="327" t="s">
        <v>10</v>
      </c>
      <c r="L13" s="326" t="s">
        <v>10</v>
      </c>
      <c r="M13" s="330">
        <f t="shared" si="2"/>
        <v>6</v>
      </c>
      <c r="N13" s="179" t="str">
        <f t="shared" si="3"/>
        <v>タフブロック水水</v>
      </c>
    </row>
    <row r="14" spans="1:37" s="16" customFormat="1" ht="28.5" customHeight="1">
      <c r="A14" s="1160"/>
      <c r="B14" s="331">
        <f t="shared" si="4"/>
        <v>7</v>
      </c>
      <c r="C14" s="332" t="s">
        <v>511</v>
      </c>
      <c r="D14" s="333">
        <v>7</v>
      </c>
      <c r="E14" s="334" t="s">
        <v>6</v>
      </c>
      <c r="F14" s="335" t="s">
        <v>8</v>
      </c>
      <c r="G14" s="339" t="s">
        <v>10</v>
      </c>
      <c r="H14" s="335" t="s">
        <v>10</v>
      </c>
      <c r="I14" s="336" t="s">
        <v>7</v>
      </c>
      <c r="J14" s="337" t="s">
        <v>10</v>
      </c>
      <c r="K14" s="338" t="s">
        <v>7</v>
      </c>
      <c r="L14" s="337" t="s">
        <v>7</v>
      </c>
      <c r="M14" s="341">
        <f t="shared" si="2"/>
        <v>7</v>
      </c>
      <c r="N14" s="179" t="str">
        <f t="shared" si="3"/>
        <v>テクリードＣFLFL</v>
      </c>
      <c r="O14" s="179"/>
      <c r="P14" s="179"/>
    </row>
    <row r="15" spans="1:37" s="16" customFormat="1" ht="28.5" customHeight="1">
      <c r="A15" s="1160"/>
      <c r="B15" s="331">
        <f t="shared" si="4"/>
        <v>8</v>
      </c>
      <c r="C15" s="332" t="s">
        <v>512</v>
      </c>
      <c r="D15" s="333">
        <v>8</v>
      </c>
      <c r="E15" s="334" t="s">
        <v>276</v>
      </c>
      <c r="F15" s="335" t="s">
        <v>8</v>
      </c>
      <c r="G15" s="339" t="s">
        <v>8</v>
      </c>
      <c r="H15" s="335" t="s">
        <v>10</v>
      </c>
      <c r="I15" s="336" t="s">
        <v>8</v>
      </c>
      <c r="J15" s="337" t="s">
        <v>10</v>
      </c>
      <c r="K15" s="338" t="s">
        <v>7</v>
      </c>
      <c r="L15" s="337" t="s">
        <v>7</v>
      </c>
      <c r="M15" s="341">
        <f t="shared" si="2"/>
        <v>8</v>
      </c>
      <c r="N15" s="179" t="str">
        <f t="shared" si="3"/>
        <v>トリフミン水/乳水/乳</v>
      </c>
      <c r="O15" s="179"/>
      <c r="P15" s="179"/>
    </row>
    <row r="16" spans="1:37" s="16" customFormat="1" ht="28.5" customHeight="1">
      <c r="A16" s="1160"/>
      <c r="B16" s="331">
        <f t="shared" si="4"/>
        <v>9</v>
      </c>
      <c r="C16" s="332" t="s">
        <v>513</v>
      </c>
      <c r="D16" s="333">
        <v>9</v>
      </c>
      <c r="E16" s="334" t="s">
        <v>4</v>
      </c>
      <c r="F16" s="335" t="s">
        <v>8</v>
      </c>
      <c r="G16" s="339" t="s">
        <v>8</v>
      </c>
      <c r="H16" s="335" t="s">
        <v>10</v>
      </c>
      <c r="I16" s="336" t="s">
        <v>8</v>
      </c>
      <c r="J16" s="337" t="s">
        <v>10</v>
      </c>
      <c r="K16" s="338" t="s">
        <v>8</v>
      </c>
      <c r="L16" s="337" t="s">
        <v>8</v>
      </c>
      <c r="M16" s="341">
        <f t="shared" si="2"/>
        <v>9</v>
      </c>
      <c r="N16" s="179" t="str">
        <f t="shared" si="3"/>
        <v>ベンレート水水</v>
      </c>
      <c r="O16" s="179"/>
      <c r="P16" s="179"/>
    </row>
    <row r="17" spans="1:23" s="16" customFormat="1" ht="28.5" customHeight="1" thickBot="1">
      <c r="A17" s="1160"/>
      <c r="B17" s="342">
        <f t="shared" si="4"/>
        <v>10</v>
      </c>
      <c r="C17" s="343" t="s">
        <v>514</v>
      </c>
      <c r="D17" s="344">
        <v>10</v>
      </c>
      <c r="E17" s="345" t="s">
        <v>4</v>
      </c>
      <c r="F17" s="346" t="s">
        <v>8</v>
      </c>
      <c r="G17" s="350" t="s">
        <v>8</v>
      </c>
      <c r="H17" s="346" t="s">
        <v>10</v>
      </c>
      <c r="I17" s="347" t="s">
        <v>8</v>
      </c>
      <c r="J17" s="348" t="s">
        <v>10</v>
      </c>
      <c r="K17" s="349" t="s">
        <v>8</v>
      </c>
      <c r="L17" s="348" t="s">
        <v>8</v>
      </c>
      <c r="M17" s="352">
        <f t="shared" si="2"/>
        <v>10</v>
      </c>
      <c r="N17" s="179" t="str">
        <f t="shared" si="3"/>
        <v>ベンレートＴ水水</v>
      </c>
      <c r="O17" s="179"/>
      <c r="P17" s="179"/>
    </row>
    <row r="18" spans="1:23" s="16" customFormat="1" ht="28.5" customHeight="1">
      <c r="A18" s="1160"/>
      <c r="B18" s="360">
        <f t="shared" si="4"/>
        <v>11</v>
      </c>
      <c r="C18" s="361" t="s">
        <v>515</v>
      </c>
      <c r="D18" s="362">
        <v>11</v>
      </c>
      <c r="E18" s="360" t="s">
        <v>4</v>
      </c>
      <c r="F18" s="363" t="s">
        <v>8</v>
      </c>
      <c r="G18" s="367" t="s">
        <v>8</v>
      </c>
      <c r="H18" s="363" t="s">
        <v>10</v>
      </c>
      <c r="I18" s="364">
        <v>0</v>
      </c>
      <c r="J18" s="365" t="s">
        <v>10</v>
      </c>
      <c r="K18" s="366">
        <v>0</v>
      </c>
      <c r="L18" s="365">
        <v>0</v>
      </c>
      <c r="M18" s="369">
        <f t="shared" si="2"/>
        <v>11</v>
      </c>
      <c r="N18" s="179" t="str">
        <f t="shared" si="3"/>
        <v>モミガードＣ水水</v>
      </c>
      <c r="O18" s="179"/>
      <c r="P18" s="179"/>
    </row>
    <row r="19" spans="1:23" ht="28.5" customHeight="1" thickBot="1">
      <c r="A19" s="1161"/>
      <c r="B19" s="345">
        <f t="shared" si="4"/>
        <v>12</v>
      </c>
      <c r="C19" s="343" t="s">
        <v>516</v>
      </c>
      <c r="D19" s="344">
        <v>12</v>
      </c>
      <c r="E19" s="345" t="s">
        <v>14</v>
      </c>
      <c r="F19" s="346" t="s">
        <v>8</v>
      </c>
      <c r="G19" s="350" t="s">
        <v>8</v>
      </c>
      <c r="H19" s="346" t="s">
        <v>10</v>
      </c>
      <c r="I19" s="347">
        <v>0</v>
      </c>
      <c r="J19" s="348" t="s">
        <v>10</v>
      </c>
      <c r="K19" s="349">
        <v>0</v>
      </c>
      <c r="L19" s="348">
        <v>0</v>
      </c>
      <c r="M19" s="352">
        <f t="shared" si="2"/>
        <v>12</v>
      </c>
      <c r="N19" s="12" t="str">
        <f t="shared" si="3"/>
        <v>モミガードＣDFDF</v>
      </c>
      <c r="W19" s="16"/>
    </row>
    <row r="20" spans="1:23">
      <c r="G20" s="34"/>
    </row>
    <row r="21" spans="1:23" ht="26.25" customHeight="1">
      <c r="F21" s="34" t="str">
        <f>+F5&amp;F7</f>
        <v>スミチオン乳乳</v>
      </c>
      <c r="G21" s="12" t="str">
        <f t="shared" ref="G21:L21" si="5">+G5&amp;G7</f>
        <v>パダンＳＧ溶溶</v>
      </c>
      <c r="H21" s="12" t="str">
        <f t="shared" si="5"/>
        <v>エコホープＤＪ水水</v>
      </c>
      <c r="I21" s="12" t="str">
        <f t="shared" si="5"/>
        <v>スターナ水水</v>
      </c>
      <c r="J21" s="12" t="str">
        <f t="shared" si="5"/>
        <v>タフブロック水水</v>
      </c>
      <c r="K21" s="12" t="str">
        <f t="shared" si="5"/>
        <v>トリフミン水/乳水/乳</v>
      </c>
      <c r="L21" s="12" t="str">
        <f t="shared" si="5"/>
        <v>トリフミン乳乳</v>
      </c>
    </row>
  </sheetData>
  <sheetProtection password="CEE3" sheet="1" objects="1" scenarios="1"/>
  <mergeCells count="5">
    <mergeCell ref="A8:A19"/>
    <mergeCell ref="N3:N6"/>
    <mergeCell ref="A3:E7"/>
    <mergeCell ref="F3:G3"/>
    <mergeCell ref="H3:L3"/>
  </mergeCells>
  <phoneticPr fontId="3"/>
  <printOptions gridLinesSet="0"/>
  <pageMargins left="0.59055118110236227" right="0.59055118110236227" top="0.55118110236220474" bottom="0.55118110236220474" header="0" footer="0"/>
  <pageSetup paperSize="9" scale="62" pageOrder="overThenDown"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
  <sheetViews>
    <sheetView view="pageBreakPreview" zoomScale="80" zoomScaleNormal="130" zoomScaleSheetLayoutView="80" workbookViewId="0">
      <selection activeCell="C7" sqref="C7"/>
    </sheetView>
  </sheetViews>
  <sheetFormatPr defaultColWidth="14.25" defaultRowHeight="14.25"/>
  <cols>
    <col min="1" max="1" width="4.125" style="56" customWidth="1"/>
    <col min="2" max="2" width="5.875" style="56" customWidth="1"/>
    <col min="3" max="3" width="20.25" style="56" customWidth="1"/>
    <col min="4" max="4" width="5.75" style="206" customWidth="1"/>
    <col min="5" max="5" width="4.125" style="66" customWidth="1"/>
    <col min="6" max="25" width="7" style="56" customWidth="1"/>
    <col min="26" max="26" width="4.125" style="56" customWidth="1"/>
    <col min="27" max="16384" width="14.25" style="56"/>
  </cols>
  <sheetData>
    <row r="1" spans="1:27" s="66" customFormat="1" ht="19.5" customHeight="1" thickBot="1">
      <c r="A1" s="1106" t="s">
        <v>43</v>
      </c>
      <c r="B1" s="279"/>
      <c r="C1" s="423"/>
      <c r="D1" s="719"/>
      <c r="E1" s="424"/>
      <c r="F1" s="279"/>
      <c r="G1" s="279"/>
      <c r="H1" s="279"/>
      <c r="I1" s="64"/>
      <c r="X1" s="73" t="s">
        <v>18</v>
      </c>
      <c r="AA1" s="64"/>
    </row>
    <row r="2" spans="1:27" s="66" customFormat="1" ht="20.100000000000001" customHeight="1">
      <c r="A2" s="1208"/>
      <c r="B2" s="1209"/>
      <c r="C2" s="1209"/>
      <c r="D2" s="1209"/>
      <c r="E2" s="1209"/>
      <c r="F2" s="1339" t="s">
        <v>270</v>
      </c>
      <c r="G2" s="1340"/>
      <c r="H2" s="1097" t="s">
        <v>271</v>
      </c>
      <c r="I2" s="104"/>
      <c r="J2" s="64"/>
      <c r="K2" s="64"/>
      <c r="L2" s="64"/>
      <c r="Y2" s="64"/>
      <c r="Z2" s="64"/>
      <c r="AA2" s="64"/>
    </row>
    <row r="3" spans="1:27" s="57" customFormat="1" ht="20.100000000000001" customHeight="1">
      <c r="A3" s="1210"/>
      <c r="B3" s="1211"/>
      <c r="C3" s="1211"/>
      <c r="D3" s="1211"/>
      <c r="E3" s="1211"/>
      <c r="F3" s="276">
        <v>1</v>
      </c>
      <c r="G3" s="709">
        <v>2</v>
      </c>
      <c r="H3" s="278">
        <v>3</v>
      </c>
      <c r="I3" s="108"/>
      <c r="J3" s="61"/>
      <c r="K3" s="61"/>
      <c r="L3" s="61"/>
      <c r="M3" s="61"/>
      <c r="N3" s="61"/>
      <c r="O3" s="61"/>
      <c r="P3" s="61"/>
      <c r="Q3" s="61"/>
      <c r="R3" s="61"/>
    </row>
    <row r="4" spans="1:27" s="84" customFormat="1" ht="120" customHeight="1">
      <c r="A4" s="1210"/>
      <c r="B4" s="1211"/>
      <c r="C4" s="1211"/>
      <c r="D4" s="1211"/>
      <c r="E4" s="1211"/>
      <c r="F4" s="435" t="s">
        <v>575</v>
      </c>
      <c r="G4" s="438" t="s">
        <v>703</v>
      </c>
      <c r="H4" s="692" t="s">
        <v>920</v>
      </c>
      <c r="I4" s="109"/>
      <c r="J4" s="76"/>
      <c r="K4" s="76"/>
      <c r="L4" s="76"/>
      <c r="Y4" s="76"/>
      <c r="Z4" s="76"/>
      <c r="AA4" s="76"/>
    </row>
    <row r="5" spans="1:27" s="84" customFormat="1" ht="33.75" customHeight="1">
      <c r="A5" s="1210"/>
      <c r="B5" s="1211"/>
      <c r="C5" s="1211"/>
      <c r="D5" s="1211"/>
      <c r="E5" s="1211"/>
      <c r="F5" s="723">
        <v>1</v>
      </c>
      <c r="G5" s="726">
        <v>2</v>
      </c>
      <c r="H5" s="1098">
        <v>3</v>
      </c>
      <c r="I5" s="109"/>
      <c r="J5" s="76"/>
      <c r="K5" s="76"/>
      <c r="L5" s="76"/>
      <c r="Y5" s="76"/>
      <c r="Z5" s="76"/>
      <c r="AA5" s="76"/>
    </row>
    <row r="6" spans="1:27" s="66" customFormat="1" ht="20.25" customHeight="1" thickBot="1">
      <c r="A6" s="1212"/>
      <c r="B6" s="1213"/>
      <c r="C6" s="1213"/>
      <c r="D6" s="1213"/>
      <c r="E6" s="1213"/>
      <c r="F6" s="450" t="s">
        <v>1</v>
      </c>
      <c r="G6" s="453" t="s">
        <v>1</v>
      </c>
      <c r="H6" s="510" t="s">
        <v>4</v>
      </c>
      <c r="I6" s="104"/>
      <c r="J6" s="64"/>
      <c r="K6" s="64"/>
      <c r="L6" s="64"/>
      <c r="Y6" s="64"/>
      <c r="Z6" s="64"/>
      <c r="AA6" s="64"/>
    </row>
    <row r="7" spans="1:27" ht="24.95" customHeight="1" thickBot="1">
      <c r="A7" s="504" t="s">
        <v>271</v>
      </c>
      <c r="B7" s="452">
        <v>1</v>
      </c>
      <c r="C7" s="502" t="s">
        <v>920</v>
      </c>
      <c r="D7" s="1043">
        <v>1</v>
      </c>
      <c r="E7" s="503" t="s">
        <v>4</v>
      </c>
      <c r="F7" s="450" t="s">
        <v>10</v>
      </c>
      <c r="G7" s="453" t="s">
        <v>9</v>
      </c>
      <c r="H7" s="510" t="s">
        <v>7</v>
      </c>
      <c r="I7" s="108" t="str">
        <f>+C7&amp;E7</f>
        <v>モレスタン水水</v>
      </c>
      <c r="J7" s="64"/>
      <c r="K7" s="64"/>
      <c r="L7" s="64"/>
    </row>
    <row r="8" spans="1:27">
      <c r="A8" s="57"/>
      <c r="B8" s="57"/>
    </row>
    <row r="10" spans="1:27">
      <c r="F10" s="56" t="str">
        <f>+F4&amp;F6</f>
        <v>エルサン乳乳</v>
      </c>
      <c r="G10" s="206" t="str">
        <f t="shared" ref="G10:H10" si="0">+G4&amp;G6</f>
        <v>ダイアジノン乳乳</v>
      </c>
      <c r="H10" s="206" t="str">
        <f t="shared" si="0"/>
        <v>モレスタン水水</v>
      </c>
    </row>
  </sheetData>
  <sheetProtection password="CEE3" sheet="1" objects="1" scenarios="1"/>
  <mergeCells count="2">
    <mergeCell ref="A2:E6"/>
    <mergeCell ref="F2:G2"/>
  </mergeCells>
  <phoneticPr fontId="3"/>
  <printOptions gridLinesSet="0"/>
  <pageMargins left="0.59055118110236227" right="0.59055118110236227" top="0.55118110236220474" bottom="0.55118110236220474" header="0" footer="0"/>
  <pageSetup paperSize="9" scale="51"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CFF"/>
  </sheetPr>
  <dimension ref="A1:V27"/>
  <sheetViews>
    <sheetView zoomScale="70" zoomScaleNormal="70" zoomScaleSheetLayoutView="80" workbookViewId="0">
      <selection activeCell="H6" sqref="H6"/>
    </sheetView>
  </sheetViews>
  <sheetFormatPr defaultRowHeight="13.5"/>
  <cols>
    <col min="1" max="1" width="5.375" style="12" customWidth="1"/>
    <col min="2" max="2" width="5" style="12" customWidth="1"/>
    <col min="3" max="3" width="30.375" style="34" customWidth="1"/>
    <col min="4" max="4" width="6.25" style="34" customWidth="1"/>
    <col min="5" max="5" width="6.125" style="34" customWidth="1"/>
    <col min="6" max="19" width="6.125" style="12" customWidth="1"/>
    <col min="20" max="20" width="5.625" style="12" customWidth="1"/>
    <col min="21" max="21" width="17.625" style="12" customWidth="1"/>
    <col min="22" max="22" width="35.875" style="12" customWidth="1"/>
    <col min="23" max="35" width="4.625" style="12" customWidth="1"/>
    <col min="36" max="16384" width="9" style="12"/>
  </cols>
  <sheetData>
    <row r="1" spans="1:22" ht="19.5" customHeight="1" thickBot="1">
      <c r="A1" s="1106" t="s">
        <v>277</v>
      </c>
      <c r="B1" s="289"/>
      <c r="C1" s="290"/>
      <c r="D1" s="289"/>
      <c r="E1" s="291"/>
      <c r="F1" s="289"/>
      <c r="G1" s="289"/>
      <c r="H1" s="289"/>
      <c r="I1" s="289"/>
      <c r="J1" s="289"/>
      <c r="K1" s="289"/>
      <c r="L1" s="289"/>
      <c r="M1" s="289"/>
      <c r="N1" s="289"/>
      <c r="O1" s="289"/>
      <c r="P1" s="289"/>
      <c r="Q1" s="289"/>
      <c r="R1" s="289"/>
      <c r="S1" s="289"/>
      <c r="T1" s="289"/>
      <c r="U1" s="216" t="s">
        <v>18</v>
      </c>
    </row>
    <row r="2" spans="1:22" ht="17.25" customHeight="1" thickBot="1">
      <c r="A2" s="1181"/>
      <c r="B2" s="1182"/>
      <c r="C2" s="1182"/>
      <c r="D2" s="1182"/>
      <c r="E2" s="1183"/>
      <c r="F2" s="1190" t="s">
        <v>270</v>
      </c>
      <c r="G2" s="1191"/>
      <c r="H2" s="1191"/>
      <c r="I2" s="1191"/>
      <c r="J2" s="1191"/>
      <c r="K2" s="1192"/>
      <c r="L2" s="1190" t="s">
        <v>271</v>
      </c>
      <c r="M2" s="1191"/>
      <c r="N2" s="1191"/>
      <c r="O2" s="1191"/>
      <c r="P2" s="1191"/>
      <c r="Q2" s="1191"/>
      <c r="R2" s="1191"/>
      <c r="S2" s="1191"/>
      <c r="T2" s="1192"/>
      <c r="U2" s="1174"/>
    </row>
    <row r="3" spans="1:22" ht="17.25" customHeight="1">
      <c r="A3" s="1184"/>
      <c r="B3" s="1185"/>
      <c r="C3" s="1185"/>
      <c r="D3" s="1185"/>
      <c r="E3" s="1186"/>
      <c r="F3" s="363">
        <v>1</v>
      </c>
      <c r="G3" s="364">
        <f>F3+1</f>
        <v>2</v>
      </c>
      <c r="H3" s="364">
        <f t="shared" ref="H3:T3" si="0">G3+1</f>
        <v>3</v>
      </c>
      <c r="I3" s="364">
        <f t="shared" si="0"/>
        <v>4</v>
      </c>
      <c r="J3" s="367">
        <f t="shared" si="0"/>
        <v>5</v>
      </c>
      <c r="K3" s="329">
        <f t="shared" si="0"/>
        <v>6</v>
      </c>
      <c r="L3" s="324">
        <f t="shared" si="0"/>
        <v>7</v>
      </c>
      <c r="M3" s="325">
        <f t="shared" si="0"/>
        <v>8</v>
      </c>
      <c r="N3" s="325">
        <f t="shared" si="0"/>
        <v>9</v>
      </c>
      <c r="O3" s="326">
        <f t="shared" si="0"/>
        <v>10</v>
      </c>
      <c r="P3" s="366">
        <f t="shared" si="0"/>
        <v>11</v>
      </c>
      <c r="Q3" s="364">
        <f t="shared" si="0"/>
        <v>12</v>
      </c>
      <c r="R3" s="364">
        <f t="shared" si="0"/>
        <v>13</v>
      </c>
      <c r="S3" s="364">
        <f t="shared" si="0"/>
        <v>14</v>
      </c>
      <c r="T3" s="365">
        <f t="shared" si="0"/>
        <v>15</v>
      </c>
      <c r="U3" s="1175"/>
    </row>
    <row r="4" spans="1:22" ht="142.5" customHeight="1">
      <c r="A4" s="1184"/>
      <c r="B4" s="1185"/>
      <c r="C4" s="1185"/>
      <c r="D4" s="1185"/>
      <c r="E4" s="1186"/>
      <c r="F4" s="303" t="s">
        <v>518</v>
      </c>
      <c r="G4" s="304" t="s">
        <v>519</v>
      </c>
      <c r="H4" s="304" t="s">
        <v>530</v>
      </c>
      <c r="I4" s="304" t="s">
        <v>109</v>
      </c>
      <c r="J4" s="307" t="s">
        <v>520</v>
      </c>
      <c r="K4" s="308" t="s">
        <v>521</v>
      </c>
      <c r="L4" s="303" t="s">
        <v>522</v>
      </c>
      <c r="M4" s="304" t="s">
        <v>523</v>
      </c>
      <c r="N4" s="304" t="s">
        <v>524</v>
      </c>
      <c r="O4" s="305" t="s">
        <v>525</v>
      </c>
      <c r="P4" s="306" t="s">
        <v>526</v>
      </c>
      <c r="Q4" s="304" t="s">
        <v>527</v>
      </c>
      <c r="R4" s="304" t="s">
        <v>528</v>
      </c>
      <c r="S4" s="304" t="s">
        <v>513</v>
      </c>
      <c r="T4" s="305" t="s">
        <v>529</v>
      </c>
      <c r="U4" s="1175"/>
    </row>
    <row r="5" spans="1:22" ht="13.5" customHeight="1">
      <c r="A5" s="1184"/>
      <c r="B5" s="1185"/>
      <c r="C5" s="1185"/>
      <c r="D5" s="1185"/>
      <c r="E5" s="1186"/>
      <c r="F5" s="390">
        <v>1</v>
      </c>
      <c r="G5" s="391">
        <v>2</v>
      </c>
      <c r="H5" s="391">
        <v>3</v>
      </c>
      <c r="I5" s="391">
        <v>4</v>
      </c>
      <c r="J5" s="392">
        <v>5</v>
      </c>
      <c r="K5" s="393">
        <v>6</v>
      </c>
      <c r="L5" s="390">
        <v>7</v>
      </c>
      <c r="M5" s="391">
        <v>8</v>
      </c>
      <c r="N5" s="391">
        <v>9</v>
      </c>
      <c r="O5" s="394">
        <v>10</v>
      </c>
      <c r="P5" s="395">
        <v>11</v>
      </c>
      <c r="Q5" s="391">
        <v>12</v>
      </c>
      <c r="R5" s="391">
        <v>13</v>
      </c>
      <c r="S5" s="391">
        <v>14</v>
      </c>
      <c r="T5" s="394">
        <v>15</v>
      </c>
      <c r="U5" s="1175"/>
    </row>
    <row r="6" spans="1:22" ht="22.5" customHeight="1" thickBot="1">
      <c r="A6" s="1187"/>
      <c r="B6" s="1188"/>
      <c r="C6" s="1188"/>
      <c r="D6" s="1188"/>
      <c r="E6" s="1189"/>
      <c r="F6" s="313" t="s">
        <v>13</v>
      </c>
      <c r="G6" s="314" t="s">
        <v>6</v>
      </c>
      <c r="H6" s="314" t="s">
        <v>6</v>
      </c>
      <c r="I6" s="314" t="s">
        <v>3</v>
      </c>
      <c r="J6" s="317" t="s">
        <v>13</v>
      </c>
      <c r="K6" s="318" t="s">
        <v>6</v>
      </c>
      <c r="L6" s="313" t="s">
        <v>13</v>
      </c>
      <c r="M6" s="314" t="s">
        <v>6</v>
      </c>
      <c r="N6" s="314" t="s">
        <v>4</v>
      </c>
      <c r="O6" s="315" t="s">
        <v>5</v>
      </c>
      <c r="P6" s="316" t="s">
        <v>5</v>
      </c>
      <c r="Q6" s="314" t="s">
        <v>6</v>
      </c>
      <c r="R6" s="314" t="s">
        <v>6</v>
      </c>
      <c r="S6" s="314" t="s">
        <v>4</v>
      </c>
      <c r="T6" s="315" t="s">
        <v>6</v>
      </c>
      <c r="U6" s="1176"/>
    </row>
    <row r="7" spans="1:22" s="35" customFormat="1" ht="28.5" customHeight="1">
      <c r="A7" s="1177" t="s">
        <v>270</v>
      </c>
      <c r="B7" s="327">
        <v>1</v>
      </c>
      <c r="C7" s="321" t="s">
        <v>518</v>
      </c>
      <c r="D7" s="396">
        <v>1</v>
      </c>
      <c r="E7" s="323" t="s">
        <v>13</v>
      </c>
      <c r="F7" s="324">
        <v>0</v>
      </c>
      <c r="G7" s="325">
        <v>0</v>
      </c>
      <c r="H7" s="325" t="s">
        <v>8</v>
      </c>
      <c r="I7" s="325">
        <v>0</v>
      </c>
      <c r="J7" s="328" t="s">
        <v>8</v>
      </c>
      <c r="K7" s="329" t="s">
        <v>8</v>
      </c>
      <c r="L7" s="324" t="s">
        <v>8</v>
      </c>
      <c r="M7" s="325">
        <v>0</v>
      </c>
      <c r="N7" s="325">
        <v>0</v>
      </c>
      <c r="O7" s="326">
        <v>0</v>
      </c>
      <c r="P7" s="327" t="s">
        <v>8</v>
      </c>
      <c r="Q7" s="325">
        <v>0</v>
      </c>
      <c r="R7" s="325" t="s">
        <v>8</v>
      </c>
      <c r="S7" s="325">
        <v>0</v>
      </c>
      <c r="T7" s="326" t="s">
        <v>8</v>
      </c>
      <c r="U7" s="282">
        <f>B7</f>
        <v>1</v>
      </c>
      <c r="V7" s="35" t="str">
        <f>+C7&amp;E7</f>
        <v>アドマイヤー顆顆</v>
      </c>
    </row>
    <row r="8" spans="1:22" s="35" customFormat="1" ht="28.5" customHeight="1">
      <c r="A8" s="1178"/>
      <c r="B8" s="338">
        <f>B7+1</f>
        <v>2</v>
      </c>
      <c r="C8" s="332" t="s">
        <v>519</v>
      </c>
      <c r="D8" s="397">
        <v>2</v>
      </c>
      <c r="E8" s="334" t="s">
        <v>6</v>
      </c>
      <c r="F8" s="335">
        <v>0</v>
      </c>
      <c r="G8" s="336">
        <v>0</v>
      </c>
      <c r="H8" s="336">
        <v>0</v>
      </c>
      <c r="I8" s="336">
        <v>0</v>
      </c>
      <c r="J8" s="339">
        <v>0</v>
      </c>
      <c r="K8" s="340">
        <v>0</v>
      </c>
      <c r="L8" s="335" t="s">
        <v>26</v>
      </c>
      <c r="M8" s="336">
        <v>0</v>
      </c>
      <c r="N8" s="336">
        <v>0</v>
      </c>
      <c r="O8" s="337">
        <v>0</v>
      </c>
      <c r="P8" s="338">
        <v>0</v>
      </c>
      <c r="Q8" s="336">
        <v>0</v>
      </c>
      <c r="R8" s="336">
        <v>0</v>
      </c>
      <c r="S8" s="336">
        <v>0</v>
      </c>
      <c r="T8" s="337" t="s">
        <v>26</v>
      </c>
      <c r="U8" s="283">
        <f t="shared" ref="U8:U21" si="1">B8</f>
        <v>2</v>
      </c>
      <c r="V8" s="35" t="str">
        <f t="shared" ref="V8:V21" si="2">+C8&amp;E8</f>
        <v>ガードナーFLFL</v>
      </c>
    </row>
    <row r="9" spans="1:22" s="35" customFormat="1" ht="28.5" customHeight="1">
      <c r="A9" s="1178"/>
      <c r="B9" s="338">
        <f t="shared" ref="B9:B21" si="3">B8+1</f>
        <v>3</v>
      </c>
      <c r="C9" s="332" t="s">
        <v>107</v>
      </c>
      <c r="D9" s="397">
        <v>3</v>
      </c>
      <c r="E9" s="334" t="s">
        <v>6</v>
      </c>
      <c r="F9" s="335" t="s">
        <v>8</v>
      </c>
      <c r="G9" s="336">
        <v>0</v>
      </c>
      <c r="H9" s="336">
        <v>0</v>
      </c>
      <c r="I9" s="336">
        <v>0</v>
      </c>
      <c r="J9" s="339">
        <v>0</v>
      </c>
      <c r="K9" s="340">
        <v>0</v>
      </c>
      <c r="L9" s="335" t="s">
        <v>8</v>
      </c>
      <c r="M9" s="336">
        <v>0</v>
      </c>
      <c r="N9" s="336">
        <v>0</v>
      </c>
      <c r="O9" s="337" t="s">
        <v>8</v>
      </c>
      <c r="P9" s="338" t="s">
        <v>8</v>
      </c>
      <c r="Q9" s="336">
        <v>0</v>
      </c>
      <c r="R9" s="336" t="s">
        <v>10</v>
      </c>
      <c r="S9" s="336">
        <v>0</v>
      </c>
      <c r="T9" s="337" t="s">
        <v>8</v>
      </c>
      <c r="U9" s="283">
        <f t="shared" si="1"/>
        <v>3</v>
      </c>
      <c r="V9" s="35" t="str">
        <f t="shared" si="2"/>
        <v>キラップFLFL</v>
      </c>
    </row>
    <row r="10" spans="1:22" s="35" customFormat="1" ht="28.5" customHeight="1">
      <c r="A10" s="1178"/>
      <c r="B10" s="338">
        <f t="shared" si="3"/>
        <v>4</v>
      </c>
      <c r="C10" s="332" t="s">
        <v>109</v>
      </c>
      <c r="D10" s="397">
        <v>4</v>
      </c>
      <c r="E10" s="334" t="s">
        <v>3</v>
      </c>
      <c r="F10" s="335">
        <v>0</v>
      </c>
      <c r="G10" s="336">
        <v>0</v>
      </c>
      <c r="H10" s="336">
        <v>0</v>
      </c>
      <c r="I10" s="336">
        <v>0</v>
      </c>
      <c r="J10" s="339" t="s">
        <v>8</v>
      </c>
      <c r="K10" s="340" t="s">
        <v>8</v>
      </c>
      <c r="L10" s="335" t="s">
        <v>8</v>
      </c>
      <c r="M10" s="336">
        <v>0</v>
      </c>
      <c r="N10" s="336">
        <v>0</v>
      </c>
      <c r="O10" s="337">
        <v>0</v>
      </c>
      <c r="P10" s="338">
        <v>0</v>
      </c>
      <c r="Q10" s="336">
        <v>0</v>
      </c>
      <c r="R10" s="336" t="s">
        <v>8</v>
      </c>
      <c r="S10" s="336">
        <v>0</v>
      </c>
      <c r="T10" s="337" t="s">
        <v>26</v>
      </c>
      <c r="U10" s="283">
        <f t="shared" si="1"/>
        <v>4</v>
      </c>
      <c r="V10" s="35" t="str">
        <f t="shared" si="2"/>
        <v>ダントツ溶溶</v>
      </c>
    </row>
    <row r="11" spans="1:22" s="35" customFormat="1" ht="28.5" customHeight="1" thickBot="1">
      <c r="A11" s="1178"/>
      <c r="B11" s="376">
        <f t="shared" si="3"/>
        <v>5</v>
      </c>
      <c r="C11" s="371" t="s">
        <v>520</v>
      </c>
      <c r="D11" s="398">
        <v>5</v>
      </c>
      <c r="E11" s="370" t="s">
        <v>13</v>
      </c>
      <c r="F11" s="373" t="s">
        <v>8</v>
      </c>
      <c r="G11" s="374">
        <v>0</v>
      </c>
      <c r="H11" s="374">
        <v>0</v>
      </c>
      <c r="I11" s="374" t="s">
        <v>8</v>
      </c>
      <c r="J11" s="377">
        <v>0</v>
      </c>
      <c r="K11" s="378">
        <v>0</v>
      </c>
      <c r="L11" s="373" t="s">
        <v>8</v>
      </c>
      <c r="M11" s="374">
        <v>0</v>
      </c>
      <c r="N11" s="374">
        <v>0</v>
      </c>
      <c r="O11" s="375">
        <v>0</v>
      </c>
      <c r="P11" s="376">
        <v>0</v>
      </c>
      <c r="Q11" s="374" t="s">
        <v>8</v>
      </c>
      <c r="R11" s="374" t="s">
        <v>8</v>
      </c>
      <c r="S11" s="374">
        <v>0</v>
      </c>
      <c r="T11" s="375" t="s">
        <v>8</v>
      </c>
      <c r="U11" s="284">
        <f t="shared" si="1"/>
        <v>5</v>
      </c>
      <c r="V11" s="35" t="str">
        <f t="shared" si="2"/>
        <v>バズ顆顆</v>
      </c>
    </row>
    <row r="12" spans="1:22" s="35" customFormat="1" ht="28.5" customHeight="1" thickBot="1">
      <c r="A12" s="1179"/>
      <c r="B12" s="399">
        <f t="shared" si="3"/>
        <v>6</v>
      </c>
      <c r="C12" s="400" t="s">
        <v>521</v>
      </c>
      <c r="D12" s="401">
        <v>6</v>
      </c>
      <c r="E12" s="402" t="s">
        <v>6</v>
      </c>
      <c r="F12" s="403" t="s">
        <v>8</v>
      </c>
      <c r="G12" s="404">
        <v>0</v>
      </c>
      <c r="H12" s="404">
        <v>0</v>
      </c>
      <c r="I12" s="404" t="s">
        <v>8</v>
      </c>
      <c r="J12" s="405">
        <v>0</v>
      </c>
      <c r="K12" s="406">
        <v>0</v>
      </c>
      <c r="L12" s="403" t="s">
        <v>8</v>
      </c>
      <c r="M12" s="404">
        <v>0</v>
      </c>
      <c r="N12" s="404">
        <v>0</v>
      </c>
      <c r="O12" s="407">
        <v>0</v>
      </c>
      <c r="P12" s="399">
        <v>0</v>
      </c>
      <c r="Q12" s="404">
        <v>0</v>
      </c>
      <c r="R12" s="404">
        <v>0</v>
      </c>
      <c r="S12" s="404">
        <v>0</v>
      </c>
      <c r="T12" s="407" t="s">
        <v>8</v>
      </c>
      <c r="U12" s="280">
        <f t="shared" si="1"/>
        <v>6</v>
      </c>
      <c r="V12" s="35" t="str">
        <f t="shared" si="2"/>
        <v>ヨーバルキングFLFL</v>
      </c>
    </row>
    <row r="13" spans="1:22" s="35" customFormat="1" ht="28.5" customHeight="1">
      <c r="A13" s="1180" t="s">
        <v>278</v>
      </c>
      <c r="B13" s="366">
        <f t="shared" si="3"/>
        <v>7</v>
      </c>
      <c r="C13" s="361" t="s">
        <v>522</v>
      </c>
      <c r="D13" s="408">
        <v>7</v>
      </c>
      <c r="E13" s="360" t="s">
        <v>13</v>
      </c>
      <c r="F13" s="363" t="s">
        <v>8</v>
      </c>
      <c r="G13" s="364" t="s">
        <v>26</v>
      </c>
      <c r="H13" s="364" t="s">
        <v>8</v>
      </c>
      <c r="I13" s="364" t="s">
        <v>8</v>
      </c>
      <c r="J13" s="367" t="s">
        <v>8</v>
      </c>
      <c r="K13" s="368" t="s">
        <v>8</v>
      </c>
      <c r="L13" s="363">
        <v>0</v>
      </c>
      <c r="M13" s="364" t="s">
        <v>8</v>
      </c>
      <c r="N13" s="364">
        <v>0</v>
      </c>
      <c r="O13" s="365" t="s">
        <v>8</v>
      </c>
      <c r="P13" s="366" t="s">
        <v>8</v>
      </c>
      <c r="Q13" s="364" t="s">
        <v>8</v>
      </c>
      <c r="R13" s="364">
        <v>0</v>
      </c>
      <c r="S13" s="364">
        <v>0</v>
      </c>
      <c r="T13" s="365">
        <v>0</v>
      </c>
      <c r="U13" s="222">
        <f t="shared" si="1"/>
        <v>7</v>
      </c>
      <c r="V13" s="35" t="str">
        <f t="shared" si="2"/>
        <v>スタウト顆顆</v>
      </c>
    </row>
    <row r="14" spans="1:22" s="35" customFormat="1" ht="28.5" customHeight="1">
      <c r="A14" s="1178"/>
      <c r="B14" s="338">
        <f t="shared" si="3"/>
        <v>8</v>
      </c>
      <c r="C14" s="332" t="s">
        <v>523</v>
      </c>
      <c r="D14" s="397">
        <v>8</v>
      </c>
      <c r="E14" s="334" t="s">
        <v>6</v>
      </c>
      <c r="F14" s="335">
        <v>0</v>
      </c>
      <c r="G14" s="336">
        <v>0</v>
      </c>
      <c r="H14" s="336">
        <v>0</v>
      </c>
      <c r="I14" s="336">
        <v>0</v>
      </c>
      <c r="J14" s="339">
        <v>0</v>
      </c>
      <c r="K14" s="340">
        <v>0</v>
      </c>
      <c r="L14" s="335" t="s">
        <v>8</v>
      </c>
      <c r="M14" s="336">
        <v>0</v>
      </c>
      <c r="N14" s="336">
        <v>0</v>
      </c>
      <c r="O14" s="337">
        <v>0</v>
      </c>
      <c r="P14" s="338">
        <v>0</v>
      </c>
      <c r="Q14" s="336" t="s">
        <v>8</v>
      </c>
      <c r="R14" s="336">
        <v>0</v>
      </c>
      <c r="S14" s="336">
        <v>0</v>
      </c>
      <c r="T14" s="337">
        <v>0</v>
      </c>
      <c r="U14" s="283">
        <f t="shared" si="1"/>
        <v>8</v>
      </c>
      <c r="V14" s="35" t="str">
        <f t="shared" si="2"/>
        <v>ダコニール１０００FLFL</v>
      </c>
    </row>
    <row r="15" spans="1:22" s="35" customFormat="1" ht="28.5" customHeight="1">
      <c r="A15" s="1178"/>
      <c r="B15" s="338">
        <f t="shared" si="3"/>
        <v>9</v>
      </c>
      <c r="C15" s="332" t="s">
        <v>524</v>
      </c>
      <c r="D15" s="397">
        <v>9</v>
      </c>
      <c r="E15" s="334" t="s">
        <v>4</v>
      </c>
      <c r="F15" s="335">
        <v>0</v>
      </c>
      <c r="G15" s="336">
        <v>0</v>
      </c>
      <c r="H15" s="336">
        <v>0</v>
      </c>
      <c r="I15" s="336">
        <v>0</v>
      </c>
      <c r="J15" s="339">
        <v>0</v>
      </c>
      <c r="K15" s="340">
        <v>0</v>
      </c>
      <c r="L15" s="335">
        <v>0</v>
      </c>
      <c r="M15" s="336">
        <v>0</v>
      </c>
      <c r="N15" s="336">
        <v>0</v>
      </c>
      <c r="O15" s="337">
        <v>0</v>
      </c>
      <c r="P15" s="338">
        <v>0</v>
      </c>
      <c r="Q15" s="336" t="s">
        <v>8</v>
      </c>
      <c r="R15" s="336">
        <v>0</v>
      </c>
      <c r="S15" s="336">
        <v>0</v>
      </c>
      <c r="T15" s="337">
        <v>0</v>
      </c>
      <c r="U15" s="283">
        <f t="shared" si="1"/>
        <v>9</v>
      </c>
      <c r="V15" s="35" t="str">
        <f t="shared" si="2"/>
        <v>ダコレート水水</v>
      </c>
    </row>
    <row r="16" spans="1:22" s="35" customFormat="1" ht="28.5" customHeight="1" thickBot="1">
      <c r="A16" s="1178"/>
      <c r="B16" s="349">
        <f t="shared" si="3"/>
        <v>10</v>
      </c>
      <c r="C16" s="343" t="s">
        <v>525</v>
      </c>
      <c r="D16" s="409">
        <v>10</v>
      </c>
      <c r="E16" s="345" t="s">
        <v>5</v>
      </c>
      <c r="F16" s="346">
        <v>0</v>
      </c>
      <c r="G16" s="347">
        <v>0</v>
      </c>
      <c r="H16" s="347" t="s">
        <v>8</v>
      </c>
      <c r="I16" s="347">
        <v>0</v>
      </c>
      <c r="J16" s="350">
        <v>0</v>
      </c>
      <c r="K16" s="351">
        <v>0</v>
      </c>
      <c r="L16" s="346" t="s">
        <v>8</v>
      </c>
      <c r="M16" s="347">
        <v>0</v>
      </c>
      <c r="N16" s="347">
        <v>0</v>
      </c>
      <c r="O16" s="348">
        <v>0</v>
      </c>
      <c r="P16" s="349">
        <v>0</v>
      </c>
      <c r="Q16" s="347">
        <v>0</v>
      </c>
      <c r="R16" s="347">
        <v>0</v>
      </c>
      <c r="S16" s="347">
        <v>0</v>
      </c>
      <c r="T16" s="348">
        <v>0</v>
      </c>
      <c r="U16" s="221">
        <f t="shared" si="1"/>
        <v>10</v>
      </c>
      <c r="V16" s="35" t="str">
        <f t="shared" si="2"/>
        <v>タチガレエースＭ液液</v>
      </c>
    </row>
    <row r="17" spans="1:22" ht="28.5" customHeight="1">
      <c r="A17" s="1178"/>
      <c r="B17" s="366">
        <f t="shared" si="3"/>
        <v>11</v>
      </c>
      <c r="C17" s="361" t="s">
        <v>526</v>
      </c>
      <c r="D17" s="408">
        <v>11</v>
      </c>
      <c r="E17" s="360" t="s">
        <v>5</v>
      </c>
      <c r="F17" s="363" t="s">
        <v>8</v>
      </c>
      <c r="G17" s="364">
        <v>0</v>
      </c>
      <c r="H17" s="364" t="s">
        <v>8</v>
      </c>
      <c r="I17" s="364">
        <v>0</v>
      </c>
      <c r="J17" s="367">
        <v>0</v>
      </c>
      <c r="K17" s="368">
        <v>0</v>
      </c>
      <c r="L17" s="363" t="s">
        <v>8</v>
      </c>
      <c r="M17" s="364">
        <v>0</v>
      </c>
      <c r="N17" s="364">
        <v>0</v>
      </c>
      <c r="O17" s="365">
        <v>0</v>
      </c>
      <c r="P17" s="366">
        <v>0</v>
      </c>
      <c r="Q17" s="364">
        <v>0</v>
      </c>
      <c r="R17" s="364">
        <v>0</v>
      </c>
      <c r="S17" s="364">
        <v>0</v>
      </c>
      <c r="T17" s="365">
        <v>0</v>
      </c>
      <c r="U17" s="222">
        <f t="shared" si="1"/>
        <v>11</v>
      </c>
      <c r="V17" s="12" t="str">
        <f t="shared" si="2"/>
        <v>タチガレン液液</v>
      </c>
    </row>
    <row r="18" spans="1:22" ht="28.5" customHeight="1">
      <c r="A18" s="1178"/>
      <c r="B18" s="338">
        <f t="shared" si="3"/>
        <v>12</v>
      </c>
      <c r="C18" s="332" t="s">
        <v>527</v>
      </c>
      <c r="D18" s="397">
        <v>12</v>
      </c>
      <c r="E18" s="334" t="s">
        <v>6</v>
      </c>
      <c r="F18" s="335">
        <v>0</v>
      </c>
      <c r="G18" s="336">
        <v>0</v>
      </c>
      <c r="H18" s="336">
        <v>0</v>
      </c>
      <c r="I18" s="336">
        <v>0</v>
      </c>
      <c r="J18" s="339" t="s">
        <v>8</v>
      </c>
      <c r="K18" s="340">
        <v>0</v>
      </c>
      <c r="L18" s="335" t="s">
        <v>8</v>
      </c>
      <c r="M18" s="336" t="s">
        <v>8</v>
      </c>
      <c r="N18" s="336" t="s">
        <v>8</v>
      </c>
      <c r="O18" s="337">
        <v>0</v>
      </c>
      <c r="P18" s="338">
        <v>0</v>
      </c>
      <c r="Q18" s="336">
        <v>0</v>
      </c>
      <c r="R18" s="336">
        <v>0</v>
      </c>
      <c r="S18" s="336" t="s">
        <v>8</v>
      </c>
      <c r="T18" s="337">
        <v>0</v>
      </c>
      <c r="U18" s="283">
        <f t="shared" si="1"/>
        <v>12</v>
      </c>
      <c r="V18" s="12" t="str">
        <f t="shared" si="2"/>
        <v>ナエファインFLFL</v>
      </c>
    </row>
    <row r="19" spans="1:22" ht="28.5" customHeight="1">
      <c r="A19" s="1178"/>
      <c r="B19" s="338">
        <f t="shared" si="3"/>
        <v>13</v>
      </c>
      <c r="C19" s="332" t="s">
        <v>528</v>
      </c>
      <c r="D19" s="397">
        <v>13</v>
      </c>
      <c r="E19" s="334" t="s">
        <v>6</v>
      </c>
      <c r="F19" s="335" t="s">
        <v>8</v>
      </c>
      <c r="G19" s="336">
        <v>0</v>
      </c>
      <c r="H19" s="336" t="s">
        <v>10</v>
      </c>
      <c r="I19" s="336" t="s">
        <v>8</v>
      </c>
      <c r="J19" s="339" t="s">
        <v>8</v>
      </c>
      <c r="K19" s="340">
        <v>0</v>
      </c>
      <c r="L19" s="335">
        <v>0</v>
      </c>
      <c r="M19" s="336">
        <v>0</v>
      </c>
      <c r="N19" s="336">
        <v>0</v>
      </c>
      <c r="O19" s="337">
        <v>0</v>
      </c>
      <c r="P19" s="338">
        <v>0</v>
      </c>
      <c r="Q19" s="336">
        <v>0</v>
      </c>
      <c r="R19" s="336">
        <v>0</v>
      </c>
      <c r="S19" s="336">
        <v>0</v>
      </c>
      <c r="T19" s="337">
        <v>0</v>
      </c>
      <c r="U19" s="283">
        <f t="shared" si="1"/>
        <v>13</v>
      </c>
      <c r="V19" s="12" t="str">
        <f t="shared" si="2"/>
        <v>ブイゲットFLFL</v>
      </c>
    </row>
    <row r="20" spans="1:22" ht="28.5" customHeight="1">
      <c r="A20" s="1178"/>
      <c r="B20" s="338">
        <f t="shared" si="3"/>
        <v>14</v>
      </c>
      <c r="C20" s="332" t="s">
        <v>513</v>
      </c>
      <c r="D20" s="397">
        <v>14</v>
      </c>
      <c r="E20" s="334" t="s">
        <v>4</v>
      </c>
      <c r="F20" s="335">
        <v>0</v>
      </c>
      <c r="G20" s="336">
        <v>0</v>
      </c>
      <c r="H20" s="336">
        <v>0</v>
      </c>
      <c r="I20" s="336">
        <v>0</v>
      </c>
      <c r="J20" s="339">
        <v>0</v>
      </c>
      <c r="K20" s="340">
        <v>0</v>
      </c>
      <c r="L20" s="335">
        <v>0</v>
      </c>
      <c r="M20" s="336">
        <v>0</v>
      </c>
      <c r="N20" s="336">
        <v>0</v>
      </c>
      <c r="O20" s="337">
        <v>0</v>
      </c>
      <c r="P20" s="338">
        <v>0</v>
      </c>
      <c r="Q20" s="336" t="s">
        <v>8</v>
      </c>
      <c r="R20" s="336">
        <v>0</v>
      </c>
      <c r="S20" s="336">
        <v>0</v>
      </c>
      <c r="T20" s="337">
        <v>0</v>
      </c>
      <c r="U20" s="283">
        <f t="shared" si="1"/>
        <v>14</v>
      </c>
      <c r="V20" s="12" t="str">
        <f t="shared" si="2"/>
        <v>ベンレート水水</v>
      </c>
    </row>
    <row r="21" spans="1:22" ht="31.5" customHeight="1" thickBot="1">
      <c r="A21" s="1179"/>
      <c r="B21" s="349">
        <f t="shared" si="3"/>
        <v>15</v>
      </c>
      <c r="C21" s="343" t="s">
        <v>529</v>
      </c>
      <c r="D21" s="409">
        <v>15</v>
      </c>
      <c r="E21" s="345" t="s">
        <v>6</v>
      </c>
      <c r="F21" s="346" t="s">
        <v>8</v>
      </c>
      <c r="G21" s="347" t="s">
        <v>26</v>
      </c>
      <c r="H21" s="347" t="s">
        <v>8</v>
      </c>
      <c r="I21" s="347" t="s">
        <v>26</v>
      </c>
      <c r="J21" s="350" t="s">
        <v>8</v>
      </c>
      <c r="K21" s="351" t="s">
        <v>8</v>
      </c>
      <c r="L21" s="346">
        <v>0</v>
      </c>
      <c r="M21" s="347">
        <v>0</v>
      </c>
      <c r="N21" s="347">
        <v>0</v>
      </c>
      <c r="O21" s="348">
        <v>0</v>
      </c>
      <c r="P21" s="349">
        <v>0</v>
      </c>
      <c r="Q21" s="347">
        <v>0</v>
      </c>
      <c r="R21" s="347">
        <v>0</v>
      </c>
      <c r="S21" s="347">
        <v>0</v>
      </c>
      <c r="T21" s="348">
        <v>0</v>
      </c>
      <c r="U21" s="221">
        <f t="shared" si="1"/>
        <v>15</v>
      </c>
      <c r="V21" s="12" t="str">
        <f t="shared" si="2"/>
        <v>ルーチンFLFL</v>
      </c>
    </row>
    <row r="22" spans="1:22">
      <c r="A22" s="291"/>
      <c r="B22" s="289"/>
      <c r="C22" s="290"/>
      <c r="D22" s="410"/>
      <c r="E22" s="291"/>
      <c r="F22" s="291"/>
      <c r="G22" s="291"/>
      <c r="H22" s="291"/>
      <c r="I22" s="291"/>
      <c r="J22" s="291"/>
      <c r="K22" s="291"/>
      <c r="L22" s="291"/>
      <c r="M22" s="291"/>
      <c r="N22" s="291"/>
      <c r="O22" s="291"/>
      <c r="P22" s="291"/>
      <c r="Q22" s="291"/>
      <c r="R22" s="291"/>
      <c r="S22" s="291"/>
      <c r="T22" s="291"/>
      <c r="U22" s="213"/>
    </row>
    <row r="23" spans="1:22">
      <c r="A23" s="411" t="s">
        <v>279</v>
      </c>
      <c r="B23" s="289"/>
      <c r="C23" s="289"/>
      <c r="D23" s="291"/>
      <c r="E23" s="291"/>
      <c r="F23" s="291"/>
      <c r="G23" s="291"/>
      <c r="H23" s="291"/>
      <c r="I23" s="291"/>
      <c r="J23" s="291"/>
      <c r="K23" s="291"/>
      <c r="L23" s="291"/>
      <c r="M23" s="291"/>
      <c r="N23" s="291"/>
      <c r="O23" s="291"/>
      <c r="P23" s="291"/>
      <c r="Q23" s="291"/>
      <c r="R23" s="291"/>
      <c r="S23" s="291"/>
      <c r="T23" s="291"/>
      <c r="U23" s="1173"/>
    </row>
    <row r="24" spans="1:22" ht="26.25" customHeight="1">
      <c r="A24" s="411" t="s">
        <v>280</v>
      </c>
      <c r="B24" s="289"/>
      <c r="C24" s="289"/>
      <c r="D24" s="291"/>
      <c r="E24" s="291"/>
      <c r="F24" s="291"/>
      <c r="G24" s="291"/>
      <c r="H24" s="291"/>
      <c r="I24" s="291"/>
      <c r="J24" s="291"/>
      <c r="K24" s="291"/>
      <c r="L24" s="291"/>
      <c r="M24" s="291"/>
      <c r="N24" s="291"/>
      <c r="O24" s="291"/>
      <c r="P24" s="291"/>
      <c r="Q24" s="291"/>
      <c r="R24" s="291"/>
      <c r="S24" s="291"/>
      <c r="T24" s="291"/>
      <c r="U24" s="1173"/>
    </row>
    <row r="25" spans="1:22">
      <c r="A25" s="289"/>
      <c r="B25" s="290"/>
      <c r="C25" s="289"/>
      <c r="D25" s="291"/>
      <c r="E25" s="291"/>
      <c r="F25" s="291" t="str">
        <f>+F4&amp;F6</f>
        <v>アドマイヤー顆顆</v>
      </c>
      <c r="G25" s="291" t="str">
        <f t="shared" ref="G25:T25" si="4">+G4&amp;G6</f>
        <v>ガードナーFLFL</v>
      </c>
      <c r="H25" s="291" t="str">
        <f t="shared" si="4"/>
        <v>キラップFL※1FL</v>
      </c>
      <c r="I25" s="291" t="str">
        <f t="shared" si="4"/>
        <v>ダントツ溶溶</v>
      </c>
      <c r="J25" s="291" t="str">
        <f t="shared" si="4"/>
        <v>バズ顆顆</v>
      </c>
      <c r="K25" s="291" t="str">
        <f t="shared" si="4"/>
        <v>ヨーバルキングFLFL</v>
      </c>
      <c r="L25" s="291" t="str">
        <f t="shared" si="4"/>
        <v>スタウト顆顆</v>
      </c>
      <c r="M25" s="291" t="str">
        <f t="shared" si="4"/>
        <v>ダコニール１０００FLFL</v>
      </c>
      <c r="N25" s="291" t="str">
        <f t="shared" si="4"/>
        <v>ダコレート水水</v>
      </c>
      <c r="O25" s="291" t="str">
        <f t="shared" si="4"/>
        <v>タチガレエースＭ液液</v>
      </c>
      <c r="P25" s="291" t="str">
        <f t="shared" si="4"/>
        <v>タチガレン液液</v>
      </c>
      <c r="Q25" s="291" t="str">
        <f t="shared" si="4"/>
        <v>ナエファインFLFL</v>
      </c>
      <c r="R25" s="291" t="str">
        <f t="shared" si="4"/>
        <v>ブイゲットFLFL</v>
      </c>
      <c r="S25" s="291" t="str">
        <f t="shared" si="4"/>
        <v>ベンレート水水</v>
      </c>
      <c r="T25" s="291" t="str">
        <f t="shared" si="4"/>
        <v>ルーチンFLFL</v>
      </c>
      <c r="U25" s="1173"/>
    </row>
    <row r="26" spans="1:22">
      <c r="A26" s="289"/>
      <c r="B26" s="290"/>
      <c r="C26" s="289"/>
      <c r="D26" s="291"/>
      <c r="E26" s="291"/>
      <c r="F26" s="291"/>
      <c r="G26" s="291"/>
      <c r="H26" s="291"/>
      <c r="I26" s="291"/>
      <c r="J26" s="291"/>
      <c r="K26" s="291"/>
      <c r="L26" s="291"/>
      <c r="M26" s="291"/>
      <c r="N26" s="291"/>
      <c r="O26" s="291"/>
      <c r="P26" s="291"/>
      <c r="Q26" s="291"/>
      <c r="R26" s="291"/>
      <c r="S26" s="291"/>
      <c r="T26" s="291"/>
      <c r="U26" s="1173"/>
    </row>
    <row r="27" spans="1:22">
      <c r="A27" s="289"/>
      <c r="B27" s="290"/>
      <c r="C27" s="289"/>
      <c r="D27" s="291"/>
      <c r="E27" s="291"/>
      <c r="F27" s="291"/>
      <c r="G27" s="291"/>
      <c r="H27" s="291"/>
      <c r="I27" s="291"/>
      <c r="J27" s="291"/>
      <c r="K27" s="291"/>
      <c r="L27" s="291"/>
      <c r="M27" s="291"/>
      <c r="N27" s="291"/>
      <c r="O27" s="291"/>
      <c r="P27" s="291"/>
      <c r="Q27" s="291"/>
      <c r="R27" s="291"/>
      <c r="S27" s="291"/>
      <c r="T27" s="291"/>
      <c r="U27" s="1173"/>
    </row>
  </sheetData>
  <sheetProtection password="CEE3" sheet="1" objects="1" scenarios="1"/>
  <mergeCells count="7">
    <mergeCell ref="U23:U27"/>
    <mergeCell ref="U2:U6"/>
    <mergeCell ref="A7:A12"/>
    <mergeCell ref="A13:A21"/>
    <mergeCell ref="A2:E6"/>
    <mergeCell ref="F2:K2"/>
    <mergeCell ref="L2:T2"/>
  </mergeCells>
  <phoneticPr fontId="3"/>
  <printOptions gridLinesSet="0"/>
  <pageMargins left="0.59055118110236227" right="0.59055118110236227" top="0.55118110236220474" bottom="0.55118110236220474" header="0" footer="0"/>
  <pageSetup paperSize="9" scale="62"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CFF"/>
  </sheetPr>
  <dimension ref="A1:AO30"/>
  <sheetViews>
    <sheetView view="pageBreakPreview" zoomScale="80" zoomScaleNormal="50" zoomScaleSheetLayoutView="80" workbookViewId="0">
      <selection activeCell="AC12" sqref="AC12"/>
    </sheetView>
  </sheetViews>
  <sheetFormatPr defaultRowHeight="13.5"/>
  <cols>
    <col min="1" max="1" width="5.625" style="12" customWidth="1"/>
    <col min="2" max="2" width="3.625" style="12" customWidth="1"/>
    <col min="3" max="3" width="24.375" style="34" customWidth="1"/>
    <col min="4" max="4" width="4.375" style="34" customWidth="1"/>
    <col min="5" max="5" width="5" style="34" customWidth="1"/>
    <col min="6" max="21" width="4.875" style="35" customWidth="1"/>
    <col min="22" max="22" width="3.5" style="12" customWidth="1"/>
    <col min="23" max="23" width="13.875" style="12" customWidth="1"/>
    <col min="24" max="41" width="5.25" style="12" customWidth="1"/>
    <col min="42" max="16384" width="9" style="12"/>
  </cols>
  <sheetData>
    <row r="1" spans="1:41" ht="19.5" customHeight="1" thickBot="1">
      <c r="A1" s="1106" t="s">
        <v>281</v>
      </c>
      <c r="B1" s="289"/>
      <c r="C1" s="290"/>
      <c r="D1" s="289"/>
      <c r="E1" s="291"/>
      <c r="F1" s="289"/>
      <c r="G1" s="289"/>
      <c r="H1" s="289"/>
      <c r="I1" s="289"/>
      <c r="J1" s="289"/>
      <c r="K1" s="289"/>
      <c r="L1" s="289"/>
      <c r="M1" s="289"/>
      <c r="N1" s="289"/>
      <c r="O1" s="289"/>
      <c r="P1" s="289"/>
      <c r="Q1" s="289"/>
      <c r="R1" s="289"/>
      <c r="S1" s="289"/>
      <c r="T1" s="289"/>
      <c r="U1" s="289"/>
      <c r="V1" s="292" t="s">
        <v>285</v>
      </c>
    </row>
    <row r="2" spans="1:41" ht="14.25" thickBot="1">
      <c r="A2" s="1181"/>
      <c r="B2" s="1182"/>
      <c r="C2" s="1182"/>
      <c r="D2" s="1182"/>
      <c r="E2" s="1183"/>
      <c r="F2" s="1190" t="s">
        <v>270</v>
      </c>
      <c r="G2" s="1191"/>
      <c r="H2" s="1191"/>
      <c r="I2" s="1191"/>
      <c r="J2" s="1191"/>
      <c r="K2" s="1191"/>
      <c r="L2" s="1191"/>
      <c r="M2" s="1191"/>
      <c r="N2" s="1191"/>
      <c r="O2" s="1191" t="s">
        <v>271</v>
      </c>
      <c r="P2" s="1191"/>
      <c r="Q2" s="1191"/>
      <c r="R2" s="1191"/>
      <c r="S2" s="1191"/>
      <c r="T2" s="412" t="s">
        <v>23</v>
      </c>
      <c r="U2" s="412" t="s">
        <v>24</v>
      </c>
      <c r="V2" s="1193"/>
    </row>
    <row r="3" spans="1:41">
      <c r="A3" s="1184"/>
      <c r="B3" s="1185"/>
      <c r="C3" s="1185"/>
      <c r="D3" s="1185"/>
      <c r="E3" s="1186"/>
      <c r="F3" s="363">
        <v>1</v>
      </c>
      <c r="G3" s="364">
        <f>F3+1</f>
        <v>2</v>
      </c>
      <c r="H3" s="364">
        <f t="shared" ref="H3:U3" si="0">G3+1</f>
        <v>3</v>
      </c>
      <c r="I3" s="364">
        <f t="shared" si="0"/>
        <v>4</v>
      </c>
      <c r="J3" s="364">
        <f t="shared" si="0"/>
        <v>5</v>
      </c>
      <c r="K3" s="364">
        <f t="shared" si="0"/>
        <v>6</v>
      </c>
      <c r="L3" s="364">
        <f t="shared" si="0"/>
        <v>7</v>
      </c>
      <c r="M3" s="364">
        <f t="shared" si="0"/>
        <v>8</v>
      </c>
      <c r="N3" s="364">
        <f t="shared" si="0"/>
        <v>9</v>
      </c>
      <c r="O3" s="364">
        <f t="shared" si="0"/>
        <v>10</v>
      </c>
      <c r="P3" s="364">
        <f t="shared" si="0"/>
        <v>11</v>
      </c>
      <c r="Q3" s="364">
        <f t="shared" si="0"/>
        <v>12</v>
      </c>
      <c r="R3" s="364">
        <f t="shared" si="0"/>
        <v>13</v>
      </c>
      <c r="S3" s="364">
        <f t="shared" si="0"/>
        <v>14</v>
      </c>
      <c r="T3" s="364">
        <f t="shared" si="0"/>
        <v>15</v>
      </c>
      <c r="U3" s="364">
        <f t="shared" si="0"/>
        <v>16</v>
      </c>
      <c r="V3" s="1194"/>
    </row>
    <row r="4" spans="1:41" ht="157.5" customHeight="1">
      <c r="A4" s="1184"/>
      <c r="B4" s="1185"/>
      <c r="C4" s="1185"/>
      <c r="D4" s="1185"/>
      <c r="E4" s="1186"/>
      <c r="F4" s="303" t="s">
        <v>126</v>
      </c>
      <c r="G4" s="304" t="s">
        <v>106</v>
      </c>
      <c r="H4" s="304" t="s">
        <v>107</v>
      </c>
      <c r="I4" s="304" t="s">
        <v>127</v>
      </c>
      <c r="J4" s="304" t="s">
        <v>108</v>
      </c>
      <c r="K4" s="304" t="s">
        <v>109</v>
      </c>
      <c r="L4" s="304" t="s">
        <v>110</v>
      </c>
      <c r="M4" s="304" t="s">
        <v>111</v>
      </c>
      <c r="N4" s="304" t="s">
        <v>112</v>
      </c>
      <c r="O4" s="304" t="s">
        <v>113</v>
      </c>
      <c r="P4" s="304" t="s">
        <v>117</v>
      </c>
      <c r="Q4" s="304" t="s">
        <v>115</v>
      </c>
      <c r="R4" s="304" t="s">
        <v>119</v>
      </c>
      <c r="S4" s="304" t="s">
        <v>116</v>
      </c>
      <c r="T4" s="304" t="s">
        <v>125</v>
      </c>
      <c r="U4" s="304" t="s">
        <v>533</v>
      </c>
      <c r="V4" s="1194"/>
      <c r="X4" s="12" t="s">
        <v>126</v>
      </c>
      <c r="Y4" s="12" t="s">
        <v>106</v>
      </c>
      <c r="Z4" s="12" t="s">
        <v>107</v>
      </c>
      <c r="AA4" s="12" t="s">
        <v>127</v>
      </c>
      <c r="AB4" s="12" t="s">
        <v>108</v>
      </c>
      <c r="AC4" s="12" t="s">
        <v>109</v>
      </c>
      <c r="AD4" s="12" t="s">
        <v>110</v>
      </c>
      <c r="AE4" s="12" t="s">
        <v>111</v>
      </c>
      <c r="AF4" s="12" t="s">
        <v>112</v>
      </c>
      <c r="AG4" s="12" t="s">
        <v>113</v>
      </c>
      <c r="AH4" s="12" t="s">
        <v>117</v>
      </c>
      <c r="AI4" s="12" t="s">
        <v>115</v>
      </c>
      <c r="AJ4" s="12" t="s">
        <v>119</v>
      </c>
      <c r="AK4" s="12" t="s">
        <v>116</v>
      </c>
      <c r="AL4" s="12" t="s">
        <v>125</v>
      </c>
      <c r="AM4" s="12" t="s">
        <v>128</v>
      </c>
      <c r="AN4" s="12" t="str">
        <f t="shared" ref="AN4:AO4" si="1">V4&amp;V6&amp;V5</f>
        <v/>
      </c>
      <c r="AO4" s="12" t="str">
        <f t="shared" si="1"/>
        <v/>
      </c>
    </row>
    <row r="5" spans="1:41" ht="12" customHeight="1">
      <c r="A5" s="1184"/>
      <c r="B5" s="1185"/>
      <c r="C5" s="1185"/>
      <c r="D5" s="1185"/>
      <c r="E5" s="1186"/>
      <c r="F5" s="413">
        <v>1</v>
      </c>
      <c r="G5" s="414">
        <v>2</v>
      </c>
      <c r="H5" s="414">
        <v>3</v>
      </c>
      <c r="I5" s="414">
        <v>4</v>
      </c>
      <c r="J5" s="414">
        <v>5</v>
      </c>
      <c r="K5" s="414">
        <v>6</v>
      </c>
      <c r="L5" s="414">
        <v>7</v>
      </c>
      <c r="M5" s="414">
        <v>8</v>
      </c>
      <c r="N5" s="414">
        <v>9</v>
      </c>
      <c r="O5" s="414">
        <v>10</v>
      </c>
      <c r="P5" s="414">
        <v>11</v>
      </c>
      <c r="Q5" s="414">
        <v>12</v>
      </c>
      <c r="R5" s="414">
        <v>13</v>
      </c>
      <c r="S5" s="414">
        <v>14</v>
      </c>
      <c r="T5" s="414">
        <v>15</v>
      </c>
      <c r="U5" s="414">
        <v>16</v>
      </c>
      <c r="V5" s="1194"/>
    </row>
    <row r="6" spans="1:41" ht="22.5" customHeight="1" thickBot="1">
      <c r="A6" s="1187"/>
      <c r="B6" s="1188"/>
      <c r="C6" s="1188"/>
      <c r="D6" s="1188"/>
      <c r="E6" s="1189"/>
      <c r="F6" s="313" t="s">
        <v>2</v>
      </c>
      <c r="G6" s="314" t="s">
        <v>6</v>
      </c>
      <c r="H6" s="314" t="s">
        <v>6</v>
      </c>
      <c r="I6" s="314" t="s">
        <v>5</v>
      </c>
      <c r="J6" s="314" t="s">
        <v>1</v>
      </c>
      <c r="K6" s="314" t="s">
        <v>3</v>
      </c>
      <c r="L6" s="314" t="s">
        <v>6</v>
      </c>
      <c r="M6" s="314" t="s">
        <v>2</v>
      </c>
      <c r="N6" s="314" t="s">
        <v>1</v>
      </c>
      <c r="O6" s="314" t="s">
        <v>6</v>
      </c>
      <c r="P6" s="314" t="s">
        <v>6</v>
      </c>
      <c r="Q6" s="314" t="s">
        <v>5</v>
      </c>
      <c r="R6" s="314" t="s">
        <v>6</v>
      </c>
      <c r="S6" s="314" t="s">
        <v>6</v>
      </c>
      <c r="T6" s="314" t="s">
        <v>6</v>
      </c>
      <c r="U6" s="314" t="s">
        <v>6</v>
      </c>
      <c r="V6" s="1195"/>
    </row>
    <row r="7" spans="1:41" s="35" customFormat="1" ht="19.5" customHeight="1">
      <c r="A7" s="1196" t="s">
        <v>0</v>
      </c>
      <c r="B7" s="327">
        <v>1</v>
      </c>
      <c r="C7" s="321" t="s">
        <v>107</v>
      </c>
      <c r="D7" s="415">
        <v>1</v>
      </c>
      <c r="E7" s="323" t="s">
        <v>6</v>
      </c>
      <c r="F7" s="324">
        <v>0</v>
      </c>
      <c r="G7" s="325">
        <v>0</v>
      </c>
      <c r="H7" s="325" t="s">
        <v>7</v>
      </c>
      <c r="I7" s="325">
        <v>0</v>
      </c>
      <c r="J7" s="325">
        <v>0</v>
      </c>
      <c r="K7" s="325">
        <v>0</v>
      </c>
      <c r="L7" s="325">
        <v>0</v>
      </c>
      <c r="M7" s="325">
        <v>0</v>
      </c>
      <c r="N7" s="325">
        <v>0</v>
      </c>
      <c r="O7" s="325" t="s">
        <v>8</v>
      </c>
      <c r="P7" s="325" t="s">
        <v>8</v>
      </c>
      <c r="Q7" s="325" t="s">
        <v>8</v>
      </c>
      <c r="R7" s="325" t="s">
        <v>8</v>
      </c>
      <c r="S7" s="325" t="s">
        <v>8</v>
      </c>
      <c r="T7" s="325">
        <v>0</v>
      </c>
      <c r="U7" s="325">
        <v>0</v>
      </c>
      <c r="V7" s="326">
        <f>B7</f>
        <v>1</v>
      </c>
      <c r="W7" s="35" t="str">
        <f>+C7&amp;E7</f>
        <v>キラップFLFL</v>
      </c>
    </row>
    <row r="8" spans="1:41" s="35" customFormat="1" ht="19.5" customHeight="1">
      <c r="A8" s="1197"/>
      <c r="B8" s="338">
        <f>B7+1</f>
        <v>2</v>
      </c>
      <c r="C8" s="332" t="s">
        <v>108</v>
      </c>
      <c r="D8" s="416">
        <v>2</v>
      </c>
      <c r="E8" s="334" t="s">
        <v>1</v>
      </c>
      <c r="F8" s="335">
        <v>0</v>
      </c>
      <c r="G8" s="336">
        <v>0</v>
      </c>
      <c r="H8" s="336">
        <v>0</v>
      </c>
      <c r="I8" s="336" t="s">
        <v>7</v>
      </c>
      <c r="J8" s="336" t="s">
        <v>7</v>
      </c>
      <c r="K8" s="336">
        <v>0</v>
      </c>
      <c r="L8" s="336">
        <v>0</v>
      </c>
      <c r="M8" s="336" t="s">
        <v>11</v>
      </c>
      <c r="N8" s="336" t="s">
        <v>8</v>
      </c>
      <c r="O8" s="336" t="s">
        <v>8</v>
      </c>
      <c r="P8" s="336" t="s">
        <v>8</v>
      </c>
      <c r="Q8" s="336" t="s">
        <v>8</v>
      </c>
      <c r="R8" s="336" t="s">
        <v>8</v>
      </c>
      <c r="S8" s="336" t="s">
        <v>11</v>
      </c>
      <c r="T8" s="336">
        <v>0</v>
      </c>
      <c r="U8" s="336" t="s">
        <v>8</v>
      </c>
      <c r="V8" s="337">
        <f t="shared" ref="V8:V25" si="2">B8</f>
        <v>2</v>
      </c>
      <c r="W8" s="35" t="str">
        <f t="shared" ref="W8:W25" si="3">+C8&amp;E8</f>
        <v>スミチオン乳乳</v>
      </c>
    </row>
    <row r="9" spans="1:41" s="35" customFormat="1" ht="19.5" customHeight="1">
      <c r="A9" s="1197"/>
      <c r="B9" s="338">
        <f t="shared" ref="B9:B25" si="4">B8+1</f>
        <v>3</v>
      </c>
      <c r="C9" s="332" t="s">
        <v>111</v>
      </c>
      <c r="D9" s="416">
        <v>3</v>
      </c>
      <c r="E9" s="334" t="s">
        <v>2</v>
      </c>
      <c r="F9" s="335">
        <v>0</v>
      </c>
      <c r="G9" s="336">
        <v>0</v>
      </c>
      <c r="H9" s="336">
        <v>0</v>
      </c>
      <c r="I9" s="336">
        <v>0</v>
      </c>
      <c r="J9" s="336" t="s">
        <v>11</v>
      </c>
      <c r="K9" s="336">
        <v>0</v>
      </c>
      <c r="L9" s="336">
        <v>0</v>
      </c>
      <c r="M9" s="336" t="s">
        <v>7</v>
      </c>
      <c r="N9" s="336" t="s">
        <v>7</v>
      </c>
      <c r="O9" s="336" t="s">
        <v>8</v>
      </c>
      <c r="P9" s="336">
        <v>0</v>
      </c>
      <c r="Q9" s="336" t="s">
        <v>8</v>
      </c>
      <c r="R9" s="336">
        <v>0</v>
      </c>
      <c r="S9" s="336" t="s">
        <v>12</v>
      </c>
      <c r="T9" s="336">
        <v>0</v>
      </c>
      <c r="U9" s="336" t="s">
        <v>8</v>
      </c>
      <c r="V9" s="337">
        <f t="shared" si="2"/>
        <v>3</v>
      </c>
      <c r="W9" s="35" t="str">
        <f t="shared" si="3"/>
        <v>トレボンEWEW</v>
      </c>
    </row>
    <row r="10" spans="1:41" s="35" customFormat="1" ht="19.5" customHeight="1" thickBot="1">
      <c r="A10" s="1198"/>
      <c r="B10" s="349">
        <f t="shared" si="4"/>
        <v>4</v>
      </c>
      <c r="C10" s="343" t="s">
        <v>112</v>
      </c>
      <c r="D10" s="417">
        <v>4</v>
      </c>
      <c r="E10" s="345" t="s">
        <v>1</v>
      </c>
      <c r="F10" s="346">
        <v>0</v>
      </c>
      <c r="G10" s="347">
        <v>0</v>
      </c>
      <c r="H10" s="347">
        <v>0</v>
      </c>
      <c r="I10" s="347">
        <v>0</v>
      </c>
      <c r="J10" s="347" t="s">
        <v>8</v>
      </c>
      <c r="K10" s="347">
        <v>0</v>
      </c>
      <c r="L10" s="347">
        <v>0</v>
      </c>
      <c r="M10" s="347" t="s">
        <v>7</v>
      </c>
      <c r="N10" s="347" t="s">
        <v>7</v>
      </c>
      <c r="O10" s="347" t="s">
        <v>8</v>
      </c>
      <c r="P10" s="347" t="s">
        <v>8</v>
      </c>
      <c r="Q10" s="347">
        <v>0</v>
      </c>
      <c r="R10" s="347" t="s">
        <v>8</v>
      </c>
      <c r="S10" s="347" t="s">
        <v>12</v>
      </c>
      <c r="T10" s="347">
        <v>0</v>
      </c>
      <c r="U10" s="347" t="s">
        <v>8</v>
      </c>
      <c r="V10" s="348">
        <f t="shared" si="2"/>
        <v>4</v>
      </c>
      <c r="W10" s="35" t="str">
        <f t="shared" si="3"/>
        <v>トレボン乳乳</v>
      </c>
    </row>
    <row r="11" spans="1:41" s="35" customFormat="1" ht="19.5" customHeight="1">
      <c r="A11" s="1196" t="s">
        <v>17</v>
      </c>
      <c r="B11" s="327">
        <f t="shared" si="4"/>
        <v>5</v>
      </c>
      <c r="C11" s="321" t="s">
        <v>113</v>
      </c>
      <c r="D11" s="415">
        <v>5</v>
      </c>
      <c r="E11" s="323" t="s">
        <v>6</v>
      </c>
      <c r="F11" s="324" t="s">
        <v>8</v>
      </c>
      <c r="G11" s="325" t="s">
        <v>8</v>
      </c>
      <c r="H11" s="325" t="s">
        <v>8</v>
      </c>
      <c r="I11" s="325" t="s">
        <v>8</v>
      </c>
      <c r="J11" s="325" t="s">
        <v>8</v>
      </c>
      <c r="K11" s="325" t="s">
        <v>8</v>
      </c>
      <c r="L11" s="325" t="s">
        <v>8</v>
      </c>
      <c r="M11" s="325" t="s">
        <v>8</v>
      </c>
      <c r="N11" s="325" t="s">
        <v>8</v>
      </c>
      <c r="O11" s="325" t="s">
        <v>7</v>
      </c>
      <c r="P11" s="325">
        <v>0</v>
      </c>
      <c r="Q11" s="325" t="s">
        <v>8</v>
      </c>
      <c r="R11" s="325">
        <v>0</v>
      </c>
      <c r="S11" s="325" t="s">
        <v>8</v>
      </c>
      <c r="T11" s="325">
        <v>0</v>
      </c>
      <c r="U11" s="325" t="s">
        <v>8</v>
      </c>
      <c r="V11" s="326">
        <f t="shared" si="2"/>
        <v>5</v>
      </c>
      <c r="W11" s="35" t="str">
        <f t="shared" si="3"/>
        <v>ダブルカットFLFL</v>
      </c>
    </row>
    <row r="12" spans="1:41" s="35" customFormat="1" ht="19.5" customHeight="1">
      <c r="A12" s="1197"/>
      <c r="B12" s="338">
        <f t="shared" si="4"/>
        <v>6</v>
      </c>
      <c r="C12" s="332" t="s">
        <v>121</v>
      </c>
      <c r="D12" s="416">
        <v>6</v>
      </c>
      <c r="E12" s="334" t="s">
        <v>6</v>
      </c>
      <c r="F12" s="335" t="s">
        <v>7</v>
      </c>
      <c r="G12" s="336">
        <v>0</v>
      </c>
      <c r="H12" s="336">
        <v>0</v>
      </c>
      <c r="I12" s="336">
        <v>0</v>
      </c>
      <c r="J12" s="336">
        <v>0</v>
      </c>
      <c r="K12" s="336">
        <v>0</v>
      </c>
      <c r="L12" s="336">
        <v>0</v>
      </c>
      <c r="M12" s="336">
        <v>0</v>
      </c>
      <c r="N12" s="336">
        <v>0</v>
      </c>
      <c r="O12" s="336">
        <v>0</v>
      </c>
      <c r="P12" s="336">
        <v>0</v>
      </c>
      <c r="Q12" s="336" t="s">
        <v>8</v>
      </c>
      <c r="R12" s="336">
        <v>0</v>
      </c>
      <c r="S12" s="336">
        <v>0</v>
      </c>
      <c r="T12" s="336">
        <v>0</v>
      </c>
      <c r="U12" s="336">
        <v>0</v>
      </c>
      <c r="V12" s="337">
        <f t="shared" si="2"/>
        <v>6</v>
      </c>
      <c r="W12" s="35" t="str">
        <f t="shared" si="3"/>
        <v>ダブルカットＪFLFL</v>
      </c>
    </row>
    <row r="13" spans="1:41" s="35" customFormat="1" ht="19.5" customHeight="1">
      <c r="A13" s="1197"/>
      <c r="B13" s="338">
        <f t="shared" si="4"/>
        <v>7</v>
      </c>
      <c r="C13" s="332" t="s">
        <v>122</v>
      </c>
      <c r="D13" s="416">
        <v>7</v>
      </c>
      <c r="E13" s="334" t="s">
        <v>6</v>
      </c>
      <c r="F13" s="335" t="s">
        <v>8</v>
      </c>
      <c r="G13" s="336">
        <v>0</v>
      </c>
      <c r="H13" s="336" t="s">
        <v>7</v>
      </c>
      <c r="I13" s="336">
        <v>0</v>
      </c>
      <c r="J13" s="336">
        <v>0</v>
      </c>
      <c r="K13" s="336">
        <v>0</v>
      </c>
      <c r="L13" s="336">
        <v>0</v>
      </c>
      <c r="M13" s="336">
        <v>0</v>
      </c>
      <c r="N13" s="336">
        <v>0</v>
      </c>
      <c r="O13" s="336">
        <v>0</v>
      </c>
      <c r="P13" s="336">
        <v>0</v>
      </c>
      <c r="Q13" s="336" t="s">
        <v>8</v>
      </c>
      <c r="R13" s="336">
        <v>0</v>
      </c>
      <c r="S13" s="336">
        <v>0</v>
      </c>
      <c r="T13" s="336">
        <v>0</v>
      </c>
      <c r="U13" s="336" t="s">
        <v>8</v>
      </c>
      <c r="V13" s="337">
        <f t="shared" si="2"/>
        <v>7</v>
      </c>
      <c r="W13" s="35" t="str">
        <f t="shared" si="3"/>
        <v>ダブルカットＫFLFL</v>
      </c>
    </row>
    <row r="14" spans="1:41" s="35" customFormat="1" ht="19.5" customHeight="1">
      <c r="A14" s="1197"/>
      <c r="B14" s="338">
        <f t="shared" si="4"/>
        <v>8</v>
      </c>
      <c r="C14" s="332" t="s">
        <v>123</v>
      </c>
      <c r="D14" s="416">
        <v>8</v>
      </c>
      <c r="E14" s="334" t="s">
        <v>6</v>
      </c>
      <c r="F14" s="335">
        <v>0</v>
      </c>
      <c r="G14" s="336">
        <v>0</v>
      </c>
      <c r="H14" s="336">
        <v>0</v>
      </c>
      <c r="I14" s="336">
        <v>0</v>
      </c>
      <c r="J14" s="336">
        <v>0</v>
      </c>
      <c r="K14" s="336">
        <v>0</v>
      </c>
      <c r="L14" s="336">
        <v>0</v>
      </c>
      <c r="M14" s="336" t="s">
        <v>7</v>
      </c>
      <c r="N14" s="336" t="s">
        <v>7</v>
      </c>
      <c r="O14" s="336">
        <v>0</v>
      </c>
      <c r="P14" s="336">
        <v>0</v>
      </c>
      <c r="Q14" s="336" t="s">
        <v>8</v>
      </c>
      <c r="R14" s="336">
        <v>0</v>
      </c>
      <c r="S14" s="336">
        <v>0</v>
      </c>
      <c r="T14" s="336">
        <v>0</v>
      </c>
      <c r="U14" s="336">
        <v>0</v>
      </c>
      <c r="V14" s="337">
        <f t="shared" si="2"/>
        <v>8</v>
      </c>
      <c r="W14" s="35" t="str">
        <f t="shared" si="3"/>
        <v>ダブルカットスタークルFLFL</v>
      </c>
    </row>
    <row r="15" spans="1:41" s="35" customFormat="1" ht="19.5" customHeight="1">
      <c r="A15" s="1197"/>
      <c r="B15" s="338">
        <f t="shared" si="4"/>
        <v>9</v>
      </c>
      <c r="C15" s="332" t="s">
        <v>124</v>
      </c>
      <c r="D15" s="416">
        <v>9</v>
      </c>
      <c r="E15" s="334" t="s">
        <v>6</v>
      </c>
      <c r="F15" s="335">
        <v>0</v>
      </c>
      <c r="G15" s="336">
        <v>0</v>
      </c>
      <c r="H15" s="336">
        <v>0</v>
      </c>
      <c r="I15" s="336">
        <v>0</v>
      </c>
      <c r="J15" s="336">
        <v>0</v>
      </c>
      <c r="K15" s="336">
        <v>0</v>
      </c>
      <c r="L15" s="336">
        <v>0</v>
      </c>
      <c r="M15" s="336" t="s">
        <v>7</v>
      </c>
      <c r="N15" s="336" t="s">
        <v>7</v>
      </c>
      <c r="O15" s="336">
        <v>0</v>
      </c>
      <c r="P15" s="336">
        <v>0</v>
      </c>
      <c r="Q15" s="336" t="s">
        <v>8</v>
      </c>
      <c r="R15" s="336">
        <v>0</v>
      </c>
      <c r="S15" s="336">
        <v>0</v>
      </c>
      <c r="T15" s="336">
        <v>0</v>
      </c>
      <c r="U15" s="336" t="s">
        <v>8</v>
      </c>
      <c r="V15" s="337">
        <f t="shared" si="2"/>
        <v>9</v>
      </c>
      <c r="W15" s="35" t="str">
        <f t="shared" si="3"/>
        <v>ダブルカットトレボンFLFL</v>
      </c>
    </row>
    <row r="16" spans="1:41" s="35" customFormat="1" ht="19.5" customHeight="1">
      <c r="A16" s="1197"/>
      <c r="B16" s="338">
        <f t="shared" si="4"/>
        <v>10</v>
      </c>
      <c r="C16" s="332" t="s">
        <v>117</v>
      </c>
      <c r="D16" s="416">
        <v>10</v>
      </c>
      <c r="E16" s="334" t="s">
        <v>6</v>
      </c>
      <c r="F16" s="335" t="s">
        <v>8</v>
      </c>
      <c r="G16" s="336">
        <v>0</v>
      </c>
      <c r="H16" s="336" t="s">
        <v>8</v>
      </c>
      <c r="I16" s="336">
        <v>0</v>
      </c>
      <c r="J16" s="336" t="s">
        <v>8</v>
      </c>
      <c r="K16" s="336">
        <v>0</v>
      </c>
      <c r="L16" s="336">
        <v>0</v>
      </c>
      <c r="M16" s="336">
        <v>0</v>
      </c>
      <c r="N16" s="336" t="s">
        <v>8</v>
      </c>
      <c r="O16" s="336">
        <v>0</v>
      </c>
      <c r="P16" s="336" t="s">
        <v>7</v>
      </c>
      <c r="Q16" s="336" t="s">
        <v>8</v>
      </c>
      <c r="R16" s="336">
        <v>0</v>
      </c>
      <c r="S16" s="336">
        <v>0</v>
      </c>
      <c r="T16" s="336">
        <v>0</v>
      </c>
      <c r="U16" s="336">
        <v>0</v>
      </c>
      <c r="V16" s="337">
        <f t="shared" si="2"/>
        <v>10</v>
      </c>
      <c r="W16" s="35" t="str">
        <f t="shared" si="3"/>
        <v>ノンブラスFLFL</v>
      </c>
    </row>
    <row r="17" spans="1:23" s="35" customFormat="1" ht="19.5" customHeight="1">
      <c r="A17" s="1197"/>
      <c r="B17" s="338">
        <f t="shared" si="4"/>
        <v>11</v>
      </c>
      <c r="C17" s="332" t="s">
        <v>114</v>
      </c>
      <c r="D17" s="416">
        <v>11</v>
      </c>
      <c r="E17" s="334" t="s">
        <v>25</v>
      </c>
      <c r="F17" s="335">
        <v>0</v>
      </c>
      <c r="G17" s="336">
        <v>0</v>
      </c>
      <c r="H17" s="336">
        <v>0</v>
      </c>
      <c r="I17" s="336">
        <v>0</v>
      </c>
      <c r="J17" s="336" t="s">
        <v>10</v>
      </c>
      <c r="K17" s="336">
        <v>0</v>
      </c>
      <c r="L17" s="336">
        <v>0</v>
      </c>
      <c r="M17" s="336">
        <v>0</v>
      </c>
      <c r="N17" s="336" t="s">
        <v>8</v>
      </c>
      <c r="O17" s="336" t="s">
        <v>8</v>
      </c>
      <c r="P17" s="336">
        <v>0</v>
      </c>
      <c r="Q17" s="336" t="s">
        <v>7</v>
      </c>
      <c r="R17" s="336">
        <v>0</v>
      </c>
      <c r="S17" s="336" t="s">
        <v>7</v>
      </c>
      <c r="T17" s="336" t="s">
        <v>8</v>
      </c>
      <c r="U17" s="336" t="s">
        <v>8</v>
      </c>
      <c r="V17" s="337">
        <f t="shared" si="2"/>
        <v>11</v>
      </c>
      <c r="W17" s="35" t="str">
        <f t="shared" si="3"/>
        <v>バシタックｿﾞﾙｿﾞﾙ</v>
      </c>
    </row>
    <row r="18" spans="1:23" s="35" customFormat="1" ht="19.5" customHeight="1">
      <c r="A18" s="1197"/>
      <c r="B18" s="338">
        <f t="shared" si="4"/>
        <v>12</v>
      </c>
      <c r="C18" s="332" t="s">
        <v>115</v>
      </c>
      <c r="D18" s="416">
        <v>12</v>
      </c>
      <c r="E18" s="334" t="s">
        <v>5</v>
      </c>
      <c r="F18" s="335" t="s">
        <v>8</v>
      </c>
      <c r="G18" s="336" t="s">
        <v>8</v>
      </c>
      <c r="H18" s="336" t="s">
        <v>8</v>
      </c>
      <c r="I18" s="336">
        <v>0</v>
      </c>
      <c r="J18" s="336" t="s">
        <v>8</v>
      </c>
      <c r="K18" s="336" t="s">
        <v>8</v>
      </c>
      <c r="L18" s="336">
        <v>0</v>
      </c>
      <c r="M18" s="336" t="s">
        <v>8</v>
      </c>
      <c r="N18" s="336">
        <v>0</v>
      </c>
      <c r="O18" s="336" t="s">
        <v>8</v>
      </c>
      <c r="P18" s="336" t="s">
        <v>8</v>
      </c>
      <c r="Q18" s="336" t="s">
        <v>7</v>
      </c>
      <c r="R18" s="336" t="s">
        <v>8</v>
      </c>
      <c r="S18" s="336" t="s">
        <v>7</v>
      </c>
      <c r="T18" s="336" t="s">
        <v>8</v>
      </c>
      <c r="U18" s="336">
        <v>0</v>
      </c>
      <c r="V18" s="337">
        <f t="shared" si="2"/>
        <v>12</v>
      </c>
      <c r="W18" s="35" t="str">
        <f t="shared" si="3"/>
        <v>バリダシン液液</v>
      </c>
    </row>
    <row r="19" spans="1:23" s="35" customFormat="1" ht="19.5" customHeight="1">
      <c r="A19" s="1197"/>
      <c r="B19" s="338">
        <f t="shared" si="4"/>
        <v>13</v>
      </c>
      <c r="C19" s="332" t="s">
        <v>118</v>
      </c>
      <c r="D19" s="416">
        <v>13</v>
      </c>
      <c r="E19" s="334" t="s">
        <v>25</v>
      </c>
      <c r="F19" s="335" t="s">
        <v>8</v>
      </c>
      <c r="G19" s="336" t="s">
        <v>8</v>
      </c>
      <c r="H19" s="336" t="s">
        <v>8</v>
      </c>
      <c r="I19" s="336" t="s">
        <v>8</v>
      </c>
      <c r="J19" s="336" t="s">
        <v>8</v>
      </c>
      <c r="K19" s="336" t="s">
        <v>8</v>
      </c>
      <c r="L19" s="336">
        <v>0</v>
      </c>
      <c r="M19" s="336">
        <v>0</v>
      </c>
      <c r="N19" s="336" t="s">
        <v>8</v>
      </c>
      <c r="O19" s="336">
        <v>0</v>
      </c>
      <c r="P19" s="336">
        <v>0</v>
      </c>
      <c r="Q19" s="336" t="s">
        <v>8</v>
      </c>
      <c r="R19" s="336">
        <v>0</v>
      </c>
      <c r="S19" s="336" t="s">
        <v>12</v>
      </c>
      <c r="T19" s="336">
        <v>0</v>
      </c>
      <c r="U19" s="336" t="s">
        <v>8</v>
      </c>
      <c r="V19" s="337">
        <f t="shared" si="2"/>
        <v>13</v>
      </c>
      <c r="W19" s="35" t="str">
        <f t="shared" si="3"/>
        <v>ビームｿﾞﾙｿﾞﾙ</v>
      </c>
    </row>
    <row r="20" spans="1:23" s="35" customFormat="1" ht="19.5" customHeight="1">
      <c r="A20" s="1197"/>
      <c r="B20" s="338">
        <f t="shared" si="4"/>
        <v>14</v>
      </c>
      <c r="C20" s="332" t="s">
        <v>129</v>
      </c>
      <c r="D20" s="416">
        <v>14</v>
      </c>
      <c r="E20" s="334" t="s">
        <v>282</v>
      </c>
      <c r="F20" s="335" t="s">
        <v>8</v>
      </c>
      <c r="G20" s="336">
        <v>0</v>
      </c>
      <c r="H20" s="336">
        <v>0</v>
      </c>
      <c r="I20" s="336">
        <v>0</v>
      </c>
      <c r="J20" s="336" t="s">
        <v>8</v>
      </c>
      <c r="K20" s="336">
        <v>0</v>
      </c>
      <c r="L20" s="336">
        <v>0</v>
      </c>
      <c r="M20" s="336">
        <v>0</v>
      </c>
      <c r="N20" s="336" t="s">
        <v>8</v>
      </c>
      <c r="O20" s="336">
        <v>0</v>
      </c>
      <c r="P20" s="336">
        <v>0</v>
      </c>
      <c r="Q20" s="336" t="s">
        <v>8</v>
      </c>
      <c r="R20" s="336">
        <v>0</v>
      </c>
      <c r="S20" s="336" t="s">
        <v>8</v>
      </c>
      <c r="T20" s="336">
        <v>0</v>
      </c>
      <c r="U20" s="336" t="s">
        <v>12</v>
      </c>
      <c r="V20" s="337">
        <f t="shared" si="2"/>
        <v>14</v>
      </c>
      <c r="W20" s="35" t="str">
        <f t="shared" si="3"/>
        <v>ビームエイトスタークルゾルゾル</v>
      </c>
    </row>
    <row r="21" spans="1:23" s="35" customFormat="1" ht="19.5" customHeight="1">
      <c r="A21" s="1197"/>
      <c r="B21" s="338">
        <f t="shared" si="4"/>
        <v>15</v>
      </c>
      <c r="C21" s="332" t="s">
        <v>119</v>
      </c>
      <c r="D21" s="416">
        <v>15</v>
      </c>
      <c r="E21" s="334" t="s">
        <v>6</v>
      </c>
      <c r="F21" s="335" t="s">
        <v>12</v>
      </c>
      <c r="G21" s="336" t="s">
        <v>8</v>
      </c>
      <c r="H21" s="336" t="s">
        <v>8</v>
      </c>
      <c r="I21" s="336" t="s">
        <v>8</v>
      </c>
      <c r="J21" s="336" t="s">
        <v>8</v>
      </c>
      <c r="K21" s="336" t="s">
        <v>11</v>
      </c>
      <c r="L21" s="336">
        <v>0</v>
      </c>
      <c r="M21" s="336">
        <v>0</v>
      </c>
      <c r="N21" s="336" t="s">
        <v>8</v>
      </c>
      <c r="O21" s="336">
        <v>0</v>
      </c>
      <c r="P21" s="336">
        <v>0</v>
      </c>
      <c r="Q21" s="336" t="s">
        <v>8</v>
      </c>
      <c r="R21" s="336" t="s">
        <v>7</v>
      </c>
      <c r="S21" s="336" t="s">
        <v>8</v>
      </c>
      <c r="T21" s="336" t="s">
        <v>7</v>
      </c>
      <c r="U21" s="336">
        <v>0</v>
      </c>
      <c r="V21" s="337">
        <f t="shared" si="2"/>
        <v>15</v>
      </c>
      <c r="W21" s="35" t="str">
        <f t="shared" si="3"/>
        <v>ブラシンFLFL</v>
      </c>
    </row>
    <row r="22" spans="1:23" s="35" customFormat="1" ht="19.5" customHeight="1">
      <c r="A22" s="1197"/>
      <c r="B22" s="338">
        <f t="shared" si="4"/>
        <v>16</v>
      </c>
      <c r="C22" s="332" t="s">
        <v>125</v>
      </c>
      <c r="D22" s="416">
        <v>16</v>
      </c>
      <c r="E22" s="334" t="s">
        <v>6</v>
      </c>
      <c r="F22" s="335" t="s">
        <v>7</v>
      </c>
      <c r="G22" s="336">
        <v>0</v>
      </c>
      <c r="H22" s="336">
        <v>0</v>
      </c>
      <c r="I22" s="336">
        <v>0</v>
      </c>
      <c r="J22" s="336">
        <v>0</v>
      </c>
      <c r="K22" s="336">
        <v>0</v>
      </c>
      <c r="L22" s="336">
        <v>0</v>
      </c>
      <c r="M22" s="336">
        <v>0</v>
      </c>
      <c r="N22" s="336">
        <v>0</v>
      </c>
      <c r="O22" s="336">
        <v>0</v>
      </c>
      <c r="P22" s="336">
        <v>0</v>
      </c>
      <c r="Q22" s="336" t="s">
        <v>8</v>
      </c>
      <c r="R22" s="336" t="s">
        <v>7</v>
      </c>
      <c r="S22" s="336" t="s">
        <v>8</v>
      </c>
      <c r="T22" s="336" t="s">
        <v>7</v>
      </c>
      <c r="U22" s="336">
        <v>0</v>
      </c>
      <c r="V22" s="337">
        <f t="shared" si="2"/>
        <v>16</v>
      </c>
      <c r="W22" s="35" t="str">
        <f t="shared" si="3"/>
        <v>ブラシンジョーカーFLFL</v>
      </c>
    </row>
    <row r="23" spans="1:23" s="35" customFormat="1" ht="19.5" customHeight="1">
      <c r="A23" s="1197"/>
      <c r="B23" s="338">
        <f t="shared" si="4"/>
        <v>17</v>
      </c>
      <c r="C23" s="332" t="s">
        <v>116</v>
      </c>
      <c r="D23" s="416">
        <v>17</v>
      </c>
      <c r="E23" s="334" t="s">
        <v>6</v>
      </c>
      <c r="F23" s="335">
        <v>0</v>
      </c>
      <c r="G23" s="336">
        <v>0</v>
      </c>
      <c r="H23" s="336" t="s">
        <v>8</v>
      </c>
      <c r="I23" s="336">
        <v>0</v>
      </c>
      <c r="J23" s="336" t="s">
        <v>11</v>
      </c>
      <c r="K23" s="336">
        <v>0</v>
      </c>
      <c r="L23" s="336">
        <v>0</v>
      </c>
      <c r="M23" s="336" t="s">
        <v>12</v>
      </c>
      <c r="N23" s="336" t="s">
        <v>12</v>
      </c>
      <c r="O23" s="336" t="s">
        <v>8</v>
      </c>
      <c r="P23" s="336">
        <v>0</v>
      </c>
      <c r="Q23" s="336" t="s">
        <v>7</v>
      </c>
      <c r="R23" s="336" t="s">
        <v>8</v>
      </c>
      <c r="S23" s="336" t="s">
        <v>7</v>
      </c>
      <c r="T23" s="336" t="s">
        <v>8</v>
      </c>
      <c r="U23" s="336">
        <v>0</v>
      </c>
      <c r="V23" s="337">
        <f t="shared" si="2"/>
        <v>17</v>
      </c>
      <c r="W23" s="35" t="str">
        <f t="shared" si="3"/>
        <v>モンカットFLFL</v>
      </c>
    </row>
    <row r="24" spans="1:23" s="35" customFormat="1" ht="19.5" customHeight="1" thickBot="1">
      <c r="A24" s="1198"/>
      <c r="B24" s="349">
        <f t="shared" si="4"/>
        <v>18</v>
      </c>
      <c r="C24" s="343" t="s">
        <v>120</v>
      </c>
      <c r="D24" s="417">
        <v>18</v>
      </c>
      <c r="E24" s="345" t="s">
        <v>6</v>
      </c>
      <c r="F24" s="346" t="s">
        <v>8</v>
      </c>
      <c r="G24" s="347" t="s">
        <v>8</v>
      </c>
      <c r="H24" s="347" t="s">
        <v>8</v>
      </c>
      <c r="I24" s="347" t="s">
        <v>8</v>
      </c>
      <c r="J24" s="347" t="s">
        <v>10</v>
      </c>
      <c r="K24" s="347" t="s">
        <v>12</v>
      </c>
      <c r="L24" s="347">
        <v>0</v>
      </c>
      <c r="M24" s="347" t="s">
        <v>8</v>
      </c>
      <c r="N24" s="347" t="s">
        <v>10</v>
      </c>
      <c r="O24" s="347">
        <v>0</v>
      </c>
      <c r="P24" s="347">
        <v>0</v>
      </c>
      <c r="Q24" s="347" t="s">
        <v>8</v>
      </c>
      <c r="R24" s="347">
        <v>0</v>
      </c>
      <c r="S24" s="347" t="s">
        <v>8</v>
      </c>
      <c r="T24" s="347">
        <v>0</v>
      </c>
      <c r="U24" s="347" t="s">
        <v>8</v>
      </c>
      <c r="V24" s="348">
        <f t="shared" si="2"/>
        <v>18</v>
      </c>
      <c r="W24" s="35" t="str">
        <f t="shared" si="3"/>
        <v>ラブサイドFLFL</v>
      </c>
    </row>
    <row r="25" spans="1:23" s="35" customFormat="1" ht="19.5" customHeight="1" thickBot="1">
      <c r="A25" s="418" t="s">
        <v>24</v>
      </c>
      <c r="B25" s="316">
        <f t="shared" si="4"/>
        <v>19</v>
      </c>
      <c r="C25" s="419" t="s">
        <v>533</v>
      </c>
      <c r="D25" s="420">
        <v>19</v>
      </c>
      <c r="E25" s="421" t="s">
        <v>6</v>
      </c>
      <c r="F25" s="313">
        <v>0</v>
      </c>
      <c r="G25" s="314" t="s">
        <v>8</v>
      </c>
      <c r="H25" s="314">
        <v>0</v>
      </c>
      <c r="I25" s="314" t="s">
        <v>8</v>
      </c>
      <c r="J25" s="314" t="s">
        <v>8</v>
      </c>
      <c r="K25" s="314">
        <v>0</v>
      </c>
      <c r="L25" s="314">
        <v>0</v>
      </c>
      <c r="M25" s="314" t="s">
        <v>8</v>
      </c>
      <c r="N25" s="314" t="s">
        <v>8</v>
      </c>
      <c r="O25" s="314" t="s">
        <v>8</v>
      </c>
      <c r="P25" s="314">
        <v>0</v>
      </c>
      <c r="Q25" s="314">
        <v>0</v>
      </c>
      <c r="R25" s="314">
        <v>0</v>
      </c>
      <c r="S25" s="314">
        <v>0</v>
      </c>
      <c r="T25" s="314">
        <v>0</v>
      </c>
      <c r="U25" s="314" t="s">
        <v>7</v>
      </c>
      <c r="V25" s="315">
        <f t="shared" si="2"/>
        <v>19</v>
      </c>
      <c r="W25" s="35" t="str">
        <f t="shared" si="3"/>
        <v>ビビフルFL※2FL</v>
      </c>
    </row>
    <row r="26" spans="1:23" ht="6.95" customHeight="1">
      <c r="A26" s="214"/>
      <c r="B26" s="291"/>
      <c r="C26" s="290"/>
      <c r="D26" s="422"/>
      <c r="E26" s="291"/>
      <c r="F26" s="291"/>
      <c r="G26" s="291"/>
      <c r="H26" s="291"/>
      <c r="I26" s="291"/>
      <c r="J26" s="291"/>
      <c r="K26" s="291"/>
      <c r="L26" s="291"/>
      <c r="M26" s="291"/>
      <c r="N26" s="291"/>
      <c r="O26" s="291"/>
      <c r="P26" s="291"/>
      <c r="Q26" s="291"/>
      <c r="R26" s="291"/>
      <c r="S26" s="291"/>
      <c r="T26" s="291"/>
      <c r="U26" s="291"/>
      <c r="V26" s="291"/>
    </row>
    <row r="27" spans="1:23" ht="13.5" customHeight="1">
      <c r="A27" s="411" t="s">
        <v>283</v>
      </c>
      <c r="B27" s="289"/>
      <c r="C27" s="289"/>
      <c r="D27" s="291"/>
      <c r="E27" s="291"/>
      <c r="F27" s="291"/>
      <c r="G27" s="291"/>
      <c r="H27" s="291"/>
      <c r="I27" s="291"/>
      <c r="J27" s="291"/>
      <c r="K27" s="291"/>
      <c r="L27" s="291"/>
      <c r="M27" s="291"/>
      <c r="N27" s="291"/>
      <c r="O27" s="291"/>
      <c r="P27" s="291"/>
      <c r="Q27" s="291"/>
      <c r="R27" s="291"/>
      <c r="S27" s="291"/>
      <c r="T27" s="291"/>
      <c r="U27" s="291"/>
      <c r="V27" s="291"/>
    </row>
    <row r="28" spans="1:23" ht="13.5" customHeight="1">
      <c r="A28" s="411" t="s">
        <v>284</v>
      </c>
      <c r="B28" s="289"/>
      <c r="C28" s="289"/>
      <c r="D28" s="291"/>
      <c r="E28" s="291"/>
      <c r="F28" s="291"/>
      <c r="G28" s="291"/>
      <c r="H28" s="291"/>
      <c r="I28" s="291"/>
      <c r="J28" s="291"/>
      <c r="K28" s="291"/>
      <c r="L28" s="291"/>
      <c r="M28" s="291"/>
      <c r="N28" s="291"/>
      <c r="O28" s="291"/>
      <c r="P28" s="291"/>
      <c r="Q28" s="291"/>
      <c r="R28" s="291"/>
      <c r="S28" s="291"/>
      <c r="T28" s="291"/>
      <c r="U28" s="291"/>
      <c r="V28" s="291"/>
    </row>
    <row r="30" spans="1:23">
      <c r="F30" s="35" t="str">
        <f>+F4&amp;F6</f>
        <v>ＭＲ.ジョーカーEWEW</v>
      </c>
      <c r="G30" s="35" t="str">
        <f t="shared" ref="G30:V30" si="5">+G4&amp;G6</f>
        <v>エクシードFLFL</v>
      </c>
      <c r="H30" s="35" t="str">
        <f t="shared" si="5"/>
        <v>キラップFLFL</v>
      </c>
      <c r="I30" s="35" t="str">
        <f t="shared" si="5"/>
        <v>スタークル液液</v>
      </c>
      <c r="J30" s="35" t="str">
        <f t="shared" si="5"/>
        <v>スミチオン乳乳</v>
      </c>
      <c r="K30" s="35" t="str">
        <f t="shared" si="5"/>
        <v>ダントツ溶溶</v>
      </c>
      <c r="L30" s="35" t="str">
        <f t="shared" si="5"/>
        <v>ダントツＥＸFLFL</v>
      </c>
      <c r="M30" s="35" t="str">
        <f t="shared" si="5"/>
        <v>トレボンEWEW</v>
      </c>
      <c r="N30" s="35" t="str">
        <f t="shared" si="5"/>
        <v>トレボン乳乳</v>
      </c>
      <c r="O30" s="35" t="str">
        <f t="shared" si="5"/>
        <v>ダブルカットFLFL</v>
      </c>
      <c r="P30" s="35" t="str">
        <f t="shared" si="5"/>
        <v>ノンブラスFLFL</v>
      </c>
      <c r="Q30" s="35" t="str">
        <f t="shared" si="5"/>
        <v>バリダシン液液</v>
      </c>
      <c r="R30" s="35" t="str">
        <f t="shared" si="5"/>
        <v>ブラシンFLFL</v>
      </c>
      <c r="S30" s="35" t="str">
        <f t="shared" si="5"/>
        <v>モンカットFLFL</v>
      </c>
      <c r="T30" s="35" t="str">
        <f t="shared" si="5"/>
        <v>ブラシンジョーカーFLFL</v>
      </c>
      <c r="U30" s="35" t="str">
        <f t="shared" si="5"/>
        <v>ビビフルFL※2FL</v>
      </c>
      <c r="V30" s="12" t="str">
        <f t="shared" si="5"/>
        <v/>
      </c>
    </row>
  </sheetData>
  <sheetProtection password="CEE3" sheet="1" objects="1" scenarios="1"/>
  <mergeCells count="6">
    <mergeCell ref="V2:V6"/>
    <mergeCell ref="F2:N2"/>
    <mergeCell ref="A2:E6"/>
    <mergeCell ref="A7:A10"/>
    <mergeCell ref="A11:A24"/>
    <mergeCell ref="O2:S2"/>
  </mergeCells>
  <phoneticPr fontId="4"/>
  <pageMargins left="0.59055118110236227" right="0.59055118110236227" top="0.55118110236220474" bottom="0.55118110236220474" header="0" footer="0"/>
  <pageSetup paperSize="9" scale="70" pageOrder="overThenDown"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CFF"/>
  </sheetPr>
  <dimension ref="A1:BB53"/>
  <sheetViews>
    <sheetView zoomScale="60" zoomScaleNormal="60" zoomScaleSheetLayoutView="80" workbookViewId="0">
      <pane xSplit="5" ySplit="6" topLeftCell="F7" activePane="bottomRight" state="frozen"/>
      <selection activeCell="B59" sqref="B59"/>
      <selection pane="topRight" activeCell="B59" sqref="B59"/>
      <selection pane="bottomLeft" activeCell="B59" sqref="B59"/>
      <selection pane="bottomRight" activeCell="BI11" sqref="BI11"/>
    </sheetView>
  </sheetViews>
  <sheetFormatPr defaultColWidth="11" defaultRowHeight="14.25"/>
  <cols>
    <col min="1" max="1" width="3.625" style="56" customWidth="1"/>
    <col min="2" max="2" width="3.875" style="56" customWidth="1"/>
    <col min="3" max="3" width="25.75" style="57" customWidth="1"/>
    <col min="4" max="4" width="3.125" style="57" customWidth="1"/>
    <col min="5" max="5" width="4.25" style="66" customWidth="1"/>
    <col min="6" max="38" width="3.625" style="56" customWidth="1"/>
    <col min="39" max="39" width="4.625" style="56" customWidth="1"/>
    <col min="40" max="40" width="3.25" style="56" customWidth="1"/>
    <col min="41" max="42" width="4.125" style="56" customWidth="1"/>
    <col min="43" max="76" width="4.75" style="56" customWidth="1"/>
    <col min="77" max="16384" width="11" style="56"/>
  </cols>
  <sheetData>
    <row r="1" spans="1:54" ht="19.5" customHeight="1" thickBot="1">
      <c r="A1" s="1107" t="s">
        <v>39</v>
      </c>
      <c r="B1" s="279"/>
      <c r="C1" s="423"/>
      <c r="D1" s="279"/>
      <c r="E1" s="424"/>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25"/>
      <c r="BA1" s="225" t="s">
        <v>18</v>
      </c>
    </row>
    <row r="2" spans="1:54" s="53" customFormat="1" ht="17.25" customHeight="1" thickBot="1">
      <c r="A2" s="1208"/>
      <c r="B2" s="1209"/>
      <c r="C2" s="1209"/>
      <c r="D2" s="1209"/>
      <c r="E2" s="1209"/>
      <c r="F2" s="1214" t="s">
        <v>270</v>
      </c>
      <c r="G2" s="1215"/>
      <c r="H2" s="1215"/>
      <c r="I2" s="1215"/>
      <c r="J2" s="1215"/>
      <c r="K2" s="1215"/>
      <c r="L2" s="1215"/>
      <c r="M2" s="1215"/>
      <c r="N2" s="1215"/>
      <c r="O2" s="1215"/>
      <c r="P2" s="1215"/>
      <c r="Q2" s="1215"/>
      <c r="R2" s="1215"/>
      <c r="S2" s="1215"/>
      <c r="T2" s="1216"/>
      <c r="U2" s="1215" t="s">
        <v>271</v>
      </c>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199" t="s">
        <v>24</v>
      </c>
      <c r="AY2" s="1200"/>
      <c r="AZ2" s="1201"/>
      <c r="BA2" s="1202"/>
    </row>
    <row r="3" spans="1:54" s="64" customFormat="1" ht="17.25" customHeight="1">
      <c r="A3" s="1210"/>
      <c r="B3" s="1211"/>
      <c r="C3" s="1211"/>
      <c r="D3" s="1211"/>
      <c r="E3" s="1211"/>
      <c r="F3" s="425">
        <v>1</v>
      </c>
      <c r="G3" s="426">
        <f>F3+1</f>
        <v>2</v>
      </c>
      <c r="H3" s="426">
        <f t="shared" ref="H3:AZ3" si="0">G3+1</f>
        <v>3</v>
      </c>
      <c r="I3" s="426">
        <f t="shared" si="0"/>
        <v>4</v>
      </c>
      <c r="J3" s="427">
        <f t="shared" si="0"/>
        <v>5</v>
      </c>
      <c r="K3" s="425">
        <f t="shared" si="0"/>
        <v>6</v>
      </c>
      <c r="L3" s="426">
        <f t="shared" si="0"/>
        <v>7</v>
      </c>
      <c r="M3" s="426">
        <f t="shared" si="0"/>
        <v>8</v>
      </c>
      <c r="N3" s="426">
        <f t="shared" si="0"/>
        <v>9</v>
      </c>
      <c r="O3" s="428">
        <f t="shared" si="0"/>
        <v>10</v>
      </c>
      <c r="P3" s="429">
        <f t="shared" si="0"/>
        <v>11</v>
      </c>
      <c r="Q3" s="426">
        <f t="shared" si="0"/>
        <v>12</v>
      </c>
      <c r="R3" s="426">
        <f t="shared" si="0"/>
        <v>13</v>
      </c>
      <c r="S3" s="426">
        <f t="shared" si="0"/>
        <v>14</v>
      </c>
      <c r="T3" s="428">
        <f t="shared" si="0"/>
        <v>15</v>
      </c>
      <c r="U3" s="429">
        <f t="shared" si="0"/>
        <v>16</v>
      </c>
      <c r="V3" s="426">
        <f t="shared" si="0"/>
        <v>17</v>
      </c>
      <c r="W3" s="426">
        <f t="shared" si="0"/>
        <v>18</v>
      </c>
      <c r="X3" s="426">
        <f t="shared" si="0"/>
        <v>19</v>
      </c>
      <c r="Y3" s="427">
        <f t="shared" si="0"/>
        <v>20</v>
      </c>
      <c r="Z3" s="430">
        <f t="shared" si="0"/>
        <v>21</v>
      </c>
      <c r="AA3" s="431">
        <f t="shared" si="0"/>
        <v>22</v>
      </c>
      <c r="AB3" s="431">
        <f t="shared" si="0"/>
        <v>23</v>
      </c>
      <c r="AC3" s="431">
        <f t="shared" si="0"/>
        <v>24</v>
      </c>
      <c r="AD3" s="432">
        <f t="shared" si="0"/>
        <v>25</v>
      </c>
      <c r="AE3" s="429">
        <f t="shared" si="0"/>
        <v>26</v>
      </c>
      <c r="AF3" s="426">
        <f t="shared" si="0"/>
        <v>27</v>
      </c>
      <c r="AG3" s="426">
        <f t="shared" si="0"/>
        <v>28</v>
      </c>
      <c r="AH3" s="426">
        <f t="shared" si="0"/>
        <v>29</v>
      </c>
      <c r="AI3" s="427">
        <f t="shared" si="0"/>
        <v>30</v>
      </c>
      <c r="AJ3" s="430">
        <f t="shared" si="0"/>
        <v>31</v>
      </c>
      <c r="AK3" s="431">
        <f t="shared" si="0"/>
        <v>32</v>
      </c>
      <c r="AL3" s="431">
        <f t="shared" si="0"/>
        <v>33</v>
      </c>
      <c r="AM3" s="431">
        <f t="shared" si="0"/>
        <v>34</v>
      </c>
      <c r="AN3" s="432">
        <f t="shared" si="0"/>
        <v>35</v>
      </c>
      <c r="AO3" s="429">
        <f t="shared" si="0"/>
        <v>36</v>
      </c>
      <c r="AP3" s="426">
        <f t="shared" si="0"/>
        <v>37</v>
      </c>
      <c r="AQ3" s="426">
        <f t="shared" si="0"/>
        <v>38</v>
      </c>
      <c r="AR3" s="426">
        <f t="shared" si="0"/>
        <v>39</v>
      </c>
      <c r="AS3" s="427">
        <f t="shared" si="0"/>
        <v>40</v>
      </c>
      <c r="AT3" s="430">
        <f t="shared" si="0"/>
        <v>41</v>
      </c>
      <c r="AU3" s="431">
        <f t="shared" si="0"/>
        <v>42</v>
      </c>
      <c r="AV3" s="431">
        <f t="shared" si="0"/>
        <v>43</v>
      </c>
      <c r="AW3" s="433">
        <f t="shared" si="0"/>
        <v>44</v>
      </c>
      <c r="AX3" s="434">
        <f t="shared" si="0"/>
        <v>45</v>
      </c>
      <c r="AY3" s="429">
        <f t="shared" si="0"/>
        <v>46</v>
      </c>
      <c r="AZ3" s="428">
        <f t="shared" si="0"/>
        <v>47</v>
      </c>
      <c r="BA3" s="1203"/>
    </row>
    <row r="4" spans="1:54" s="111" customFormat="1" ht="174.75" customHeight="1">
      <c r="A4" s="1210"/>
      <c r="B4" s="1211"/>
      <c r="C4" s="1211"/>
      <c r="D4" s="1211"/>
      <c r="E4" s="1211"/>
      <c r="F4" s="435" t="s">
        <v>573</v>
      </c>
      <c r="G4" s="436" t="s">
        <v>584</v>
      </c>
      <c r="H4" s="436" t="s">
        <v>574</v>
      </c>
      <c r="I4" s="436" t="s">
        <v>585</v>
      </c>
      <c r="J4" s="437" t="s">
        <v>576</v>
      </c>
      <c r="K4" s="435" t="s">
        <v>577</v>
      </c>
      <c r="L4" s="436" t="s">
        <v>108</v>
      </c>
      <c r="M4" s="436" t="s">
        <v>578</v>
      </c>
      <c r="N4" s="436" t="s">
        <v>540</v>
      </c>
      <c r="O4" s="438" t="s">
        <v>586</v>
      </c>
      <c r="P4" s="439" t="s">
        <v>587</v>
      </c>
      <c r="Q4" s="436" t="s">
        <v>588</v>
      </c>
      <c r="R4" s="436" t="s">
        <v>580</v>
      </c>
      <c r="S4" s="436" t="s">
        <v>589</v>
      </c>
      <c r="T4" s="438" t="s">
        <v>582</v>
      </c>
      <c r="U4" s="439" t="s">
        <v>557</v>
      </c>
      <c r="V4" s="436" t="s">
        <v>534</v>
      </c>
      <c r="W4" s="436" t="s">
        <v>590</v>
      </c>
      <c r="X4" s="436" t="s">
        <v>535</v>
      </c>
      <c r="Y4" s="437" t="s">
        <v>591</v>
      </c>
      <c r="Z4" s="435" t="s">
        <v>536</v>
      </c>
      <c r="AA4" s="436" t="s">
        <v>537</v>
      </c>
      <c r="AB4" s="436" t="s">
        <v>538</v>
      </c>
      <c r="AC4" s="436" t="s">
        <v>539</v>
      </c>
      <c r="AD4" s="438" t="s">
        <v>562</v>
      </c>
      <c r="AE4" s="439" t="s">
        <v>541</v>
      </c>
      <c r="AF4" s="436" t="s">
        <v>542</v>
      </c>
      <c r="AG4" s="436" t="s">
        <v>544</v>
      </c>
      <c r="AH4" s="436" t="s">
        <v>545</v>
      </c>
      <c r="AI4" s="437" t="s">
        <v>546</v>
      </c>
      <c r="AJ4" s="435" t="s">
        <v>547</v>
      </c>
      <c r="AK4" s="436" t="s">
        <v>583</v>
      </c>
      <c r="AL4" s="436" t="s">
        <v>548</v>
      </c>
      <c r="AM4" s="436" t="s">
        <v>592</v>
      </c>
      <c r="AN4" s="438" t="s">
        <v>565</v>
      </c>
      <c r="AO4" s="439" t="s">
        <v>593</v>
      </c>
      <c r="AP4" s="436" t="s">
        <v>549</v>
      </c>
      <c r="AQ4" s="436" t="s">
        <v>550</v>
      </c>
      <c r="AR4" s="436" t="s">
        <v>551</v>
      </c>
      <c r="AS4" s="437" t="s">
        <v>552</v>
      </c>
      <c r="AT4" s="435" t="s">
        <v>594</v>
      </c>
      <c r="AU4" s="436" t="s">
        <v>554</v>
      </c>
      <c r="AV4" s="436" t="s">
        <v>595</v>
      </c>
      <c r="AW4" s="437" t="s">
        <v>555</v>
      </c>
      <c r="AX4" s="440" t="s">
        <v>556</v>
      </c>
      <c r="AY4" s="439" t="s">
        <v>571</v>
      </c>
      <c r="AZ4" s="438" t="s">
        <v>572</v>
      </c>
      <c r="BA4" s="1203"/>
    </row>
    <row r="5" spans="1:54" s="111" customFormat="1" ht="11.25" customHeight="1">
      <c r="A5" s="1210"/>
      <c r="B5" s="1211"/>
      <c r="C5" s="1211"/>
      <c r="D5" s="1211"/>
      <c r="E5" s="1211"/>
      <c r="F5" s="441">
        <v>1</v>
      </c>
      <c r="G5" s="442">
        <v>2</v>
      </c>
      <c r="H5" s="442">
        <v>3</v>
      </c>
      <c r="I5" s="442">
        <v>4</v>
      </c>
      <c r="J5" s="443">
        <v>5</v>
      </c>
      <c r="K5" s="441">
        <v>6</v>
      </c>
      <c r="L5" s="442">
        <v>7</v>
      </c>
      <c r="M5" s="442">
        <v>8</v>
      </c>
      <c r="N5" s="442">
        <v>9</v>
      </c>
      <c r="O5" s="444">
        <v>10</v>
      </c>
      <c r="P5" s="445">
        <v>11</v>
      </c>
      <c r="Q5" s="442">
        <v>12</v>
      </c>
      <c r="R5" s="442">
        <v>13</v>
      </c>
      <c r="S5" s="442">
        <v>14</v>
      </c>
      <c r="T5" s="444">
        <v>15</v>
      </c>
      <c r="U5" s="445">
        <v>16</v>
      </c>
      <c r="V5" s="442">
        <v>17</v>
      </c>
      <c r="W5" s="442">
        <v>18</v>
      </c>
      <c r="X5" s="442">
        <v>19</v>
      </c>
      <c r="Y5" s="443">
        <v>20</v>
      </c>
      <c r="Z5" s="441">
        <v>21</v>
      </c>
      <c r="AA5" s="442">
        <v>22</v>
      </c>
      <c r="AB5" s="442">
        <v>23</v>
      </c>
      <c r="AC5" s="442">
        <v>24</v>
      </c>
      <c r="AD5" s="444">
        <v>25</v>
      </c>
      <c r="AE5" s="445">
        <v>26</v>
      </c>
      <c r="AF5" s="442">
        <v>27</v>
      </c>
      <c r="AG5" s="442">
        <v>28</v>
      </c>
      <c r="AH5" s="442">
        <v>29</v>
      </c>
      <c r="AI5" s="443">
        <v>30</v>
      </c>
      <c r="AJ5" s="441">
        <v>31</v>
      </c>
      <c r="AK5" s="442">
        <v>32</v>
      </c>
      <c r="AL5" s="442">
        <v>33</v>
      </c>
      <c r="AM5" s="446">
        <v>34</v>
      </c>
      <c r="AN5" s="447">
        <v>35</v>
      </c>
      <c r="AO5" s="445">
        <v>36</v>
      </c>
      <c r="AP5" s="442">
        <v>37</v>
      </c>
      <c r="AQ5" s="442">
        <v>38</v>
      </c>
      <c r="AR5" s="442">
        <v>39</v>
      </c>
      <c r="AS5" s="443">
        <v>40</v>
      </c>
      <c r="AT5" s="441">
        <v>41</v>
      </c>
      <c r="AU5" s="442">
        <v>42</v>
      </c>
      <c r="AV5" s="442">
        <v>43</v>
      </c>
      <c r="AW5" s="443">
        <v>44</v>
      </c>
      <c r="AX5" s="448">
        <v>45</v>
      </c>
      <c r="AY5" s="449">
        <v>46</v>
      </c>
      <c r="AZ5" s="447">
        <v>47</v>
      </c>
      <c r="BA5" s="1203"/>
    </row>
    <row r="6" spans="1:54" s="66" customFormat="1" ht="24" customHeight="1" thickBot="1">
      <c r="A6" s="1212"/>
      <c r="B6" s="1213"/>
      <c r="C6" s="1213"/>
      <c r="D6" s="1213"/>
      <c r="E6" s="1213"/>
      <c r="F6" s="450" t="s">
        <v>1</v>
      </c>
      <c r="G6" s="451" t="s">
        <v>13</v>
      </c>
      <c r="H6" s="451" t="s">
        <v>14</v>
      </c>
      <c r="I6" s="451" t="s">
        <v>1</v>
      </c>
      <c r="J6" s="452" t="s">
        <v>13</v>
      </c>
      <c r="K6" s="450" t="s">
        <v>1</v>
      </c>
      <c r="L6" s="451" t="s">
        <v>1</v>
      </c>
      <c r="M6" s="451" t="s">
        <v>242</v>
      </c>
      <c r="N6" s="451" t="s">
        <v>1</v>
      </c>
      <c r="O6" s="453" t="s">
        <v>1</v>
      </c>
      <c r="P6" s="454" t="s">
        <v>2</v>
      </c>
      <c r="Q6" s="451" t="s">
        <v>1</v>
      </c>
      <c r="R6" s="451" t="s">
        <v>13</v>
      </c>
      <c r="S6" s="451" t="s">
        <v>5</v>
      </c>
      <c r="T6" s="453" t="s">
        <v>5</v>
      </c>
      <c r="U6" s="454" t="s">
        <v>6</v>
      </c>
      <c r="V6" s="451" t="s">
        <v>6</v>
      </c>
      <c r="W6" s="451" t="s">
        <v>6</v>
      </c>
      <c r="X6" s="451" t="s">
        <v>4</v>
      </c>
      <c r="Y6" s="452" t="s">
        <v>6</v>
      </c>
      <c r="Z6" s="450" t="s">
        <v>14</v>
      </c>
      <c r="AA6" s="451" t="s">
        <v>13</v>
      </c>
      <c r="AB6" s="451" t="s">
        <v>6</v>
      </c>
      <c r="AC6" s="451" t="s">
        <v>6</v>
      </c>
      <c r="AD6" s="453" t="s">
        <v>1</v>
      </c>
      <c r="AE6" s="454" t="s">
        <v>4</v>
      </c>
      <c r="AF6" s="451" t="s">
        <v>4</v>
      </c>
      <c r="AG6" s="451" t="s">
        <v>4</v>
      </c>
      <c r="AH6" s="451" t="s">
        <v>13</v>
      </c>
      <c r="AI6" s="452" t="s">
        <v>13</v>
      </c>
      <c r="AJ6" s="450" t="s">
        <v>4</v>
      </c>
      <c r="AK6" s="451" t="s">
        <v>6</v>
      </c>
      <c r="AL6" s="451" t="s">
        <v>6</v>
      </c>
      <c r="AM6" s="451" t="s">
        <v>19</v>
      </c>
      <c r="AN6" s="453" t="s">
        <v>4</v>
      </c>
      <c r="AO6" s="454" t="s">
        <v>6</v>
      </c>
      <c r="AP6" s="451" t="s">
        <v>5</v>
      </c>
      <c r="AQ6" s="451" t="s">
        <v>6</v>
      </c>
      <c r="AR6" s="451" t="s">
        <v>6</v>
      </c>
      <c r="AS6" s="452" t="s">
        <v>13</v>
      </c>
      <c r="AT6" s="450" t="s">
        <v>6</v>
      </c>
      <c r="AU6" s="451" t="s">
        <v>4</v>
      </c>
      <c r="AV6" s="451" t="s">
        <v>6</v>
      </c>
      <c r="AW6" s="452" t="s">
        <v>4</v>
      </c>
      <c r="AX6" s="455" t="s">
        <v>5</v>
      </c>
      <c r="AY6" s="454" t="s">
        <v>6</v>
      </c>
      <c r="AZ6" s="453" t="s">
        <v>5</v>
      </c>
      <c r="BA6" s="1204"/>
    </row>
    <row r="7" spans="1:54" s="66" customFormat="1" ht="24" customHeight="1">
      <c r="A7" s="1205" t="s">
        <v>271</v>
      </c>
      <c r="B7" s="456">
        <v>1</v>
      </c>
      <c r="C7" s="457" t="s">
        <v>558</v>
      </c>
      <c r="D7" s="456">
        <v>1</v>
      </c>
      <c r="E7" s="456" t="s">
        <v>6</v>
      </c>
      <c r="F7" s="458" t="s">
        <v>8</v>
      </c>
      <c r="G7" s="459" t="s">
        <v>8</v>
      </c>
      <c r="H7" s="459" t="s">
        <v>8</v>
      </c>
      <c r="I7" s="459" t="s">
        <v>8</v>
      </c>
      <c r="J7" s="460" t="s">
        <v>8</v>
      </c>
      <c r="K7" s="458">
        <v>0</v>
      </c>
      <c r="L7" s="459" t="s">
        <v>8</v>
      </c>
      <c r="M7" s="459" t="s">
        <v>8</v>
      </c>
      <c r="N7" s="459" t="s">
        <v>8</v>
      </c>
      <c r="O7" s="461" t="s">
        <v>8</v>
      </c>
      <c r="P7" s="462" t="s">
        <v>22</v>
      </c>
      <c r="Q7" s="459" t="s">
        <v>8</v>
      </c>
      <c r="R7" s="459" t="s">
        <v>8</v>
      </c>
      <c r="S7" s="459" t="s">
        <v>8</v>
      </c>
      <c r="T7" s="461" t="s">
        <v>8</v>
      </c>
      <c r="U7" s="462" t="s">
        <v>7</v>
      </c>
      <c r="V7" s="459">
        <v>0</v>
      </c>
      <c r="W7" s="459" t="s">
        <v>8</v>
      </c>
      <c r="X7" s="459" t="s">
        <v>8</v>
      </c>
      <c r="Y7" s="460" t="s">
        <v>8</v>
      </c>
      <c r="Z7" s="458" t="s">
        <v>8</v>
      </c>
      <c r="AA7" s="459" t="s">
        <v>22</v>
      </c>
      <c r="AB7" s="459" t="s">
        <v>22</v>
      </c>
      <c r="AC7" s="459" t="s">
        <v>22</v>
      </c>
      <c r="AD7" s="461" t="s">
        <v>8</v>
      </c>
      <c r="AE7" s="462" t="s">
        <v>8</v>
      </c>
      <c r="AF7" s="459">
        <v>0</v>
      </c>
      <c r="AG7" s="459">
        <v>0</v>
      </c>
      <c r="AH7" s="459">
        <v>0</v>
      </c>
      <c r="AI7" s="460" t="s">
        <v>8</v>
      </c>
      <c r="AJ7" s="458" t="s">
        <v>8</v>
      </c>
      <c r="AK7" s="459" t="s">
        <v>8</v>
      </c>
      <c r="AL7" s="459">
        <v>0</v>
      </c>
      <c r="AM7" s="459">
        <v>0</v>
      </c>
      <c r="AN7" s="461">
        <v>0</v>
      </c>
      <c r="AO7" s="462" t="s">
        <v>8</v>
      </c>
      <c r="AP7" s="459" t="s">
        <v>8</v>
      </c>
      <c r="AQ7" s="459" t="s">
        <v>8</v>
      </c>
      <c r="AR7" s="459" t="s">
        <v>8</v>
      </c>
      <c r="AS7" s="460" t="s">
        <v>8</v>
      </c>
      <c r="AT7" s="458">
        <v>0</v>
      </c>
      <c r="AU7" s="459">
        <v>0</v>
      </c>
      <c r="AV7" s="459">
        <v>0</v>
      </c>
      <c r="AW7" s="460">
        <v>0</v>
      </c>
      <c r="AX7" s="463" t="s">
        <v>8</v>
      </c>
      <c r="AY7" s="462" t="s">
        <v>8</v>
      </c>
      <c r="AZ7" s="461" t="s">
        <v>8</v>
      </c>
      <c r="BA7" s="275">
        <f>B7</f>
        <v>1</v>
      </c>
      <c r="BB7" s="66" t="str">
        <f>+C7&amp;E7</f>
        <v>アミスター２０FL※1FL</v>
      </c>
    </row>
    <row r="8" spans="1:54" s="66" customFormat="1" ht="24" customHeight="1">
      <c r="A8" s="1205"/>
      <c r="B8" s="464">
        <f>B7+1</f>
        <v>2</v>
      </c>
      <c r="C8" s="465" t="s">
        <v>534</v>
      </c>
      <c r="D8" s="464">
        <v>2</v>
      </c>
      <c r="E8" s="464" t="s">
        <v>6</v>
      </c>
      <c r="F8" s="466">
        <v>0</v>
      </c>
      <c r="G8" s="467" t="s">
        <v>8</v>
      </c>
      <c r="H8" s="467" t="s">
        <v>8</v>
      </c>
      <c r="I8" s="467" t="s">
        <v>8</v>
      </c>
      <c r="J8" s="468">
        <v>0</v>
      </c>
      <c r="K8" s="466">
        <v>0</v>
      </c>
      <c r="L8" s="467" t="s">
        <v>8</v>
      </c>
      <c r="M8" s="467" t="s">
        <v>8</v>
      </c>
      <c r="N8" s="467" t="s">
        <v>8</v>
      </c>
      <c r="O8" s="469" t="s">
        <v>8</v>
      </c>
      <c r="P8" s="470" t="s">
        <v>22</v>
      </c>
      <c r="Q8" s="467" t="s">
        <v>8</v>
      </c>
      <c r="R8" s="467">
        <v>0</v>
      </c>
      <c r="S8" s="467" t="s">
        <v>8</v>
      </c>
      <c r="T8" s="469" t="s">
        <v>8</v>
      </c>
      <c r="U8" s="470">
        <v>0</v>
      </c>
      <c r="V8" s="467" t="s">
        <v>7</v>
      </c>
      <c r="W8" s="467" t="s">
        <v>8</v>
      </c>
      <c r="X8" s="467">
        <v>0</v>
      </c>
      <c r="Y8" s="468">
        <v>0</v>
      </c>
      <c r="Z8" s="466" t="s">
        <v>8</v>
      </c>
      <c r="AA8" s="467" t="s">
        <v>22</v>
      </c>
      <c r="AB8" s="467" t="s">
        <v>22</v>
      </c>
      <c r="AC8" s="467" t="s">
        <v>22</v>
      </c>
      <c r="AD8" s="469" t="s">
        <v>8</v>
      </c>
      <c r="AE8" s="470" t="s">
        <v>8</v>
      </c>
      <c r="AF8" s="467" t="s">
        <v>8</v>
      </c>
      <c r="AG8" s="467">
        <v>0</v>
      </c>
      <c r="AH8" s="467" t="s">
        <v>8</v>
      </c>
      <c r="AI8" s="468" t="s">
        <v>12</v>
      </c>
      <c r="AJ8" s="466">
        <v>0</v>
      </c>
      <c r="AK8" s="467" t="s">
        <v>8</v>
      </c>
      <c r="AL8" s="467">
        <v>0</v>
      </c>
      <c r="AM8" s="467">
        <v>0</v>
      </c>
      <c r="AN8" s="469">
        <v>0</v>
      </c>
      <c r="AO8" s="470">
        <v>0</v>
      </c>
      <c r="AP8" s="467" t="s">
        <v>8</v>
      </c>
      <c r="AQ8" s="467">
        <v>0</v>
      </c>
      <c r="AR8" s="467" t="s">
        <v>8</v>
      </c>
      <c r="AS8" s="468" t="s">
        <v>8</v>
      </c>
      <c r="AT8" s="466">
        <v>0</v>
      </c>
      <c r="AU8" s="467">
        <v>0</v>
      </c>
      <c r="AV8" s="467">
        <v>0</v>
      </c>
      <c r="AW8" s="468">
        <v>0</v>
      </c>
      <c r="AX8" s="471">
        <v>0</v>
      </c>
      <c r="AY8" s="470">
        <v>0</v>
      </c>
      <c r="AZ8" s="469">
        <v>0</v>
      </c>
      <c r="BA8" s="269">
        <f t="shared" ref="BA8:BA40" si="1">B8</f>
        <v>2</v>
      </c>
      <c r="BB8" s="66" t="str">
        <f t="shared" ref="BB8:BB40" si="2">+C8&amp;E8</f>
        <v>イオウFLFL</v>
      </c>
    </row>
    <row r="9" spans="1:54" s="66" customFormat="1" ht="24" customHeight="1">
      <c r="A9" s="1205"/>
      <c r="B9" s="464">
        <f t="shared" ref="B9:B40" si="3">B8+1</f>
        <v>3</v>
      </c>
      <c r="C9" s="465" t="s">
        <v>559</v>
      </c>
      <c r="D9" s="464">
        <v>3</v>
      </c>
      <c r="E9" s="464" t="s">
        <v>6</v>
      </c>
      <c r="F9" s="466" t="s">
        <v>8</v>
      </c>
      <c r="G9" s="467" t="s">
        <v>8</v>
      </c>
      <c r="H9" s="467" t="s">
        <v>8</v>
      </c>
      <c r="I9" s="467" t="s">
        <v>8</v>
      </c>
      <c r="J9" s="468" t="s">
        <v>8</v>
      </c>
      <c r="K9" s="466" t="s">
        <v>8</v>
      </c>
      <c r="L9" s="467" t="s">
        <v>8</v>
      </c>
      <c r="M9" s="467" t="s">
        <v>8</v>
      </c>
      <c r="N9" s="467" t="s">
        <v>8</v>
      </c>
      <c r="O9" s="469" t="s">
        <v>8</v>
      </c>
      <c r="P9" s="470" t="s">
        <v>22</v>
      </c>
      <c r="Q9" s="467" t="s">
        <v>8</v>
      </c>
      <c r="R9" s="467" t="s">
        <v>8</v>
      </c>
      <c r="S9" s="467" t="s">
        <v>8</v>
      </c>
      <c r="T9" s="469" t="s">
        <v>8</v>
      </c>
      <c r="U9" s="470" t="s">
        <v>8</v>
      </c>
      <c r="V9" s="467" t="s">
        <v>8</v>
      </c>
      <c r="W9" s="467" t="s">
        <v>7</v>
      </c>
      <c r="X9" s="467" t="s">
        <v>8</v>
      </c>
      <c r="Y9" s="468" t="s">
        <v>8</v>
      </c>
      <c r="Z9" s="466" t="s">
        <v>8</v>
      </c>
      <c r="AA9" s="467" t="s">
        <v>22</v>
      </c>
      <c r="AB9" s="467" t="s">
        <v>22</v>
      </c>
      <c r="AC9" s="467" t="s">
        <v>22</v>
      </c>
      <c r="AD9" s="469" t="s">
        <v>8</v>
      </c>
      <c r="AE9" s="470" t="s">
        <v>8</v>
      </c>
      <c r="AF9" s="467" t="s">
        <v>8</v>
      </c>
      <c r="AG9" s="467" t="s">
        <v>8</v>
      </c>
      <c r="AH9" s="467">
        <v>0</v>
      </c>
      <c r="AI9" s="468" t="s">
        <v>12</v>
      </c>
      <c r="AJ9" s="466" t="s">
        <v>8</v>
      </c>
      <c r="AK9" s="467" t="s">
        <v>8</v>
      </c>
      <c r="AL9" s="467">
        <v>0</v>
      </c>
      <c r="AM9" s="467" t="s">
        <v>8</v>
      </c>
      <c r="AN9" s="469" t="s">
        <v>8</v>
      </c>
      <c r="AO9" s="470" t="s">
        <v>8</v>
      </c>
      <c r="AP9" s="467" t="s">
        <v>286</v>
      </c>
      <c r="AQ9" s="467" t="s">
        <v>8</v>
      </c>
      <c r="AR9" s="467">
        <v>0</v>
      </c>
      <c r="AS9" s="468" t="s">
        <v>8</v>
      </c>
      <c r="AT9" s="466" t="s">
        <v>8</v>
      </c>
      <c r="AU9" s="467">
        <v>0</v>
      </c>
      <c r="AV9" s="467" t="s">
        <v>8</v>
      </c>
      <c r="AW9" s="468" t="s">
        <v>8</v>
      </c>
      <c r="AX9" s="471" t="s">
        <v>8</v>
      </c>
      <c r="AY9" s="470" t="s">
        <v>8</v>
      </c>
      <c r="AZ9" s="469" t="s">
        <v>8</v>
      </c>
      <c r="BA9" s="269">
        <f t="shared" si="1"/>
        <v>3</v>
      </c>
      <c r="BB9" s="66" t="str">
        <f t="shared" si="2"/>
        <v>イントレックスFL※1FL</v>
      </c>
    </row>
    <row r="10" spans="1:54" s="66" customFormat="1" ht="24" customHeight="1">
      <c r="A10" s="1205"/>
      <c r="B10" s="464">
        <f t="shared" si="3"/>
        <v>4</v>
      </c>
      <c r="C10" s="465" t="s">
        <v>535</v>
      </c>
      <c r="D10" s="464">
        <v>4</v>
      </c>
      <c r="E10" s="464" t="s">
        <v>4</v>
      </c>
      <c r="F10" s="466" t="s">
        <v>8</v>
      </c>
      <c r="G10" s="467" t="s">
        <v>8</v>
      </c>
      <c r="H10" s="467" t="s">
        <v>8</v>
      </c>
      <c r="I10" s="467" t="s">
        <v>8</v>
      </c>
      <c r="J10" s="468" t="s">
        <v>8</v>
      </c>
      <c r="K10" s="466">
        <v>0</v>
      </c>
      <c r="L10" s="467" t="s">
        <v>8</v>
      </c>
      <c r="M10" s="467" t="s">
        <v>8</v>
      </c>
      <c r="N10" s="467" t="s">
        <v>8</v>
      </c>
      <c r="O10" s="469">
        <v>0</v>
      </c>
      <c r="P10" s="470" t="s">
        <v>22</v>
      </c>
      <c r="Q10" s="467" t="s">
        <v>8</v>
      </c>
      <c r="R10" s="467" t="s">
        <v>8</v>
      </c>
      <c r="S10" s="467" t="s">
        <v>8</v>
      </c>
      <c r="T10" s="469" t="s">
        <v>8</v>
      </c>
      <c r="U10" s="470" t="s">
        <v>8</v>
      </c>
      <c r="V10" s="467">
        <v>0</v>
      </c>
      <c r="W10" s="467" t="s">
        <v>8</v>
      </c>
      <c r="X10" s="467" t="s">
        <v>7</v>
      </c>
      <c r="Y10" s="468" t="s">
        <v>8</v>
      </c>
      <c r="Z10" s="466">
        <v>0</v>
      </c>
      <c r="AA10" s="467" t="s">
        <v>8</v>
      </c>
      <c r="AB10" s="467" t="s">
        <v>22</v>
      </c>
      <c r="AC10" s="467" t="s">
        <v>22</v>
      </c>
      <c r="AD10" s="469" t="s">
        <v>8</v>
      </c>
      <c r="AE10" s="470" t="s">
        <v>8</v>
      </c>
      <c r="AF10" s="467">
        <v>0</v>
      </c>
      <c r="AG10" s="467">
        <v>0</v>
      </c>
      <c r="AH10" s="467">
        <v>0</v>
      </c>
      <c r="AI10" s="468">
        <v>0</v>
      </c>
      <c r="AJ10" s="466" t="s">
        <v>8</v>
      </c>
      <c r="AK10" s="467">
        <v>0</v>
      </c>
      <c r="AL10" s="467">
        <v>0</v>
      </c>
      <c r="AM10" s="467">
        <v>0</v>
      </c>
      <c r="AN10" s="469">
        <v>0</v>
      </c>
      <c r="AO10" s="470" t="s">
        <v>8</v>
      </c>
      <c r="AP10" s="467" t="s">
        <v>8</v>
      </c>
      <c r="AQ10" s="467">
        <v>0</v>
      </c>
      <c r="AR10" s="467" t="s">
        <v>8</v>
      </c>
      <c r="AS10" s="468">
        <v>0</v>
      </c>
      <c r="AT10" s="466">
        <v>0</v>
      </c>
      <c r="AU10" s="467">
        <v>0</v>
      </c>
      <c r="AV10" s="467">
        <v>0</v>
      </c>
      <c r="AW10" s="468" t="s">
        <v>8</v>
      </c>
      <c r="AX10" s="471">
        <v>0</v>
      </c>
      <c r="AY10" s="470">
        <v>0</v>
      </c>
      <c r="AZ10" s="469" t="s">
        <v>8</v>
      </c>
      <c r="BA10" s="269">
        <f t="shared" si="1"/>
        <v>4</v>
      </c>
      <c r="BB10" s="66" t="str">
        <f t="shared" si="2"/>
        <v>オーソサイド水水</v>
      </c>
    </row>
    <row r="11" spans="1:54" s="66" customFormat="1" ht="24" customHeight="1" thickBot="1">
      <c r="A11" s="1205"/>
      <c r="B11" s="472">
        <f t="shared" si="3"/>
        <v>5</v>
      </c>
      <c r="C11" s="473" t="s">
        <v>560</v>
      </c>
      <c r="D11" s="472">
        <v>5</v>
      </c>
      <c r="E11" s="472" t="s">
        <v>6</v>
      </c>
      <c r="F11" s="474">
        <v>0</v>
      </c>
      <c r="G11" s="475">
        <v>0</v>
      </c>
      <c r="H11" s="475" t="s">
        <v>8</v>
      </c>
      <c r="I11" s="475" t="s">
        <v>8</v>
      </c>
      <c r="J11" s="476" t="s">
        <v>8</v>
      </c>
      <c r="K11" s="474">
        <v>0</v>
      </c>
      <c r="L11" s="475" t="s">
        <v>8</v>
      </c>
      <c r="M11" s="475">
        <v>0</v>
      </c>
      <c r="N11" s="475" t="s">
        <v>8</v>
      </c>
      <c r="O11" s="477">
        <v>0</v>
      </c>
      <c r="P11" s="478" t="s">
        <v>22</v>
      </c>
      <c r="Q11" s="475" t="s">
        <v>8</v>
      </c>
      <c r="R11" s="475">
        <v>0</v>
      </c>
      <c r="S11" s="475" t="s">
        <v>8</v>
      </c>
      <c r="T11" s="477" t="s">
        <v>8</v>
      </c>
      <c r="U11" s="478" t="s">
        <v>8</v>
      </c>
      <c r="V11" s="475">
        <v>0</v>
      </c>
      <c r="W11" s="475" t="s">
        <v>8</v>
      </c>
      <c r="X11" s="475" t="s">
        <v>8</v>
      </c>
      <c r="Y11" s="476" t="s">
        <v>7</v>
      </c>
      <c r="Z11" s="474" t="s">
        <v>8</v>
      </c>
      <c r="AA11" s="475" t="s">
        <v>22</v>
      </c>
      <c r="AB11" s="475" t="s">
        <v>22</v>
      </c>
      <c r="AC11" s="475" t="s">
        <v>22</v>
      </c>
      <c r="AD11" s="477" t="s">
        <v>8</v>
      </c>
      <c r="AE11" s="478" t="s">
        <v>8</v>
      </c>
      <c r="AF11" s="475">
        <v>0</v>
      </c>
      <c r="AG11" s="475" t="s">
        <v>8</v>
      </c>
      <c r="AH11" s="475">
        <v>0</v>
      </c>
      <c r="AI11" s="476" t="s">
        <v>8</v>
      </c>
      <c r="AJ11" s="474" t="s">
        <v>8</v>
      </c>
      <c r="AK11" s="475">
        <v>0</v>
      </c>
      <c r="AL11" s="475" t="s">
        <v>8</v>
      </c>
      <c r="AM11" s="475">
        <v>0</v>
      </c>
      <c r="AN11" s="477">
        <v>0</v>
      </c>
      <c r="AO11" s="478">
        <v>0</v>
      </c>
      <c r="AP11" s="475">
        <v>0</v>
      </c>
      <c r="AQ11" s="475" t="s">
        <v>8</v>
      </c>
      <c r="AR11" s="475" t="s">
        <v>8</v>
      </c>
      <c r="AS11" s="476" t="s">
        <v>8</v>
      </c>
      <c r="AT11" s="474">
        <v>0</v>
      </c>
      <c r="AU11" s="475">
        <v>0</v>
      </c>
      <c r="AV11" s="475">
        <v>0</v>
      </c>
      <c r="AW11" s="476" t="s">
        <v>8</v>
      </c>
      <c r="AX11" s="479" t="s">
        <v>8</v>
      </c>
      <c r="AY11" s="478" t="s">
        <v>8</v>
      </c>
      <c r="AZ11" s="477" t="s">
        <v>8</v>
      </c>
      <c r="BA11" s="278">
        <f t="shared" si="1"/>
        <v>5</v>
      </c>
      <c r="BB11" s="66" t="str">
        <f t="shared" si="2"/>
        <v>カッシーニFL※1FL</v>
      </c>
    </row>
    <row r="12" spans="1:54" s="66" customFormat="1" ht="24" customHeight="1">
      <c r="A12" s="1205"/>
      <c r="B12" s="480">
        <f t="shared" si="3"/>
        <v>6</v>
      </c>
      <c r="C12" s="481" t="s">
        <v>536</v>
      </c>
      <c r="D12" s="482">
        <v>6</v>
      </c>
      <c r="E12" s="482" t="s">
        <v>14</v>
      </c>
      <c r="F12" s="483">
        <v>0</v>
      </c>
      <c r="G12" s="484" t="s">
        <v>8</v>
      </c>
      <c r="H12" s="484" t="s">
        <v>8</v>
      </c>
      <c r="I12" s="484" t="s">
        <v>12</v>
      </c>
      <c r="J12" s="485" t="s">
        <v>8</v>
      </c>
      <c r="K12" s="483">
        <v>0</v>
      </c>
      <c r="L12" s="484" t="s">
        <v>12</v>
      </c>
      <c r="M12" s="484" t="s">
        <v>8</v>
      </c>
      <c r="N12" s="484" t="s">
        <v>12</v>
      </c>
      <c r="O12" s="486" t="s">
        <v>12</v>
      </c>
      <c r="P12" s="487" t="s">
        <v>22</v>
      </c>
      <c r="Q12" s="484" t="s">
        <v>12</v>
      </c>
      <c r="R12" s="484" t="s">
        <v>8</v>
      </c>
      <c r="S12" s="484" t="s">
        <v>8</v>
      </c>
      <c r="T12" s="486" t="s">
        <v>8</v>
      </c>
      <c r="U12" s="487" t="s">
        <v>8</v>
      </c>
      <c r="V12" s="484" t="s">
        <v>8</v>
      </c>
      <c r="W12" s="484" t="s">
        <v>8</v>
      </c>
      <c r="X12" s="484">
        <v>0</v>
      </c>
      <c r="Y12" s="485" t="s">
        <v>8</v>
      </c>
      <c r="Z12" s="483" t="s">
        <v>7</v>
      </c>
      <c r="AA12" s="484" t="s">
        <v>22</v>
      </c>
      <c r="AB12" s="484" t="s">
        <v>22</v>
      </c>
      <c r="AC12" s="484" t="s">
        <v>22</v>
      </c>
      <c r="AD12" s="486" t="s">
        <v>12</v>
      </c>
      <c r="AE12" s="487">
        <v>0</v>
      </c>
      <c r="AF12" s="484">
        <v>0</v>
      </c>
      <c r="AG12" s="484">
        <v>0</v>
      </c>
      <c r="AH12" s="484">
        <v>0</v>
      </c>
      <c r="AI12" s="485">
        <v>0</v>
      </c>
      <c r="AJ12" s="483">
        <v>0</v>
      </c>
      <c r="AK12" s="484" t="s">
        <v>8</v>
      </c>
      <c r="AL12" s="484">
        <v>0</v>
      </c>
      <c r="AM12" s="484">
        <v>0</v>
      </c>
      <c r="AN12" s="486">
        <v>0</v>
      </c>
      <c r="AO12" s="487">
        <v>0</v>
      </c>
      <c r="AP12" s="484" t="s">
        <v>9</v>
      </c>
      <c r="AQ12" s="484">
        <v>0</v>
      </c>
      <c r="AR12" s="484" t="s">
        <v>8</v>
      </c>
      <c r="AS12" s="485" t="s">
        <v>8</v>
      </c>
      <c r="AT12" s="483">
        <v>0</v>
      </c>
      <c r="AU12" s="484">
        <v>0</v>
      </c>
      <c r="AV12" s="484">
        <v>0</v>
      </c>
      <c r="AW12" s="485" t="s">
        <v>8</v>
      </c>
      <c r="AX12" s="488">
        <v>0</v>
      </c>
      <c r="AY12" s="487">
        <v>0</v>
      </c>
      <c r="AZ12" s="486" t="s">
        <v>8</v>
      </c>
      <c r="BA12" s="267">
        <f t="shared" si="1"/>
        <v>6</v>
      </c>
      <c r="BB12" s="66" t="str">
        <f t="shared" si="2"/>
        <v>カンタスDFDF</v>
      </c>
    </row>
    <row r="13" spans="1:54" s="66" customFormat="1" ht="24" customHeight="1">
      <c r="A13" s="1205"/>
      <c r="B13" s="489">
        <f t="shared" si="3"/>
        <v>7</v>
      </c>
      <c r="C13" s="465" t="s">
        <v>537</v>
      </c>
      <c r="D13" s="464">
        <v>7</v>
      </c>
      <c r="E13" s="464" t="s">
        <v>13</v>
      </c>
      <c r="F13" s="466" t="s">
        <v>22</v>
      </c>
      <c r="G13" s="467" t="s">
        <v>22</v>
      </c>
      <c r="H13" s="467" t="s">
        <v>8</v>
      </c>
      <c r="I13" s="467" t="s">
        <v>22</v>
      </c>
      <c r="J13" s="468" t="s">
        <v>8</v>
      </c>
      <c r="K13" s="466" t="s">
        <v>22</v>
      </c>
      <c r="L13" s="467" t="s">
        <v>12</v>
      </c>
      <c r="M13" s="467" t="s">
        <v>22</v>
      </c>
      <c r="N13" s="467" t="s">
        <v>8</v>
      </c>
      <c r="O13" s="469" t="s">
        <v>8</v>
      </c>
      <c r="P13" s="470" t="s">
        <v>8</v>
      </c>
      <c r="Q13" s="467" t="s">
        <v>22</v>
      </c>
      <c r="R13" s="467" t="s">
        <v>22</v>
      </c>
      <c r="S13" s="467" t="s">
        <v>8</v>
      </c>
      <c r="T13" s="469" t="s">
        <v>8</v>
      </c>
      <c r="U13" s="470" t="s">
        <v>8</v>
      </c>
      <c r="V13" s="467" t="s">
        <v>22</v>
      </c>
      <c r="W13" s="467" t="s">
        <v>8</v>
      </c>
      <c r="X13" s="467" t="s">
        <v>22</v>
      </c>
      <c r="Y13" s="468" t="s">
        <v>22</v>
      </c>
      <c r="Z13" s="466" t="s">
        <v>8</v>
      </c>
      <c r="AA13" s="467" t="s">
        <v>22</v>
      </c>
      <c r="AB13" s="467" t="s">
        <v>8</v>
      </c>
      <c r="AC13" s="467" t="s">
        <v>8</v>
      </c>
      <c r="AD13" s="469" t="s">
        <v>8</v>
      </c>
      <c r="AE13" s="470" t="s">
        <v>8</v>
      </c>
      <c r="AF13" s="467" t="s">
        <v>22</v>
      </c>
      <c r="AG13" s="467" t="s">
        <v>22</v>
      </c>
      <c r="AH13" s="467" t="s">
        <v>22</v>
      </c>
      <c r="AI13" s="468" t="s">
        <v>8</v>
      </c>
      <c r="AJ13" s="466" t="s">
        <v>22</v>
      </c>
      <c r="AK13" s="467" t="s">
        <v>22</v>
      </c>
      <c r="AL13" s="467" t="s">
        <v>22</v>
      </c>
      <c r="AM13" s="467" t="s">
        <v>22</v>
      </c>
      <c r="AN13" s="469" t="s">
        <v>22</v>
      </c>
      <c r="AO13" s="470" t="s">
        <v>22</v>
      </c>
      <c r="AP13" s="467" t="s">
        <v>22</v>
      </c>
      <c r="AQ13" s="467" t="s">
        <v>8</v>
      </c>
      <c r="AR13" s="467" t="s">
        <v>8</v>
      </c>
      <c r="AS13" s="468" t="s">
        <v>22</v>
      </c>
      <c r="AT13" s="466" t="s">
        <v>22</v>
      </c>
      <c r="AU13" s="467" t="s">
        <v>22</v>
      </c>
      <c r="AV13" s="467" t="s">
        <v>22</v>
      </c>
      <c r="AW13" s="468" t="s">
        <v>8</v>
      </c>
      <c r="AX13" s="471" t="s">
        <v>8</v>
      </c>
      <c r="AY13" s="470" t="s">
        <v>8</v>
      </c>
      <c r="AZ13" s="469" t="s">
        <v>8</v>
      </c>
      <c r="BA13" s="269">
        <f t="shared" si="1"/>
        <v>7</v>
      </c>
      <c r="BB13" s="66" t="str">
        <f t="shared" si="2"/>
        <v>コナケシ顆顆</v>
      </c>
    </row>
    <row r="14" spans="1:54" s="66" customFormat="1" ht="24" customHeight="1">
      <c r="A14" s="1205"/>
      <c r="B14" s="489">
        <f t="shared" si="3"/>
        <v>8</v>
      </c>
      <c r="C14" s="465" t="s">
        <v>561</v>
      </c>
      <c r="D14" s="464">
        <v>8</v>
      </c>
      <c r="E14" s="464" t="s">
        <v>6</v>
      </c>
      <c r="F14" s="466" t="s">
        <v>8</v>
      </c>
      <c r="G14" s="467" t="s">
        <v>8</v>
      </c>
      <c r="H14" s="467" t="s">
        <v>8</v>
      </c>
      <c r="I14" s="467" t="s">
        <v>8</v>
      </c>
      <c r="J14" s="468" t="s">
        <v>8</v>
      </c>
      <c r="K14" s="466">
        <v>0</v>
      </c>
      <c r="L14" s="467" t="s">
        <v>8</v>
      </c>
      <c r="M14" s="467">
        <v>0</v>
      </c>
      <c r="N14" s="467">
        <v>0</v>
      </c>
      <c r="O14" s="469" t="s">
        <v>8</v>
      </c>
      <c r="P14" s="470" t="s">
        <v>22</v>
      </c>
      <c r="Q14" s="467" t="s">
        <v>8</v>
      </c>
      <c r="R14" s="467" t="s">
        <v>8</v>
      </c>
      <c r="S14" s="467" t="s">
        <v>8</v>
      </c>
      <c r="T14" s="469" t="s">
        <v>8</v>
      </c>
      <c r="U14" s="470">
        <v>0</v>
      </c>
      <c r="V14" s="467">
        <v>0</v>
      </c>
      <c r="W14" s="467" t="s">
        <v>8</v>
      </c>
      <c r="X14" s="467" t="s">
        <v>8</v>
      </c>
      <c r="Y14" s="468" t="s">
        <v>8</v>
      </c>
      <c r="Z14" s="466" t="s">
        <v>8</v>
      </c>
      <c r="AA14" s="467" t="s">
        <v>22</v>
      </c>
      <c r="AB14" s="467" t="s">
        <v>22</v>
      </c>
      <c r="AC14" s="467" t="s">
        <v>22</v>
      </c>
      <c r="AD14" s="469">
        <v>0</v>
      </c>
      <c r="AE14" s="470" t="s">
        <v>8</v>
      </c>
      <c r="AF14" s="467">
        <v>0</v>
      </c>
      <c r="AG14" s="467">
        <v>0</v>
      </c>
      <c r="AH14" s="467" t="s">
        <v>8</v>
      </c>
      <c r="AI14" s="468" t="s">
        <v>8</v>
      </c>
      <c r="AJ14" s="466" t="s">
        <v>8</v>
      </c>
      <c r="AK14" s="467" t="s">
        <v>8</v>
      </c>
      <c r="AL14" s="467">
        <v>0</v>
      </c>
      <c r="AM14" s="467" t="s">
        <v>8</v>
      </c>
      <c r="AN14" s="469">
        <v>0</v>
      </c>
      <c r="AO14" s="470" t="s">
        <v>287</v>
      </c>
      <c r="AP14" s="467" t="s">
        <v>288</v>
      </c>
      <c r="AQ14" s="467">
        <v>0</v>
      </c>
      <c r="AR14" s="467" t="s">
        <v>8</v>
      </c>
      <c r="AS14" s="468" t="s">
        <v>8</v>
      </c>
      <c r="AT14" s="466" t="s">
        <v>8</v>
      </c>
      <c r="AU14" s="467">
        <v>0</v>
      </c>
      <c r="AV14" s="467">
        <v>0</v>
      </c>
      <c r="AW14" s="468">
        <v>0</v>
      </c>
      <c r="AX14" s="471" t="s">
        <v>8</v>
      </c>
      <c r="AY14" s="470" t="s">
        <v>8</v>
      </c>
      <c r="AZ14" s="469" t="s">
        <v>8</v>
      </c>
      <c r="BA14" s="269">
        <f t="shared" si="1"/>
        <v>8</v>
      </c>
      <c r="BB14" s="66" t="str">
        <f t="shared" si="2"/>
        <v>シルバキュアFL※1FL</v>
      </c>
    </row>
    <row r="15" spans="1:54" s="66" customFormat="1" ht="24" customHeight="1">
      <c r="A15" s="1205"/>
      <c r="B15" s="489">
        <f t="shared" si="3"/>
        <v>9</v>
      </c>
      <c r="C15" s="465" t="s">
        <v>539</v>
      </c>
      <c r="D15" s="464">
        <v>9</v>
      </c>
      <c r="E15" s="464" t="s">
        <v>6</v>
      </c>
      <c r="F15" s="466" t="s">
        <v>8</v>
      </c>
      <c r="G15" s="467" t="s">
        <v>8</v>
      </c>
      <c r="H15" s="467">
        <v>0</v>
      </c>
      <c r="I15" s="467" t="s">
        <v>8</v>
      </c>
      <c r="J15" s="468" t="s">
        <v>8</v>
      </c>
      <c r="K15" s="466">
        <v>0</v>
      </c>
      <c r="L15" s="467" t="s">
        <v>8</v>
      </c>
      <c r="M15" s="467">
        <v>0</v>
      </c>
      <c r="N15" s="467" t="s">
        <v>8</v>
      </c>
      <c r="O15" s="469" t="s">
        <v>12</v>
      </c>
      <c r="P15" s="470" t="s">
        <v>22</v>
      </c>
      <c r="Q15" s="467" t="s">
        <v>8</v>
      </c>
      <c r="R15" s="467" t="s">
        <v>8</v>
      </c>
      <c r="S15" s="467" t="s">
        <v>8</v>
      </c>
      <c r="T15" s="469" t="s">
        <v>8</v>
      </c>
      <c r="U15" s="470">
        <v>0</v>
      </c>
      <c r="V15" s="467" t="s">
        <v>8</v>
      </c>
      <c r="W15" s="467" t="s">
        <v>8</v>
      </c>
      <c r="X15" s="467" t="s">
        <v>8</v>
      </c>
      <c r="Y15" s="468">
        <v>0</v>
      </c>
      <c r="Z15" s="466" t="s">
        <v>8</v>
      </c>
      <c r="AA15" s="467" t="s">
        <v>22</v>
      </c>
      <c r="AB15" s="467" t="s">
        <v>22</v>
      </c>
      <c r="AC15" s="467" t="s">
        <v>22</v>
      </c>
      <c r="AD15" s="469" t="s">
        <v>8</v>
      </c>
      <c r="AE15" s="470" t="s">
        <v>8</v>
      </c>
      <c r="AF15" s="467">
        <v>0</v>
      </c>
      <c r="AG15" s="467">
        <v>0</v>
      </c>
      <c r="AH15" s="467" t="s">
        <v>8</v>
      </c>
      <c r="AI15" s="468" t="s">
        <v>8</v>
      </c>
      <c r="AJ15" s="466" t="s">
        <v>8</v>
      </c>
      <c r="AK15" s="467" t="s">
        <v>8</v>
      </c>
      <c r="AL15" s="467">
        <v>0</v>
      </c>
      <c r="AM15" s="467">
        <v>0</v>
      </c>
      <c r="AN15" s="469">
        <v>0</v>
      </c>
      <c r="AO15" s="470">
        <v>0</v>
      </c>
      <c r="AP15" s="467" t="s">
        <v>10</v>
      </c>
      <c r="AQ15" s="467">
        <v>0</v>
      </c>
      <c r="AR15" s="467" t="s">
        <v>8</v>
      </c>
      <c r="AS15" s="468" t="s">
        <v>8</v>
      </c>
      <c r="AT15" s="466" t="s">
        <v>8</v>
      </c>
      <c r="AU15" s="467">
        <v>0</v>
      </c>
      <c r="AV15" s="467">
        <v>0</v>
      </c>
      <c r="AW15" s="468">
        <v>0</v>
      </c>
      <c r="AX15" s="471" t="s">
        <v>8</v>
      </c>
      <c r="AY15" s="470" t="s">
        <v>8</v>
      </c>
      <c r="AZ15" s="469" t="s">
        <v>8</v>
      </c>
      <c r="BA15" s="269">
        <f t="shared" si="1"/>
        <v>9</v>
      </c>
      <c r="BB15" s="66" t="str">
        <f t="shared" si="2"/>
        <v>ストロビーFLFL</v>
      </c>
    </row>
    <row r="16" spans="1:54" s="66" customFormat="1" ht="24" customHeight="1" thickBot="1">
      <c r="A16" s="1205"/>
      <c r="B16" s="490">
        <f t="shared" si="3"/>
        <v>10</v>
      </c>
      <c r="C16" s="491" t="s">
        <v>562</v>
      </c>
      <c r="D16" s="492">
        <v>10</v>
      </c>
      <c r="E16" s="492" t="s">
        <v>1</v>
      </c>
      <c r="F16" s="493">
        <v>0</v>
      </c>
      <c r="G16" s="494" t="s">
        <v>8</v>
      </c>
      <c r="H16" s="494" t="s">
        <v>9</v>
      </c>
      <c r="I16" s="494" t="s">
        <v>8</v>
      </c>
      <c r="J16" s="495" t="s">
        <v>8</v>
      </c>
      <c r="K16" s="493">
        <v>0</v>
      </c>
      <c r="L16" s="494" t="s">
        <v>8</v>
      </c>
      <c r="M16" s="494" t="s">
        <v>8</v>
      </c>
      <c r="N16" s="494" t="s">
        <v>7</v>
      </c>
      <c r="O16" s="496">
        <v>0</v>
      </c>
      <c r="P16" s="497" t="s">
        <v>22</v>
      </c>
      <c r="Q16" s="494" t="s">
        <v>8</v>
      </c>
      <c r="R16" s="494" t="s">
        <v>8</v>
      </c>
      <c r="S16" s="494" t="s">
        <v>8</v>
      </c>
      <c r="T16" s="496" t="s">
        <v>8</v>
      </c>
      <c r="U16" s="497" t="s">
        <v>8</v>
      </c>
      <c r="V16" s="494" t="s">
        <v>8</v>
      </c>
      <c r="W16" s="494" t="s">
        <v>8</v>
      </c>
      <c r="X16" s="494" t="s">
        <v>8</v>
      </c>
      <c r="Y16" s="495">
        <v>0</v>
      </c>
      <c r="Z16" s="493" t="s">
        <v>12</v>
      </c>
      <c r="AA16" s="494" t="s">
        <v>22</v>
      </c>
      <c r="AB16" s="494" t="s">
        <v>22</v>
      </c>
      <c r="AC16" s="494" t="s">
        <v>22</v>
      </c>
      <c r="AD16" s="496" t="s">
        <v>7</v>
      </c>
      <c r="AE16" s="497" t="s">
        <v>8</v>
      </c>
      <c r="AF16" s="494">
        <v>0</v>
      </c>
      <c r="AG16" s="494">
        <v>0</v>
      </c>
      <c r="AH16" s="494">
        <v>0</v>
      </c>
      <c r="AI16" s="495" t="s">
        <v>12</v>
      </c>
      <c r="AJ16" s="493" t="s">
        <v>8</v>
      </c>
      <c r="AK16" s="494" t="s">
        <v>8</v>
      </c>
      <c r="AL16" s="494">
        <v>0</v>
      </c>
      <c r="AM16" s="494" t="s">
        <v>8</v>
      </c>
      <c r="AN16" s="496">
        <v>0</v>
      </c>
      <c r="AO16" s="497" t="s">
        <v>12</v>
      </c>
      <c r="AP16" s="494">
        <v>0</v>
      </c>
      <c r="AQ16" s="494" t="s">
        <v>8</v>
      </c>
      <c r="AR16" s="494" t="s">
        <v>8</v>
      </c>
      <c r="AS16" s="495" t="s">
        <v>8</v>
      </c>
      <c r="AT16" s="493">
        <v>0</v>
      </c>
      <c r="AU16" s="494">
        <v>0</v>
      </c>
      <c r="AV16" s="494">
        <v>0</v>
      </c>
      <c r="AW16" s="495">
        <v>0</v>
      </c>
      <c r="AX16" s="498" t="s">
        <v>8</v>
      </c>
      <c r="AY16" s="497" t="s">
        <v>8</v>
      </c>
      <c r="AZ16" s="496" t="s">
        <v>8</v>
      </c>
      <c r="BA16" s="272">
        <f t="shared" si="1"/>
        <v>10</v>
      </c>
      <c r="BB16" s="66" t="str">
        <f t="shared" si="2"/>
        <v>チルト乳※1乳</v>
      </c>
    </row>
    <row r="17" spans="1:54" s="64" customFormat="1" ht="24" customHeight="1">
      <c r="A17" s="1205"/>
      <c r="B17" s="456">
        <f t="shared" si="3"/>
        <v>11</v>
      </c>
      <c r="C17" s="457" t="s">
        <v>541</v>
      </c>
      <c r="D17" s="456">
        <v>11</v>
      </c>
      <c r="E17" s="456" t="s">
        <v>4</v>
      </c>
      <c r="F17" s="458" t="s">
        <v>8</v>
      </c>
      <c r="G17" s="459" t="s">
        <v>8</v>
      </c>
      <c r="H17" s="459">
        <v>0</v>
      </c>
      <c r="I17" s="459" t="s">
        <v>8</v>
      </c>
      <c r="J17" s="460" t="s">
        <v>8</v>
      </c>
      <c r="K17" s="458">
        <v>0</v>
      </c>
      <c r="L17" s="459" t="s">
        <v>8</v>
      </c>
      <c r="M17" s="459" t="s">
        <v>8</v>
      </c>
      <c r="N17" s="459" t="s">
        <v>8</v>
      </c>
      <c r="O17" s="461" t="s">
        <v>8</v>
      </c>
      <c r="P17" s="462" t="s">
        <v>22</v>
      </c>
      <c r="Q17" s="459" t="s">
        <v>8</v>
      </c>
      <c r="R17" s="459" t="s">
        <v>8</v>
      </c>
      <c r="S17" s="459" t="s">
        <v>8</v>
      </c>
      <c r="T17" s="461" t="s">
        <v>8</v>
      </c>
      <c r="U17" s="462" t="s">
        <v>8</v>
      </c>
      <c r="V17" s="459" t="s">
        <v>8</v>
      </c>
      <c r="W17" s="459" t="s">
        <v>8</v>
      </c>
      <c r="X17" s="459" t="s">
        <v>8</v>
      </c>
      <c r="Y17" s="460" t="s">
        <v>8</v>
      </c>
      <c r="Z17" s="458">
        <v>0</v>
      </c>
      <c r="AA17" s="459" t="s">
        <v>22</v>
      </c>
      <c r="AB17" s="459" t="s">
        <v>22</v>
      </c>
      <c r="AC17" s="459" t="s">
        <v>22</v>
      </c>
      <c r="AD17" s="461" t="s">
        <v>8</v>
      </c>
      <c r="AE17" s="462" t="s">
        <v>7</v>
      </c>
      <c r="AF17" s="459" t="s">
        <v>8</v>
      </c>
      <c r="AG17" s="459">
        <v>0</v>
      </c>
      <c r="AH17" s="459" t="s">
        <v>8</v>
      </c>
      <c r="AI17" s="460" t="s">
        <v>8</v>
      </c>
      <c r="AJ17" s="458">
        <v>0</v>
      </c>
      <c r="AK17" s="459" t="s">
        <v>8</v>
      </c>
      <c r="AL17" s="459">
        <v>0</v>
      </c>
      <c r="AM17" s="459" t="s">
        <v>8</v>
      </c>
      <c r="AN17" s="461" t="s">
        <v>8</v>
      </c>
      <c r="AO17" s="462" t="s">
        <v>7</v>
      </c>
      <c r="AP17" s="459" t="s">
        <v>8</v>
      </c>
      <c r="AQ17" s="459">
        <v>0</v>
      </c>
      <c r="AR17" s="459" t="s">
        <v>8</v>
      </c>
      <c r="AS17" s="460">
        <v>0</v>
      </c>
      <c r="AT17" s="458" t="s">
        <v>8</v>
      </c>
      <c r="AU17" s="459" t="s">
        <v>27</v>
      </c>
      <c r="AV17" s="459" t="s">
        <v>8</v>
      </c>
      <c r="AW17" s="460">
        <v>0</v>
      </c>
      <c r="AX17" s="463">
        <v>0</v>
      </c>
      <c r="AY17" s="462">
        <v>0</v>
      </c>
      <c r="AZ17" s="461">
        <v>0</v>
      </c>
      <c r="BA17" s="275">
        <f t="shared" si="1"/>
        <v>11</v>
      </c>
      <c r="BB17" s="64" t="str">
        <f t="shared" si="2"/>
        <v>トップジンＭ水水</v>
      </c>
    </row>
    <row r="18" spans="1:54" s="66" customFormat="1" ht="24" customHeight="1">
      <c r="A18" s="1205"/>
      <c r="B18" s="464">
        <f t="shared" si="3"/>
        <v>12</v>
      </c>
      <c r="C18" s="465" t="s">
        <v>542</v>
      </c>
      <c r="D18" s="464">
        <v>12</v>
      </c>
      <c r="E18" s="464" t="s">
        <v>4</v>
      </c>
      <c r="F18" s="466">
        <v>0</v>
      </c>
      <c r="G18" s="467" t="s">
        <v>8</v>
      </c>
      <c r="H18" s="467">
        <v>0</v>
      </c>
      <c r="I18" s="467" t="s">
        <v>8</v>
      </c>
      <c r="J18" s="468" t="s">
        <v>8</v>
      </c>
      <c r="K18" s="466">
        <v>0</v>
      </c>
      <c r="L18" s="467" t="s">
        <v>8</v>
      </c>
      <c r="M18" s="467" t="s">
        <v>8</v>
      </c>
      <c r="N18" s="467">
        <v>0</v>
      </c>
      <c r="O18" s="469">
        <v>0</v>
      </c>
      <c r="P18" s="470" t="s">
        <v>22</v>
      </c>
      <c r="Q18" s="467" t="s">
        <v>8</v>
      </c>
      <c r="R18" s="467">
        <v>0</v>
      </c>
      <c r="S18" s="467">
        <v>0</v>
      </c>
      <c r="T18" s="469">
        <v>0</v>
      </c>
      <c r="U18" s="470">
        <v>0</v>
      </c>
      <c r="V18" s="467" t="s">
        <v>8</v>
      </c>
      <c r="W18" s="467" t="s">
        <v>8</v>
      </c>
      <c r="X18" s="467">
        <v>0</v>
      </c>
      <c r="Y18" s="468">
        <v>0</v>
      </c>
      <c r="Z18" s="466">
        <v>0</v>
      </c>
      <c r="AA18" s="467" t="s">
        <v>22</v>
      </c>
      <c r="AB18" s="467" t="s">
        <v>22</v>
      </c>
      <c r="AC18" s="467" t="s">
        <v>22</v>
      </c>
      <c r="AD18" s="469">
        <v>0</v>
      </c>
      <c r="AE18" s="470" t="s">
        <v>8</v>
      </c>
      <c r="AF18" s="467" t="s">
        <v>7</v>
      </c>
      <c r="AG18" s="467">
        <v>0</v>
      </c>
      <c r="AH18" s="467">
        <v>0</v>
      </c>
      <c r="AI18" s="468">
        <v>0</v>
      </c>
      <c r="AJ18" s="466">
        <v>0</v>
      </c>
      <c r="AK18" s="467" t="s">
        <v>8</v>
      </c>
      <c r="AL18" s="467">
        <v>0</v>
      </c>
      <c r="AM18" s="467">
        <v>0</v>
      </c>
      <c r="AN18" s="469">
        <v>0</v>
      </c>
      <c r="AO18" s="470">
        <v>0</v>
      </c>
      <c r="AP18" s="467" t="s">
        <v>7</v>
      </c>
      <c r="AQ18" s="467">
        <v>0</v>
      </c>
      <c r="AR18" s="467">
        <v>0</v>
      </c>
      <c r="AS18" s="468">
        <v>0</v>
      </c>
      <c r="AT18" s="466">
        <v>0</v>
      </c>
      <c r="AU18" s="467">
        <v>0</v>
      </c>
      <c r="AV18" s="467" t="s">
        <v>28</v>
      </c>
      <c r="AW18" s="468">
        <v>0</v>
      </c>
      <c r="AX18" s="471">
        <v>0</v>
      </c>
      <c r="AY18" s="470">
        <v>0</v>
      </c>
      <c r="AZ18" s="469">
        <v>0</v>
      </c>
      <c r="BA18" s="269">
        <f t="shared" si="1"/>
        <v>12</v>
      </c>
      <c r="BB18" s="66" t="str">
        <f t="shared" si="2"/>
        <v>トリフミン水水</v>
      </c>
    </row>
    <row r="19" spans="1:54" s="66" customFormat="1" ht="24" customHeight="1">
      <c r="A19" s="1205"/>
      <c r="B19" s="464">
        <f t="shared" si="3"/>
        <v>13</v>
      </c>
      <c r="C19" s="465" t="s">
        <v>486</v>
      </c>
      <c r="D19" s="464">
        <v>13</v>
      </c>
      <c r="E19" s="464" t="s">
        <v>4</v>
      </c>
      <c r="F19" s="466">
        <v>0</v>
      </c>
      <c r="G19" s="467" t="s">
        <v>8</v>
      </c>
      <c r="H19" s="467">
        <v>0</v>
      </c>
      <c r="I19" s="467" t="s">
        <v>8</v>
      </c>
      <c r="J19" s="468">
        <v>0</v>
      </c>
      <c r="K19" s="466">
        <v>0</v>
      </c>
      <c r="L19" s="467" t="s">
        <v>8</v>
      </c>
      <c r="M19" s="467">
        <v>0</v>
      </c>
      <c r="N19" s="467">
        <v>0</v>
      </c>
      <c r="O19" s="469" t="s">
        <v>29</v>
      </c>
      <c r="P19" s="470" t="s">
        <v>22</v>
      </c>
      <c r="Q19" s="467" t="s">
        <v>8</v>
      </c>
      <c r="R19" s="467">
        <v>0</v>
      </c>
      <c r="S19" s="467" t="s">
        <v>8</v>
      </c>
      <c r="T19" s="469">
        <v>0</v>
      </c>
      <c r="U19" s="470">
        <v>0</v>
      </c>
      <c r="V19" s="467">
        <v>0</v>
      </c>
      <c r="W19" s="467" t="s">
        <v>8</v>
      </c>
      <c r="X19" s="467">
        <v>0</v>
      </c>
      <c r="Y19" s="468">
        <v>0</v>
      </c>
      <c r="Z19" s="466">
        <v>0</v>
      </c>
      <c r="AA19" s="467" t="s">
        <v>22</v>
      </c>
      <c r="AB19" s="467" t="s">
        <v>22</v>
      </c>
      <c r="AC19" s="467" t="s">
        <v>22</v>
      </c>
      <c r="AD19" s="469">
        <v>0</v>
      </c>
      <c r="AE19" s="470" t="s">
        <v>8</v>
      </c>
      <c r="AF19" s="467" t="s">
        <v>7</v>
      </c>
      <c r="AG19" s="467">
        <v>0</v>
      </c>
      <c r="AH19" s="467">
        <v>0</v>
      </c>
      <c r="AI19" s="468">
        <v>0</v>
      </c>
      <c r="AJ19" s="466">
        <v>0</v>
      </c>
      <c r="AK19" s="467" t="s">
        <v>8</v>
      </c>
      <c r="AL19" s="467">
        <v>0</v>
      </c>
      <c r="AM19" s="467" t="s">
        <v>8</v>
      </c>
      <c r="AN19" s="469" t="s">
        <v>8</v>
      </c>
      <c r="AO19" s="470" t="s">
        <v>8</v>
      </c>
      <c r="AP19" s="467" t="s">
        <v>27</v>
      </c>
      <c r="AQ19" s="467">
        <v>0</v>
      </c>
      <c r="AR19" s="467">
        <v>0</v>
      </c>
      <c r="AS19" s="468">
        <v>0</v>
      </c>
      <c r="AT19" s="466">
        <v>0</v>
      </c>
      <c r="AU19" s="467" t="s">
        <v>7</v>
      </c>
      <c r="AV19" s="467" t="s">
        <v>7</v>
      </c>
      <c r="AW19" s="468">
        <v>0</v>
      </c>
      <c r="AX19" s="471">
        <v>0</v>
      </c>
      <c r="AY19" s="470">
        <v>0</v>
      </c>
      <c r="AZ19" s="469">
        <v>0</v>
      </c>
      <c r="BA19" s="269">
        <f t="shared" si="1"/>
        <v>13</v>
      </c>
      <c r="BB19" s="66" t="str">
        <f t="shared" si="2"/>
        <v>バシタック水水</v>
      </c>
    </row>
    <row r="20" spans="1:54" s="66" customFormat="1" ht="24" customHeight="1">
      <c r="A20" s="1205"/>
      <c r="B20" s="464">
        <f t="shared" si="3"/>
        <v>14</v>
      </c>
      <c r="C20" s="465" t="s">
        <v>543</v>
      </c>
      <c r="D20" s="464">
        <v>14</v>
      </c>
      <c r="E20" s="464" t="s">
        <v>4</v>
      </c>
      <c r="F20" s="466">
        <v>0</v>
      </c>
      <c r="G20" s="467">
        <v>0</v>
      </c>
      <c r="H20" s="467">
        <v>0</v>
      </c>
      <c r="I20" s="467" t="s">
        <v>7</v>
      </c>
      <c r="J20" s="468">
        <v>0</v>
      </c>
      <c r="K20" s="466">
        <v>0</v>
      </c>
      <c r="L20" s="467" t="s">
        <v>7</v>
      </c>
      <c r="M20" s="467">
        <v>0</v>
      </c>
      <c r="N20" s="467">
        <v>0</v>
      </c>
      <c r="O20" s="469">
        <v>0</v>
      </c>
      <c r="P20" s="470" t="s">
        <v>22</v>
      </c>
      <c r="Q20" s="467">
        <v>0</v>
      </c>
      <c r="R20" s="467">
        <v>0</v>
      </c>
      <c r="S20" s="467">
        <v>0</v>
      </c>
      <c r="T20" s="469">
        <v>0</v>
      </c>
      <c r="U20" s="470">
        <v>0</v>
      </c>
      <c r="V20" s="467">
        <v>0</v>
      </c>
      <c r="W20" s="467" t="s">
        <v>8</v>
      </c>
      <c r="X20" s="467">
        <v>0</v>
      </c>
      <c r="Y20" s="468">
        <v>0</v>
      </c>
      <c r="Z20" s="466">
        <v>0</v>
      </c>
      <c r="AA20" s="467" t="s">
        <v>22</v>
      </c>
      <c r="AB20" s="467" t="s">
        <v>22</v>
      </c>
      <c r="AC20" s="467" t="s">
        <v>22</v>
      </c>
      <c r="AD20" s="469">
        <v>0</v>
      </c>
      <c r="AE20" s="470" t="s">
        <v>8</v>
      </c>
      <c r="AF20" s="467" t="s">
        <v>7</v>
      </c>
      <c r="AG20" s="467">
        <v>0</v>
      </c>
      <c r="AH20" s="467">
        <v>0</v>
      </c>
      <c r="AI20" s="468">
        <v>0</v>
      </c>
      <c r="AJ20" s="466">
        <v>0</v>
      </c>
      <c r="AK20" s="467">
        <v>0</v>
      </c>
      <c r="AL20" s="467">
        <v>0</v>
      </c>
      <c r="AM20" s="467" t="s">
        <v>12</v>
      </c>
      <c r="AN20" s="469">
        <v>0</v>
      </c>
      <c r="AO20" s="470">
        <v>0</v>
      </c>
      <c r="AP20" s="467" t="s">
        <v>7</v>
      </c>
      <c r="AQ20" s="467">
        <v>0</v>
      </c>
      <c r="AR20" s="467">
        <v>0</v>
      </c>
      <c r="AS20" s="468">
        <v>0</v>
      </c>
      <c r="AT20" s="466">
        <v>0</v>
      </c>
      <c r="AU20" s="467" t="s">
        <v>7</v>
      </c>
      <c r="AV20" s="467" t="s">
        <v>7</v>
      </c>
      <c r="AW20" s="468">
        <v>0</v>
      </c>
      <c r="AX20" s="471">
        <v>0</v>
      </c>
      <c r="AY20" s="470">
        <v>0</v>
      </c>
      <c r="AZ20" s="469">
        <v>0</v>
      </c>
      <c r="BA20" s="269">
        <f t="shared" si="1"/>
        <v>14</v>
      </c>
      <c r="BB20" s="66" t="str">
        <f t="shared" si="2"/>
        <v>バシタックベフラン水水</v>
      </c>
    </row>
    <row r="21" spans="1:54" s="66" customFormat="1" ht="24" customHeight="1" thickBot="1">
      <c r="A21" s="1205"/>
      <c r="B21" s="472">
        <f t="shared" si="3"/>
        <v>15</v>
      </c>
      <c r="C21" s="473" t="s">
        <v>544</v>
      </c>
      <c r="D21" s="472">
        <v>15</v>
      </c>
      <c r="E21" s="472" t="s">
        <v>4</v>
      </c>
      <c r="F21" s="474" t="s">
        <v>8</v>
      </c>
      <c r="G21" s="475" t="s">
        <v>8</v>
      </c>
      <c r="H21" s="475" t="s">
        <v>8</v>
      </c>
      <c r="I21" s="475" t="s">
        <v>8</v>
      </c>
      <c r="J21" s="476" t="s">
        <v>8</v>
      </c>
      <c r="K21" s="474">
        <v>0</v>
      </c>
      <c r="L21" s="475" t="s">
        <v>8</v>
      </c>
      <c r="M21" s="475" t="s">
        <v>8</v>
      </c>
      <c r="N21" s="475">
        <v>0</v>
      </c>
      <c r="O21" s="477" t="s">
        <v>8</v>
      </c>
      <c r="P21" s="478" t="s">
        <v>22</v>
      </c>
      <c r="Q21" s="475" t="s">
        <v>8</v>
      </c>
      <c r="R21" s="475" t="s">
        <v>8</v>
      </c>
      <c r="S21" s="475" t="s">
        <v>8</v>
      </c>
      <c r="T21" s="477" t="s">
        <v>8</v>
      </c>
      <c r="U21" s="478">
        <v>0</v>
      </c>
      <c r="V21" s="475">
        <v>0</v>
      </c>
      <c r="W21" s="475" t="s">
        <v>8</v>
      </c>
      <c r="X21" s="475">
        <v>0</v>
      </c>
      <c r="Y21" s="476" t="s">
        <v>8</v>
      </c>
      <c r="Z21" s="474">
        <v>0</v>
      </c>
      <c r="AA21" s="475" t="s">
        <v>22</v>
      </c>
      <c r="AB21" s="475" t="s">
        <v>22</v>
      </c>
      <c r="AC21" s="475" t="s">
        <v>22</v>
      </c>
      <c r="AD21" s="477">
        <v>0</v>
      </c>
      <c r="AE21" s="478">
        <v>0</v>
      </c>
      <c r="AF21" s="475">
        <v>0</v>
      </c>
      <c r="AG21" s="475" t="s">
        <v>7</v>
      </c>
      <c r="AH21" s="475" t="s">
        <v>8</v>
      </c>
      <c r="AI21" s="476">
        <v>0</v>
      </c>
      <c r="AJ21" s="474" t="s">
        <v>8</v>
      </c>
      <c r="AK21" s="475">
        <v>0</v>
      </c>
      <c r="AL21" s="475">
        <v>0</v>
      </c>
      <c r="AM21" s="475">
        <v>0</v>
      </c>
      <c r="AN21" s="477">
        <v>0</v>
      </c>
      <c r="AO21" s="478">
        <v>0</v>
      </c>
      <c r="AP21" s="475">
        <v>0</v>
      </c>
      <c r="AQ21" s="475">
        <v>0</v>
      </c>
      <c r="AR21" s="475" t="s">
        <v>8</v>
      </c>
      <c r="AS21" s="476">
        <v>0</v>
      </c>
      <c r="AT21" s="474">
        <v>0</v>
      </c>
      <c r="AU21" s="475">
        <v>0</v>
      </c>
      <c r="AV21" s="475">
        <v>0</v>
      </c>
      <c r="AW21" s="476">
        <v>0</v>
      </c>
      <c r="AX21" s="479">
        <v>0</v>
      </c>
      <c r="AY21" s="478" t="s">
        <v>8</v>
      </c>
      <c r="AZ21" s="477" t="s">
        <v>8</v>
      </c>
      <c r="BA21" s="278">
        <f t="shared" si="1"/>
        <v>15</v>
      </c>
      <c r="BB21" s="66" t="str">
        <f t="shared" si="2"/>
        <v>バラライカ水水</v>
      </c>
    </row>
    <row r="22" spans="1:54" s="66" customFormat="1" ht="24" customHeight="1">
      <c r="A22" s="1205"/>
      <c r="B22" s="480">
        <f t="shared" si="3"/>
        <v>16</v>
      </c>
      <c r="C22" s="481" t="s">
        <v>545</v>
      </c>
      <c r="D22" s="482">
        <v>16</v>
      </c>
      <c r="E22" s="482" t="s">
        <v>13</v>
      </c>
      <c r="F22" s="483">
        <v>0</v>
      </c>
      <c r="G22" s="484">
        <v>0</v>
      </c>
      <c r="H22" s="484">
        <v>0</v>
      </c>
      <c r="I22" s="484" t="s">
        <v>8</v>
      </c>
      <c r="J22" s="485">
        <v>0</v>
      </c>
      <c r="K22" s="483">
        <v>0</v>
      </c>
      <c r="L22" s="484" t="s">
        <v>8</v>
      </c>
      <c r="M22" s="484">
        <v>0</v>
      </c>
      <c r="N22" s="484">
        <v>0</v>
      </c>
      <c r="O22" s="486" t="s">
        <v>8</v>
      </c>
      <c r="P22" s="487" t="s">
        <v>22</v>
      </c>
      <c r="Q22" s="484">
        <v>0</v>
      </c>
      <c r="R22" s="484">
        <v>0</v>
      </c>
      <c r="S22" s="484">
        <v>0</v>
      </c>
      <c r="T22" s="486" t="s">
        <v>8</v>
      </c>
      <c r="U22" s="487">
        <v>0</v>
      </c>
      <c r="V22" s="484" t="s">
        <v>8</v>
      </c>
      <c r="W22" s="484">
        <v>0</v>
      </c>
      <c r="X22" s="484">
        <v>0</v>
      </c>
      <c r="Y22" s="485">
        <v>0</v>
      </c>
      <c r="Z22" s="483">
        <v>0</v>
      </c>
      <c r="AA22" s="484" t="s">
        <v>22</v>
      </c>
      <c r="AB22" s="484" t="s">
        <v>22</v>
      </c>
      <c r="AC22" s="484" t="s">
        <v>22</v>
      </c>
      <c r="AD22" s="486">
        <v>0</v>
      </c>
      <c r="AE22" s="487" t="s">
        <v>8</v>
      </c>
      <c r="AF22" s="484">
        <v>0</v>
      </c>
      <c r="AG22" s="484" t="s">
        <v>8</v>
      </c>
      <c r="AH22" s="484" t="s">
        <v>7</v>
      </c>
      <c r="AI22" s="485">
        <v>0</v>
      </c>
      <c r="AJ22" s="483">
        <v>0</v>
      </c>
      <c r="AK22" s="484">
        <v>0</v>
      </c>
      <c r="AL22" s="484">
        <v>0</v>
      </c>
      <c r="AM22" s="484">
        <v>0</v>
      </c>
      <c r="AN22" s="486">
        <v>0</v>
      </c>
      <c r="AO22" s="487" t="s">
        <v>8</v>
      </c>
      <c r="AP22" s="484" t="s">
        <v>8</v>
      </c>
      <c r="AQ22" s="484" t="s">
        <v>8</v>
      </c>
      <c r="AR22" s="484">
        <v>0</v>
      </c>
      <c r="AS22" s="485">
        <v>0</v>
      </c>
      <c r="AT22" s="483">
        <v>0</v>
      </c>
      <c r="AU22" s="484">
        <v>0</v>
      </c>
      <c r="AV22" s="484">
        <v>0</v>
      </c>
      <c r="AW22" s="485">
        <v>0</v>
      </c>
      <c r="AX22" s="488">
        <v>0</v>
      </c>
      <c r="AY22" s="487">
        <v>0</v>
      </c>
      <c r="AZ22" s="486">
        <v>0</v>
      </c>
      <c r="BA22" s="267">
        <f t="shared" si="1"/>
        <v>16</v>
      </c>
      <c r="BB22" s="66" t="str">
        <f t="shared" si="2"/>
        <v>パンチョＴＦ顆顆</v>
      </c>
    </row>
    <row r="23" spans="1:54" s="66" customFormat="1" ht="24" customHeight="1">
      <c r="A23" s="1205"/>
      <c r="B23" s="489">
        <f t="shared" si="3"/>
        <v>17</v>
      </c>
      <c r="C23" s="465" t="s">
        <v>546</v>
      </c>
      <c r="D23" s="464">
        <v>17</v>
      </c>
      <c r="E23" s="464" t="s">
        <v>13</v>
      </c>
      <c r="F23" s="466" t="s">
        <v>8</v>
      </c>
      <c r="G23" s="467" t="s">
        <v>8</v>
      </c>
      <c r="H23" s="467" t="s">
        <v>8</v>
      </c>
      <c r="I23" s="467" t="s">
        <v>8</v>
      </c>
      <c r="J23" s="468" t="s">
        <v>8</v>
      </c>
      <c r="K23" s="466">
        <v>0</v>
      </c>
      <c r="L23" s="467" t="s">
        <v>8</v>
      </c>
      <c r="M23" s="467">
        <v>0</v>
      </c>
      <c r="N23" s="467" t="s">
        <v>12</v>
      </c>
      <c r="O23" s="469" t="s">
        <v>8</v>
      </c>
      <c r="P23" s="470" t="s">
        <v>22</v>
      </c>
      <c r="Q23" s="467" t="s">
        <v>8</v>
      </c>
      <c r="R23" s="467">
        <v>0</v>
      </c>
      <c r="S23" s="467" t="s">
        <v>8</v>
      </c>
      <c r="T23" s="469" t="s">
        <v>8</v>
      </c>
      <c r="U23" s="470" t="s">
        <v>8</v>
      </c>
      <c r="V23" s="467" t="s">
        <v>12</v>
      </c>
      <c r="W23" s="467" t="s">
        <v>12</v>
      </c>
      <c r="X23" s="467">
        <v>0</v>
      </c>
      <c r="Y23" s="468" t="s">
        <v>8</v>
      </c>
      <c r="Z23" s="466">
        <v>0</v>
      </c>
      <c r="AA23" s="467" t="s">
        <v>22</v>
      </c>
      <c r="AB23" s="467" t="s">
        <v>22</v>
      </c>
      <c r="AC23" s="467" t="s">
        <v>22</v>
      </c>
      <c r="AD23" s="469" t="s">
        <v>12</v>
      </c>
      <c r="AE23" s="470" t="s">
        <v>8</v>
      </c>
      <c r="AF23" s="467">
        <v>0</v>
      </c>
      <c r="AG23" s="467">
        <v>0</v>
      </c>
      <c r="AH23" s="467">
        <v>0</v>
      </c>
      <c r="AI23" s="468" t="s">
        <v>7</v>
      </c>
      <c r="AJ23" s="466">
        <v>0</v>
      </c>
      <c r="AK23" s="467" t="s">
        <v>8</v>
      </c>
      <c r="AL23" s="467">
        <v>0</v>
      </c>
      <c r="AM23" s="467">
        <v>0</v>
      </c>
      <c r="AN23" s="469">
        <v>0</v>
      </c>
      <c r="AO23" s="470">
        <v>0</v>
      </c>
      <c r="AP23" s="467">
        <v>0</v>
      </c>
      <c r="AQ23" s="467" t="s">
        <v>12</v>
      </c>
      <c r="AR23" s="467" t="s">
        <v>12</v>
      </c>
      <c r="AS23" s="468">
        <v>0</v>
      </c>
      <c r="AT23" s="466">
        <v>0</v>
      </c>
      <c r="AU23" s="467">
        <v>0</v>
      </c>
      <c r="AV23" s="467">
        <v>0</v>
      </c>
      <c r="AW23" s="468">
        <v>0</v>
      </c>
      <c r="AX23" s="471" t="s">
        <v>289</v>
      </c>
      <c r="AY23" s="470" t="s">
        <v>289</v>
      </c>
      <c r="AZ23" s="469" t="s">
        <v>289</v>
      </c>
      <c r="BA23" s="269">
        <f t="shared" si="1"/>
        <v>17</v>
      </c>
      <c r="BB23" s="66" t="str">
        <f t="shared" si="2"/>
        <v>ファンタジスタ顆顆</v>
      </c>
    </row>
    <row r="24" spans="1:54" s="66" customFormat="1" ht="24" customHeight="1">
      <c r="A24" s="1205"/>
      <c r="B24" s="489">
        <f t="shared" si="3"/>
        <v>18</v>
      </c>
      <c r="C24" s="465" t="s">
        <v>547</v>
      </c>
      <c r="D24" s="464">
        <v>18</v>
      </c>
      <c r="E24" s="464" t="s">
        <v>4</v>
      </c>
      <c r="F24" s="466">
        <v>0</v>
      </c>
      <c r="G24" s="467" t="s">
        <v>8</v>
      </c>
      <c r="H24" s="467" t="s">
        <v>8</v>
      </c>
      <c r="I24" s="467" t="s">
        <v>8</v>
      </c>
      <c r="J24" s="468" t="s">
        <v>8</v>
      </c>
      <c r="K24" s="466">
        <v>0</v>
      </c>
      <c r="L24" s="467" t="s">
        <v>8</v>
      </c>
      <c r="M24" s="467" t="s">
        <v>8</v>
      </c>
      <c r="N24" s="467" t="s">
        <v>8</v>
      </c>
      <c r="O24" s="469">
        <v>0</v>
      </c>
      <c r="P24" s="470" t="s">
        <v>22</v>
      </c>
      <c r="Q24" s="467" t="s">
        <v>8</v>
      </c>
      <c r="R24" s="467" t="s">
        <v>8</v>
      </c>
      <c r="S24" s="467" t="s">
        <v>8</v>
      </c>
      <c r="T24" s="469" t="s">
        <v>8</v>
      </c>
      <c r="U24" s="470" t="s">
        <v>8</v>
      </c>
      <c r="V24" s="467">
        <v>0</v>
      </c>
      <c r="W24" s="467" t="s">
        <v>8</v>
      </c>
      <c r="X24" s="467" t="s">
        <v>8</v>
      </c>
      <c r="Y24" s="468" t="s">
        <v>8</v>
      </c>
      <c r="Z24" s="466">
        <v>0</v>
      </c>
      <c r="AA24" s="467" t="s">
        <v>8</v>
      </c>
      <c r="AB24" s="467" t="s">
        <v>22</v>
      </c>
      <c r="AC24" s="467" t="s">
        <v>22</v>
      </c>
      <c r="AD24" s="469" t="s">
        <v>8</v>
      </c>
      <c r="AE24" s="470">
        <v>0</v>
      </c>
      <c r="AF24" s="467">
        <v>0</v>
      </c>
      <c r="AG24" s="467" t="s">
        <v>8</v>
      </c>
      <c r="AH24" s="467">
        <v>0</v>
      </c>
      <c r="AI24" s="468">
        <v>0</v>
      </c>
      <c r="AJ24" s="466" t="s">
        <v>7</v>
      </c>
      <c r="AK24" s="467">
        <v>0</v>
      </c>
      <c r="AL24" s="467">
        <v>0</v>
      </c>
      <c r="AM24" s="467">
        <v>0</v>
      </c>
      <c r="AN24" s="469">
        <v>0</v>
      </c>
      <c r="AO24" s="470">
        <v>0</v>
      </c>
      <c r="AP24" s="467">
        <v>0</v>
      </c>
      <c r="AQ24" s="467">
        <v>0</v>
      </c>
      <c r="AR24" s="467" t="s">
        <v>8</v>
      </c>
      <c r="AS24" s="468">
        <v>0</v>
      </c>
      <c r="AT24" s="466">
        <v>0</v>
      </c>
      <c r="AU24" s="467">
        <v>0</v>
      </c>
      <c r="AV24" s="467">
        <v>0</v>
      </c>
      <c r="AW24" s="468" t="s">
        <v>8</v>
      </c>
      <c r="AX24" s="471">
        <v>0</v>
      </c>
      <c r="AY24" s="470">
        <v>0</v>
      </c>
      <c r="AZ24" s="469">
        <v>0</v>
      </c>
      <c r="BA24" s="269">
        <f t="shared" si="1"/>
        <v>18</v>
      </c>
      <c r="BB24" s="66" t="str">
        <f t="shared" si="2"/>
        <v>プライア水水</v>
      </c>
    </row>
    <row r="25" spans="1:54" s="66" customFormat="1" ht="24" customHeight="1">
      <c r="A25" s="1205"/>
      <c r="B25" s="489">
        <f t="shared" si="3"/>
        <v>19</v>
      </c>
      <c r="C25" s="465" t="s">
        <v>563</v>
      </c>
      <c r="D25" s="464">
        <v>19</v>
      </c>
      <c r="E25" s="464" t="s">
        <v>6</v>
      </c>
      <c r="F25" s="466" t="s">
        <v>8</v>
      </c>
      <c r="G25" s="467" t="s">
        <v>8</v>
      </c>
      <c r="H25" s="467" t="s">
        <v>8</v>
      </c>
      <c r="I25" s="467" t="s">
        <v>8</v>
      </c>
      <c r="J25" s="468" t="s">
        <v>8</v>
      </c>
      <c r="K25" s="466">
        <v>0</v>
      </c>
      <c r="L25" s="467" t="s">
        <v>8</v>
      </c>
      <c r="M25" s="467">
        <v>0</v>
      </c>
      <c r="N25" s="467">
        <v>0</v>
      </c>
      <c r="O25" s="469" t="s">
        <v>8</v>
      </c>
      <c r="P25" s="470" t="s">
        <v>22</v>
      </c>
      <c r="Q25" s="467" t="s">
        <v>8</v>
      </c>
      <c r="R25" s="467" t="s">
        <v>8</v>
      </c>
      <c r="S25" s="467" t="s">
        <v>8</v>
      </c>
      <c r="T25" s="469" t="s">
        <v>8</v>
      </c>
      <c r="U25" s="470">
        <v>0</v>
      </c>
      <c r="V25" s="467">
        <v>0</v>
      </c>
      <c r="W25" s="467">
        <v>0</v>
      </c>
      <c r="X25" s="467">
        <v>0</v>
      </c>
      <c r="Y25" s="468" t="s">
        <v>8</v>
      </c>
      <c r="Z25" s="466">
        <v>0</v>
      </c>
      <c r="AA25" s="467" t="s">
        <v>22</v>
      </c>
      <c r="AB25" s="467" t="s">
        <v>22</v>
      </c>
      <c r="AC25" s="467" t="s">
        <v>22</v>
      </c>
      <c r="AD25" s="469">
        <v>0</v>
      </c>
      <c r="AE25" s="470">
        <v>0</v>
      </c>
      <c r="AF25" s="467">
        <v>0</v>
      </c>
      <c r="AG25" s="467">
        <v>0</v>
      </c>
      <c r="AH25" s="467">
        <v>0</v>
      </c>
      <c r="AI25" s="468">
        <v>0</v>
      </c>
      <c r="AJ25" s="466">
        <v>0</v>
      </c>
      <c r="AK25" s="467">
        <v>0</v>
      </c>
      <c r="AL25" s="467">
        <v>0</v>
      </c>
      <c r="AM25" s="467">
        <v>0</v>
      </c>
      <c r="AN25" s="469">
        <v>0</v>
      </c>
      <c r="AO25" s="470">
        <v>0</v>
      </c>
      <c r="AP25" s="467">
        <v>0</v>
      </c>
      <c r="AQ25" s="467">
        <v>0</v>
      </c>
      <c r="AR25" s="467">
        <v>0</v>
      </c>
      <c r="AS25" s="468">
        <v>0</v>
      </c>
      <c r="AT25" s="466">
        <v>0</v>
      </c>
      <c r="AU25" s="467">
        <v>0</v>
      </c>
      <c r="AV25" s="467">
        <v>0</v>
      </c>
      <c r="AW25" s="468">
        <v>0</v>
      </c>
      <c r="AX25" s="471">
        <v>0</v>
      </c>
      <c r="AY25" s="470" t="s">
        <v>8</v>
      </c>
      <c r="AZ25" s="469" t="s">
        <v>8</v>
      </c>
      <c r="BA25" s="269">
        <f t="shared" si="1"/>
        <v>19</v>
      </c>
      <c r="BB25" s="66" t="str">
        <f t="shared" si="2"/>
        <v>プロラインFL※1FL</v>
      </c>
    </row>
    <row r="26" spans="1:54" s="66" customFormat="1" ht="24" customHeight="1" thickBot="1">
      <c r="A26" s="1205"/>
      <c r="B26" s="490">
        <f t="shared" si="3"/>
        <v>20</v>
      </c>
      <c r="C26" s="491" t="s">
        <v>564</v>
      </c>
      <c r="D26" s="499">
        <v>20</v>
      </c>
      <c r="E26" s="492" t="s">
        <v>19</v>
      </c>
      <c r="F26" s="493">
        <v>0</v>
      </c>
      <c r="G26" s="494">
        <v>0</v>
      </c>
      <c r="H26" s="494">
        <v>0</v>
      </c>
      <c r="I26" s="494">
        <v>0</v>
      </c>
      <c r="J26" s="495">
        <v>0</v>
      </c>
      <c r="K26" s="493">
        <v>0</v>
      </c>
      <c r="L26" s="494">
        <v>0</v>
      </c>
      <c r="M26" s="494">
        <v>0</v>
      </c>
      <c r="N26" s="494" t="s">
        <v>8</v>
      </c>
      <c r="O26" s="496">
        <v>0</v>
      </c>
      <c r="P26" s="497" t="s">
        <v>22</v>
      </c>
      <c r="Q26" s="494">
        <v>0</v>
      </c>
      <c r="R26" s="494" t="s">
        <v>8</v>
      </c>
      <c r="S26" s="494">
        <v>0</v>
      </c>
      <c r="T26" s="496">
        <v>0</v>
      </c>
      <c r="U26" s="497">
        <v>0</v>
      </c>
      <c r="V26" s="494">
        <v>0</v>
      </c>
      <c r="W26" s="494" t="s">
        <v>8</v>
      </c>
      <c r="X26" s="494">
        <v>0</v>
      </c>
      <c r="Y26" s="495">
        <v>0</v>
      </c>
      <c r="Z26" s="493">
        <v>0</v>
      </c>
      <c r="AA26" s="494" t="s">
        <v>22</v>
      </c>
      <c r="AB26" s="494" t="s">
        <v>22</v>
      </c>
      <c r="AC26" s="494" t="s">
        <v>22</v>
      </c>
      <c r="AD26" s="496" t="s">
        <v>8</v>
      </c>
      <c r="AE26" s="497" t="s">
        <v>8</v>
      </c>
      <c r="AF26" s="494">
        <v>0</v>
      </c>
      <c r="AG26" s="494">
        <v>0</v>
      </c>
      <c r="AH26" s="494">
        <v>0</v>
      </c>
      <c r="AI26" s="495">
        <v>0</v>
      </c>
      <c r="AJ26" s="493">
        <v>0</v>
      </c>
      <c r="AK26" s="494">
        <v>0</v>
      </c>
      <c r="AL26" s="494">
        <v>0</v>
      </c>
      <c r="AM26" s="494" t="s">
        <v>7</v>
      </c>
      <c r="AN26" s="496" t="s">
        <v>7</v>
      </c>
      <c r="AO26" s="497" t="s">
        <v>8</v>
      </c>
      <c r="AP26" s="494" t="s">
        <v>49</v>
      </c>
      <c r="AQ26" s="494">
        <v>0</v>
      </c>
      <c r="AR26" s="494">
        <v>0</v>
      </c>
      <c r="AS26" s="495">
        <v>0</v>
      </c>
      <c r="AT26" s="493" t="s">
        <v>8</v>
      </c>
      <c r="AU26" s="494" t="s">
        <v>8</v>
      </c>
      <c r="AV26" s="494" t="s">
        <v>28</v>
      </c>
      <c r="AW26" s="495">
        <v>0</v>
      </c>
      <c r="AX26" s="498">
        <v>0</v>
      </c>
      <c r="AY26" s="497">
        <v>0</v>
      </c>
      <c r="AZ26" s="496">
        <v>0</v>
      </c>
      <c r="BA26" s="272">
        <f t="shared" si="1"/>
        <v>20</v>
      </c>
      <c r="BB26" s="66" t="str">
        <f t="shared" si="2"/>
        <v>フロンサイドSC※1※2SC</v>
      </c>
    </row>
    <row r="27" spans="1:54" s="66" customFormat="1" ht="24" customHeight="1">
      <c r="A27" s="1205"/>
      <c r="B27" s="456">
        <f t="shared" si="3"/>
        <v>21</v>
      </c>
      <c r="C27" s="457" t="s">
        <v>565</v>
      </c>
      <c r="D27" s="500">
        <v>21</v>
      </c>
      <c r="E27" s="456" t="s">
        <v>4</v>
      </c>
      <c r="F27" s="458">
        <v>0</v>
      </c>
      <c r="G27" s="459">
        <v>0</v>
      </c>
      <c r="H27" s="459">
        <v>0</v>
      </c>
      <c r="I27" s="459">
        <v>0</v>
      </c>
      <c r="J27" s="460">
        <v>0</v>
      </c>
      <c r="K27" s="458">
        <v>0</v>
      </c>
      <c r="L27" s="459">
        <v>0</v>
      </c>
      <c r="M27" s="459">
        <v>0</v>
      </c>
      <c r="N27" s="459">
        <v>0</v>
      </c>
      <c r="O27" s="461">
        <v>0</v>
      </c>
      <c r="P27" s="462" t="s">
        <v>22</v>
      </c>
      <c r="Q27" s="459">
        <v>0</v>
      </c>
      <c r="R27" s="459">
        <v>0</v>
      </c>
      <c r="S27" s="459">
        <v>0</v>
      </c>
      <c r="T27" s="461">
        <v>0</v>
      </c>
      <c r="U27" s="462">
        <v>0</v>
      </c>
      <c r="V27" s="459">
        <v>0</v>
      </c>
      <c r="W27" s="459" t="s">
        <v>8</v>
      </c>
      <c r="X27" s="459">
        <v>0</v>
      </c>
      <c r="Y27" s="460">
        <v>0</v>
      </c>
      <c r="Z27" s="458">
        <v>0</v>
      </c>
      <c r="AA27" s="459" t="s">
        <v>22</v>
      </c>
      <c r="AB27" s="459" t="s">
        <v>22</v>
      </c>
      <c r="AC27" s="459" t="s">
        <v>22</v>
      </c>
      <c r="AD27" s="461">
        <v>0</v>
      </c>
      <c r="AE27" s="462" t="s">
        <v>8</v>
      </c>
      <c r="AF27" s="459">
        <v>0</v>
      </c>
      <c r="AG27" s="459">
        <v>0</v>
      </c>
      <c r="AH27" s="459">
        <v>0</v>
      </c>
      <c r="AI27" s="460">
        <v>0</v>
      </c>
      <c r="AJ27" s="458">
        <v>0</v>
      </c>
      <c r="AK27" s="459">
        <v>0</v>
      </c>
      <c r="AL27" s="459">
        <v>0</v>
      </c>
      <c r="AM27" s="459" t="s">
        <v>7</v>
      </c>
      <c r="AN27" s="461" t="s">
        <v>7</v>
      </c>
      <c r="AO27" s="462" t="s">
        <v>8</v>
      </c>
      <c r="AP27" s="459" t="s">
        <v>49</v>
      </c>
      <c r="AQ27" s="459">
        <v>0</v>
      </c>
      <c r="AR27" s="459">
        <v>0</v>
      </c>
      <c r="AS27" s="460">
        <v>0</v>
      </c>
      <c r="AT27" s="458" t="s">
        <v>8</v>
      </c>
      <c r="AU27" s="459" t="s">
        <v>8</v>
      </c>
      <c r="AV27" s="459" t="s">
        <v>28</v>
      </c>
      <c r="AW27" s="460">
        <v>0</v>
      </c>
      <c r="AX27" s="463">
        <v>0</v>
      </c>
      <c r="AY27" s="462">
        <v>0</v>
      </c>
      <c r="AZ27" s="461">
        <v>0</v>
      </c>
      <c r="BA27" s="275">
        <f t="shared" si="1"/>
        <v>21</v>
      </c>
      <c r="BB27" s="66" t="str">
        <f t="shared" si="2"/>
        <v>フロンサイド水※1※2水</v>
      </c>
    </row>
    <row r="28" spans="1:54" s="66" customFormat="1" ht="24" customHeight="1">
      <c r="A28" s="1205"/>
      <c r="B28" s="464">
        <f t="shared" si="3"/>
        <v>22</v>
      </c>
      <c r="C28" s="465" t="s">
        <v>566</v>
      </c>
      <c r="D28" s="464">
        <v>22</v>
      </c>
      <c r="E28" s="464" t="s">
        <v>6</v>
      </c>
      <c r="F28" s="466" t="s">
        <v>8</v>
      </c>
      <c r="G28" s="467" t="s">
        <v>8</v>
      </c>
      <c r="H28" s="467" t="s">
        <v>8</v>
      </c>
      <c r="I28" s="467" t="s">
        <v>8</v>
      </c>
      <c r="J28" s="468">
        <v>0</v>
      </c>
      <c r="K28" s="466">
        <v>0</v>
      </c>
      <c r="L28" s="467" t="s">
        <v>8</v>
      </c>
      <c r="M28" s="467" t="s">
        <v>8</v>
      </c>
      <c r="N28" s="467" t="s">
        <v>12</v>
      </c>
      <c r="O28" s="469" t="s">
        <v>8</v>
      </c>
      <c r="P28" s="470" t="s">
        <v>22</v>
      </c>
      <c r="Q28" s="467" t="s">
        <v>8</v>
      </c>
      <c r="R28" s="467" t="s">
        <v>8</v>
      </c>
      <c r="S28" s="467" t="s">
        <v>8</v>
      </c>
      <c r="T28" s="469" t="s">
        <v>8</v>
      </c>
      <c r="U28" s="470" t="s">
        <v>8</v>
      </c>
      <c r="V28" s="467">
        <v>0</v>
      </c>
      <c r="W28" s="467" t="s">
        <v>8</v>
      </c>
      <c r="X28" s="467" t="s">
        <v>8</v>
      </c>
      <c r="Y28" s="468">
        <v>0</v>
      </c>
      <c r="Z28" s="466">
        <v>0</v>
      </c>
      <c r="AA28" s="467" t="s">
        <v>22</v>
      </c>
      <c r="AB28" s="467" t="s">
        <v>22</v>
      </c>
      <c r="AC28" s="467" t="s">
        <v>22</v>
      </c>
      <c r="AD28" s="469" t="s">
        <v>12</v>
      </c>
      <c r="AE28" s="470" t="s">
        <v>7</v>
      </c>
      <c r="AF28" s="467">
        <v>0</v>
      </c>
      <c r="AG28" s="467">
        <v>0</v>
      </c>
      <c r="AH28" s="467" t="s">
        <v>8</v>
      </c>
      <c r="AI28" s="468">
        <v>0</v>
      </c>
      <c r="AJ28" s="466">
        <v>0</v>
      </c>
      <c r="AK28" s="467">
        <v>0</v>
      </c>
      <c r="AL28" s="467">
        <v>0</v>
      </c>
      <c r="AM28" s="467" t="s">
        <v>8</v>
      </c>
      <c r="AN28" s="469" t="s">
        <v>8</v>
      </c>
      <c r="AO28" s="470" t="s">
        <v>7</v>
      </c>
      <c r="AP28" s="467" t="s">
        <v>7</v>
      </c>
      <c r="AQ28" s="467">
        <v>0</v>
      </c>
      <c r="AR28" s="467" t="s">
        <v>8</v>
      </c>
      <c r="AS28" s="468">
        <v>0</v>
      </c>
      <c r="AT28" s="466" t="s">
        <v>290</v>
      </c>
      <c r="AU28" s="467" t="s">
        <v>12</v>
      </c>
      <c r="AV28" s="467" t="s">
        <v>7</v>
      </c>
      <c r="AW28" s="468">
        <v>0</v>
      </c>
      <c r="AX28" s="471">
        <v>0</v>
      </c>
      <c r="AY28" s="470">
        <v>0</v>
      </c>
      <c r="AZ28" s="469">
        <v>0</v>
      </c>
      <c r="BA28" s="269">
        <f t="shared" si="1"/>
        <v>22</v>
      </c>
      <c r="BB28" s="66" t="str">
        <f t="shared" si="2"/>
        <v>ベフトップジンFL※1FL</v>
      </c>
    </row>
    <row r="29" spans="1:54" s="66" customFormat="1" ht="24" customHeight="1">
      <c r="A29" s="1205"/>
      <c r="B29" s="464">
        <f t="shared" si="3"/>
        <v>23</v>
      </c>
      <c r="C29" s="465" t="s">
        <v>549</v>
      </c>
      <c r="D29" s="464">
        <v>23</v>
      </c>
      <c r="E29" s="464" t="s">
        <v>5</v>
      </c>
      <c r="F29" s="466">
        <v>0</v>
      </c>
      <c r="G29" s="467" t="s">
        <v>8</v>
      </c>
      <c r="H29" s="467" t="s">
        <v>8</v>
      </c>
      <c r="I29" s="467" t="s">
        <v>8</v>
      </c>
      <c r="J29" s="468" t="s">
        <v>28</v>
      </c>
      <c r="K29" s="466">
        <v>0</v>
      </c>
      <c r="L29" s="467" t="s">
        <v>8</v>
      </c>
      <c r="M29" s="467" t="s">
        <v>8</v>
      </c>
      <c r="N29" s="467">
        <v>0</v>
      </c>
      <c r="O29" s="469">
        <v>0</v>
      </c>
      <c r="P29" s="470" t="s">
        <v>22</v>
      </c>
      <c r="Q29" s="467" t="s">
        <v>8</v>
      </c>
      <c r="R29" s="467" t="s">
        <v>8</v>
      </c>
      <c r="S29" s="467" t="s">
        <v>8</v>
      </c>
      <c r="T29" s="469" t="s">
        <v>8</v>
      </c>
      <c r="U29" s="470" t="s">
        <v>8</v>
      </c>
      <c r="V29" s="467" t="s">
        <v>8</v>
      </c>
      <c r="W29" s="467" t="s">
        <v>286</v>
      </c>
      <c r="X29" s="467" t="s">
        <v>8</v>
      </c>
      <c r="Y29" s="468">
        <v>0</v>
      </c>
      <c r="Z29" s="466" t="s">
        <v>9</v>
      </c>
      <c r="AA29" s="467" t="s">
        <v>22</v>
      </c>
      <c r="AB29" s="467" t="s">
        <v>22</v>
      </c>
      <c r="AC29" s="467" t="s">
        <v>22</v>
      </c>
      <c r="AD29" s="469">
        <v>0</v>
      </c>
      <c r="AE29" s="470" t="s">
        <v>8</v>
      </c>
      <c r="AF29" s="467" t="s">
        <v>7</v>
      </c>
      <c r="AG29" s="467">
        <v>0</v>
      </c>
      <c r="AH29" s="467" t="s">
        <v>8</v>
      </c>
      <c r="AI29" s="468">
        <v>0</v>
      </c>
      <c r="AJ29" s="466">
        <v>0</v>
      </c>
      <c r="AK29" s="467" t="s">
        <v>8</v>
      </c>
      <c r="AL29" s="467">
        <v>0</v>
      </c>
      <c r="AM29" s="467" t="s">
        <v>49</v>
      </c>
      <c r="AN29" s="469" t="s">
        <v>49</v>
      </c>
      <c r="AO29" s="470">
        <v>0</v>
      </c>
      <c r="AP29" s="467" t="s">
        <v>7</v>
      </c>
      <c r="AQ29" s="467">
        <v>0</v>
      </c>
      <c r="AR29" s="467" t="s">
        <v>8</v>
      </c>
      <c r="AS29" s="468">
        <v>0</v>
      </c>
      <c r="AT29" s="466" t="s">
        <v>28</v>
      </c>
      <c r="AU29" s="467" t="s">
        <v>28</v>
      </c>
      <c r="AV29" s="467" t="s">
        <v>7</v>
      </c>
      <c r="AW29" s="468">
        <v>0</v>
      </c>
      <c r="AX29" s="471" t="s">
        <v>8</v>
      </c>
      <c r="AY29" s="470">
        <v>0</v>
      </c>
      <c r="AZ29" s="469" t="s">
        <v>8</v>
      </c>
      <c r="BA29" s="269">
        <f t="shared" si="1"/>
        <v>23</v>
      </c>
      <c r="BB29" s="66" t="str">
        <f t="shared" si="2"/>
        <v>ベフラン液液</v>
      </c>
    </row>
    <row r="30" spans="1:54" s="66" customFormat="1" ht="24" customHeight="1">
      <c r="A30" s="1205"/>
      <c r="B30" s="464">
        <f t="shared" si="3"/>
        <v>24</v>
      </c>
      <c r="C30" s="465" t="s">
        <v>550</v>
      </c>
      <c r="D30" s="464">
        <v>24</v>
      </c>
      <c r="E30" s="464" t="s">
        <v>6</v>
      </c>
      <c r="F30" s="466" t="s">
        <v>8</v>
      </c>
      <c r="G30" s="467" t="s">
        <v>8</v>
      </c>
      <c r="H30" s="467" t="s">
        <v>8</v>
      </c>
      <c r="I30" s="467" t="s">
        <v>8</v>
      </c>
      <c r="J30" s="468" t="s">
        <v>8</v>
      </c>
      <c r="K30" s="466" t="s">
        <v>8</v>
      </c>
      <c r="L30" s="467" t="s">
        <v>8</v>
      </c>
      <c r="M30" s="467" t="s">
        <v>8</v>
      </c>
      <c r="N30" s="467" t="s">
        <v>8</v>
      </c>
      <c r="O30" s="469" t="s">
        <v>8</v>
      </c>
      <c r="P30" s="470" t="s">
        <v>22</v>
      </c>
      <c r="Q30" s="467" t="s">
        <v>8</v>
      </c>
      <c r="R30" s="467" t="s">
        <v>8</v>
      </c>
      <c r="S30" s="467" t="s">
        <v>8</v>
      </c>
      <c r="T30" s="469" t="s">
        <v>8</v>
      </c>
      <c r="U30" s="470" t="s">
        <v>8</v>
      </c>
      <c r="V30" s="467">
        <v>0</v>
      </c>
      <c r="W30" s="467" t="s">
        <v>8</v>
      </c>
      <c r="X30" s="467">
        <v>0</v>
      </c>
      <c r="Y30" s="468" t="s">
        <v>8</v>
      </c>
      <c r="Z30" s="466">
        <v>0</v>
      </c>
      <c r="AA30" s="467" t="s">
        <v>22</v>
      </c>
      <c r="AB30" s="467" t="s">
        <v>22</v>
      </c>
      <c r="AC30" s="467" t="s">
        <v>22</v>
      </c>
      <c r="AD30" s="469" t="s">
        <v>8</v>
      </c>
      <c r="AE30" s="470">
        <v>0</v>
      </c>
      <c r="AF30" s="467">
        <v>0</v>
      </c>
      <c r="AG30" s="467">
        <v>0</v>
      </c>
      <c r="AH30" s="467" t="s">
        <v>8</v>
      </c>
      <c r="AI30" s="468" t="s">
        <v>12</v>
      </c>
      <c r="AJ30" s="466">
        <v>0</v>
      </c>
      <c r="AK30" s="467">
        <v>0</v>
      </c>
      <c r="AL30" s="467">
        <v>0</v>
      </c>
      <c r="AM30" s="467">
        <v>0</v>
      </c>
      <c r="AN30" s="469">
        <v>0</v>
      </c>
      <c r="AO30" s="470">
        <v>0</v>
      </c>
      <c r="AP30" s="467">
        <v>0</v>
      </c>
      <c r="AQ30" s="467" t="s">
        <v>7</v>
      </c>
      <c r="AR30" s="467" t="s">
        <v>8</v>
      </c>
      <c r="AS30" s="468">
        <v>0</v>
      </c>
      <c r="AT30" s="466">
        <v>0</v>
      </c>
      <c r="AU30" s="467">
        <v>0</v>
      </c>
      <c r="AV30" s="467">
        <v>0</v>
      </c>
      <c r="AW30" s="468">
        <v>0</v>
      </c>
      <c r="AX30" s="471">
        <v>0</v>
      </c>
      <c r="AY30" s="470">
        <v>0</v>
      </c>
      <c r="AZ30" s="469">
        <v>0</v>
      </c>
      <c r="BA30" s="269">
        <f t="shared" si="1"/>
        <v>24</v>
      </c>
      <c r="BB30" s="66" t="str">
        <f t="shared" si="2"/>
        <v>ミラビスFLFL</v>
      </c>
    </row>
    <row r="31" spans="1:54" s="66" customFormat="1" ht="24" customHeight="1" thickBot="1">
      <c r="A31" s="1205"/>
      <c r="B31" s="472">
        <f t="shared" si="3"/>
        <v>25</v>
      </c>
      <c r="C31" s="473" t="s">
        <v>551</v>
      </c>
      <c r="D31" s="472">
        <v>25</v>
      </c>
      <c r="E31" s="472" t="s">
        <v>6</v>
      </c>
      <c r="F31" s="474" t="s">
        <v>8</v>
      </c>
      <c r="G31" s="475" t="s">
        <v>8</v>
      </c>
      <c r="H31" s="475" t="s">
        <v>8</v>
      </c>
      <c r="I31" s="475" t="s">
        <v>8</v>
      </c>
      <c r="J31" s="476" t="s">
        <v>8</v>
      </c>
      <c r="K31" s="474" t="s">
        <v>8</v>
      </c>
      <c r="L31" s="475" t="s">
        <v>8</v>
      </c>
      <c r="M31" s="475" t="s">
        <v>8</v>
      </c>
      <c r="N31" s="475" t="s">
        <v>8</v>
      </c>
      <c r="O31" s="477" t="s">
        <v>8</v>
      </c>
      <c r="P31" s="478" t="s">
        <v>22</v>
      </c>
      <c r="Q31" s="475" t="s">
        <v>8</v>
      </c>
      <c r="R31" s="475" t="s">
        <v>8</v>
      </c>
      <c r="S31" s="475" t="s">
        <v>8</v>
      </c>
      <c r="T31" s="477" t="s">
        <v>8</v>
      </c>
      <c r="U31" s="478" t="s">
        <v>8</v>
      </c>
      <c r="V31" s="475" t="s">
        <v>8</v>
      </c>
      <c r="W31" s="475">
        <v>0</v>
      </c>
      <c r="X31" s="475" t="s">
        <v>8</v>
      </c>
      <c r="Y31" s="476" t="s">
        <v>8</v>
      </c>
      <c r="Z31" s="474" t="s">
        <v>8</v>
      </c>
      <c r="AA31" s="475" t="s">
        <v>8</v>
      </c>
      <c r="AB31" s="475" t="s">
        <v>22</v>
      </c>
      <c r="AC31" s="475" t="s">
        <v>22</v>
      </c>
      <c r="AD31" s="477" t="s">
        <v>8</v>
      </c>
      <c r="AE31" s="478" t="s">
        <v>8</v>
      </c>
      <c r="AF31" s="475">
        <v>0</v>
      </c>
      <c r="AG31" s="475" t="s">
        <v>8</v>
      </c>
      <c r="AH31" s="475">
        <v>0</v>
      </c>
      <c r="AI31" s="476" t="s">
        <v>12</v>
      </c>
      <c r="AJ31" s="474" t="s">
        <v>8</v>
      </c>
      <c r="AK31" s="475">
        <v>0</v>
      </c>
      <c r="AL31" s="475">
        <v>0</v>
      </c>
      <c r="AM31" s="475" t="s">
        <v>8</v>
      </c>
      <c r="AN31" s="477" t="s">
        <v>8</v>
      </c>
      <c r="AO31" s="478" t="s">
        <v>8</v>
      </c>
      <c r="AP31" s="475" t="s">
        <v>8</v>
      </c>
      <c r="AQ31" s="475" t="s">
        <v>8</v>
      </c>
      <c r="AR31" s="475" t="s">
        <v>7</v>
      </c>
      <c r="AS31" s="476" t="s">
        <v>8</v>
      </c>
      <c r="AT31" s="474" t="s">
        <v>8</v>
      </c>
      <c r="AU31" s="475">
        <v>0</v>
      </c>
      <c r="AV31" s="475">
        <v>0</v>
      </c>
      <c r="AW31" s="476" t="s">
        <v>8</v>
      </c>
      <c r="AX31" s="479">
        <v>0</v>
      </c>
      <c r="AY31" s="478">
        <v>0</v>
      </c>
      <c r="AZ31" s="477" t="s">
        <v>8</v>
      </c>
      <c r="BA31" s="278">
        <f t="shared" si="1"/>
        <v>25</v>
      </c>
      <c r="BB31" s="66" t="str">
        <f t="shared" si="2"/>
        <v>ミリオネアFLFL</v>
      </c>
    </row>
    <row r="32" spans="1:54" s="66" customFormat="1" ht="24" customHeight="1">
      <c r="A32" s="1205"/>
      <c r="B32" s="480">
        <f t="shared" si="3"/>
        <v>26</v>
      </c>
      <c r="C32" s="481" t="s">
        <v>567</v>
      </c>
      <c r="D32" s="482">
        <v>26</v>
      </c>
      <c r="E32" s="482" t="s">
        <v>6</v>
      </c>
      <c r="F32" s="483">
        <v>0</v>
      </c>
      <c r="G32" s="484">
        <v>0</v>
      </c>
      <c r="H32" s="484">
        <v>0</v>
      </c>
      <c r="I32" s="484">
        <v>0</v>
      </c>
      <c r="J32" s="485">
        <v>0</v>
      </c>
      <c r="K32" s="483">
        <v>0</v>
      </c>
      <c r="L32" s="484">
        <v>0</v>
      </c>
      <c r="M32" s="484">
        <v>0</v>
      </c>
      <c r="N32" s="484" t="s">
        <v>8</v>
      </c>
      <c r="O32" s="486">
        <v>0</v>
      </c>
      <c r="P32" s="487" t="s">
        <v>22</v>
      </c>
      <c r="Q32" s="484">
        <v>0</v>
      </c>
      <c r="R32" s="484" t="s">
        <v>8</v>
      </c>
      <c r="S32" s="484">
        <v>0</v>
      </c>
      <c r="T32" s="486">
        <v>0</v>
      </c>
      <c r="U32" s="487">
        <v>0</v>
      </c>
      <c r="V32" s="484">
        <v>0</v>
      </c>
      <c r="W32" s="484" t="s">
        <v>8</v>
      </c>
      <c r="X32" s="484">
        <v>0</v>
      </c>
      <c r="Y32" s="485">
        <v>0</v>
      </c>
      <c r="Z32" s="483">
        <v>0</v>
      </c>
      <c r="AA32" s="484" t="s">
        <v>22</v>
      </c>
      <c r="AB32" s="484" t="s">
        <v>22</v>
      </c>
      <c r="AC32" s="484" t="s">
        <v>22</v>
      </c>
      <c r="AD32" s="486" t="s">
        <v>8</v>
      </c>
      <c r="AE32" s="487" t="s">
        <v>8</v>
      </c>
      <c r="AF32" s="484">
        <v>0</v>
      </c>
      <c r="AG32" s="484">
        <v>0</v>
      </c>
      <c r="AH32" s="484">
        <v>0</v>
      </c>
      <c r="AI32" s="485">
        <v>0</v>
      </c>
      <c r="AJ32" s="483">
        <v>0</v>
      </c>
      <c r="AK32" s="484">
        <v>0</v>
      </c>
      <c r="AL32" s="484">
        <v>0</v>
      </c>
      <c r="AM32" s="484" t="s">
        <v>8</v>
      </c>
      <c r="AN32" s="486">
        <v>0</v>
      </c>
      <c r="AO32" s="487">
        <v>0</v>
      </c>
      <c r="AP32" s="484">
        <v>0</v>
      </c>
      <c r="AQ32" s="484">
        <v>0</v>
      </c>
      <c r="AR32" s="484">
        <v>0</v>
      </c>
      <c r="AS32" s="485">
        <v>0</v>
      </c>
      <c r="AT32" s="483" t="s">
        <v>8</v>
      </c>
      <c r="AU32" s="484">
        <v>0</v>
      </c>
      <c r="AV32" s="484">
        <v>0</v>
      </c>
      <c r="AW32" s="485">
        <v>0</v>
      </c>
      <c r="AX32" s="488">
        <v>0</v>
      </c>
      <c r="AY32" s="487">
        <v>0</v>
      </c>
      <c r="AZ32" s="486">
        <v>0</v>
      </c>
      <c r="BA32" s="267">
        <f t="shared" si="1"/>
        <v>26</v>
      </c>
      <c r="BB32" s="66" t="str">
        <f t="shared" si="2"/>
        <v>モンカットベフランFL※1FL</v>
      </c>
    </row>
    <row r="33" spans="1:54" s="66" customFormat="1" ht="24" customHeight="1">
      <c r="A33" s="1205"/>
      <c r="B33" s="489">
        <f t="shared" si="3"/>
        <v>27</v>
      </c>
      <c r="C33" s="465" t="s">
        <v>568</v>
      </c>
      <c r="D33" s="464">
        <v>27</v>
      </c>
      <c r="E33" s="464" t="s">
        <v>13</v>
      </c>
      <c r="F33" s="466" t="s">
        <v>8</v>
      </c>
      <c r="G33" s="467" t="s">
        <v>8</v>
      </c>
      <c r="H33" s="467" t="s">
        <v>8</v>
      </c>
      <c r="I33" s="467" t="s">
        <v>8</v>
      </c>
      <c r="J33" s="468" t="s">
        <v>12</v>
      </c>
      <c r="K33" s="466">
        <v>0</v>
      </c>
      <c r="L33" s="467" t="s">
        <v>8</v>
      </c>
      <c r="M33" s="467" t="s">
        <v>8</v>
      </c>
      <c r="N33" s="467" t="s">
        <v>8</v>
      </c>
      <c r="O33" s="469" t="s">
        <v>8</v>
      </c>
      <c r="P33" s="470" t="s">
        <v>22</v>
      </c>
      <c r="Q33" s="467" t="s">
        <v>8</v>
      </c>
      <c r="R33" s="467" t="s">
        <v>8</v>
      </c>
      <c r="S33" s="467" t="s">
        <v>8</v>
      </c>
      <c r="T33" s="469" t="s">
        <v>8</v>
      </c>
      <c r="U33" s="470" t="s">
        <v>8</v>
      </c>
      <c r="V33" s="467" t="s">
        <v>8</v>
      </c>
      <c r="W33" s="467" t="s">
        <v>8</v>
      </c>
      <c r="X33" s="467">
        <v>0</v>
      </c>
      <c r="Y33" s="468" t="s">
        <v>8</v>
      </c>
      <c r="Z33" s="466" t="s">
        <v>8</v>
      </c>
      <c r="AA33" s="467" t="s">
        <v>22</v>
      </c>
      <c r="AB33" s="467" t="s">
        <v>22</v>
      </c>
      <c r="AC33" s="467" t="s">
        <v>22</v>
      </c>
      <c r="AD33" s="469" t="s">
        <v>8</v>
      </c>
      <c r="AE33" s="470">
        <v>0</v>
      </c>
      <c r="AF33" s="467">
        <v>0</v>
      </c>
      <c r="AG33" s="467">
        <v>0</v>
      </c>
      <c r="AH33" s="467">
        <v>0</v>
      </c>
      <c r="AI33" s="468">
        <v>0</v>
      </c>
      <c r="AJ33" s="466">
        <v>0</v>
      </c>
      <c r="AK33" s="467" t="s">
        <v>9</v>
      </c>
      <c r="AL33" s="467">
        <v>0</v>
      </c>
      <c r="AM33" s="467">
        <v>0</v>
      </c>
      <c r="AN33" s="469">
        <v>0</v>
      </c>
      <c r="AO33" s="470">
        <v>0</v>
      </c>
      <c r="AP33" s="467" t="s">
        <v>8</v>
      </c>
      <c r="AQ33" s="467">
        <v>0</v>
      </c>
      <c r="AR33" s="467" t="s">
        <v>8</v>
      </c>
      <c r="AS33" s="468" t="s">
        <v>7</v>
      </c>
      <c r="AT33" s="466">
        <v>0</v>
      </c>
      <c r="AU33" s="467">
        <v>0</v>
      </c>
      <c r="AV33" s="467">
        <v>0</v>
      </c>
      <c r="AW33" s="468">
        <v>0</v>
      </c>
      <c r="AX33" s="471">
        <v>0</v>
      </c>
      <c r="AY33" s="470">
        <v>0</v>
      </c>
      <c r="AZ33" s="469" t="s">
        <v>8</v>
      </c>
      <c r="BA33" s="269">
        <f t="shared" si="1"/>
        <v>27</v>
      </c>
      <c r="BB33" s="66" t="str">
        <f t="shared" si="2"/>
        <v>ユニックス顆※1顆</v>
      </c>
    </row>
    <row r="34" spans="1:54" s="66" customFormat="1" ht="18" customHeight="1">
      <c r="A34" s="1205"/>
      <c r="B34" s="489">
        <f t="shared" si="3"/>
        <v>28</v>
      </c>
      <c r="C34" s="465" t="s">
        <v>569</v>
      </c>
      <c r="D34" s="464">
        <v>28</v>
      </c>
      <c r="E34" s="464" t="s">
        <v>6</v>
      </c>
      <c r="F34" s="466">
        <v>0</v>
      </c>
      <c r="G34" s="467">
        <v>0</v>
      </c>
      <c r="H34" s="467">
        <v>0</v>
      </c>
      <c r="I34" s="467">
        <v>0</v>
      </c>
      <c r="J34" s="468">
        <v>0</v>
      </c>
      <c r="K34" s="466">
        <v>0</v>
      </c>
      <c r="L34" s="467">
        <v>0</v>
      </c>
      <c r="M34" s="467">
        <v>0</v>
      </c>
      <c r="N34" s="467">
        <v>0</v>
      </c>
      <c r="O34" s="469">
        <v>0</v>
      </c>
      <c r="P34" s="470" t="s">
        <v>22</v>
      </c>
      <c r="Q34" s="467">
        <v>0</v>
      </c>
      <c r="R34" s="467" t="s">
        <v>8</v>
      </c>
      <c r="S34" s="467">
        <v>0</v>
      </c>
      <c r="T34" s="469">
        <v>0</v>
      </c>
      <c r="U34" s="470">
        <v>0</v>
      </c>
      <c r="V34" s="467">
        <v>0</v>
      </c>
      <c r="W34" s="467" t="s">
        <v>8</v>
      </c>
      <c r="X34" s="467">
        <v>0</v>
      </c>
      <c r="Y34" s="468">
        <v>0</v>
      </c>
      <c r="Z34" s="466">
        <v>0</v>
      </c>
      <c r="AA34" s="467" t="s">
        <v>22</v>
      </c>
      <c r="AB34" s="467" t="s">
        <v>22</v>
      </c>
      <c r="AC34" s="467" t="s">
        <v>22</v>
      </c>
      <c r="AD34" s="469">
        <v>0</v>
      </c>
      <c r="AE34" s="470" t="s">
        <v>8</v>
      </c>
      <c r="AF34" s="467">
        <v>0</v>
      </c>
      <c r="AG34" s="467">
        <v>0</v>
      </c>
      <c r="AH34" s="467">
        <v>0</v>
      </c>
      <c r="AI34" s="468">
        <v>0</v>
      </c>
      <c r="AJ34" s="466">
        <v>0</v>
      </c>
      <c r="AK34" s="467">
        <v>0</v>
      </c>
      <c r="AL34" s="467">
        <v>0</v>
      </c>
      <c r="AM34" s="467" t="s">
        <v>8</v>
      </c>
      <c r="AN34" s="469" t="s">
        <v>8</v>
      </c>
      <c r="AO34" s="470" t="s">
        <v>290</v>
      </c>
      <c r="AP34" s="467" t="s">
        <v>28</v>
      </c>
      <c r="AQ34" s="467">
        <v>0</v>
      </c>
      <c r="AR34" s="467" t="s">
        <v>8</v>
      </c>
      <c r="AS34" s="468">
        <v>0</v>
      </c>
      <c r="AT34" s="466" t="s">
        <v>7</v>
      </c>
      <c r="AU34" s="467" t="s">
        <v>8</v>
      </c>
      <c r="AV34" s="467" t="s">
        <v>28</v>
      </c>
      <c r="AW34" s="468">
        <v>0</v>
      </c>
      <c r="AX34" s="471">
        <v>0</v>
      </c>
      <c r="AY34" s="470">
        <v>0</v>
      </c>
      <c r="AZ34" s="469">
        <v>0</v>
      </c>
      <c r="BA34" s="269">
        <f t="shared" si="1"/>
        <v>28</v>
      </c>
      <c r="BB34" s="66" t="str">
        <f t="shared" si="2"/>
        <v>ランマンFL※1FL</v>
      </c>
    </row>
    <row r="35" spans="1:54" s="66" customFormat="1" ht="20.25" customHeight="1">
      <c r="A35" s="1205"/>
      <c r="B35" s="489">
        <f t="shared" si="3"/>
        <v>29</v>
      </c>
      <c r="C35" s="465" t="s">
        <v>554</v>
      </c>
      <c r="D35" s="464">
        <v>29</v>
      </c>
      <c r="E35" s="464" t="s">
        <v>4</v>
      </c>
      <c r="F35" s="466">
        <v>0</v>
      </c>
      <c r="G35" s="467">
        <v>0</v>
      </c>
      <c r="H35" s="467">
        <v>0</v>
      </c>
      <c r="I35" s="467">
        <v>0</v>
      </c>
      <c r="J35" s="468">
        <v>0</v>
      </c>
      <c r="K35" s="466">
        <v>0</v>
      </c>
      <c r="L35" s="467">
        <v>0</v>
      </c>
      <c r="M35" s="467">
        <v>0</v>
      </c>
      <c r="N35" s="467">
        <v>0</v>
      </c>
      <c r="O35" s="469">
        <v>0</v>
      </c>
      <c r="P35" s="470" t="s">
        <v>22</v>
      </c>
      <c r="Q35" s="467">
        <v>0</v>
      </c>
      <c r="R35" s="467">
        <v>0</v>
      </c>
      <c r="S35" s="467">
        <v>0</v>
      </c>
      <c r="T35" s="469">
        <v>0</v>
      </c>
      <c r="U35" s="470">
        <v>0</v>
      </c>
      <c r="V35" s="467">
        <v>0</v>
      </c>
      <c r="W35" s="467">
        <v>0</v>
      </c>
      <c r="X35" s="467">
        <v>0</v>
      </c>
      <c r="Y35" s="468">
        <v>0</v>
      </c>
      <c r="Z35" s="466">
        <v>0</v>
      </c>
      <c r="AA35" s="467" t="s">
        <v>22</v>
      </c>
      <c r="AB35" s="467" t="s">
        <v>22</v>
      </c>
      <c r="AC35" s="467" t="s">
        <v>22</v>
      </c>
      <c r="AD35" s="469">
        <v>0</v>
      </c>
      <c r="AE35" s="470" t="s">
        <v>27</v>
      </c>
      <c r="AF35" s="467">
        <v>0</v>
      </c>
      <c r="AG35" s="467">
        <v>0</v>
      </c>
      <c r="AH35" s="467">
        <v>0</v>
      </c>
      <c r="AI35" s="468">
        <v>0</v>
      </c>
      <c r="AJ35" s="466">
        <v>0</v>
      </c>
      <c r="AK35" s="467">
        <v>0</v>
      </c>
      <c r="AL35" s="467">
        <v>0</v>
      </c>
      <c r="AM35" s="467" t="s">
        <v>8</v>
      </c>
      <c r="AN35" s="469" t="s">
        <v>8</v>
      </c>
      <c r="AO35" s="470" t="s">
        <v>12</v>
      </c>
      <c r="AP35" s="467" t="s">
        <v>28</v>
      </c>
      <c r="AQ35" s="467">
        <v>0</v>
      </c>
      <c r="AR35" s="467">
        <v>0</v>
      </c>
      <c r="AS35" s="468">
        <v>0</v>
      </c>
      <c r="AT35" s="466" t="s">
        <v>8</v>
      </c>
      <c r="AU35" s="467" t="s">
        <v>7</v>
      </c>
      <c r="AV35" s="467" t="s">
        <v>7</v>
      </c>
      <c r="AW35" s="468">
        <v>0</v>
      </c>
      <c r="AX35" s="471">
        <v>0</v>
      </c>
      <c r="AY35" s="470">
        <v>0</v>
      </c>
      <c r="AZ35" s="469">
        <v>0</v>
      </c>
      <c r="BA35" s="269">
        <f t="shared" si="1"/>
        <v>29</v>
      </c>
      <c r="BB35" s="66" t="str">
        <f t="shared" si="2"/>
        <v>リゾレックス水水</v>
      </c>
    </row>
    <row r="36" spans="1:54" s="66" customFormat="1" ht="20.25" customHeight="1" thickBot="1">
      <c r="A36" s="1205"/>
      <c r="B36" s="501">
        <f t="shared" si="3"/>
        <v>30</v>
      </c>
      <c r="C36" s="502" t="s">
        <v>570</v>
      </c>
      <c r="D36" s="503">
        <v>30</v>
      </c>
      <c r="E36" s="503" t="s">
        <v>6</v>
      </c>
      <c r="F36" s="504">
        <v>0</v>
      </c>
      <c r="G36" s="505">
        <v>0</v>
      </c>
      <c r="H36" s="505">
        <v>0</v>
      </c>
      <c r="I36" s="505" t="s">
        <v>7</v>
      </c>
      <c r="J36" s="506">
        <v>0</v>
      </c>
      <c r="K36" s="504">
        <v>0</v>
      </c>
      <c r="L36" s="505" t="s">
        <v>7</v>
      </c>
      <c r="M36" s="505">
        <v>0</v>
      </c>
      <c r="N36" s="505">
        <v>0</v>
      </c>
      <c r="O36" s="507">
        <v>0</v>
      </c>
      <c r="P36" s="508" t="s">
        <v>22</v>
      </c>
      <c r="Q36" s="505">
        <v>0</v>
      </c>
      <c r="R36" s="505" t="s">
        <v>8</v>
      </c>
      <c r="S36" s="505">
        <v>0</v>
      </c>
      <c r="T36" s="507">
        <v>0</v>
      </c>
      <c r="U36" s="508">
        <v>0</v>
      </c>
      <c r="V36" s="505">
        <v>0</v>
      </c>
      <c r="W36" s="505" t="s">
        <v>8</v>
      </c>
      <c r="X36" s="505">
        <v>0</v>
      </c>
      <c r="Y36" s="506">
        <v>0</v>
      </c>
      <c r="Z36" s="504">
        <v>0</v>
      </c>
      <c r="AA36" s="505" t="s">
        <v>22</v>
      </c>
      <c r="AB36" s="505" t="s">
        <v>22</v>
      </c>
      <c r="AC36" s="505" t="s">
        <v>22</v>
      </c>
      <c r="AD36" s="507">
        <v>0</v>
      </c>
      <c r="AE36" s="508" t="s">
        <v>8</v>
      </c>
      <c r="AF36" s="505" t="s">
        <v>28</v>
      </c>
      <c r="AG36" s="505">
        <v>0</v>
      </c>
      <c r="AH36" s="505">
        <v>0</v>
      </c>
      <c r="AI36" s="506">
        <v>0</v>
      </c>
      <c r="AJ36" s="504">
        <v>0</v>
      </c>
      <c r="AK36" s="505">
        <v>0</v>
      </c>
      <c r="AL36" s="505">
        <v>0</v>
      </c>
      <c r="AM36" s="505" t="s">
        <v>28</v>
      </c>
      <c r="AN36" s="507" t="s">
        <v>28</v>
      </c>
      <c r="AO36" s="508">
        <v>0</v>
      </c>
      <c r="AP36" s="505" t="s">
        <v>7</v>
      </c>
      <c r="AQ36" s="505">
        <v>0</v>
      </c>
      <c r="AR36" s="505">
        <v>0</v>
      </c>
      <c r="AS36" s="506">
        <v>0</v>
      </c>
      <c r="AT36" s="504" t="s">
        <v>28</v>
      </c>
      <c r="AU36" s="505" t="s">
        <v>7</v>
      </c>
      <c r="AV36" s="505" t="s">
        <v>7</v>
      </c>
      <c r="AW36" s="506">
        <v>0</v>
      </c>
      <c r="AX36" s="509">
        <v>0</v>
      </c>
      <c r="AY36" s="508">
        <v>0</v>
      </c>
      <c r="AZ36" s="507">
        <v>0</v>
      </c>
      <c r="BA36" s="510">
        <f t="shared" si="1"/>
        <v>30</v>
      </c>
      <c r="BB36" s="66" t="str">
        <f t="shared" si="2"/>
        <v>リゾレックスベフランFL※1FL</v>
      </c>
    </row>
    <row r="37" spans="1:54" s="66" customFormat="1" ht="21.75" customHeight="1" thickBot="1">
      <c r="A37" s="1205"/>
      <c r="B37" s="424">
        <f t="shared" si="3"/>
        <v>31</v>
      </c>
      <c r="C37" s="511" t="s">
        <v>555</v>
      </c>
      <c r="D37" s="424">
        <v>31</v>
      </c>
      <c r="E37" s="424" t="s">
        <v>4</v>
      </c>
      <c r="F37" s="425" t="s">
        <v>8</v>
      </c>
      <c r="G37" s="426" t="s">
        <v>8</v>
      </c>
      <c r="H37" s="426" t="s">
        <v>8</v>
      </c>
      <c r="I37" s="426" t="s">
        <v>8</v>
      </c>
      <c r="J37" s="427" t="s">
        <v>8</v>
      </c>
      <c r="K37" s="425">
        <v>0</v>
      </c>
      <c r="L37" s="426" t="s">
        <v>8</v>
      </c>
      <c r="M37" s="426" t="s">
        <v>8</v>
      </c>
      <c r="N37" s="426">
        <v>0</v>
      </c>
      <c r="O37" s="428">
        <v>0</v>
      </c>
      <c r="P37" s="429" t="s">
        <v>22</v>
      </c>
      <c r="Q37" s="426" t="s">
        <v>8</v>
      </c>
      <c r="R37" s="426" t="s">
        <v>8</v>
      </c>
      <c r="S37" s="426" t="s">
        <v>8</v>
      </c>
      <c r="T37" s="428" t="s">
        <v>8</v>
      </c>
      <c r="U37" s="429">
        <v>0</v>
      </c>
      <c r="V37" s="426">
        <v>0</v>
      </c>
      <c r="W37" s="426" t="s">
        <v>8</v>
      </c>
      <c r="X37" s="426" t="s">
        <v>8</v>
      </c>
      <c r="Y37" s="427" t="s">
        <v>8</v>
      </c>
      <c r="Z37" s="425" t="s">
        <v>8</v>
      </c>
      <c r="AA37" s="426" t="s">
        <v>8</v>
      </c>
      <c r="AB37" s="426" t="s">
        <v>22</v>
      </c>
      <c r="AC37" s="426" t="s">
        <v>22</v>
      </c>
      <c r="AD37" s="428">
        <v>0</v>
      </c>
      <c r="AE37" s="429">
        <v>0</v>
      </c>
      <c r="AF37" s="426">
        <v>0</v>
      </c>
      <c r="AG37" s="426">
        <v>0</v>
      </c>
      <c r="AH37" s="426">
        <v>0</v>
      </c>
      <c r="AI37" s="427">
        <v>0</v>
      </c>
      <c r="AJ37" s="425">
        <v>0</v>
      </c>
      <c r="AK37" s="426">
        <v>0</v>
      </c>
      <c r="AL37" s="426">
        <v>0</v>
      </c>
      <c r="AM37" s="426">
        <v>0</v>
      </c>
      <c r="AN37" s="428">
        <v>0</v>
      </c>
      <c r="AO37" s="429">
        <v>0</v>
      </c>
      <c r="AP37" s="426">
        <v>0</v>
      </c>
      <c r="AQ37" s="426">
        <v>0</v>
      </c>
      <c r="AR37" s="426" t="s">
        <v>8</v>
      </c>
      <c r="AS37" s="427">
        <v>0</v>
      </c>
      <c r="AT37" s="425">
        <v>0</v>
      </c>
      <c r="AU37" s="426">
        <v>0</v>
      </c>
      <c r="AV37" s="426">
        <v>0</v>
      </c>
      <c r="AW37" s="427" t="s">
        <v>7</v>
      </c>
      <c r="AX37" s="512">
        <v>0</v>
      </c>
      <c r="AY37" s="429" t="s">
        <v>8</v>
      </c>
      <c r="AZ37" s="428">
        <v>0</v>
      </c>
      <c r="BA37" s="513">
        <f t="shared" si="1"/>
        <v>31</v>
      </c>
      <c r="BB37" s="66" t="str">
        <f t="shared" si="2"/>
        <v>リベロ水水</v>
      </c>
    </row>
    <row r="38" spans="1:54" ht="14.25" customHeight="1">
      <c r="A38" s="1206" t="s">
        <v>291</v>
      </c>
      <c r="B38" s="482">
        <f t="shared" si="3"/>
        <v>32</v>
      </c>
      <c r="C38" s="481" t="s">
        <v>556</v>
      </c>
      <c r="D38" s="482">
        <v>32</v>
      </c>
      <c r="E38" s="482" t="s">
        <v>5</v>
      </c>
      <c r="F38" s="483">
        <v>0</v>
      </c>
      <c r="G38" s="484">
        <v>0</v>
      </c>
      <c r="H38" s="484" t="s">
        <v>8</v>
      </c>
      <c r="I38" s="484" t="s">
        <v>8</v>
      </c>
      <c r="J38" s="485">
        <v>0</v>
      </c>
      <c r="K38" s="483">
        <v>0</v>
      </c>
      <c r="L38" s="484" t="s">
        <v>8</v>
      </c>
      <c r="M38" s="484">
        <v>0</v>
      </c>
      <c r="N38" s="484" t="s">
        <v>8</v>
      </c>
      <c r="O38" s="486">
        <v>0</v>
      </c>
      <c r="P38" s="487" t="s">
        <v>22</v>
      </c>
      <c r="Q38" s="484">
        <v>0</v>
      </c>
      <c r="R38" s="484">
        <v>0</v>
      </c>
      <c r="S38" s="484">
        <v>0</v>
      </c>
      <c r="T38" s="486">
        <v>0</v>
      </c>
      <c r="U38" s="487" t="s">
        <v>8</v>
      </c>
      <c r="V38" s="484">
        <v>0</v>
      </c>
      <c r="W38" s="484" t="s">
        <v>8</v>
      </c>
      <c r="X38" s="484">
        <v>0</v>
      </c>
      <c r="Y38" s="485" t="s">
        <v>8</v>
      </c>
      <c r="Z38" s="483">
        <v>0</v>
      </c>
      <c r="AA38" s="484" t="s">
        <v>22</v>
      </c>
      <c r="AB38" s="484" t="s">
        <v>22</v>
      </c>
      <c r="AC38" s="484" t="s">
        <v>22</v>
      </c>
      <c r="AD38" s="486" t="s">
        <v>8</v>
      </c>
      <c r="AE38" s="487">
        <v>0</v>
      </c>
      <c r="AF38" s="484">
        <v>0</v>
      </c>
      <c r="AG38" s="484">
        <v>0</v>
      </c>
      <c r="AH38" s="484">
        <v>0</v>
      </c>
      <c r="AI38" s="485" t="s">
        <v>289</v>
      </c>
      <c r="AJ38" s="483">
        <v>0</v>
      </c>
      <c r="AK38" s="484">
        <v>0</v>
      </c>
      <c r="AL38" s="484">
        <v>0</v>
      </c>
      <c r="AM38" s="484">
        <v>0</v>
      </c>
      <c r="AN38" s="486">
        <v>0</v>
      </c>
      <c r="AO38" s="487">
        <v>0</v>
      </c>
      <c r="AP38" s="484" t="s">
        <v>8</v>
      </c>
      <c r="AQ38" s="484">
        <v>0</v>
      </c>
      <c r="AR38" s="484">
        <v>0</v>
      </c>
      <c r="AS38" s="485">
        <v>0</v>
      </c>
      <c r="AT38" s="483">
        <v>0</v>
      </c>
      <c r="AU38" s="484">
        <v>0</v>
      </c>
      <c r="AV38" s="484">
        <v>0</v>
      </c>
      <c r="AW38" s="485">
        <v>0</v>
      </c>
      <c r="AX38" s="488" t="s">
        <v>7</v>
      </c>
      <c r="AY38" s="487">
        <v>0</v>
      </c>
      <c r="AZ38" s="486">
        <v>0</v>
      </c>
      <c r="BA38" s="267">
        <f t="shared" si="1"/>
        <v>32</v>
      </c>
      <c r="BB38" s="56" t="str">
        <f t="shared" si="2"/>
        <v>エスレル１０液液</v>
      </c>
    </row>
    <row r="39" spans="1:54" ht="14.25" customHeight="1">
      <c r="A39" s="1205"/>
      <c r="B39" s="464">
        <f t="shared" si="3"/>
        <v>33</v>
      </c>
      <c r="C39" s="465" t="s">
        <v>571</v>
      </c>
      <c r="D39" s="514">
        <v>33</v>
      </c>
      <c r="E39" s="464" t="s">
        <v>6</v>
      </c>
      <c r="F39" s="466">
        <v>0</v>
      </c>
      <c r="G39" s="467" t="s">
        <v>8</v>
      </c>
      <c r="H39" s="467" t="s">
        <v>8</v>
      </c>
      <c r="I39" s="467" t="s">
        <v>8</v>
      </c>
      <c r="J39" s="468" t="s">
        <v>8</v>
      </c>
      <c r="K39" s="466">
        <v>0</v>
      </c>
      <c r="L39" s="467" t="s">
        <v>8</v>
      </c>
      <c r="M39" s="467">
        <v>0</v>
      </c>
      <c r="N39" s="467" t="s">
        <v>8</v>
      </c>
      <c r="O39" s="469">
        <v>0</v>
      </c>
      <c r="P39" s="470" t="s">
        <v>22</v>
      </c>
      <c r="Q39" s="467">
        <v>0</v>
      </c>
      <c r="R39" s="467">
        <v>0</v>
      </c>
      <c r="S39" s="467">
        <v>0</v>
      </c>
      <c r="T39" s="469">
        <v>0</v>
      </c>
      <c r="U39" s="470" t="s">
        <v>8</v>
      </c>
      <c r="V39" s="467">
        <v>0</v>
      </c>
      <c r="W39" s="467" t="s">
        <v>8</v>
      </c>
      <c r="X39" s="467">
        <v>0</v>
      </c>
      <c r="Y39" s="468" t="s">
        <v>8</v>
      </c>
      <c r="Z39" s="466">
        <v>0</v>
      </c>
      <c r="AA39" s="467" t="s">
        <v>22</v>
      </c>
      <c r="AB39" s="467" t="s">
        <v>22</v>
      </c>
      <c r="AC39" s="467" t="s">
        <v>22</v>
      </c>
      <c r="AD39" s="469" t="s">
        <v>8</v>
      </c>
      <c r="AE39" s="470">
        <v>0</v>
      </c>
      <c r="AF39" s="467">
        <v>0</v>
      </c>
      <c r="AG39" s="467" t="s">
        <v>8</v>
      </c>
      <c r="AH39" s="467">
        <v>0</v>
      </c>
      <c r="AI39" s="468" t="s">
        <v>289</v>
      </c>
      <c r="AJ39" s="466">
        <v>0</v>
      </c>
      <c r="AK39" s="467">
        <v>0</v>
      </c>
      <c r="AL39" s="467" t="s">
        <v>8</v>
      </c>
      <c r="AM39" s="467">
        <v>0</v>
      </c>
      <c r="AN39" s="469">
        <v>0</v>
      </c>
      <c r="AO39" s="470">
        <v>0</v>
      </c>
      <c r="AP39" s="467">
        <v>0</v>
      </c>
      <c r="AQ39" s="467">
        <v>0</v>
      </c>
      <c r="AR39" s="467">
        <v>0</v>
      </c>
      <c r="AS39" s="468">
        <v>0</v>
      </c>
      <c r="AT39" s="466">
        <v>0</v>
      </c>
      <c r="AU39" s="467">
        <v>0</v>
      </c>
      <c r="AV39" s="467">
        <v>0</v>
      </c>
      <c r="AW39" s="468" t="s">
        <v>8</v>
      </c>
      <c r="AX39" s="471">
        <v>0</v>
      </c>
      <c r="AY39" s="470" t="s">
        <v>7</v>
      </c>
      <c r="AZ39" s="469">
        <v>0</v>
      </c>
      <c r="BA39" s="269">
        <f t="shared" si="1"/>
        <v>33</v>
      </c>
      <c r="BB39" s="56" t="str">
        <f t="shared" si="2"/>
        <v>カルタイムFL※1※3FL</v>
      </c>
    </row>
    <row r="40" spans="1:54" ht="14.25" customHeight="1" thickBot="1">
      <c r="A40" s="1207"/>
      <c r="B40" s="492">
        <f t="shared" si="3"/>
        <v>34</v>
      </c>
      <c r="C40" s="491" t="s">
        <v>572</v>
      </c>
      <c r="D40" s="499">
        <v>34</v>
      </c>
      <c r="E40" s="492" t="s">
        <v>5</v>
      </c>
      <c r="F40" s="493">
        <v>0</v>
      </c>
      <c r="G40" s="494">
        <v>0</v>
      </c>
      <c r="H40" s="494">
        <v>0</v>
      </c>
      <c r="I40" s="494" t="s">
        <v>8</v>
      </c>
      <c r="J40" s="495">
        <v>0</v>
      </c>
      <c r="K40" s="493">
        <v>0</v>
      </c>
      <c r="L40" s="494" t="s">
        <v>8</v>
      </c>
      <c r="M40" s="494">
        <v>0</v>
      </c>
      <c r="N40" s="494" t="s">
        <v>8</v>
      </c>
      <c r="O40" s="496">
        <v>0</v>
      </c>
      <c r="P40" s="497" t="s">
        <v>22</v>
      </c>
      <c r="Q40" s="494">
        <v>0</v>
      </c>
      <c r="R40" s="494">
        <v>0</v>
      </c>
      <c r="S40" s="494">
        <v>0</v>
      </c>
      <c r="T40" s="496">
        <v>0</v>
      </c>
      <c r="U40" s="497" t="s">
        <v>8</v>
      </c>
      <c r="V40" s="494">
        <v>0</v>
      </c>
      <c r="W40" s="494" t="s">
        <v>8</v>
      </c>
      <c r="X40" s="494" t="s">
        <v>8</v>
      </c>
      <c r="Y40" s="495" t="s">
        <v>8</v>
      </c>
      <c r="Z40" s="493" t="s">
        <v>8</v>
      </c>
      <c r="AA40" s="494" t="s">
        <v>22</v>
      </c>
      <c r="AB40" s="494" t="s">
        <v>22</v>
      </c>
      <c r="AC40" s="494" t="s">
        <v>22</v>
      </c>
      <c r="AD40" s="496" t="s">
        <v>8</v>
      </c>
      <c r="AE40" s="497">
        <v>0</v>
      </c>
      <c r="AF40" s="494">
        <v>0</v>
      </c>
      <c r="AG40" s="494" t="s">
        <v>8</v>
      </c>
      <c r="AH40" s="494">
        <v>0</v>
      </c>
      <c r="AI40" s="495" t="s">
        <v>289</v>
      </c>
      <c r="AJ40" s="493">
        <v>0</v>
      </c>
      <c r="AK40" s="494">
        <v>0</v>
      </c>
      <c r="AL40" s="494" t="s">
        <v>8</v>
      </c>
      <c r="AM40" s="494">
        <v>0</v>
      </c>
      <c r="AN40" s="496">
        <v>0</v>
      </c>
      <c r="AO40" s="497">
        <v>0</v>
      </c>
      <c r="AP40" s="494" t="s">
        <v>8</v>
      </c>
      <c r="AQ40" s="494">
        <v>0</v>
      </c>
      <c r="AR40" s="494" t="s">
        <v>8</v>
      </c>
      <c r="AS40" s="495" t="s">
        <v>8</v>
      </c>
      <c r="AT40" s="493">
        <v>0</v>
      </c>
      <c r="AU40" s="494">
        <v>0</v>
      </c>
      <c r="AV40" s="494">
        <v>0</v>
      </c>
      <c r="AW40" s="495">
        <v>0</v>
      </c>
      <c r="AX40" s="498">
        <v>0</v>
      </c>
      <c r="AY40" s="497">
        <v>0</v>
      </c>
      <c r="AZ40" s="496" t="s">
        <v>7</v>
      </c>
      <c r="BA40" s="272">
        <f t="shared" si="1"/>
        <v>34</v>
      </c>
      <c r="BB40" s="56" t="str">
        <f t="shared" si="2"/>
        <v>サイコセルＰＲＯ液※1※3液</v>
      </c>
    </row>
    <row r="41" spans="1:54" ht="14.25" customHeight="1">
      <c r="A41" s="515"/>
      <c r="B41" s="424"/>
      <c r="C41" s="423"/>
      <c r="D41" s="516"/>
      <c r="E41" s="424"/>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424"/>
    </row>
    <row r="42" spans="1:54" ht="14.25" customHeight="1">
      <c r="A42" s="258" t="s">
        <v>292</v>
      </c>
      <c r="B42" s="279"/>
      <c r="C42" s="279"/>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row>
    <row r="43" spans="1:54" ht="14.25" customHeight="1">
      <c r="A43" s="258" t="s">
        <v>293</v>
      </c>
      <c r="B43" s="279"/>
      <c r="C43" s="279"/>
      <c r="D43" s="424"/>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4"/>
      <c r="AY43" s="424"/>
      <c r="AZ43" s="424"/>
      <c r="BA43" s="424"/>
    </row>
    <row r="44" spans="1:54" ht="14.25" customHeight="1">
      <c r="A44" s="258" t="s">
        <v>294</v>
      </c>
      <c r="B44" s="279"/>
      <c r="C44" s="279"/>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424"/>
      <c r="AZ44" s="424"/>
      <c r="BA44" s="424"/>
    </row>
    <row r="45" spans="1:54" ht="14.25" customHeight="1">
      <c r="A45" s="258" t="s">
        <v>295</v>
      </c>
      <c r="B45" s="279"/>
      <c r="C45" s="279"/>
      <c r="D45" s="424"/>
      <c r="E45" s="424"/>
      <c r="F45" s="424"/>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4"/>
      <c r="AY45" s="424"/>
      <c r="AZ45" s="424"/>
      <c r="BA45" s="424"/>
    </row>
    <row r="46" spans="1:54" ht="13.5" customHeight="1">
      <c r="A46" s="258" t="s">
        <v>296</v>
      </c>
      <c r="B46" s="279"/>
      <c r="C46" s="279"/>
      <c r="D46" s="424"/>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4"/>
      <c r="AZ46" s="424"/>
      <c r="BA46" s="424"/>
    </row>
    <row r="47" spans="1:54">
      <c r="A47" s="258" t="s">
        <v>297</v>
      </c>
      <c r="B47" s="279"/>
      <c r="C47" s="279"/>
      <c r="D47" s="424"/>
      <c r="E47" s="42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424"/>
      <c r="AZ47" s="424"/>
      <c r="BA47" s="424"/>
    </row>
    <row r="48" spans="1:54">
      <c r="A48" s="258" t="s">
        <v>298</v>
      </c>
      <c r="B48" s="279"/>
      <c r="C48" s="279"/>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row>
    <row r="49" spans="1:53">
      <c r="A49" s="258" t="s">
        <v>299</v>
      </c>
      <c r="B49" s="279"/>
      <c r="C49" s="279"/>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AS49" s="424"/>
      <c r="AT49" s="424"/>
      <c r="AU49" s="424"/>
      <c r="AV49" s="424"/>
      <c r="AW49" s="424"/>
      <c r="AX49" s="424"/>
      <c r="AY49" s="424"/>
      <c r="AZ49" s="424"/>
      <c r="BA49" s="424"/>
    </row>
    <row r="50" spans="1:53">
      <c r="A50" s="258" t="s">
        <v>300</v>
      </c>
      <c r="B50" s="279"/>
      <c r="C50" s="279"/>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424"/>
      <c r="AM50" s="424"/>
      <c r="AN50" s="424"/>
      <c r="AO50" s="424"/>
      <c r="AP50" s="424"/>
      <c r="AQ50" s="424"/>
      <c r="AR50" s="424"/>
      <c r="AS50" s="424"/>
      <c r="AT50" s="424"/>
      <c r="AU50" s="424"/>
      <c r="AV50" s="424"/>
      <c r="AW50" s="424"/>
      <c r="AX50" s="424"/>
      <c r="AY50" s="424"/>
      <c r="AZ50" s="424"/>
      <c r="BA50" s="424"/>
    </row>
    <row r="51" spans="1:53">
      <c r="A51" s="258" t="s">
        <v>301</v>
      </c>
      <c r="B51" s="279"/>
      <c r="C51" s="279"/>
      <c r="D51" s="424"/>
      <c r="E51" s="424"/>
      <c r="F51" s="424"/>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K51" s="424"/>
      <c r="AL51" s="424"/>
      <c r="AM51" s="424"/>
      <c r="AN51" s="424"/>
      <c r="AO51" s="424"/>
      <c r="AP51" s="424"/>
      <c r="AQ51" s="424"/>
      <c r="AR51" s="424"/>
      <c r="AS51" s="424"/>
      <c r="AT51" s="424"/>
      <c r="AU51" s="424"/>
      <c r="AV51" s="424"/>
      <c r="AW51" s="424"/>
      <c r="AX51" s="424"/>
      <c r="AY51" s="424"/>
      <c r="AZ51" s="424"/>
      <c r="BA51" s="424"/>
    </row>
    <row r="53" spans="1:53">
      <c r="F53" s="56" t="str">
        <f>+F4&amp;F6</f>
        <v>アグロスリン乳乳</v>
      </c>
      <c r="G53" s="56" t="str">
        <f t="shared" ref="G53:AZ53" si="4">+G4&amp;G6</f>
        <v>アドマイヤー顆※1顆</v>
      </c>
      <c r="H53" s="56" t="str">
        <f t="shared" si="4"/>
        <v>ウララDFDF</v>
      </c>
      <c r="I53" s="56" t="str">
        <f t="shared" si="4"/>
        <v>エルサン乳※1乳</v>
      </c>
      <c r="J53" s="56" t="str">
        <f t="shared" si="4"/>
        <v>ゲットアウト顆顆</v>
      </c>
      <c r="K53" s="56" t="str">
        <f t="shared" si="4"/>
        <v>サイハロン乳乳</v>
      </c>
      <c r="L53" s="56" t="str">
        <f t="shared" si="4"/>
        <v>スミチオン乳乳</v>
      </c>
      <c r="M53" s="56" t="str">
        <f t="shared" si="4"/>
        <v>セフィーナＤＣDCDC</v>
      </c>
      <c r="N53" s="56" t="str">
        <f t="shared" si="4"/>
        <v>チルト乳乳</v>
      </c>
      <c r="O53" s="56" t="str">
        <f t="shared" si="4"/>
        <v>トレボン乳※1乳</v>
      </c>
      <c r="P53" s="56" t="str">
        <f t="shared" si="4"/>
        <v>トレボンEW※1EW</v>
      </c>
      <c r="Q53" s="56" t="str">
        <f t="shared" si="4"/>
        <v>バイスロイド乳※1乳</v>
      </c>
      <c r="R53" s="56" t="str">
        <f t="shared" si="4"/>
        <v>ビレスコ顆顆</v>
      </c>
      <c r="S53" s="56" t="str">
        <f t="shared" si="4"/>
        <v>ペイオフＭＥ液※1液</v>
      </c>
      <c r="T53" s="56" t="str">
        <f t="shared" si="4"/>
        <v>モスピランＳＬ液液</v>
      </c>
      <c r="U53" s="56" t="str">
        <f t="shared" si="4"/>
        <v>アミスター２０FLFL</v>
      </c>
      <c r="V53" s="56" t="str">
        <f t="shared" si="4"/>
        <v>イオウFLFL</v>
      </c>
      <c r="W53" s="56" t="str">
        <f t="shared" si="4"/>
        <v>イントレックスFL※1FL</v>
      </c>
      <c r="X53" s="56" t="str">
        <f t="shared" si="4"/>
        <v>オーソサイド水水</v>
      </c>
      <c r="Y53" s="56" t="str">
        <f t="shared" si="4"/>
        <v>カッシーニFL※1FL</v>
      </c>
      <c r="Z53" s="56" t="str">
        <f t="shared" si="4"/>
        <v>カンタスDFDF</v>
      </c>
      <c r="AA53" s="56" t="str">
        <f t="shared" si="4"/>
        <v>コナケシ顆顆</v>
      </c>
      <c r="AB53" s="56" t="str">
        <f t="shared" si="4"/>
        <v>シルバキュアFLFL</v>
      </c>
      <c r="AC53" s="56" t="str">
        <f t="shared" si="4"/>
        <v>ストロビーFLFL</v>
      </c>
      <c r="AD53" s="56" t="str">
        <f t="shared" si="4"/>
        <v>チルト乳※1乳</v>
      </c>
      <c r="AE53" s="56" t="str">
        <f t="shared" si="4"/>
        <v>トップジンＭ水水</v>
      </c>
      <c r="AF53" s="56" t="str">
        <f t="shared" si="4"/>
        <v>トリフミン水水</v>
      </c>
      <c r="AG53" s="56" t="str">
        <f t="shared" si="4"/>
        <v>バラライカ水水</v>
      </c>
      <c r="AH53" s="56" t="str">
        <f t="shared" si="4"/>
        <v>パンチョＴＦ顆顆</v>
      </c>
      <c r="AI53" s="56" t="str">
        <f t="shared" si="4"/>
        <v>ファンタジスタ顆顆</v>
      </c>
      <c r="AJ53" s="56" t="str">
        <f t="shared" si="4"/>
        <v>プライア水水</v>
      </c>
      <c r="AK53" s="56" t="str">
        <f t="shared" si="4"/>
        <v>プロパティFLFL</v>
      </c>
      <c r="AL53" s="56" t="str">
        <f t="shared" si="4"/>
        <v>プロラインFLFL</v>
      </c>
      <c r="AM53" s="56" t="str">
        <f t="shared" si="4"/>
        <v>フロンサイドSC※1※2SC</v>
      </c>
      <c r="AN53" s="56" t="str">
        <f t="shared" si="4"/>
        <v>フロンサイド水※1※2水</v>
      </c>
      <c r="AO53" s="56" t="str">
        <f t="shared" si="4"/>
        <v>ベフトップジンFL※1FL</v>
      </c>
      <c r="AP53" s="56" t="str">
        <f t="shared" si="4"/>
        <v>ベフラン液液</v>
      </c>
      <c r="AQ53" s="56" t="str">
        <f t="shared" si="4"/>
        <v>ミラビスFLFL</v>
      </c>
      <c r="AR53" s="56" t="str">
        <f t="shared" si="4"/>
        <v>ミリオネアFLFL</v>
      </c>
      <c r="AS53" s="56" t="str">
        <f t="shared" si="4"/>
        <v>ユニックス顆顆</v>
      </c>
      <c r="AT53" s="56" t="str">
        <f t="shared" si="4"/>
        <v>ランマンFL※1FL</v>
      </c>
      <c r="AU53" s="56" t="str">
        <f t="shared" si="4"/>
        <v>リゾレックス水水</v>
      </c>
      <c r="AV53" s="56" t="str">
        <f t="shared" si="4"/>
        <v>リゾレックスベフランFL※1FL</v>
      </c>
      <c r="AW53" s="56" t="str">
        <f t="shared" si="4"/>
        <v>リベロ水水</v>
      </c>
      <c r="AX53" s="56" t="str">
        <f t="shared" si="4"/>
        <v>エスレル１０液液</v>
      </c>
      <c r="AY53" s="56" t="str">
        <f t="shared" si="4"/>
        <v>カルタイムFL※1※3FL</v>
      </c>
      <c r="AZ53" s="56" t="str">
        <f t="shared" si="4"/>
        <v>サイコセルＰＲＯ液※1※3液</v>
      </c>
    </row>
  </sheetData>
  <sheetProtection password="CEE3" sheet="1" objects="1" scenarios="1"/>
  <mergeCells count="7">
    <mergeCell ref="AX2:AZ2"/>
    <mergeCell ref="BA2:BA6"/>
    <mergeCell ref="A7:A37"/>
    <mergeCell ref="A38:A40"/>
    <mergeCell ref="A2:E6"/>
    <mergeCell ref="F2:T2"/>
    <mergeCell ref="U2:AW2"/>
  </mergeCells>
  <phoneticPr fontId="3"/>
  <printOptions gridLinesSet="0"/>
  <pageMargins left="0.59055118110236227" right="0.59055118110236227" top="0.55118110236220474" bottom="0.55118110236220474" header="0" footer="0"/>
  <pageSetup paperSize="9" scale="48"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CFF"/>
  </sheetPr>
  <dimension ref="A1:CJ74"/>
  <sheetViews>
    <sheetView view="pageBreakPreview" zoomScale="50" zoomScaleNormal="50" zoomScaleSheetLayoutView="50" workbookViewId="0">
      <pane xSplit="5" ySplit="1" topLeftCell="F2" activePane="bottomRight" state="frozen"/>
      <selection activeCell="B59" sqref="B59"/>
      <selection pane="topRight" activeCell="B59" sqref="B59"/>
      <selection pane="bottomLeft" activeCell="B59" sqref="B59"/>
      <selection pane="bottomRight" activeCell="AR6" sqref="AR6"/>
    </sheetView>
  </sheetViews>
  <sheetFormatPr defaultColWidth="11" defaultRowHeight="14.25"/>
  <cols>
    <col min="1" max="1" width="11" style="60"/>
    <col min="2" max="2" width="6.375" style="60" customWidth="1"/>
    <col min="3" max="3" width="30.5" style="60" customWidth="1"/>
    <col min="4" max="4" width="4.75" style="61" customWidth="1"/>
    <col min="5" max="5" width="5.25" style="66" customWidth="1"/>
    <col min="6" max="10" width="4.75" style="66" customWidth="1"/>
    <col min="11" max="21" width="4.75" style="60" customWidth="1"/>
    <col min="22" max="24" width="4.75" style="66" customWidth="1"/>
    <col min="25" max="32" width="4.75" style="60" customWidth="1"/>
    <col min="33" max="33" width="4.75" style="66" customWidth="1"/>
    <col min="34" max="38" width="4.75" style="60" customWidth="1"/>
    <col min="39" max="39" width="4.75" style="66" customWidth="1"/>
    <col min="40" max="41" width="4.75" style="60" customWidth="1"/>
    <col min="42" max="44" width="4.75" style="66" customWidth="1"/>
    <col min="45" max="47" width="4.75" style="60" customWidth="1"/>
    <col min="48" max="49" width="4.75" style="66" customWidth="1"/>
    <col min="50" max="51" width="4.75" style="60" customWidth="1"/>
    <col min="52" max="52" width="4.75" style="66" customWidth="1"/>
    <col min="53" max="60" width="4.75" style="60" customWidth="1"/>
    <col min="61" max="62" width="4.75" style="66" customWidth="1"/>
    <col min="63" max="65" width="4.75" style="60" customWidth="1"/>
    <col min="66" max="66" width="4.75" style="66" customWidth="1"/>
    <col min="67" max="71" width="4.75" style="60" customWidth="1"/>
    <col min="72" max="79" width="11" style="60"/>
    <col min="80" max="16384" width="11" style="56"/>
  </cols>
  <sheetData>
    <row r="1" spans="1:88" ht="15" thickBot="1">
      <c r="A1" s="1108" t="s">
        <v>302</v>
      </c>
      <c r="B1" s="518"/>
      <c r="C1" s="519"/>
      <c r="D1" s="520"/>
      <c r="E1" s="518"/>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225" t="s">
        <v>18</v>
      </c>
    </row>
    <row r="2" spans="1:88" ht="15" thickBot="1">
      <c r="A2" s="1222"/>
      <c r="B2" s="1223"/>
      <c r="C2" s="1223"/>
      <c r="D2" s="1223"/>
      <c r="E2" s="1223"/>
      <c r="F2" s="1229" t="s">
        <v>303</v>
      </c>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1"/>
      <c r="AU2" s="1229" t="s">
        <v>304</v>
      </c>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1"/>
      <c r="CI2" s="1217"/>
    </row>
    <row r="3" spans="1:88">
      <c r="A3" s="1224"/>
      <c r="B3" s="1225"/>
      <c r="C3" s="1225"/>
      <c r="D3" s="1225"/>
      <c r="E3" s="1225"/>
      <c r="F3" s="523">
        <v>1</v>
      </c>
      <c r="G3" s="524">
        <f>F3+1</f>
        <v>2</v>
      </c>
      <c r="H3" s="524">
        <f t="shared" ref="H3:BS3" si="0">G3+1</f>
        <v>3</v>
      </c>
      <c r="I3" s="524">
        <f t="shared" si="0"/>
        <v>4</v>
      </c>
      <c r="J3" s="525">
        <f t="shared" si="0"/>
        <v>5</v>
      </c>
      <c r="K3" s="526">
        <f t="shared" si="0"/>
        <v>6</v>
      </c>
      <c r="L3" s="527">
        <f t="shared" si="0"/>
        <v>7</v>
      </c>
      <c r="M3" s="527">
        <f t="shared" si="0"/>
        <v>8</v>
      </c>
      <c r="N3" s="527">
        <f t="shared" si="0"/>
        <v>9</v>
      </c>
      <c r="O3" s="528">
        <f t="shared" si="0"/>
        <v>10</v>
      </c>
      <c r="P3" s="529">
        <f t="shared" si="0"/>
        <v>11</v>
      </c>
      <c r="Q3" s="524">
        <f t="shared" si="0"/>
        <v>12</v>
      </c>
      <c r="R3" s="524">
        <f t="shared" si="0"/>
        <v>13</v>
      </c>
      <c r="S3" s="524">
        <f t="shared" si="0"/>
        <v>14</v>
      </c>
      <c r="T3" s="525">
        <f t="shared" si="0"/>
        <v>15</v>
      </c>
      <c r="U3" s="526">
        <f t="shared" si="0"/>
        <v>16</v>
      </c>
      <c r="V3" s="527">
        <f t="shared" si="0"/>
        <v>17</v>
      </c>
      <c r="W3" s="527">
        <f t="shared" si="0"/>
        <v>18</v>
      </c>
      <c r="X3" s="527">
        <f t="shared" si="0"/>
        <v>19</v>
      </c>
      <c r="Y3" s="528">
        <f t="shared" si="0"/>
        <v>20</v>
      </c>
      <c r="Z3" s="529">
        <f t="shared" si="0"/>
        <v>21</v>
      </c>
      <c r="AA3" s="524">
        <f t="shared" si="0"/>
        <v>22</v>
      </c>
      <c r="AB3" s="524">
        <f t="shared" si="0"/>
        <v>23</v>
      </c>
      <c r="AC3" s="524">
        <f t="shared" si="0"/>
        <v>24</v>
      </c>
      <c r="AD3" s="525">
        <f t="shared" si="0"/>
        <v>25</v>
      </c>
      <c r="AE3" s="526">
        <f t="shared" si="0"/>
        <v>26</v>
      </c>
      <c r="AF3" s="527">
        <f t="shared" si="0"/>
        <v>27</v>
      </c>
      <c r="AG3" s="527">
        <f t="shared" si="0"/>
        <v>28</v>
      </c>
      <c r="AH3" s="527">
        <f t="shared" si="0"/>
        <v>29</v>
      </c>
      <c r="AI3" s="528">
        <f t="shared" si="0"/>
        <v>30</v>
      </c>
      <c r="AJ3" s="529">
        <f t="shared" si="0"/>
        <v>31</v>
      </c>
      <c r="AK3" s="524">
        <f t="shared" si="0"/>
        <v>32</v>
      </c>
      <c r="AL3" s="524">
        <f t="shared" si="0"/>
        <v>33</v>
      </c>
      <c r="AM3" s="524">
        <f t="shared" si="0"/>
        <v>34</v>
      </c>
      <c r="AN3" s="525">
        <f t="shared" si="0"/>
        <v>35</v>
      </c>
      <c r="AO3" s="526">
        <f t="shared" si="0"/>
        <v>36</v>
      </c>
      <c r="AP3" s="527">
        <f t="shared" si="0"/>
        <v>37</v>
      </c>
      <c r="AQ3" s="527">
        <f t="shared" si="0"/>
        <v>38</v>
      </c>
      <c r="AR3" s="527">
        <f t="shared" si="0"/>
        <v>39</v>
      </c>
      <c r="AS3" s="528">
        <f t="shared" si="0"/>
        <v>40</v>
      </c>
      <c r="AT3" s="530">
        <f t="shared" si="0"/>
        <v>41</v>
      </c>
      <c r="AU3" s="523">
        <f t="shared" si="0"/>
        <v>42</v>
      </c>
      <c r="AV3" s="524">
        <f t="shared" si="0"/>
        <v>43</v>
      </c>
      <c r="AW3" s="524">
        <f t="shared" si="0"/>
        <v>44</v>
      </c>
      <c r="AX3" s="525">
        <f t="shared" si="0"/>
        <v>45</v>
      </c>
      <c r="AY3" s="526">
        <f t="shared" si="0"/>
        <v>46</v>
      </c>
      <c r="AZ3" s="527">
        <f t="shared" si="0"/>
        <v>47</v>
      </c>
      <c r="BA3" s="527">
        <f t="shared" si="0"/>
        <v>48</v>
      </c>
      <c r="BB3" s="527">
        <f t="shared" si="0"/>
        <v>49</v>
      </c>
      <c r="BC3" s="528">
        <f t="shared" si="0"/>
        <v>50</v>
      </c>
      <c r="BD3" s="529">
        <f t="shared" si="0"/>
        <v>51</v>
      </c>
      <c r="BE3" s="524">
        <f t="shared" si="0"/>
        <v>52</v>
      </c>
      <c r="BF3" s="524">
        <f t="shared" si="0"/>
        <v>53</v>
      </c>
      <c r="BG3" s="524">
        <f t="shared" si="0"/>
        <v>54</v>
      </c>
      <c r="BH3" s="525">
        <f t="shared" si="0"/>
        <v>55</v>
      </c>
      <c r="BI3" s="526">
        <f t="shared" si="0"/>
        <v>56</v>
      </c>
      <c r="BJ3" s="527">
        <f t="shared" si="0"/>
        <v>57</v>
      </c>
      <c r="BK3" s="527">
        <f t="shared" si="0"/>
        <v>58</v>
      </c>
      <c r="BL3" s="527">
        <f t="shared" si="0"/>
        <v>59</v>
      </c>
      <c r="BM3" s="528">
        <f t="shared" si="0"/>
        <v>60</v>
      </c>
      <c r="BN3" s="529">
        <f t="shared" si="0"/>
        <v>61</v>
      </c>
      <c r="BO3" s="524">
        <f t="shared" si="0"/>
        <v>62</v>
      </c>
      <c r="BP3" s="524">
        <f t="shared" si="0"/>
        <v>63</v>
      </c>
      <c r="BQ3" s="524">
        <f t="shared" si="0"/>
        <v>64</v>
      </c>
      <c r="BR3" s="525">
        <f t="shared" si="0"/>
        <v>65</v>
      </c>
      <c r="BS3" s="526">
        <f t="shared" si="0"/>
        <v>66</v>
      </c>
      <c r="BT3" s="527">
        <f t="shared" ref="BT3:CH3" si="1">BS3+1</f>
        <v>67</v>
      </c>
      <c r="BU3" s="527">
        <f t="shared" si="1"/>
        <v>68</v>
      </c>
      <c r="BV3" s="527">
        <f t="shared" si="1"/>
        <v>69</v>
      </c>
      <c r="BW3" s="528">
        <f t="shared" si="1"/>
        <v>70</v>
      </c>
      <c r="BX3" s="529">
        <f t="shared" si="1"/>
        <v>71</v>
      </c>
      <c r="BY3" s="524">
        <f t="shared" si="1"/>
        <v>72</v>
      </c>
      <c r="BZ3" s="524">
        <f t="shared" si="1"/>
        <v>73</v>
      </c>
      <c r="CA3" s="524">
        <f t="shared" si="1"/>
        <v>74</v>
      </c>
      <c r="CB3" s="525">
        <f t="shared" si="1"/>
        <v>75</v>
      </c>
      <c r="CC3" s="526">
        <f t="shared" si="1"/>
        <v>76</v>
      </c>
      <c r="CD3" s="527">
        <f t="shared" si="1"/>
        <v>77</v>
      </c>
      <c r="CE3" s="527">
        <f t="shared" si="1"/>
        <v>78</v>
      </c>
      <c r="CF3" s="527">
        <f t="shared" si="1"/>
        <v>79</v>
      </c>
      <c r="CG3" s="528">
        <f t="shared" si="1"/>
        <v>80</v>
      </c>
      <c r="CH3" s="530">
        <f t="shared" si="1"/>
        <v>81</v>
      </c>
      <c r="CI3" s="1218"/>
    </row>
    <row r="4" spans="1:88" ht="135" customHeight="1">
      <c r="A4" s="1224"/>
      <c r="B4" s="1225"/>
      <c r="C4" s="1225"/>
      <c r="D4" s="1225"/>
      <c r="E4" s="1225"/>
      <c r="F4" s="532" t="s">
        <v>633</v>
      </c>
      <c r="G4" s="533" t="s">
        <v>573</v>
      </c>
      <c r="H4" s="533" t="s">
        <v>596</v>
      </c>
      <c r="I4" s="533" t="s">
        <v>597</v>
      </c>
      <c r="J4" s="534" t="s">
        <v>518</v>
      </c>
      <c r="K4" s="532" t="s">
        <v>574</v>
      </c>
      <c r="L4" s="533" t="s">
        <v>106</v>
      </c>
      <c r="M4" s="533" t="s">
        <v>575</v>
      </c>
      <c r="N4" s="533" t="s">
        <v>598</v>
      </c>
      <c r="O4" s="535" t="s">
        <v>599</v>
      </c>
      <c r="P4" s="536" t="s">
        <v>600</v>
      </c>
      <c r="Q4" s="533" t="s">
        <v>576</v>
      </c>
      <c r="R4" s="533" t="s">
        <v>601</v>
      </c>
      <c r="S4" s="533" t="s">
        <v>577</v>
      </c>
      <c r="T4" s="534" t="s">
        <v>634</v>
      </c>
      <c r="U4" s="532" t="s">
        <v>499</v>
      </c>
      <c r="V4" s="533" t="s">
        <v>108</v>
      </c>
      <c r="W4" s="533" t="s">
        <v>635</v>
      </c>
      <c r="X4" s="533" t="s">
        <v>109</v>
      </c>
      <c r="Y4" s="535" t="s">
        <v>636</v>
      </c>
      <c r="Z4" s="536" t="s">
        <v>637</v>
      </c>
      <c r="AA4" s="533" t="s">
        <v>111</v>
      </c>
      <c r="AB4" s="533" t="s">
        <v>603</v>
      </c>
      <c r="AC4" s="533" t="s">
        <v>112</v>
      </c>
      <c r="AD4" s="534" t="s">
        <v>604</v>
      </c>
      <c r="AE4" s="532" t="s">
        <v>605</v>
      </c>
      <c r="AF4" s="533" t="s">
        <v>606</v>
      </c>
      <c r="AG4" s="533" t="s">
        <v>579</v>
      </c>
      <c r="AH4" s="533" t="s">
        <v>638</v>
      </c>
      <c r="AI4" s="535" t="s">
        <v>639</v>
      </c>
      <c r="AJ4" s="536" t="s">
        <v>607</v>
      </c>
      <c r="AK4" s="533" t="s">
        <v>581</v>
      </c>
      <c r="AL4" s="533" t="s">
        <v>609</v>
      </c>
      <c r="AM4" s="533" t="s">
        <v>640</v>
      </c>
      <c r="AN4" s="534" t="s">
        <v>502</v>
      </c>
      <c r="AO4" s="532" t="s">
        <v>427</v>
      </c>
      <c r="AP4" s="533" t="s">
        <v>503</v>
      </c>
      <c r="AQ4" s="533" t="s">
        <v>652</v>
      </c>
      <c r="AR4" s="533" t="s">
        <v>651</v>
      </c>
      <c r="AS4" s="535" t="s">
        <v>641</v>
      </c>
      <c r="AT4" s="537" t="s">
        <v>610</v>
      </c>
      <c r="AU4" s="532" t="s">
        <v>611</v>
      </c>
      <c r="AV4" s="533" t="s">
        <v>642</v>
      </c>
      <c r="AW4" s="533" t="s">
        <v>557</v>
      </c>
      <c r="AX4" s="534" t="s">
        <v>643</v>
      </c>
      <c r="AY4" s="532" t="s">
        <v>612</v>
      </c>
      <c r="AZ4" s="533" t="s">
        <v>644</v>
      </c>
      <c r="BA4" s="533" t="s">
        <v>613</v>
      </c>
      <c r="BB4" s="533" t="s">
        <v>536</v>
      </c>
      <c r="BC4" s="535" t="s">
        <v>645</v>
      </c>
      <c r="BD4" s="536" t="s">
        <v>646</v>
      </c>
      <c r="BE4" s="533" t="s">
        <v>614</v>
      </c>
      <c r="BF4" s="533" t="s">
        <v>615</v>
      </c>
      <c r="BG4" s="533" t="s">
        <v>616</v>
      </c>
      <c r="BH4" s="534" t="s">
        <v>647</v>
      </c>
      <c r="BI4" s="532" t="s">
        <v>617</v>
      </c>
      <c r="BJ4" s="533" t="s">
        <v>618</v>
      </c>
      <c r="BK4" s="533" t="s">
        <v>538</v>
      </c>
      <c r="BL4" s="533" t="s">
        <v>619</v>
      </c>
      <c r="BM4" s="535" t="s">
        <v>620</v>
      </c>
      <c r="BN4" s="536" t="s">
        <v>541</v>
      </c>
      <c r="BO4" s="533" t="s">
        <v>115</v>
      </c>
      <c r="BP4" s="533" t="s">
        <v>648</v>
      </c>
      <c r="BQ4" s="533" t="s">
        <v>622</v>
      </c>
      <c r="BR4" s="534" t="s">
        <v>546</v>
      </c>
      <c r="BS4" s="532" t="s">
        <v>623</v>
      </c>
      <c r="BT4" s="533" t="s">
        <v>624</v>
      </c>
      <c r="BU4" s="533" t="s">
        <v>649</v>
      </c>
      <c r="BV4" s="533" t="s">
        <v>547</v>
      </c>
      <c r="BW4" s="535" t="s">
        <v>650</v>
      </c>
      <c r="BX4" s="536" t="s">
        <v>626</v>
      </c>
      <c r="BY4" s="533" t="s">
        <v>627</v>
      </c>
      <c r="BZ4" s="533" t="s">
        <v>513</v>
      </c>
      <c r="CA4" s="533" t="s">
        <v>628</v>
      </c>
      <c r="CB4" s="534" t="s">
        <v>551</v>
      </c>
      <c r="CC4" s="532" t="s">
        <v>629</v>
      </c>
      <c r="CD4" s="533" t="s">
        <v>553</v>
      </c>
      <c r="CE4" s="533" t="s">
        <v>554</v>
      </c>
      <c r="CF4" s="533" t="s">
        <v>630</v>
      </c>
      <c r="CG4" s="535" t="s">
        <v>631</v>
      </c>
      <c r="CH4" s="537" t="s">
        <v>632</v>
      </c>
      <c r="CI4" s="1218"/>
    </row>
    <row r="5" spans="1:88">
      <c r="A5" s="1224"/>
      <c r="B5" s="1225"/>
      <c r="C5" s="1225"/>
      <c r="D5" s="1225"/>
      <c r="E5" s="1225"/>
      <c r="F5" s="538">
        <v>1</v>
      </c>
      <c r="G5" s="539">
        <v>2</v>
      </c>
      <c r="H5" s="539">
        <v>3</v>
      </c>
      <c r="I5" s="539">
        <v>4</v>
      </c>
      <c r="J5" s="540">
        <v>5</v>
      </c>
      <c r="K5" s="538">
        <v>6</v>
      </c>
      <c r="L5" s="539">
        <v>7</v>
      </c>
      <c r="M5" s="539">
        <v>8</v>
      </c>
      <c r="N5" s="539">
        <v>9</v>
      </c>
      <c r="O5" s="541">
        <v>10</v>
      </c>
      <c r="P5" s="542">
        <v>11</v>
      </c>
      <c r="Q5" s="539">
        <v>12</v>
      </c>
      <c r="R5" s="539">
        <v>13</v>
      </c>
      <c r="S5" s="539">
        <v>14</v>
      </c>
      <c r="T5" s="540">
        <v>15</v>
      </c>
      <c r="U5" s="538">
        <v>16</v>
      </c>
      <c r="V5" s="539">
        <v>17</v>
      </c>
      <c r="W5" s="539">
        <v>18</v>
      </c>
      <c r="X5" s="539">
        <v>19</v>
      </c>
      <c r="Y5" s="541">
        <v>20</v>
      </c>
      <c r="Z5" s="542">
        <v>21</v>
      </c>
      <c r="AA5" s="539">
        <v>22</v>
      </c>
      <c r="AB5" s="539">
        <v>23</v>
      </c>
      <c r="AC5" s="539">
        <v>24</v>
      </c>
      <c r="AD5" s="540">
        <v>25</v>
      </c>
      <c r="AE5" s="538">
        <v>26</v>
      </c>
      <c r="AF5" s="539">
        <v>27</v>
      </c>
      <c r="AG5" s="539">
        <v>28</v>
      </c>
      <c r="AH5" s="539">
        <v>29</v>
      </c>
      <c r="AI5" s="541">
        <v>30</v>
      </c>
      <c r="AJ5" s="542">
        <v>31</v>
      </c>
      <c r="AK5" s="539">
        <v>32</v>
      </c>
      <c r="AL5" s="539">
        <v>33</v>
      </c>
      <c r="AM5" s="539">
        <v>34</v>
      </c>
      <c r="AN5" s="540">
        <v>35</v>
      </c>
      <c r="AO5" s="538">
        <v>36</v>
      </c>
      <c r="AP5" s="539">
        <v>37</v>
      </c>
      <c r="AQ5" s="539">
        <v>38</v>
      </c>
      <c r="AR5" s="539">
        <v>39</v>
      </c>
      <c r="AS5" s="541">
        <v>40</v>
      </c>
      <c r="AT5" s="543">
        <v>41</v>
      </c>
      <c r="AU5" s="538">
        <v>42</v>
      </c>
      <c r="AV5" s="539">
        <v>43</v>
      </c>
      <c r="AW5" s="539">
        <v>44</v>
      </c>
      <c r="AX5" s="540">
        <v>45</v>
      </c>
      <c r="AY5" s="538">
        <v>46</v>
      </c>
      <c r="AZ5" s="539">
        <v>47</v>
      </c>
      <c r="BA5" s="539">
        <v>48</v>
      </c>
      <c r="BB5" s="539">
        <v>49</v>
      </c>
      <c r="BC5" s="541">
        <v>50</v>
      </c>
      <c r="BD5" s="542">
        <v>51</v>
      </c>
      <c r="BE5" s="539">
        <v>52</v>
      </c>
      <c r="BF5" s="539">
        <v>53</v>
      </c>
      <c r="BG5" s="539">
        <v>54</v>
      </c>
      <c r="BH5" s="540">
        <v>55</v>
      </c>
      <c r="BI5" s="538">
        <v>56</v>
      </c>
      <c r="BJ5" s="539">
        <v>57</v>
      </c>
      <c r="BK5" s="539">
        <v>58</v>
      </c>
      <c r="BL5" s="539">
        <v>59</v>
      </c>
      <c r="BM5" s="541">
        <v>60</v>
      </c>
      <c r="BN5" s="542">
        <v>61</v>
      </c>
      <c r="BO5" s="539">
        <v>62</v>
      </c>
      <c r="BP5" s="539">
        <v>63</v>
      </c>
      <c r="BQ5" s="539">
        <v>64</v>
      </c>
      <c r="BR5" s="540">
        <v>65</v>
      </c>
      <c r="BS5" s="538">
        <v>66</v>
      </c>
      <c r="BT5" s="539">
        <v>67</v>
      </c>
      <c r="BU5" s="539">
        <v>68</v>
      </c>
      <c r="BV5" s="539">
        <v>69</v>
      </c>
      <c r="BW5" s="541">
        <v>70</v>
      </c>
      <c r="BX5" s="542">
        <v>71</v>
      </c>
      <c r="BY5" s="539">
        <v>72</v>
      </c>
      <c r="BZ5" s="539">
        <v>73</v>
      </c>
      <c r="CA5" s="539">
        <v>74</v>
      </c>
      <c r="CB5" s="540">
        <v>75</v>
      </c>
      <c r="CC5" s="538">
        <v>76</v>
      </c>
      <c r="CD5" s="539">
        <v>77</v>
      </c>
      <c r="CE5" s="539">
        <v>78</v>
      </c>
      <c r="CF5" s="539">
        <v>79</v>
      </c>
      <c r="CG5" s="541">
        <v>80</v>
      </c>
      <c r="CH5" s="543">
        <v>81</v>
      </c>
      <c r="CI5" s="1218"/>
    </row>
    <row r="6" spans="1:88" ht="15" thickBot="1">
      <c r="A6" s="1226"/>
      <c r="B6" s="1227"/>
      <c r="C6" s="1227"/>
      <c r="D6" s="1227"/>
      <c r="E6" s="1227"/>
      <c r="F6" s="544" t="s">
        <v>13</v>
      </c>
      <c r="G6" s="545" t="s">
        <v>1</v>
      </c>
      <c r="H6" s="545" t="s">
        <v>1</v>
      </c>
      <c r="I6" s="545" t="s">
        <v>1</v>
      </c>
      <c r="J6" s="546" t="s">
        <v>13</v>
      </c>
      <c r="K6" s="544" t="s">
        <v>14</v>
      </c>
      <c r="L6" s="545" t="s">
        <v>6</v>
      </c>
      <c r="M6" s="545" t="s">
        <v>1</v>
      </c>
      <c r="N6" s="545" t="s">
        <v>4</v>
      </c>
      <c r="O6" s="547" t="s">
        <v>1</v>
      </c>
      <c r="P6" s="548" t="s">
        <v>1</v>
      </c>
      <c r="Q6" s="545" t="s">
        <v>13</v>
      </c>
      <c r="R6" s="545" t="s">
        <v>13</v>
      </c>
      <c r="S6" s="545" t="s">
        <v>1</v>
      </c>
      <c r="T6" s="546" t="s">
        <v>3</v>
      </c>
      <c r="U6" s="544" t="s">
        <v>13</v>
      </c>
      <c r="V6" s="545" t="s">
        <v>1</v>
      </c>
      <c r="W6" s="545" t="s">
        <v>305</v>
      </c>
      <c r="X6" s="545" t="s">
        <v>3</v>
      </c>
      <c r="Y6" s="547" t="s">
        <v>19</v>
      </c>
      <c r="Z6" s="548" t="s">
        <v>1</v>
      </c>
      <c r="AA6" s="545" t="s">
        <v>2</v>
      </c>
      <c r="AB6" s="545" t="s">
        <v>306</v>
      </c>
      <c r="AC6" s="545" t="s">
        <v>1</v>
      </c>
      <c r="AD6" s="546" t="s">
        <v>4</v>
      </c>
      <c r="AE6" s="544" t="s">
        <v>1</v>
      </c>
      <c r="AF6" s="545" t="s">
        <v>4</v>
      </c>
      <c r="AG6" s="545" t="s">
        <v>1</v>
      </c>
      <c r="AH6" s="545" t="s">
        <v>13</v>
      </c>
      <c r="AI6" s="547" t="s">
        <v>6</v>
      </c>
      <c r="AJ6" s="548" t="s">
        <v>6</v>
      </c>
      <c r="AK6" s="545" t="s">
        <v>5</v>
      </c>
      <c r="AL6" s="545" t="s">
        <v>33</v>
      </c>
      <c r="AM6" s="545" t="s">
        <v>1</v>
      </c>
      <c r="AN6" s="546" t="s">
        <v>6</v>
      </c>
      <c r="AO6" s="544" t="s">
        <v>2</v>
      </c>
      <c r="AP6" s="545" t="s">
        <v>1</v>
      </c>
      <c r="AQ6" s="545" t="s">
        <v>13</v>
      </c>
      <c r="AR6" s="545" t="s">
        <v>5</v>
      </c>
      <c r="AS6" s="547" t="s">
        <v>14</v>
      </c>
      <c r="AT6" s="549" t="s">
        <v>6</v>
      </c>
      <c r="AU6" s="544" t="s">
        <v>4</v>
      </c>
      <c r="AV6" s="545" t="s">
        <v>6</v>
      </c>
      <c r="AW6" s="545" t="s">
        <v>6</v>
      </c>
      <c r="AX6" s="546" t="s">
        <v>6</v>
      </c>
      <c r="AY6" s="544" t="s">
        <v>4</v>
      </c>
      <c r="AZ6" s="545" t="s">
        <v>4</v>
      </c>
      <c r="BA6" s="545" t="s">
        <v>4</v>
      </c>
      <c r="BB6" s="545" t="s">
        <v>14</v>
      </c>
      <c r="BC6" s="547" t="s">
        <v>6</v>
      </c>
      <c r="BD6" s="548" t="s">
        <v>4</v>
      </c>
      <c r="BE6" s="545" t="s">
        <v>4</v>
      </c>
      <c r="BF6" s="545" t="s">
        <v>4</v>
      </c>
      <c r="BG6" s="545" t="s">
        <v>6</v>
      </c>
      <c r="BH6" s="546" t="s">
        <v>14</v>
      </c>
      <c r="BI6" s="544" t="s">
        <v>6</v>
      </c>
      <c r="BJ6" s="545" t="s">
        <v>4</v>
      </c>
      <c r="BK6" s="545" t="s">
        <v>6</v>
      </c>
      <c r="BL6" s="545" t="s">
        <v>6</v>
      </c>
      <c r="BM6" s="547" t="s">
        <v>4</v>
      </c>
      <c r="BN6" s="548" t="s">
        <v>4</v>
      </c>
      <c r="BO6" s="545" t="s">
        <v>5</v>
      </c>
      <c r="BP6" s="545" t="s">
        <v>5</v>
      </c>
      <c r="BQ6" s="545" t="s">
        <v>6</v>
      </c>
      <c r="BR6" s="546" t="s">
        <v>13</v>
      </c>
      <c r="BS6" s="544" t="s">
        <v>6</v>
      </c>
      <c r="BT6" s="545" t="s">
        <v>4</v>
      </c>
      <c r="BU6" s="545" t="s">
        <v>6</v>
      </c>
      <c r="BV6" s="545" t="s">
        <v>4</v>
      </c>
      <c r="BW6" s="547" t="s">
        <v>4</v>
      </c>
      <c r="BX6" s="548" t="s">
        <v>13</v>
      </c>
      <c r="BY6" s="545" t="s">
        <v>13</v>
      </c>
      <c r="BZ6" s="545" t="s">
        <v>4</v>
      </c>
      <c r="CA6" s="545" t="s">
        <v>14</v>
      </c>
      <c r="CB6" s="546" t="s">
        <v>6</v>
      </c>
      <c r="CC6" s="544" t="s">
        <v>6</v>
      </c>
      <c r="CD6" s="545" t="s">
        <v>6</v>
      </c>
      <c r="CE6" s="545" t="s">
        <v>4</v>
      </c>
      <c r="CF6" s="545" t="s">
        <v>13</v>
      </c>
      <c r="CG6" s="547" t="s">
        <v>6</v>
      </c>
      <c r="CH6" s="549" t="s">
        <v>4</v>
      </c>
      <c r="CI6" s="1219"/>
    </row>
    <row r="7" spans="1:88" ht="21.75" customHeight="1">
      <c r="A7" s="1228" t="s">
        <v>303</v>
      </c>
      <c r="B7" s="551">
        <v>1</v>
      </c>
      <c r="C7" s="552" t="s">
        <v>573</v>
      </c>
      <c r="D7" s="553">
        <v>1</v>
      </c>
      <c r="E7" s="551" t="s">
        <v>1</v>
      </c>
      <c r="F7" s="554" t="s">
        <v>22</v>
      </c>
      <c r="G7" s="555" t="s">
        <v>7</v>
      </c>
      <c r="H7" s="555" t="s">
        <v>8</v>
      </c>
      <c r="I7" s="555">
        <v>0</v>
      </c>
      <c r="J7" s="556" t="s">
        <v>8</v>
      </c>
      <c r="K7" s="554">
        <v>0</v>
      </c>
      <c r="L7" s="555">
        <v>0</v>
      </c>
      <c r="M7" s="555">
        <v>0</v>
      </c>
      <c r="N7" s="555">
        <v>0</v>
      </c>
      <c r="O7" s="557" t="s">
        <v>8</v>
      </c>
      <c r="P7" s="558" t="s">
        <v>8</v>
      </c>
      <c r="Q7" s="555">
        <v>0</v>
      </c>
      <c r="R7" s="555" t="s">
        <v>8</v>
      </c>
      <c r="S7" s="555">
        <v>0</v>
      </c>
      <c r="T7" s="556" t="s">
        <v>22</v>
      </c>
      <c r="U7" s="554" t="s">
        <v>8</v>
      </c>
      <c r="V7" s="555">
        <v>0</v>
      </c>
      <c r="W7" s="555" t="s">
        <v>22</v>
      </c>
      <c r="X7" s="555" t="s">
        <v>8</v>
      </c>
      <c r="Y7" s="557" t="s">
        <v>22</v>
      </c>
      <c r="Z7" s="558">
        <v>0</v>
      </c>
      <c r="AA7" s="555">
        <v>0</v>
      </c>
      <c r="AB7" s="555">
        <v>0</v>
      </c>
      <c r="AC7" s="555">
        <v>0</v>
      </c>
      <c r="AD7" s="556">
        <v>0</v>
      </c>
      <c r="AE7" s="554" t="s">
        <v>8</v>
      </c>
      <c r="AF7" s="555">
        <v>0</v>
      </c>
      <c r="AG7" s="555">
        <v>0</v>
      </c>
      <c r="AH7" s="555">
        <v>0</v>
      </c>
      <c r="AI7" s="557">
        <v>0</v>
      </c>
      <c r="AJ7" s="558" t="s">
        <v>8</v>
      </c>
      <c r="AK7" s="555">
        <v>0</v>
      </c>
      <c r="AL7" s="555" t="s">
        <v>8</v>
      </c>
      <c r="AM7" s="555" t="s">
        <v>8</v>
      </c>
      <c r="AN7" s="556">
        <v>0</v>
      </c>
      <c r="AO7" s="554">
        <v>0</v>
      </c>
      <c r="AP7" s="555">
        <v>0</v>
      </c>
      <c r="AQ7" s="555">
        <v>0</v>
      </c>
      <c r="AR7" s="555">
        <v>0</v>
      </c>
      <c r="AS7" s="557">
        <v>0</v>
      </c>
      <c r="AT7" s="559">
        <v>0</v>
      </c>
      <c r="AU7" s="554" t="s">
        <v>22</v>
      </c>
      <c r="AV7" s="555" t="s">
        <v>22</v>
      </c>
      <c r="AW7" s="555" t="s">
        <v>8</v>
      </c>
      <c r="AX7" s="556" t="s">
        <v>22</v>
      </c>
      <c r="AY7" s="554">
        <v>0</v>
      </c>
      <c r="AZ7" s="555" t="s">
        <v>22</v>
      </c>
      <c r="BA7" s="555">
        <v>0</v>
      </c>
      <c r="BB7" s="555" t="s">
        <v>12</v>
      </c>
      <c r="BC7" s="557" t="s">
        <v>22</v>
      </c>
      <c r="BD7" s="558" t="s">
        <v>22</v>
      </c>
      <c r="BE7" s="555" t="s">
        <v>22</v>
      </c>
      <c r="BF7" s="555" t="s">
        <v>8</v>
      </c>
      <c r="BG7" s="555" t="s">
        <v>8</v>
      </c>
      <c r="BH7" s="556" t="s">
        <v>22</v>
      </c>
      <c r="BI7" s="554" t="s">
        <v>8</v>
      </c>
      <c r="BJ7" s="555" t="s">
        <v>8</v>
      </c>
      <c r="BK7" s="555" t="s">
        <v>22</v>
      </c>
      <c r="BL7" s="555" t="s">
        <v>8</v>
      </c>
      <c r="BM7" s="557" t="s">
        <v>8</v>
      </c>
      <c r="BN7" s="558" t="s">
        <v>8</v>
      </c>
      <c r="BO7" s="555">
        <v>0</v>
      </c>
      <c r="BP7" s="555" t="s">
        <v>22</v>
      </c>
      <c r="BQ7" s="555">
        <v>0</v>
      </c>
      <c r="BR7" s="556" t="s">
        <v>8</v>
      </c>
      <c r="BS7" s="554" t="s">
        <v>12</v>
      </c>
      <c r="BT7" s="555">
        <v>0</v>
      </c>
      <c r="BU7" s="555" t="s">
        <v>8</v>
      </c>
      <c r="BV7" s="555" t="s">
        <v>8</v>
      </c>
      <c r="BW7" s="557" t="s">
        <v>22</v>
      </c>
      <c r="BX7" s="558" t="s">
        <v>9</v>
      </c>
      <c r="BY7" s="555" t="s">
        <v>8</v>
      </c>
      <c r="BZ7" s="555" t="s">
        <v>8</v>
      </c>
      <c r="CA7" s="555">
        <v>0</v>
      </c>
      <c r="CB7" s="556" t="s">
        <v>8</v>
      </c>
      <c r="CC7" s="554">
        <v>0</v>
      </c>
      <c r="CD7" s="555" t="s">
        <v>8</v>
      </c>
      <c r="CE7" s="555">
        <v>0</v>
      </c>
      <c r="CF7" s="555">
        <v>0</v>
      </c>
      <c r="CG7" s="557">
        <v>0</v>
      </c>
      <c r="CH7" s="559" t="s">
        <v>8</v>
      </c>
      <c r="CI7" s="560">
        <f>B7</f>
        <v>1</v>
      </c>
      <c r="CJ7" s="56" t="str">
        <f>+C7&amp;E7</f>
        <v>アグロスリン乳乳</v>
      </c>
    </row>
    <row r="8" spans="1:88" ht="21.75" customHeight="1">
      <c r="A8" s="1220"/>
      <c r="B8" s="561">
        <f>+B7+1</f>
        <v>2</v>
      </c>
      <c r="C8" s="562" t="s">
        <v>596</v>
      </c>
      <c r="D8" s="563">
        <v>2</v>
      </c>
      <c r="E8" s="561" t="s">
        <v>1</v>
      </c>
      <c r="F8" s="564" t="s">
        <v>22</v>
      </c>
      <c r="G8" s="565" t="s">
        <v>8</v>
      </c>
      <c r="H8" s="565" t="s">
        <v>7</v>
      </c>
      <c r="I8" s="565" t="s">
        <v>8</v>
      </c>
      <c r="J8" s="566">
        <v>0</v>
      </c>
      <c r="K8" s="564" t="s">
        <v>9</v>
      </c>
      <c r="L8" s="565">
        <v>0</v>
      </c>
      <c r="M8" s="565">
        <v>0</v>
      </c>
      <c r="N8" s="565">
        <v>0</v>
      </c>
      <c r="O8" s="567">
        <v>0</v>
      </c>
      <c r="P8" s="568">
        <v>0</v>
      </c>
      <c r="Q8" s="565">
        <v>0</v>
      </c>
      <c r="R8" s="565">
        <v>0</v>
      </c>
      <c r="S8" s="565">
        <v>0</v>
      </c>
      <c r="T8" s="566" t="s">
        <v>22</v>
      </c>
      <c r="U8" s="564" t="s">
        <v>8</v>
      </c>
      <c r="V8" s="565" t="s">
        <v>8</v>
      </c>
      <c r="W8" s="565" t="s">
        <v>22</v>
      </c>
      <c r="X8" s="565" t="s">
        <v>8</v>
      </c>
      <c r="Y8" s="567" t="s">
        <v>22</v>
      </c>
      <c r="Z8" s="568">
        <v>0</v>
      </c>
      <c r="AA8" s="565">
        <v>0</v>
      </c>
      <c r="AB8" s="565">
        <v>0</v>
      </c>
      <c r="AC8" s="565" t="s">
        <v>8</v>
      </c>
      <c r="AD8" s="566">
        <v>0</v>
      </c>
      <c r="AE8" s="564">
        <v>0</v>
      </c>
      <c r="AF8" s="565">
        <v>0</v>
      </c>
      <c r="AG8" s="565" t="s">
        <v>8</v>
      </c>
      <c r="AH8" s="565">
        <v>0</v>
      </c>
      <c r="AI8" s="567">
        <v>0</v>
      </c>
      <c r="AJ8" s="568" t="s">
        <v>8</v>
      </c>
      <c r="AK8" s="565">
        <v>0</v>
      </c>
      <c r="AL8" s="565">
        <v>0</v>
      </c>
      <c r="AM8" s="565" t="s">
        <v>8</v>
      </c>
      <c r="AN8" s="566">
        <v>0</v>
      </c>
      <c r="AO8" s="564">
        <v>0</v>
      </c>
      <c r="AP8" s="565" t="s">
        <v>8</v>
      </c>
      <c r="AQ8" s="565">
        <v>0</v>
      </c>
      <c r="AR8" s="565">
        <v>0</v>
      </c>
      <c r="AS8" s="567">
        <v>0</v>
      </c>
      <c r="AT8" s="569">
        <v>0</v>
      </c>
      <c r="AU8" s="564" t="s">
        <v>22</v>
      </c>
      <c r="AV8" s="565" t="s">
        <v>22</v>
      </c>
      <c r="AW8" s="565" t="s">
        <v>8</v>
      </c>
      <c r="AX8" s="566" t="s">
        <v>22</v>
      </c>
      <c r="AY8" s="564">
        <v>0</v>
      </c>
      <c r="AZ8" s="565" t="s">
        <v>22</v>
      </c>
      <c r="BA8" s="565">
        <v>0</v>
      </c>
      <c r="BB8" s="565">
        <v>0</v>
      </c>
      <c r="BC8" s="567" t="s">
        <v>22</v>
      </c>
      <c r="BD8" s="568" t="s">
        <v>22</v>
      </c>
      <c r="BE8" s="565" t="s">
        <v>22</v>
      </c>
      <c r="BF8" s="565" t="s">
        <v>8</v>
      </c>
      <c r="BG8" s="565">
        <v>0</v>
      </c>
      <c r="BH8" s="566" t="s">
        <v>22</v>
      </c>
      <c r="BI8" s="564">
        <v>0</v>
      </c>
      <c r="BJ8" s="565">
        <v>0</v>
      </c>
      <c r="BK8" s="565" t="s">
        <v>22</v>
      </c>
      <c r="BL8" s="565" t="s">
        <v>8</v>
      </c>
      <c r="BM8" s="567">
        <v>0</v>
      </c>
      <c r="BN8" s="568">
        <v>0</v>
      </c>
      <c r="BO8" s="565">
        <v>0</v>
      </c>
      <c r="BP8" s="565" t="s">
        <v>22</v>
      </c>
      <c r="BQ8" s="565">
        <v>0</v>
      </c>
      <c r="BR8" s="566" t="s">
        <v>8</v>
      </c>
      <c r="BS8" s="564" t="s">
        <v>8</v>
      </c>
      <c r="BT8" s="565">
        <v>0</v>
      </c>
      <c r="BU8" s="565">
        <v>0</v>
      </c>
      <c r="BV8" s="565">
        <v>0</v>
      </c>
      <c r="BW8" s="567" t="s">
        <v>22</v>
      </c>
      <c r="BX8" s="568">
        <v>0</v>
      </c>
      <c r="BY8" s="565">
        <v>0</v>
      </c>
      <c r="BZ8" s="565">
        <v>0</v>
      </c>
      <c r="CA8" s="565">
        <v>0</v>
      </c>
      <c r="CB8" s="566">
        <v>0</v>
      </c>
      <c r="CC8" s="564">
        <v>0</v>
      </c>
      <c r="CD8" s="565" t="s">
        <v>8</v>
      </c>
      <c r="CE8" s="565">
        <v>0</v>
      </c>
      <c r="CF8" s="565">
        <v>0</v>
      </c>
      <c r="CG8" s="567">
        <v>0</v>
      </c>
      <c r="CH8" s="569" t="s">
        <v>8</v>
      </c>
      <c r="CI8" s="570">
        <f t="shared" ref="CI8:CI66" si="2">B8</f>
        <v>2</v>
      </c>
      <c r="CJ8" s="56" t="str">
        <f t="shared" ref="CJ8:CJ66" si="3">+C8&amp;E8</f>
        <v>アタブロン乳乳</v>
      </c>
    </row>
    <row r="9" spans="1:88" ht="21.75" customHeight="1">
      <c r="A9" s="1220"/>
      <c r="B9" s="561">
        <f t="shared" ref="B9:B66" si="4">+B8+1</f>
        <v>3</v>
      </c>
      <c r="C9" s="562" t="s">
        <v>597</v>
      </c>
      <c r="D9" s="563">
        <v>3</v>
      </c>
      <c r="E9" s="561" t="s">
        <v>1</v>
      </c>
      <c r="F9" s="564" t="s">
        <v>22</v>
      </c>
      <c r="G9" s="565">
        <v>0</v>
      </c>
      <c r="H9" s="565" t="s">
        <v>8</v>
      </c>
      <c r="I9" s="565" t="s">
        <v>7</v>
      </c>
      <c r="J9" s="566">
        <v>0</v>
      </c>
      <c r="K9" s="564" t="s">
        <v>8</v>
      </c>
      <c r="L9" s="565">
        <v>0</v>
      </c>
      <c r="M9" s="565">
        <v>0</v>
      </c>
      <c r="N9" s="565">
        <v>0</v>
      </c>
      <c r="O9" s="567" t="s">
        <v>8</v>
      </c>
      <c r="P9" s="568" t="s">
        <v>8</v>
      </c>
      <c r="Q9" s="565">
        <v>0</v>
      </c>
      <c r="R9" s="565" t="s">
        <v>8</v>
      </c>
      <c r="S9" s="565">
        <v>0</v>
      </c>
      <c r="T9" s="566" t="s">
        <v>22</v>
      </c>
      <c r="U9" s="564" t="s">
        <v>8</v>
      </c>
      <c r="V9" s="565">
        <v>0</v>
      </c>
      <c r="W9" s="565" t="s">
        <v>22</v>
      </c>
      <c r="X9" s="565">
        <v>0</v>
      </c>
      <c r="Y9" s="567" t="s">
        <v>22</v>
      </c>
      <c r="Z9" s="568">
        <v>0</v>
      </c>
      <c r="AA9" s="565">
        <v>0</v>
      </c>
      <c r="AB9" s="565">
        <v>0</v>
      </c>
      <c r="AC9" s="565">
        <v>0</v>
      </c>
      <c r="AD9" s="566">
        <v>0</v>
      </c>
      <c r="AE9" s="564" t="s">
        <v>8</v>
      </c>
      <c r="AF9" s="565">
        <v>0</v>
      </c>
      <c r="AG9" s="565">
        <v>0</v>
      </c>
      <c r="AH9" s="565">
        <v>0</v>
      </c>
      <c r="AI9" s="567">
        <v>0</v>
      </c>
      <c r="AJ9" s="568" t="s">
        <v>8</v>
      </c>
      <c r="AK9" s="565">
        <v>0</v>
      </c>
      <c r="AL9" s="565">
        <v>0</v>
      </c>
      <c r="AM9" s="565" t="s">
        <v>8</v>
      </c>
      <c r="AN9" s="566">
        <v>0</v>
      </c>
      <c r="AO9" s="564">
        <v>0</v>
      </c>
      <c r="AP9" s="565">
        <v>0</v>
      </c>
      <c r="AQ9" s="565">
        <v>0</v>
      </c>
      <c r="AR9" s="565">
        <v>0</v>
      </c>
      <c r="AS9" s="567">
        <v>0</v>
      </c>
      <c r="AT9" s="569">
        <v>0</v>
      </c>
      <c r="AU9" s="564" t="s">
        <v>22</v>
      </c>
      <c r="AV9" s="565" t="s">
        <v>22</v>
      </c>
      <c r="AW9" s="565" t="s">
        <v>8</v>
      </c>
      <c r="AX9" s="566" t="s">
        <v>22</v>
      </c>
      <c r="AY9" s="564">
        <v>0</v>
      </c>
      <c r="AZ9" s="565" t="s">
        <v>22</v>
      </c>
      <c r="BA9" s="565">
        <v>0</v>
      </c>
      <c r="BB9" s="565" t="s">
        <v>12</v>
      </c>
      <c r="BC9" s="567" t="s">
        <v>22</v>
      </c>
      <c r="BD9" s="568" t="s">
        <v>22</v>
      </c>
      <c r="BE9" s="565" t="s">
        <v>22</v>
      </c>
      <c r="BF9" s="565" t="s">
        <v>8</v>
      </c>
      <c r="BG9" s="565">
        <v>0</v>
      </c>
      <c r="BH9" s="566" t="s">
        <v>22</v>
      </c>
      <c r="BI9" s="564" t="s">
        <v>8</v>
      </c>
      <c r="BJ9" s="565" t="s">
        <v>8</v>
      </c>
      <c r="BK9" s="565" t="s">
        <v>22</v>
      </c>
      <c r="BL9" s="565" t="s">
        <v>8</v>
      </c>
      <c r="BM9" s="567" t="s">
        <v>8</v>
      </c>
      <c r="BN9" s="568">
        <v>0</v>
      </c>
      <c r="BO9" s="565">
        <v>0</v>
      </c>
      <c r="BP9" s="565" t="s">
        <v>22</v>
      </c>
      <c r="BQ9" s="565" t="s">
        <v>8</v>
      </c>
      <c r="BR9" s="566" t="s">
        <v>8</v>
      </c>
      <c r="BS9" s="564" t="s">
        <v>8</v>
      </c>
      <c r="BT9" s="565" t="s">
        <v>8</v>
      </c>
      <c r="BU9" s="565" t="s">
        <v>8</v>
      </c>
      <c r="BV9" s="565" t="s">
        <v>8</v>
      </c>
      <c r="BW9" s="567" t="s">
        <v>22</v>
      </c>
      <c r="BX9" s="568" t="s">
        <v>12</v>
      </c>
      <c r="BY9" s="565" t="s">
        <v>8</v>
      </c>
      <c r="BZ9" s="565">
        <v>0</v>
      </c>
      <c r="CA9" s="565">
        <v>0</v>
      </c>
      <c r="CB9" s="566">
        <v>0</v>
      </c>
      <c r="CC9" s="564" t="s">
        <v>8</v>
      </c>
      <c r="CD9" s="565">
        <v>0</v>
      </c>
      <c r="CE9" s="565">
        <v>0</v>
      </c>
      <c r="CF9" s="565" t="s">
        <v>8</v>
      </c>
      <c r="CG9" s="567" t="s">
        <v>8</v>
      </c>
      <c r="CH9" s="569">
        <v>0</v>
      </c>
      <c r="CI9" s="570">
        <f t="shared" si="2"/>
        <v>3</v>
      </c>
      <c r="CJ9" s="56" t="str">
        <f t="shared" si="3"/>
        <v>アディオン乳乳</v>
      </c>
    </row>
    <row r="10" spans="1:88" ht="21.75" customHeight="1">
      <c r="A10" s="1220"/>
      <c r="B10" s="561">
        <f t="shared" si="4"/>
        <v>4</v>
      </c>
      <c r="C10" s="562" t="s">
        <v>518</v>
      </c>
      <c r="D10" s="563">
        <v>4</v>
      </c>
      <c r="E10" s="561" t="s">
        <v>13</v>
      </c>
      <c r="F10" s="564" t="s">
        <v>22</v>
      </c>
      <c r="G10" s="565" t="s">
        <v>8</v>
      </c>
      <c r="H10" s="565">
        <v>0</v>
      </c>
      <c r="I10" s="565">
        <v>0</v>
      </c>
      <c r="J10" s="566" t="s">
        <v>7</v>
      </c>
      <c r="K10" s="564">
        <v>0</v>
      </c>
      <c r="L10" s="565">
        <v>0</v>
      </c>
      <c r="M10" s="565" t="s">
        <v>8</v>
      </c>
      <c r="N10" s="565" t="s">
        <v>8</v>
      </c>
      <c r="O10" s="567">
        <v>0</v>
      </c>
      <c r="P10" s="568">
        <v>0</v>
      </c>
      <c r="Q10" s="565">
        <v>0</v>
      </c>
      <c r="R10" s="565">
        <v>0</v>
      </c>
      <c r="S10" s="565">
        <v>0</v>
      </c>
      <c r="T10" s="566" t="s">
        <v>22</v>
      </c>
      <c r="U10" s="564">
        <v>0</v>
      </c>
      <c r="V10" s="565" t="s">
        <v>8</v>
      </c>
      <c r="W10" s="565" t="s">
        <v>22</v>
      </c>
      <c r="X10" s="565">
        <v>0</v>
      </c>
      <c r="Y10" s="567" t="s">
        <v>22</v>
      </c>
      <c r="Z10" s="568" t="s">
        <v>8</v>
      </c>
      <c r="AA10" s="565" t="s">
        <v>8</v>
      </c>
      <c r="AB10" s="565" t="s">
        <v>8</v>
      </c>
      <c r="AC10" s="565">
        <v>0</v>
      </c>
      <c r="AD10" s="566">
        <v>0</v>
      </c>
      <c r="AE10" s="564">
        <v>0</v>
      </c>
      <c r="AF10" s="565">
        <v>0</v>
      </c>
      <c r="AG10" s="565" t="s">
        <v>8</v>
      </c>
      <c r="AH10" s="565">
        <v>0</v>
      </c>
      <c r="AI10" s="567">
        <v>0</v>
      </c>
      <c r="AJ10" s="568" t="s">
        <v>8</v>
      </c>
      <c r="AK10" s="565">
        <v>0</v>
      </c>
      <c r="AL10" s="565">
        <v>0</v>
      </c>
      <c r="AM10" s="565">
        <v>0</v>
      </c>
      <c r="AN10" s="566">
        <v>0</v>
      </c>
      <c r="AO10" s="564">
        <v>0</v>
      </c>
      <c r="AP10" s="565">
        <v>0</v>
      </c>
      <c r="AQ10" s="565">
        <v>0</v>
      </c>
      <c r="AR10" s="565">
        <v>0</v>
      </c>
      <c r="AS10" s="567">
        <v>0</v>
      </c>
      <c r="AT10" s="569" t="s">
        <v>8</v>
      </c>
      <c r="AU10" s="564" t="s">
        <v>22</v>
      </c>
      <c r="AV10" s="565" t="s">
        <v>22</v>
      </c>
      <c r="AW10" s="565">
        <v>0</v>
      </c>
      <c r="AX10" s="566" t="s">
        <v>22</v>
      </c>
      <c r="AY10" s="564" t="s">
        <v>8</v>
      </c>
      <c r="AZ10" s="565" t="s">
        <v>22</v>
      </c>
      <c r="BA10" s="565" t="s">
        <v>8</v>
      </c>
      <c r="BB10" s="565">
        <v>0</v>
      </c>
      <c r="BC10" s="567" t="s">
        <v>22</v>
      </c>
      <c r="BD10" s="568" t="s">
        <v>22</v>
      </c>
      <c r="BE10" s="565" t="s">
        <v>22</v>
      </c>
      <c r="BF10" s="565" t="s">
        <v>8</v>
      </c>
      <c r="BG10" s="565">
        <v>0</v>
      </c>
      <c r="BH10" s="566" t="s">
        <v>22</v>
      </c>
      <c r="BI10" s="564">
        <v>0</v>
      </c>
      <c r="BJ10" s="565" t="s">
        <v>8</v>
      </c>
      <c r="BK10" s="565" t="s">
        <v>22</v>
      </c>
      <c r="BL10" s="565" t="s">
        <v>8</v>
      </c>
      <c r="BM10" s="567" t="s">
        <v>8</v>
      </c>
      <c r="BN10" s="568" t="s">
        <v>8</v>
      </c>
      <c r="BO10" s="565">
        <v>0</v>
      </c>
      <c r="BP10" s="565" t="s">
        <v>22</v>
      </c>
      <c r="BQ10" s="565">
        <v>0</v>
      </c>
      <c r="BR10" s="566">
        <v>0</v>
      </c>
      <c r="BS10" s="564" t="s">
        <v>8</v>
      </c>
      <c r="BT10" s="565">
        <v>0</v>
      </c>
      <c r="BU10" s="565">
        <v>0</v>
      </c>
      <c r="BV10" s="565">
        <v>0</v>
      </c>
      <c r="BW10" s="567" t="s">
        <v>22</v>
      </c>
      <c r="BX10" s="568" t="s">
        <v>8</v>
      </c>
      <c r="BY10" s="565">
        <v>0</v>
      </c>
      <c r="BZ10" s="565" t="s">
        <v>8</v>
      </c>
      <c r="CA10" s="565" t="s">
        <v>8</v>
      </c>
      <c r="CB10" s="566">
        <v>0</v>
      </c>
      <c r="CC10" s="564">
        <v>0</v>
      </c>
      <c r="CD10" s="565">
        <v>0</v>
      </c>
      <c r="CE10" s="565" t="s">
        <v>8</v>
      </c>
      <c r="CF10" s="565">
        <v>0</v>
      </c>
      <c r="CG10" s="567">
        <v>0</v>
      </c>
      <c r="CH10" s="569" t="s">
        <v>8</v>
      </c>
      <c r="CI10" s="570">
        <f t="shared" si="2"/>
        <v>4</v>
      </c>
      <c r="CJ10" s="56" t="str">
        <f t="shared" si="3"/>
        <v>アドマイヤー顆顆</v>
      </c>
    </row>
    <row r="11" spans="1:88" ht="21.75" customHeight="1" thickBot="1">
      <c r="A11" s="1220"/>
      <c r="B11" s="571">
        <f t="shared" si="4"/>
        <v>5</v>
      </c>
      <c r="C11" s="572" t="s">
        <v>574</v>
      </c>
      <c r="D11" s="573">
        <v>5</v>
      </c>
      <c r="E11" s="571" t="s">
        <v>14</v>
      </c>
      <c r="F11" s="574" t="s">
        <v>22</v>
      </c>
      <c r="G11" s="575">
        <v>0</v>
      </c>
      <c r="H11" s="575" t="s">
        <v>9</v>
      </c>
      <c r="I11" s="575" t="s">
        <v>8</v>
      </c>
      <c r="J11" s="576">
        <v>0</v>
      </c>
      <c r="K11" s="574" t="s">
        <v>7</v>
      </c>
      <c r="L11" s="575">
        <v>0</v>
      </c>
      <c r="M11" s="575" t="s">
        <v>12</v>
      </c>
      <c r="N11" s="575" t="s">
        <v>8</v>
      </c>
      <c r="O11" s="577" t="s">
        <v>8</v>
      </c>
      <c r="P11" s="578">
        <v>0</v>
      </c>
      <c r="Q11" s="575" t="s">
        <v>8</v>
      </c>
      <c r="R11" s="575" t="s">
        <v>8</v>
      </c>
      <c r="S11" s="575">
        <v>0</v>
      </c>
      <c r="T11" s="576" t="s">
        <v>22</v>
      </c>
      <c r="U11" s="574">
        <v>0</v>
      </c>
      <c r="V11" s="575" t="s">
        <v>11</v>
      </c>
      <c r="W11" s="575" t="s">
        <v>22</v>
      </c>
      <c r="X11" s="575">
        <v>0</v>
      </c>
      <c r="Y11" s="577" t="s">
        <v>22</v>
      </c>
      <c r="Z11" s="578" t="s">
        <v>9</v>
      </c>
      <c r="AA11" s="575">
        <v>0</v>
      </c>
      <c r="AB11" s="575">
        <v>0</v>
      </c>
      <c r="AC11" s="575" t="s">
        <v>8</v>
      </c>
      <c r="AD11" s="576">
        <v>0</v>
      </c>
      <c r="AE11" s="574" t="s">
        <v>8</v>
      </c>
      <c r="AF11" s="575">
        <v>0</v>
      </c>
      <c r="AG11" s="575" t="s">
        <v>8</v>
      </c>
      <c r="AH11" s="575">
        <v>0</v>
      </c>
      <c r="AI11" s="577">
        <v>0</v>
      </c>
      <c r="AJ11" s="578">
        <v>0</v>
      </c>
      <c r="AK11" s="575" t="s">
        <v>8</v>
      </c>
      <c r="AL11" s="575">
        <v>0</v>
      </c>
      <c r="AM11" s="575">
        <v>0</v>
      </c>
      <c r="AN11" s="576" t="s">
        <v>8</v>
      </c>
      <c r="AO11" s="574" t="s">
        <v>8</v>
      </c>
      <c r="AP11" s="575" t="s">
        <v>9</v>
      </c>
      <c r="AQ11" s="575">
        <v>0</v>
      </c>
      <c r="AR11" s="575">
        <v>0</v>
      </c>
      <c r="AS11" s="577" t="s">
        <v>8</v>
      </c>
      <c r="AT11" s="579" t="s">
        <v>8</v>
      </c>
      <c r="AU11" s="574" t="s">
        <v>22</v>
      </c>
      <c r="AV11" s="575" t="s">
        <v>22</v>
      </c>
      <c r="AW11" s="575" t="s">
        <v>8</v>
      </c>
      <c r="AX11" s="576" t="s">
        <v>22</v>
      </c>
      <c r="AY11" s="574">
        <v>0</v>
      </c>
      <c r="AZ11" s="575" t="s">
        <v>22</v>
      </c>
      <c r="BA11" s="575">
        <v>0</v>
      </c>
      <c r="BB11" s="575" t="s">
        <v>8</v>
      </c>
      <c r="BC11" s="577" t="s">
        <v>22</v>
      </c>
      <c r="BD11" s="578" t="s">
        <v>22</v>
      </c>
      <c r="BE11" s="575" t="s">
        <v>22</v>
      </c>
      <c r="BF11" s="575" t="s">
        <v>8</v>
      </c>
      <c r="BG11" s="575" t="s">
        <v>8</v>
      </c>
      <c r="BH11" s="576" t="s">
        <v>22</v>
      </c>
      <c r="BI11" s="574" t="s">
        <v>8</v>
      </c>
      <c r="BJ11" s="575" t="s">
        <v>12</v>
      </c>
      <c r="BK11" s="575" t="s">
        <v>22</v>
      </c>
      <c r="BL11" s="575" t="s">
        <v>8</v>
      </c>
      <c r="BM11" s="577" t="s">
        <v>8</v>
      </c>
      <c r="BN11" s="578" t="s">
        <v>8</v>
      </c>
      <c r="BO11" s="575">
        <v>0</v>
      </c>
      <c r="BP11" s="575" t="s">
        <v>22</v>
      </c>
      <c r="BQ11" s="575" t="s">
        <v>8</v>
      </c>
      <c r="BR11" s="576" t="s">
        <v>8</v>
      </c>
      <c r="BS11" s="574">
        <v>0</v>
      </c>
      <c r="BT11" s="575" t="s">
        <v>8</v>
      </c>
      <c r="BU11" s="575">
        <v>0</v>
      </c>
      <c r="BV11" s="575" t="s">
        <v>8</v>
      </c>
      <c r="BW11" s="577" t="s">
        <v>22</v>
      </c>
      <c r="BX11" s="578" t="s">
        <v>8</v>
      </c>
      <c r="BY11" s="575">
        <v>0</v>
      </c>
      <c r="BZ11" s="575">
        <v>0</v>
      </c>
      <c r="CA11" s="575">
        <v>0</v>
      </c>
      <c r="CB11" s="576" t="s">
        <v>8</v>
      </c>
      <c r="CC11" s="574">
        <v>0</v>
      </c>
      <c r="CD11" s="575" t="s">
        <v>8</v>
      </c>
      <c r="CE11" s="575">
        <v>0</v>
      </c>
      <c r="CF11" s="575">
        <v>0</v>
      </c>
      <c r="CG11" s="577">
        <v>0</v>
      </c>
      <c r="CH11" s="579" t="s">
        <v>8</v>
      </c>
      <c r="CI11" s="580">
        <f t="shared" si="2"/>
        <v>5</v>
      </c>
      <c r="CJ11" s="56" t="str">
        <f t="shared" si="3"/>
        <v>ウララDFDF</v>
      </c>
    </row>
    <row r="12" spans="1:88" ht="21.75" customHeight="1">
      <c r="A12" s="1220"/>
      <c r="B12" s="581">
        <f t="shared" si="4"/>
        <v>6</v>
      </c>
      <c r="C12" s="552" t="s">
        <v>106</v>
      </c>
      <c r="D12" s="553">
        <v>6</v>
      </c>
      <c r="E12" s="551" t="s">
        <v>6</v>
      </c>
      <c r="F12" s="554" t="s">
        <v>22</v>
      </c>
      <c r="G12" s="555">
        <v>0</v>
      </c>
      <c r="H12" s="555">
        <v>0</v>
      </c>
      <c r="I12" s="555">
        <v>0</v>
      </c>
      <c r="J12" s="556">
        <v>0</v>
      </c>
      <c r="K12" s="554">
        <v>0</v>
      </c>
      <c r="L12" s="555" t="s">
        <v>7</v>
      </c>
      <c r="M12" s="555">
        <v>0</v>
      </c>
      <c r="N12" s="555">
        <v>0</v>
      </c>
      <c r="O12" s="557">
        <v>0</v>
      </c>
      <c r="P12" s="558">
        <v>0</v>
      </c>
      <c r="Q12" s="555">
        <v>0</v>
      </c>
      <c r="R12" s="555">
        <v>0</v>
      </c>
      <c r="S12" s="555">
        <v>0</v>
      </c>
      <c r="T12" s="556" t="s">
        <v>22</v>
      </c>
      <c r="U12" s="554">
        <v>0</v>
      </c>
      <c r="V12" s="555">
        <v>0</v>
      </c>
      <c r="W12" s="555" t="s">
        <v>22</v>
      </c>
      <c r="X12" s="555">
        <v>0</v>
      </c>
      <c r="Y12" s="557" t="s">
        <v>22</v>
      </c>
      <c r="Z12" s="558">
        <v>0</v>
      </c>
      <c r="AA12" s="555">
        <v>0</v>
      </c>
      <c r="AB12" s="555">
        <v>0</v>
      </c>
      <c r="AC12" s="555">
        <v>0</v>
      </c>
      <c r="AD12" s="556">
        <v>0</v>
      </c>
      <c r="AE12" s="554">
        <v>0</v>
      </c>
      <c r="AF12" s="555">
        <v>0</v>
      </c>
      <c r="AG12" s="555">
        <v>0</v>
      </c>
      <c r="AH12" s="555">
        <v>0</v>
      </c>
      <c r="AI12" s="557">
        <v>0</v>
      </c>
      <c r="AJ12" s="558">
        <v>0</v>
      </c>
      <c r="AK12" s="555">
        <v>0</v>
      </c>
      <c r="AL12" s="555">
        <v>0</v>
      </c>
      <c r="AM12" s="555">
        <v>0</v>
      </c>
      <c r="AN12" s="556">
        <v>0</v>
      </c>
      <c r="AO12" s="554">
        <v>0</v>
      </c>
      <c r="AP12" s="555">
        <v>0</v>
      </c>
      <c r="AQ12" s="555">
        <v>0</v>
      </c>
      <c r="AR12" s="555">
        <v>0</v>
      </c>
      <c r="AS12" s="557" t="s">
        <v>8</v>
      </c>
      <c r="AT12" s="559">
        <v>0</v>
      </c>
      <c r="AU12" s="554" t="s">
        <v>22</v>
      </c>
      <c r="AV12" s="555" t="s">
        <v>22</v>
      </c>
      <c r="AW12" s="555">
        <v>0</v>
      </c>
      <c r="AX12" s="556" t="s">
        <v>22</v>
      </c>
      <c r="AY12" s="554">
        <v>0</v>
      </c>
      <c r="AZ12" s="555" t="s">
        <v>22</v>
      </c>
      <c r="BA12" s="555">
        <v>0</v>
      </c>
      <c r="BB12" s="555">
        <v>0</v>
      </c>
      <c r="BC12" s="557" t="s">
        <v>22</v>
      </c>
      <c r="BD12" s="558" t="s">
        <v>22</v>
      </c>
      <c r="BE12" s="555" t="s">
        <v>22</v>
      </c>
      <c r="BF12" s="555">
        <v>0</v>
      </c>
      <c r="BG12" s="555">
        <v>0</v>
      </c>
      <c r="BH12" s="556" t="s">
        <v>22</v>
      </c>
      <c r="BI12" s="554">
        <v>0</v>
      </c>
      <c r="BJ12" s="555">
        <v>0</v>
      </c>
      <c r="BK12" s="555" t="s">
        <v>22</v>
      </c>
      <c r="BL12" s="555">
        <v>0</v>
      </c>
      <c r="BM12" s="557">
        <v>0</v>
      </c>
      <c r="BN12" s="558">
        <v>0</v>
      </c>
      <c r="BO12" s="555">
        <v>0</v>
      </c>
      <c r="BP12" s="555" t="s">
        <v>22</v>
      </c>
      <c r="BQ12" s="555">
        <v>0</v>
      </c>
      <c r="BR12" s="556">
        <v>0</v>
      </c>
      <c r="BS12" s="554">
        <v>0</v>
      </c>
      <c r="BT12" s="555">
        <v>0</v>
      </c>
      <c r="BU12" s="555">
        <v>0</v>
      </c>
      <c r="BV12" s="555">
        <v>0</v>
      </c>
      <c r="BW12" s="557" t="s">
        <v>22</v>
      </c>
      <c r="BX12" s="558">
        <v>0</v>
      </c>
      <c r="BY12" s="555">
        <v>0</v>
      </c>
      <c r="BZ12" s="555">
        <v>0</v>
      </c>
      <c r="CA12" s="555">
        <v>0</v>
      </c>
      <c r="CB12" s="556">
        <v>0</v>
      </c>
      <c r="CC12" s="554" t="s">
        <v>8</v>
      </c>
      <c r="CD12" s="555" t="s">
        <v>8</v>
      </c>
      <c r="CE12" s="555">
        <v>0</v>
      </c>
      <c r="CF12" s="555" t="s">
        <v>8</v>
      </c>
      <c r="CG12" s="557" t="s">
        <v>8</v>
      </c>
      <c r="CH12" s="559">
        <v>0</v>
      </c>
      <c r="CI12" s="560">
        <f t="shared" si="2"/>
        <v>6</v>
      </c>
      <c r="CJ12" s="56" t="str">
        <f t="shared" si="3"/>
        <v>エクシードFLFL</v>
      </c>
    </row>
    <row r="13" spans="1:88" ht="21.75" customHeight="1">
      <c r="A13" s="1220"/>
      <c r="B13" s="582">
        <f t="shared" si="4"/>
        <v>7</v>
      </c>
      <c r="C13" s="562" t="s">
        <v>575</v>
      </c>
      <c r="D13" s="563">
        <v>7</v>
      </c>
      <c r="E13" s="561" t="s">
        <v>1</v>
      </c>
      <c r="F13" s="564" t="s">
        <v>22</v>
      </c>
      <c r="G13" s="565">
        <v>0</v>
      </c>
      <c r="H13" s="565">
        <v>0</v>
      </c>
      <c r="I13" s="565">
        <v>0</v>
      </c>
      <c r="J13" s="566" t="s">
        <v>8</v>
      </c>
      <c r="K13" s="564" t="s">
        <v>12</v>
      </c>
      <c r="L13" s="565">
        <v>0</v>
      </c>
      <c r="M13" s="565" t="s">
        <v>7</v>
      </c>
      <c r="N13" s="565">
        <v>0</v>
      </c>
      <c r="O13" s="567" t="s">
        <v>8</v>
      </c>
      <c r="P13" s="568" t="s">
        <v>8</v>
      </c>
      <c r="Q13" s="565">
        <v>0</v>
      </c>
      <c r="R13" s="565" t="s">
        <v>8</v>
      </c>
      <c r="S13" s="565">
        <v>0</v>
      </c>
      <c r="T13" s="566" t="s">
        <v>22</v>
      </c>
      <c r="U13" s="564">
        <v>0</v>
      </c>
      <c r="V13" s="565">
        <v>0</v>
      </c>
      <c r="W13" s="565" t="s">
        <v>22</v>
      </c>
      <c r="X13" s="565">
        <v>0</v>
      </c>
      <c r="Y13" s="567" t="s">
        <v>22</v>
      </c>
      <c r="Z13" s="568">
        <v>0</v>
      </c>
      <c r="AA13" s="565">
        <v>0</v>
      </c>
      <c r="AB13" s="565">
        <v>0</v>
      </c>
      <c r="AC13" s="565">
        <v>0</v>
      </c>
      <c r="AD13" s="566">
        <v>0</v>
      </c>
      <c r="AE13" s="564" t="s">
        <v>8</v>
      </c>
      <c r="AF13" s="565">
        <v>0</v>
      </c>
      <c r="AG13" s="565" t="s">
        <v>8</v>
      </c>
      <c r="AH13" s="565" t="s">
        <v>8</v>
      </c>
      <c r="AI13" s="567">
        <v>0</v>
      </c>
      <c r="AJ13" s="568" t="s">
        <v>8</v>
      </c>
      <c r="AK13" s="565">
        <v>0</v>
      </c>
      <c r="AL13" s="565">
        <v>0</v>
      </c>
      <c r="AM13" s="565" t="s">
        <v>8</v>
      </c>
      <c r="AN13" s="566">
        <v>0</v>
      </c>
      <c r="AO13" s="564">
        <v>0</v>
      </c>
      <c r="AP13" s="565">
        <v>0</v>
      </c>
      <c r="AQ13" s="565">
        <v>0</v>
      </c>
      <c r="AR13" s="565">
        <v>0</v>
      </c>
      <c r="AS13" s="567">
        <v>0</v>
      </c>
      <c r="AT13" s="569" t="s">
        <v>8</v>
      </c>
      <c r="AU13" s="564" t="s">
        <v>22</v>
      </c>
      <c r="AV13" s="565" t="s">
        <v>22</v>
      </c>
      <c r="AW13" s="565" t="s">
        <v>8</v>
      </c>
      <c r="AX13" s="566" t="s">
        <v>22</v>
      </c>
      <c r="AY13" s="564" t="s">
        <v>8</v>
      </c>
      <c r="AZ13" s="565" t="s">
        <v>22</v>
      </c>
      <c r="BA13" s="565" t="s">
        <v>8</v>
      </c>
      <c r="BB13" s="565" t="s">
        <v>12</v>
      </c>
      <c r="BC13" s="567" t="s">
        <v>22</v>
      </c>
      <c r="BD13" s="568" t="s">
        <v>22</v>
      </c>
      <c r="BE13" s="565" t="s">
        <v>22</v>
      </c>
      <c r="BF13" s="565" t="s">
        <v>8</v>
      </c>
      <c r="BG13" s="565" t="s">
        <v>8</v>
      </c>
      <c r="BH13" s="566" t="s">
        <v>22</v>
      </c>
      <c r="BI13" s="564" t="s">
        <v>8</v>
      </c>
      <c r="BJ13" s="565">
        <v>0</v>
      </c>
      <c r="BK13" s="565" t="s">
        <v>22</v>
      </c>
      <c r="BL13" s="565" t="s">
        <v>8</v>
      </c>
      <c r="BM13" s="567" t="s">
        <v>8</v>
      </c>
      <c r="BN13" s="568" t="s">
        <v>8</v>
      </c>
      <c r="BO13" s="565">
        <v>0</v>
      </c>
      <c r="BP13" s="565" t="s">
        <v>22</v>
      </c>
      <c r="BQ13" s="565" t="s">
        <v>8</v>
      </c>
      <c r="BR13" s="566" t="s">
        <v>15</v>
      </c>
      <c r="BS13" s="564" t="s">
        <v>8</v>
      </c>
      <c r="BT13" s="565" t="s">
        <v>8</v>
      </c>
      <c r="BU13" s="565">
        <v>0</v>
      </c>
      <c r="BV13" s="565" t="s">
        <v>8</v>
      </c>
      <c r="BW13" s="567" t="s">
        <v>22</v>
      </c>
      <c r="BX13" s="568" t="s">
        <v>12</v>
      </c>
      <c r="BY13" s="565" t="s">
        <v>8</v>
      </c>
      <c r="BZ13" s="565">
        <v>0</v>
      </c>
      <c r="CA13" s="565">
        <v>0</v>
      </c>
      <c r="CB13" s="566" t="s">
        <v>8</v>
      </c>
      <c r="CC13" s="564" t="s">
        <v>8</v>
      </c>
      <c r="CD13" s="565" t="s">
        <v>8</v>
      </c>
      <c r="CE13" s="565">
        <v>0</v>
      </c>
      <c r="CF13" s="565" t="s">
        <v>8</v>
      </c>
      <c r="CG13" s="567" t="s">
        <v>8</v>
      </c>
      <c r="CH13" s="569" t="s">
        <v>8</v>
      </c>
      <c r="CI13" s="570">
        <f t="shared" si="2"/>
        <v>7</v>
      </c>
      <c r="CJ13" s="56" t="str">
        <f t="shared" si="3"/>
        <v>エルサン乳乳</v>
      </c>
    </row>
    <row r="14" spans="1:88" ht="21.75" customHeight="1">
      <c r="A14" s="1220"/>
      <c r="B14" s="582">
        <f t="shared" si="4"/>
        <v>8</v>
      </c>
      <c r="C14" s="562" t="s">
        <v>598</v>
      </c>
      <c r="D14" s="563">
        <v>8</v>
      </c>
      <c r="E14" s="561" t="s">
        <v>4</v>
      </c>
      <c r="F14" s="564" t="s">
        <v>22</v>
      </c>
      <c r="G14" s="565">
        <v>0</v>
      </c>
      <c r="H14" s="565">
        <v>0</v>
      </c>
      <c r="I14" s="565">
        <v>0</v>
      </c>
      <c r="J14" s="566" t="s">
        <v>8</v>
      </c>
      <c r="K14" s="564" t="s">
        <v>8</v>
      </c>
      <c r="L14" s="565">
        <v>0</v>
      </c>
      <c r="M14" s="565">
        <v>0</v>
      </c>
      <c r="N14" s="565" t="s">
        <v>7</v>
      </c>
      <c r="O14" s="567" t="s">
        <v>8</v>
      </c>
      <c r="P14" s="568" t="s">
        <v>8</v>
      </c>
      <c r="Q14" s="565">
        <v>0</v>
      </c>
      <c r="R14" s="565" t="s">
        <v>8</v>
      </c>
      <c r="S14" s="565">
        <v>0</v>
      </c>
      <c r="T14" s="566" t="s">
        <v>22</v>
      </c>
      <c r="U14" s="564" t="s">
        <v>8</v>
      </c>
      <c r="V14" s="565">
        <v>0</v>
      </c>
      <c r="W14" s="565" t="s">
        <v>22</v>
      </c>
      <c r="X14" s="565">
        <v>0</v>
      </c>
      <c r="Y14" s="567" t="s">
        <v>22</v>
      </c>
      <c r="Z14" s="568">
        <v>0</v>
      </c>
      <c r="AA14" s="565">
        <v>0</v>
      </c>
      <c r="AB14" s="565">
        <v>0</v>
      </c>
      <c r="AC14" s="565">
        <v>0</v>
      </c>
      <c r="AD14" s="566">
        <v>0</v>
      </c>
      <c r="AE14" s="564">
        <v>0</v>
      </c>
      <c r="AF14" s="565">
        <v>0</v>
      </c>
      <c r="AG14" s="565">
        <v>0</v>
      </c>
      <c r="AH14" s="565" t="s">
        <v>8</v>
      </c>
      <c r="AI14" s="567">
        <v>0</v>
      </c>
      <c r="AJ14" s="568" t="s">
        <v>8</v>
      </c>
      <c r="AK14" s="565">
        <v>0</v>
      </c>
      <c r="AL14" s="565">
        <v>0</v>
      </c>
      <c r="AM14" s="565" t="s">
        <v>8</v>
      </c>
      <c r="AN14" s="566">
        <v>0</v>
      </c>
      <c r="AO14" s="564">
        <v>0</v>
      </c>
      <c r="AP14" s="565">
        <v>0</v>
      </c>
      <c r="AQ14" s="565">
        <v>0</v>
      </c>
      <c r="AR14" s="565">
        <v>0</v>
      </c>
      <c r="AS14" s="567">
        <v>0</v>
      </c>
      <c r="AT14" s="569" t="s">
        <v>8</v>
      </c>
      <c r="AU14" s="564" t="s">
        <v>22</v>
      </c>
      <c r="AV14" s="565" t="s">
        <v>22</v>
      </c>
      <c r="AW14" s="565" t="s">
        <v>8</v>
      </c>
      <c r="AX14" s="566" t="s">
        <v>22</v>
      </c>
      <c r="AY14" s="564">
        <v>0</v>
      </c>
      <c r="AZ14" s="565" t="s">
        <v>22</v>
      </c>
      <c r="BA14" s="565">
        <v>0</v>
      </c>
      <c r="BB14" s="565" t="s">
        <v>8</v>
      </c>
      <c r="BC14" s="567" t="s">
        <v>22</v>
      </c>
      <c r="BD14" s="568" t="s">
        <v>22</v>
      </c>
      <c r="BE14" s="565" t="s">
        <v>22</v>
      </c>
      <c r="BF14" s="565" t="s">
        <v>8</v>
      </c>
      <c r="BG14" s="565" t="s">
        <v>8</v>
      </c>
      <c r="BH14" s="566" t="s">
        <v>22</v>
      </c>
      <c r="BI14" s="564" t="s">
        <v>8</v>
      </c>
      <c r="BJ14" s="565">
        <v>0</v>
      </c>
      <c r="BK14" s="565" t="s">
        <v>22</v>
      </c>
      <c r="BL14" s="565">
        <v>0</v>
      </c>
      <c r="BM14" s="567">
        <v>0</v>
      </c>
      <c r="BN14" s="568">
        <v>0</v>
      </c>
      <c r="BO14" s="565">
        <v>0</v>
      </c>
      <c r="BP14" s="565" t="s">
        <v>22</v>
      </c>
      <c r="BQ14" s="565">
        <v>0</v>
      </c>
      <c r="BR14" s="566" t="s">
        <v>8</v>
      </c>
      <c r="BS14" s="564" t="s">
        <v>8</v>
      </c>
      <c r="BT14" s="565">
        <v>0</v>
      </c>
      <c r="BU14" s="565">
        <v>0</v>
      </c>
      <c r="BV14" s="565" t="s">
        <v>8</v>
      </c>
      <c r="BW14" s="567" t="s">
        <v>22</v>
      </c>
      <c r="BX14" s="568" t="s">
        <v>8</v>
      </c>
      <c r="BY14" s="565" t="s">
        <v>8</v>
      </c>
      <c r="BZ14" s="565">
        <v>0</v>
      </c>
      <c r="CA14" s="565">
        <v>0</v>
      </c>
      <c r="CB14" s="566" t="s">
        <v>8</v>
      </c>
      <c r="CC14" s="564" t="s">
        <v>8</v>
      </c>
      <c r="CD14" s="565">
        <v>0</v>
      </c>
      <c r="CE14" s="565">
        <v>0</v>
      </c>
      <c r="CF14" s="565" t="s">
        <v>8</v>
      </c>
      <c r="CG14" s="567" t="s">
        <v>8</v>
      </c>
      <c r="CH14" s="569">
        <v>0</v>
      </c>
      <c r="CI14" s="570">
        <f t="shared" si="2"/>
        <v>8</v>
      </c>
      <c r="CJ14" s="56" t="str">
        <f t="shared" si="3"/>
        <v>オルトラン水水</v>
      </c>
    </row>
    <row r="15" spans="1:88" ht="21.75" customHeight="1">
      <c r="A15" s="1220"/>
      <c r="B15" s="582">
        <f t="shared" si="4"/>
        <v>9</v>
      </c>
      <c r="C15" s="562" t="s">
        <v>599</v>
      </c>
      <c r="D15" s="563">
        <v>9</v>
      </c>
      <c r="E15" s="561" t="s">
        <v>1</v>
      </c>
      <c r="F15" s="564" t="s">
        <v>22</v>
      </c>
      <c r="G15" s="565" t="s">
        <v>8</v>
      </c>
      <c r="H15" s="565">
        <v>0</v>
      </c>
      <c r="I15" s="565" t="s">
        <v>8</v>
      </c>
      <c r="J15" s="566">
        <v>0</v>
      </c>
      <c r="K15" s="564" t="s">
        <v>8</v>
      </c>
      <c r="L15" s="565">
        <v>0</v>
      </c>
      <c r="M15" s="565" t="s">
        <v>8</v>
      </c>
      <c r="N15" s="565" t="s">
        <v>8</v>
      </c>
      <c r="O15" s="567" t="s">
        <v>7</v>
      </c>
      <c r="P15" s="568" t="s">
        <v>8</v>
      </c>
      <c r="Q15" s="565" t="s">
        <v>8</v>
      </c>
      <c r="R15" s="565" t="s">
        <v>8</v>
      </c>
      <c r="S15" s="565">
        <v>0</v>
      </c>
      <c r="T15" s="566" t="s">
        <v>22</v>
      </c>
      <c r="U15" s="564" t="s">
        <v>8</v>
      </c>
      <c r="V15" s="565" t="s">
        <v>8</v>
      </c>
      <c r="W15" s="565" t="s">
        <v>22</v>
      </c>
      <c r="X15" s="565" t="s">
        <v>8</v>
      </c>
      <c r="Y15" s="567" t="s">
        <v>22</v>
      </c>
      <c r="Z15" s="568" t="s">
        <v>8</v>
      </c>
      <c r="AA15" s="565" t="s">
        <v>8</v>
      </c>
      <c r="AB15" s="565">
        <v>0</v>
      </c>
      <c r="AC15" s="565" t="s">
        <v>8</v>
      </c>
      <c r="AD15" s="566" t="s">
        <v>8</v>
      </c>
      <c r="AE15" s="564">
        <v>0</v>
      </c>
      <c r="AF15" s="565">
        <v>0</v>
      </c>
      <c r="AG15" s="565" t="s">
        <v>8</v>
      </c>
      <c r="AH15" s="565" t="s">
        <v>8</v>
      </c>
      <c r="AI15" s="567">
        <v>0</v>
      </c>
      <c r="AJ15" s="568" t="s">
        <v>8</v>
      </c>
      <c r="AK15" s="565">
        <v>0</v>
      </c>
      <c r="AL15" s="565">
        <v>0</v>
      </c>
      <c r="AM15" s="565">
        <v>0</v>
      </c>
      <c r="AN15" s="566">
        <v>0</v>
      </c>
      <c r="AO15" s="564">
        <v>0</v>
      </c>
      <c r="AP15" s="565">
        <v>0</v>
      </c>
      <c r="AQ15" s="565" t="s">
        <v>8</v>
      </c>
      <c r="AR15" s="565">
        <v>0</v>
      </c>
      <c r="AS15" s="567">
        <v>0</v>
      </c>
      <c r="AT15" s="569">
        <v>0</v>
      </c>
      <c r="AU15" s="564" t="s">
        <v>22</v>
      </c>
      <c r="AV15" s="565" t="s">
        <v>22</v>
      </c>
      <c r="AW15" s="565" t="s">
        <v>8</v>
      </c>
      <c r="AX15" s="566" t="s">
        <v>22</v>
      </c>
      <c r="AY15" s="564">
        <v>0</v>
      </c>
      <c r="AZ15" s="565" t="s">
        <v>22</v>
      </c>
      <c r="BA15" s="565">
        <v>0</v>
      </c>
      <c r="BB15" s="565" t="s">
        <v>12</v>
      </c>
      <c r="BC15" s="567" t="s">
        <v>22</v>
      </c>
      <c r="BD15" s="568" t="s">
        <v>22</v>
      </c>
      <c r="BE15" s="565" t="s">
        <v>22</v>
      </c>
      <c r="BF15" s="565" t="s">
        <v>8</v>
      </c>
      <c r="BG15" s="565">
        <v>0</v>
      </c>
      <c r="BH15" s="566" t="s">
        <v>22</v>
      </c>
      <c r="BI15" s="564" t="s">
        <v>8</v>
      </c>
      <c r="BJ15" s="565" t="s">
        <v>8</v>
      </c>
      <c r="BK15" s="565" t="s">
        <v>22</v>
      </c>
      <c r="BL15" s="565" t="s">
        <v>8</v>
      </c>
      <c r="BM15" s="567" t="s">
        <v>8</v>
      </c>
      <c r="BN15" s="568" t="s">
        <v>8</v>
      </c>
      <c r="BO15" s="565">
        <v>0</v>
      </c>
      <c r="BP15" s="565" t="s">
        <v>22</v>
      </c>
      <c r="BQ15" s="565">
        <v>0</v>
      </c>
      <c r="BR15" s="566" t="s">
        <v>8</v>
      </c>
      <c r="BS15" s="564" t="s">
        <v>8</v>
      </c>
      <c r="BT15" s="565" t="s">
        <v>8</v>
      </c>
      <c r="BU15" s="565">
        <v>0</v>
      </c>
      <c r="BV15" s="565" t="s">
        <v>8</v>
      </c>
      <c r="BW15" s="567" t="s">
        <v>22</v>
      </c>
      <c r="BX15" s="568">
        <v>0</v>
      </c>
      <c r="BY15" s="565">
        <v>0</v>
      </c>
      <c r="BZ15" s="565" t="s">
        <v>8</v>
      </c>
      <c r="CA15" s="565">
        <v>0</v>
      </c>
      <c r="CB15" s="566" t="s">
        <v>8</v>
      </c>
      <c r="CC15" s="564">
        <v>0</v>
      </c>
      <c r="CD15" s="565">
        <v>0</v>
      </c>
      <c r="CE15" s="565">
        <v>0</v>
      </c>
      <c r="CF15" s="565" t="s">
        <v>8</v>
      </c>
      <c r="CG15" s="567">
        <v>0</v>
      </c>
      <c r="CH15" s="569">
        <v>0</v>
      </c>
      <c r="CI15" s="570">
        <f t="shared" si="2"/>
        <v>9</v>
      </c>
      <c r="CJ15" s="56" t="str">
        <f t="shared" si="3"/>
        <v>カスケード乳乳</v>
      </c>
    </row>
    <row r="16" spans="1:88" ht="21.75" customHeight="1" thickBot="1">
      <c r="A16" s="1220"/>
      <c r="B16" s="583">
        <f t="shared" si="4"/>
        <v>10</v>
      </c>
      <c r="C16" s="584" t="s">
        <v>600</v>
      </c>
      <c r="D16" s="585">
        <v>10</v>
      </c>
      <c r="E16" s="586" t="s">
        <v>1</v>
      </c>
      <c r="F16" s="587" t="s">
        <v>22</v>
      </c>
      <c r="G16" s="588" t="s">
        <v>8</v>
      </c>
      <c r="H16" s="588">
        <v>0</v>
      </c>
      <c r="I16" s="588" t="s">
        <v>8</v>
      </c>
      <c r="J16" s="589">
        <v>0</v>
      </c>
      <c r="K16" s="587">
        <v>0</v>
      </c>
      <c r="L16" s="588">
        <v>0</v>
      </c>
      <c r="M16" s="588" t="s">
        <v>8</v>
      </c>
      <c r="N16" s="588" t="s">
        <v>8</v>
      </c>
      <c r="O16" s="590" t="s">
        <v>8</v>
      </c>
      <c r="P16" s="591" t="s">
        <v>7</v>
      </c>
      <c r="Q16" s="588">
        <v>0</v>
      </c>
      <c r="R16" s="588" t="s">
        <v>8</v>
      </c>
      <c r="S16" s="588">
        <v>0</v>
      </c>
      <c r="T16" s="589" t="s">
        <v>22</v>
      </c>
      <c r="U16" s="587" t="s">
        <v>8</v>
      </c>
      <c r="V16" s="588" t="s">
        <v>8</v>
      </c>
      <c r="W16" s="588" t="s">
        <v>22</v>
      </c>
      <c r="X16" s="588" t="s">
        <v>8</v>
      </c>
      <c r="Y16" s="590" t="s">
        <v>22</v>
      </c>
      <c r="Z16" s="591">
        <v>0</v>
      </c>
      <c r="AA16" s="588" t="s">
        <v>8</v>
      </c>
      <c r="AB16" s="588">
        <v>0</v>
      </c>
      <c r="AC16" s="588" t="s">
        <v>8</v>
      </c>
      <c r="AD16" s="589">
        <v>0</v>
      </c>
      <c r="AE16" s="587">
        <v>0</v>
      </c>
      <c r="AF16" s="588">
        <v>0</v>
      </c>
      <c r="AG16" s="588" t="s">
        <v>8</v>
      </c>
      <c r="AH16" s="588">
        <v>0</v>
      </c>
      <c r="AI16" s="590">
        <v>0</v>
      </c>
      <c r="AJ16" s="591">
        <v>0</v>
      </c>
      <c r="AK16" s="588">
        <v>0</v>
      </c>
      <c r="AL16" s="588">
        <v>0</v>
      </c>
      <c r="AM16" s="588">
        <v>0</v>
      </c>
      <c r="AN16" s="589">
        <v>0</v>
      </c>
      <c r="AO16" s="587">
        <v>0</v>
      </c>
      <c r="AP16" s="588" t="s">
        <v>8</v>
      </c>
      <c r="AQ16" s="588">
        <v>0</v>
      </c>
      <c r="AR16" s="588">
        <v>0</v>
      </c>
      <c r="AS16" s="590" t="s">
        <v>8</v>
      </c>
      <c r="AT16" s="592">
        <v>0</v>
      </c>
      <c r="AU16" s="587" t="s">
        <v>22</v>
      </c>
      <c r="AV16" s="588" t="s">
        <v>22</v>
      </c>
      <c r="AW16" s="588" t="s">
        <v>8</v>
      </c>
      <c r="AX16" s="589" t="s">
        <v>22</v>
      </c>
      <c r="AY16" s="587" t="s">
        <v>8</v>
      </c>
      <c r="AZ16" s="588" t="s">
        <v>22</v>
      </c>
      <c r="BA16" s="588" t="s">
        <v>8</v>
      </c>
      <c r="BB16" s="588">
        <v>0</v>
      </c>
      <c r="BC16" s="590" t="s">
        <v>22</v>
      </c>
      <c r="BD16" s="591" t="s">
        <v>22</v>
      </c>
      <c r="BE16" s="588" t="s">
        <v>22</v>
      </c>
      <c r="BF16" s="588" t="s">
        <v>8</v>
      </c>
      <c r="BG16" s="588">
        <v>0</v>
      </c>
      <c r="BH16" s="589" t="s">
        <v>22</v>
      </c>
      <c r="BI16" s="587" t="s">
        <v>8</v>
      </c>
      <c r="BJ16" s="588" t="s">
        <v>8</v>
      </c>
      <c r="BK16" s="588" t="s">
        <v>22</v>
      </c>
      <c r="BL16" s="588">
        <v>0</v>
      </c>
      <c r="BM16" s="590" t="s">
        <v>307</v>
      </c>
      <c r="BN16" s="591" t="s">
        <v>8</v>
      </c>
      <c r="BO16" s="588" t="s">
        <v>8</v>
      </c>
      <c r="BP16" s="588" t="s">
        <v>22</v>
      </c>
      <c r="BQ16" s="588">
        <v>0</v>
      </c>
      <c r="BR16" s="589">
        <v>0</v>
      </c>
      <c r="BS16" s="587">
        <v>0</v>
      </c>
      <c r="BT16" s="588" t="s">
        <v>8</v>
      </c>
      <c r="BU16" s="588">
        <v>0</v>
      </c>
      <c r="BV16" s="588">
        <v>0</v>
      </c>
      <c r="BW16" s="590" t="s">
        <v>22</v>
      </c>
      <c r="BX16" s="591">
        <v>0</v>
      </c>
      <c r="BY16" s="588">
        <v>0</v>
      </c>
      <c r="BZ16" s="588" t="s">
        <v>307</v>
      </c>
      <c r="CA16" s="588" t="s">
        <v>8</v>
      </c>
      <c r="CB16" s="589">
        <v>0</v>
      </c>
      <c r="CC16" s="587" t="s">
        <v>8</v>
      </c>
      <c r="CD16" s="588" t="s">
        <v>8</v>
      </c>
      <c r="CE16" s="588">
        <v>0</v>
      </c>
      <c r="CF16" s="588" t="s">
        <v>8</v>
      </c>
      <c r="CG16" s="590" t="s">
        <v>8</v>
      </c>
      <c r="CH16" s="592" t="s">
        <v>8</v>
      </c>
      <c r="CI16" s="593">
        <f t="shared" si="2"/>
        <v>10</v>
      </c>
      <c r="CJ16" s="56" t="str">
        <f t="shared" si="3"/>
        <v>グレーシア乳乳</v>
      </c>
    </row>
    <row r="17" spans="1:88" ht="21.75" customHeight="1">
      <c r="A17" s="1220"/>
      <c r="B17" s="594">
        <f t="shared" si="4"/>
        <v>11</v>
      </c>
      <c r="C17" s="595" t="s">
        <v>576</v>
      </c>
      <c r="D17" s="596">
        <v>11</v>
      </c>
      <c r="E17" s="594" t="s">
        <v>13</v>
      </c>
      <c r="F17" s="597" t="s">
        <v>22</v>
      </c>
      <c r="G17" s="598">
        <v>0</v>
      </c>
      <c r="H17" s="598">
        <v>0</v>
      </c>
      <c r="I17" s="598">
        <v>0</v>
      </c>
      <c r="J17" s="599">
        <v>0</v>
      </c>
      <c r="K17" s="597" t="s">
        <v>8</v>
      </c>
      <c r="L17" s="598">
        <v>0</v>
      </c>
      <c r="M17" s="598">
        <v>0</v>
      </c>
      <c r="N17" s="598">
        <v>0</v>
      </c>
      <c r="O17" s="600" t="s">
        <v>8</v>
      </c>
      <c r="P17" s="601">
        <v>0</v>
      </c>
      <c r="Q17" s="598" t="s">
        <v>7</v>
      </c>
      <c r="R17" s="598" t="s">
        <v>8</v>
      </c>
      <c r="S17" s="598">
        <v>0</v>
      </c>
      <c r="T17" s="599" t="s">
        <v>22</v>
      </c>
      <c r="U17" s="597">
        <v>0</v>
      </c>
      <c r="V17" s="598">
        <v>0</v>
      </c>
      <c r="W17" s="598" t="s">
        <v>22</v>
      </c>
      <c r="X17" s="598">
        <v>0</v>
      </c>
      <c r="Y17" s="600" t="s">
        <v>22</v>
      </c>
      <c r="Z17" s="601">
        <v>0</v>
      </c>
      <c r="AA17" s="598">
        <v>0</v>
      </c>
      <c r="AB17" s="598">
        <v>0</v>
      </c>
      <c r="AC17" s="598">
        <v>0</v>
      </c>
      <c r="AD17" s="599">
        <v>0</v>
      </c>
      <c r="AE17" s="597">
        <v>0</v>
      </c>
      <c r="AF17" s="598">
        <v>0</v>
      </c>
      <c r="AG17" s="598">
        <v>0</v>
      </c>
      <c r="AH17" s="598">
        <v>0</v>
      </c>
      <c r="AI17" s="600">
        <v>0</v>
      </c>
      <c r="AJ17" s="601" t="s">
        <v>8</v>
      </c>
      <c r="AK17" s="598">
        <v>0</v>
      </c>
      <c r="AL17" s="598">
        <v>0</v>
      </c>
      <c r="AM17" s="598">
        <v>0</v>
      </c>
      <c r="AN17" s="599">
        <v>0</v>
      </c>
      <c r="AO17" s="597">
        <v>0</v>
      </c>
      <c r="AP17" s="598">
        <v>0</v>
      </c>
      <c r="AQ17" s="598">
        <v>0</v>
      </c>
      <c r="AR17" s="598" t="s">
        <v>8</v>
      </c>
      <c r="AS17" s="600">
        <v>0</v>
      </c>
      <c r="AT17" s="602">
        <v>0</v>
      </c>
      <c r="AU17" s="597" t="s">
        <v>22</v>
      </c>
      <c r="AV17" s="598" t="s">
        <v>22</v>
      </c>
      <c r="AW17" s="598" t="s">
        <v>8</v>
      </c>
      <c r="AX17" s="599" t="s">
        <v>22</v>
      </c>
      <c r="AY17" s="597" t="s">
        <v>9</v>
      </c>
      <c r="AZ17" s="598" t="s">
        <v>22</v>
      </c>
      <c r="BA17" s="598" t="s">
        <v>9</v>
      </c>
      <c r="BB17" s="598" t="s">
        <v>8</v>
      </c>
      <c r="BC17" s="600" t="s">
        <v>22</v>
      </c>
      <c r="BD17" s="601" t="s">
        <v>22</v>
      </c>
      <c r="BE17" s="598" t="s">
        <v>22</v>
      </c>
      <c r="BF17" s="598" t="s">
        <v>8</v>
      </c>
      <c r="BG17" s="598" t="s">
        <v>8</v>
      </c>
      <c r="BH17" s="599" t="s">
        <v>22</v>
      </c>
      <c r="BI17" s="597" t="s">
        <v>8</v>
      </c>
      <c r="BJ17" s="598">
        <v>0</v>
      </c>
      <c r="BK17" s="598" t="s">
        <v>22</v>
      </c>
      <c r="BL17" s="598">
        <v>0</v>
      </c>
      <c r="BM17" s="600" t="s">
        <v>8</v>
      </c>
      <c r="BN17" s="601" t="s">
        <v>8</v>
      </c>
      <c r="BO17" s="598">
        <v>0</v>
      </c>
      <c r="BP17" s="598" t="s">
        <v>22</v>
      </c>
      <c r="BQ17" s="598" t="s">
        <v>8</v>
      </c>
      <c r="BR17" s="599" t="s">
        <v>8</v>
      </c>
      <c r="BS17" s="597">
        <v>0</v>
      </c>
      <c r="BT17" s="598" t="s">
        <v>8</v>
      </c>
      <c r="BU17" s="598">
        <v>0</v>
      </c>
      <c r="BV17" s="598" t="s">
        <v>26</v>
      </c>
      <c r="BW17" s="600" t="s">
        <v>22</v>
      </c>
      <c r="BX17" s="601" t="s">
        <v>12</v>
      </c>
      <c r="BY17" s="598" t="s">
        <v>8</v>
      </c>
      <c r="BZ17" s="598">
        <v>0</v>
      </c>
      <c r="CA17" s="598">
        <v>0</v>
      </c>
      <c r="CB17" s="599" t="s">
        <v>8</v>
      </c>
      <c r="CC17" s="597" t="s">
        <v>8</v>
      </c>
      <c r="CD17" s="598" t="s">
        <v>8</v>
      </c>
      <c r="CE17" s="598">
        <v>0</v>
      </c>
      <c r="CF17" s="598" t="s">
        <v>8</v>
      </c>
      <c r="CG17" s="600" t="s">
        <v>8</v>
      </c>
      <c r="CH17" s="602">
        <v>0</v>
      </c>
      <c r="CI17" s="603">
        <f t="shared" si="2"/>
        <v>11</v>
      </c>
      <c r="CJ17" s="56" t="str">
        <f t="shared" si="3"/>
        <v>ゲットアウト顆顆</v>
      </c>
    </row>
    <row r="18" spans="1:88" ht="21.75" customHeight="1">
      <c r="A18" s="1220"/>
      <c r="B18" s="561">
        <f t="shared" si="4"/>
        <v>12</v>
      </c>
      <c r="C18" s="562" t="s">
        <v>601</v>
      </c>
      <c r="D18" s="563">
        <v>12</v>
      </c>
      <c r="E18" s="561" t="s">
        <v>13</v>
      </c>
      <c r="F18" s="564" t="s">
        <v>22</v>
      </c>
      <c r="G18" s="565" t="s">
        <v>8</v>
      </c>
      <c r="H18" s="565">
        <v>0</v>
      </c>
      <c r="I18" s="565" t="s">
        <v>8</v>
      </c>
      <c r="J18" s="566">
        <v>0</v>
      </c>
      <c r="K18" s="564" t="s">
        <v>8</v>
      </c>
      <c r="L18" s="565">
        <v>0</v>
      </c>
      <c r="M18" s="565" t="s">
        <v>8</v>
      </c>
      <c r="N18" s="565" t="s">
        <v>8</v>
      </c>
      <c r="O18" s="567" t="s">
        <v>8</v>
      </c>
      <c r="P18" s="568" t="s">
        <v>289</v>
      </c>
      <c r="Q18" s="565" t="s">
        <v>8</v>
      </c>
      <c r="R18" s="565" t="s">
        <v>7</v>
      </c>
      <c r="S18" s="565">
        <v>0</v>
      </c>
      <c r="T18" s="566" t="s">
        <v>22</v>
      </c>
      <c r="U18" s="564" t="s">
        <v>8</v>
      </c>
      <c r="V18" s="565" t="s">
        <v>8</v>
      </c>
      <c r="W18" s="565" t="s">
        <v>22</v>
      </c>
      <c r="X18" s="565" t="s">
        <v>8</v>
      </c>
      <c r="Y18" s="567" t="s">
        <v>22</v>
      </c>
      <c r="Z18" s="568" t="s">
        <v>8</v>
      </c>
      <c r="AA18" s="565" t="s">
        <v>8</v>
      </c>
      <c r="AB18" s="565">
        <v>0</v>
      </c>
      <c r="AC18" s="565" t="s">
        <v>8</v>
      </c>
      <c r="AD18" s="566">
        <v>0</v>
      </c>
      <c r="AE18" s="564" t="s">
        <v>8</v>
      </c>
      <c r="AF18" s="565">
        <v>0</v>
      </c>
      <c r="AG18" s="565" t="s">
        <v>8</v>
      </c>
      <c r="AH18" s="565" t="s">
        <v>8</v>
      </c>
      <c r="AI18" s="567" t="s">
        <v>8</v>
      </c>
      <c r="AJ18" s="568" t="s">
        <v>8</v>
      </c>
      <c r="AK18" s="565" t="s">
        <v>8</v>
      </c>
      <c r="AL18" s="565" t="s">
        <v>8</v>
      </c>
      <c r="AM18" s="565" t="s">
        <v>8</v>
      </c>
      <c r="AN18" s="566">
        <v>0</v>
      </c>
      <c r="AO18" s="564" t="s">
        <v>8</v>
      </c>
      <c r="AP18" s="565" t="s">
        <v>8</v>
      </c>
      <c r="AQ18" s="565" t="s">
        <v>8</v>
      </c>
      <c r="AR18" s="565" t="s">
        <v>8</v>
      </c>
      <c r="AS18" s="567" t="s">
        <v>15</v>
      </c>
      <c r="AT18" s="569" t="s">
        <v>8</v>
      </c>
      <c r="AU18" s="564" t="s">
        <v>22</v>
      </c>
      <c r="AV18" s="565" t="s">
        <v>22</v>
      </c>
      <c r="AW18" s="565" t="s">
        <v>8</v>
      </c>
      <c r="AX18" s="566" t="s">
        <v>22</v>
      </c>
      <c r="AY18" s="564" t="s">
        <v>8</v>
      </c>
      <c r="AZ18" s="565" t="s">
        <v>22</v>
      </c>
      <c r="BA18" s="565">
        <v>0</v>
      </c>
      <c r="BB18" s="565" t="s">
        <v>8</v>
      </c>
      <c r="BC18" s="567" t="s">
        <v>22</v>
      </c>
      <c r="BD18" s="568" t="s">
        <v>22</v>
      </c>
      <c r="BE18" s="565" t="s">
        <v>22</v>
      </c>
      <c r="BF18" s="565" t="s">
        <v>8</v>
      </c>
      <c r="BG18" s="565" t="s">
        <v>8</v>
      </c>
      <c r="BH18" s="566" t="s">
        <v>22</v>
      </c>
      <c r="BI18" s="564">
        <v>0</v>
      </c>
      <c r="BJ18" s="565" t="s">
        <v>8</v>
      </c>
      <c r="BK18" s="565" t="s">
        <v>22</v>
      </c>
      <c r="BL18" s="565" t="s">
        <v>8</v>
      </c>
      <c r="BM18" s="567" t="s">
        <v>8</v>
      </c>
      <c r="BN18" s="568" t="s">
        <v>8</v>
      </c>
      <c r="BO18" s="565" t="s">
        <v>8</v>
      </c>
      <c r="BP18" s="565" t="s">
        <v>22</v>
      </c>
      <c r="BQ18" s="565" t="s">
        <v>8</v>
      </c>
      <c r="BR18" s="566" t="s">
        <v>8</v>
      </c>
      <c r="BS18" s="564">
        <v>0</v>
      </c>
      <c r="BT18" s="565" t="s">
        <v>8</v>
      </c>
      <c r="BU18" s="565" t="s">
        <v>8</v>
      </c>
      <c r="BV18" s="565" t="s">
        <v>8</v>
      </c>
      <c r="BW18" s="567" t="s">
        <v>22</v>
      </c>
      <c r="BX18" s="568" t="s">
        <v>8</v>
      </c>
      <c r="BY18" s="565">
        <v>0</v>
      </c>
      <c r="BZ18" s="565" t="s">
        <v>8</v>
      </c>
      <c r="CA18" s="565" t="s">
        <v>8</v>
      </c>
      <c r="CB18" s="566">
        <v>0</v>
      </c>
      <c r="CC18" s="564" t="s">
        <v>8</v>
      </c>
      <c r="CD18" s="565" t="s">
        <v>8</v>
      </c>
      <c r="CE18" s="565">
        <v>0</v>
      </c>
      <c r="CF18" s="565" t="s">
        <v>8</v>
      </c>
      <c r="CG18" s="567" t="s">
        <v>8</v>
      </c>
      <c r="CH18" s="569" t="s">
        <v>8</v>
      </c>
      <c r="CI18" s="570">
        <f t="shared" si="2"/>
        <v>12</v>
      </c>
      <c r="CJ18" s="56" t="str">
        <f t="shared" si="3"/>
        <v>コルト顆顆</v>
      </c>
    </row>
    <row r="19" spans="1:88" ht="21.75" customHeight="1">
      <c r="A19" s="1220"/>
      <c r="B19" s="561">
        <f t="shared" si="4"/>
        <v>13</v>
      </c>
      <c r="C19" s="562" t="s">
        <v>499</v>
      </c>
      <c r="D19" s="563">
        <v>13</v>
      </c>
      <c r="E19" s="561" t="s">
        <v>13</v>
      </c>
      <c r="F19" s="564" t="s">
        <v>22</v>
      </c>
      <c r="G19" s="565" t="s">
        <v>8</v>
      </c>
      <c r="H19" s="565" t="s">
        <v>8</v>
      </c>
      <c r="I19" s="565" t="s">
        <v>8</v>
      </c>
      <c r="J19" s="566">
        <v>0</v>
      </c>
      <c r="K19" s="564">
        <v>0</v>
      </c>
      <c r="L19" s="565">
        <v>0</v>
      </c>
      <c r="M19" s="565">
        <v>0</v>
      </c>
      <c r="N19" s="565" t="s">
        <v>8</v>
      </c>
      <c r="O19" s="567" t="s">
        <v>8</v>
      </c>
      <c r="P19" s="568" t="s">
        <v>8</v>
      </c>
      <c r="Q19" s="565">
        <v>0</v>
      </c>
      <c r="R19" s="565" t="s">
        <v>8</v>
      </c>
      <c r="S19" s="565">
        <v>0</v>
      </c>
      <c r="T19" s="566" t="s">
        <v>22</v>
      </c>
      <c r="U19" s="564" t="s">
        <v>7</v>
      </c>
      <c r="V19" s="565">
        <v>0</v>
      </c>
      <c r="W19" s="565" t="s">
        <v>22</v>
      </c>
      <c r="X19" s="565">
        <v>0</v>
      </c>
      <c r="Y19" s="567" t="s">
        <v>22</v>
      </c>
      <c r="Z19" s="568">
        <v>0</v>
      </c>
      <c r="AA19" s="565" t="s">
        <v>8</v>
      </c>
      <c r="AB19" s="565" t="s">
        <v>8</v>
      </c>
      <c r="AC19" s="565">
        <v>0</v>
      </c>
      <c r="AD19" s="566">
        <v>0</v>
      </c>
      <c r="AE19" s="564" t="s">
        <v>8</v>
      </c>
      <c r="AF19" s="565">
        <v>0</v>
      </c>
      <c r="AG19" s="565">
        <v>0</v>
      </c>
      <c r="AH19" s="565">
        <v>0</v>
      </c>
      <c r="AI19" s="567" t="s">
        <v>8</v>
      </c>
      <c r="AJ19" s="568" t="s">
        <v>8</v>
      </c>
      <c r="AK19" s="565">
        <v>0</v>
      </c>
      <c r="AL19" s="565" t="s">
        <v>8</v>
      </c>
      <c r="AM19" s="565">
        <v>0</v>
      </c>
      <c r="AN19" s="566" t="s">
        <v>8</v>
      </c>
      <c r="AO19" s="564">
        <v>0</v>
      </c>
      <c r="AP19" s="565">
        <v>0</v>
      </c>
      <c r="AQ19" s="565">
        <v>0</v>
      </c>
      <c r="AR19" s="565">
        <v>0</v>
      </c>
      <c r="AS19" s="567">
        <v>0</v>
      </c>
      <c r="AT19" s="569" t="s">
        <v>8</v>
      </c>
      <c r="AU19" s="564" t="s">
        <v>22</v>
      </c>
      <c r="AV19" s="565" t="s">
        <v>22</v>
      </c>
      <c r="AW19" s="565" t="s">
        <v>8</v>
      </c>
      <c r="AX19" s="566" t="s">
        <v>22</v>
      </c>
      <c r="AY19" s="564" t="s">
        <v>8</v>
      </c>
      <c r="AZ19" s="565" t="s">
        <v>22</v>
      </c>
      <c r="BA19" s="565" t="s">
        <v>8</v>
      </c>
      <c r="BB19" s="565">
        <v>0</v>
      </c>
      <c r="BC19" s="567" t="s">
        <v>22</v>
      </c>
      <c r="BD19" s="568" t="s">
        <v>22</v>
      </c>
      <c r="BE19" s="565" t="s">
        <v>22</v>
      </c>
      <c r="BF19" s="565" t="s">
        <v>8</v>
      </c>
      <c r="BG19" s="565">
        <v>0</v>
      </c>
      <c r="BH19" s="566" t="s">
        <v>22</v>
      </c>
      <c r="BI19" s="564">
        <v>0</v>
      </c>
      <c r="BJ19" s="565" t="s">
        <v>8</v>
      </c>
      <c r="BK19" s="565" t="s">
        <v>22</v>
      </c>
      <c r="BL19" s="565" t="s">
        <v>8</v>
      </c>
      <c r="BM19" s="567" t="s">
        <v>8</v>
      </c>
      <c r="BN19" s="568" t="s">
        <v>8</v>
      </c>
      <c r="BO19" s="565" t="s">
        <v>8</v>
      </c>
      <c r="BP19" s="565" t="s">
        <v>22</v>
      </c>
      <c r="BQ19" s="565">
        <v>0</v>
      </c>
      <c r="BR19" s="566" t="s">
        <v>8</v>
      </c>
      <c r="BS19" s="564">
        <v>0</v>
      </c>
      <c r="BT19" s="565">
        <v>0</v>
      </c>
      <c r="BU19" s="565">
        <v>0</v>
      </c>
      <c r="BV19" s="565" t="s">
        <v>8</v>
      </c>
      <c r="BW19" s="567" t="s">
        <v>22</v>
      </c>
      <c r="BX19" s="568" t="s">
        <v>8</v>
      </c>
      <c r="BY19" s="565">
        <v>0</v>
      </c>
      <c r="BZ19" s="565" t="s">
        <v>8</v>
      </c>
      <c r="CA19" s="565" t="s">
        <v>8</v>
      </c>
      <c r="CB19" s="566">
        <v>0</v>
      </c>
      <c r="CC19" s="564" t="s">
        <v>8</v>
      </c>
      <c r="CD19" s="565">
        <v>0</v>
      </c>
      <c r="CE19" s="565" t="s">
        <v>8</v>
      </c>
      <c r="CF19" s="565">
        <v>0</v>
      </c>
      <c r="CG19" s="567">
        <v>0</v>
      </c>
      <c r="CH19" s="569" t="s">
        <v>8</v>
      </c>
      <c r="CI19" s="570">
        <f t="shared" si="2"/>
        <v>13</v>
      </c>
      <c r="CJ19" s="56" t="str">
        <f t="shared" si="3"/>
        <v>スタークル顆顆</v>
      </c>
    </row>
    <row r="20" spans="1:88" ht="21.75" customHeight="1">
      <c r="A20" s="1220"/>
      <c r="B20" s="561">
        <f t="shared" si="4"/>
        <v>14</v>
      </c>
      <c r="C20" s="562" t="s">
        <v>108</v>
      </c>
      <c r="D20" s="563">
        <v>14</v>
      </c>
      <c r="E20" s="561" t="s">
        <v>1</v>
      </c>
      <c r="F20" s="564" t="s">
        <v>22</v>
      </c>
      <c r="G20" s="565">
        <v>0</v>
      </c>
      <c r="H20" s="565" t="s">
        <v>8</v>
      </c>
      <c r="I20" s="565">
        <v>0</v>
      </c>
      <c r="J20" s="566" t="s">
        <v>8</v>
      </c>
      <c r="K20" s="564" t="s">
        <v>11</v>
      </c>
      <c r="L20" s="565">
        <v>0</v>
      </c>
      <c r="M20" s="565">
        <v>0</v>
      </c>
      <c r="N20" s="565">
        <v>0</v>
      </c>
      <c r="O20" s="567" t="s">
        <v>8</v>
      </c>
      <c r="P20" s="568" t="s">
        <v>8</v>
      </c>
      <c r="Q20" s="565">
        <v>0</v>
      </c>
      <c r="R20" s="565" t="s">
        <v>8</v>
      </c>
      <c r="S20" s="565">
        <v>0</v>
      </c>
      <c r="T20" s="566" t="s">
        <v>22</v>
      </c>
      <c r="U20" s="564">
        <v>0</v>
      </c>
      <c r="V20" s="565" t="s">
        <v>7</v>
      </c>
      <c r="W20" s="565" t="s">
        <v>22</v>
      </c>
      <c r="X20" s="565">
        <v>0</v>
      </c>
      <c r="Y20" s="567" t="s">
        <v>22</v>
      </c>
      <c r="Z20" s="568">
        <v>0</v>
      </c>
      <c r="AA20" s="565">
        <v>0</v>
      </c>
      <c r="AB20" s="565">
        <v>0</v>
      </c>
      <c r="AC20" s="565">
        <v>0</v>
      </c>
      <c r="AD20" s="566">
        <v>0</v>
      </c>
      <c r="AE20" s="564" t="s">
        <v>8</v>
      </c>
      <c r="AF20" s="565">
        <v>0</v>
      </c>
      <c r="AG20" s="565" t="s">
        <v>8</v>
      </c>
      <c r="AH20" s="565" t="s">
        <v>8</v>
      </c>
      <c r="AI20" s="567">
        <v>0</v>
      </c>
      <c r="AJ20" s="568" t="s">
        <v>8</v>
      </c>
      <c r="AK20" s="565">
        <v>0</v>
      </c>
      <c r="AL20" s="565">
        <v>0</v>
      </c>
      <c r="AM20" s="565" t="s">
        <v>8</v>
      </c>
      <c r="AN20" s="566" t="s">
        <v>8</v>
      </c>
      <c r="AO20" s="564">
        <v>0</v>
      </c>
      <c r="AP20" s="565">
        <v>0</v>
      </c>
      <c r="AQ20" s="565">
        <v>0</v>
      </c>
      <c r="AR20" s="565">
        <v>0</v>
      </c>
      <c r="AS20" s="567">
        <v>0</v>
      </c>
      <c r="AT20" s="569" t="s">
        <v>8</v>
      </c>
      <c r="AU20" s="564" t="s">
        <v>22</v>
      </c>
      <c r="AV20" s="565" t="s">
        <v>22</v>
      </c>
      <c r="AW20" s="565" t="s">
        <v>8</v>
      </c>
      <c r="AX20" s="566" t="s">
        <v>22</v>
      </c>
      <c r="AY20" s="564">
        <v>0</v>
      </c>
      <c r="AZ20" s="565" t="s">
        <v>22</v>
      </c>
      <c r="BA20" s="565">
        <v>0</v>
      </c>
      <c r="BB20" s="565" t="s">
        <v>12</v>
      </c>
      <c r="BC20" s="567" t="s">
        <v>22</v>
      </c>
      <c r="BD20" s="568" t="s">
        <v>22</v>
      </c>
      <c r="BE20" s="565" t="s">
        <v>22</v>
      </c>
      <c r="BF20" s="565" t="s">
        <v>8</v>
      </c>
      <c r="BG20" s="565" t="s">
        <v>8</v>
      </c>
      <c r="BH20" s="566" t="s">
        <v>22</v>
      </c>
      <c r="BI20" s="564" t="s">
        <v>8</v>
      </c>
      <c r="BJ20" s="565" t="s">
        <v>8</v>
      </c>
      <c r="BK20" s="565" t="s">
        <v>22</v>
      </c>
      <c r="BL20" s="565" t="s">
        <v>8</v>
      </c>
      <c r="BM20" s="567" t="s">
        <v>8</v>
      </c>
      <c r="BN20" s="568" t="s">
        <v>8</v>
      </c>
      <c r="BO20" s="565">
        <v>0</v>
      </c>
      <c r="BP20" s="565" t="s">
        <v>22</v>
      </c>
      <c r="BQ20" s="565" t="s">
        <v>8</v>
      </c>
      <c r="BR20" s="566" t="s">
        <v>8</v>
      </c>
      <c r="BS20" s="564" t="s">
        <v>8</v>
      </c>
      <c r="BT20" s="565" t="s">
        <v>8</v>
      </c>
      <c r="BU20" s="565">
        <v>0</v>
      </c>
      <c r="BV20" s="565" t="s">
        <v>8</v>
      </c>
      <c r="BW20" s="567" t="s">
        <v>22</v>
      </c>
      <c r="BX20" s="568" t="s">
        <v>12</v>
      </c>
      <c r="BY20" s="565" t="s">
        <v>8</v>
      </c>
      <c r="BZ20" s="565">
        <v>0</v>
      </c>
      <c r="CA20" s="565">
        <v>0</v>
      </c>
      <c r="CB20" s="566" t="s">
        <v>8</v>
      </c>
      <c r="CC20" s="564" t="s">
        <v>8</v>
      </c>
      <c r="CD20" s="565" t="s">
        <v>8</v>
      </c>
      <c r="CE20" s="565">
        <v>0</v>
      </c>
      <c r="CF20" s="565" t="s">
        <v>8</v>
      </c>
      <c r="CG20" s="567" t="s">
        <v>8</v>
      </c>
      <c r="CH20" s="569" t="s">
        <v>8</v>
      </c>
      <c r="CI20" s="570">
        <f t="shared" si="2"/>
        <v>14</v>
      </c>
      <c r="CJ20" s="56" t="str">
        <f t="shared" si="3"/>
        <v>スミチオン乳乳</v>
      </c>
    </row>
    <row r="21" spans="1:88" ht="21.75" customHeight="1" thickBot="1">
      <c r="A21" s="1220"/>
      <c r="B21" s="571">
        <f t="shared" si="4"/>
        <v>15</v>
      </c>
      <c r="C21" s="572" t="s">
        <v>602</v>
      </c>
      <c r="D21" s="573">
        <v>15</v>
      </c>
      <c r="E21" s="571" t="s">
        <v>6</v>
      </c>
      <c r="F21" s="574" t="s">
        <v>22</v>
      </c>
      <c r="G21" s="575">
        <v>0</v>
      </c>
      <c r="H21" s="575">
        <v>0</v>
      </c>
      <c r="I21" s="575" t="s">
        <v>8</v>
      </c>
      <c r="J21" s="576">
        <v>0</v>
      </c>
      <c r="K21" s="574" t="s">
        <v>8</v>
      </c>
      <c r="L21" s="575">
        <v>0</v>
      </c>
      <c r="M21" s="575" t="s">
        <v>8</v>
      </c>
      <c r="N21" s="575" t="s">
        <v>8</v>
      </c>
      <c r="O21" s="577" t="s">
        <v>8</v>
      </c>
      <c r="P21" s="578" t="s">
        <v>8</v>
      </c>
      <c r="Q21" s="575" t="s">
        <v>8</v>
      </c>
      <c r="R21" s="575">
        <v>0</v>
      </c>
      <c r="S21" s="575">
        <v>0</v>
      </c>
      <c r="T21" s="576" t="s">
        <v>22</v>
      </c>
      <c r="U21" s="574">
        <v>0</v>
      </c>
      <c r="V21" s="575" t="s">
        <v>8</v>
      </c>
      <c r="W21" s="575" t="s">
        <v>22</v>
      </c>
      <c r="X21" s="575">
        <v>0</v>
      </c>
      <c r="Y21" s="577" t="s">
        <v>22</v>
      </c>
      <c r="Z21" s="578" t="s">
        <v>8</v>
      </c>
      <c r="AA21" s="575">
        <v>0</v>
      </c>
      <c r="AB21" s="575">
        <v>0</v>
      </c>
      <c r="AC21" s="575" t="s">
        <v>8</v>
      </c>
      <c r="AD21" s="576">
        <v>0</v>
      </c>
      <c r="AE21" s="574" t="s">
        <v>8</v>
      </c>
      <c r="AF21" s="575">
        <v>0</v>
      </c>
      <c r="AG21" s="575" t="s">
        <v>8</v>
      </c>
      <c r="AH21" s="575" t="s">
        <v>8</v>
      </c>
      <c r="AI21" s="577">
        <v>0</v>
      </c>
      <c r="AJ21" s="578" t="s">
        <v>8</v>
      </c>
      <c r="AK21" s="575" t="s">
        <v>8</v>
      </c>
      <c r="AL21" s="575">
        <v>0</v>
      </c>
      <c r="AM21" s="575">
        <v>0</v>
      </c>
      <c r="AN21" s="576" t="s">
        <v>8</v>
      </c>
      <c r="AO21" s="574">
        <v>0</v>
      </c>
      <c r="AP21" s="575" t="s">
        <v>8</v>
      </c>
      <c r="AQ21" s="575">
        <v>0</v>
      </c>
      <c r="AR21" s="575">
        <v>0</v>
      </c>
      <c r="AS21" s="577" t="s">
        <v>8</v>
      </c>
      <c r="AT21" s="579">
        <v>0</v>
      </c>
      <c r="AU21" s="574" t="s">
        <v>22</v>
      </c>
      <c r="AV21" s="575" t="s">
        <v>22</v>
      </c>
      <c r="AW21" s="575" t="s">
        <v>8</v>
      </c>
      <c r="AX21" s="576" t="s">
        <v>22</v>
      </c>
      <c r="AY21" s="574">
        <v>0</v>
      </c>
      <c r="AZ21" s="575" t="s">
        <v>22</v>
      </c>
      <c r="BA21" s="575">
        <v>0</v>
      </c>
      <c r="BB21" s="575" t="s">
        <v>8</v>
      </c>
      <c r="BC21" s="577" t="s">
        <v>22</v>
      </c>
      <c r="BD21" s="578" t="s">
        <v>22</v>
      </c>
      <c r="BE21" s="575" t="s">
        <v>22</v>
      </c>
      <c r="BF21" s="575" t="s">
        <v>8</v>
      </c>
      <c r="BG21" s="575">
        <v>0</v>
      </c>
      <c r="BH21" s="576" t="s">
        <v>22</v>
      </c>
      <c r="BI21" s="574">
        <v>0</v>
      </c>
      <c r="BJ21" s="575">
        <v>0</v>
      </c>
      <c r="BK21" s="575" t="s">
        <v>22</v>
      </c>
      <c r="BL21" s="575">
        <v>0</v>
      </c>
      <c r="BM21" s="577" t="s">
        <v>8</v>
      </c>
      <c r="BN21" s="578" t="s">
        <v>8</v>
      </c>
      <c r="BO21" s="575">
        <v>0</v>
      </c>
      <c r="BP21" s="575" t="s">
        <v>22</v>
      </c>
      <c r="BQ21" s="575">
        <v>0</v>
      </c>
      <c r="BR21" s="576">
        <v>0</v>
      </c>
      <c r="BS21" s="574">
        <v>0</v>
      </c>
      <c r="BT21" s="575" t="s">
        <v>8</v>
      </c>
      <c r="BU21" s="575">
        <v>0</v>
      </c>
      <c r="BV21" s="575">
        <v>0</v>
      </c>
      <c r="BW21" s="577" t="s">
        <v>22</v>
      </c>
      <c r="BX21" s="578">
        <v>0</v>
      </c>
      <c r="BY21" s="575" t="s">
        <v>8</v>
      </c>
      <c r="BZ21" s="575" t="s">
        <v>8</v>
      </c>
      <c r="CA21" s="575">
        <v>0</v>
      </c>
      <c r="CB21" s="576" t="s">
        <v>8</v>
      </c>
      <c r="CC21" s="574" t="s">
        <v>8</v>
      </c>
      <c r="CD21" s="575" t="s">
        <v>8</v>
      </c>
      <c r="CE21" s="575">
        <v>0</v>
      </c>
      <c r="CF21" s="575" t="s">
        <v>8</v>
      </c>
      <c r="CG21" s="577" t="s">
        <v>8</v>
      </c>
      <c r="CH21" s="579" t="s">
        <v>8</v>
      </c>
      <c r="CI21" s="580">
        <f t="shared" si="2"/>
        <v>15</v>
      </c>
      <c r="CJ21" s="56" t="str">
        <f t="shared" si="3"/>
        <v>ダニトロンFLFL</v>
      </c>
    </row>
    <row r="22" spans="1:88" ht="21.75" customHeight="1">
      <c r="A22" s="1220"/>
      <c r="B22" s="581">
        <f t="shared" si="4"/>
        <v>16</v>
      </c>
      <c r="C22" s="552" t="s">
        <v>109</v>
      </c>
      <c r="D22" s="553">
        <v>16</v>
      </c>
      <c r="E22" s="551" t="s">
        <v>3</v>
      </c>
      <c r="F22" s="554" t="s">
        <v>22</v>
      </c>
      <c r="G22" s="555" t="s">
        <v>8</v>
      </c>
      <c r="H22" s="555" t="s">
        <v>8</v>
      </c>
      <c r="I22" s="555">
        <v>0</v>
      </c>
      <c r="J22" s="556">
        <v>0</v>
      </c>
      <c r="K22" s="554">
        <v>0</v>
      </c>
      <c r="L22" s="555">
        <v>0</v>
      </c>
      <c r="M22" s="555">
        <v>0</v>
      </c>
      <c r="N22" s="555">
        <v>0</v>
      </c>
      <c r="O22" s="557" t="s">
        <v>8</v>
      </c>
      <c r="P22" s="558" t="s">
        <v>8</v>
      </c>
      <c r="Q22" s="555">
        <v>0</v>
      </c>
      <c r="R22" s="555" t="s">
        <v>8</v>
      </c>
      <c r="S22" s="555">
        <v>0</v>
      </c>
      <c r="T22" s="556" t="s">
        <v>22</v>
      </c>
      <c r="U22" s="554">
        <v>0</v>
      </c>
      <c r="V22" s="555">
        <v>0</v>
      </c>
      <c r="W22" s="555" t="s">
        <v>22</v>
      </c>
      <c r="X22" s="555" t="s">
        <v>7</v>
      </c>
      <c r="Y22" s="557" t="s">
        <v>22</v>
      </c>
      <c r="Z22" s="558">
        <v>0</v>
      </c>
      <c r="AA22" s="555">
        <v>0</v>
      </c>
      <c r="AB22" s="555">
        <v>0</v>
      </c>
      <c r="AC22" s="555">
        <v>0</v>
      </c>
      <c r="AD22" s="556">
        <v>0</v>
      </c>
      <c r="AE22" s="554" t="s">
        <v>8</v>
      </c>
      <c r="AF22" s="555">
        <v>0</v>
      </c>
      <c r="AG22" s="555">
        <v>0</v>
      </c>
      <c r="AH22" s="555">
        <v>0</v>
      </c>
      <c r="AI22" s="557" t="s">
        <v>8</v>
      </c>
      <c r="AJ22" s="558" t="s">
        <v>8</v>
      </c>
      <c r="AK22" s="555">
        <v>0</v>
      </c>
      <c r="AL22" s="555">
        <v>0</v>
      </c>
      <c r="AM22" s="555">
        <v>0</v>
      </c>
      <c r="AN22" s="556">
        <v>0</v>
      </c>
      <c r="AO22" s="554">
        <v>0</v>
      </c>
      <c r="AP22" s="555">
        <v>0</v>
      </c>
      <c r="AQ22" s="555">
        <v>0</v>
      </c>
      <c r="AR22" s="555">
        <v>0</v>
      </c>
      <c r="AS22" s="557">
        <v>0</v>
      </c>
      <c r="AT22" s="559">
        <v>0</v>
      </c>
      <c r="AU22" s="554" t="s">
        <v>22</v>
      </c>
      <c r="AV22" s="555" t="s">
        <v>22</v>
      </c>
      <c r="AW22" s="555" t="s">
        <v>8</v>
      </c>
      <c r="AX22" s="556" t="s">
        <v>22</v>
      </c>
      <c r="AY22" s="554" t="s">
        <v>8</v>
      </c>
      <c r="AZ22" s="555" t="s">
        <v>22</v>
      </c>
      <c r="BA22" s="555" t="s">
        <v>8</v>
      </c>
      <c r="BB22" s="555" t="s">
        <v>8</v>
      </c>
      <c r="BC22" s="557" t="s">
        <v>22</v>
      </c>
      <c r="BD22" s="558" t="s">
        <v>22</v>
      </c>
      <c r="BE22" s="555" t="s">
        <v>22</v>
      </c>
      <c r="BF22" s="555" t="s">
        <v>8</v>
      </c>
      <c r="BG22" s="555" t="s">
        <v>8</v>
      </c>
      <c r="BH22" s="556" t="s">
        <v>22</v>
      </c>
      <c r="BI22" s="554">
        <v>0</v>
      </c>
      <c r="BJ22" s="555" t="s">
        <v>8</v>
      </c>
      <c r="BK22" s="555" t="s">
        <v>22</v>
      </c>
      <c r="BL22" s="555" t="s">
        <v>8</v>
      </c>
      <c r="BM22" s="557" t="s">
        <v>8</v>
      </c>
      <c r="BN22" s="558" t="s">
        <v>8</v>
      </c>
      <c r="BO22" s="555" t="s">
        <v>8</v>
      </c>
      <c r="BP22" s="555" t="s">
        <v>22</v>
      </c>
      <c r="BQ22" s="555">
        <v>0</v>
      </c>
      <c r="BR22" s="556" t="s">
        <v>8</v>
      </c>
      <c r="BS22" s="554" t="s">
        <v>8</v>
      </c>
      <c r="BT22" s="555" t="s">
        <v>8</v>
      </c>
      <c r="BU22" s="555">
        <v>0</v>
      </c>
      <c r="BV22" s="555" t="s">
        <v>8</v>
      </c>
      <c r="BW22" s="557" t="s">
        <v>22</v>
      </c>
      <c r="BX22" s="558" t="s">
        <v>8</v>
      </c>
      <c r="BY22" s="555" t="s">
        <v>8</v>
      </c>
      <c r="BZ22" s="555" t="s">
        <v>8</v>
      </c>
      <c r="CA22" s="555" t="s">
        <v>8</v>
      </c>
      <c r="CB22" s="556" t="s">
        <v>8</v>
      </c>
      <c r="CC22" s="554" t="s">
        <v>8</v>
      </c>
      <c r="CD22" s="555">
        <v>0</v>
      </c>
      <c r="CE22" s="555">
        <v>0</v>
      </c>
      <c r="CF22" s="555" t="s">
        <v>8</v>
      </c>
      <c r="CG22" s="557" t="s">
        <v>8</v>
      </c>
      <c r="CH22" s="559" t="s">
        <v>8</v>
      </c>
      <c r="CI22" s="560">
        <f t="shared" si="2"/>
        <v>16</v>
      </c>
      <c r="CJ22" s="56" t="str">
        <f t="shared" si="3"/>
        <v>ダントツ溶溶</v>
      </c>
    </row>
    <row r="23" spans="1:88" ht="21.75" customHeight="1">
      <c r="A23" s="1220"/>
      <c r="B23" s="582">
        <f t="shared" si="4"/>
        <v>17</v>
      </c>
      <c r="C23" s="562" t="s">
        <v>111</v>
      </c>
      <c r="D23" s="563">
        <v>17</v>
      </c>
      <c r="E23" s="561" t="s">
        <v>2</v>
      </c>
      <c r="F23" s="564" t="s">
        <v>22</v>
      </c>
      <c r="G23" s="565">
        <v>0</v>
      </c>
      <c r="H23" s="565">
        <v>0</v>
      </c>
      <c r="I23" s="565">
        <v>0</v>
      </c>
      <c r="J23" s="566" t="s">
        <v>8</v>
      </c>
      <c r="K23" s="564">
        <v>0</v>
      </c>
      <c r="L23" s="565">
        <v>0</v>
      </c>
      <c r="M23" s="565">
        <v>0</v>
      </c>
      <c r="N23" s="565">
        <v>0</v>
      </c>
      <c r="O23" s="567" t="s">
        <v>8</v>
      </c>
      <c r="P23" s="568" t="s">
        <v>8</v>
      </c>
      <c r="Q23" s="565">
        <v>0</v>
      </c>
      <c r="R23" s="565" t="s">
        <v>8</v>
      </c>
      <c r="S23" s="565">
        <v>0</v>
      </c>
      <c r="T23" s="566" t="s">
        <v>22</v>
      </c>
      <c r="U23" s="564" t="s">
        <v>8</v>
      </c>
      <c r="V23" s="565">
        <v>0</v>
      </c>
      <c r="W23" s="565" t="s">
        <v>22</v>
      </c>
      <c r="X23" s="565">
        <v>0</v>
      </c>
      <c r="Y23" s="567" t="s">
        <v>22</v>
      </c>
      <c r="Z23" s="568">
        <v>0</v>
      </c>
      <c r="AA23" s="565" t="s">
        <v>7</v>
      </c>
      <c r="AB23" s="565">
        <v>0</v>
      </c>
      <c r="AC23" s="565">
        <v>0</v>
      </c>
      <c r="AD23" s="566">
        <v>0</v>
      </c>
      <c r="AE23" s="564">
        <v>0</v>
      </c>
      <c r="AF23" s="565">
        <v>0</v>
      </c>
      <c r="AG23" s="565">
        <v>0</v>
      </c>
      <c r="AH23" s="565" t="s">
        <v>8</v>
      </c>
      <c r="AI23" s="567">
        <v>0</v>
      </c>
      <c r="AJ23" s="568" t="s">
        <v>8</v>
      </c>
      <c r="AK23" s="565">
        <v>0</v>
      </c>
      <c r="AL23" s="565">
        <v>0</v>
      </c>
      <c r="AM23" s="565" t="s">
        <v>8</v>
      </c>
      <c r="AN23" s="566">
        <v>0</v>
      </c>
      <c r="AO23" s="564">
        <v>0</v>
      </c>
      <c r="AP23" s="565">
        <v>0</v>
      </c>
      <c r="AQ23" s="565">
        <v>0</v>
      </c>
      <c r="AR23" s="565">
        <v>0</v>
      </c>
      <c r="AS23" s="567">
        <v>0</v>
      </c>
      <c r="AT23" s="569" t="s">
        <v>8</v>
      </c>
      <c r="AU23" s="564" t="s">
        <v>22</v>
      </c>
      <c r="AV23" s="565" t="s">
        <v>22</v>
      </c>
      <c r="AW23" s="565" t="s">
        <v>8</v>
      </c>
      <c r="AX23" s="566" t="s">
        <v>22</v>
      </c>
      <c r="AY23" s="564">
        <v>0</v>
      </c>
      <c r="AZ23" s="565" t="s">
        <v>22</v>
      </c>
      <c r="BA23" s="565">
        <v>0</v>
      </c>
      <c r="BB23" s="565">
        <v>0</v>
      </c>
      <c r="BC23" s="567" t="s">
        <v>22</v>
      </c>
      <c r="BD23" s="568" t="s">
        <v>22</v>
      </c>
      <c r="BE23" s="565" t="s">
        <v>22</v>
      </c>
      <c r="BF23" s="565" t="s">
        <v>8</v>
      </c>
      <c r="BG23" s="565" t="s">
        <v>8</v>
      </c>
      <c r="BH23" s="566" t="s">
        <v>22</v>
      </c>
      <c r="BI23" s="564">
        <v>0</v>
      </c>
      <c r="BJ23" s="565" t="s">
        <v>8</v>
      </c>
      <c r="BK23" s="565" t="s">
        <v>22</v>
      </c>
      <c r="BL23" s="565" t="s">
        <v>8</v>
      </c>
      <c r="BM23" s="567">
        <v>0</v>
      </c>
      <c r="BN23" s="568">
        <v>0</v>
      </c>
      <c r="BO23" s="565">
        <v>0</v>
      </c>
      <c r="BP23" s="565" t="s">
        <v>22</v>
      </c>
      <c r="BQ23" s="565">
        <v>0</v>
      </c>
      <c r="BR23" s="566" t="s">
        <v>8</v>
      </c>
      <c r="BS23" s="564" t="s">
        <v>8</v>
      </c>
      <c r="BT23" s="565">
        <v>0</v>
      </c>
      <c r="BU23" s="565">
        <v>0</v>
      </c>
      <c r="BV23" s="565">
        <v>0</v>
      </c>
      <c r="BW23" s="567" t="s">
        <v>22</v>
      </c>
      <c r="BX23" s="568">
        <v>0</v>
      </c>
      <c r="BY23" s="565" t="s">
        <v>8</v>
      </c>
      <c r="BZ23" s="565">
        <v>0</v>
      </c>
      <c r="CA23" s="565">
        <v>0</v>
      </c>
      <c r="CB23" s="566" t="s">
        <v>8</v>
      </c>
      <c r="CC23" s="564">
        <v>0</v>
      </c>
      <c r="CD23" s="565">
        <v>0</v>
      </c>
      <c r="CE23" s="565">
        <v>0</v>
      </c>
      <c r="CF23" s="565" t="s">
        <v>8</v>
      </c>
      <c r="CG23" s="567" t="s">
        <v>8</v>
      </c>
      <c r="CH23" s="569">
        <v>0</v>
      </c>
      <c r="CI23" s="570">
        <f t="shared" si="2"/>
        <v>17</v>
      </c>
      <c r="CJ23" s="56" t="str">
        <f t="shared" si="3"/>
        <v>トレボンEWEW</v>
      </c>
    </row>
    <row r="24" spans="1:88" ht="21.75" customHeight="1">
      <c r="A24" s="1220"/>
      <c r="B24" s="582">
        <f t="shared" si="4"/>
        <v>18</v>
      </c>
      <c r="C24" s="562" t="s">
        <v>603</v>
      </c>
      <c r="D24" s="563">
        <v>18</v>
      </c>
      <c r="E24" s="561" t="s">
        <v>306</v>
      </c>
      <c r="F24" s="564" t="s">
        <v>22</v>
      </c>
      <c r="G24" s="565">
        <v>0</v>
      </c>
      <c r="H24" s="565">
        <v>0</v>
      </c>
      <c r="I24" s="565">
        <v>0</v>
      </c>
      <c r="J24" s="566" t="s">
        <v>8</v>
      </c>
      <c r="K24" s="564">
        <v>0</v>
      </c>
      <c r="L24" s="565">
        <v>0</v>
      </c>
      <c r="M24" s="565">
        <v>0</v>
      </c>
      <c r="N24" s="565">
        <v>0</v>
      </c>
      <c r="O24" s="567">
        <v>0</v>
      </c>
      <c r="P24" s="568">
        <v>0</v>
      </c>
      <c r="Q24" s="565">
        <v>0</v>
      </c>
      <c r="R24" s="565">
        <v>0</v>
      </c>
      <c r="S24" s="565">
        <v>0</v>
      </c>
      <c r="T24" s="566" t="s">
        <v>22</v>
      </c>
      <c r="U24" s="564" t="s">
        <v>8</v>
      </c>
      <c r="V24" s="565">
        <v>0</v>
      </c>
      <c r="W24" s="565" t="s">
        <v>22</v>
      </c>
      <c r="X24" s="565">
        <v>0</v>
      </c>
      <c r="Y24" s="567" t="s">
        <v>22</v>
      </c>
      <c r="Z24" s="568">
        <v>0</v>
      </c>
      <c r="AA24" s="565">
        <v>0</v>
      </c>
      <c r="AB24" s="565" t="s">
        <v>7</v>
      </c>
      <c r="AC24" s="565">
        <v>0</v>
      </c>
      <c r="AD24" s="566">
        <v>0</v>
      </c>
      <c r="AE24" s="564">
        <v>0</v>
      </c>
      <c r="AF24" s="565">
        <v>0</v>
      </c>
      <c r="AG24" s="565">
        <v>0</v>
      </c>
      <c r="AH24" s="565">
        <v>0</v>
      </c>
      <c r="AI24" s="567">
        <v>0</v>
      </c>
      <c r="AJ24" s="568">
        <v>0</v>
      </c>
      <c r="AK24" s="565">
        <v>0</v>
      </c>
      <c r="AL24" s="565">
        <v>0</v>
      </c>
      <c r="AM24" s="565">
        <v>0</v>
      </c>
      <c r="AN24" s="566">
        <v>0</v>
      </c>
      <c r="AO24" s="564">
        <v>0</v>
      </c>
      <c r="AP24" s="565">
        <v>0</v>
      </c>
      <c r="AQ24" s="565">
        <v>0</v>
      </c>
      <c r="AR24" s="565">
        <v>0</v>
      </c>
      <c r="AS24" s="567">
        <v>0</v>
      </c>
      <c r="AT24" s="569">
        <v>0</v>
      </c>
      <c r="AU24" s="564" t="s">
        <v>22</v>
      </c>
      <c r="AV24" s="565" t="s">
        <v>22</v>
      </c>
      <c r="AW24" s="565">
        <v>0</v>
      </c>
      <c r="AX24" s="566" t="s">
        <v>22</v>
      </c>
      <c r="AY24" s="564">
        <v>0</v>
      </c>
      <c r="AZ24" s="565" t="s">
        <v>22</v>
      </c>
      <c r="BA24" s="565">
        <v>0</v>
      </c>
      <c r="BB24" s="565">
        <v>0</v>
      </c>
      <c r="BC24" s="567" t="s">
        <v>22</v>
      </c>
      <c r="BD24" s="568" t="s">
        <v>22</v>
      </c>
      <c r="BE24" s="565" t="s">
        <v>22</v>
      </c>
      <c r="BF24" s="565">
        <v>0</v>
      </c>
      <c r="BG24" s="565">
        <v>0</v>
      </c>
      <c r="BH24" s="566" t="s">
        <v>22</v>
      </c>
      <c r="BI24" s="564">
        <v>0</v>
      </c>
      <c r="BJ24" s="565">
        <v>0</v>
      </c>
      <c r="BK24" s="565" t="s">
        <v>22</v>
      </c>
      <c r="BL24" s="565" t="s">
        <v>8</v>
      </c>
      <c r="BM24" s="567">
        <v>0</v>
      </c>
      <c r="BN24" s="568">
        <v>0</v>
      </c>
      <c r="BO24" s="565">
        <v>0</v>
      </c>
      <c r="BP24" s="565" t="s">
        <v>22</v>
      </c>
      <c r="BQ24" s="565">
        <v>0</v>
      </c>
      <c r="BR24" s="566">
        <v>0</v>
      </c>
      <c r="BS24" s="564">
        <v>0</v>
      </c>
      <c r="BT24" s="565">
        <v>0</v>
      </c>
      <c r="BU24" s="565">
        <v>0</v>
      </c>
      <c r="BV24" s="565">
        <v>0</v>
      </c>
      <c r="BW24" s="567" t="s">
        <v>22</v>
      </c>
      <c r="BX24" s="568">
        <v>0</v>
      </c>
      <c r="BY24" s="565">
        <v>0</v>
      </c>
      <c r="BZ24" s="565">
        <v>0</v>
      </c>
      <c r="CA24" s="565">
        <v>0</v>
      </c>
      <c r="CB24" s="566">
        <v>0</v>
      </c>
      <c r="CC24" s="564">
        <v>0</v>
      </c>
      <c r="CD24" s="565">
        <v>0</v>
      </c>
      <c r="CE24" s="565">
        <v>0</v>
      </c>
      <c r="CF24" s="565">
        <v>0</v>
      </c>
      <c r="CG24" s="567">
        <v>0</v>
      </c>
      <c r="CH24" s="569">
        <v>0</v>
      </c>
      <c r="CI24" s="570">
        <f t="shared" si="2"/>
        <v>18</v>
      </c>
      <c r="CJ24" s="56" t="str">
        <f t="shared" si="3"/>
        <v>トレボンMCMC</v>
      </c>
    </row>
    <row r="25" spans="1:88" ht="21.75" customHeight="1">
      <c r="A25" s="1220"/>
      <c r="B25" s="582">
        <f t="shared" si="4"/>
        <v>19</v>
      </c>
      <c r="C25" s="562" t="s">
        <v>112</v>
      </c>
      <c r="D25" s="563">
        <v>19</v>
      </c>
      <c r="E25" s="561" t="s">
        <v>1</v>
      </c>
      <c r="F25" s="564" t="s">
        <v>22</v>
      </c>
      <c r="G25" s="565">
        <v>0</v>
      </c>
      <c r="H25" s="565" t="s">
        <v>8</v>
      </c>
      <c r="I25" s="565">
        <v>0</v>
      </c>
      <c r="J25" s="566">
        <v>0</v>
      </c>
      <c r="K25" s="564" t="s">
        <v>8</v>
      </c>
      <c r="L25" s="565">
        <v>0</v>
      </c>
      <c r="M25" s="565">
        <v>0</v>
      </c>
      <c r="N25" s="565">
        <v>0</v>
      </c>
      <c r="O25" s="567" t="s">
        <v>8</v>
      </c>
      <c r="P25" s="568" t="s">
        <v>8</v>
      </c>
      <c r="Q25" s="565">
        <v>0</v>
      </c>
      <c r="R25" s="565" t="s">
        <v>8</v>
      </c>
      <c r="S25" s="565">
        <v>0</v>
      </c>
      <c r="T25" s="566" t="s">
        <v>22</v>
      </c>
      <c r="U25" s="564">
        <v>0</v>
      </c>
      <c r="V25" s="565">
        <v>0</v>
      </c>
      <c r="W25" s="565" t="s">
        <v>22</v>
      </c>
      <c r="X25" s="565">
        <v>0</v>
      </c>
      <c r="Y25" s="567" t="s">
        <v>22</v>
      </c>
      <c r="Z25" s="568">
        <v>0</v>
      </c>
      <c r="AA25" s="565">
        <v>0</v>
      </c>
      <c r="AB25" s="565">
        <v>0</v>
      </c>
      <c r="AC25" s="565" t="s">
        <v>7</v>
      </c>
      <c r="AD25" s="566">
        <v>0</v>
      </c>
      <c r="AE25" s="564" t="s">
        <v>8</v>
      </c>
      <c r="AF25" s="565">
        <v>0</v>
      </c>
      <c r="AG25" s="565" t="s">
        <v>8</v>
      </c>
      <c r="AH25" s="565" t="s">
        <v>8</v>
      </c>
      <c r="AI25" s="567">
        <v>0</v>
      </c>
      <c r="AJ25" s="568" t="s">
        <v>8</v>
      </c>
      <c r="AK25" s="565">
        <v>0</v>
      </c>
      <c r="AL25" s="565" t="s">
        <v>8</v>
      </c>
      <c r="AM25" s="565" t="s">
        <v>8</v>
      </c>
      <c r="AN25" s="566" t="s">
        <v>8</v>
      </c>
      <c r="AO25" s="564">
        <v>0</v>
      </c>
      <c r="AP25" s="565">
        <v>0</v>
      </c>
      <c r="AQ25" s="565">
        <v>0</v>
      </c>
      <c r="AR25" s="565">
        <v>0</v>
      </c>
      <c r="AS25" s="567">
        <v>0</v>
      </c>
      <c r="AT25" s="569" t="s">
        <v>8</v>
      </c>
      <c r="AU25" s="564" t="s">
        <v>22</v>
      </c>
      <c r="AV25" s="565" t="s">
        <v>22</v>
      </c>
      <c r="AW25" s="565" t="s">
        <v>8</v>
      </c>
      <c r="AX25" s="566" t="s">
        <v>22</v>
      </c>
      <c r="AY25" s="564" t="s">
        <v>8</v>
      </c>
      <c r="AZ25" s="565" t="s">
        <v>22</v>
      </c>
      <c r="BA25" s="565" t="s">
        <v>8</v>
      </c>
      <c r="BB25" s="565" t="s">
        <v>12</v>
      </c>
      <c r="BC25" s="567" t="s">
        <v>22</v>
      </c>
      <c r="BD25" s="568" t="s">
        <v>22</v>
      </c>
      <c r="BE25" s="565" t="s">
        <v>22</v>
      </c>
      <c r="BF25" s="565" t="s">
        <v>8</v>
      </c>
      <c r="BG25" s="565" t="s">
        <v>8</v>
      </c>
      <c r="BH25" s="566" t="s">
        <v>22</v>
      </c>
      <c r="BI25" s="564" t="s">
        <v>8</v>
      </c>
      <c r="BJ25" s="565" t="s">
        <v>8</v>
      </c>
      <c r="BK25" s="565" t="s">
        <v>22</v>
      </c>
      <c r="BL25" s="565" t="s">
        <v>8</v>
      </c>
      <c r="BM25" s="567" t="s">
        <v>8</v>
      </c>
      <c r="BN25" s="568">
        <v>0</v>
      </c>
      <c r="BO25" s="565">
        <v>0</v>
      </c>
      <c r="BP25" s="565" t="s">
        <v>22</v>
      </c>
      <c r="BQ25" s="565">
        <v>0</v>
      </c>
      <c r="BR25" s="566" t="s">
        <v>8</v>
      </c>
      <c r="BS25" s="564" t="s">
        <v>8</v>
      </c>
      <c r="BT25" s="565" t="s">
        <v>12</v>
      </c>
      <c r="BU25" s="565">
        <v>0</v>
      </c>
      <c r="BV25" s="565" t="s">
        <v>11</v>
      </c>
      <c r="BW25" s="567" t="s">
        <v>22</v>
      </c>
      <c r="BX25" s="568" t="s">
        <v>9</v>
      </c>
      <c r="BY25" s="565" t="s">
        <v>8</v>
      </c>
      <c r="BZ25" s="565">
        <v>0</v>
      </c>
      <c r="CA25" s="565">
        <v>0</v>
      </c>
      <c r="CB25" s="566" t="s">
        <v>8</v>
      </c>
      <c r="CC25" s="564" t="s">
        <v>8</v>
      </c>
      <c r="CD25" s="565">
        <v>0</v>
      </c>
      <c r="CE25" s="565">
        <v>0</v>
      </c>
      <c r="CF25" s="565" t="s">
        <v>8</v>
      </c>
      <c r="CG25" s="567" t="s">
        <v>8</v>
      </c>
      <c r="CH25" s="569" t="s">
        <v>8</v>
      </c>
      <c r="CI25" s="570">
        <f t="shared" si="2"/>
        <v>19</v>
      </c>
      <c r="CJ25" s="56" t="str">
        <f t="shared" si="3"/>
        <v>トレボン乳乳</v>
      </c>
    </row>
    <row r="26" spans="1:88" ht="21.75" customHeight="1" thickBot="1">
      <c r="A26" s="1220"/>
      <c r="B26" s="583">
        <f t="shared" si="4"/>
        <v>20</v>
      </c>
      <c r="C26" s="584" t="s">
        <v>604</v>
      </c>
      <c r="D26" s="585">
        <v>20</v>
      </c>
      <c r="E26" s="586" t="s">
        <v>4</v>
      </c>
      <c r="F26" s="587" t="s">
        <v>22</v>
      </c>
      <c r="G26" s="588">
        <v>0</v>
      </c>
      <c r="H26" s="588">
        <v>0</v>
      </c>
      <c r="I26" s="588">
        <v>0</v>
      </c>
      <c r="J26" s="589">
        <v>0</v>
      </c>
      <c r="K26" s="587">
        <v>0</v>
      </c>
      <c r="L26" s="588">
        <v>0</v>
      </c>
      <c r="M26" s="588">
        <v>0</v>
      </c>
      <c r="N26" s="588">
        <v>0</v>
      </c>
      <c r="O26" s="590" t="s">
        <v>8</v>
      </c>
      <c r="P26" s="591">
        <v>0</v>
      </c>
      <c r="Q26" s="588">
        <v>0</v>
      </c>
      <c r="R26" s="588">
        <v>0</v>
      </c>
      <c r="S26" s="588">
        <v>0</v>
      </c>
      <c r="T26" s="589" t="s">
        <v>22</v>
      </c>
      <c r="U26" s="587">
        <v>0</v>
      </c>
      <c r="V26" s="588">
        <v>0</v>
      </c>
      <c r="W26" s="588" t="s">
        <v>22</v>
      </c>
      <c r="X26" s="588">
        <v>0</v>
      </c>
      <c r="Y26" s="590" t="s">
        <v>22</v>
      </c>
      <c r="Z26" s="591">
        <v>0</v>
      </c>
      <c r="AA26" s="588">
        <v>0</v>
      </c>
      <c r="AB26" s="588">
        <v>0</v>
      </c>
      <c r="AC26" s="588">
        <v>0</v>
      </c>
      <c r="AD26" s="589" t="s">
        <v>7</v>
      </c>
      <c r="AE26" s="587">
        <v>0</v>
      </c>
      <c r="AF26" s="588">
        <v>0</v>
      </c>
      <c r="AG26" s="588">
        <v>0</v>
      </c>
      <c r="AH26" s="588" t="s">
        <v>8</v>
      </c>
      <c r="AI26" s="590">
        <v>0</v>
      </c>
      <c r="AJ26" s="591">
        <v>0</v>
      </c>
      <c r="AK26" s="588">
        <v>0</v>
      </c>
      <c r="AL26" s="588">
        <v>0</v>
      </c>
      <c r="AM26" s="588" t="s">
        <v>8</v>
      </c>
      <c r="AN26" s="589">
        <v>0</v>
      </c>
      <c r="AO26" s="587">
        <v>0</v>
      </c>
      <c r="AP26" s="588">
        <v>0</v>
      </c>
      <c r="AQ26" s="588">
        <v>0</v>
      </c>
      <c r="AR26" s="588">
        <v>0</v>
      </c>
      <c r="AS26" s="590">
        <v>0</v>
      </c>
      <c r="AT26" s="592">
        <v>0</v>
      </c>
      <c r="AU26" s="587" t="s">
        <v>22</v>
      </c>
      <c r="AV26" s="588" t="s">
        <v>22</v>
      </c>
      <c r="AW26" s="588" t="s">
        <v>8</v>
      </c>
      <c r="AX26" s="589" t="s">
        <v>22</v>
      </c>
      <c r="AY26" s="587">
        <v>0</v>
      </c>
      <c r="AZ26" s="588" t="s">
        <v>22</v>
      </c>
      <c r="BA26" s="588">
        <v>0</v>
      </c>
      <c r="BB26" s="588">
        <v>0</v>
      </c>
      <c r="BC26" s="590" t="s">
        <v>22</v>
      </c>
      <c r="BD26" s="591" t="s">
        <v>22</v>
      </c>
      <c r="BE26" s="588" t="s">
        <v>22</v>
      </c>
      <c r="BF26" s="588" t="s">
        <v>8</v>
      </c>
      <c r="BG26" s="588">
        <v>0</v>
      </c>
      <c r="BH26" s="589" t="s">
        <v>22</v>
      </c>
      <c r="BI26" s="587">
        <v>0</v>
      </c>
      <c r="BJ26" s="588">
        <v>0</v>
      </c>
      <c r="BK26" s="588" t="s">
        <v>22</v>
      </c>
      <c r="BL26" s="588">
        <v>0</v>
      </c>
      <c r="BM26" s="590">
        <v>0</v>
      </c>
      <c r="BN26" s="591">
        <v>0</v>
      </c>
      <c r="BO26" s="588">
        <v>0</v>
      </c>
      <c r="BP26" s="588" t="s">
        <v>22</v>
      </c>
      <c r="BQ26" s="588">
        <v>0</v>
      </c>
      <c r="BR26" s="589" t="s">
        <v>8</v>
      </c>
      <c r="BS26" s="587" t="s">
        <v>8</v>
      </c>
      <c r="BT26" s="588">
        <v>0</v>
      </c>
      <c r="BU26" s="588">
        <v>0</v>
      </c>
      <c r="BV26" s="588">
        <v>0</v>
      </c>
      <c r="BW26" s="590" t="s">
        <v>22</v>
      </c>
      <c r="BX26" s="591">
        <v>0</v>
      </c>
      <c r="BY26" s="588" t="s">
        <v>8</v>
      </c>
      <c r="BZ26" s="588">
        <v>0</v>
      </c>
      <c r="CA26" s="588">
        <v>0</v>
      </c>
      <c r="CB26" s="589">
        <v>0</v>
      </c>
      <c r="CC26" s="587">
        <v>0</v>
      </c>
      <c r="CD26" s="588">
        <v>0</v>
      </c>
      <c r="CE26" s="588">
        <v>0</v>
      </c>
      <c r="CF26" s="588">
        <v>0</v>
      </c>
      <c r="CG26" s="590">
        <v>0</v>
      </c>
      <c r="CH26" s="592">
        <v>0</v>
      </c>
      <c r="CI26" s="593">
        <f t="shared" si="2"/>
        <v>20</v>
      </c>
      <c r="CJ26" s="56" t="str">
        <f t="shared" si="3"/>
        <v>ニッソラン水水</v>
      </c>
    </row>
    <row r="27" spans="1:88" ht="21.75" customHeight="1">
      <c r="A27" s="1220"/>
      <c r="B27" s="594">
        <f t="shared" si="4"/>
        <v>21</v>
      </c>
      <c r="C27" s="595" t="s">
        <v>605</v>
      </c>
      <c r="D27" s="596">
        <v>21</v>
      </c>
      <c r="E27" s="594" t="s">
        <v>1</v>
      </c>
      <c r="F27" s="597" t="s">
        <v>22</v>
      </c>
      <c r="G27" s="598" t="s">
        <v>8</v>
      </c>
      <c r="H27" s="598">
        <v>0</v>
      </c>
      <c r="I27" s="598" t="s">
        <v>8</v>
      </c>
      <c r="J27" s="599">
        <v>0</v>
      </c>
      <c r="K27" s="597" t="s">
        <v>8</v>
      </c>
      <c r="L27" s="598">
        <v>0</v>
      </c>
      <c r="M27" s="598" t="s">
        <v>8</v>
      </c>
      <c r="N27" s="598">
        <v>0</v>
      </c>
      <c r="O27" s="600">
        <v>0</v>
      </c>
      <c r="P27" s="601">
        <v>0</v>
      </c>
      <c r="Q27" s="598">
        <v>0</v>
      </c>
      <c r="R27" s="598" t="s">
        <v>8</v>
      </c>
      <c r="S27" s="598">
        <v>0</v>
      </c>
      <c r="T27" s="599" t="s">
        <v>22</v>
      </c>
      <c r="U27" s="597" t="s">
        <v>8</v>
      </c>
      <c r="V27" s="598" t="s">
        <v>8</v>
      </c>
      <c r="W27" s="598" t="s">
        <v>22</v>
      </c>
      <c r="X27" s="598" t="s">
        <v>8</v>
      </c>
      <c r="Y27" s="600" t="s">
        <v>22</v>
      </c>
      <c r="Z27" s="601" t="s">
        <v>8</v>
      </c>
      <c r="AA27" s="598">
        <v>0</v>
      </c>
      <c r="AB27" s="598">
        <v>0</v>
      </c>
      <c r="AC27" s="598" t="s">
        <v>8</v>
      </c>
      <c r="AD27" s="599">
        <v>0</v>
      </c>
      <c r="AE27" s="597" t="s">
        <v>7</v>
      </c>
      <c r="AF27" s="598" t="s">
        <v>8</v>
      </c>
      <c r="AG27" s="598">
        <v>0</v>
      </c>
      <c r="AH27" s="598">
        <v>0</v>
      </c>
      <c r="AI27" s="600" t="s">
        <v>8</v>
      </c>
      <c r="AJ27" s="601">
        <v>0</v>
      </c>
      <c r="AK27" s="598">
        <v>0</v>
      </c>
      <c r="AL27" s="598">
        <v>0</v>
      </c>
      <c r="AM27" s="598" t="s">
        <v>8</v>
      </c>
      <c r="AN27" s="599" t="s">
        <v>8</v>
      </c>
      <c r="AO27" s="597">
        <v>0</v>
      </c>
      <c r="AP27" s="598" t="s">
        <v>8</v>
      </c>
      <c r="AQ27" s="598">
        <v>0</v>
      </c>
      <c r="AR27" s="598">
        <v>0</v>
      </c>
      <c r="AS27" s="600">
        <v>0</v>
      </c>
      <c r="AT27" s="602">
        <v>0</v>
      </c>
      <c r="AU27" s="597" t="s">
        <v>22</v>
      </c>
      <c r="AV27" s="598" t="s">
        <v>22</v>
      </c>
      <c r="AW27" s="598" t="s">
        <v>8</v>
      </c>
      <c r="AX27" s="599" t="s">
        <v>22</v>
      </c>
      <c r="AY27" s="597">
        <v>0</v>
      </c>
      <c r="AZ27" s="598" t="s">
        <v>22</v>
      </c>
      <c r="BA27" s="598">
        <v>0</v>
      </c>
      <c r="BB27" s="598" t="s">
        <v>8</v>
      </c>
      <c r="BC27" s="600" t="s">
        <v>22</v>
      </c>
      <c r="BD27" s="601" t="s">
        <v>22</v>
      </c>
      <c r="BE27" s="598" t="s">
        <v>22</v>
      </c>
      <c r="BF27" s="598">
        <v>0</v>
      </c>
      <c r="BG27" s="598">
        <v>0</v>
      </c>
      <c r="BH27" s="599" t="s">
        <v>22</v>
      </c>
      <c r="BI27" s="597" t="s">
        <v>8</v>
      </c>
      <c r="BJ27" s="598">
        <v>0</v>
      </c>
      <c r="BK27" s="598" t="s">
        <v>22</v>
      </c>
      <c r="BL27" s="598">
        <v>0</v>
      </c>
      <c r="BM27" s="600" t="s">
        <v>8</v>
      </c>
      <c r="BN27" s="601" t="s">
        <v>8</v>
      </c>
      <c r="BO27" s="598">
        <v>0</v>
      </c>
      <c r="BP27" s="598" t="s">
        <v>22</v>
      </c>
      <c r="BQ27" s="598">
        <v>0</v>
      </c>
      <c r="BR27" s="599" t="s">
        <v>8</v>
      </c>
      <c r="BS27" s="597" t="s">
        <v>8</v>
      </c>
      <c r="BT27" s="598">
        <v>0</v>
      </c>
      <c r="BU27" s="598" t="s">
        <v>8</v>
      </c>
      <c r="BV27" s="598">
        <v>0</v>
      </c>
      <c r="BW27" s="600" t="s">
        <v>22</v>
      </c>
      <c r="BX27" s="601" t="s">
        <v>8</v>
      </c>
      <c r="BY27" s="598" t="s">
        <v>8</v>
      </c>
      <c r="BZ27" s="598" t="s">
        <v>8</v>
      </c>
      <c r="CA27" s="598">
        <v>0</v>
      </c>
      <c r="CB27" s="599">
        <v>0</v>
      </c>
      <c r="CC27" s="597">
        <v>0</v>
      </c>
      <c r="CD27" s="598" t="s">
        <v>8</v>
      </c>
      <c r="CE27" s="598">
        <v>0</v>
      </c>
      <c r="CF27" s="598">
        <v>0</v>
      </c>
      <c r="CG27" s="600">
        <v>0</v>
      </c>
      <c r="CH27" s="602" t="s">
        <v>8</v>
      </c>
      <c r="CI27" s="603">
        <f t="shared" si="2"/>
        <v>21</v>
      </c>
      <c r="CJ27" s="56" t="str">
        <f t="shared" si="3"/>
        <v>ノーモルト乳乳</v>
      </c>
    </row>
    <row r="28" spans="1:88" ht="21.75" customHeight="1">
      <c r="A28" s="1220"/>
      <c r="B28" s="561">
        <f t="shared" si="4"/>
        <v>22</v>
      </c>
      <c r="C28" s="562" t="s">
        <v>606</v>
      </c>
      <c r="D28" s="563">
        <v>22</v>
      </c>
      <c r="E28" s="561" t="s">
        <v>4</v>
      </c>
      <c r="F28" s="564" t="s">
        <v>22</v>
      </c>
      <c r="G28" s="565">
        <v>0</v>
      </c>
      <c r="H28" s="565">
        <v>0</v>
      </c>
      <c r="I28" s="565">
        <v>0</v>
      </c>
      <c r="J28" s="566">
        <v>0</v>
      </c>
      <c r="K28" s="564">
        <v>0</v>
      </c>
      <c r="L28" s="565">
        <v>0</v>
      </c>
      <c r="M28" s="565">
        <v>0</v>
      </c>
      <c r="N28" s="565">
        <v>0</v>
      </c>
      <c r="O28" s="567">
        <v>0</v>
      </c>
      <c r="P28" s="568">
        <v>0</v>
      </c>
      <c r="Q28" s="565">
        <v>0</v>
      </c>
      <c r="R28" s="565">
        <v>0</v>
      </c>
      <c r="S28" s="565">
        <v>0</v>
      </c>
      <c r="T28" s="566" t="s">
        <v>22</v>
      </c>
      <c r="U28" s="564">
        <v>0</v>
      </c>
      <c r="V28" s="565">
        <v>0</v>
      </c>
      <c r="W28" s="565" t="s">
        <v>22</v>
      </c>
      <c r="X28" s="565">
        <v>0</v>
      </c>
      <c r="Y28" s="567" t="s">
        <v>22</v>
      </c>
      <c r="Z28" s="568">
        <v>0</v>
      </c>
      <c r="AA28" s="565">
        <v>0</v>
      </c>
      <c r="AB28" s="565">
        <v>0</v>
      </c>
      <c r="AC28" s="565">
        <v>0</v>
      </c>
      <c r="AD28" s="566">
        <v>0</v>
      </c>
      <c r="AE28" s="564" t="s">
        <v>8</v>
      </c>
      <c r="AF28" s="565" t="s">
        <v>7</v>
      </c>
      <c r="AG28" s="565">
        <v>0</v>
      </c>
      <c r="AH28" s="565">
        <v>0</v>
      </c>
      <c r="AI28" s="567" t="s">
        <v>8</v>
      </c>
      <c r="AJ28" s="568" t="s">
        <v>8</v>
      </c>
      <c r="AK28" s="565">
        <v>0</v>
      </c>
      <c r="AL28" s="565">
        <v>0</v>
      </c>
      <c r="AM28" s="565" t="s">
        <v>8</v>
      </c>
      <c r="AN28" s="566">
        <v>0</v>
      </c>
      <c r="AO28" s="564">
        <v>0</v>
      </c>
      <c r="AP28" s="565">
        <v>0</v>
      </c>
      <c r="AQ28" s="565">
        <v>0</v>
      </c>
      <c r="AR28" s="565">
        <v>0</v>
      </c>
      <c r="AS28" s="567">
        <v>0</v>
      </c>
      <c r="AT28" s="569" t="s">
        <v>8</v>
      </c>
      <c r="AU28" s="564" t="s">
        <v>22</v>
      </c>
      <c r="AV28" s="565" t="s">
        <v>22</v>
      </c>
      <c r="AW28" s="565" t="s">
        <v>8</v>
      </c>
      <c r="AX28" s="566" t="s">
        <v>22</v>
      </c>
      <c r="AY28" s="564">
        <v>0</v>
      </c>
      <c r="AZ28" s="565" t="s">
        <v>22</v>
      </c>
      <c r="BA28" s="565">
        <v>0</v>
      </c>
      <c r="BB28" s="565" t="s">
        <v>8</v>
      </c>
      <c r="BC28" s="567" t="s">
        <v>22</v>
      </c>
      <c r="BD28" s="568" t="s">
        <v>22</v>
      </c>
      <c r="BE28" s="565" t="s">
        <v>22</v>
      </c>
      <c r="BF28" s="565" t="s">
        <v>8</v>
      </c>
      <c r="BG28" s="565">
        <v>0</v>
      </c>
      <c r="BH28" s="566" t="s">
        <v>22</v>
      </c>
      <c r="BI28" s="564">
        <v>0</v>
      </c>
      <c r="BJ28" s="565" t="s">
        <v>8</v>
      </c>
      <c r="BK28" s="565" t="s">
        <v>22</v>
      </c>
      <c r="BL28" s="565" t="s">
        <v>8</v>
      </c>
      <c r="BM28" s="567" t="s">
        <v>8</v>
      </c>
      <c r="BN28" s="568" t="s">
        <v>8</v>
      </c>
      <c r="BO28" s="565">
        <v>0</v>
      </c>
      <c r="BP28" s="565" t="s">
        <v>22</v>
      </c>
      <c r="BQ28" s="565">
        <v>0</v>
      </c>
      <c r="BR28" s="566">
        <v>0</v>
      </c>
      <c r="BS28" s="564">
        <v>0</v>
      </c>
      <c r="BT28" s="565">
        <v>0</v>
      </c>
      <c r="BU28" s="565">
        <v>0</v>
      </c>
      <c r="BV28" s="565" t="s">
        <v>8</v>
      </c>
      <c r="BW28" s="567" t="s">
        <v>22</v>
      </c>
      <c r="BX28" s="568">
        <v>0</v>
      </c>
      <c r="BY28" s="565">
        <v>0</v>
      </c>
      <c r="BZ28" s="565" t="s">
        <v>8</v>
      </c>
      <c r="CA28" s="565">
        <v>0</v>
      </c>
      <c r="CB28" s="566" t="s">
        <v>8</v>
      </c>
      <c r="CC28" s="564">
        <v>0</v>
      </c>
      <c r="CD28" s="565">
        <v>0</v>
      </c>
      <c r="CE28" s="565">
        <v>0</v>
      </c>
      <c r="CF28" s="565">
        <v>0</v>
      </c>
      <c r="CG28" s="567">
        <v>0</v>
      </c>
      <c r="CH28" s="569" t="s">
        <v>8</v>
      </c>
      <c r="CI28" s="570">
        <f t="shared" si="2"/>
        <v>22</v>
      </c>
      <c r="CJ28" s="56" t="str">
        <f t="shared" si="3"/>
        <v>パーマチオン水水</v>
      </c>
    </row>
    <row r="29" spans="1:88" ht="21.75" customHeight="1">
      <c r="A29" s="1220"/>
      <c r="B29" s="561">
        <f t="shared" si="4"/>
        <v>23</v>
      </c>
      <c r="C29" s="562" t="s">
        <v>607</v>
      </c>
      <c r="D29" s="563">
        <v>23</v>
      </c>
      <c r="E29" s="561" t="s">
        <v>6</v>
      </c>
      <c r="F29" s="564" t="s">
        <v>22</v>
      </c>
      <c r="G29" s="565" t="s">
        <v>8</v>
      </c>
      <c r="H29" s="565" t="s">
        <v>8</v>
      </c>
      <c r="I29" s="565" t="s">
        <v>8</v>
      </c>
      <c r="J29" s="566" t="s">
        <v>8</v>
      </c>
      <c r="K29" s="564">
        <v>0</v>
      </c>
      <c r="L29" s="565">
        <v>0</v>
      </c>
      <c r="M29" s="565" t="s">
        <v>8</v>
      </c>
      <c r="N29" s="565" t="s">
        <v>8</v>
      </c>
      <c r="O29" s="567" t="s">
        <v>8</v>
      </c>
      <c r="P29" s="568">
        <v>0</v>
      </c>
      <c r="Q29" s="565" t="s">
        <v>8</v>
      </c>
      <c r="R29" s="565" t="s">
        <v>8</v>
      </c>
      <c r="S29" s="565">
        <v>0</v>
      </c>
      <c r="T29" s="566" t="s">
        <v>22</v>
      </c>
      <c r="U29" s="564" t="s">
        <v>8</v>
      </c>
      <c r="V29" s="565" t="s">
        <v>8</v>
      </c>
      <c r="W29" s="565" t="s">
        <v>22</v>
      </c>
      <c r="X29" s="565" t="s">
        <v>8</v>
      </c>
      <c r="Y29" s="567" t="s">
        <v>22</v>
      </c>
      <c r="Z29" s="568" t="s">
        <v>8</v>
      </c>
      <c r="AA29" s="565" t="s">
        <v>8</v>
      </c>
      <c r="AB29" s="565">
        <v>0</v>
      </c>
      <c r="AC29" s="565" t="s">
        <v>8</v>
      </c>
      <c r="AD29" s="566">
        <v>0</v>
      </c>
      <c r="AE29" s="564">
        <v>0</v>
      </c>
      <c r="AF29" s="565" t="s">
        <v>8</v>
      </c>
      <c r="AG29" s="565" t="s">
        <v>8</v>
      </c>
      <c r="AH29" s="565">
        <v>0</v>
      </c>
      <c r="AI29" s="567" t="s">
        <v>8</v>
      </c>
      <c r="AJ29" s="568" t="s">
        <v>7</v>
      </c>
      <c r="AK29" s="565" t="s">
        <v>8</v>
      </c>
      <c r="AL29" s="565">
        <v>0</v>
      </c>
      <c r="AM29" s="565">
        <v>0</v>
      </c>
      <c r="AN29" s="566" t="s">
        <v>8</v>
      </c>
      <c r="AO29" s="564" t="s">
        <v>8</v>
      </c>
      <c r="AP29" s="565" t="s">
        <v>8</v>
      </c>
      <c r="AQ29" s="565">
        <v>0</v>
      </c>
      <c r="AR29" s="565" t="s">
        <v>8</v>
      </c>
      <c r="AS29" s="567" t="s">
        <v>8</v>
      </c>
      <c r="AT29" s="569">
        <v>0</v>
      </c>
      <c r="AU29" s="564" t="s">
        <v>22</v>
      </c>
      <c r="AV29" s="565" t="s">
        <v>22</v>
      </c>
      <c r="AW29" s="565" t="s">
        <v>8</v>
      </c>
      <c r="AX29" s="566" t="s">
        <v>22</v>
      </c>
      <c r="AY29" s="564" t="s">
        <v>8</v>
      </c>
      <c r="AZ29" s="565" t="s">
        <v>22</v>
      </c>
      <c r="BA29" s="565" t="s">
        <v>8</v>
      </c>
      <c r="BB29" s="565" t="s">
        <v>8</v>
      </c>
      <c r="BC29" s="567" t="s">
        <v>22</v>
      </c>
      <c r="BD29" s="568" t="s">
        <v>22</v>
      </c>
      <c r="BE29" s="565" t="s">
        <v>22</v>
      </c>
      <c r="BF29" s="565" t="s">
        <v>8</v>
      </c>
      <c r="BG29" s="565" t="s">
        <v>8</v>
      </c>
      <c r="BH29" s="566" t="s">
        <v>22</v>
      </c>
      <c r="BI29" s="564" t="s">
        <v>8</v>
      </c>
      <c r="BJ29" s="565" t="s">
        <v>8</v>
      </c>
      <c r="BK29" s="565" t="s">
        <v>22</v>
      </c>
      <c r="BL29" s="565">
        <v>0</v>
      </c>
      <c r="BM29" s="567" t="s">
        <v>8</v>
      </c>
      <c r="BN29" s="568" t="s">
        <v>8</v>
      </c>
      <c r="BO29" s="565" t="s">
        <v>8</v>
      </c>
      <c r="BP29" s="565" t="s">
        <v>22</v>
      </c>
      <c r="BQ29" s="565" t="s">
        <v>8</v>
      </c>
      <c r="BR29" s="566" t="s">
        <v>8</v>
      </c>
      <c r="BS29" s="564" t="s">
        <v>8</v>
      </c>
      <c r="BT29" s="565" t="s">
        <v>8</v>
      </c>
      <c r="BU29" s="565">
        <v>0</v>
      </c>
      <c r="BV29" s="565" t="s">
        <v>8</v>
      </c>
      <c r="BW29" s="567" t="s">
        <v>22</v>
      </c>
      <c r="BX29" s="568" t="s">
        <v>8</v>
      </c>
      <c r="BY29" s="565">
        <v>0</v>
      </c>
      <c r="BZ29" s="565" t="s">
        <v>8</v>
      </c>
      <c r="CA29" s="565" t="s">
        <v>8</v>
      </c>
      <c r="CB29" s="566" t="s">
        <v>8</v>
      </c>
      <c r="CC29" s="564" t="s">
        <v>8</v>
      </c>
      <c r="CD29" s="565">
        <v>0</v>
      </c>
      <c r="CE29" s="565">
        <v>0</v>
      </c>
      <c r="CF29" s="565" t="s">
        <v>8</v>
      </c>
      <c r="CG29" s="567" t="s">
        <v>8</v>
      </c>
      <c r="CH29" s="569" t="s">
        <v>8</v>
      </c>
      <c r="CI29" s="570">
        <f t="shared" si="2"/>
        <v>23</v>
      </c>
      <c r="CJ29" s="56" t="str">
        <f t="shared" si="3"/>
        <v>プレバソンFLFL</v>
      </c>
    </row>
    <row r="30" spans="1:88" ht="21.75" customHeight="1">
      <c r="A30" s="1220"/>
      <c r="B30" s="561">
        <f t="shared" si="4"/>
        <v>24</v>
      </c>
      <c r="C30" s="562" t="s">
        <v>608</v>
      </c>
      <c r="D30" s="563">
        <v>24</v>
      </c>
      <c r="E30" s="561" t="s">
        <v>19</v>
      </c>
      <c r="F30" s="564" t="s">
        <v>8</v>
      </c>
      <c r="G30" s="565" t="s">
        <v>8</v>
      </c>
      <c r="H30" s="565" t="s">
        <v>22</v>
      </c>
      <c r="I30" s="565" t="s">
        <v>8</v>
      </c>
      <c r="J30" s="566" t="s">
        <v>8</v>
      </c>
      <c r="K30" s="564" t="s">
        <v>8</v>
      </c>
      <c r="L30" s="565" t="s">
        <v>22</v>
      </c>
      <c r="M30" s="565" t="s">
        <v>8</v>
      </c>
      <c r="N30" s="565" t="s">
        <v>8</v>
      </c>
      <c r="O30" s="567" t="s">
        <v>22</v>
      </c>
      <c r="P30" s="568" t="s">
        <v>22</v>
      </c>
      <c r="Q30" s="565" t="s">
        <v>8</v>
      </c>
      <c r="R30" s="565" t="s">
        <v>22</v>
      </c>
      <c r="S30" s="565" t="s">
        <v>8</v>
      </c>
      <c r="T30" s="566" t="s">
        <v>8</v>
      </c>
      <c r="U30" s="564" t="s">
        <v>8</v>
      </c>
      <c r="V30" s="565" t="s">
        <v>8</v>
      </c>
      <c r="W30" s="565" t="s">
        <v>8</v>
      </c>
      <c r="X30" s="565" t="s">
        <v>8</v>
      </c>
      <c r="Y30" s="567" t="s">
        <v>8</v>
      </c>
      <c r="Z30" s="568" t="s">
        <v>22</v>
      </c>
      <c r="AA30" s="565" t="s">
        <v>8</v>
      </c>
      <c r="AB30" s="565" t="s">
        <v>8</v>
      </c>
      <c r="AC30" s="565" t="s">
        <v>8</v>
      </c>
      <c r="AD30" s="566" t="s">
        <v>22</v>
      </c>
      <c r="AE30" s="564" t="s">
        <v>22</v>
      </c>
      <c r="AF30" s="565" t="s">
        <v>22</v>
      </c>
      <c r="AG30" s="565" t="s">
        <v>22</v>
      </c>
      <c r="AH30" s="565" t="s">
        <v>22</v>
      </c>
      <c r="AI30" s="567" t="s">
        <v>22</v>
      </c>
      <c r="AJ30" s="568" t="s">
        <v>22</v>
      </c>
      <c r="AK30" s="565" t="s">
        <v>22</v>
      </c>
      <c r="AL30" s="565" t="s">
        <v>22</v>
      </c>
      <c r="AM30" s="565" t="s">
        <v>22</v>
      </c>
      <c r="AN30" s="566" t="s">
        <v>22</v>
      </c>
      <c r="AO30" s="564" t="s">
        <v>22</v>
      </c>
      <c r="AP30" s="565" t="s">
        <v>8</v>
      </c>
      <c r="AQ30" s="565" t="s">
        <v>8</v>
      </c>
      <c r="AR30" s="565" t="s">
        <v>22</v>
      </c>
      <c r="AS30" s="567" t="s">
        <v>22</v>
      </c>
      <c r="AT30" s="569" t="s">
        <v>22</v>
      </c>
      <c r="AU30" s="564" t="s">
        <v>8</v>
      </c>
      <c r="AV30" s="565" t="s">
        <v>8</v>
      </c>
      <c r="AW30" s="565" t="s">
        <v>8</v>
      </c>
      <c r="AX30" s="566" t="s">
        <v>8</v>
      </c>
      <c r="AY30" s="564" t="s">
        <v>8</v>
      </c>
      <c r="AZ30" s="565" t="s">
        <v>8</v>
      </c>
      <c r="BA30" s="565" t="s">
        <v>8</v>
      </c>
      <c r="BB30" s="565" t="s">
        <v>8</v>
      </c>
      <c r="BC30" s="567" t="s">
        <v>8</v>
      </c>
      <c r="BD30" s="568" t="s">
        <v>22</v>
      </c>
      <c r="BE30" s="565" t="s">
        <v>22</v>
      </c>
      <c r="BF30" s="565" t="s">
        <v>8</v>
      </c>
      <c r="BG30" s="565" t="s">
        <v>8</v>
      </c>
      <c r="BH30" s="566" t="s">
        <v>8</v>
      </c>
      <c r="BI30" s="564" t="s">
        <v>8</v>
      </c>
      <c r="BJ30" s="565" t="s">
        <v>22</v>
      </c>
      <c r="BK30" s="565" t="s">
        <v>8</v>
      </c>
      <c r="BL30" s="565" t="s">
        <v>8</v>
      </c>
      <c r="BM30" s="567" t="s">
        <v>8</v>
      </c>
      <c r="BN30" s="568" t="s">
        <v>8</v>
      </c>
      <c r="BO30" s="565" t="s">
        <v>8</v>
      </c>
      <c r="BP30" s="565" t="s">
        <v>8</v>
      </c>
      <c r="BQ30" s="565" t="s">
        <v>8</v>
      </c>
      <c r="BR30" s="566" t="s">
        <v>8</v>
      </c>
      <c r="BS30" s="564" t="s">
        <v>22</v>
      </c>
      <c r="BT30" s="565" t="s">
        <v>22</v>
      </c>
      <c r="BU30" s="565" t="s">
        <v>22</v>
      </c>
      <c r="BV30" s="565" t="s">
        <v>8</v>
      </c>
      <c r="BW30" s="567" t="s">
        <v>22</v>
      </c>
      <c r="BX30" s="568" t="s">
        <v>8</v>
      </c>
      <c r="BY30" s="565" t="s">
        <v>22</v>
      </c>
      <c r="BZ30" s="565" t="s">
        <v>8</v>
      </c>
      <c r="CA30" s="565" t="s">
        <v>8</v>
      </c>
      <c r="CB30" s="566" t="s">
        <v>8</v>
      </c>
      <c r="CC30" s="564" t="s">
        <v>22</v>
      </c>
      <c r="CD30" s="565" t="s">
        <v>22</v>
      </c>
      <c r="CE30" s="565" t="s">
        <v>8</v>
      </c>
      <c r="CF30" s="565" t="s">
        <v>22</v>
      </c>
      <c r="CG30" s="567" t="s">
        <v>22</v>
      </c>
      <c r="CH30" s="569" t="s">
        <v>22</v>
      </c>
      <c r="CI30" s="570">
        <f t="shared" si="2"/>
        <v>24</v>
      </c>
      <c r="CJ30" s="56" t="str">
        <f t="shared" si="3"/>
        <v>ブロフレアSCSC</v>
      </c>
    </row>
    <row r="31" spans="1:88" ht="21.75" customHeight="1" thickBot="1">
      <c r="A31" s="1220"/>
      <c r="B31" s="571">
        <f t="shared" si="4"/>
        <v>25</v>
      </c>
      <c r="C31" s="572" t="s">
        <v>609</v>
      </c>
      <c r="D31" s="573">
        <v>25</v>
      </c>
      <c r="E31" s="571" t="s">
        <v>33</v>
      </c>
      <c r="F31" s="574" t="s">
        <v>22</v>
      </c>
      <c r="G31" s="575" t="s">
        <v>8</v>
      </c>
      <c r="H31" s="575">
        <v>0</v>
      </c>
      <c r="I31" s="575">
        <v>0</v>
      </c>
      <c r="J31" s="576">
        <v>0</v>
      </c>
      <c r="K31" s="574">
        <v>0</v>
      </c>
      <c r="L31" s="575">
        <v>0</v>
      </c>
      <c r="M31" s="575">
        <v>0</v>
      </c>
      <c r="N31" s="575">
        <v>0</v>
      </c>
      <c r="O31" s="577">
        <v>0</v>
      </c>
      <c r="P31" s="578">
        <v>0</v>
      </c>
      <c r="Q31" s="575">
        <v>0</v>
      </c>
      <c r="R31" s="575" t="s">
        <v>8</v>
      </c>
      <c r="S31" s="575">
        <v>0</v>
      </c>
      <c r="T31" s="576" t="s">
        <v>22</v>
      </c>
      <c r="U31" s="574" t="s">
        <v>8</v>
      </c>
      <c r="V31" s="575">
        <v>0</v>
      </c>
      <c r="W31" s="575" t="s">
        <v>22</v>
      </c>
      <c r="X31" s="575">
        <v>0</v>
      </c>
      <c r="Y31" s="577" t="s">
        <v>22</v>
      </c>
      <c r="Z31" s="578">
        <v>0</v>
      </c>
      <c r="AA31" s="575">
        <v>0</v>
      </c>
      <c r="AB31" s="575">
        <v>0</v>
      </c>
      <c r="AC31" s="575" t="s">
        <v>8</v>
      </c>
      <c r="AD31" s="576">
        <v>0</v>
      </c>
      <c r="AE31" s="574">
        <v>0</v>
      </c>
      <c r="AF31" s="575">
        <v>0</v>
      </c>
      <c r="AG31" s="575">
        <v>0</v>
      </c>
      <c r="AH31" s="575">
        <v>0</v>
      </c>
      <c r="AI31" s="577">
        <v>0</v>
      </c>
      <c r="AJ31" s="578">
        <v>0</v>
      </c>
      <c r="AK31" s="575">
        <v>0</v>
      </c>
      <c r="AL31" s="575" t="s">
        <v>7</v>
      </c>
      <c r="AM31" s="575">
        <v>0</v>
      </c>
      <c r="AN31" s="576">
        <v>0</v>
      </c>
      <c r="AO31" s="574">
        <v>0</v>
      </c>
      <c r="AP31" s="575">
        <v>0</v>
      </c>
      <c r="AQ31" s="575">
        <v>0</v>
      </c>
      <c r="AR31" s="575">
        <v>0</v>
      </c>
      <c r="AS31" s="577" t="s">
        <v>8</v>
      </c>
      <c r="AT31" s="579">
        <v>0</v>
      </c>
      <c r="AU31" s="574" t="s">
        <v>22</v>
      </c>
      <c r="AV31" s="575" t="s">
        <v>22</v>
      </c>
      <c r="AW31" s="575" t="s">
        <v>8</v>
      </c>
      <c r="AX31" s="576" t="s">
        <v>22</v>
      </c>
      <c r="AY31" s="574">
        <v>0</v>
      </c>
      <c r="AZ31" s="575" t="s">
        <v>22</v>
      </c>
      <c r="BA31" s="575">
        <v>0</v>
      </c>
      <c r="BB31" s="575">
        <v>0</v>
      </c>
      <c r="BC31" s="577" t="s">
        <v>22</v>
      </c>
      <c r="BD31" s="578" t="s">
        <v>22</v>
      </c>
      <c r="BE31" s="575" t="s">
        <v>22</v>
      </c>
      <c r="BF31" s="575" t="s">
        <v>8</v>
      </c>
      <c r="BG31" s="575" t="s">
        <v>8</v>
      </c>
      <c r="BH31" s="576" t="s">
        <v>22</v>
      </c>
      <c r="BI31" s="574">
        <v>0</v>
      </c>
      <c r="BJ31" s="575" t="s">
        <v>8</v>
      </c>
      <c r="BK31" s="575" t="s">
        <v>22</v>
      </c>
      <c r="BL31" s="575">
        <v>0</v>
      </c>
      <c r="BM31" s="577" t="s">
        <v>8</v>
      </c>
      <c r="BN31" s="578" t="s">
        <v>8</v>
      </c>
      <c r="BO31" s="575" t="s">
        <v>8</v>
      </c>
      <c r="BP31" s="575" t="s">
        <v>22</v>
      </c>
      <c r="BQ31" s="575">
        <v>0</v>
      </c>
      <c r="BR31" s="576" t="s">
        <v>8</v>
      </c>
      <c r="BS31" s="574">
        <v>0</v>
      </c>
      <c r="BT31" s="575">
        <v>0</v>
      </c>
      <c r="BU31" s="575">
        <v>0</v>
      </c>
      <c r="BV31" s="575">
        <v>0</v>
      </c>
      <c r="BW31" s="577" t="s">
        <v>22</v>
      </c>
      <c r="BX31" s="578" t="s">
        <v>8</v>
      </c>
      <c r="BY31" s="575">
        <v>0</v>
      </c>
      <c r="BZ31" s="575" t="s">
        <v>8</v>
      </c>
      <c r="CA31" s="575" t="s">
        <v>8</v>
      </c>
      <c r="CB31" s="576" t="s">
        <v>8</v>
      </c>
      <c r="CC31" s="574" t="s">
        <v>8</v>
      </c>
      <c r="CD31" s="575">
        <v>0</v>
      </c>
      <c r="CE31" s="575">
        <v>0</v>
      </c>
      <c r="CF31" s="575" t="s">
        <v>8</v>
      </c>
      <c r="CG31" s="577" t="s">
        <v>8</v>
      </c>
      <c r="CH31" s="579" t="s">
        <v>8</v>
      </c>
      <c r="CI31" s="580">
        <f t="shared" si="2"/>
        <v>25</v>
      </c>
      <c r="CJ31" s="56" t="str">
        <f t="shared" si="3"/>
        <v>ベネビアODOD</v>
      </c>
    </row>
    <row r="32" spans="1:88" ht="21.75" customHeight="1">
      <c r="A32" s="1220"/>
      <c r="B32" s="581">
        <f t="shared" si="4"/>
        <v>26</v>
      </c>
      <c r="C32" s="552" t="s">
        <v>502</v>
      </c>
      <c r="D32" s="553">
        <v>26</v>
      </c>
      <c r="E32" s="551" t="s">
        <v>6</v>
      </c>
      <c r="F32" s="554" t="s">
        <v>22</v>
      </c>
      <c r="G32" s="555">
        <v>0</v>
      </c>
      <c r="H32" s="555">
        <v>0</v>
      </c>
      <c r="I32" s="555">
        <v>0</v>
      </c>
      <c r="J32" s="556">
        <v>0</v>
      </c>
      <c r="K32" s="554" t="s">
        <v>8</v>
      </c>
      <c r="L32" s="555">
        <v>0</v>
      </c>
      <c r="M32" s="555">
        <v>0</v>
      </c>
      <c r="N32" s="555">
        <v>0</v>
      </c>
      <c r="O32" s="557">
        <v>0</v>
      </c>
      <c r="P32" s="558">
        <v>0</v>
      </c>
      <c r="Q32" s="555">
        <v>0</v>
      </c>
      <c r="R32" s="555">
        <v>0</v>
      </c>
      <c r="S32" s="555">
        <v>0</v>
      </c>
      <c r="T32" s="556" t="s">
        <v>22</v>
      </c>
      <c r="U32" s="554" t="s">
        <v>8</v>
      </c>
      <c r="V32" s="555" t="s">
        <v>8</v>
      </c>
      <c r="W32" s="555" t="s">
        <v>22</v>
      </c>
      <c r="X32" s="555">
        <v>0</v>
      </c>
      <c r="Y32" s="557" t="s">
        <v>22</v>
      </c>
      <c r="Z32" s="558">
        <v>0</v>
      </c>
      <c r="AA32" s="555">
        <v>0</v>
      </c>
      <c r="AB32" s="555">
        <v>0</v>
      </c>
      <c r="AC32" s="555" t="s">
        <v>8</v>
      </c>
      <c r="AD32" s="556">
        <v>0</v>
      </c>
      <c r="AE32" s="554" t="s">
        <v>8</v>
      </c>
      <c r="AF32" s="555">
        <v>0</v>
      </c>
      <c r="AG32" s="555" t="s">
        <v>8</v>
      </c>
      <c r="AH32" s="555">
        <v>0</v>
      </c>
      <c r="AI32" s="557" t="s">
        <v>8</v>
      </c>
      <c r="AJ32" s="558" t="s">
        <v>8</v>
      </c>
      <c r="AK32" s="555">
        <v>0</v>
      </c>
      <c r="AL32" s="555">
        <v>0</v>
      </c>
      <c r="AM32" s="555">
        <v>0</v>
      </c>
      <c r="AN32" s="556" t="s">
        <v>7</v>
      </c>
      <c r="AO32" s="554">
        <v>0</v>
      </c>
      <c r="AP32" s="555" t="s">
        <v>8</v>
      </c>
      <c r="AQ32" s="555">
        <v>0</v>
      </c>
      <c r="AR32" s="555">
        <v>0</v>
      </c>
      <c r="AS32" s="557">
        <v>0</v>
      </c>
      <c r="AT32" s="559">
        <v>0</v>
      </c>
      <c r="AU32" s="554" t="s">
        <v>22</v>
      </c>
      <c r="AV32" s="555" t="s">
        <v>22</v>
      </c>
      <c r="AW32" s="555" t="s">
        <v>8</v>
      </c>
      <c r="AX32" s="556" t="s">
        <v>22</v>
      </c>
      <c r="AY32" s="554">
        <v>0</v>
      </c>
      <c r="AZ32" s="555" t="s">
        <v>22</v>
      </c>
      <c r="BA32" s="555">
        <v>0</v>
      </c>
      <c r="BB32" s="555">
        <v>0</v>
      </c>
      <c r="BC32" s="557" t="s">
        <v>22</v>
      </c>
      <c r="BD32" s="558" t="s">
        <v>22</v>
      </c>
      <c r="BE32" s="555" t="s">
        <v>22</v>
      </c>
      <c r="BF32" s="555">
        <v>0</v>
      </c>
      <c r="BG32" s="555">
        <v>0</v>
      </c>
      <c r="BH32" s="556" t="s">
        <v>22</v>
      </c>
      <c r="BI32" s="554">
        <v>0</v>
      </c>
      <c r="BJ32" s="555">
        <v>0</v>
      </c>
      <c r="BK32" s="555" t="s">
        <v>22</v>
      </c>
      <c r="BL32" s="555">
        <v>0</v>
      </c>
      <c r="BM32" s="557">
        <v>0</v>
      </c>
      <c r="BN32" s="558">
        <v>0</v>
      </c>
      <c r="BO32" s="555">
        <v>0</v>
      </c>
      <c r="BP32" s="555" t="s">
        <v>22</v>
      </c>
      <c r="BQ32" s="555">
        <v>0</v>
      </c>
      <c r="BR32" s="556" t="s">
        <v>8</v>
      </c>
      <c r="BS32" s="554" t="s">
        <v>8</v>
      </c>
      <c r="BT32" s="555">
        <v>0</v>
      </c>
      <c r="BU32" s="555">
        <v>0</v>
      </c>
      <c r="BV32" s="555">
        <v>0</v>
      </c>
      <c r="BW32" s="557" t="s">
        <v>22</v>
      </c>
      <c r="BX32" s="558">
        <v>0</v>
      </c>
      <c r="BY32" s="555" t="s">
        <v>8</v>
      </c>
      <c r="BZ32" s="555">
        <v>0</v>
      </c>
      <c r="CA32" s="555">
        <v>0</v>
      </c>
      <c r="CB32" s="556">
        <v>0</v>
      </c>
      <c r="CC32" s="554">
        <v>0</v>
      </c>
      <c r="CD32" s="555" t="s">
        <v>8</v>
      </c>
      <c r="CE32" s="555">
        <v>0</v>
      </c>
      <c r="CF32" s="555">
        <v>0</v>
      </c>
      <c r="CG32" s="557">
        <v>0</v>
      </c>
      <c r="CH32" s="559">
        <v>0</v>
      </c>
      <c r="CI32" s="560">
        <f t="shared" si="2"/>
        <v>26</v>
      </c>
      <c r="CJ32" s="56" t="str">
        <f t="shared" si="3"/>
        <v>マトリックFLFL</v>
      </c>
    </row>
    <row r="33" spans="1:88" ht="21.75" customHeight="1">
      <c r="A33" s="1220"/>
      <c r="B33" s="582">
        <f t="shared" si="4"/>
        <v>27</v>
      </c>
      <c r="C33" s="562" t="s">
        <v>651</v>
      </c>
      <c r="D33" s="563">
        <v>27</v>
      </c>
      <c r="E33" s="561" t="s">
        <v>5</v>
      </c>
      <c r="F33" s="564" t="s">
        <v>22</v>
      </c>
      <c r="G33" s="565">
        <v>0</v>
      </c>
      <c r="H33" s="565">
        <v>0</v>
      </c>
      <c r="I33" s="565">
        <v>0</v>
      </c>
      <c r="J33" s="566">
        <v>0</v>
      </c>
      <c r="K33" s="564">
        <v>0</v>
      </c>
      <c r="L33" s="565">
        <v>0</v>
      </c>
      <c r="M33" s="565">
        <v>0</v>
      </c>
      <c r="N33" s="565">
        <v>0</v>
      </c>
      <c r="O33" s="567">
        <v>0</v>
      </c>
      <c r="P33" s="568">
        <v>0</v>
      </c>
      <c r="Q33" s="565" t="s">
        <v>8</v>
      </c>
      <c r="R33" s="565" t="s">
        <v>8</v>
      </c>
      <c r="S33" s="565">
        <v>0</v>
      </c>
      <c r="T33" s="566" t="s">
        <v>22</v>
      </c>
      <c r="U33" s="564">
        <v>0</v>
      </c>
      <c r="V33" s="565">
        <v>0</v>
      </c>
      <c r="W33" s="565" t="s">
        <v>22</v>
      </c>
      <c r="X33" s="565">
        <v>0</v>
      </c>
      <c r="Y33" s="567" t="s">
        <v>22</v>
      </c>
      <c r="Z33" s="568">
        <v>0</v>
      </c>
      <c r="AA33" s="565">
        <v>0</v>
      </c>
      <c r="AB33" s="565">
        <v>0</v>
      </c>
      <c r="AC33" s="565">
        <v>0</v>
      </c>
      <c r="AD33" s="566">
        <v>0</v>
      </c>
      <c r="AE33" s="564">
        <v>0</v>
      </c>
      <c r="AF33" s="565">
        <v>0</v>
      </c>
      <c r="AG33" s="565">
        <v>0</v>
      </c>
      <c r="AH33" s="565">
        <v>0</v>
      </c>
      <c r="AI33" s="567">
        <v>0</v>
      </c>
      <c r="AJ33" s="568" t="s">
        <v>8</v>
      </c>
      <c r="AK33" s="565">
        <v>0</v>
      </c>
      <c r="AL33" s="565">
        <v>0</v>
      </c>
      <c r="AM33" s="565">
        <v>0</v>
      </c>
      <c r="AN33" s="566">
        <v>0</v>
      </c>
      <c r="AO33" s="564" t="s">
        <v>8</v>
      </c>
      <c r="AP33" s="565">
        <v>0</v>
      </c>
      <c r="AQ33" s="565">
        <v>0</v>
      </c>
      <c r="AR33" s="565" t="s">
        <v>7</v>
      </c>
      <c r="AS33" s="567">
        <v>0</v>
      </c>
      <c r="AT33" s="569">
        <v>0</v>
      </c>
      <c r="AU33" s="564" t="s">
        <v>22</v>
      </c>
      <c r="AV33" s="565" t="s">
        <v>22</v>
      </c>
      <c r="AW33" s="565">
        <v>0</v>
      </c>
      <c r="AX33" s="566" t="s">
        <v>22</v>
      </c>
      <c r="AY33" s="564">
        <v>0</v>
      </c>
      <c r="AZ33" s="565" t="s">
        <v>22</v>
      </c>
      <c r="BA33" s="565">
        <v>0</v>
      </c>
      <c r="BB33" s="565">
        <v>0</v>
      </c>
      <c r="BC33" s="567" t="s">
        <v>22</v>
      </c>
      <c r="BD33" s="568" t="s">
        <v>22</v>
      </c>
      <c r="BE33" s="565" t="s">
        <v>22</v>
      </c>
      <c r="BF33" s="565" t="s">
        <v>8</v>
      </c>
      <c r="BG33" s="565">
        <v>0</v>
      </c>
      <c r="BH33" s="566" t="s">
        <v>22</v>
      </c>
      <c r="BI33" s="564" t="s">
        <v>8</v>
      </c>
      <c r="BJ33" s="565" t="s">
        <v>8</v>
      </c>
      <c r="BK33" s="565" t="s">
        <v>22</v>
      </c>
      <c r="BL33" s="565" t="s">
        <v>8</v>
      </c>
      <c r="BM33" s="567" t="s">
        <v>8</v>
      </c>
      <c r="BN33" s="568" t="s">
        <v>8</v>
      </c>
      <c r="BO33" s="565">
        <v>0</v>
      </c>
      <c r="BP33" s="565" t="s">
        <v>22</v>
      </c>
      <c r="BQ33" s="565" t="s">
        <v>8</v>
      </c>
      <c r="BR33" s="566" t="s">
        <v>8</v>
      </c>
      <c r="BS33" s="564">
        <v>0</v>
      </c>
      <c r="BT33" s="565" t="s">
        <v>8</v>
      </c>
      <c r="BU33" s="565">
        <v>0</v>
      </c>
      <c r="BV33" s="565" t="s">
        <v>8</v>
      </c>
      <c r="BW33" s="567" t="s">
        <v>22</v>
      </c>
      <c r="BX33" s="568" t="s">
        <v>8</v>
      </c>
      <c r="BY33" s="565" t="s">
        <v>8</v>
      </c>
      <c r="BZ33" s="565">
        <v>0</v>
      </c>
      <c r="CA33" s="565">
        <v>0</v>
      </c>
      <c r="CB33" s="566" t="s">
        <v>8</v>
      </c>
      <c r="CC33" s="564">
        <v>0</v>
      </c>
      <c r="CD33" s="565">
        <v>0</v>
      </c>
      <c r="CE33" s="565">
        <v>0</v>
      </c>
      <c r="CF33" s="565" t="s">
        <v>8</v>
      </c>
      <c r="CG33" s="567">
        <v>0</v>
      </c>
      <c r="CH33" s="569">
        <v>0</v>
      </c>
      <c r="CI33" s="570">
        <f t="shared" si="2"/>
        <v>27</v>
      </c>
      <c r="CJ33" s="56" t="str">
        <f t="shared" si="3"/>
        <v>モスピランＳＬ液※1液</v>
      </c>
    </row>
    <row r="34" spans="1:88" ht="21.75" customHeight="1" thickBot="1">
      <c r="A34" s="1221"/>
      <c r="B34" s="583">
        <f t="shared" si="4"/>
        <v>28</v>
      </c>
      <c r="C34" s="584" t="s">
        <v>610</v>
      </c>
      <c r="D34" s="585">
        <v>28</v>
      </c>
      <c r="E34" s="586" t="s">
        <v>6</v>
      </c>
      <c r="F34" s="587" t="s">
        <v>22</v>
      </c>
      <c r="G34" s="588">
        <v>0</v>
      </c>
      <c r="H34" s="588">
        <v>0</v>
      </c>
      <c r="I34" s="588">
        <v>0</v>
      </c>
      <c r="J34" s="589" t="s">
        <v>8</v>
      </c>
      <c r="K34" s="587" t="s">
        <v>8</v>
      </c>
      <c r="L34" s="588">
        <v>0</v>
      </c>
      <c r="M34" s="588" t="s">
        <v>8</v>
      </c>
      <c r="N34" s="588" t="s">
        <v>8</v>
      </c>
      <c r="O34" s="590">
        <v>0</v>
      </c>
      <c r="P34" s="591">
        <v>0</v>
      </c>
      <c r="Q34" s="588">
        <v>0</v>
      </c>
      <c r="R34" s="588" t="s">
        <v>8</v>
      </c>
      <c r="S34" s="588">
        <v>0</v>
      </c>
      <c r="T34" s="589" t="s">
        <v>22</v>
      </c>
      <c r="U34" s="587" t="s">
        <v>8</v>
      </c>
      <c r="V34" s="588" t="s">
        <v>8</v>
      </c>
      <c r="W34" s="588" t="s">
        <v>22</v>
      </c>
      <c r="X34" s="588">
        <v>0</v>
      </c>
      <c r="Y34" s="590" t="s">
        <v>22</v>
      </c>
      <c r="Z34" s="591" t="s">
        <v>8</v>
      </c>
      <c r="AA34" s="588" t="s">
        <v>8</v>
      </c>
      <c r="AB34" s="588">
        <v>0</v>
      </c>
      <c r="AC34" s="588" t="s">
        <v>8</v>
      </c>
      <c r="AD34" s="589">
        <v>0</v>
      </c>
      <c r="AE34" s="587">
        <v>0</v>
      </c>
      <c r="AF34" s="588" t="s">
        <v>8</v>
      </c>
      <c r="AG34" s="588">
        <v>0</v>
      </c>
      <c r="AH34" s="588" t="s">
        <v>8</v>
      </c>
      <c r="AI34" s="590" t="s">
        <v>8</v>
      </c>
      <c r="AJ34" s="591">
        <v>0</v>
      </c>
      <c r="AK34" s="588">
        <v>0</v>
      </c>
      <c r="AL34" s="588">
        <v>0</v>
      </c>
      <c r="AM34" s="588">
        <v>0</v>
      </c>
      <c r="AN34" s="589">
        <v>0</v>
      </c>
      <c r="AO34" s="587">
        <v>0</v>
      </c>
      <c r="AP34" s="588" t="s">
        <v>8</v>
      </c>
      <c r="AQ34" s="588">
        <v>0</v>
      </c>
      <c r="AR34" s="588">
        <v>0</v>
      </c>
      <c r="AS34" s="590" t="s">
        <v>8</v>
      </c>
      <c r="AT34" s="592" t="s">
        <v>7</v>
      </c>
      <c r="AU34" s="587" t="s">
        <v>22</v>
      </c>
      <c r="AV34" s="588" t="s">
        <v>22</v>
      </c>
      <c r="AW34" s="588" t="s">
        <v>8</v>
      </c>
      <c r="AX34" s="589" t="s">
        <v>22</v>
      </c>
      <c r="AY34" s="587">
        <v>0</v>
      </c>
      <c r="AZ34" s="588" t="s">
        <v>22</v>
      </c>
      <c r="BA34" s="588">
        <v>0</v>
      </c>
      <c r="BB34" s="588">
        <v>0</v>
      </c>
      <c r="BC34" s="590" t="s">
        <v>22</v>
      </c>
      <c r="BD34" s="591" t="s">
        <v>22</v>
      </c>
      <c r="BE34" s="588" t="s">
        <v>22</v>
      </c>
      <c r="BF34" s="588" t="s">
        <v>8</v>
      </c>
      <c r="BG34" s="588">
        <v>0</v>
      </c>
      <c r="BH34" s="589" t="s">
        <v>22</v>
      </c>
      <c r="BI34" s="587">
        <v>0</v>
      </c>
      <c r="BJ34" s="588">
        <v>0</v>
      </c>
      <c r="BK34" s="588" t="s">
        <v>22</v>
      </c>
      <c r="BL34" s="588">
        <v>0</v>
      </c>
      <c r="BM34" s="590" t="s">
        <v>8</v>
      </c>
      <c r="BN34" s="591" t="s">
        <v>8</v>
      </c>
      <c r="BO34" s="588">
        <v>0</v>
      </c>
      <c r="BP34" s="588" t="s">
        <v>22</v>
      </c>
      <c r="BQ34" s="588">
        <v>0</v>
      </c>
      <c r="BR34" s="589" t="s">
        <v>8</v>
      </c>
      <c r="BS34" s="587" t="s">
        <v>8</v>
      </c>
      <c r="BT34" s="588">
        <v>0</v>
      </c>
      <c r="BU34" s="588">
        <v>0</v>
      </c>
      <c r="BV34" s="588">
        <v>0</v>
      </c>
      <c r="BW34" s="590" t="s">
        <v>22</v>
      </c>
      <c r="BX34" s="591">
        <v>0</v>
      </c>
      <c r="BY34" s="588" t="s">
        <v>8</v>
      </c>
      <c r="BZ34" s="588" t="s">
        <v>8</v>
      </c>
      <c r="CA34" s="588">
        <v>0</v>
      </c>
      <c r="CB34" s="589">
        <v>0</v>
      </c>
      <c r="CC34" s="587">
        <v>0</v>
      </c>
      <c r="CD34" s="588" t="s">
        <v>8</v>
      </c>
      <c r="CE34" s="588" t="s">
        <v>8</v>
      </c>
      <c r="CF34" s="588">
        <v>0</v>
      </c>
      <c r="CG34" s="590">
        <v>0</v>
      </c>
      <c r="CH34" s="592" t="s">
        <v>8</v>
      </c>
      <c r="CI34" s="593">
        <f t="shared" si="2"/>
        <v>28</v>
      </c>
      <c r="CJ34" s="56" t="str">
        <f t="shared" si="3"/>
        <v>ロムダンFLFL</v>
      </c>
    </row>
    <row r="35" spans="1:88" ht="21.75" customHeight="1">
      <c r="A35" s="1220" t="s">
        <v>304</v>
      </c>
      <c r="B35" s="604">
        <f t="shared" si="4"/>
        <v>29</v>
      </c>
      <c r="C35" s="595" t="s">
        <v>611</v>
      </c>
      <c r="D35" s="596">
        <v>29</v>
      </c>
      <c r="E35" s="594" t="s">
        <v>4</v>
      </c>
      <c r="F35" s="597" t="s">
        <v>22</v>
      </c>
      <c r="G35" s="598">
        <v>0</v>
      </c>
      <c r="H35" s="598">
        <v>0</v>
      </c>
      <c r="I35" s="598">
        <v>0</v>
      </c>
      <c r="J35" s="599">
        <v>0</v>
      </c>
      <c r="K35" s="597">
        <v>0</v>
      </c>
      <c r="L35" s="598">
        <v>0</v>
      </c>
      <c r="M35" s="598">
        <v>0</v>
      </c>
      <c r="N35" s="598">
        <v>0</v>
      </c>
      <c r="O35" s="600" t="s">
        <v>8</v>
      </c>
      <c r="P35" s="601" t="s">
        <v>8</v>
      </c>
      <c r="Q35" s="598">
        <v>0</v>
      </c>
      <c r="R35" s="598">
        <v>0</v>
      </c>
      <c r="S35" s="598">
        <v>0</v>
      </c>
      <c r="T35" s="599" t="s">
        <v>22</v>
      </c>
      <c r="U35" s="597" t="s">
        <v>8</v>
      </c>
      <c r="V35" s="598">
        <v>0</v>
      </c>
      <c r="W35" s="598" t="s">
        <v>22</v>
      </c>
      <c r="X35" s="598">
        <v>0</v>
      </c>
      <c r="Y35" s="600" t="s">
        <v>22</v>
      </c>
      <c r="Z35" s="601">
        <v>0</v>
      </c>
      <c r="AA35" s="598">
        <v>0</v>
      </c>
      <c r="AB35" s="598">
        <v>0</v>
      </c>
      <c r="AC35" s="598">
        <v>0</v>
      </c>
      <c r="AD35" s="599">
        <v>0</v>
      </c>
      <c r="AE35" s="597">
        <v>0</v>
      </c>
      <c r="AF35" s="598">
        <v>0</v>
      </c>
      <c r="AG35" s="598">
        <v>0</v>
      </c>
      <c r="AH35" s="598">
        <v>0</v>
      </c>
      <c r="AI35" s="600">
        <v>0</v>
      </c>
      <c r="AJ35" s="601" t="s">
        <v>8</v>
      </c>
      <c r="AK35" s="598">
        <v>0</v>
      </c>
      <c r="AL35" s="598">
        <v>0</v>
      </c>
      <c r="AM35" s="598" t="s">
        <v>8</v>
      </c>
      <c r="AN35" s="599">
        <v>0</v>
      </c>
      <c r="AO35" s="597">
        <v>0</v>
      </c>
      <c r="AP35" s="598">
        <v>0</v>
      </c>
      <c r="AQ35" s="598">
        <v>0</v>
      </c>
      <c r="AR35" s="598">
        <v>0</v>
      </c>
      <c r="AS35" s="600">
        <v>0</v>
      </c>
      <c r="AT35" s="602">
        <v>0</v>
      </c>
      <c r="AU35" s="597" t="s">
        <v>22</v>
      </c>
      <c r="AV35" s="598" t="s">
        <v>22</v>
      </c>
      <c r="AW35" s="598">
        <v>0</v>
      </c>
      <c r="AX35" s="599" t="s">
        <v>22</v>
      </c>
      <c r="AY35" s="597">
        <v>0</v>
      </c>
      <c r="AZ35" s="598" t="s">
        <v>22</v>
      </c>
      <c r="BA35" s="598">
        <v>0</v>
      </c>
      <c r="BB35" s="598">
        <v>0</v>
      </c>
      <c r="BC35" s="600" t="s">
        <v>22</v>
      </c>
      <c r="BD35" s="601" t="s">
        <v>22</v>
      </c>
      <c r="BE35" s="598" t="s">
        <v>22</v>
      </c>
      <c r="BF35" s="598">
        <v>0</v>
      </c>
      <c r="BG35" s="598">
        <v>0</v>
      </c>
      <c r="BH35" s="599" t="s">
        <v>22</v>
      </c>
      <c r="BI35" s="597">
        <v>0</v>
      </c>
      <c r="BJ35" s="598">
        <v>0</v>
      </c>
      <c r="BK35" s="598" t="s">
        <v>22</v>
      </c>
      <c r="BL35" s="598" t="s">
        <v>8</v>
      </c>
      <c r="BM35" s="600">
        <v>0</v>
      </c>
      <c r="BN35" s="601">
        <v>0</v>
      </c>
      <c r="BO35" s="598">
        <v>0</v>
      </c>
      <c r="BP35" s="598" t="s">
        <v>22</v>
      </c>
      <c r="BQ35" s="598">
        <v>0</v>
      </c>
      <c r="BR35" s="599">
        <v>0</v>
      </c>
      <c r="BS35" s="597" t="s">
        <v>12</v>
      </c>
      <c r="BT35" s="598">
        <v>0</v>
      </c>
      <c r="BU35" s="598">
        <v>0</v>
      </c>
      <c r="BV35" s="598">
        <v>0</v>
      </c>
      <c r="BW35" s="600" t="s">
        <v>22</v>
      </c>
      <c r="BX35" s="601">
        <v>0</v>
      </c>
      <c r="BY35" s="598">
        <v>0</v>
      </c>
      <c r="BZ35" s="598">
        <v>0</v>
      </c>
      <c r="CA35" s="598">
        <v>0</v>
      </c>
      <c r="CB35" s="599" t="s">
        <v>8</v>
      </c>
      <c r="CC35" s="597">
        <v>0</v>
      </c>
      <c r="CD35" s="598">
        <v>0</v>
      </c>
      <c r="CE35" s="598">
        <v>0</v>
      </c>
      <c r="CF35" s="598">
        <v>0</v>
      </c>
      <c r="CG35" s="600">
        <v>0</v>
      </c>
      <c r="CH35" s="602">
        <v>0</v>
      </c>
      <c r="CI35" s="603">
        <f t="shared" si="2"/>
        <v>29</v>
      </c>
      <c r="CJ35" s="56" t="str">
        <f t="shared" si="3"/>
        <v>Ｚボルドー水水</v>
      </c>
    </row>
    <row r="36" spans="1:88" ht="21.75" customHeight="1" thickBot="1">
      <c r="A36" s="1220"/>
      <c r="B36" s="583">
        <f t="shared" si="4"/>
        <v>30</v>
      </c>
      <c r="C36" s="584" t="s">
        <v>557</v>
      </c>
      <c r="D36" s="585">
        <v>30</v>
      </c>
      <c r="E36" s="586" t="s">
        <v>6</v>
      </c>
      <c r="F36" s="587" t="s">
        <v>22</v>
      </c>
      <c r="G36" s="588" t="s">
        <v>8</v>
      </c>
      <c r="H36" s="588" t="s">
        <v>8</v>
      </c>
      <c r="I36" s="588" t="s">
        <v>8</v>
      </c>
      <c r="J36" s="589">
        <v>0</v>
      </c>
      <c r="K36" s="587" t="s">
        <v>8</v>
      </c>
      <c r="L36" s="588">
        <v>0</v>
      </c>
      <c r="M36" s="588" t="s">
        <v>8</v>
      </c>
      <c r="N36" s="588" t="s">
        <v>8</v>
      </c>
      <c r="O36" s="590" t="s">
        <v>8</v>
      </c>
      <c r="P36" s="591" t="s">
        <v>8</v>
      </c>
      <c r="Q36" s="588" t="s">
        <v>8</v>
      </c>
      <c r="R36" s="588" t="s">
        <v>8</v>
      </c>
      <c r="S36" s="588">
        <v>0</v>
      </c>
      <c r="T36" s="589" t="s">
        <v>22</v>
      </c>
      <c r="U36" s="587" t="s">
        <v>8</v>
      </c>
      <c r="V36" s="588" t="s">
        <v>8</v>
      </c>
      <c r="W36" s="588" t="s">
        <v>22</v>
      </c>
      <c r="X36" s="588" t="s">
        <v>8</v>
      </c>
      <c r="Y36" s="590" t="s">
        <v>22</v>
      </c>
      <c r="Z36" s="591" t="s">
        <v>8</v>
      </c>
      <c r="AA36" s="588" t="s">
        <v>8</v>
      </c>
      <c r="AB36" s="588">
        <v>0</v>
      </c>
      <c r="AC36" s="588" t="s">
        <v>8</v>
      </c>
      <c r="AD36" s="589" t="s">
        <v>8</v>
      </c>
      <c r="AE36" s="587" t="s">
        <v>8</v>
      </c>
      <c r="AF36" s="588" t="s">
        <v>8</v>
      </c>
      <c r="AG36" s="588" t="s">
        <v>8</v>
      </c>
      <c r="AH36" s="588" t="s">
        <v>8</v>
      </c>
      <c r="AI36" s="590">
        <v>0</v>
      </c>
      <c r="AJ36" s="591" t="s">
        <v>8</v>
      </c>
      <c r="AK36" s="588" t="s">
        <v>8</v>
      </c>
      <c r="AL36" s="588" t="s">
        <v>8</v>
      </c>
      <c r="AM36" s="588" t="s">
        <v>8</v>
      </c>
      <c r="AN36" s="589" t="s">
        <v>8</v>
      </c>
      <c r="AO36" s="587" t="s">
        <v>8</v>
      </c>
      <c r="AP36" s="588" t="s">
        <v>8</v>
      </c>
      <c r="AQ36" s="588">
        <v>0</v>
      </c>
      <c r="AR36" s="588">
        <v>0</v>
      </c>
      <c r="AS36" s="590">
        <v>0</v>
      </c>
      <c r="AT36" s="592" t="s">
        <v>8</v>
      </c>
      <c r="AU36" s="587" t="s">
        <v>22</v>
      </c>
      <c r="AV36" s="588" t="s">
        <v>22</v>
      </c>
      <c r="AW36" s="588" t="s">
        <v>7</v>
      </c>
      <c r="AX36" s="589" t="s">
        <v>22</v>
      </c>
      <c r="AY36" s="587">
        <v>0</v>
      </c>
      <c r="AZ36" s="588" t="s">
        <v>22</v>
      </c>
      <c r="BA36" s="588">
        <v>0</v>
      </c>
      <c r="BB36" s="588">
        <v>0</v>
      </c>
      <c r="BC36" s="590" t="s">
        <v>22</v>
      </c>
      <c r="BD36" s="591" t="s">
        <v>22</v>
      </c>
      <c r="BE36" s="588" t="s">
        <v>22</v>
      </c>
      <c r="BF36" s="588">
        <v>0</v>
      </c>
      <c r="BG36" s="588">
        <v>0</v>
      </c>
      <c r="BH36" s="589" t="s">
        <v>22</v>
      </c>
      <c r="BI36" s="587">
        <v>0</v>
      </c>
      <c r="BJ36" s="588" t="s">
        <v>8</v>
      </c>
      <c r="BK36" s="588" t="s">
        <v>22</v>
      </c>
      <c r="BL36" s="588" t="s">
        <v>8</v>
      </c>
      <c r="BM36" s="590">
        <v>0</v>
      </c>
      <c r="BN36" s="591">
        <v>0</v>
      </c>
      <c r="BO36" s="588">
        <v>0</v>
      </c>
      <c r="BP36" s="588" t="s">
        <v>22</v>
      </c>
      <c r="BQ36" s="588">
        <v>0</v>
      </c>
      <c r="BR36" s="589">
        <v>0</v>
      </c>
      <c r="BS36" s="587">
        <v>0</v>
      </c>
      <c r="BT36" s="588">
        <v>0</v>
      </c>
      <c r="BU36" s="588">
        <v>0</v>
      </c>
      <c r="BV36" s="588" t="s">
        <v>8</v>
      </c>
      <c r="BW36" s="590" t="s">
        <v>22</v>
      </c>
      <c r="BX36" s="591" t="s">
        <v>8</v>
      </c>
      <c r="BY36" s="588">
        <v>0</v>
      </c>
      <c r="BZ36" s="588">
        <v>0</v>
      </c>
      <c r="CA36" s="588">
        <v>0</v>
      </c>
      <c r="CB36" s="589">
        <v>0</v>
      </c>
      <c r="CC36" s="587">
        <v>0</v>
      </c>
      <c r="CD36" s="588" t="s">
        <v>8</v>
      </c>
      <c r="CE36" s="588">
        <v>0</v>
      </c>
      <c r="CF36" s="588" t="s">
        <v>8</v>
      </c>
      <c r="CG36" s="590" t="s">
        <v>8</v>
      </c>
      <c r="CH36" s="592">
        <v>0</v>
      </c>
      <c r="CI36" s="593">
        <f t="shared" si="2"/>
        <v>30</v>
      </c>
      <c r="CJ36" s="56" t="str">
        <f t="shared" si="3"/>
        <v>アミスター２０FLFL</v>
      </c>
    </row>
    <row r="37" spans="1:88" ht="21.75" customHeight="1">
      <c r="A37" s="1220"/>
      <c r="B37" s="594">
        <f t="shared" si="4"/>
        <v>31</v>
      </c>
      <c r="C37" s="595" t="s">
        <v>612</v>
      </c>
      <c r="D37" s="596">
        <v>31</v>
      </c>
      <c r="E37" s="594" t="s">
        <v>4</v>
      </c>
      <c r="F37" s="597" t="s">
        <v>22</v>
      </c>
      <c r="G37" s="598">
        <v>0</v>
      </c>
      <c r="H37" s="598">
        <v>0</v>
      </c>
      <c r="I37" s="598">
        <v>0</v>
      </c>
      <c r="J37" s="599" t="s">
        <v>8</v>
      </c>
      <c r="K37" s="597">
        <v>0</v>
      </c>
      <c r="L37" s="598">
        <v>0</v>
      </c>
      <c r="M37" s="598" t="s">
        <v>8</v>
      </c>
      <c r="N37" s="598">
        <v>0</v>
      </c>
      <c r="O37" s="600">
        <v>0</v>
      </c>
      <c r="P37" s="601" t="s">
        <v>8</v>
      </c>
      <c r="Q37" s="598" t="s">
        <v>9</v>
      </c>
      <c r="R37" s="598" t="s">
        <v>8</v>
      </c>
      <c r="S37" s="598">
        <v>0</v>
      </c>
      <c r="T37" s="599" t="s">
        <v>22</v>
      </c>
      <c r="U37" s="597" t="s">
        <v>8</v>
      </c>
      <c r="V37" s="598" t="s">
        <v>8</v>
      </c>
      <c r="W37" s="598" t="s">
        <v>22</v>
      </c>
      <c r="X37" s="598" t="s">
        <v>8</v>
      </c>
      <c r="Y37" s="600" t="s">
        <v>22</v>
      </c>
      <c r="Z37" s="601" t="s">
        <v>8</v>
      </c>
      <c r="AA37" s="598">
        <v>0</v>
      </c>
      <c r="AB37" s="598">
        <v>0</v>
      </c>
      <c r="AC37" s="598" t="s">
        <v>8</v>
      </c>
      <c r="AD37" s="599">
        <v>0</v>
      </c>
      <c r="AE37" s="597">
        <v>0</v>
      </c>
      <c r="AF37" s="598">
        <v>0</v>
      </c>
      <c r="AG37" s="598" t="s">
        <v>8</v>
      </c>
      <c r="AH37" s="598" t="s">
        <v>8</v>
      </c>
      <c r="AI37" s="600">
        <v>0</v>
      </c>
      <c r="AJ37" s="601" t="s">
        <v>8</v>
      </c>
      <c r="AK37" s="598" t="s">
        <v>8</v>
      </c>
      <c r="AL37" s="598">
        <v>0</v>
      </c>
      <c r="AM37" s="598" t="s">
        <v>8</v>
      </c>
      <c r="AN37" s="599">
        <v>0</v>
      </c>
      <c r="AO37" s="597" t="s">
        <v>8</v>
      </c>
      <c r="AP37" s="598">
        <v>0</v>
      </c>
      <c r="AQ37" s="598">
        <v>0</v>
      </c>
      <c r="AR37" s="598">
        <v>0</v>
      </c>
      <c r="AS37" s="600">
        <v>0</v>
      </c>
      <c r="AT37" s="602">
        <v>0</v>
      </c>
      <c r="AU37" s="597" t="s">
        <v>22</v>
      </c>
      <c r="AV37" s="598" t="s">
        <v>22</v>
      </c>
      <c r="AW37" s="598">
        <v>0</v>
      </c>
      <c r="AX37" s="599" t="s">
        <v>22</v>
      </c>
      <c r="AY37" s="597" t="s">
        <v>7</v>
      </c>
      <c r="AZ37" s="598" t="s">
        <v>22</v>
      </c>
      <c r="BA37" s="598" t="s">
        <v>7</v>
      </c>
      <c r="BB37" s="598" t="s">
        <v>8</v>
      </c>
      <c r="BC37" s="600" t="s">
        <v>22</v>
      </c>
      <c r="BD37" s="601" t="s">
        <v>22</v>
      </c>
      <c r="BE37" s="598" t="s">
        <v>22</v>
      </c>
      <c r="BF37" s="598">
        <v>0</v>
      </c>
      <c r="BG37" s="598" t="s">
        <v>8</v>
      </c>
      <c r="BH37" s="599" t="s">
        <v>22</v>
      </c>
      <c r="BI37" s="597">
        <v>0</v>
      </c>
      <c r="BJ37" s="598">
        <v>0</v>
      </c>
      <c r="BK37" s="598" t="s">
        <v>22</v>
      </c>
      <c r="BL37" s="598">
        <v>0</v>
      </c>
      <c r="BM37" s="600" t="s">
        <v>8</v>
      </c>
      <c r="BN37" s="601" t="s">
        <v>8</v>
      </c>
      <c r="BO37" s="598">
        <v>0</v>
      </c>
      <c r="BP37" s="598" t="s">
        <v>22</v>
      </c>
      <c r="BQ37" s="598">
        <v>0</v>
      </c>
      <c r="BR37" s="599">
        <v>0</v>
      </c>
      <c r="BS37" s="597">
        <v>0</v>
      </c>
      <c r="BT37" s="598">
        <v>0</v>
      </c>
      <c r="BU37" s="598">
        <v>0</v>
      </c>
      <c r="BV37" s="598" t="s">
        <v>8</v>
      </c>
      <c r="BW37" s="600" t="s">
        <v>22</v>
      </c>
      <c r="BX37" s="601" t="s">
        <v>8</v>
      </c>
      <c r="BY37" s="598">
        <v>0</v>
      </c>
      <c r="BZ37" s="598">
        <v>0</v>
      </c>
      <c r="CA37" s="598">
        <v>0</v>
      </c>
      <c r="CB37" s="599" t="s">
        <v>8</v>
      </c>
      <c r="CC37" s="597">
        <v>0</v>
      </c>
      <c r="CD37" s="598">
        <v>0</v>
      </c>
      <c r="CE37" s="598">
        <v>0</v>
      </c>
      <c r="CF37" s="598">
        <v>0</v>
      </c>
      <c r="CG37" s="600">
        <v>0</v>
      </c>
      <c r="CH37" s="602">
        <v>0</v>
      </c>
      <c r="CI37" s="603">
        <f t="shared" si="2"/>
        <v>31</v>
      </c>
      <c r="CJ37" s="56" t="str">
        <f t="shared" si="3"/>
        <v>カーゼートＰＺ水水</v>
      </c>
    </row>
    <row r="38" spans="1:88" ht="21.75" customHeight="1">
      <c r="A38" s="1220"/>
      <c r="B38" s="561">
        <f t="shared" si="4"/>
        <v>32</v>
      </c>
      <c r="C38" s="562" t="s">
        <v>613</v>
      </c>
      <c r="D38" s="563">
        <v>32</v>
      </c>
      <c r="E38" s="561" t="s">
        <v>4</v>
      </c>
      <c r="F38" s="564" t="s">
        <v>22</v>
      </c>
      <c r="G38" s="565">
        <v>0</v>
      </c>
      <c r="H38" s="565">
        <v>0</v>
      </c>
      <c r="I38" s="565">
        <v>0</v>
      </c>
      <c r="J38" s="566" t="s">
        <v>8</v>
      </c>
      <c r="K38" s="564">
        <v>0</v>
      </c>
      <c r="L38" s="565">
        <v>0</v>
      </c>
      <c r="M38" s="565" t="s">
        <v>8</v>
      </c>
      <c r="N38" s="565">
        <v>0</v>
      </c>
      <c r="O38" s="567">
        <v>0</v>
      </c>
      <c r="P38" s="568" t="s">
        <v>8</v>
      </c>
      <c r="Q38" s="565" t="s">
        <v>9</v>
      </c>
      <c r="R38" s="565">
        <v>0</v>
      </c>
      <c r="S38" s="565">
        <v>0</v>
      </c>
      <c r="T38" s="566" t="s">
        <v>22</v>
      </c>
      <c r="U38" s="564" t="s">
        <v>8</v>
      </c>
      <c r="V38" s="565" t="s">
        <v>8</v>
      </c>
      <c r="W38" s="565" t="s">
        <v>22</v>
      </c>
      <c r="X38" s="565" t="s">
        <v>8</v>
      </c>
      <c r="Y38" s="567" t="s">
        <v>22</v>
      </c>
      <c r="Z38" s="568" t="s">
        <v>8</v>
      </c>
      <c r="AA38" s="565">
        <v>0</v>
      </c>
      <c r="AB38" s="565">
        <v>0</v>
      </c>
      <c r="AC38" s="565" t="s">
        <v>8</v>
      </c>
      <c r="AD38" s="566">
        <v>0</v>
      </c>
      <c r="AE38" s="564">
        <v>0</v>
      </c>
      <c r="AF38" s="565">
        <v>0</v>
      </c>
      <c r="AG38" s="565" t="s">
        <v>8</v>
      </c>
      <c r="AH38" s="565" t="s">
        <v>8</v>
      </c>
      <c r="AI38" s="567">
        <v>0</v>
      </c>
      <c r="AJ38" s="568" t="s">
        <v>8</v>
      </c>
      <c r="AK38" s="565" t="s">
        <v>8</v>
      </c>
      <c r="AL38" s="565">
        <v>0</v>
      </c>
      <c r="AM38" s="565" t="s">
        <v>8</v>
      </c>
      <c r="AN38" s="566">
        <v>0</v>
      </c>
      <c r="AO38" s="564" t="s">
        <v>8</v>
      </c>
      <c r="AP38" s="565">
        <v>0</v>
      </c>
      <c r="AQ38" s="565">
        <v>0</v>
      </c>
      <c r="AR38" s="565">
        <v>0</v>
      </c>
      <c r="AS38" s="567">
        <v>0</v>
      </c>
      <c r="AT38" s="569">
        <v>0</v>
      </c>
      <c r="AU38" s="564" t="s">
        <v>22</v>
      </c>
      <c r="AV38" s="565" t="s">
        <v>22</v>
      </c>
      <c r="AW38" s="565">
        <v>0</v>
      </c>
      <c r="AX38" s="566" t="s">
        <v>22</v>
      </c>
      <c r="AY38" s="564" t="s">
        <v>7</v>
      </c>
      <c r="AZ38" s="565" t="s">
        <v>22</v>
      </c>
      <c r="BA38" s="565" t="s">
        <v>7</v>
      </c>
      <c r="BB38" s="565" t="s">
        <v>8</v>
      </c>
      <c r="BC38" s="567" t="s">
        <v>22</v>
      </c>
      <c r="BD38" s="568" t="s">
        <v>22</v>
      </c>
      <c r="BE38" s="565" t="s">
        <v>22</v>
      </c>
      <c r="BF38" s="565">
        <v>0</v>
      </c>
      <c r="BG38" s="565" t="s">
        <v>8</v>
      </c>
      <c r="BH38" s="566" t="s">
        <v>22</v>
      </c>
      <c r="BI38" s="564">
        <v>0</v>
      </c>
      <c r="BJ38" s="565">
        <v>0</v>
      </c>
      <c r="BK38" s="565" t="s">
        <v>22</v>
      </c>
      <c r="BL38" s="565">
        <v>0</v>
      </c>
      <c r="BM38" s="567" t="s">
        <v>8</v>
      </c>
      <c r="BN38" s="568" t="s">
        <v>8</v>
      </c>
      <c r="BO38" s="565">
        <v>0</v>
      </c>
      <c r="BP38" s="565" t="s">
        <v>22</v>
      </c>
      <c r="BQ38" s="565">
        <v>0</v>
      </c>
      <c r="BR38" s="566">
        <v>0</v>
      </c>
      <c r="BS38" s="564">
        <v>0</v>
      </c>
      <c r="BT38" s="565">
        <v>0</v>
      </c>
      <c r="BU38" s="565">
        <v>0</v>
      </c>
      <c r="BV38" s="565" t="s">
        <v>8</v>
      </c>
      <c r="BW38" s="567" t="s">
        <v>22</v>
      </c>
      <c r="BX38" s="568" t="s">
        <v>8</v>
      </c>
      <c r="BY38" s="565">
        <v>0</v>
      </c>
      <c r="BZ38" s="565">
        <v>0</v>
      </c>
      <c r="CA38" s="565">
        <v>0</v>
      </c>
      <c r="CB38" s="566">
        <v>0</v>
      </c>
      <c r="CC38" s="564">
        <v>0</v>
      </c>
      <c r="CD38" s="565">
        <v>0</v>
      </c>
      <c r="CE38" s="565">
        <v>0</v>
      </c>
      <c r="CF38" s="565">
        <v>0</v>
      </c>
      <c r="CG38" s="567">
        <v>0</v>
      </c>
      <c r="CH38" s="569">
        <v>0</v>
      </c>
      <c r="CI38" s="570">
        <f t="shared" si="2"/>
        <v>32</v>
      </c>
      <c r="CJ38" s="56" t="str">
        <f t="shared" si="3"/>
        <v>カビナイスＰＺ水水</v>
      </c>
    </row>
    <row r="39" spans="1:88" ht="21.75" customHeight="1">
      <c r="A39" s="1220"/>
      <c r="B39" s="561">
        <f t="shared" si="4"/>
        <v>33</v>
      </c>
      <c r="C39" s="562" t="s">
        <v>536</v>
      </c>
      <c r="D39" s="563">
        <v>33</v>
      </c>
      <c r="E39" s="561" t="s">
        <v>14</v>
      </c>
      <c r="F39" s="564" t="s">
        <v>22</v>
      </c>
      <c r="G39" s="565" t="s">
        <v>12</v>
      </c>
      <c r="H39" s="565">
        <v>0</v>
      </c>
      <c r="I39" s="565" t="s">
        <v>12</v>
      </c>
      <c r="J39" s="566">
        <v>0</v>
      </c>
      <c r="K39" s="564" t="s">
        <v>8</v>
      </c>
      <c r="L39" s="565">
        <v>0</v>
      </c>
      <c r="M39" s="565" t="s">
        <v>12</v>
      </c>
      <c r="N39" s="565" t="s">
        <v>8</v>
      </c>
      <c r="O39" s="567" t="s">
        <v>12</v>
      </c>
      <c r="P39" s="568">
        <v>0</v>
      </c>
      <c r="Q39" s="565" t="s">
        <v>8</v>
      </c>
      <c r="R39" s="565" t="s">
        <v>8</v>
      </c>
      <c r="S39" s="565">
        <v>0</v>
      </c>
      <c r="T39" s="566" t="s">
        <v>22</v>
      </c>
      <c r="U39" s="564">
        <v>0</v>
      </c>
      <c r="V39" s="565" t="s">
        <v>12</v>
      </c>
      <c r="W39" s="565" t="s">
        <v>22</v>
      </c>
      <c r="X39" s="565" t="s">
        <v>8</v>
      </c>
      <c r="Y39" s="567" t="s">
        <v>22</v>
      </c>
      <c r="Z39" s="568" t="s">
        <v>12</v>
      </c>
      <c r="AA39" s="565">
        <v>0</v>
      </c>
      <c r="AB39" s="565">
        <v>0</v>
      </c>
      <c r="AC39" s="565" t="s">
        <v>12</v>
      </c>
      <c r="AD39" s="566">
        <v>0</v>
      </c>
      <c r="AE39" s="564" t="s">
        <v>8</v>
      </c>
      <c r="AF39" s="565" t="s">
        <v>8</v>
      </c>
      <c r="AG39" s="565" t="s">
        <v>12</v>
      </c>
      <c r="AH39" s="565" t="s">
        <v>8</v>
      </c>
      <c r="AI39" s="567">
        <v>0</v>
      </c>
      <c r="AJ39" s="568" t="s">
        <v>8</v>
      </c>
      <c r="AK39" s="565" t="s">
        <v>8</v>
      </c>
      <c r="AL39" s="565">
        <v>0</v>
      </c>
      <c r="AM39" s="565" t="s">
        <v>12</v>
      </c>
      <c r="AN39" s="566">
        <v>0</v>
      </c>
      <c r="AO39" s="564" t="s">
        <v>8</v>
      </c>
      <c r="AP39" s="565" t="s">
        <v>12</v>
      </c>
      <c r="AQ39" s="565">
        <v>0</v>
      </c>
      <c r="AR39" s="565">
        <v>0</v>
      </c>
      <c r="AS39" s="567" t="s">
        <v>8</v>
      </c>
      <c r="AT39" s="569">
        <v>0</v>
      </c>
      <c r="AU39" s="564" t="s">
        <v>22</v>
      </c>
      <c r="AV39" s="565" t="s">
        <v>22</v>
      </c>
      <c r="AW39" s="565">
        <v>0</v>
      </c>
      <c r="AX39" s="566" t="s">
        <v>22</v>
      </c>
      <c r="AY39" s="564" t="s">
        <v>8</v>
      </c>
      <c r="AZ39" s="565" t="s">
        <v>22</v>
      </c>
      <c r="BA39" s="565" t="s">
        <v>8</v>
      </c>
      <c r="BB39" s="565" t="s">
        <v>7</v>
      </c>
      <c r="BC39" s="567" t="s">
        <v>22</v>
      </c>
      <c r="BD39" s="568" t="s">
        <v>22</v>
      </c>
      <c r="BE39" s="565" t="s">
        <v>22</v>
      </c>
      <c r="BF39" s="565">
        <v>0</v>
      </c>
      <c r="BG39" s="565">
        <v>0</v>
      </c>
      <c r="BH39" s="566" t="s">
        <v>22</v>
      </c>
      <c r="BI39" s="564" t="s">
        <v>8</v>
      </c>
      <c r="BJ39" s="565" t="s">
        <v>8</v>
      </c>
      <c r="BK39" s="565" t="s">
        <v>22</v>
      </c>
      <c r="BL39" s="565">
        <v>0</v>
      </c>
      <c r="BM39" s="567" t="s">
        <v>8</v>
      </c>
      <c r="BN39" s="568" t="s">
        <v>8</v>
      </c>
      <c r="BO39" s="565">
        <v>0</v>
      </c>
      <c r="BP39" s="565" t="s">
        <v>22</v>
      </c>
      <c r="BQ39" s="565">
        <v>0</v>
      </c>
      <c r="BR39" s="566" t="s">
        <v>8</v>
      </c>
      <c r="BS39" s="564">
        <v>0</v>
      </c>
      <c r="BT39" s="565" t="s">
        <v>8</v>
      </c>
      <c r="BU39" s="565">
        <v>0</v>
      </c>
      <c r="BV39" s="565">
        <v>0</v>
      </c>
      <c r="BW39" s="567" t="s">
        <v>22</v>
      </c>
      <c r="BX39" s="568">
        <v>0</v>
      </c>
      <c r="BY39" s="565">
        <v>0</v>
      </c>
      <c r="BZ39" s="565" t="s">
        <v>8</v>
      </c>
      <c r="CA39" s="565" t="s">
        <v>8</v>
      </c>
      <c r="CB39" s="566">
        <v>0</v>
      </c>
      <c r="CC39" s="564">
        <v>0</v>
      </c>
      <c r="CD39" s="565">
        <v>0</v>
      </c>
      <c r="CE39" s="565">
        <v>0</v>
      </c>
      <c r="CF39" s="565">
        <v>0</v>
      </c>
      <c r="CG39" s="567">
        <v>0</v>
      </c>
      <c r="CH39" s="569" t="s">
        <v>8</v>
      </c>
      <c r="CI39" s="570">
        <f t="shared" si="2"/>
        <v>33</v>
      </c>
      <c r="CJ39" s="56" t="str">
        <f t="shared" si="3"/>
        <v>カンタスDFDF</v>
      </c>
    </row>
    <row r="40" spans="1:88" ht="21.75" customHeight="1">
      <c r="A40" s="1220"/>
      <c r="B40" s="561">
        <f t="shared" si="4"/>
        <v>34</v>
      </c>
      <c r="C40" s="562" t="s">
        <v>614</v>
      </c>
      <c r="D40" s="563">
        <v>34</v>
      </c>
      <c r="E40" s="561" t="s">
        <v>4</v>
      </c>
      <c r="F40" s="564" t="s">
        <v>22</v>
      </c>
      <c r="G40" s="565">
        <v>0</v>
      </c>
      <c r="H40" s="565">
        <v>0</v>
      </c>
      <c r="I40" s="565">
        <v>0</v>
      </c>
      <c r="J40" s="566">
        <v>0</v>
      </c>
      <c r="K40" s="564">
        <v>0</v>
      </c>
      <c r="L40" s="565">
        <v>0</v>
      </c>
      <c r="M40" s="565">
        <v>0</v>
      </c>
      <c r="N40" s="565">
        <v>0</v>
      </c>
      <c r="O40" s="567">
        <v>0</v>
      </c>
      <c r="P40" s="568">
        <v>0</v>
      </c>
      <c r="Q40" s="565" t="s">
        <v>8</v>
      </c>
      <c r="R40" s="565">
        <v>0</v>
      </c>
      <c r="S40" s="565">
        <v>0</v>
      </c>
      <c r="T40" s="566" t="s">
        <v>22</v>
      </c>
      <c r="U40" s="564">
        <v>0</v>
      </c>
      <c r="V40" s="565">
        <v>0</v>
      </c>
      <c r="W40" s="565" t="s">
        <v>22</v>
      </c>
      <c r="X40" s="565" t="s">
        <v>8</v>
      </c>
      <c r="Y40" s="567" t="s">
        <v>22</v>
      </c>
      <c r="Z40" s="568">
        <v>0</v>
      </c>
      <c r="AA40" s="565">
        <v>0</v>
      </c>
      <c r="AB40" s="565">
        <v>0</v>
      </c>
      <c r="AC40" s="565">
        <v>0</v>
      </c>
      <c r="AD40" s="566">
        <v>0</v>
      </c>
      <c r="AE40" s="564">
        <v>0</v>
      </c>
      <c r="AF40" s="565">
        <v>0</v>
      </c>
      <c r="AG40" s="565">
        <v>0</v>
      </c>
      <c r="AH40" s="565">
        <v>0</v>
      </c>
      <c r="AI40" s="567">
        <v>0</v>
      </c>
      <c r="AJ40" s="568" t="s">
        <v>8</v>
      </c>
      <c r="AK40" s="565" t="s">
        <v>8</v>
      </c>
      <c r="AL40" s="565">
        <v>0</v>
      </c>
      <c r="AM40" s="565">
        <v>0</v>
      </c>
      <c r="AN40" s="566">
        <v>0</v>
      </c>
      <c r="AO40" s="564" t="s">
        <v>12</v>
      </c>
      <c r="AP40" s="565">
        <v>0</v>
      </c>
      <c r="AQ40" s="565">
        <v>0</v>
      </c>
      <c r="AR40" s="565" t="s">
        <v>8</v>
      </c>
      <c r="AS40" s="567">
        <v>0</v>
      </c>
      <c r="AT40" s="569">
        <v>0</v>
      </c>
      <c r="AU40" s="564" t="s">
        <v>22</v>
      </c>
      <c r="AV40" s="565" t="s">
        <v>22</v>
      </c>
      <c r="AW40" s="565">
        <v>0</v>
      </c>
      <c r="AX40" s="566" t="s">
        <v>22</v>
      </c>
      <c r="AY40" s="564">
        <v>0</v>
      </c>
      <c r="AZ40" s="565" t="s">
        <v>22</v>
      </c>
      <c r="BA40" s="565">
        <v>0</v>
      </c>
      <c r="BB40" s="565" t="s">
        <v>8</v>
      </c>
      <c r="BC40" s="567" t="s">
        <v>22</v>
      </c>
      <c r="BD40" s="568" t="s">
        <v>22</v>
      </c>
      <c r="BE40" s="565" t="s">
        <v>22</v>
      </c>
      <c r="BF40" s="565">
        <v>0</v>
      </c>
      <c r="BG40" s="565" t="s">
        <v>8</v>
      </c>
      <c r="BH40" s="566" t="s">
        <v>22</v>
      </c>
      <c r="BI40" s="564">
        <v>0</v>
      </c>
      <c r="BJ40" s="565">
        <v>0</v>
      </c>
      <c r="BK40" s="565" t="s">
        <v>22</v>
      </c>
      <c r="BL40" s="565">
        <v>0</v>
      </c>
      <c r="BM40" s="567">
        <v>0</v>
      </c>
      <c r="BN40" s="568">
        <v>0</v>
      </c>
      <c r="BO40" s="565">
        <v>0</v>
      </c>
      <c r="BP40" s="565" t="s">
        <v>22</v>
      </c>
      <c r="BQ40" s="565">
        <v>0</v>
      </c>
      <c r="BR40" s="566">
        <v>0</v>
      </c>
      <c r="BS40" s="564">
        <v>0</v>
      </c>
      <c r="BT40" s="565">
        <v>0</v>
      </c>
      <c r="BU40" s="565">
        <v>0</v>
      </c>
      <c r="BV40" s="565" t="s">
        <v>8</v>
      </c>
      <c r="BW40" s="567" t="s">
        <v>22</v>
      </c>
      <c r="BX40" s="568">
        <v>0</v>
      </c>
      <c r="BY40" s="565">
        <v>0</v>
      </c>
      <c r="BZ40" s="565">
        <v>0</v>
      </c>
      <c r="CA40" s="565">
        <v>0</v>
      </c>
      <c r="CB40" s="566" t="s">
        <v>8</v>
      </c>
      <c r="CC40" s="564">
        <v>0</v>
      </c>
      <c r="CD40" s="565">
        <v>0</v>
      </c>
      <c r="CE40" s="565">
        <v>0</v>
      </c>
      <c r="CF40" s="565">
        <v>0</v>
      </c>
      <c r="CG40" s="567">
        <v>0</v>
      </c>
      <c r="CH40" s="569">
        <v>0</v>
      </c>
      <c r="CI40" s="570">
        <f t="shared" si="2"/>
        <v>34</v>
      </c>
      <c r="CJ40" s="56" t="str">
        <f t="shared" si="3"/>
        <v>グリーンペンコゼブ水水</v>
      </c>
    </row>
    <row r="41" spans="1:88" ht="21.75" customHeight="1" thickBot="1">
      <c r="A41" s="1220"/>
      <c r="B41" s="571">
        <f t="shared" si="4"/>
        <v>35</v>
      </c>
      <c r="C41" s="572" t="s">
        <v>615</v>
      </c>
      <c r="D41" s="573">
        <v>35</v>
      </c>
      <c r="E41" s="571" t="s">
        <v>4</v>
      </c>
      <c r="F41" s="574" t="s">
        <v>22</v>
      </c>
      <c r="G41" s="575" t="s">
        <v>8</v>
      </c>
      <c r="H41" s="575" t="s">
        <v>8</v>
      </c>
      <c r="I41" s="575" t="s">
        <v>8</v>
      </c>
      <c r="J41" s="576" t="s">
        <v>8</v>
      </c>
      <c r="K41" s="574" t="s">
        <v>8</v>
      </c>
      <c r="L41" s="575">
        <v>0</v>
      </c>
      <c r="M41" s="575" t="s">
        <v>8</v>
      </c>
      <c r="N41" s="575" t="s">
        <v>8</v>
      </c>
      <c r="O41" s="577" t="s">
        <v>8</v>
      </c>
      <c r="P41" s="578" t="s">
        <v>8</v>
      </c>
      <c r="Q41" s="575" t="s">
        <v>8</v>
      </c>
      <c r="R41" s="575" t="s">
        <v>8</v>
      </c>
      <c r="S41" s="575">
        <v>0</v>
      </c>
      <c r="T41" s="576" t="s">
        <v>22</v>
      </c>
      <c r="U41" s="574" t="s">
        <v>8</v>
      </c>
      <c r="V41" s="575" t="s">
        <v>8</v>
      </c>
      <c r="W41" s="575" t="s">
        <v>22</v>
      </c>
      <c r="X41" s="575" t="s">
        <v>8</v>
      </c>
      <c r="Y41" s="577" t="s">
        <v>22</v>
      </c>
      <c r="Z41" s="578">
        <v>0</v>
      </c>
      <c r="AA41" s="575" t="s">
        <v>8</v>
      </c>
      <c r="AB41" s="575">
        <v>0</v>
      </c>
      <c r="AC41" s="575" t="s">
        <v>8</v>
      </c>
      <c r="AD41" s="576" t="s">
        <v>8</v>
      </c>
      <c r="AE41" s="574">
        <v>0</v>
      </c>
      <c r="AF41" s="575" t="s">
        <v>8</v>
      </c>
      <c r="AG41" s="575">
        <v>0</v>
      </c>
      <c r="AH41" s="575" t="s">
        <v>8</v>
      </c>
      <c r="AI41" s="577">
        <v>0</v>
      </c>
      <c r="AJ41" s="578" t="s">
        <v>8</v>
      </c>
      <c r="AK41" s="575">
        <v>0</v>
      </c>
      <c r="AL41" s="575" t="s">
        <v>8</v>
      </c>
      <c r="AM41" s="575" t="s">
        <v>8</v>
      </c>
      <c r="AN41" s="576">
        <v>0</v>
      </c>
      <c r="AO41" s="574">
        <v>0</v>
      </c>
      <c r="AP41" s="575">
        <v>0</v>
      </c>
      <c r="AQ41" s="575">
        <v>0</v>
      </c>
      <c r="AR41" s="575" t="s">
        <v>8</v>
      </c>
      <c r="AS41" s="577">
        <v>0</v>
      </c>
      <c r="AT41" s="579" t="s">
        <v>8</v>
      </c>
      <c r="AU41" s="574" t="s">
        <v>22</v>
      </c>
      <c r="AV41" s="575" t="s">
        <v>22</v>
      </c>
      <c r="AW41" s="575">
        <v>0</v>
      </c>
      <c r="AX41" s="576" t="s">
        <v>22</v>
      </c>
      <c r="AY41" s="574">
        <v>0</v>
      </c>
      <c r="AZ41" s="575" t="s">
        <v>22</v>
      </c>
      <c r="BA41" s="575">
        <v>0</v>
      </c>
      <c r="BB41" s="575">
        <v>0</v>
      </c>
      <c r="BC41" s="577" t="s">
        <v>22</v>
      </c>
      <c r="BD41" s="578" t="s">
        <v>22</v>
      </c>
      <c r="BE41" s="575" t="s">
        <v>22</v>
      </c>
      <c r="BF41" s="575" t="s">
        <v>7</v>
      </c>
      <c r="BG41" s="575">
        <v>0</v>
      </c>
      <c r="BH41" s="576" t="s">
        <v>22</v>
      </c>
      <c r="BI41" s="574">
        <v>0</v>
      </c>
      <c r="BJ41" s="575">
        <v>0</v>
      </c>
      <c r="BK41" s="575" t="s">
        <v>22</v>
      </c>
      <c r="BL41" s="575" t="s">
        <v>8</v>
      </c>
      <c r="BM41" s="577">
        <v>0</v>
      </c>
      <c r="BN41" s="578">
        <v>0</v>
      </c>
      <c r="BO41" s="575">
        <v>0</v>
      </c>
      <c r="BP41" s="575" t="s">
        <v>22</v>
      </c>
      <c r="BQ41" s="575">
        <v>0</v>
      </c>
      <c r="BR41" s="576">
        <v>0</v>
      </c>
      <c r="BS41" s="574">
        <v>0</v>
      </c>
      <c r="BT41" s="575" t="s">
        <v>11</v>
      </c>
      <c r="BU41" s="575">
        <v>0</v>
      </c>
      <c r="BV41" s="575">
        <v>0</v>
      </c>
      <c r="BW41" s="577" t="s">
        <v>22</v>
      </c>
      <c r="BX41" s="578">
        <v>0</v>
      </c>
      <c r="BY41" s="575">
        <v>0</v>
      </c>
      <c r="BZ41" s="575">
        <v>0</v>
      </c>
      <c r="CA41" s="575">
        <v>0</v>
      </c>
      <c r="CB41" s="576">
        <v>0</v>
      </c>
      <c r="CC41" s="574">
        <v>0</v>
      </c>
      <c r="CD41" s="575" t="s">
        <v>8</v>
      </c>
      <c r="CE41" s="575">
        <v>0</v>
      </c>
      <c r="CF41" s="575">
        <v>0</v>
      </c>
      <c r="CG41" s="577" t="s">
        <v>8</v>
      </c>
      <c r="CH41" s="579">
        <v>0</v>
      </c>
      <c r="CI41" s="580">
        <f t="shared" si="2"/>
        <v>35</v>
      </c>
      <c r="CJ41" s="56" t="str">
        <f t="shared" si="3"/>
        <v>ゲッター水水</v>
      </c>
    </row>
    <row r="42" spans="1:88" ht="21.75" customHeight="1">
      <c r="A42" s="1220"/>
      <c r="B42" s="581">
        <f t="shared" si="4"/>
        <v>36</v>
      </c>
      <c r="C42" s="552" t="s">
        <v>616</v>
      </c>
      <c r="D42" s="553">
        <v>36</v>
      </c>
      <c r="E42" s="551" t="s">
        <v>6</v>
      </c>
      <c r="F42" s="554" t="s">
        <v>22</v>
      </c>
      <c r="G42" s="555" t="s">
        <v>8</v>
      </c>
      <c r="H42" s="555">
        <v>0</v>
      </c>
      <c r="I42" s="555">
        <v>0</v>
      </c>
      <c r="J42" s="556">
        <v>0</v>
      </c>
      <c r="K42" s="554" t="s">
        <v>8</v>
      </c>
      <c r="L42" s="555">
        <v>0</v>
      </c>
      <c r="M42" s="555" t="s">
        <v>8</v>
      </c>
      <c r="N42" s="555" t="s">
        <v>8</v>
      </c>
      <c r="O42" s="557">
        <v>0</v>
      </c>
      <c r="P42" s="558">
        <v>0</v>
      </c>
      <c r="Q42" s="555" t="s">
        <v>8</v>
      </c>
      <c r="R42" s="555" t="s">
        <v>8</v>
      </c>
      <c r="S42" s="555" t="s">
        <v>8</v>
      </c>
      <c r="T42" s="556" t="s">
        <v>22</v>
      </c>
      <c r="U42" s="554">
        <v>0</v>
      </c>
      <c r="V42" s="555" t="s">
        <v>8</v>
      </c>
      <c r="W42" s="555" t="s">
        <v>22</v>
      </c>
      <c r="X42" s="555" t="s">
        <v>8</v>
      </c>
      <c r="Y42" s="557" t="s">
        <v>22</v>
      </c>
      <c r="Z42" s="558" t="s">
        <v>8</v>
      </c>
      <c r="AA42" s="555" t="s">
        <v>8</v>
      </c>
      <c r="AB42" s="555">
        <v>0</v>
      </c>
      <c r="AC42" s="555" t="s">
        <v>8</v>
      </c>
      <c r="AD42" s="556">
        <v>0</v>
      </c>
      <c r="AE42" s="554">
        <v>0</v>
      </c>
      <c r="AF42" s="555">
        <v>0</v>
      </c>
      <c r="AG42" s="555" t="s">
        <v>8</v>
      </c>
      <c r="AH42" s="555">
        <v>0</v>
      </c>
      <c r="AI42" s="557">
        <v>0</v>
      </c>
      <c r="AJ42" s="558" t="s">
        <v>8</v>
      </c>
      <c r="AK42" s="555">
        <v>0</v>
      </c>
      <c r="AL42" s="555" t="s">
        <v>8</v>
      </c>
      <c r="AM42" s="555">
        <v>0</v>
      </c>
      <c r="AN42" s="556">
        <v>0</v>
      </c>
      <c r="AO42" s="554">
        <v>0</v>
      </c>
      <c r="AP42" s="555">
        <v>0</v>
      </c>
      <c r="AQ42" s="555">
        <v>0</v>
      </c>
      <c r="AR42" s="555">
        <v>0</v>
      </c>
      <c r="AS42" s="557" t="s">
        <v>8</v>
      </c>
      <c r="AT42" s="559">
        <v>0</v>
      </c>
      <c r="AU42" s="554" t="s">
        <v>22</v>
      </c>
      <c r="AV42" s="555" t="s">
        <v>22</v>
      </c>
      <c r="AW42" s="555">
        <v>0</v>
      </c>
      <c r="AX42" s="556" t="s">
        <v>22</v>
      </c>
      <c r="AY42" s="554" t="s">
        <v>8</v>
      </c>
      <c r="AZ42" s="555" t="s">
        <v>22</v>
      </c>
      <c r="BA42" s="555" t="s">
        <v>8</v>
      </c>
      <c r="BB42" s="555">
        <v>0</v>
      </c>
      <c r="BC42" s="557" t="s">
        <v>22</v>
      </c>
      <c r="BD42" s="558" t="s">
        <v>22</v>
      </c>
      <c r="BE42" s="555" t="s">
        <v>22</v>
      </c>
      <c r="BF42" s="555">
        <v>0</v>
      </c>
      <c r="BG42" s="555" t="s">
        <v>7</v>
      </c>
      <c r="BH42" s="556" t="s">
        <v>22</v>
      </c>
      <c r="BI42" s="554">
        <v>0</v>
      </c>
      <c r="BJ42" s="555" t="s">
        <v>8</v>
      </c>
      <c r="BK42" s="555" t="s">
        <v>22</v>
      </c>
      <c r="BL42" s="555">
        <v>0</v>
      </c>
      <c r="BM42" s="557">
        <v>0</v>
      </c>
      <c r="BN42" s="558">
        <v>0</v>
      </c>
      <c r="BO42" s="555">
        <v>0</v>
      </c>
      <c r="BP42" s="555" t="s">
        <v>22</v>
      </c>
      <c r="BQ42" s="555">
        <v>0</v>
      </c>
      <c r="BR42" s="556">
        <v>0</v>
      </c>
      <c r="BS42" s="554">
        <v>0</v>
      </c>
      <c r="BT42" s="555" t="s">
        <v>8</v>
      </c>
      <c r="BU42" s="555">
        <v>0</v>
      </c>
      <c r="BV42" s="555">
        <v>0</v>
      </c>
      <c r="BW42" s="557" t="s">
        <v>22</v>
      </c>
      <c r="BX42" s="558" t="s">
        <v>8</v>
      </c>
      <c r="BY42" s="555" t="s">
        <v>8</v>
      </c>
      <c r="BZ42" s="555">
        <v>0</v>
      </c>
      <c r="CA42" s="555">
        <v>0</v>
      </c>
      <c r="CB42" s="556">
        <v>0</v>
      </c>
      <c r="CC42" s="554">
        <v>0</v>
      </c>
      <c r="CD42" s="555" t="s">
        <v>8</v>
      </c>
      <c r="CE42" s="555">
        <v>0</v>
      </c>
      <c r="CF42" s="555" t="s">
        <v>8</v>
      </c>
      <c r="CG42" s="557" t="s">
        <v>8</v>
      </c>
      <c r="CH42" s="559">
        <v>0</v>
      </c>
      <c r="CI42" s="560">
        <f t="shared" si="2"/>
        <v>36</v>
      </c>
      <c r="CJ42" s="56" t="str">
        <f t="shared" si="3"/>
        <v>ケンジャFLFL</v>
      </c>
    </row>
    <row r="43" spans="1:88" ht="21.75" customHeight="1">
      <c r="A43" s="1220"/>
      <c r="B43" s="582">
        <f t="shared" si="4"/>
        <v>37</v>
      </c>
      <c r="C43" s="562" t="s">
        <v>617</v>
      </c>
      <c r="D43" s="563">
        <v>37</v>
      </c>
      <c r="E43" s="561" t="s">
        <v>6</v>
      </c>
      <c r="F43" s="564" t="s">
        <v>22</v>
      </c>
      <c r="G43" s="565" t="s">
        <v>8</v>
      </c>
      <c r="H43" s="565">
        <v>0</v>
      </c>
      <c r="I43" s="565" t="s">
        <v>8</v>
      </c>
      <c r="J43" s="566">
        <v>0</v>
      </c>
      <c r="K43" s="564" t="s">
        <v>8</v>
      </c>
      <c r="L43" s="565">
        <v>0</v>
      </c>
      <c r="M43" s="565" t="s">
        <v>8</v>
      </c>
      <c r="N43" s="565" t="s">
        <v>8</v>
      </c>
      <c r="O43" s="567" t="s">
        <v>8</v>
      </c>
      <c r="P43" s="568" t="s">
        <v>8</v>
      </c>
      <c r="Q43" s="565" t="s">
        <v>8</v>
      </c>
      <c r="R43" s="565">
        <v>0</v>
      </c>
      <c r="S43" s="565">
        <v>0</v>
      </c>
      <c r="T43" s="566" t="s">
        <v>22</v>
      </c>
      <c r="U43" s="564">
        <v>0</v>
      </c>
      <c r="V43" s="565" t="s">
        <v>8</v>
      </c>
      <c r="W43" s="565" t="s">
        <v>22</v>
      </c>
      <c r="X43" s="565">
        <v>0</v>
      </c>
      <c r="Y43" s="567" t="s">
        <v>22</v>
      </c>
      <c r="Z43" s="568" t="s">
        <v>8</v>
      </c>
      <c r="AA43" s="565" t="s">
        <v>8</v>
      </c>
      <c r="AB43" s="565">
        <v>0</v>
      </c>
      <c r="AC43" s="565" t="s">
        <v>8</v>
      </c>
      <c r="AD43" s="566">
        <v>0</v>
      </c>
      <c r="AE43" s="564" t="s">
        <v>8</v>
      </c>
      <c r="AF43" s="565">
        <v>0</v>
      </c>
      <c r="AG43" s="565">
        <v>0</v>
      </c>
      <c r="AH43" s="565" t="s">
        <v>8</v>
      </c>
      <c r="AI43" s="567">
        <v>0</v>
      </c>
      <c r="AJ43" s="568" t="s">
        <v>8</v>
      </c>
      <c r="AK43" s="565" t="s">
        <v>8</v>
      </c>
      <c r="AL43" s="565">
        <v>0</v>
      </c>
      <c r="AM43" s="565" t="s">
        <v>8</v>
      </c>
      <c r="AN43" s="566">
        <v>0</v>
      </c>
      <c r="AO43" s="564">
        <v>0</v>
      </c>
      <c r="AP43" s="565" t="s">
        <v>8</v>
      </c>
      <c r="AQ43" s="565" t="s">
        <v>8</v>
      </c>
      <c r="AR43" s="565">
        <v>0</v>
      </c>
      <c r="AS43" s="567" t="s">
        <v>8</v>
      </c>
      <c r="AT43" s="569">
        <v>0</v>
      </c>
      <c r="AU43" s="564" t="s">
        <v>22</v>
      </c>
      <c r="AV43" s="565" t="s">
        <v>22</v>
      </c>
      <c r="AW43" s="565">
        <v>0</v>
      </c>
      <c r="AX43" s="566" t="s">
        <v>22</v>
      </c>
      <c r="AY43" s="564">
        <v>0</v>
      </c>
      <c r="AZ43" s="565" t="s">
        <v>22</v>
      </c>
      <c r="BA43" s="565">
        <v>0</v>
      </c>
      <c r="BB43" s="565" t="s">
        <v>8</v>
      </c>
      <c r="BC43" s="567" t="s">
        <v>22</v>
      </c>
      <c r="BD43" s="568" t="s">
        <v>22</v>
      </c>
      <c r="BE43" s="565" t="s">
        <v>22</v>
      </c>
      <c r="BF43" s="565">
        <v>0</v>
      </c>
      <c r="BG43" s="565">
        <v>0</v>
      </c>
      <c r="BH43" s="566" t="s">
        <v>22</v>
      </c>
      <c r="BI43" s="564" t="s">
        <v>7</v>
      </c>
      <c r="BJ43" s="565" t="s">
        <v>8</v>
      </c>
      <c r="BK43" s="565" t="s">
        <v>22</v>
      </c>
      <c r="BL43" s="565">
        <v>0</v>
      </c>
      <c r="BM43" s="567" t="s">
        <v>8</v>
      </c>
      <c r="BN43" s="568" t="s">
        <v>8</v>
      </c>
      <c r="BO43" s="565">
        <v>0</v>
      </c>
      <c r="BP43" s="565" t="s">
        <v>22</v>
      </c>
      <c r="BQ43" s="565">
        <v>0</v>
      </c>
      <c r="BR43" s="566" t="s">
        <v>8</v>
      </c>
      <c r="BS43" s="564">
        <v>0</v>
      </c>
      <c r="BT43" s="565">
        <v>0</v>
      </c>
      <c r="BU43" s="565">
        <v>0</v>
      </c>
      <c r="BV43" s="565">
        <v>0</v>
      </c>
      <c r="BW43" s="567" t="s">
        <v>22</v>
      </c>
      <c r="BX43" s="568">
        <v>0</v>
      </c>
      <c r="BY43" s="565">
        <v>0</v>
      </c>
      <c r="BZ43" s="565" t="s">
        <v>8</v>
      </c>
      <c r="CA43" s="565">
        <v>0</v>
      </c>
      <c r="CB43" s="566">
        <v>0</v>
      </c>
      <c r="CC43" s="564">
        <v>0</v>
      </c>
      <c r="CD43" s="565">
        <v>0</v>
      </c>
      <c r="CE43" s="565">
        <v>0</v>
      </c>
      <c r="CF43" s="565">
        <v>0</v>
      </c>
      <c r="CG43" s="567">
        <v>0</v>
      </c>
      <c r="CH43" s="569" t="s">
        <v>8</v>
      </c>
      <c r="CI43" s="570">
        <f t="shared" si="2"/>
        <v>37</v>
      </c>
      <c r="CJ43" s="56" t="str">
        <f t="shared" si="3"/>
        <v>ザンプロＤＭFLFL</v>
      </c>
    </row>
    <row r="44" spans="1:88" ht="21.75" customHeight="1">
      <c r="A44" s="1220"/>
      <c r="B44" s="582">
        <f t="shared" si="4"/>
        <v>38</v>
      </c>
      <c r="C44" s="562" t="s">
        <v>618</v>
      </c>
      <c r="D44" s="563">
        <v>38</v>
      </c>
      <c r="E44" s="561" t="s">
        <v>4</v>
      </c>
      <c r="F44" s="564" t="s">
        <v>22</v>
      </c>
      <c r="G44" s="565" t="s">
        <v>8</v>
      </c>
      <c r="H44" s="565">
        <v>0</v>
      </c>
      <c r="I44" s="565" t="s">
        <v>8</v>
      </c>
      <c r="J44" s="566" t="s">
        <v>8</v>
      </c>
      <c r="K44" s="564" t="s">
        <v>12</v>
      </c>
      <c r="L44" s="565">
        <v>0</v>
      </c>
      <c r="M44" s="565">
        <v>0</v>
      </c>
      <c r="N44" s="565">
        <v>0</v>
      </c>
      <c r="O44" s="567" t="s">
        <v>8</v>
      </c>
      <c r="P44" s="568" t="s">
        <v>8</v>
      </c>
      <c r="Q44" s="565">
        <v>0</v>
      </c>
      <c r="R44" s="565" t="s">
        <v>8</v>
      </c>
      <c r="S44" s="565">
        <v>0</v>
      </c>
      <c r="T44" s="566" t="s">
        <v>22</v>
      </c>
      <c r="U44" s="564" t="s">
        <v>8</v>
      </c>
      <c r="V44" s="565" t="s">
        <v>8</v>
      </c>
      <c r="W44" s="565" t="s">
        <v>22</v>
      </c>
      <c r="X44" s="565" t="s">
        <v>8</v>
      </c>
      <c r="Y44" s="567" t="s">
        <v>22</v>
      </c>
      <c r="Z44" s="568" t="s">
        <v>8</v>
      </c>
      <c r="AA44" s="565" t="s">
        <v>8</v>
      </c>
      <c r="AB44" s="565">
        <v>0</v>
      </c>
      <c r="AC44" s="565" t="s">
        <v>8</v>
      </c>
      <c r="AD44" s="566">
        <v>0</v>
      </c>
      <c r="AE44" s="564">
        <v>0</v>
      </c>
      <c r="AF44" s="565" t="s">
        <v>8</v>
      </c>
      <c r="AG44" s="565" t="s">
        <v>8</v>
      </c>
      <c r="AH44" s="565">
        <v>0</v>
      </c>
      <c r="AI44" s="567">
        <v>0</v>
      </c>
      <c r="AJ44" s="568" t="s">
        <v>8</v>
      </c>
      <c r="AK44" s="565">
        <v>0</v>
      </c>
      <c r="AL44" s="565" t="s">
        <v>8</v>
      </c>
      <c r="AM44" s="565" t="s">
        <v>8</v>
      </c>
      <c r="AN44" s="566">
        <v>0</v>
      </c>
      <c r="AO44" s="564">
        <v>0</v>
      </c>
      <c r="AP44" s="565">
        <v>0</v>
      </c>
      <c r="AQ44" s="565" t="s">
        <v>8</v>
      </c>
      <c r="AR44" s="565" t="s">
        <v>8</v>
      </c>
      <c r="AS44" s="567">
        <v>0</v>
      </c>
      <c r="AT44" s="569">
        <v>0</v>
      </c>
      <c r="AU44" s="564" t="s">
        <v>22</v>
      </c>
      <c r="AV44" s="565" t="s">
        <v>22</v>
      </c>
      <c r="AW44" s="565" t="s">
        <v>8</v>
      </c>
      <c r="AX44" s="566" t="s">
        <v>22</v>
      </c>
      <c r="AY44" s="564">
        <v>0</v>
      </c>
      <c r="AZ44" s="565" t="s">
        <v>22</v>
      </c>
      <c r="BA44" s="565">
        <v>0</v>
      </c>
      <c r="BB44" s="565" t="s">
        <v>8</v>
      </c>
      <c r="BC44" s="567" t="s">
        <v>22</v>
      </c>
      <c r="BD44" s="568" t="s">
        <v>22</v>
      </c>
      <c r="BE44" s="565" t="s">
        <v>22</v>
      </c>
      <c r="BF44" s="565">
        <v>0</v>
      </c>
      <c r="BG44" s="565" t="s">
        <v>8</v>
      </c>
      <c r="BH44" s="566" t="s">
        <v>22</v>
      </c>
      <c r="BI44" s="564" t="s">
        <v>8</v>
      </c>
      <c r="BJ44" s="565" t="s">
        <v>7</v>
      </c>
      <c r="BK44" s="565" t="s">
        <v>22</v>
      </c>
      <c r="BL44" s="565">
        <v>0</v>
      </c>
      <c r="BM44" s="567">
        <v>0</v>
      </c>
      <c r="BN44" s="568">
        <v>0</v>
      </c>
      <c r="BO44" s="565">
        <v>0</v>
      </c>
      <c r="BP44" s="565" t="s">
        <v>22</v>
      </c>
      <c r="BQ44" s="565">
        <v>0</v>
      </c>
      <c r="BR44" s="566">
        <v>0</v>
      </c>
      <c r="BS44" s="564" t="s">
        <v>12</v>
      </c>
      <c r="BT44" s="565">
        <v>0</v>
      </c>
      <c r="BU44" s="565">
        <v>0</v>
      </c>
      <c r="BV44" s="565">
        <v>0</v>
      </c>
      <c r="BW44" s="567" t="s">
        <v>22</v>
      </c>
      <c r="BX44" s="568">
        <v>0</v>
      </c>
      <c r="BY44" s="565">
        <v>0</v>
      </c>
      <c r="BZ44" s="565">
        <v>0</v>
      </c>
      <c r="CA44" s="565">
        <v>0</v>
      </c>
      <c r="CB44" s="566">
        <v>0</v>
      </c>
      <c r="CC44" s="564">
        <v>0</v>
      </c>
      <c r="CD44" s="565">
        <v>0</v>
      </c>
      <c r="CE44" s="565">
        <v>0</v>
      </c>
      <c r="CF44" s="565">
        <v>0</v>
      </c>
      <c r="CG44" s="567">
        <v>0</v>
      </c>
      <c r="CH44" s="569">
        <v>0</v>
      </c>
      <c r="CI44" s="570">
        <f t="shared" si="2"/>
        <v>38</v>
      </c>
      <c r="CJ44" s="56" t="str">
        <f t="shared" si="3"/>
        <v>ジマンダイセン水水</v>
      </c>
    </row>
    <row r="45" spans="1:88" ht="21.75" customHeight="1">
      <c r="A45" s="1220"/>
      <c r="B45" s="582">
        <f t="shared" si="4"/>
        <v>39</v>
      </c>
      <c r="C45" s="562" t="s">
        <v>619</v>
      </c>
      <c r="D45" s="563">
        <v>39</v>
      </c>
      <c r="E45" s="561" t="s">
        <v>6</v>
      </c>
      <c r="F45" s="564" t="s">
        <v>22</v>
      </c>
      <c r="G45" s="565" t="s">
        <v>8</v>
      </c>
      <c r="H45" s="565" t="s">
        <v>8</v>
      </c>
      <c r="I45" s="565" t="s">
        <v>8</v>
      </c>
      <c r="J45" s="566" t="s">
        <v>8</v>
      </c>
      <c r="K45" s="564" t="s">
        <v>8</v>
      </c>
      <c r="L45" s="565">
        <v>0</v>
      </c>
      <c r="M45" s="565" t="s">
        <v>8</v>
      </c>
      <c r="N45" s="565">
        <v>0</v>
      </c>
      <c r="O45" s="567" t="s">
        <v>8</v>
      </c>
      <c r="P45" s="568">
        <v>0</v>
      </c>
      <c r="Q45" s="565">
        <v>0</v>
      </c>
      <c r="R45" s="565" t="s">
        <v>8</v>
      </c>
      <c r="S45" s="565" t="s">
        <v>8</v>
      </c>
      <c r="T45" s="566" t="s">
        <v>22</v>
      </c>
      <c r="U45" s="564" t="s">
        <v>8</v>
      </c>
      <c r="V45" s="565" t="s">
        <v>8</v>
      </c>
      <c r="W45" s="565" t="s">
        <v>22</v>
      </c>
      <c r="X45" s="565" t="s">
        <v>8</v>
      </c>
      <c r="Y45" s="567" t="s">
        <v>22</v>
      </c>
      <c r="Z45" s="568">
        <v>0</v>
      </c>
      <c r="AA45" s="565" t="s">
        <v>8</v>
      </c>
      <c r="AB45" s="565" t="s">
        <v>8</v>
      </c>
      <c r="AC45" s="565" t="s">
        <v>8</v>
      </c>
      <c r="AD45" s="566">
        <v>0</v>
      </c>
      <c r="AE45" s="564">
        <v>0</v>
      </c>
      <c r="AF45" s="565" t="s">
        <v>8</v>
      </c>
      <c r="AG45" s="565" t="s">
        <v>8</v>
      </c>
      <c r="AH45" s="565" t="s">
        <v>8</v>
      </c>
      <c r="AI45" s="567">
        <v>0</v>
      </c>
      <c r="AJ45" s="568">
        <v>0</v>
      </c>
      <c r="AK45" s="565">
        <v>0</v>
      </c>
      <c r="AL45" s="565">
        <v>0</v>
      </c>
      <c r="AM45" s="565" t="s">
        <v>8</v>
      </c>
      <c r="AN45" s="566">
        <v>0</v>
      </c>
      <c r="AO45" s="564" t="s">
        <v>8</v>
      </c>
      <c r="AP45" s="565" t="s">
        <v>8</v>
      </c>
      <c r="AQ45" s="565">
        <v>0</v>
      </c>
      <c r="AR45" s="565" t="s">
        <v>8</v>
      </c>
      <c r="AS45" s="567">
        <v>0</v>
      </c>
      <c r="AT45" s="569">
        <v>0</v>
      </c>
      <c r="AU45" s="564" t="s">
        <v>22</v>
      </c>
      <c r="AV45" s="565" t="s">
        <v>22</v>
      </c>
      <c r="AW45" s="565" t="s">
        <v>8</v>
      </c>
      <c r="AX45" s="566" t="s">
        <v>22</v>
      </c>
      <c r="AY45" s="564">
        <v>0</v>
      </c>
      <c r="AZ45" s="565" t="s">
        <v>22</v>
      </c>
      <c r="BA45" s="565">
        <v>0</v>
      </c>
      <c r="BB45" s="565">
        <v>0</v>
      </c>
      <c r="BC45" s="567" t="s">
        <v>22</v>
      </c>
      <c r="BD45" s="568" t="s">
        <v>22</v>
      </c>
      <c r="BE45" s="565" t="s">
        <v>22</v>
      </c>
      <c r="BF45" s="565" t="s">
        <v>8</v>
      </c>
      <c r="BG45" s="565">
        <v>0</v>
      </c>
      <c r="BH45" s="566" t="s">
        <v>22</v>
      </c>
      <c r="BI45" s="564">
        <v>0</v>
      </c>
      <c r="BJ45" s="565">
        <v>0</v>
      </c>
      <c r="BK45" s="565" t="s">
        <v>22</v>
      </c>
      <c r="BL45" s="565" t="s">
        <v>7</v>
      </c>
      <c r="BM45" s="567" t="s">
        <v>8</v>
      </c>
      <c r="BN45" s="568" t="s">
        <v>8</v>
      </c>
      <c r="BO45" s="565" t="s">
        <v>8</v>
      </c>
      <c r="BP45" s="565" t="s">
        <v>22</v>
      </c>
      <c r="BQ45" s="565">
        <v>0</v>
      </c>
      <c r="BR45" s="566" t="s">
        <v>8</v>
      </c>
      <c r="BS45" s="564">
        <v>0</v>
      </c>
      <c r="BT45" s="565" t="s">
        <v>8</v>
      </c>
      <c r="BU45" s="565">
        <v>0</v>
      </c>
      <c r="BV45" s="565">
        <v>0</v>
      </c>
      <c r="BW45" s="567" t="s">
        <v>22</v>
      </c>
      <c r="BX45" s="568">
        <v>0</v>
      </c>
      <c r="BY45" s="565">
        <v>0</v>
      </c>
      <c r="BZ45" s="565" t="s">
        <v>8</v>
      </c>
      <c r="CA45" s="565">
        <v>0</v>
      </c>
      <c r="CB45" s="566" t="s">
        <v>8</v>
      </c>
      <c r="CC45" s="564">
        <v>0</v>
      </c>
      <c r="CD45" s="565">
        <v>0</v>
      </c>
      <c r="CE45" s="565">
        <v>0</v>
      </c>
      <c r="CF45" s="565">
        <v>0</v>
      </c>
      <c r="CG45" s="567">
        <v>0</v>
      </c>
      <c r="CH45" s="569" t="s">
        <v>8</v>
      </c>
      <c r="CI45" s="570">
        <f t="shared" si="2"/>
        <v>39</v>
      </c>
      <c r="CJ45" s="56" t="str">
        <f t="shared" si="3"/>
        <v>スクレアFLFL</v>
      </c>
    </row>
    <row r="46" spans="1:88" ht="21.75" customHeight="1" thickBot="1">
      <c r="A46" s="1220"/>
      <c r="B46" s="583">
        <f t="shared" si="4"/>
        <v>40</v>
      </c>
      <c r="C46" s="584" t="s">
        <v>620</v>
      </c>
      <c r="D46" s="585">
        <v>40</v>
      </c>
      <c r="E46" s="586" t="s">
        <v>4</v>
      </c>
      <c r="F46" s="587" t="s">
        <v>22</v>
      </c>
      <c r="G46" s="588" t="s">
        <v>8</v>
      </c>
      <c r="H46" s="588">
        <v>0</v>
      </c>
      <c r="I46" s="588" t="s">
        <v>8</v>
      </c>
      <c r="J46" s="589" t="s">
        <v>8</v>
      </c>
      <c r="K46" s="587" t="s">
        <v>8</v>
      </c>
      <c r="L46" s="588">
        <v>0</v>
      </c>
      <c r="M46" s="588" t="s">
        <v>8</v>
      </c>
      <c r="N46" s="588">
        <v>0</v>
      </c>
      <c r="O46" s="590" t="s">
        <v>8</v>
      </c>
      <c r="P46" s="591" t="s">
        <v>307</v>
      </c>
      <c r="Q46" s="588" t="s">
        <v>8</v>
      </c>
      <c r="R46" s="588" t="s">
        <v>8</v>
      </c>
      <c r="S46" s="588">
        <v>0</v>
      </c>
      <c r="T46" s="589" t="s">
        <v>22</v>
      </c>
      <c r="U46" s="587" t="s">
        <v>8</v>
      </c>
      <c r="V46" s="588" t="s">
        <v>8</v>
      </c>
      <c r="W46" s="588" t="s">
        <v>22</v>
      </c>
      <c r="X46" s="588" t="s">
        <v>8</v>
      </c>
      <c r="Y46" s="590" t="s">
        <v>22</v>
      </c>
      <c r="Z46" s="591" t="s">
        <v>8</v>
      </c>
      <c r="AA46" s="588">
        <v>0</v>
      </c>
      <c r="AB46" s="588">
        <v>0</v>
      </c>
      <c r="AC46" s="588" t="s">
        <v>8</v>
      </c>
      <c r="AD46" s="589">
        <v>0</v>
      </c>
      <c r="AE46" s="587" t="s">
        <v>8</v>
      </c>
      <c r="AF46" s="588" t="s">
        <v>8</v>
      </c>
      <c r="AG46" s="588" t="s">
        <v>8</v>
      </c>
      <c r="AH46" s="588" t="s">
        <v>8</v>
      </c>
      <c r="AI46" s="590">
        <v>0</v>
      </c>
      <c r="AJ46" s="591" t="s">
        <v>8</v>
      </c>
      <c r="AK46" s="588" t="s">
        <v>8</v>
      </c>
      <c r="AL46" s="588" t="s">
        <v>8</v>
      </c>
      <c r="AM46" s="588" t="s">
        <v>8</v>
      </c>
      <c r="AN46" s="589">
        <v>0</v>
      </c>
      <c r="AO46" s="587" t="s">
        <v>8</v>
      </c>
      <c r="AP46" s="588" t="s">
        <v>8</v>
      </c>
      <c r="AQ46" s="588">
        <v>0</v>
      </c>
      <c r="AR46" s="588" t="s">
        <v>8</v>
      </c>
      <c r="AS46" s="590" t="s">
        <v>8</v>
      </c>
      <c r="AT46" s="592" t="s">
        <v>8</v>
      </c>
      <c r="AU46" s="587" t="s">
        <v>22</v>
      </c>
      <c r="AV46" s="588" t="s">
        <v>22</v>
      </c>
      <c r="AW46" s="588">
        <v>0</v>
      </c>
      <c r="AX46" s="589" t="s">
        <v>22</v>
      </c>
      <c r="AY46" s="587" t="s">
        <v>8</v>
      </c>
      <c r="AZ46" s="588" t="s">
        <v>22</v>
      </c>
      <c r="BA46" s="588" t="s">
        <v>8</v>
      </c>
      <c r="BB46" s="588" t="s">
        <v>8</v>
      </c>
      <c r="BC46" s="590" t="s">
        <v>22</v>
      </c>
      <c r="BD46" s="591" t="s">
        <v>22</v>
      </c>
      <c r="BE46" s="588" t="s">
        <v>22</v>
      </c>
      <c r="BF46" s="588">
        <v>0</v>
      </c>
      <c r="BG46" s="588">
        <v>0</v>
      </c>
      <c r="BH46" s="589" t="s">
        <v>22</v>
      </c>
      <c r="BI46" s="587" t="s">
        <v>8</v>
      </c>
      <c r="BJ46" s="588">
        <v>0</v>
      </c>
      <c r="BK46" s="588" t="s">
        <v>22</v>
      </c>
      <c r="BL46" s="588" t="s">
        <v>8</v>
      </c>
      <c r="BM46" s="590" t="s">
        <v>7</v>
      </c>
      <c r="BN46" s="591" t="s">
        <v>8</v>
      </c>
      <c r="BO46" s="588">
        <v>0</v>
      </c>
      <c r="BP46" s="588" t="s">
        <v>22</v>
      </c>
      <c r="BQ46" s="588">
        <v>0</v>
      </c>
      <c r="BR46" s="589">
        <v>0</v>
      </c>
      <c r="BS46" s="587">
        <v>0</v>
      </c>
      <c r="BT46" s="588" t="s">
        <v>8</v>
      </c>
      <c r="BU46" s="588">
        <v>0</v>
      </c>
      <c r="BV46" s="588">
        <v>0</v>
      </c>
      <c r="BW46" s="590" t="s">
        <v>22</v>
      </c>
      <c r="BX46" s="591" t="s">
        <v>12</v>
      </c>
      <c r="BY46" s="588">
        <v>0</v>
      </c>
      <c r="BZ46" s="588" t="s">
        <v>7</v>
      </c>
      <c r="CA46" s="588">
        <v>0</v>
      </c>
      <c r="CB46" s="589">
        <v>0</v>
      </c>
      <c r="CC46" s="587" t="s">
        <v>8</v>
      </c>
      <c r="CD46" s="588">
        <v>0</v>
      </c>
      <c r="CE46" s="588">
        <v>0</v>
      </c>
      <c r="CF46" s="588" t="s">
        <v>8</v>
      </c>
      <c r="CG46" s="590" t="s">
        <v>8</v>
      </c>
      <c r="CH46" s="592" t="s">
        <v>7</v>
      </c>
      <c r="CI46" s="593">
        <f t="shared" si="2"/>
        <v>40</v>
      </c>
      <c r="CJ46" s="56" t="str">
        <f t="shared" si="3"/>
        <v>スミレックス水水</v>
      </c>
    </row>
    <row r="47" spans="1:88" ht="21.75" customHeight="1">
      <c r="A47" s="1220"/>
      <c r="B47" s="594">
        <f t="shared" si="4"/>
        <v>41</v>
      </c>
      <c r="C47" s="595" t="s">
        <v>621</v>
      </c>
      <c r="D47" s="596">
        <v>41</v>
      </c>
      <c r="E47" s="594" t="s">
        <v>14</v>
      </c>
      <c r="F47" s="597" t="s">
        <v>22</v>
      </c>
      <c r="G47" s="598">
        <v>0</v>
      </c>
      <c r="H47" s="598">
        <v>0</v>
      </c>
      <c r="I47" s="598" t="s">
        <v>8</v>
      </c>
      <c r="J47" s="599" t="s">
        <v>8</v>
      </c>
      <c r="K47" s="597" t="s">
        <v>8</v>
      </c>
      <c r="L47" s="598">
        <v>0</v>
      </c>
      <c r="M47" s="598">
        <v>0</v>
      </c>
      <c r="N47" s="598">
        <v>0</v>
      </c>
      <c r="O47" s="600">
        <v>0</v>
      </c>
      <c r="P47" s="601">
        <v>0</v>
      </c>
      <c r="Q47" s="598" t="s">
        <v>8</v>
      </c>
      <c r="R47" s="598">
        <v>0</v>
      </c>
      <c r="S47" s="598">
        <v>0</v>
      </c>
      <c r="T47" s="599" t="s">
        <v>22</v>
      </c>
      <c r="U47" s="597">
        <v>0</v>
      </c>
      <c r="V47" s="598" t="s">
        <v>8</v>
      </c>
      <c r="W47" s="598" t="s">
        <v>22</v>
      </c>
      <c r="X47" s="598">
        <v>0</v>
      </c>
      <c r="Y47" s="600" t="s">
        <v>22</v>
      </c>
      <c r="Z47" s="601" t="s">
        <v>8</v>
      </c>
      <c r="AA47" s="598">
        <v>0</v>
      </c>
      <c r="AB47" s="598">
        <v>0</v>
      </c>
      <c r="AC47" s="598" t="s">
        <v>8</v>
      </c>
      <c r="AD47" s="599">
        <v>0</v>
      </c>
      <c r="AE47" s="597">
        <v>0</v>
      </c>
      <c r="AF47" s="598">
        <v>0</v>
      </c>
      <c r="AG47" s="598" t="s">
        <v>8</v>
      </c>
      <c r="AH47" s="598">
        <v>0</v>
      </c>
      <c r="AI47" s="600">
        <v>0</v>
      </c>
      <c r="AJ47" s="601">
        <v>0</v>
      </c>
      <c r="AK47" s="598" t="s">
        <v>8</v>
      </c>
      <c r="AL47" s="598">
        <v>0</v>
      </c>
      <c r="AM47" s="598">
        <v>0</v>
      </c>
      <c r="AN47" s="599">
        <v>0</v>
      </c>
      <c r="AO47" s="597">
        <v>0</v>
      </c>
      <c r="AP47" s="598">
        <v>0</v>
      </c>
      <c r="AQ47" s="598">
        <v>0</v>
      </c>
      <c r="AR47" s="598">
        <v>0</v>
      </c>
      <c r="AS47" s="600">
        <v>0</v>
      </c>
      <c r="AT47" s="602">
        <v>0</v>
      </c>
      <c r="AU47" s="597" t="s">
        <v>22</v>
      </c>
      <c r="AV47" s="598" t="s">
        <v>22</v>
      </c>
      <c r="AW47" s="598">
        <v>0</v>
      </c>
      <c r="AX47" s="599" t="s">
        <v>22</v>
      </c>
      <c r="AY47" s="597" t="s">
        <v>8</v>
      </c>
      <c r="AZ47" s="598" t="s">
        <v>22</v>
      </c>
      <c r="BA47" s="598" t="s">
        <v>8</v>
      </c>
      <c r="BB47" s="598">
        <v>0</v>
      </c>
      <c r="BC47" s="600" t="s">
        <v>22</v>
      </c>
      <c r="BD47" s="601" t="s">
        <v>22</v>
      </c>
      <c r="BE47" s="598" t="s">
        <v>22</v>
      </c>
      <c r="BF47" s="598" t="s">
        <v>11</v>
      </c>
      <c r="BG47" s="598">
        <v>0</v>
      </c>
      <c r="BH47" s="599" t="s">
        <v>22</v>
      </c>
      <c r="BI47" s="597">
        <v>0</v>
      </c>
      <c r="BJ47" s="598">
        <v>0</v>
      </c>
      <c r="BK47" s="598" t="s">
        <v>22</v>
      </c>
      <c r="BL47" s="598">
        <v>0</v>
      </c>
      <c r="BM47" s="600" t="s">
        <v>8</v>
      </c>
      <c r="BN47" s="601" t="s">
        <v>11</v>
      </c>
      <c r="BO47" s="598">
        <v>0</v>
      </c>
      <c r="BP47" s="598" t="s">
        <v>22</v>
      </c>
      <c r="BQ47" s="598">
        <v>0</v>
      </c>
      <c r="BR47" s="599">
        <v>0</v>
      </c>
      <c r="BS47" s="597">
        <v>0</v>
      </c>
      <c r="BT47" s="598" t="s">
        <v>7</v>
      </c>
      <c r="BU47" s="598">
        <v>0</v>
      </c>
      <c r="BV47" s="598">
        <v>0</v>
      </c>
      <c r="BW47" s="600" t="s">
        <v>22</v>
      </c>
      <c r="BX47" s="601" t="s">
        <v>8</v>
      </c>
      <c r="BY47" s="598">
        <v>0</v>
      </c>
      <c r="BZ47" s="598">
        <v>0</v>
      </c>
      <c r="CA47" s="598">
        <v>0</v>
      </c>
      <c r="CB47" s="599" t="s">
        <v>8</v>
      </c>
      <c r="CC47" s="597" t="s">
        <v>8</v>
      </c>
      <c r="CD47" s="598">
        <v>0</v>
      </c>
      <c r="CE47" s="598">
        <v>0</v>
      </c>
      <c r="CF47" s="598" t="s">
        <v>8</v>
      </c>
      <c r="CG47" s="600">
        <v>0</v>
      </c>
      <c r="CH47" s="602">
        <v>0</v>
      </c>
      <c r="CI47" s="603">
        <f t="shared" si="2"/>
        <v>41</v>
      </c>
      <c r="CJ47" s="56" t="str">
        <f t="shared" si="3"/>
        <v>ドイツボルドーDFDF</v>
      </c>
    </row>
    <row r="48" spans="1:88" ht="21.75" customHeight="1">
      <c r="A48" s="1220"/>
      <c r="B48" s="561">
        <f t="shared" si="4"/>
        <v>42</v>
      </c>
      <c r="C48" s="562" t="s">
        <v>541</v>
      </c>
      <c r="D48" s="563">
        <v>42</v>
      </c>
      <c r="E48" s="561" t="s">
        <v>4</v>
      </c>
      <c r="F48" s="564" t="s">
        <v>22</v>
      </c>
      <c r="G48" s="565" t="s">
        <v>8</v>
      </c>
      <c r="H48" s="565">
        <v>0</v>
      </c>
      <c r="I48" s="565">
        <v>0</v>
      </c>
      <c r="J48" s="566" t="s">
        <v>8</v>
      </c>
      <c r="K48" s="564" t="s">
        <v>8</v>
      </c>
      <c r="L48" s="565">
        <v>0</v>
      </c>
      <c r="M48" s="565" t="s">
        <v>8</v>
      </c>
      <c r="N48" s="565">
        <v>0</v>
      </c>
      <c r="O48" s="567" t="s">
        <v>8</v>
      </c>
      <c r="P48" s="568" t="s">
        <v>8</v>
      </c>
      <c r="Q48" s="565" t="s">
        <v>8</v>
      </c>
      <c r="R48" s="565" t="s">
        <v>8</v>
      </c>
      <c r="S48" s="565">
        <v>0</v>
      </c>
      <c r="T48" s="566" t="s">
        <v>22</v>
      </c>
      <c r="U48" s="564" t="s">
        <v>8</v>
      </c>
      <c r="V48" s="565" t="s">
        <v>8</v>
      </c>
      <c r="W48" s="565" t="s">
        <v>22</v>
      </c>
      <c r="X48" s="565" t="s">
        <v>8</v>
      </c>
      <c r="Y48" s="567" t="s">
        <v>22</v>
      </c>
      <c r="Z48" s="568" t="s">
        <v>8</v>
      </c>
      <c r="AA48" s="565">
        <v>0</v>
      </c>
      <c r="AB48" s="565">
        <v>0</v>
      </c>
      <c r="AC48" s="565">
        <v>0</v>
      </c>
      <c r="AD48" s="566">
        <v>0</v>
      </c>
      <c r="AE48" s="564" t="s">
        <v>8</v>
      </c>
      <c r="AF48" s="565" t="s">
        <v>8</v>
      </c>
      <c r="AG48" s="565" t="s">
        <v>8</v>
      </c>
      <c r="AH48" s="565" t="s">
        <v>8</v>
      </c>
      <c r="AI48" s="567" t="s">
        <v>8</v>
      </c>
      <c r="AJ48" s="568" t="s">
        <v>8</v>
      </c>
      <c r="AK48" s="565" t="s">
        <v>8</v>
      </c>
      <c r="AL48" s="565" t="s">
        <v>8</v>
      </c>
      <c r="AM48" s="565" t="s">
        <v>8</v>
      </c>
      <c r="AN48" s="566">
        <v>0</v>
      </c>
      <c r="AO48" s="564" t="s">
        <v>12</v>
      </c>
      <c r="AP48" s="565" t="s">
        <v>8</v>
      </c>
      <c r="AQ48" s="565" t="s">
        <v>8</v>
      </c>
      <c r="AR48" s="565" t="s">
        <v>8</v>
      </c>
      <c r="AS48" s="567" t="s">
        <v>8</v>
      </c>
      <c r="AT48" s="569" t="s">
        <v>8</v>
      </c>
      <c r="AU48" s="564" t="s">
        <v>22</v>
      </c>
      <c r="AV48" s="565" t="s">
        <v>22</v>
      </c>
      <c r="AW48" s="565">
        <v>0</v>
      </c>
      <c r="AX48" s="566" t="s">
        <v>22</v>
      </c>
      <c r="AY48" s="564" t="s">
        <v>8</v>
      </c>
      <c r="AZ48" s="565" t="s">
        <v>22</v>
      </c>
      <c r="BA48" s="565" t="s">
        <v>8</v>
      </c>
      <c r="BB48" s="565" t="s">
        <v>8</v>
      </c>
      <c r="BC48" s="567" t="s">
        <v>22</v>
      </c>
      <c r="BD48" s="568" t="s">
        <v>22</v>
      </c>
      <c r="BE48" s="565" t="s">
        <v>22</v>
      </c>
      <c r="BF48" s="565">
        <v>0</v>
      </c>
      <c r="BG48" s="565">
        <v>0</v>
      </c>
      <c r="BH48" s="566" t="s">
        <v>22</v>
      </c>
      <c r="BI48" s="564" t="s">
        <v>8</v>
      </c>
      <c r="BJ48" s="565">
        <v>0</v>
      </c>
      <c r="BK48" s="565" t="s">
        <v>22</v>
      </c>
      <c r="BL48" s="565" t="s">
        <v>8</v>
      </c>
      <c r="BM48" s="567" t="s">
        <v>8</v>
      </c>
      <c r="BN48" s="568" t="s">
        <v>7</v>
      </c>
      <c r="BO48" s="565">
        <v>0</v>
      </c>
      <c r="BP48" s="565" t="s">
        <v>22</v>
      </c>
      <c r="BQ48" s="565">
        <v>0</v>
      </c>
      <c r="BR48" s="566">
        <v>0</v>
      </c>
      <c r="BS48" s="564">
        <v>0</v>
      </c>
      <c r="BT48" s="565" t="s">
        <v>11</v>
      </c>
      <c r="BU48" s="565">
        <v>0</v>
      </c>
      <c r="BV48" s="565">
        <v>0</v>
      </c>
      <c r="BW48" s="567" t="s">
        <v>22</v>
      </c>
      <c r="BX48" s="568" t="s">
        <v>8</v>
      </c>
      <c r="BY48" s="565" t="s">
        <v>8</v>
      </c>
      <c r="BZ48" s="565" t="s">
        <v>7</v>
      </c>
      <c r="CA48" s="565">
        <v>0</v>
      </c>
      <c r="CB48" s="566">
        <v>0</v>
      </c>
      <c r="CC48" s="564" t="s">
        <v>8</v>
      </c>
      <c r="CD48" s="565" t="s">
        <v>8</v>
      </c>
      <c r="CE48" s="565">
        <v>0</v>
      </c>
      <c r="CF48" s="565" t="s">
        <v>8</v>
      </c>
      <c r="CG48" s="567" t="s">
        <v>8</v>
      </c>
      <c r="CH48" s="569" t="s">
        <v>8</v>
      </c>
      <c r="CI48" s="570">
        <f t="shared" si="2"/>
        <v>42</v>
      </c>
      <c r="CJ48" s="56" t="str">
        <f t="shared" si="3"/>
        <v>トップジンＭ水水</v>
      </c>
    </row>
    <row r="49" spans="1:88" ht="21.75" customHeight="1">
      <c r="A49" s="1220"/>
      <c r="B49" s="561">
        <f t="shared" si="4"/>
        <v>43</v>
      </c>
      <c r="C49" s="562" t="s">
        <v>115</v>
      </c>
      <c r="D49" s="563">
        <v>43</v>
      </c>
      <c r="E49" s="561" t="s">
        <v>5</v>
      </c>
      <c r="F49" s="564" t="s">
        <v>22</v>
      </c>
      <c r="G49" s="565">
        <v>0</v>
      </c>
      <c r="H49" s="565">
        <v>0</v>
      </c>
      <c r="I49" s="565">
        <v>0</v>
      </c>
      <c r="J49" s="566">
        <v>0</v>
      </c>
      <c r="K49" s="564">
        <v>0</v>
      </c>
      <c r="L49" s="565">
        <v>0</v>
      </c>
      <c r="M49" s="565">
        <v>0</v>
      </c>
      <c r="N49" s="565">
        <v>0</v>
      </c>
      <c r="O49" s="567">
        <v>0</v>
      </c>
      <c r="P49" s="568" t="s">
        <v>8</v>
      </c>
      <c r="Q49" s="565">
        <v>0</v>
      </c>
      <c r="R49" s="565" t="s">
        <v>8</v>
      </c>
      <c r="S49" s="565">
        <v>0</v>
      </c>
      <c r="T49" s="566" t="s">
        <v>22</v>
      </c>
      <c r="U49" s="564" t="s">
        <v>8</v>
      </c>
      <c r="V49" s="565">
        <v>0</v>
      </c>
      <c r="W49" s="565" t="s">
        <v>22</v>
      </c>
      <c r="X49" s="565" t="s">
        <v>8</v>
      </c>
      <c r="Y49" s="567" t="s">
        <v>22</v>
      </c>
      <c r="Z49" s="568">
        <v>0</v>
      </c>
      <c r="AA49" s="565">
        <v>0</v>
      </c>
      <c r="AB49" s="565">
        <v>0</v>
      </c>
      <c r="AC49" s="565">
        <v>0</v>
      </c>
      <c r="AD49" s="566">
        <v>0</v>
      </c>
      <c r="AE49" s="564">
        <v>0</v>
      </c>
      <c r="AF49" s="565">
        <v>0</v>
      </c>
      <c r="AG49" s="565">
        <v>0</v>
      </c>
      <c r="AH49" s="565" t="s">
        <v>8</v>
      </c>
      <c r="AI49" s="567">
        <v>0</v>
      </c>
      <c r="AJ49" s="568" t="s">
        <v>8</v>
      </c>
      <c r="AK49" s="565">
        <v>0</v>
      </c>
      <c r="AL49" s="565" t="s">
        <v>8</v>
      </c>
      <c r="AM49" s="565" t="s">
        <v>8</v>
      </c>
      <c r="AN49" s="566">
        <v>0</v>
      </c>
      <c r="AO49" s="564">
        <v>0</v>
      </c>
      <c r="AP49" s="565">
        <v>0</v>
      </c>
      <c r="AQ49" s="565">
        <v>0</v>
      </c>
      <c r="AR49" s="565">
        <v>0</v>
      </c>
      <c r="AS49" s="567">
        <v>0</v>
      </c>
      <c r="AT49" s="569">
        <v>0</v>
      </c>
      <c r="AU49" s="564" t="s">
        <v>22</v>
      </c>
      <c r="AV49" s="565" t="s">
        <v>22</v>
      </c>
      <c r="AW49" s="565">
        <v>0</v>
      </c>
      <c r="AX49" s="566" t="s">
        <v>22</v>
      </c>
      <c r="AY49" s="564">
        <v>0</v>
      </c>
      <c r="AZ49" s="565" t="s">
        <v>22</v>
      </c>
      <c r="BA49" s="565">
        <v>0</v>
      </c>
      <c r="BB49" s="565">
        <v>0</v>
      </c>
      <c r="BC49" s="567" t="s">
        <v>22</v>
      </c>
      <c r="BD49" s="568" t="s">
        <v>22</v>
      </c>
      <c r="BE49" s="565" t="s">
        <v>22</v>
      </c>
      <c r="BF49" s="565">
        <v>0</v>
      </c>
      <c r="BG49" s="565">
        <v>0</v>
      </c>
      <c r="BH49" s="566" t="s">
        <v>22</v>
      </c>
      <c r="BI49" s="564">
        <v>0</v>
      </c>
      <c r="BJ49" s="565">
        <v>0</v>
      </c>
      <c r="BK49" s="565" t="s">
        <v>22</v>
      </c>
      <c r="BL49" s="565" t="s">
        <v>8</v>
      </c>
      <c r="BM49" s="567">
        <v>0</v>
      </c>
      <c r="BN49" s="568">
        <v>0</v>
      </c>
      <c r="BO49" s="565" t="s">
        <v>7</v>
      </c>
      <c r="BP49" s="565" t="s">
        <v>22</v>
      </c>
      <c r="BQ49" s="565">
        <v>0</v>
      </c>
      <c r="BR49" s="566">
        <v>0</v>
      </c>
      <c r="BS49" s="564">
        <v>0</v>
      </c>
      <c r="BT49" s="565">
        <v>0</v>
      </c>
      <c r="BU49" s="565">
        <v>0</v>
      </c>
      <c r="BV49" s="565">
        <v>0</v>
      </c>
      <c r="BW49" s="567" t="s">
        <v>22</v>
      </c>
      <c r="BX49" s="568">
        <v>0</v>
      </c>
      <c r="BY49" s="565">
        <v>0</v>
      </c>
      <c r="BZ49" s="565">
        <v>0</v>
      </c>
      <c r="CA49" s="565">
        <v>0</v>
      </c>
      <c r="CB49" s="566">
        <v>0</v>
      </c>
      <c r="CC49" s="564">
        <v>0</v>
      </c>
      <c r="CD49" s="565">
        <v>0</v>
      </c>
      <c r="CE49" s="565">
        <v>0</v>
      </c>
      <c r="CF49" s="565">
        <v>0</v>
      </c>
      <c r="CG49" s="567">
        <v>0</v>
      </c>
      <c r="CH49" s="569">
        <v>0</v>
      </c>
      <c r="CI49" s="570">
        <f t="shared" si="2"/>
        <v>43</v>
      </c>
      <c r="CJ49" s="56" t="str">
        <f t="shared" si="3"/>
        <v>バリダシン液液</v>
      </c>
    </row>
    <row r="50" spans="1:88" ht="21.75" customHeight="1">
      <c r="A50" s="1220"/>
      <c r="B50" s="561">
        <f t="shared" si="4"/>
        <v>44</v>
      </c>
      <c r="C50" s="562" t="s">
        <v>622</v>
      </c>
      <c r="D50" s="563">
        <v>44</v>
      </c>
      <c r="E50" s="561" t="s">
        <v>6</v>
      </c>
      <c r="F50" s="564" t="s">
        <v>22</v>
      </c>
      <c r="G50" s="565">
        <v>0</v>
      </c>
      <c r="H50" s="565">
        <v>0</v>
      </c>
      <c r="I50" s="565" t="s">
        <v>8</v>
      </c>
      <c r="J50" s="566">
        <v>0</v>
      </c>
      <c r="K50" s="564" t="s">
        <v>8</v>
      </c>
      <c r="L50" s="565">
        <v>0</v>
      </c>
      <c r="M50" s="565" t="s">
        <v>8</v>
      </c>
      <c r="N50" s="565">
        <v>0</v>
      </c>
      <c r="O50" s="567">
        <v>0</v>
      </c>
      <c r="P50" s="568">
        <v>0</v>
      </c>
      <c r="Q50" s="565" t="s">
        <v>8</v>
      </c>
      <c r="R50" s="565" t="s">
        <v>8</v>
      </c>
      <c r="S50" s="565">
        <v>0</v>
      </c>
      <c r="T50" s="566" t="s">
        <v>22</v>
      </c>
      <c r="U50" s="564">
        <v>0</v>
      </c>
      <c r="V50" s="565" t="s">
        <v>8</v>
      </c>
      <c r="W50" s="565" t="s">
        <v>22</v>
      </c>
      <c r="X50" s="565">
        <v>0</v>
      </c>
      <c r="Y50" s="567" t="s">
        <v>22</v>
      </c>
      <c r="Z50" s="568" t="s">
        <v>8</v>
      </c>
      <c r="AA50" s="565">
        <v>0</v>
      </c>
      <c r="AB50" s="565">
        <v>0</v>
      </c>
      <c r="AC50" s="565">
        <v>0</v>
      </c>
      <c r="AD50" s="566">
        <v>0</v>
      </c>
      <c r="AE50" s="564">
        <v>0</v>
      </c>
      <c r="AF50" s="565">
        <v>0</v>
      </c>
      <c r="AG50" s="565" t="s">
        <v>8</v>
      </c>
      <c r="AH50" s="565" t="s">
        <v>8</v>
      </c>
      <c r="AI50" s="567">
        <v>0</v>
      </c>
      <c r="AJ50" s="568" t="s">
        <v>8</v>
      </c>
      <c r="AK50" s="565">
        <v>0</v>
      </c>
      <c r="AL50" s="565">
        <v>0</v>
      </c>
      <c r="AM50" s="565">
        <v>0</v>
      </c>
      <c r="AN50" s="566">
        <v>0</v>
      </c>
      <c r="AO50" s="564">
        <v>0</v>
      </c>
      <c r="AP50" s="565">
        <v>0</v>
      </c>
      <c r="AQ50" s="565">
        <v>0</v>
      </c>
      <c r="AR50" s="565" t="s">
        <v>8</v>
      </c>
      <c r="AS50" s="567">
        <v>0</v>
      </c>
      <c r="AT50" s="569">
        <v>0</v>
      </c>
      <c r="AU50" s="564" t="s">
        <v>22</v>
      </c>
      <c r="AV50" s="565" t="s">
        <v>22</v>
      </c>
      <c r="AW50" s="565">
        <v>0</v>
      </c>
      <c r="AX50" s="566" t="s">
        <v>22</v>
      </c>
      <c r="AY50" s="564">
        <v>0</v>
      </c>
      <c r="AZ50" s="565" t="s">
        <v>22</v>
      </c>
      <c r="BA50" s="565">
        <v>0</v>
      </c>
      <c r="BB50" s="565">
        <v>0</v>
      </c>
      <c r="BC50" s="567" t="s">
        <v>22</v>
      </c>
      <c r="BD50" s="568" t="s">
        <v>22</v>
      </c>
      <c r="BE50" s="565" t="s">
        <v>22</v>
      </c>
      <c r="BF50" s="565">
        <v>0</v>
      </c>
      <c r="BG50" s="565">
        <v>0</v>
      </c>
      <c r="BH50" s="566" t="s">
        <v>22</v>
      </c>
      <c r="BI50" s="564">
        <v>0</v>
      </c>
      <c r="BJ50" s="565">
        <v>0</v>
      </c>
      <c r="BK50" s="565" t="s">
        <v>22</v>
      </c>
      <c r="BL50" s="565">
        <v>0</v>
      </c>
      <c r="BM50" s="567">
        <v>0</v>
      </c>
      <c r="BN50" s="568">
        <v>0</v>
      </c>
      <c r="BO50" s="565">
        <v>0</v>
      </c>
      <c r="BP50" s="565" t="s">
        <v>22</v>
      </c>
      <c r="BQ50" s="565" t="s">
        <v>7</v>
      </c>
      <c r="BR50" s="566">
        <v>0</v>
      </c>
      <c r="BS50" s="564">
        <v>0</v>
      </c>
      <c r="BT50" s="565">
        <v>0</v>
      </c>
      <c r="BU50" s="565">
        <v>0</v>
      </c>
      <c r="BV50" s="565">
        <v>0</v>
      </c>
      <c r="BW50" s="567" t="s">
        <v>22</v>
      </c>
      <c r="BX50" s="568">
        <v>0</v>
      </c>
      <c r="BY50" s="565">
        <v>0</v>
      </c>
      <c r="BZ50" s="565">
        <v>0</v>
      </c>
      <c r="CA50" s="565">
        <v>0</v>
      </c>
      <c r="CB50" s="566">
        <v>0</v>
      </c>
      <c r="CC50" s="564">
        <v>0</v>
      </c>
      <c r="CD50" s="565">
        <v>0</v>
      </c>
      <c r="CE50" s="565">
        <v>0</v>
      </c>
      <c r="CF50" s="565">
        <v>0</v>
      </c>
      <c r="CG50" s="567">
        <v>0</v>
      </c>
      <c r="CH50" s="569">
        <v>0</v>
      </c>
      <c r="CI50" s="570">
        <f t="shared" si="2"/>
        <v>44</v>
      </c>
      <c r="CJ50" s="56" t="str">
        <f t="shared" si="3"/>
        <v>パレード２０FLFL</v>
      </c>
    </row>
    <row r="51" spans="1:88" ht="21.75" customHeight="1" thickBot="1">
      <c r="A51" s="1220"/>
      <c r="B51" s="571">
        <f t="shared" si="4"/>
        <v>45</v>
      </c>
      <c r="C51" s="572" t="s">
        <v>546</v>
      </c>
      <c r="D51" s="573">
        <v>45</v>
      </c>
      <c r="E51" s="571" t="s">
        <v>13</v>
      </c>
      <c r="F51" s="574" t="s">
        <v>22</v>
      </c>
      <c r="G51" s="575" t="s">
        <v>8</v>
      </c>
      <c r="H51" s="575" t="s">
        <v>8</v>
      </c>
      <c r="I51" s="575" t="s">
        <v>8</v>
      </c>
      <c r="J51" s="576">
        <v>0</v>
      </c>
      <c r="K51" s="574" t="s">
        <v>8</v>
      </c>
      <c r="L51" s="575">
        <v>0</v>
      </c>
      <c r="M51" s="575" t="s">
        <v>15</v>
      </c>
      <c r="N51" s="575" t="s">
        <v>8</v>
      </c>
      <c r="O51" s="577" t="s">
        <v>8</v>
      </c>
      <c r="P51" s="578">
        <v>0</v>
      </c>
      <c r="Q51" s="575" t="s">
        <v>8</v>
      </c>
      <c r="R51" s="575" t="s">
        <v>8</v>
      </c>
      <c r="S51" s="575">
        <v>0</v>
      </c>
      <c r="T51" s="576" t="s">
        <v>22</v>
      </c>
      <c r="U51" s="574" t="s">
        <v>8</v>
      </c>
      <c r="V51" s="575" t="s">
        <v>8</v>
      </c>
      <c r="W51" s="575" t="s">
        <v>22</v>
      </c>
      <c r="X51" s="575" t="s">
        <v>8</v>
      </c>
      <c r="Y51" s="577" t="s">
        <v>22</v>
      </c>
      <c r="Z51" s="578">
        <v>0</v>
      </c>
      <c r="AA51" s="575" t="s">
        <v>8</v>
      </c>
      <c r="AB51" s="575">
        <v>0</v>
      </c>
      <c r="AC51" s="575" t="s">
        <v>8</v>
      </c>
      <c r="AD51" s="576" t="s">
        <v>8</v>
      </c>
      <c r="AE51" s="574" t="s">
        <v>8</v>
      </c>
      <c r="AF51" s="575">
        <v>0</v>
      </c>
      <c r="AG51" s="575" t="s">
        <v>8</v>
      </c>
      <c r="AH51" s="575" t="s">
        <v>8</v>
      </c>
      <c r="AI51" s="577" t="s">
        <v>8</v>
      </c>
      <c r="AJ51" s="578" t="s">
        <v>8</v>
      </c>
      <c r="AK51" s="575" t="s">
        <v>8</v>
      </c>
      <c r="AL51" s="575" t="s">
        <v>8</v>
      </c>
      <c r="AM51" s="575" t="s">
        <v>8</v>
      </c>
      <c r="AN51" s="576" t="s">
        <v>8</v>
      </c>
      <c r="AO51" s="574" t="s">
        <v>8</v>
      </c>
      <c r="AP51" s="575" t="s">
        <v>8</v>
      </c>
      <c r="AQ51" s="575">
        <v>0</v>
      </c>
      <c r="AR51" s="575" t="s">
        <v>8</v>
      </c>
      <c r="AS51" s="577" t="s">
        <v>8</v>
      </c>
      <c r="AT51" s="579" t="s">
        <v>8</v>
      </c>
      <c r="AU51" s="574" t="s">
        <v>22</v>
      </c>
      <c r="AV51" s="575" t="s">
        <v>22</v>
      </c>
      <c r="AW51" s="575">
        <v>0</v>
      </c>
      <c r="AX51" s="576" t="s">
        <v>22</v>
      </c>
      <c r="AY51" s="574">
        <v>0</v>
      </c>
      <c r="AZ51" s="575" t="s">
        <v>22</v>
      </c>
      <c r="BA51" s="575">
        <v>0</v>
      </c>
      <c r="BB51" s="575" t="s">
        <v>8</v>
      </c>
      <c r="BC51" s="577" t="s">
        <v>22</v>
      </c>
      <c r="BD51" s="578" t="s">
        <v>22</v>
      </c>
      <c r="BE51" s="575" t="s">
        <v>22</v>
      </c>
      <c r="BF51" s="575">
        <v>0</v>
      </c>
      <c r="BG51" s="575">
        <v>0</v>
      </c>
      <c r="BH51" s="576" t="s">
        <v>22</v>
      </c>
      <c r="BI51" s="574" t="s">
        <v>8</v>
      </c>
      <c r="BJ51" s="575">
        <v>0</v>
      </c>
      <c r="BK51" s="575" t="s">
        <v>22</v>
      </c>
      <c r="BL51" s="575" t="s">
        <v>8</v>
      </c>
      <c r="BM51" s="577">
        <v>0</v>
      </c>
      <c r="BN51" s="578">
        <v>0</v>
      </c>
      <c r="BO51" s="575">
        <v>0</v>
      </c>
      <c r="BP51" s="575" t="s">
        <v>22</v>
      </c>
      <c r="BQ51" s="575">
        <v>0</v>
      </c>
      <c r="BR51" s="576" t="s">
        <v>7</v>
      </c>
      <c r="BS51" s="574">
        <v>0</v>
      </c>
      <c r="BT51" s="575">
        <v>0</v>
      </c>
      <c r="BU51" s="575">
        <v>0</v>
      </c>
      <c r="BV51" s="575">
        <v>0</v>
      </c>
      <c r="BW51" s="577" t="s">
        <v>22</v>
      </c>
      <c r="BX51" s="578">
        <v>0</v>
      </c>
      <c r="BY51" s="575">
        <v>0</v>
      </c>
      <c r="BZ51" s="575">
        <v>0</v>
      </c>
      <c r="CA51" s="575">
        <v>0</v>
      </c>
      <c r="CB51" s="576">
        <v>0</v>
      </c>
      <c r="CC51" s="574">
        <v>0</v>
      </c>
      <c r="CD51" s="575">
        <v>0</v>
      </c>
      <c r="CE51" s="575">
        <v>0</v>
      </c>
      <c r="CF51" s="575">
        <v>0</v>
      </c>
      <c r="CG51" s="577">
        <v>0</v>
      </c>
      <c r="CH51" s="579">
        <v>0</v>
      </c>
      <c r="CI51" s="580">
        <f t="shared" si="2"/>
        <v>45</v>
      </c>
      <c r="CJ51" s="56" t="str">
        <f t="shared" si="3"/>
        <v>ファンタジスタ顆顆</v>
      </c>
    </row>
    <row r="52" spans="1:88" ht="21.75" customHeight="1">
      <c r="A52" s="1220"/>
      <c r="B52" s="581">
        <f t="shared" si="4"/>
        <v>46</v>
      </c>
      <c r="C52" s="552" t="s">
        <v>623</v>
      </c>
      <c r="D52" s="553">
        <v>46</v>
      </c>
      <c r="E52" s="551" t="s">
        <v>6</v>
      </c>
      <c r="F52" s="554" t="s">
        <v>22</v>
      </c>
      <c r="G52" s="555" t="s">
        <v>12</v>
      </c>
      <c r="H52" s="555" t="s">
        <v>8</v>
      </c>
      <c r="I52" s="555" t="s">
        <v>8</v>
      </c>
      <c r="J52" s="556" t="s">
        <v>8</v>
      </c>
      <c r="K52" s="554">
        <v>0</v>
      </c>
      <c r="L52" s="555">
        <v>0</v>
      </c>
      <c r="M52" s="555" t="s">
        <v>8</v>
      </c>
      <c r="N52" s="555" t="s">
        <v>8</v>
      </c>
      <c r="O52" s="557" t="s">
        <v>8</v>
      </c>
      <c r="P52" s="558">
        <v>0</v>
      </c>
      <c r="Q52" s="555">
        <v>0</v>
      </c>
      <c r="R52" s="555">
        <v>0</v>
      </c>
      <c r="S52" s="555">
        <v>0</v>
      </c>
      <c r="T52" s="556" t="s">
        <v>22</v>
      </c>
      <c r="U52" s="554">
        <v>0</v>
      </c>
      <c r="V52" s="555" t="s">
        <v>8</v>
      </c>
      <c r="W52" s="555" t="s">
        <v>22</v>
      </c>
      <c r="X52" s="555" t="s">
        <v>8</v>
      </c>
      <c r="Y52" s="557" t="s">
        <v>22</v>
      </c>
      <c r="Z52" s="558" t="s">
        <v>8</v>
      </c>
      <c r="AA52" s="555" t="s">
        <v>8</v>
      </c>
      <c r="AB52" s="555">
        <v>0</v>
      </c>
      <c r="AC52" s="555" t="s">
        <v>8</v>
      </c>
      <c r="AD52" s="556" t="s">
        <v>8</v>
      </c>
      <c r="AE52" s="554" t="s">
        <v>8</v>
      </c>
      <c r="AF52" s="555">
        <v>0</v>
      </c>
      <c r="AG52" s="555">
        <v>0</v>
      </c>
      <c r="AH52" s="555" t="s">
        <v>8</v>
      </c>
      <c r="AI52" s="557" t="s">
        <v>8</v>
      </c>
      <c r="AJ52" s="558" t="s">
        <v>8</v>
      </c>
      <c r="AK52" s="555">
        <v>0</v>
      </c>
      <c r="AL52" s="555">
        <v>0</v>
      </c>
      <c r="AM52" s="555" t="s">
        <v>12</v>
      </c>
      <c r="AN52" s="556" t="s">
        <v>8</v>
      </c>
      <c r="AO52" s="554">
        <v>0</v>
      </c>
      <c r="AP52" s="555" t="s">
        <v>8</v>
      </c>
      <c r="AQ52" s="555" t="s">
        <v>8</v>
      </c>
      <c r="AR52" s="555">
        <v>0</v>
      </c>
      <c r="AS52" s="557" t="s">
        <v>12</v>
      </c>
      <c r="AT52" s="559" t="s">
        <v>8</v>
      </c>
      <c r="AU52" s="554" t="s">
        <v>22</v>
      </c>
      <c r="AV52" s="555" t="s">
        <v>22</v>
      </c>
      <c r="AW52" s="555">
        <v>0</v>
      </c>
      <c r="AX52" s="556" t="s">
        <v>22</v>
      </c>
      <c r="AY52" s="554">
        <v>0</v>
      </c>
      <c r="AZ52" s="555" t="s">
        <v>22</v>
      </c>
      <c r="BA52" s="555">
        <v>0</v>
      </c>
      <c r="BB52" s="555">
        <v>0</v>
      </c>
      <c r="BC52" s="557" t="s">
        <v>22</v>
      </c>
      <c r="BD52" s="558" t="s">
        <v>22</v>
      </c>
      <c r="BE52" s="555" t="s">
        <v>22</v>
      </c>
      <c r="BF52" s="555">
        <v>0</v>
      </c>
      <c r="BG52" s="555">
        <v>0</v>
      </c>
      <c r="BH52" s="556" t="s">
        <v>22</v>
      </c>
      <c r="BI52" s="554">
        <v>0</v>
      </c>
      <c r="BJ52" s="555" t="s">
        <v>12</v>
      </c>
      <c r="BK52" s="555" t="s">
        <v>22</v>
      </c>
      <c r="BL52" s="555">
        <v>0</v>
      </c>
      <c r="BM52" s="557">
        <v>0</v>
      </c>
      <c r="BN52" s="558">
        <v>0</v>
      </c>
      <c r="BO52" s="555">
        <v>0</v>
      </c>
      <c r="BP52" s="555" t="s">
        <v>22</v>
      </c>
      <c r="BQ52" s="555">
        <v>0</v>
      </c>
      <c r="BR52" s="556">
        <v>0</v>
      </c>
      <c r="BS52" s="554">
        <v>0</v>
      </c>
      <c r="BT52" s="555">
        <v>0</v>
      </c>
      <c r="BU52" s="555">
        <v>0</v>
      </c>
      <c r="BV52" s="555">
        <v>0</v>
      </c>
      <c r="BW52" s="557" t="s">
        <v>22</v>
      </c>
      <c r="BX52" s="558" t="s">
        <v>8</v>
      </c>
      <c r="BY52" s="555">
        <v>0</v>
      </c>
      <c r="BZ52" s="555">
        <v>0</v>
      </c>
      <c r="CA52" s="555">
        <v>0</v>
      </c>
      <c r="CB52" s="556">
        <v>0</v>
      </c>
      <c r="CC52" s="554">
        <v>0</v>
      </c>
      <c r="CD52" s="555" t="s">
        <v>8</v>
      </c>
      <c r="CE52" s="555">
        <v>0</v>
      </c>
      <c r="CF52" s="555" t="s">
        <v>8</v>
      </c>
      <c r="CG52" s="557" t="s">
        <v>8</v>
      </c>
      <c r="CH52" s="559">
        <v>0</v>
      </c>
      <c r="CI52" s="560">
        <f t="shared" si="2"/>
        <v>46</v>
      </c>
      <c r="CJ52" s="56" t="str">
        <f t="shared" si="3"/>
        <v>ファンタジスタFLFL</v>
      </c>
    </row>
    <row r="53" spans="1:88" ht="21.75" customHeight="1">
      <c r="A53" s="1220"/>
      <c r="B53" s="582">
        <f t="shared" si="4"/>
        <v>47</v>
      </c>
      <c r="C53" s="562" t="s">
        <v>624</v>
      </c>
      <c r="D53" s="563">
        <v>47</v>
      </c>
      <c r="E53" s="561" t="s">
        <v>4</v>
      </c>
      <c r="F53" s="564" t="s">
        <v>22</v>
      </c>
      <c r="G53" s="565">
        <v>0</v>
      </c>
      <c r="H53" s="565">
        <v>0</v>
      </c>
      <c r="I53" s="565" t="s">
        <v>8</v>
      </c>
      <c r="J53" s="566">
        <v>0</v>
      </c>
      <c r="K53" s="564" t="s">
        <v>8</v>
      </c>
      <c r="L53" s="565">
        <v>0</v>
      </c>
      <c r="M53" s="565" t="s">
        <v>8</v>
      </c>
      <c r="N53" s="565">
        <v>0</v>
      </c>
      <c r="O53" s="567" t="s">
        <v>8</v>
      </c>
      <c r="P53" s="568" t="s">
        <v>8</v>
      </c>
      <c r="Q53" s="565" t="s">
        <v>8</v>
      </c>
      <c r="R53" s="565" t="s">
        <v>8</v>
      </c>
      <c r="S53" s="565">
        <v>0</v>
      </c>
      <c r="T53" s="566" t="s">
        <v>22</v>
      </c>
      <c r="U53" s="564">
        <v>0</v>
      </c>
      <c r="V53" s="565" t="s">
        <v>8</v>
      </c>
      <c r="W53" s="565" t="s">
        <v>22</v>
      </c>
      <c r="X53" s="565" t="s">
        <v>8</v>
      </c>
      <c r="Y53" s="567" t="s">
        <v>22</v>
      </c>
      <c r="Z53" s="568" t="s">
        <v>8</v>
      </c>
      <c r="AA53" s="565">
        <v>0</v>
      </c>
      <c r="AB53" s="565">
        <v>0</v>
      </c>
      <c r="AC53" s="565" t="s">
        <v>12</v>
      </c>
      <c r="AD53" s="566">
        <v>0</v>
      </c>
      <c r="AE53" s="564">
        <v>0</v>
      </c>
      <c r="AF53" s="565">
        <v>0</v>
      </c>
      <c r="AG53" s="565" t="s">
        <v>8</v>
      </c>
      <c r="AH53" s="565">
        <v>0</v>
      </c>
      <c r="AI53" s="567">
        <v>0</v>
      </c>
      <c r="AJ53" s="568" t="s">
        <v>8</v>
      </c>
      <c r="AK53" s="565" t="s">
        <v>8</v>
      </c>
      <c r="AL53" s="565">
        <v>0</v>
      </c>
      <c r="AM53" s="565">
        <v>0</v>
      </c>
      <c r="AN53" s="566">
        <v>0</v>
      </c>
      <c r="AO53" s="564" t="s">
        <v>8</v>
      </c>
      <c r="AP53" s="565">
        <v>0</v>
      </c>
      <c r="AQ53" s="565">
        <v>0</v>
      </c>
      <c r="AR53" s="565" t="s">
        <v>8</v>
      </c>
      <c r="AS53" s="567">
        <v>0</v>
      </c>
      <c r="AT53" s="569">
        <v>0</v>
      </c>
      <c r="AU53" s="564" t="s">
        <v>22</v>
      </c>
      <c r="AV53" s="565" t="s">
        <v>22</v>
      </c>
      <c r="AW53" s="565">
        <v>0</v>
      </c>
      <c r="AX53" s="566" t="s">
        <v>22</v>
      </c>
      <c r="AY53" s="564">
        <v>0</v>
      </c>
      <c r="AZ53" s="565" t="s">
        <v>22</v>
      </c>
      <c r="BA53" s="565" t="s">
        <v>8</v>
      </c>
      <c r="BB53" s="565" t="s">
        <v>8</v>
      </c>
      <c r="BC53" s="567" t="s">
        <v>22</v>
      </c>
      <c r="BD53" s="568" t="s">
        <v>8</v>
      </c>
      <c r="BE53" s="565" t="s">
        <v>8</v>
      </c>
      <c r="BF53" s="565" t="s">
        <v>11</v>
      </c>
      <c r="BG53" s="565" t="s">
        <v>8</v>
      </c>
      <c r="BH53" s="566" t="s">
        <v>22</v>
      </c>
      <c r="BI53" s="564">
        <v>0</v>
      </c>
      <c r="BJ53" s="565">
        <v>0</v>
      </c>
      <c r="BK53" s="565" t="s">
        <v>22</v>
      </c>
      <c r="BL53" s="565" t="s">
        <v>8</v>
      </c>
      <c r="BM53" s="567" t="s">
        <v>8</v>
      </c>
      <c r="BN53" s="568" t="s">
        <v>11</v>
      </c>
      <c r="BO53" s="565">
        <v>0</v>
      </c>
      <c r="BP53" s="565" t="s">
        <v>22</v>
      </c>
      <c r="BQ53" s="565">
        <v>0</v>
      </c>
      <c r="BR53" s="566">
        <v>0</v>
      </c>
      <c r="BS53" s="564">
        <v>0</v>
      </c>
      <c r="BT53" s="565" t="s">
        <v>7</v>
      </c>
      <c r="BU53" s="565">
        <v>0</v>
      </c>
      <c r="BV53" s="565" t="s">
        <v>8</v>
      </c>
      <c r="BW53" s="567" t="s">
        <v>8</v>
      </c>
      <c r="BX53" s="568" t="s">
        <v>8</v>
      </c>
      <c r="BY53" s="565" t="s">
        <v>8</v>
      </c>
      <c r="BZ53" s="565">
        <v>0</v>
      </c>
      <c r="CA53" s="565">
        <v>0</v>
      </c>
      <c r="CB53" s="566" t="s">
        <v>8</v>
      </c>
      <c r="CC53" s="564" t="s">
        <v>8</v>
      </c>
      <c r="CD53" s="565" t="s">
        <v>8</v>
      </c>
      <c r="CE53" s="565">
        <v>0</v>
      </c>
      <c r="CF53" s="565" t="s">
        <v>8</v>
      </c>
      <c r="CG53" s="567" t="s">
        <v>8</v>
      </c>
      <c r="CH53" s="569">
        <v>0</v>
      </c>
      <c r="CI53" s="570">
        <f t="shared" si="2"/>
        <v>47</v>
      </c>
      <c r="CJ53" s="56" t="str">
        <f t="shared" si="3"/>
        <v>フェスティバルＣ水水</v>
      </c>
    </row>
    <row r="54" spans="1:88" ht="21.75" customHeight="1">
      <c r="A54" s="1220"/>
      <c r="B54" s="582">
        <f t="shared" si="4"/>
        <v>48</v>
      </c>
      <c r="C54" s="562" t="s">
        <v>625</v>
      </c>
      <c r="D54" s="563">
        <v>48</v>
      </c>
      <c r="E54" s="561" t="s">
        <v>6</v>
      </c>
      <c r="F54" s="564" t="s">
        <v>22</v>
      </c>
      <c r="G54" s="565" t="s">
        <v>8</v>
      </c>
      <c r="H54" s="565">
        <v>0</v>
      </c>
      <c r="I54" s="565" t="s">
        <v>8</v>
      </c>
      <c r="J54" s="566">
        <v>0</v>
      </c>
      <c r="K54" s="564">
        <v>0</v>
      </c>
      <c r="L54" s="565">
        <v>0</v>
      </c>
      <c r="M54" s="565">
        <v>0</v>
      </c>
      <c r="N54" s="565">
        <v>0</v>
      </c>
      <c r="O54" s="567">
        <v>0</v>
      </c>
      <c r="P54" s="568">
        <v>0</v>
      </c>
      <c r="Q54" s="565">
        <v>0</v>
      </c>
      <c r="R54" s="565" t="s">
        <v>8</v>
      </c>
      <c r="S54" s="565">
        <v>0</v>
      </c>
      <c r="T54" s="566" t="s">
        <v>22</v>
      </c>
      <c r="U54" s="564">
        <v>0</v>
      </c>
      <c r="V54" s="565">
        <v>0</v>
      </c>
      <c r="W54" s="565" t="s">
        <v>22</v>
      </c>
      <c r="X54" s="565">
        <v>0</v>
      </c>
      <c r="Y54" s="567" t="s">
        <v>22</v>
      </c>
      <c r="Z54" s="568">
        <v>0</v>
      </c>
      <c r="AA54" s="565">
        <v>0</v>
      </c>
      <c r="AB54" s="565">
        <v>0</v>
      </c>
      <c r="AC54" s="565">
        <v>0</v>
      </c>
      <c r="AD54" s="566">
        <v>0</v>
      </c>
      <c r="AE54" s="564" t="s">
        <v>8</v>
      </c>
      <c r="AF54" s="565">
        <v>0</v>
      </c>
      <c r="AG54" s="565">
        <v>0</v>
      </c>
      <c r="AH54" s="565" t="s">
        <v>8</v>
      </c>
      <c r="AI54" s="567">
        <v>0</v>
      </c>
      <c r="AJ54" s="568">
        <v>0</v>
      </c>
      <c r="AK54" s="565">
        <v>0</v>
      </c>
      <c r="AL54" s="565">
        <v>0</v>
      </c>
      <c r="AM54" s="565">
        <v>0</v>
      </c>
      <c r="AN54" s="566">
        <v>0</v>
      </c>
      <c r="AO54" s="564">
        <v>0</v>
      </c>
      <c r="AP54" s="565">
        <v>0</v>
      </c>
      <c r="AQ54" s="565">
        <v>0</v>
      </c>
      <c r="AR54" s="565">
        <v>0</v>
      </c>
      <c r="AS54" s="567">
        <v>0</v>
      </c>
      <c r="AT54" s="569">
        <v>0</v>
      </c>
      <c r="AU54" s="564" t="s">
        <v>22</v>
      </c>
      <c r="AV54" s="565" t="s">
        <v>22</v>
      </c>
      <c r="AW54" s="565">
        <v>0</v>
      </c>
      <c r="AX54" s="566" t="s">
        <v>22</v>
      </c>
      <c r="AY54" s="564">
        <v>0</v>
      </c>
      <c r="AZ54" s="565" t="s">
        <v>22</v>
      </c>
      <c r="BA54" s="565">
        <v>0</v>
      </c>
      <c r="BB54" s="565">
        <v>0</v>
      </c>
      <c r="BC54" s="567" t="s">
        <v>22</v>
      </c>
      <c r="BD54" s="568" t="s">
        <v>22</v>
      </c>
      <c r="BE54" s="565" t="s">
        <v>22</v>
      </c>
      <c r="BF54" s="565">
        <v>0</v>
      </c>
      <c r="BG54" s="565">
        <v>0</v>
      </c>
      <c r="BH54" s="566" t="s">
        <v>22</v>
      </c>
      <c r="BI54" s="564">
        <v>0</v>
      </c>
      <c r="BJ54" s="565">
        <v>0</v>
      </c>
      <c r="BK54" s="565" t="s">
        <v>22</v>
      </c>
      <c r="BL54" s="565">
        <v>0</v>
      </c>
      <c r="BM54" s="567">
        <v>0</v>
      </c>
      <c r="BN54" s="568">
        <v>0</v>
      </c>
      <c r="BO54" s="565">
        <v>0</v>
      </c>
      <c r="BP54" s="565" t="s">
        <v>22</v>
      </c>
      <c r="BQ54" s="565">
        <v>0</v>
      </c>
      <c r="BR54" s="566">
        <v>0</v>
      </c>
      <c r="BS54" s="564">
        <v>0</v>
      </c>
      <c r="BT54" s="565">
        <v>0</v>
      </c>
      <c r="BU54" s="565" t="s">
        <v>7</v>
      </c>
      <c r="BV54" s="565">
        <v>0</v>
      </c>
      <c r="BW54" s="567" t="s">
        <v>22</v>
      </c>
      <c r="BX54" s="568">
        <v>0</v>
      </c>
      <c r="BY54" s="565">
        <v>0</v>
      </c>
      <c r="BZ54" s="565">
        <v>0</v>
      </c>
      <c r="CA54" s="565">
        <v>0</v>
      </c>
      <c r="CB54" s="566">
        <v>0</v>
      </c>
      <c r="CC54" s="564">
        <v>0</v>
      </c>
      <c r="CD54" s="565">
        <v>0</v>
      </c>
      <c r="CE54" s="565">
        <v>0</v>
      </c>
      <c r="CF54" s="565">
        <v>0</v>
      </c>
      <c r="CG54" s="567">
        <v>0</v>
      </c>
      <c r="CH54" s="569">
        <v>0</v>
      </c>
      <c r="CI54" s="570">
        <f t="shared" si="2"/>
        <v>48</v>
      </c>
      <c r="CJ54" s="56" t="str">
        <f t="shared" si="3"/>
        <v>フジドーＬFLFL</v>
      </c>
    </row>
    <row r="55" spans="1:88" ht="21.75" customHeight="1">
      <c r="A55" s="1220"/>
      <c r="B55" s="582">
        <f t="shared" si="4"/>
        <v>49</v>
      </c>
      <c r="C55" s="562" t="s">
        <v>547</v>
      </c>
      <c r="D55" s="563">
        <v>49</v>
      </c>
      <c r="E55" s="561" t="s">
        <v>4</v>
      </c>
      <c r="F55" s="564" t="s">
        <v>22</v>
      </c>
      <c r="G55" s="565" t="s">
        <v>8</v>
      </c>
      <c r="H55" s="565">
        <v>0</v>
      </c>
      <c r="I55" s="565" t="s">
        <v>8</v>
      </c>
      <c r="J55" s="566">
        <v>0</v>
      </c>
      <c r="K55" s="564" t="s">
        <v>8</v>
      </c>
      <c r="L55" s="565">
        <v>0</v>
      </c>
      <c r="M55" s="565" t="s">
        <v>8</v>
      </c>
      <c r="N55" s="565" t="s">
        <v>8</v>
      </c>
      <c r="O55" s="567" t="s">
        <v>8</v>
      </c>
      <c r="P55" s="568">
        <v>0</v>
      </c>
      <c r="Q55" s="565" t="s">
        <v>26</v>
      </c>
      <c r="R55" s="565" t="s">
        <v>8</v>
      </c>
      <c r="S55" s="565">
        <v>0</v>
      </c>
      <c r="T55" s="566" t="s">
        <v>22</v>
      </c>
      <c r="U55" s="564" t="s">
        <v>8</v>
      </c>
      <c r="V55" s="565" t="s">
        <v>8</v>
      </c>
      <c r="W55" s="565" t="s">
        <v>22</v>
      </c>
      <c r="X55" s="565" t="s">
        <v>8</v>
      </c>
      <c r="Y55" s="567" t="s">
        <v>22</v>
      </c>
      <c r="Z55" s="568" t="s">
        <v>8</v>
      </c>
      <c r="AA55" s="565">
        <v>0</v>
      </c>
      <c r="AB55" s="565">
        <v>0</v>
      </c>
      <c r="AC55" s="565" t="s">
        <v>11</v>
      </c>
      <c r="AD55" s="566">
        <v>0</v>
      </c>
      <c r="AE55" s="564">
        <v>0</v>
      </c>
      <c r="AF55" s="565" t="s">
        <v>8</v>
      </c>
      <c r="AG55" s="565" t="s">
        <v>8</v>
      </c>
      <c r="AH55" s="565">
        <v>0</v>
      </c>
      <c r="AI55" s="567" t="s">
        <v>8</v>
      </c>
      <c r="AJ55" s="568" t="s">
        <v>8</v>
      </c>
      <c r="AK55" s="565" t="s">
        <v>8</v>
      </c>
      <c r="AL55" s="565">
        <v>0</v>
      </c>
      <c r="AM55" s="565">
        <v>0</v>
      </c>
      <c r="AN55" s="566">
        <v>0</v>
      </c>
      <c r="AO55" s="564" t="s">
        <v>12</v>
      </c>
      <c r="AP55" s="565" t="s">
        <v>8</v>
      </c>
      <c r="AQ55" s="565">
        <v>0</v>
      </c>
      <c r="AR55" s="565" t="s">
        <v>8</v>
      </c>
      <c r="AS55" s="567">
        <v>0</v>
      </c>
      <c r="AT55" s="569">
        <v>0</v>
      </c>
      <c r="AU55" s="564" t="s">
        <v>22</v>
      </c>
      <c r="AV55" s="565" t="s">
        <v>22</v>
      </c>
      <c r="AW55" s="565" t="s">
        <v>8</v>
      </c>
      <c r="AX55" s="566" t="s">
        <v>22</v>
      </c>
      <c r="AY55" s="564" t="s">
        <v>8</v>
      </c>
      <c r="AZ55" s="565" t="s">
        <v>22</v>
      </c>
      <c r="BA55" s="565" t="s">
        <v>8</v>
      </c>
      <c r="BB55" s="565">
        <v>0</v>
      </c>
      <c r="BC55" s="567" t="s">
        <v>22</v>
      </c>
      <c r="BD55" s="568" t="s">
        <v>22</v>
      </c>
      <c r="BE55" s="565" t="s">
        <v>22</v>
      </c>
      <c r="BF55" s="565">
        <v>0</v>
      </c>
      <c r="BG55" s="565">
        <v>0</v>
      </c>
      <c r="BH55" s="566" t="s">
        <v>22</v>
      </c>
      <c r="BI55" s="564">
        <v>0</v>
      </c>
      <c r="BJ55" s="565">
        <v>0</v>
      </c>
      <c r="BK55" s="565" t="s">
        <v>22</v>
      </c>
      <c r="BL55" s="565">
        <v>0</v>
      </c>
      <c r="BM55" s="567">
        <v>0</v>
      </c>
      <c r="BN55" s="568">
        <v>0</v>
      </c>
      <c r="BO55" s="565">
        <v>0</v>
      </c>
      <c r="BP55" s="565" t="s">
        <v>22</v>
      </c>
      <c r="BQ55" s="565">
        <v>0</v>
      </c>
      <c r="BR55" s="566">
        <v>0</v>
      </c>
      <c r="BS55" s="564">
        <v>0</v>
      </c>
      <c r="BT55" s="565" t="s">
        <v>8</v>
      </c>
      <c r="BU55" s="565">
        <v>0</v>
      </c>
      <c r="BV55" s="565" t="s">
        <v>7</v>
      </c>
      <c r="BW55" s="567" t="s">
        <v>22</v>
      </c>
      <c r="BX55" s="568" t="s">
        <v>8</v>
      </c>
      <c r="BY55" s="565">
        <v>0</v>
      </c>
      <c r="BZ55" s="565">
        <v>0</v>
      </c>
      <c r="CA55" s="565" t="s">
        <v>8</v>
      </c>
      <c r="CB55" s="566">
        <v>0</v>
      </c>
      <c r="CC55" s="564">
        <v>0</v>
      </c>
      <c r="CD55" s="565" t="s">
        <v>8</v>
      </c>
      <c r="CE55" s="565">
        <v>0</v>
      </c>
      <c r="CF55" s="565" t="s">
        <v>8</v>
      </c>
      <c r="CG55" s="567">
        <v>0</v>
      </c>
      <c r="CH55" s="569">
        <v>0</v>
      </c>
      <c r="CI55" s="570">
        <f t="shared" si="2"/>
        <v>49</v>
      </c>
      <c r="CJ55" s="56" t="str">
        <f t="shared" si="3"/>
        <v>プライア水水</v>
      </c>
    </row>
    <row r="56" spans="1:88" ht="21.75" customHeight="1" thickBot="1">
      <c r="A56" s="1220"/>
      <c r="B56" s="583">
        <f t="shared" si="4"/>
        <v>50</v>
      </c>
      <c r="C56" s="584" t="s">
        <v>626</v>
      </c>
      <c r="D56" s="585">
        <v>50</v>
      </c>
      <c r="E56" s="586" t="s">
        <v>13</v>
      </c>
      <c r="F56" s="587" t="s">
        <v>22</v>
      </c>
      <c r="G56" s="588" t="s">
        <v>9</v>
      </c>
      <c r="H56" s="588">
        <v>0</v>
      </c>
      <c r="I56" s="588" t="s">
        <v>12</v>
      </c>
      <c r="J56" s="589" t="s">
        <v>8</v>
      </c>
      <c r="K56" s="587" t="s">
        <v>8</v>
      </c>
      <c r="L56" s="588">
        <v>0</v>
      </c>
      <c r="M56" s="588" t="s">
        <v>12</v>
      </c>
      <c r="N56" s="588" t="s">
        <v>8</v>
      </c>
      <c r="O56" s="590">
        <v>0</v>
      </c>
      <c r="P56" s="591">
        <v>0</v>
      </c>
      <c r="Q56" s="588" t="s">
        <v>12</v>
      </c>
      <c r="R56" s="588" t="s">
        <v>8</v>
      </c>
      <c r="S56" s="588">
        <v>0</v>
      </c>
      <c r="T56" s="589" t="s">
        <v>22</v>
      </c>
      <c r="U56" s="587" t="s">
        <v>8</v>
      </c>
      <c r="V56" s="588" t="s">
        <v>12</v>
      </c>
      <c r="W56" s="588" t="s">
        <v>22</v>
      </c>
      <c r="X56" s="588" t="s">
        <v>8</v>
      </c>
      <c r="Y56" s="590" t="s">
        <v>22</v>
      </c>
      <c r="Z56" s="591" t="s">
        <v>12</v>
      </c>
      <c r="AA56" s="588">
        <v>0</v>
      </c>
      <c r="AB56" s="588">
        <v>0</v>
      </c>
      <c r="AC56" s="588" t="s">
        <v>9</v>
      </c>
      <c r="AD56" s="589">
        <v>0</v>
      </c>
      <c r="AE56" s="587" t="s">
        <v>8</v>
      </c>
      <c r="AF56" s="588">
        <v>0</v>
      </c>
      <c r="AG56" s="588" t="s">
        <v>12</v>
      </c>
      <c r="AH56" s="588" t="s">
        <v>8</v>
      </c>
      <c r="AI56" s="590" t="s">
        <v>9</v>
      </c>
      <c r="AJ56" s="591" t="s">
        <v>8</v>
      </c>
      <c r="AK56" s="588" t="s">
        <v>8</v>
      </c>
      <c r="AL56" s="588" t="s">
        <v>8</v>
      </c>
      <c r="AM56" s="588" t="s">
        <v>12</v>
      </c>
      <c r="AN56" s="589">
        <v>0</v>
      </c>
      <c r="AO56" s="587" t="s">
        <v>12</v>
      </c>
      <c r="AP56" s="588" t="s">
        <v>8</v>
      </c>
      <c r="AQ56" s="588">
        <v>0</v>
      </c>
      <c r="AR56" s="588" t="s">
        <v>8</v>
      </c>
      <c r="AS56" s="590" t="s">
        <v>8</v>
      </c>
      <c r="AT56" s="592">
        <v>0</v>
      </c>
      <c r="AU56" s="587" t="s">
        <v>22</v>
      </c>
      <c r="AV56" s="588" t="s">
        <v>22</v>
      </c>
      <c r="AW56" s="588">
        <v>0</v>
      </c>
      <c r="AX56" s="589" t="s">
        <v>22</v>
      </c>
      <c r="AY56" s="587" t="s">
        <v>8</v>
      </c>
      <c r="AZ56" s="588" t="s">
        <v>22</v>
      </c>
      <c r="BA56" s="588" t="s">
        <v>8</v>
      </c>
      <c r="BB56" s="588">
        <v>0</v>
      </c>
      <c r="BC56" s="590" t="s">
        <v>22</v>
      </c>
      <c r="BD56" s="591" t="s">
        <v>22</v>
      </c>
      <c r="BE56" s="588" t="s">
        <v>22</v>
      </c>
      <c r="BF56" s="588">
        <v>0</v>
      </c>
      <c r="BG56" s="588" t="s">
        <v>8</v>
      </c>
      <c r="BH56" s="589" t="s">
        <v>22</v>
      </c>
      <c r="BI56" s="587">
        <v>0</v>
      </c>
      <c r="BJ56" s="588">
        <v>0</v>
      </c>
      <c r="BK56" s="588" t="s">
        <v>22</v>
      </c>
      <c r="BL56" s="588">
        <v>0</v>
      </c>
      <c r="BM56" s="590" t="s">
        <v>12</v>
      </c>
      <c r="BN56" s="591" t="s">
        <v>8</v>
      </c>
      <c r="BO56" s="588">
        <v>0</v>
      </c>
      <c r="BP56" s="588" t="s">
        <v>22</v>
      </c>
      <c r="BQ56" s="588">
        <v>0</v>
      </c>
      <c r="BR56" s="589">
        <v>0</v>
      </c>
      <c r="BS56" s="587" t="s">
        <v>8</v>
      </c>
      <c r="BT56" s="588">
        <v>0</v>
      </c>
      <c r="BU56" s="588">
        <v>0</v>
      </c>
      <c r="BV56" s="588" t="s">
        <v>8</v>
      </c>
      <c r="BW56" s="590" t="s">
        <v>22</v>
      </c>
      <c r="BX56" s="591" t="s">
        <v>7</v>
      </c>
      <c r="BY56" s="588">
        <v>0</v>
      </c>
      <c r="BZ56" s="588" t="s">
        <v>8</v>
      </c>
      <c r="CA56" s="588">
        <v>0</v>
      </c>
      <c r="CB56" s="589" t="s">
        <v>8</v>
      </c>
      <c r="CC56" s="587">
        <v>0</v>
      </c>
      <c r="CD56" s="588">
        <v>0</v>
      </c>
      <c r="CE56" s="588">
        <v>0</v>
      </c>
      <c r="CF56" s="588">
        <v>0</v>
      </c>
      <c r="CG56" s="590">
        <v>0</v>
      </c>
      <c r="CH56" s="592" t="s">
        <v>8</v>
      </c>
      <c r="CI56" s="593">
        <f t="shared" si="2"/>
        <v>50</v>
      </c>
      <c r="CJ56" s="56" t="str">
        <f t="shared" si="3"/>
        <v>プロポーズ顆顆</v>
      </c>
    </row>
    <row r="57" spans="1:88" ht="21.75" customHeight="1">
      <c r="A57" s="1220"/>
      <c r="B57" s="594">
        <f t="shared" si="4"/>
        <v>51</v>
      </c>
      <c r="C57" s="595" t="s">
        <v>627</v>
      </c>
      <c r="D57" s="596">
        <v>51</v>
      </c>
      <c r="E57" s="594" t="s">
        <v>13</v>
      </c>
      <c r="F57" s="597" t="s">
        <v>22</v>
      </c>
      <c r="G57" s="598" t="s">
        <v>8</v>
      </c>
      <c r="H57" s="598">
        <v>0</v>
      </c>
      <c r="I57" s="598" t="s">
        <v>8</v>
      </c>
      <c r="J57" s="599">
        <v>0</v>
      </c>
      <c r="K57" s="597">
        <v>0</v>
      </c>
      <c r="L57" s="598">
        <v>0</v>
      </c>
      <c r="M57" s="598" t="s">
        <v>8</v>
      </c>
      <c r="N57" s="598" t="s">
        <v>8</v>
      </c>
      <c r="O57" s="600">
        <v>0</v>
      </c>
      <c r="P57" s="601">
        <v>0</v>
      </c>
      <c r="Q57" s="598" t="s">
        <v>8</v>
      </c>
      <c r="R57" s="598" t="s">
        <v>8</v>
      </c>
      <c r="S57" s="598" t="s">
        <v>8</v>
      </c>
      <c r="T57" s="599" t="s">
        <v>22</v>
      </c>
      <c r="U57" s="597">
        <v>0</v>
      </c>
      <c r="V57" s="598" t="s">
        <v>8</v>
      </c>
      <c r="W57" s="598" t="s">
        <v>22</v>
      </c>
      <c r="X57" s="598" t="s">
        <v>8</v>
      </c>
      <c r="Y57" s="600" t="s">
        <v>22</v>
      </c>
      <c r="Z57" s="601">
        <v>0</v>
      </c>
      <c r="AA57" s="598" t="s">
        <v>8</v>
      </c>
      <c r="AB57" s="598">
        <v>0</v>
      </c>
      <c r="AC57" s="598" t="s">
        <v>8</v>
      </c>
      <c r="AD57" s="599" t="s">
        <v>8</v>
      </c>
      <c r="AE57" s="597" t="s">
        <v>8</v>
      </c>
      <c r="AF57" s="598">
        <v>0</v>
      </c>
      <c r="AG57" s="598">
        <v>0</v>
      </c>
      <c r="AH57" s="598" t="s">
        <v>8</v>
      </c>
      <c r="AI57" s="600" t="s">
        <v>8</v>
      </c>
      <c r="AJ57" s="601">
        <v>0</v>
      </c>
      <c r="AK57" s="598">
        <v>0</v>
      </c>
      <c r="AL57" s="598">
        <v>0</v>
      </c>
      <c r="AM57" s="598">
        <v>0</v>
      </c>
      <c r="AN57" s="599">
        <v>0</v>
      </c>
      <c r="AO57" s="597" t="s">
        <v>8</v>
      </c>
      <c r="AP57" s="598" t="s">
        <v>8</v>
      </c>
      <c r="AQ57" s="598" t="s">
        <v>8</v>
      </c>
      <c r="AR57" s="598" t="s">
        <v>8</v>
      </c>
      <c r="AS57" s="600">
        <v>0</v>
      </c>
      <c r="AT57" s="602" t="s">
        <v>8</v>
      </c>
      <c r="AU57" s="597" t="s">
        <v>22</v>
      </c>
      <c r="AV57" s="598" t="s">
        <v>22</v>
      </c>
      <c r="AW57" s="598">
        <v>0</v>
      </c>
      <c r="AX57" s="599" t="s">
        <v>22</v>
      </c>
      <c r="AY57" s="597">
        <v>0</v>
      </c>
      <c r="AZ57" s="598" t="s">
        <v>22</v>
      </c>
      <c r="BA57" s="598">
        <v>0</v>
      </c>
      <c r="BB57" s="598">
        <v>0</v>
      </c>
      <c r="BC57" s="600" t="s">
        <v>22</v>
      </c>
      <c r="BD57" s="601" t="s">
        <v>22</v>
      </c>
      <c r="BE57" s="598" t="s">
        <v>22</v>
      </c>
      <c r="BF57" s="598">
        <v>0</v>
      </c>
      <c r="BG57" s="598" t="s">
        <v>8</v>
      </c>
      <c r="BH57" s="599" t="s">
        <v>22</v>
      </c>
      <c r="BI57" s="597">
        <v>0</v>
      </c>
      <c r="BJ57" s="598">
        <v>0</v>
      </c>
      <c r="BK57" s="598" t="s">
        <v>22</v>
      </c>
      <c r="BL57" s="598">
        <v>0</v>
      </c>
      <c r="BM57" s="600">
        <v>0</v>
      </c>
      <c r="BN57" s="601" t="s">
        <v>8</v>
      </c>
      <c r="BO57" s="598">
        <v>0</v>
      </c>
      <c r="BP57" s="598" t="s">
        <v>22</v>
      </c>
      <c r="BQ57" s="598">
        <v>0</v>
      </c>
      <c r="BR57" s="599">
        <v>0</v>
      </c>
      <c r="BS57" s="597">
        <v>0</v>
      </c>
      <c r="BT57" s="598">
        <v>0</v>
      </c>
      <c r="BU57" s="598">
        <v>0</v>
      </c>
      <c r="BV57" s="598">
        <v>0</v>
      </c>
      <c r="BW57" s="600" t="s">
        <v>22</v>
      </c>
      <c r="BX57" s="601">
        <v>0</v>
      </c>
      <c r="BY57" s="598" t="s">
        <v>7</v>
      </c>
      <c r="BZ57" s="598">
        <v>0</v>
      </c>
      <c r="CA57" s="598">
        <v>0</v>
      </c>
      <c r="CB57" s="599" t="s">
        <v>8</v>
      </c>
      <c r="CC57" s="597">
        <v>0</v>
      </c>
      <c r="CD57" s="598">
        <v>0</v>
      </c>
      <c r="CE57" s="598">
        <v>0</v>
      </c>
      <c r="CF57" s="598">
        <v>0</v>
      </c>
      <c r="CG57" s="600">
        <v>0</v>
      </c>
      <c r="CH57" s="602">
        <v>0</v>
      </c>
      <c r="CI57" s="603">
        <f t="shared" si="2"/>
        <v>51</v>
      </c>
      <c r="CJ57" s="56" t="str">
        <f t="shared" si="3"/>
        <v>ベトファイター顆顆</v>
      </c>
    </row>
    <row r="58" spans="1:88" ht="21.75" customHeight="1">
      <c r="A58" s="1220"/>
      <c r="B58" s="561">
        <f t="shared" si="4"/>
        <v>52</v>
      </c>
      <c r="C58" s="562" t="s">
        <v>513</v>
      </c>
      <c r="D58" s="563">
        <v>52</v>
      </c>
      <c r="E58" s="561" t="s">
        <v>4</v>
      </c>
      <c r="F58" s="564" t="s">
        <v>22</v>
      </c>
      <c r="G58" s="565" t="s">
        <v>8</v>
      </c>
      <c r="H58" s="565">
        <v>0</v>
      </c>
      <c r="I58" s="565">
        <v>0</v>
      </c>
      <c r="J58" s="566" t="s">
        <v>8</v>
      </c>
      <c r="K58" s="564">
        <v>0</v>
      </c>
      <c r="L58" s="565">
        <v>0</v>
      </c>
      <c r="M58" s="565">
        <v>0</v>
      </c>
      <c r="N58" s="565">
        <v>0</v>
      </c>
      <c r="O58" s="567" t="s">
        <v>8</v>
      </c>
      <c r="P58" s="568" t="s">
        <v>307</v>
      </c>
      <c r="Q58" s="565">
        <v>0</v>
      </c>
      <c r="R58" s="565" t="s">
        <v>8</v>
      </c>
      <c r="S58" s="565">
        <v>0</v>
      </c>
      <c r="T58" s="566" t="s">
        <v>22</v>
      </c>
      <c r="U58" s="564" t="s">
        <v>8</v>
      </c>
      <c r="V58" s="565">
        <v>0</v>
      </c>
      <c r="W58" s="565" t="s">
        <v>22</v>
      </c>
      <c r="X58" s="565" t="s">
        <v>8</v>
      </c>
      <c r="Y58" s="567" t="s">
        <v>22</v>
      </c>
      <c r="Z58" s="568" t="s">
        <v>8</v>
      </c>
      <c r="AA58" s="565">
        <v>0</v>
      </c>
      <c r="AB58" s="565">
        <v>0</v>
      </c>
      <c r="AC58" s="565" t="s">
        <v>8</v>
      </c>
      <c r="AD58" s="566">
        <v>0</v>
      </c>
      <c r="AE58" s="564" t="s">
        <v>8</v>
      </c>
      <c r="AF58" s="565" t="s">
        <v>8</v>
      </c>
      <c r="AG58" s="565" t="s">
        <v>8</v>
      </c>
      <c r="AH58" s="565" t="s">
        <v>8</v>
      </c>
      <c r="AI58" s="567">
        <v>0</v>
      </c>
      <c r="AJ58" s="568" t="s">
        <v>8</v>
      </c>
      <c r="AK58" s="565" t="s">
        <v>8</v>
      </c>
      <c r="AL58" s="565" t="s">
        <v>8</v>
      </c>
      <c r="AM58" s="565" t="s">
        <v>8</v>
      </c>
      <c r="AN58" s="566">
        <v>0</v>
      </c>
      <c r="AO58" s="564">
        <v>0</v>
      </c>
      <c r="AP58" s="565" t="s">
        <v>8</v>
      </c>
      <c r="AQ58" s="565">
        <v>0</v>
      </c>
      <c r="AR58" s="565">
        <v>0</v>
      </c>
      <c r="AS58" s="567" t="s">
        <v>8</v>
      </c>
      <c r="AT58" s="569" t="s">
        <v>8</v>
      </c>
      <c r="AU58" s="564" t="s">
        <v>22</v>
      </c>
      <c r="AV58" s="565" t="s">
        <v>22</v>
      </c>
      <c r="AW58" s="565">
        <v>0</v>
      </c>
      <c r="AX58" s="566" t="s">
        <v>22</v>
      </c>
      <c r="AY58" s="564">
        <v>0</v>
      </c>
      <c r="AZ58" s="565" t="s">
        <v>22</v>
      </c>
      <c r="BA58" s="565">
        <v>0</v>
      </c>
      <c r="BB58" s="565" t="s">
        <v>8</v>
      </c>
      <c r="BC58" s="567" t="s">
        <v>22</v>
      </c>
      <c r="BD58" s="568" t="s">
        <v>22</v>
      </c>
      <c r="BE58" s="565" t="s">
        <v>22</v>
      </c>
      <c r="BF58" s="565">
        <v>0</v>
      </c>
      <c r="BG58" s="565">
        <v>0</v>
      </c>
      <c r="BH58" s="566" t="s">
        <v>22</v>
      </c>
      <c r="BI58" s="564" t="s">
        <v>8</v>
      </c>
      <c r="BJ58" s="565">
        <v>0</v>
      </c>
      <c r="BK58" s="565" t="s">
        <v>22</v>
      </c>
      <c r="BL58" s="565" t="s">
        <v>8</v>
      </c>
      <c r="BM58" s="567">
        <v>0</v>
      </c>
      <c r="BN58" s="568" t="s">
        <v>7</v>
      </c>
      <c r="BO58" s="565">
        <v>0</v>
      </c>
      <c r="BP58" s="565" t="s">
        <v>22</v>
      </c>
      <c r="BQ58" s="565">
        <v>0</v>
      </c>
      <c r="BR58" s="566">
        <v>0</v>
      </c>
      <c r="BS58" s="564">
        <v>0</v>
      </c>
      <c r="BT58" s="565">
        <v>0</v>
      </c>
      <c r="BU58" s="565">
        <v>0</v>
      </c>
      <c r="BV58" s="565">
        <v>0</v>
      </c>
      <c r="BW58" s="567" t="s">
        <v>22</v>
      </c>
      <c r="BX58" s="568" t="s">
        <v>8</v>
      </c>
      <c r="BY58" s="565">
        <v>0</v>
      </c>
      <c r="BZ58" s="565" t="s">
        <v>7</v>
      </c>
      <c r="CA58" s="565">
        <v>0</v>
      </c>
      <c r="CB58" s="566">
        <v>0</v>
      </c>
      <c r="CC58" s="564">
        <v>0</v>
      </c>
      <c r="CD58" s="565" t="s">
        <v>8</v>
      </c>
      <c r="CE58" s="565">
        <v>0</v>
      </c>
      <c r="CF58" s="565">
        <v>0</v>
      </c>
      <c r="CG58" s="567">
        <v>0</v>
      </c>
      <c r="CH58" s="569" t="s">
        <v>8</v>
      </c>
      <c r="CI58" s="570">
        <f t="shared" si="2"/>
        <v>52</v>
      </c>
      <c r="CJ58" s="56" t="str">
        <f t="shared" si="3"/>
        <v>ベンレート水水</v>
      </c>
    </row>
    <row r="59" spans="1:88" ht="21.75" customHeight="1">
      <c r="A59" s="1220"/>
      <c r="B59" s="561">
        <f t="shared" si="4"/>
        <v>53</v>
      </c>
      <c r="C59" s="562" t="s">
        <v>628</v>
      </c>
      <c r="D59" s="563">
        <v>53</v>
      </c>
      <c r="E59" s="561" t="s">
        <v>14</v>
      </c>
      <c r="F59" s="564" t="s">
        <v>22</v>
      </c>
      <c r="G59" s="565">
        <v>0</v>
      </c>
      <c r="H59" s="565">
        <v>0</v>
      </c>
      <c r="I59" s="565">
        <v>0</v>
      </c>
      <c r="J59" s="566" t="s">
        <v>8</v>
      </c>
      <c r="K59" s="564">
        <v>0</v>
      </c>
      <c r="L59" s="565">
        <v>0</v>
      </c>
      <c r="M59" s="565">
        <v>0</v>
      </c>
      <c r="N59" s="565">
        <v>0</v>
      </c>
      <c r="O59" s="567">
        <v>0</v>
      </c>
      <c r="P59" s="568" t="s">
        <v>8</v>
      </c>
      <c r="Q59" s="565">
        <v>0</v>
      </c>
      <c r="R59" s="565" t="s">
        <v>8</v>
      </c>
      <c r="S59" s="565">
        <v>0</v>
      </c>
      <c r="T59" s="566" t="s">
        <v>22</v>
      </c>
      <c r="U59" s="564" t="s">
        <v>8</v>
      </c>
      <c r="V59" s="565">
        <v>0</v>
      </c>
      <c r="W59" s="565" t="s">
        <v>22</v>
      </c>
      <c r="X59" s="565" t="s">
        <v>8</v>
      </c>
      <c r="Y59" s="567" t="s">
        <v>22</v>
      </c>
      <c r="Z59" s="568">
        <v>0</v>
      </c>
      <c r="AA59" s="565">
        <v>0</v>
      </c>
      <c r="AB59" s="565">
        <v>0</v>
      </c>
      <c r="AC59" s="565">
        <v>0</v>
      </c>
      <c r="AD59" s="566">
        <v>0</v>
      </c>
      <c r="AE59" s="564">
        <v>0</v>
      </c>
      <c r="AF59" s="565">
        <v>0</v>
      </c>
      <c r="AG59" s="565" t="s">
        <v>8</v>
      </c>
      <c r="AH59" s="565" t="s">
        <v>8</v>
      </c>
      <c r="AI59" s="567">
        <v>0</v>
      </c>
      <c r="AJ59" s="568" t="s">
        <v>8</v>
      </c>
      <c r="AK59" s="565">
        <v>0</v>
      </c>
      <c r="AL59" s="565" t="s">
        <v>8</v>
      </c>
      <c r="AM59" s="565" t="s">
        <v>8</v>
      </c>
      <c r="AN59" s="566">
        <v>0</v>
      </c>
      <c r="AO59" s="564">
        <v>0</v>
      </c>
      <c r="AP59" s="565">
        <v>0</v>
      </c>
      <c r="AQ59" s="565">
        <v>0</v>
      </c>
      <c r="AR59" s="565">
        <v>0</v>
      </c>
      <c r="AS59" s="567">
        <v>0</v>
      </c>
      <c r="AT59" s="569">
        <v>0</v>
      </c>
      <c r="AU59" s="564" t="s">
        <v>22</v>
      </c>
      <c r="AV59" s="565" t="s">
        <v>22</v>
      </c>
      <c r="AW59" s="565">
        <v>0</v>
      </c>
      <c r="AX59" s="566" t="s">
        <v>22</v>
      </c>
      <c r="AY59" s="564">
        <v>0</v>
      </c>
      <c r="AZ59" s="565" t="s">
        <v>22</v>
      </c>
      <c r="BA59" s="565">
        <v>0</v>
      </c>
      <c r="BB59" s="565" t="s">
        <v>8</v>
      </c>
      <c r="BC59" s="567" t="s">
        <v>22</v>
      </c>
      <c r="BD59" s="568" t="s">
        <v>22</v>
      </c>
      <c r="BE59" s="565" t="s">
        <v>22</v>
      </c>
      <c r="BF59" s="565">
        <v>0</v>
      </c>
      <c r="BG59" s="565">
        <v>0</v>
      </c>
      <c r="BH59" s="566" t="s">
        <v>22</v>
      </c>
      <c r="BI59" s="564">
        <v>0</v>
      </c>
      <c r="BJ59" s="565">
        <v>0</v>
      </c>
      <c r="BK59" s="565" t="s">
        <v>22</v>
      </c>
      <c r="BL59" s="565">
        <v>0</v>
      </c>
      <c r="BM59" s="567">
        <v>0</v>
      </c>
      <c r="BN59" s="568">
        <v>0</v>
      </c>
      <c r="BO59" s="565">
        <v>0</v>
      </c>
      <c r="BP59" s="565" t="s">
        <v>22</v>
      </c>
      <c r="BQ59" s="565">
        <v>0</v>
      </c>
      <c r="BR59" s="566">
        <v>0</v>
      </c>
      <c r="BS59" s="564">
        <v>0</v>
      </c>
      <c r="BT59" s="565">
        <v>0</v>
      </c>
      <c r="BU59" s="565">
        <v>0</v>
      </c>
      <c r="BV59" s="565" t="s">
        <v>8</v>
      </c>
      <c r="BW59" s="567" t="s">
        <v>22</v>
      </c>
      <c r="BX59" s="568">
        <v>0</v>
      </c>
      <c r="BY59" s="565">
        <v>0</v>
      </c>
      <c r="BZ59" s="565">
        <v>0</v>
      </c>
      <c r="CA59" s="565" t="s">
        <v>7</v>
      </c>
      <c r="CB59" s="566">
        <v>0</v>
      </c>
      <c r="CC59" s="564">
        <v>0</v>
      </c>
      <c r="CD59" s="565">
        <v>0</v>
      </c>
      <c r="CE59" s="565">
        <v>0</v>
      </c>
      <c r="CF59" s="565">
        <v>0</v>
      </c>
      <c r="CG59" s="567">
        <v>0</v>
      </c>
      <c r="CH59" s="569">
        <v>0</v>
      </c>
      <c r="CI59" s="570">
        <f t="shared" si="2"/>
        <v>53</v>
      </c>
      <c r="CJ59" s="56" t="str">
        <f t="shared" si="3"/>
        <v>ホライズンDFDF</v>
      </c>
    </row>
    <row r="60" spans="1:88" ht="21.75" customHeight="1">
      <c r="A60" s="1220"/>
      <c r="B60" s="561">
        <f t="shared" si="4"/>
        <v>54</v>
      </c>
      <c r="C60" s="562" t="s">
        <v>551</v>
      </c>
      <c r="D60" s="563">
        <v>54</v>
      </c>
      <c r="E60" s="561" t="s">
        <v>6</v>
      </c>
      <c r="F60" s="564" t="s">
        <v>22</v>
      </c>
      <c r="G60" s="565" t="s">
        <v>8</v>
      </c>
      <c r="H60" s="565">
        <v>0</v>
      </c>
      <c r="I60" s="565">
        <v>0</v>
      </c>
      <c r="J60" s="566">
        <v>0</v>
      </c>
      <c r="K60" s="564" t="s">
        <v>8</v>
      </c>
      <c r="L60" s="565">
        <v>0</v>
      </c>
      <c r="M60" s="565" t="s">
        <v>8</v>
      </c>
      <c r="N60" s="565" t="s">
        <v>8</v>
      </c>
      <c r="O60" s="567" t="s">
        <v>8</v>
      </c>
      <c r="P60" s="568">
        <v>0</v>
      </c>
      <c r="Q60" s="565" t="s">
        <v>8</v>
      </c>
      <c r="R60" s="565">
        <v>0</v>
      </c>
      <c r="S60" s="565" t="s">
        <v>8</v>
      </c>
      <c r="T60" s="566" t="s">
        <v>22</v>
      </c>
      <c r="U60" s="564">
        <v>0</v>
      </c>
      <c r="V60" s="565" t="s">
        <v>8</v>
      </c>
      <c r="W60" s="565" t="s">
        <v>22</v>
      </c>
      <c r="X60" s="565">
        <v>0</v>
      </c>
      <c r="Y60" s="567" t="s">
        <v>22</v>
      </c>
      <c r="Z60" s="568" t="s">
        <v>8</v>
      </c>
      <c r="AA60" s="565" t="s">
        <v>8</v>
      </c>
      <c r="AB60" s="565">
        <v>0</v>
      </c>
      <c r="AC60" s="565" t="s">
        <v>8</v>
      </c>
      <c r="AD60" s="566">
        <v>0</v>
      </c>
      <c r="AE60" s="564">
        <v>0</v>
      </c>
      <c r="AF60" s="565" t="s">
        <v>8</v>
      </c>
      <c r="AG60" s="565" t="s">
        <v>8</v>
      </c>
      <c r="AH60" s="565" t="s">
        <v>8</v>
      </c>
      <c r="AI60" s="567">
        <v>0</v>
      </c>
      <c r="AJ60" s="568" t="s">
        <v>8</v>
      </c>
      <c r="AK60" s="565" t="s">
        <v>8</v>
      </c>
      <c r="AL60" s="565" t="s">
        <v>8</v>
      </c>
      <c r="AM60" s="565">
        <v>0</v>
      </c>
      <c r="AN60" s="566">
        <v>0</v>
      </c>
      <c r="AO60" s="564">
        <v>0</v>
      </c>
      <c r="AP60" s="565">
        <v>0</v>
      </c>
      <c r="AQ60" s="565">
        <v>0</v>
      </c>
      <c r="AR60" s="565" t="s">
        <v>8</v>
      </c>
      <c r="AS60" s="567" t="s">
        <v>8</v>
      </c>
      <c r="AT60" s="569">
        <v>0</v>
      </c>
      <c r="AU60" s="564" t="s">
        <v>22</v>
      </c>
      <c r="AV60" s="565" t="s">
        <v>22</v>
      </c>
      <c r="AW60" s="565">
        <v>0</v>
      </c>
      <c r="AX60" s="566" t="s">
        <v>22</v>
      </c>
      <c r="AY60" s="564" t="s">
        <v>8</v>
      </c>
      <c r="AZ60" s="565" t="s">
        <v>22</v>
      </c>
      <c r="BA60" s="565">
        <v>0</v>
      </c>
      <c r="BB60" s="565">
        <v>0</v>
      </c>
      <c r="BC60" s="567" t="s">
        <v>22</v>
      </c>
      <c r="BD60" s="568" t="s">
        <v>22</v>
      </c>
      <c r="BE60" s="565" t="s">
        <v>22</v>
      </c>
      <c r="BF60" s="565">
        <v>0</v>
      </c>
      <c r="BG60" s="565">
        <v>0</v>
      </c>
      <c r="BH60" s="566" t="s">
        <v>22</v>
      </c>
      <c r="BI60" s="564">
        <v>0</v>
      </c>
      <c r="BJ60" s="565">
        <v>0</v>
      </c>
      <c r="BK60" s="565" t="s">
        <v>22</v>
      </c>
      <c r="BL60" s="565" t="s">
        <v>8</v>
      </c>
      <c r="BM60" s="567">
        <v>0</v>
      </c>
      <c r="BN60" s="568">
        <v>0</v>
      </c>
      <c r="BO60" s="565">
        <v>0</v>
      </c>
      <c r="BP60" s="565" t="s">
        <v>22</v>
      </c>
      <c r="BQ60" s="565">
        <v>0</v>
      </c>
      <c r="BR60" s="566">
        <v>0</v>
      </c>
      <c r="BS60" s="564">
        <v>0</v>
      </c>
      <c r="BT60" s="565" t="s">
        <v>8</v>
      </c>
      <c r="BU60" s="565">
        <v>0</v>
      </c>
      <c r="BV60" s="565">
        <v>0</v>
      </c>
      <c r="BW60" s="567" t="s">
        <v>22</v>
      </c>
      <c r="BX60" s="568" t="s">
        <v>8</v>
      </c>
      <c r="BY60" s="565" t="s">
        <v>8</v>
      </c>
      <c r="BZ60" s="565">
        <v>0</v>
      </c>
      <c r="CA60" s="565">
        <v>0</v>
      </c>
      <c r="CB60" s="566" t="s">
        <v>7</v>
      </c>
      <c r="CC60" s="564">
        <v>0</v>
      </c>
      <c r="CD60" s="565">
        <v>0</v>
      </c>
      <c r="CE60" s="565">
        <v>0</v>
      </c>
      <c r="CF60" s="565" t="s">
        <v>8</v>
      </c>
      <c r="CG60" s="567" t="s">
        <v>8</v>
      </c>
      <c r="CH60" s="569">
        <v>0</v>
      </c>
      <c r="CI60" s="570">
        <f t="shared" si="2"/>
        <v>54</v>
      </c>
      <c r="CJ60" s="56" t="str">
        <f t="shared" si="3"/>
        <v>ミリオネアFLFL</v>
      </c>
    </row>
    <row r="61" spans="1:88" ht="21.75" customHeight="1" thickBot="1">
      <c r="A61" s="1220"/>
      <c r="B61" s="571">
        <f t="shared" si="4"/>
        <v>55</v>
      </c>
      <c r="C61" s="572" t="s">
        <v>629</v>
      </c>
      <c r="D61" s="573">
        <v>55</v>
      </c>
      <c r="E61" s="571" t="s">
        <v>6</v>
      </c>
      <c r="F61" s="574" t="s">
        <v>22</v>
      </c>
      <c r="G61" s="575">
        <v>0</v>
      </c>
      <c r="H61" s="575">
        <v>0</v>
      </c>
      <c r="I61" s="575" t="s">
        <v>8</v>
      </c>
      <c r="J61" s="576">
        <v>0</v>
      </c>
      <c r="K61" s="574">
        <v>0</v>
      </c>
      <c r="L61" s="575" t="s">
        <v>8</v>
      </c>
      <c r="M61" s="575" t="s">
        <v>8</v>
      </c>
      <c r="N61" s="575" t="s">
        <v>8</v>
      </c>
      <c r="O61" s="577">
        <v>0</v>
      </c>
      <c r="P61" s="578" t="s">
        <v>8</v>
      </c>
      <c r="Q61" s="575" t="s">
        <v>8</v>
      </c>
      <c r="R61" s="575" t="s">
        <v>8</v>
      </c>
      <c r="S61" s="575">
        <v>0</v>
      </c>
      <c r="T61" s="576" t="s">
        <v>22</v>
      </c>
      <c r="U61" s="574" t="s">
        <v>8</v>
      </c>
      <c r="V61" s="575" t="s">
        <v>8</v>
      </c>
      <c r="W61" s="575" t="s">
        <v>22</v>
      </c>
      <c r="X61" s="575" t="s">
        <v>8</v>
      </c>
      <c r="Y61" s="577" t="s">
        <v>22</v>
      </c>
      <c r="Z61" s="578" t="s">
        <v>8</v>
      </c>
      <c r="AA61" s="575">
        <v>0</v>
      </c>
      <c r="AB61" s="575">
        <v>0</v>
      </c>
      <c r="AC61" s="575" t="s">
        <v>8</v>
      </c>
      <c r="AD61" s="576">
        <v>0</v>
      </c>
      <c r="AE61" s="574">
        <v>0</v>
      </c>
      <c r="AF61" s="575">
        <v>0</v>
      </c>
      <c r="AG61" s="575" t="s">
        <v>8</v>
      </c>
      <c r="AH61" s="575">
        <v>0</v>
      </c>
      <c r="AI61" s="577" t="s">
        <v>8</v>
      </c>
      <c r="AJ61" s="578" t="s">
        <v>8</v>
      </c>
      <c r="AK61" s="575" t="s">
        <v>8</v>
      </c>
      <c r="AL61" s="575" t="s">
        <v>8</v>
      </c>
      <c r="AM61" s="575">
        <v>0</v>
      </c>
      <c r="AN61" s="576">
        <v>0</v>
      </c>
      <c r="AO61" s="574">
        <v>0</v>
      </c>
      <c r="AP61" s="575">
        <v>0</v>
      </c>
      <c r="AQ61" s="575">
        <v>0</v>
      </c>
      <c r="AR61" s="575">
        <v>0</v>
      </c>
      <c r="AS61" s="577" t="s">
        <v>8</v>
      </c>
      <c r="AT61" s="579">
        <v>0</v>
      </c>
      <c r="AU61" s="574" t="s">
        <v>22</v>
      </c>
      <c r="AV61" s="575" t="s">
        <v>22</v>
      </c>
      <c r="AW61" s="575">
        <v>0</v>
      </c>
      <c r="AX61" s="576" t="s">
        <v>22</v>
      </c>
      <c r="AY61" s="574">
        <v>0</v>
      </c>
      <c r="AZ61" s="575" t="s">
        <v>22</v>
      </c>
      <c r="BA61" s="575">
        <v>0</v>
      </c>
      <c r="BB61" s="575">
        <v>0</v>
      </c>
      <c r="BC61" s="577" t="s">
        <v>22</v>
      </c>
      <c r="BD61" s="578" t="s">
        <v>22</v>
      </c>
      <c r="BE61" s="575" t="s">
        <v>22</v>
      </c>
      <c r="BF61" s="575">
        <v>0</v>
      </c>
      <c r="BG61" s="575">
        <v>0</v>
      </c>
      <c r="BH61" s="576" t="s">
        <v>22</v>
      </c>
      <c r="BI61" s="574">
        <v>0</v>
      </c>
      <c r="BJ61" s="575">
        <v>0</v>
      </c>
      <c r="BK61" s="575" t="s">
        <v>22</v>
      </c>
      <c r="BL61" s="575">
        <v>0</v>
      </c>
      <c r="BM61" s="577" t="s">
        <v>8</v>
      </c>
      <c r="BN61" s="578" t="s">
        <v>8</v>
      </c>
      <c r="BO61" s="575">
        <v>0</v>
      </c>
      <c r="BP61" s="575" t="s">
        <v>22</v>
      </c>
      <c r="BQ61" s="575">
        <v>0</v>
      </c>
      <c r="BR61" s="576">
        <v>0</v>
      </c>
      <c r="BS61" s="574">
        <v>0</v>
      </c>
      <c r="BT61" s="575">
        <v>0</v>
      </c>
      <c r="BU61" s="575">
        <v>0</v>
      </c>
      <c r="BV61" s="575">
        <v>0</v>
      </c>
      <c r="BW61" s="577" t="s">
        <v>22</v>
      </c>
      <c r="BX61" s="578">
        <v>0</v>
      </c>
      <c r="BY61" s="575">
        <v>0</v>
      </c>
      <c r="BZ61" s="575">
        <v>0</v>
      </c>
      <c r="CA61" s="575">
        <v>0</v>
      </c>
      <c r="CB61" s="576">
        <v>0</v>
      </c>
      <c r="CC61" s="574" t="s">
        <v>7</v>
      </c>
      <c r="CD61" s="575">
        <v>0</v>
      </c>
      <c r="CE61" s="575">
        <v>0</v>
      </c>
      <c r="CF61" s="575">
        <v>0</v>
      </c>
      <c r="CG61" s="577">
        <v>0</v>
      </c>
      <c r="CH61" s="579" t="s">
        <v>8</v>
      </c>
      <c r="CI61" s="580">
        <f t="shared" si="2"/>
        <v>55</v>
      </c>
      <c r="CJ61" s="56" t="str">
        <f t="shared" si="3"/>
        <v>ライメイFLFL</v>
      </c>
    </row>
    <row r="62" spans="1:88" ht="21.75" customHeight="1">
      <c r="A62" s="1220"/>
      <c r="B62" s="581">
        <f t="shared" si="4"/>
        <v>56</v>
      </c>
      <c r="C62" s="552" t="s">
        <v>553</v>
      </c>
      <c r="D62" s="553">
        <v>56</v>
      </c>
      <c r="E62" s="551" t="s">
        <v>6</v>
      </c>
      <c r="F62" s="554" t="s">
        <v>22</v>
      </c>
      <c r="G62" s="555" t="s">
        <v>8</v>
      </c>
      <c r="H62" s="555" t="s">
        <v>8</v>
      </c>
      <c r="I62" s="555">
        <v>0</v>
      </c>
      <c r="J62" s="556">
        <v>0</v>
      </c>
      <c r="K62" s="554" t="s">
        <v>8</v>
      </c>
      <c r="L62" s="555" t="s">
        <v>8</v>
      </c>
      <c r="M62" s="555" t="s">
        <v>8</v>
      </c>
      <c r="N62" s="555">
        <v>0</v>
      </c>
      <c r="O62" s="557">
        <v>0</v>
      </c>
      <c r="P62" s="558" t="s">
        <v>8</v>
      </c>
      <c r="Q62" s="555" t="s">
        <v>8</v>
      </c>
      <c r="R62" s="555" t="s">
        <v>8</v>
      </c>
      <c r="S62" s="555">
        <v>0</v>
      </c>
      <c r="T62" s="556" t="s">
        <v>22</v>
      </c>
      <c r="U62" s="554">
        <v>0</v>
      </c>
      <c r="V62" s="555" t="s">
        <v>8</v>
      </c>
      <c r="W62" s="555" t="s">
        <v>22</v>
      </c>
      <c r="X62" s="555">
        <v>0</v>
      </c>
      <c r="Y62" s="557" t="s">
        <v>22</v>
      </c>
      <c r="Z62" s="558" t="s">
        <v>8</v>
      </c>
      <c r="AA62" s="555">
        <v>0</v>
      </c>
      <c r="AB62" s="555">
        <v>0</v>
      </c>
      <c r="AC62" s="555">
        <v>0</v>
      </c>
      <c r="AD62" s="556">
        <v>0</v>
      </c>
      <c r="AE62" s="554" t="s">
        <v>8</v>
      </c>
      <c r="AF62" s="555">
        <v>0</v>
      </c>
      <c r="AG62" s="555" t="s">
        <v>8</v>
      </c>
      <c r="AH62" s="555">
        <v>0</v>
      </c>
      <c r="AI62" s="557" t="s">
        <v>8</v>
      </c>
      <c r="AJ62" s="558">
        <v>0</v>
      </c>
      <c r="AK62" s="555" t="s">
        <v>8</v>
      </c>
      <c r="AL62" s="555">
        <v>0</v>
      </c>
      <c r="AM62" s="555">
        <v>0</v>
      </c>
      <c r="AN62" s="556" t="s">
        <v>8</v>
      </c>
      <c r="AO62" s="554" t="s">
        <v>8</v>
      </c>
      <c r="AP62" s="555" t="s">
        <v>8</v>
      </c>
      <c r="AQ62" s="555">
        <v>0</v>
      </c>
      <c r="AR62" s="555">
        <v>0</v>
      </c>
      <c r="AS62" s="557">
        <v>0</v>
      </c>
      <c r="AT62" s="559" t="s">
        <v>8</v>
      </c>
      <c r="AU62" s="554" t="s">
        <v>22</v>
      </c>
      <c r="AV62" s="555" t="s">
        <v>22</v>
      </c>
      <c r="AW62" s="555" t="s">
        <v>8</v>
      </c>
      <c r="AX62" s="556" t="s">
        <v>22</v>
      </c>
      <c r="AY62" s="554">
        <v>0</v>
      </c>
      <c r="AZ62" s="555" t="s">
        <v>22</v>
      </c>
      <c r="BA62" s="555">
        <v>0</v>
      </c>
      <c r="BB62" s="555">
        <v>0</v>
      </c>
      <c r="BC62" s="557" t="s">
        <v>22</v>
      </c>
      <c r="BD62" s="558" t="s">
        <v>22</v>
      </c>
      <c r="BE62" s="555" t="s">
        <v>22</v>
      </c>
      <c r="BF62" s="555" t="s">
        <v>8</v>
      </c>
      <c r="BG62" s="555" t="s">
        <v>8</v>
      </c>
      <c r="BH62" s="556" t="s">
        <v>22</v>
      </c>
      <c r="BI62" s="554">
        <v>0</v>
      </c>
      <c r="BJ62" s="555">
        <v>0</v>
      </c>
      <c r="BK62" s="555" t="s">
        <v>22</v>
      </c>
      <c r="BL62" s="555">
        <v>0</v>
      </c>
      <c r="BM62" s="557">
        <v>0</v>
      </c>
      <c r="BN62" s="558" t="s">
        <v>8</v>
      </c>
      <c r="BO62" s="555">
        <v>0</v>
      </c>
      <c r="BP62" s="555" t="s">
        <v>22</v>
      </c>
      <c r="BQ62" s="555">
        <v>0</v>
      </c>
      <c r="BR62" s="556">
        <v>0</v>
      </c>
      <c r="BS62" s="554" t="s">
        <v>8</v>
      </c>
      <c r="BT62" s="555">
        <v>0</v>
      </c>
      <c r="BU62" s="555">
        <v>0</v>
      </c>
      <c r="BV62" s="555" t="s">
        <v>8</v>
      </c>
      <c r="BW62" s="557" t="s">
        <v>22</v>
      </c>
      <c r="BX62" s="558">
        <v>0</v>
      </c>
      <c r="BY62" s="555">
        <v>0</v>
      </c>
      <c r="BZ62" s="555" t="s">
        <v>8</v>
      </c>
      <c r="CA62" s="555">
        <v>0</v>
      </c>
      <c r="CB62" s="556">
        <v>0</v>
      </c>
      <c r="CC62" s="554">
        <v>0</v>
      </c>
      <c r="CD62" s="555" t="s">
        <v>7</v>
      </c>
      <c r="CE62" s="555">
        <v>0</v>
      </c>
      <c r="CF62" s="555">
        <v>0</v>
      </c>
      <c r="CG62" s="557">
        <v>0</v>
      </c>
      <c r="CH62" s="559" t="s">
        <v>8</v>
      </c>
      <c r="CI62" s="560">
        <f t="shared" si="2"/>
        <v>56</v>
      </c>
      <c r="CJ62" s="56" t="str">
        <f t="shared" si="3"/>
        <v>ランマンFLFL</v>
      </c>
    </row>
    <row r="63" spans="1:88" ht="21.75" customHeight="1">
      <c r="A63" s="1220"/>
      <c r="B63" s="582">
        <f t="shared" si="4"/>
        <v>57</v>
      </c>
      <c r="C63" s="562" t="s">
        <v>554</v>
      </c>
      <c r="D63" s="563">
        <v>57</v>
      </c>
      <c r="E63" s="561" t="s">
        <v>4</v>
      </c>
      <c r="F63" s="564" t="s">
        <v>22</v>
      </c>
      <c r="G63" s="565">
        <v>0</v>
      </c>
      <c r="H63" s="565">
        <v>0</v>
      </c>
      <c r="I63" s="565">
        <v>0</v>
      </c>
      <c r="J63" s="566" t="s">
        <v>8</v>
      </c>
      <c r="K63" s="564">
        <v>0</v>
      </c>
      <c r="L63" s="565">
        <v>0</v>
      </c>
      <c r="M63" s="565">
        <v>0</v>
      </c>
      <c r="N63" s="565">
        <v>0</v>
      </c>
      <c r="O63" s="567">
        <v>0</v>
      </c>
      <c r="P63" s="568">
        <v>0</v>
      </c>
      <c r="Q63" s="565">
        <v>0</v>
      </c>
      <c r="R63" s="565">
        <v>0</v>
      </c>
      <c r="S63" s="565">
        <v>0</v>
      </c>
      <c r="T63" s="566" t="s">
        <v>22</v>
      </c>
      <c r="U63" s="564" t="s">
        <v>8</v>
      </c>
      <c r="V63" s="565">
        <v>0</v>
      </c>
      <c r="W63" s="565" t="s">
        <v>22</v>
      </c>
      <c r="X63" s="565">
        <v>0</v>
      </c>
      <c r="Y63" s="567" t="s">
        <v>22</v>
      </c>
      <c r="Z63" s="568">
        <v>0</v>
      </c>
      <c r="AA63" s="565">
        <v>0</v>
      </c>
      <c r="AB63" s="565">
        <v>0</v>
      </c>
      <c r="AC63" s="565">
        <v>0</v>
      </c>
      <c r="AD63" s="566">
        <v>0</v>
      </c>
      <c r="AE63" s="564">
        <v>0</v>
      </c>
      <c r="AF63" s="565">
        <v>0</v>
      </c>
      <c r="AG63" s="565" t="s">
        <v>8</v>
      </c>
      <c r="AH63" s="565" t="s">
        <v>8</v>
      </c>
      <c r="AI63" s="567">
        <v>0</v>
      </c>
      <c r="AJ63" s="568">
        <v>0</v>
      </c>
      <c r="AK63" s="565">
        <v>0</v>
      </c>
      <c r="AL63" s="565">
        <v>0</v>
      </c>
      <c r="AM63" s="565" t="s">
        <v>8</v>
      </c>
      <c r="AN63" s="566">
        <v>0</v>
      </c>
      <c r="AO63" s="564">
        <v>0</v>
      </c>
      <c r="AP63" s="565">
        <v>0</v>
      </c>
      <c r="AQ63" s="565">
        <v>0</v>
      </c>
      <c r="AR63" s="565">
        <v>0</v>
      </c>
      <c r="AS63" s="567">
        <v>0</v>
      </c>
      <c r="AT63" s="569" t="s">
        <v>8</v>
      </c>
      <c r="AU63" s="564" t="s">
        <v>22</v>
      </c>
      <c r="AV63" s="565" t="s">
        <v>22</v>
      </c>
      <c r="AW63" s="565">
        <v>0</v>
      </c>
      <c r="AX63" s="566" t="s">
        <v>22</v>
      </c>
      <c r="AY63" s="564">
        <v>0</v>
      </c>
      <c r="AZ63" s="565" t="s">
        <v>22</v>
      </c>
      <c r="BA63" s="565">
        <v>0</v>
      </c>
      <c r="BB63" s="565">
        <v>0</v>
      </c>
      <c r="BC63" s="567" t="s">
        <v>22</v>
      </c>
      <c r="BD63" s="568" t="s">
        <v>22</v>
      </c>
      <c r="BE63" s="565" t="s">
        <v>22</v>
      </c>
      <c r="BF63" s="565">
        <v>0</v>
      </c>
      <c r="BG63" s="565">
        <v>0</v>
      </c>
      <c r="BH63" s="566" t="s">
        <v>22</v>
      </c>
      <c r="BI63" s="564">
        <v>0</v>
      </c>
      <c r="BJ63" s="565">
        <v>0</v>
      </c>
      <c r="BK63" s="565" t="s">
        <v>22</v>
      </c>
      <c r="BL63" s="565">
        <v>0</v>
      </c>
      <c r="BM63" s="567">
        <v>0</v>
      </c>
      <c r="BN63" s="568">
        <v>0</v>
      </c>
      <c r="BO63" s="565">
        <v>0</v>
      </c>
      <c r="BP63" s="565" t="s">
        <v>22</v>
      </c>
      <c r="BQ63" s="565">
        <v>0</v>
      </c>
      <c r="BR63" s="566">
        <v>0</v>
      </c>
      <c r="BS63" s="564">
        <v>0</v>
      </c>
      <c r="BT63" s="565">
        <v>0</v>
      </c>
      <c r="BU63" s="565">
        <v>0</v>
      </c>
      <c r="BV63" s="565">
        <v>0</v>
      </c>
      <c r="BW63" s="567" t="s">
        <v>22</v>
      </c>
      <c r="BX63" s="568">
        <v>0</v>
      </c>
      <c r="BY63" s="565">
        <v>0</v>
      </c>
      <c r="BZ63" s="565">
        <v>0</v>
      </c>
      <c r="CA63" s="565">
        <v>0</v>
      </c>
      <c r="CB63" s="566">
        <v>0</v>
      </c>
      <c r="CC63" s="564">
        <v>0</v>
      </c>
      <c r="CD63" s="565">
        <v>0</v>
      </c>
      <c r="CE63" s="565">
        <v>0</v>
      </c>
      <c r="CF63" s="565">
        <v>0</v>
      </c>
      <c r="CG63" s="567">
        <v>0</v>
      </c>
      <c r="CH63" s="569">
        <v>0</v>
      </c>
      <c r="CI63" s="570">
        <f t="shared" si="2"/>
        <v>57</v>
      </c>
      <c r="CJ63" s="56" t="str">
        <f t="shared" si="3"/>
        <v>リゾレックス水水</v>
      </c>
    </row>
    <row r="64" spans="1:88" ht="21.75" customHeight="1">
      <c r="A64" s="1220"/>
      <c r="B64" s="582">
        <f t="shared" si="4"/>
        <v>58</v>
      </c>
      <c r="C64" s="562" t="s">
        <v>630</v>
      </c>
      <c r="D64" s="563">
        <v>58</v>
      </c>
      <c r="E64" s="561" t="s">
        <v>13</v>
      </c>
      <c r="F64" s="564" t="s">
        <v>22</v>
      </c>
      <c r="G64" s="565">
        <v>0</v>
      </c>
      <c r="H64" s="565">
        <v>0</v>
      </c>
      <c r="I64" s="565" t="s">
        <v>8</v>
      </c>
      <c r="J64" s="566">
        <v>0</v>
      </c>
      <c r="K64" s="564">
        <v>0</v>
      </c>
      <c r="L64" s="565" t="s">
        <v>8</v>
      </c>
      <c r="M64" s="565" t="s">
        <v>8</v>
      </c>
      <c r="N64" s="565" t="s">
        <v>8</v>
      </c>
      <c r="O64" s="567" t="s">
        <v>8</v>
      </c>
      <c r="P64" s="568" t="s">
        <v>8</v>
      </c>
      <c r="Q64" s="565" t="s">
        <v>8</v>
      </c>
      <c r="R64" s="565" t="s">
        <v>8</v>
      </c>
      <c r="S64" s="565" t="s">
        <v>8</v>
      </c>
      <c r="T64" s="566" t="s">
        <v>22</v>
      </c>
      <c r="U64" s="564">
        <v>0</v>
      </c>
      <c r="V64" s="565" t="s">
        <v>8</v>
      </c>
      <c r="W64" s="565" t="s">
        <v>22</v>
      </c>
      <c r="X64" s="565" t="s">
        <v>8</v>
      </c>
      <c r="Y64" s="567" t="s">
        <v>22</v>
      </c>
      <c r="Z64" s="568" t="s">
        <v>8</v>
      </c>
      <c r="AA64" s="565" t="s">
        <v>8</v>
      </c>
      <c r="AB64" s="565">
        <v>0</v>
      </c>
      <c r="AC64" s="565" t="s">
        <v>8</v>
      </c>
      <c r="AD64" s="566">
        <v>0</v>
      </c>
      <c r="AE64" s="564">
        <v>0</v>
      </c>
      <c r="AF64" s="565">
        <v>0</v>
      </c>
      <c r="AG64" s="565" t="s">
        <v>8</v>
      </c>
      <c r="AH64" s="565">
        <v>0</v>
      </c>
      <c r="AI64" s="567">
        <v>0</v>
      </c>
      <c r="AJ64" s="568" t="s">
        <v>8</v>
      </c>
      <c r="AK64" s="565" t="s">
        <v>8</v>
      </c>
      <c r="AL64" s="565" t="s">
        <v>8</v>
      </c>
      <c r="AM64" s="565" t="s">
        <v>8</v>
      </c>
      <c r="AN64" s="566">
        <v>0</v>
      </c>
      <c r="AO64" s="564" t="s">
        <v>8</v>
      </c>
      <c r="AP64" s="565">
        <v>0</v>
      </c>
      <c r="AQ64" s="565">
        <v>0</v>
      </c>
      <c r="AR64" s="565" t="s">
        <v>8</v>
      </c>
      <c r="AS64" s="567" t="s">
        <v>15</v>
      </c>
      <c r="AT64" s="569">
        <v>0</v>
      </c>
      <c r="AU64" s="564" t="s">
        <v>22</v>
      </c>
      <c r="AV64" s="565" t="s">
        <v>22</v>
      </c>
      <c r="AW64" s="565" t="s">
        <v>8</v>
      </c>
      <c r="AX64" s="566" t="s">
        <v>22</v>
      </c>
      <c r="AY64" s="564">
        <v>0</v>
      </c>
      <c r="AZ64" s="565" t="s">
        <v>22</v>
      </c>
      <c r="BA64" s="565">
        <v>0</v>
      </c>
      <c r="BB64" s="565">
        <v>0</v>
      </c>
      <c r="BC64" s="567" t="s">
        <v>22</v>
      </c>
      <c r="BD64" s="568" t="s">
        <v>22</v>
      </c>
      <c r="BE64" s="565" t="s">
        <v>22</v>
      </c>
      <c r="BF64" s="565">
        <v>0</v>
      </c>
      <c r="BG64" s="565" t="s">
        <v>8</v>
      </c>
      <c r="BH64" s="566" t="s">
        <v>22</v>
      </c>
      <c r="BI64" s="564">
        <v>0</v>
      </c>
      <c r="BJ64" s="565">
        <v>0</v>
      </c>
      <c r="BK64" s="565" t="s">
        <v>22</v>
      </c>
      <c r="BL64" s="565">
        <v>0</v>
      </c>
      <c r="BM64" s="567" t="s">
        <v>8</v>
      </c>
      <c r="BN64" s="568" t="s">
        <v>8</v>
      </c>
      <c r="BO64" s="565">
        <v>0</v>
      </c>
      <c r="BP64" s="565" t="s">
        <v>22</v>
      </c>
      <c r="BQ64" s="565">
        <v>0</v>
      </c>
      <c r="BR64" s="566">
        <v>0</v>
      </c>
      <c r="BS64" s="564" t="s">
        <v>8</v>
      </c>
      <c r="BT64" s="565">
        <v>0</v>
      </c>
      <c r="BU64" s="565">
        <v>0</v>
      </c>
      <c r="BV64" s="565" t="s">
        <v>8</v>
      </c>
      <c r="BW64" s="567" t="s">
        <v>22</v>
      </c>
      <c r="BX64" s="568">
        <v>0</v>
      </c>
      <c r="BY64" s="565">
        <v>0</v>
      </c>
      <c r="BZ64" s="565">
        <v>0</v>
      </c>
      <c r="CA64" s="565">
        <v>0</v>
      </c>
      <c r="CB64" s="566" t="s">
        <v>8</v>
      </c>
      <c r="CC64" s="564">
        <v>0</v>
      </c>
      <c r="CD64" s="565">
        <v>0</v>
      </c>
      <c r="CE64" s="565">
        <v>0</v>
      </c>
      <c r="CF64" s="565" t="s">
        <v>7</v>
      </c>
      <c r="CG64" s="567">
        <v>0</v>
      </c>
      <c r="CH64" s="569" t="s">
        <v>8</v>
      </c>
      <c r="CI64" s="570">
        <f t="shared" si="2"/>
        <v>58</v>
      </c>
      <c r="CJ64" s="56" t="str">
        <f t="shared" si="3"/>
        <v>リドミルゴールドＭＺ顆顆</v>
      </c>
    </row>
    <row r="65" spans="1:88" ht="21.75" customHeight="1">
      <c r="A65" s="1220"/>
      <c r="B65" s="582">
        <f t="shared" si="4"/>
        <v>59</v>
      </c>
      <c r="C65" s="562" t="s">
        <v>631</v>
      </c>
      <c r="D65" s="563">
        <v>59</v>
      </c>
      <c r="E65" s="561" t="s">
        <v>6</v>
      </c>
      <c r="F65" s="564" t="s">
        <v>22</v>
      </c>
      <c r="G65" s="565">
        <v>0</v>
      </c>
      <c r="H65" s="565">
        <v>0</v>
      </c>
      <c r="I65" s="565" t="s">
        <v>8</v>
      </c>
      <c r="J65" s="566">
        <v>0</v>
      </c>
      <c r="K65" s="564">
        <v>0</v>
      </c>
      <c r="L65" s="565" t="s">
        <v>8</v>
      </c>
      <c r="M65" s="565" t="s">
        <v>8</v>
      </c>
      <c r="N65" s="565" t="s">
        <v>8</v>
      </c>
      <c r="O65" s="567">
        <v>0</v>
      </c>
      <c r="P65" s="568" t="s">
        <v>8</v>
      </c>
      <c r="Q65" s="565" t="s">
        <v>8</v>
      </c>
      <c r="R65" s="565" t="s">
        <v>8</v>
      </c>
      <c r="S65" s="565" t="s">
        <v>8</v>
      </c>
      <c r="T65" s="566" t="s">
        <v>22</v>
      </c>
      <c r="U65" s="564">
        <v>0</v>
      </c>
      <c r="V65" s="565" t="s">
        <v>8</v>
      </c>
      <c r="W65" s="565" t="s">
        <v>22</v>
      </c>
      <c r="X65" s="565" t="s">
        <v>8</v>
      </c>
      <c r="Y65" s="567" t="s">
        <v>22</v>
      </c>
      <c r="Z65" s="568">
        <v>0</v>
      </c>
      <c r="AA65" s="565" t="s">
        <v>8</v>
      </c>
      <c r="AB65" s="565">
        <v>0</v>
      </c>
      <c r="AC65" s="565" t="s">
        <v>8</v>
      </c>
      <c r="AD65" s="566">
        <v>0</v>
      </c>
      <c r="AE65" s="564">
        <v>0</v>
      </c>
      <c r="AF65" s="565">
        <v>0</v>
      </c>
      <c r="AG65" s="565" t="s">
        <v>8</v>
      </c>
      <c r="AH65" s="565">
        <v>0</v>
      </c>
      <c r="AI65" s="567" t="s">
        <v>8</v>
      </c>
      <c r="AJ65" s="568" t="s">
        <v>8</v>
      </c>
      <c r="AK65" s="565">
        <v>0</v>
      </c>
      <c r="AL65" s="565" t="s">
        <v>8</v>
      </c>
      <c r="AM65" s="565" t="s">
        <v>8</v>
      </c>
      <c r="AN65" s="566">
        <v>0</v>
      </c>
      <c r="AO65" s="564" t="s">
        <v>8</v>
      </c>
      <c r="AP65" s="565">
        <v>0</v>
      </c>
      <c r="AQ65" s="565">
        <v>0</v>
      </c>
      <c r="AR65" s="565">
        <v>0</v>
      </c>
      <c r="AS65" s="567" t="s">
        <v>8</v>
      </c>
      <c r="AT65" s="569">
        <v>0</v>
      </c>
      <c r="AU65" s="564" t="s">
        <v>22</v>
      </c>
      <c r="AV65" s="565" t="s">
        <v>22</v>
      </c>
      <c r="AW65" s="565" t="s">
        <v>8</v>
      </c>
      <c r="AX65" s="566" t="s">
        <v>22</v>
      </c>
      <c r="AY65" s="564">
        <v>0</v>
      </c>
      <c r="AZ65" s="565" t="s">
        <v>22</v>
      </c>
      <c r="BA65" s="565">
        <v>0</v>
      </c>
      <c r="BB65" s="565">
        <v>0</v>
      </c>
      <c r="BC65" s="567" t="s">
        <v>22</v>
      </c>
      <c r="BD65" s="568" t="s">
        <v>22</v>
      </c>
      <c r="BE65" s="565" t="s">
        <v>22</v>
      </c>
      <c r="BF65" s="565" t="s">
        <v>8</v>
      </c>
      <c r="BG65" s="565" t="s">
        <v>8</v>
      </c>
      <c r="BH65" s="566" t="s">
        <v>22</v>
      </c>
      <c r="BI65" s="564">
        <v>0</v>
      </c>
      <c r="BJ65" s="565">
        <v>0</v>
      </c>
      <c r="BK65" s="565" t="s">
        <v>22</v>
      </c>
      <c r="BL65" s="565">
        <v>0</v>
      </c>
      <c r="BM65" s="567" t="s">
        <v>8</v>
      </c>
      <c r="BN65" s="568" t="s">
        <v>8</v>
      </c>
      <c r="BO65" s="565">
        <v>0</v>
      </c>
      <c r="BP65" s="565" t="s">
        <v>22</v>
      </c>
      <c r="BQ65" s="565">
        <v>0</v>
      </c>
      <c r="BR65" s="566">
        <v>0</v>
      </c>
      <c r="BS65" s="564" t="s">
        <v>8</v>
      </c>
      <c r="BT65" s="565">
        <v>0</v>
      </c>
      <c r="BU65" s="565">
        <v>0</v>
      </c>
      <c r="BV65" s="565">
        <v>0</v>
      </c>
      <c r="BW65" s="567" t="s">
        <v>22</v>
      </c>
      <c r="BX65" s="568">
        <v>0</v>
      </c>
      <c r="BY65" s="565">
        <v>0</v>
      </c>
      <c r="BZ65" s="565">
        <v>0</v>
      </c>
      <c r="CA65" s="565">
        <v>0</v>
      </c>
      <c r="CB65" s="566" t="s">
        <v>8</v>
      </c>
      <c r="CC65" s="564">
        <v>0</v>
      </c>
      <c r="CD65" s="565">
        <v>0</v>
      </c>
      <c r="CE65" s="565">
        <v>0</v>
      </c>
      <c r="CF65" s="565">
        <v>0</v>
      </c>
      <c r="CG65" s="567" t="s">
        <v>7</v>
      </c>
      <c r="CH65" s="569" t="s">
        <v>8</v>
      </c>
      <c r="CI65" s="570">
        <f t="shared" si="2"/>
        <v>59</v>
      </c>
      <c r="CJ65" s="56" t="str">
        <f t="shared" si="3"/>
        <v>レーバスFLFL</v>
      </c>
    </row>
    <row r="66" spans="1:88" ht="21.75" customHeight="1" thickBot="1">
      <c r="A66" s="1221"/>
      <c r="B66" s="583">
        <f t="shared" si="4"/>
        <v>60</v>
      </c>
      <c r="C66" s="584" t="s">
        <v>632</v>
      </c>
      <c r="D66" s="585">
        <v>60</v>
      </c>
      <c r="E66" s="586" t="s">
        <v>4</v>
      </c>
      <c r="F66" s="587" t="s">
        <v>22</v>
      </c>
      <c r="G66" s="588" t="s">
        <v>8</v>
      </c>
      <c r="H66" s="588" t="s">
        <v>8</v>
      </c>
      <c r="I66" s="588">
        <v>0</v>
      </c>
      <c r="J66" s="589" t="s">
        <v>8</v>
      </c>
      <c r="K66" s="587" t="s">
        <v>8</v>
      </c>
      <c r="L66" s="588">
        <v>0</v>
      </c>
      <c r="M66" s="588" t="s">
        <v>8</v>
      </c>
      <c r="N66" s="588">
        <v>0</v>
      </c>
      <c r="O66" s="590">
        <v>0</v>
      </c>
      <c r="P66" s="591" t="s">
        <v>8</v>
      </c>
      <c r="Q66" s="588">
        <v>0</v>
      </c>
      <c r="R66" s="588" t="s">
        <v>8</v>
      </c>
      <c r="S66" s="588">
        <v>0</v>
      </c>
      <c r="T66" s="589" t="s">
        <v>22</v>
      </c>
      <c r="U66" s="587" t="s">
        <v>8</v>
      </c>
      <c r="V66" s="588" t="s">
        <v>8</v>
      </c>
      <c r="W66" s="588" t="s">
        <v>22</v>
      </c>
      <c r="X66" s="588" t="s">
        <v>8</v>
      </c>
      <c r="Y66" s="590" t="s">
        <v>22</v>
      </c>
      <c r="Z66" s="591" t="s">
        <v>8</v>
      </c>
      <c r="AA66" s="588">
        <v>0</v>
      </c>
      <c r="AB66" s="588">
        <v>0</v>
      </c>
      <c r="AC66" s="588" t="s">
        <v>8</v>
      </c>
      <c r="AD66" s="589">
        <v>0</v>
      </c>
      <c r="AE66" s="587" t="s">
        <v>8</v>
      </c>
      <c r="AF66" s="588" t="s">
        <v>8</v>
      </c>
      <c r="AG66" s="588" t="s">
        <v>8</v>
      </c>
      <c r="AH66" s="588" t="s">
        <v>8</v>
      </c>
      <c r="AI66" s="590" t="s">
        <v>8</v>
      </c>
      <c r="AJ66" s="591" t="s">
        <v>8</v>
      </c>
      <c r="AK66" s="588" t="s">
        <v>8</v>
      </c>
      <c r="AL66" s="588" t="s">
        <v>8</v>
      </c>
      <c r="AM66" s="588" t="s">
        <v>8</v>
      </c>
      <c r="AN66" s="589">
        <v>0</v>
      </c>
      <c r="AO66" s="587">
        <v>0</v>
      </c>
      <c r="AP66" s="588" t="s">
        <v>8</v>
      </c>
      <c r="AQ66" s="588">
        <v>0</v>
      </c>
      <c r="AR66" s="588">
        <v>0</v>
      </c>
      <c r="AS66" s="590" t="s">
        <v>8</v>
      </c>
      <c r="AT66" s="592" t="s">
        <v>8</v>
      </c>
      <c r="AU66" s="587" t="s">
        <v>22</v>
      </c>
      <c r="AV66" s="588" t="s">
        <v>22</v>
      </c>
      <c r="AW66" s="588" t="s">
        <v>8</v>
      </c>
      <c r="AX66" s="589" t="s">
        <v>22</v>
      </c>
      <c r="AY66" s="587">
        <v>0</v>
      </c>
      <c r="AZ66" s="588" t="s">
        <v>22</v>
      </c>
      <c r="BA66" s="588">
        <v>0</v>
      </c>
      <c r="BB66" s="588" t="s">
        <v>8</v>
      </c>
      <c r="BC66" s="590" t="s">
        <v>22</v>
      </c>
      <c r="BD66" s="591" t="s">
        <v>22</v>
      </c>
      <c r="BE66" s="588" t="s">
        <v>22</v>
      </c>
      <c r="BF66" s="588">
        <v>0</v>
      </c>
      <c r="BG66" s="588">
        <v>0</v>
      </c>
      <c r="BH66" s="589" t="s">
        <v>22</v>
      </c>
      <c r="BI66" s="587" t="s">
        <v>8</v>
      </c>
      <c r="BJ66" s="588">
        <v>0</v>
      </c>
      <c r="BK66" s="588" t="s">
        <v>22</v>
      </c>
      <c r="BL66" s="588" t="s">
        <v>8</v>
      </c>
      <c r="BM66" s="590" t="s">
        <v>7</v>
      </c>
      <c r="BN66" s="591" t="s">
        <v>8</v>
      </c>
      <c r="BO66" s="588">
        <v>0</v>
      </c>
      <c r="BP66" s="588" t="s">
        <v>22</v>
      </c>
      <c r="BQ66" s="588">
        <v>0</v>
      </c>
      <c r="BR66" s="589">
        <v>0</v>
      </c>
      <c r="BS66" s="587">
        <v>0</v>
      </c>
      <c r="BT66" s="588">
        <v>0</v>
      </c>
      <c r="BU66" s="588">
        <v>0</v>
      </c>
      <c r="BV66" s="588">
        <v>0</v>
      </c>
      <c r="BW66" s="590" t="s">
        <v>22</v>
      </c>
      <c r="BX66" s="591" t="s">
        <v>8</v>
      </c>
      <c r="BY66" s="588">
        <v>0</v>
      </c>
      <c r="BZ66" s="588" t="s">
        <v>8</v>
      </c>
      <c r="CA66" s="588">
        <v>0</v>
      </c>
      <c r="CB66" s="589">
        <v>0</v>
      </c>
      <c r="CC66" s="587" t="s">
        <v>8</v>
      </c>
      <c r="CD66" s="588" t="s">
        <v>8</v>
      </c>
      <c r="CE66" s="588">
        <v>0</v>
      </c>
      <c r="CF66" s="588" t="s">
        <v>8</v>
      </c>
      <c r="CG66" s="590" t="s">
        <v>8</v>
      </c>
      <c r="CH66" s="592" t="s">
        <v>7</v>
      </c>
      <c r="CI66" s="593">
        <f t="shared" si="2"/>
        <v>60</v>
      </c>
      <c r="CJ66" s="56" t="str">
        <f t="shared" si="3"/>
        <v>ロブラール水水</v>
      </c>
    </row>
    <row r="67" spans="1:88">
      <c r="A67" s="521"/>
      <c r="B67" s="518"/>
      <c r="C67" s="519"/>
      <c r="D67" s="520"/>
      <c r="E67" s="518"/>
      <c r="F67" s="518"/>
      <c r="G67" s="518"/>
      <c r="H67" s="518"/>
      <c r="I67" s="518"/>
      <c r="J67" s="518"/>
      <c r="K67" s="518"/>
      <c r="L67" s="518"/>
      <c r="M67" s="518"/>
      <c r="N67" s="518"/>
      <c r="O67" s="518"/>
      <c r="P67" s="518"/>
      <c r="Q67" s="518"/>
      <c r="R67" s="518"/>
      <c r="S67" s="518"/>
      <c r="T67" s="518"/>
      <c r="U67" s="518"/>
      <c r="V67" s="518"/>
      <c r="W67" s="518"/>
      <c r="X67" s="518"/>
      <c r="Y67" s="518"/>
      <c r="Z67" s="518"/>
      <c r="AA67" s="518"/>
      <c r="AB67" s="518"/>
      <c r="AC67" s="518"/>
      <c r="AD67" s="518"/>
      <c r="AE67" s="518"/>
      <c r="AF67" s="518"/>
      <c r="AG67" s="518"/>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row>
    <row r="68" spans="1:88">
      <c r="A68" s="521" t="s">
        <v>308</v>
      </c>
      <c r="B68" s="518"/>
      <c r="C68" s="521"/>
      <c r="D68" s="520"/>
      <c r="E68" s="518"/>
      <c r="F68" s="518"/>
      <c r="G68" s="518"/>
      <c r="H68" s="518"/>
      <c r="I68" s="518"/>
      <c r="J68" s="518"/>
      <c r="K68" s="518"/>
      <c r="L68" s="518"/>
      <c r="M68" s="518"/>
      <c r="N68" s="518"/>
      <c r="O68" s="518"/>
      <c r="P68" s="518"/>
      <c r="Q68" s="518"/>
      <c r="R68" s="518"/>
      <c r="S68" s="518"/>
      <c r="T68" s="518"/>
      <c r="U68" s="518"/>
      <c r="V68" s="518"/>
      <c r="W68" s="518"/>
      <c r="X68" s="518"/>
      <c r="Y68" s="518"/>
      <c r="Z68" s="518"/>
      <c r="AA68" s="518"/>
      <c r="AB68" s="518"/>
      <c r="AC68" s="518"/>
      <c r="AD68" s="518"/>
      <c r="AE68" s="518"/>
      <c r="AF68" s="518"/>
      <c r="AG68" s="518"/>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row>
    <row r="69" spans="1:88">
      <c r="A69" s="521" t="s">
        <v>309</v>
      </c>
      <c r="B69" s="518"/>
      <c r="C69" s="521"/>
      <c r="D69" s="520"/>
      <c r="E69" s="518"/>
      <c r="F69" s="518"/>
      <c r="G69" s="518"/>
      <c r="H69" s="518"/>
      <c r="I69" s="518"/>
      <c r="J69" s="518"/>
      <c r="K69" s="518"/>
      <c r="L69" s="518"/>
      <c r="M69" s="518"/>
      <c r="N69" s="518"/>
      <c r="O69" s="518"/>
      <c r="P69" s="518"/>
      <c r="Q69" s="518"/>
      <c r="R69" s="518"/>
      <c r="S69" s="518"/>
      <c r="T69" s="518"/>
      <c r="U69" s="518"/>
      <c r="V69" s="518"/>
      <c r="W69" s="518"/>
      <c r="X69" s="518"/>
      <c r="Y69" s="518"/>
      <c r="Z69" s="518"/>
      <c r="AA69" s="518"/>
      <c r="AB69" s="518"/>
      <c r="AC69" s="518"/>
      <c r="AD69" s="518"/>
      <c r="AE69" s="518"/>
      <c r="AF69" s="518"/>
      <c r="AG69" s="518"/>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row>
    <row r="70" spans="1:88">
      <c r="A70" s="233" t="s">
        <v>250</v>
      </c>
      <c r="B70" s="232"/>
      <c r="C70" s="232"/>
      <c r="D70" s="234"/>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24"/>
      <c r="AI70" s="224"/>
      <c r="AJ70" s="224"/>
      <c r="AK70" s="224"/>
      <c r="AL70" s="224"/>
      <c r="AM70" s="224"/>
      <c r="AN70" s="224"/>
      <c r="AO70" s="224"/>
      <c r="AP70" s="224"/>
      <c r="AQ70" s="224"/>
      <c r="AR70" s="232"/>
      <c r="AS70" s="232"/>
      <c r="AT70" s="232"/>
      <c r="AU70" s="232"/>
      <c r="AV70" s="232"/>
      <c r="AW70" s="232"/>
      <c r="AX70" s="232"/>
      <c r="AY70" s="232"/>
      <c r="AZ70" s="232"/>
      <c r="BA70" s="232"/>
      <c r="BB70" s="232"/>
      <c r="BC70" s="232"/>
      <c r="BD70" s="232"/>
      <c r="BE70" s="232"/>
      <c r="BF70" s="232"/>
      <c r="BG70" s="232"/>
      <c r="BH70" s="232"/>
      <c r="BI70" s="232"/>
      <c r="BJ70" s="232"/>
      <c r="BK70" s="232"/>
      <c r="BL70" s="232"/>
      <c r="BM70" s="232"/>
      <c r="BN70" s="232"/>
      <c r="BO70" s="232"/>
      <c r="BP70" s="232"/>
      <c r="BQ70" s="232"/>
      <c r="BR70" s="232"/>
      <c r="BS70" s="232"/>
      <c r="BT70" s="232"/>
      <c r="BU70" s="232"/>
    </row>
    <row r="71" spans="1:88">
      <c r="A71" s="233" t="s">
        <v>251</v>
      </c>
      <c r="B71" s="232"/>
      <c r="C71" s="232"/>
      <c r="D71" s="234"/>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24"/>
      <c r="AI71" s="224"/>
      <c r="AJ71" s="224"/>
      <c r="AK71" s="224"/>
      <c r="AL71" s="224"/>
      <c r="AM71" s="224"/>
      <c r="AN71" s="224"/>
      <c r="AO71" s="224"/>
      <c r="AP71" s="224"/>
      <c r="AQ71" s="224"/>
      <c r="AR71" s="232"/>
      <c r="AS71" s="232"/>
      <c r="AT71" s="232"/>
      <c r="AU71" s="232"/>
      <c r="AV71" s="232"/>
      <c r="AW71" s="232"/>
      <c r="AX71" s="232"/>
      <c r="AY71" s="232"/>
      <c r="AZ71" s="232"/>
      <c r="BA71" s="232"/>
      <c r="BB71" s="232"/>
      <c r="BC71" s="232"/>
      <c r="BD71" s="232"/>
      <c r="BE71" s="232"/>
      <c r="BF71" s="232"/>
      <c r="BG71" s="232"/>
      <c r="BH71" s="232"/>
      <c r="BI71" s="232"/>
      <c r="BJ71" s="232"/>
      <c r="BK71" s="232"/>
      <c r="BL71" s="232"/>
      <c r="BM71" s="232"/>
      <c r="BN71" s="232"/>
      <c r="BO71" s="232"/>
      <c r="BP71" s="232"/>
      <c r="BQ71" s="232"/>
      <c r="BR71" s="232"/>
      <c r="BS71" s="232"/>
      <c r="BT71" s="232"/>
      <c r="BU71" s="232"/>
    </row>
    <row r="72" spans="1:88">
      <c r="A72" s="235" t="s">
        <v>50</v>
      </c>
      <c r="B72" s="232"/>
      <c r="C72" s="232"/>
      <c r="D72" s="234"/>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24"/>
      <c r="AI72" s="224"/>
      <c r="AJ72" s="224"/>
      <c r="AK72" s="224"/>
      <c r="AL72" s="224"/>
      <c r="AM72" s="224"/>
      <c r="AN72" s="224"/>
      <c r="AO72" s="224"/>
      <c r="AP72" s="224"/>
      <c r="AQ72" s="224"/>
      <c r="AR72" s="232"/>
      <c r="AS72" s="232"/>
      <c r="AT72" s="232"/>
      <c r="AU72" s="232"/>
      <c r="AV72" s="232"/>
      <c r="AW72" s="232"/>
      <c r="AX72" s="232"/>
      <c r="AY72" s="232"/>
      <c r="AZ72" s="232"/>
      <c r="BA72" s="232"/>
      <c r="BB72" s="232"/>
      <c r="BC72" s="232"/>
      <c r="BD72" s="232"/>
      <c r="BE72" s="232"/>
      <c r="BF72" s="232"/>
      <c r="BG72" s="232"/>
      <c r="BH72" s="232"/>
      <c r="BI72" s="232"/>
      <c r="BJ72" s="232"/>
      <c r="BK72" s="232"/>
      <c r="BL72" s="232"/>
      <c r="BM72" s="232"/>
      <c r="BN72" s="232"/>
      <c r="BO72" s="232"/>
      <c r="BP72" s="232"/>
      <c r="BQ72" s="232"/>
      <c r="BR72" s="232"/>
      <c r="BS72" s="232"/>
      <c r="BT72" s="232"/>
      <c r="BU72" s="232"/>
    </row>
    <row r="73" spans="1:88">
      <c r="K73" s="66"/>
      <c r="L73" s="66"/>
      <c r="M73" s="66"/>
      <c r="N73" s="66"/>
      <c r="O73" s="66"/>
      <c r="P73" s="66"/>
      <c r="Q73" s="66"/>
      <c r="R73" s="66"/>
      <c r="S73" s="66"/>
      <c r="T73" s="66"/>
      <c r="U73" s="66"/>
      <c r="Y73" s="66"/>
      <c r="Z73" s="66"/>
      <c r="AA73" s="66"/>
      <c r="AB73" s="66"/>
      <c r="AC73" s="66"/>
      <c r="AD73" s="66"/>
      <c r="AE73" s="66"/>
      <c r="AF73" s="66"/>
      <c r="AH73" s="66"/>
      <c r="AI73" s="66"/>
      <c r="AJ73" s="66"/>
      <c r="AK73" s="66"/>
      <c r="AL73" s="66"/>
      <c r="AN73" s="66"/>
      <c r="AO73" s="66"/>
      <c r="AS73" s="66"/>
      <c r="AT73" s="66"/>
      <c r="AU73" s="66"/>
      <c r="AX73" s="66"/>
      <c r="AY73" s="66"/>
      <c r="BA73" s="66"/>
      <c r="BB73" s="66"/>
      <c r="BC73" s="66"/>
      <c r="BD73" s="66"/>
      <c r="BE73" s="66"/>
      <c r="BF73" s="66"/>
      <c r="BG73" s="66"/>
      <c r="BH73" s="66"/>
      <c r="BK73" s="66"/>
      <c r="BL73" s="66"/>
      <c r="BM73" s="66"/>
      <c r="BO73" s="66"/>
      <c r="BP73" s="66"/>
      <c r="BQ73" s="66"/>
      <c r="BR73" s="66"/>
    </row>
    <row r="74" spans="1:88">
      <c r="F74" s="66" t="str">
        <f>+F4&amp;F6</f>
        <v>アクタラ顆顆</v>
      </c>
      <c r="G74" s="66" t="str">
        <f t="shared" ref="G74:BR74" si="5">+G4&amp;G6</f>
        <v>アグロスリン乳乳</v>
      </c>
      <c r="H74" s="66" t="str">
        <f t="shared" si="5"/>
        <v>アタブロン乳乳</v>
      </c>
      <c r="I74" s="66" t="str">
        <f t="shared" si="5"/>
        <v>アディオン乳乳</v>
      </c>
      <c r="J74" s="66" t="str">
        <f t="shared" si="5"/>
        <v>アドマイヤー顆顆</v>
      </c>
      <c r="K74" s="60" t="str">
        <f t="shared" si="5"/>
        <v>ウララDFDF</v>
      </c>
      <c r="L74" s="60" t="str">
        <f t="shared" si="5"/>
        <v>エクシードFLFL</v>
      </c>
      <c r="M74" s="60" t="str">
        <f t="shared" si="5"/>
        <v>エルサン乳乳</v>
      </c>
      <c r="N74" s="60" t="str">
        <f t="shared" si="5"/>
        <v>オルトラン水水</v>
      </c>
      <c r="O74" s="60" t="str">
        <f t="shared" si="5"/>
        <v>カスケード乳乳</v>
      </c>
      <c r="P74" s="60" t="str">
        <f t="shared" si="5"/>
        <v>グレーシア乳乳</v>
      </c>
      <c r="Q74" s="60" t="str">
        <f t="shared" si="5"/>
        <v>ゲットアウト顆顆</v>
      </c>
      <c r="R74" s="60" t="str">
        <f t="shared" si="5"/>
        <v>コルト顆顆</v>
      </c>
      <c r="S74" s="60" t="str">
        <f t="shared" si="5"/>
        <v>サイハロン乳乳</v>
      </c>
      <c r="T74" s="60" t="str">
        <f t="shared" si="5"/>
        <v>ジェイエース溶溶</v>
      </c>
      <c r="U74" s="60" t="str">
        <f t="shared" si="5"/>
        <v>スタークル顆顆</v>
      </c>
      <c r="V74" s="66" t="str">
        <f t="shared" si="5"/>
        <v>スミチオン乳乳</v>
      </c>
      <c r="W74" s="66" t="str">
        <f t="shared" si="5"/>
        <v>ダントツ水溶水溶</v>
      </c>
      <c r="X74" s="66" t="str">
        <f t="shared" si="5"/>
        <v>ダントツ溶溶</v>
      </c>
      <c r="Y74" s="60" t="str">
        <f t="shared" si="5"/>
        <v>ディアナSCSC</v>
      </c>
      <c r="Z74" s="60" t="str">
        <f t="shared" si="5"/>
        <v>トクチオン乳乳</v>
      </c>
      <c r="AA74" s="60" t="str">
        <f t="shared" si="5"/>
        <v>トレボンEWEW</v>
      </c>
      <c r="AB74" s="60" t="str">
        <f t="shared" si="5"/>
        <v>トレボンMCMC</v>
      </c>
      <c r="AC74" s="60" t="str">
        <f t="shared" si="5"/>
        <v>トレボン乳乳</v>
      </c>
      <c r="AD74" s="60" t="str">
        <f t="shared" si="5"/>
        <v>ニッソラン水水</v>
      </c>
      <c r="AE74" s="60" t="str">
        <f t="shared" si="5"/>
        <v>ノーモルト乳乳</v>
      </c>
      <c r="AF74" s="60" t="str">
        <f t="shared" si="5"/>
        <v>パーマチオン水水</v>
      </c>
      <c r="AG74" s="66" t="str">
        <f t="shared" si="5"/>
        <v>バイスロイド乳乳</v>
      </c>
      <c r="AH74" s="60" t="str">
        <f t="shared" si="5"/>
        <v>フェニックス顆顆</v>
      </c>
      <c r="AI74" s="60" t="str">
        <f t="shared" si="5"/>
        <v>プレオFLFL</v>
      </c>
      <c r="AJ74" s="60" t="str">
        <f t="shared" si="5"/>
        <v>プレバソンFLFL</v>
      </c>
      <c r="AK74" s="60" t="str">
        <f t="shared" si="5"/>
        <v>ペイオフＭＥ液液</v>
      </c>
      <c r="AL74" s="60" t="str">
        <f t="shared" si="5"/>
        <v>ベネビアODOD</v>
      </c>
      <c r="AM74" s="66" t="str">
        <f t="shared" si="5"/>
        <v>マッチ乳乳</v>
      </c>
      <c r="AN74" s="60" t="str">
        <f t="shared" si="5"/>
        <v>マトリックFLFL</v>
      </c>
      <c r="AO74" s="60" t="str">
        <f t="shared" si="5"/>
        <v>マブリックEWEW</v>
      </c>
      <c r="AP74" s="66" t="str">
        <f t="shared" si="5"/>
        <v>マラソン乳乳</v>
      </c>
      <c r="AQ74" s="66" t="str">
        <f t="shared" si="5"/>
        <v>モスピラン顆顆</v>
      </c>
      <c r="AR74" s="66" t="str">
        <f t="shared" si="5"/>
        <v>モスピランＳＬ液※1液</v>
      </c>
      <c r="AS74" s="60" t="str">
        <f t="shared" si="5"/>
        <v>ランネート４５DFDF</v>
      </c>
      <c r="AT74" s="60" t="str">
        <f t="shared" si="5"/>
        <v>ロムダンFLFL</v>
      </c>
      <c r="AU74" s="60" t="str">
        <f t="shared" si="5"/>
        <v>Ｚボルドー水水</v>
      </c>
      <c r="AV74" s="66" t="str">
        <f t="shared" si="5"/>
        <v>アフェットFLFL</v>
      </c>
      <c r="AW74" s="66" t="str">
        <f t="shared" si="5"/>
        <v>アミスター２０FLFL</v>
      </c>
      <c r="AX74" s="60" t="str">
        <f t="shared" si="5"/>
        <v>オルフィンFLFL</v>
      </c>
      <c r="AY74" s="60" t="str">
        <f t="shared" si="5"/>
        <v>カーゼートＰＺ水水</v>
      </c>
      <c r="AZ74" s="66" t="str">
        <f t="shared" si="5"/>
        <v>カスミンボルドー水水</v>
      </c>
      <c r="BA74" s="60" t="str">
        <f t="shared" si="5"/>
        <v>カビナイスＰＺ水水</v>
      </c>
      <c r="BB74" s="60" t="str">
        <f t="shared" si="5"/>
        <v>カンタスDFDF</v>
      </c>
      <c r="BC74" s="60" t="str">
        <f t="shared" si="5"/>
        <v>クプロシールドFLFL</v>
      </c>
      <c r="BD74" s="60" t="str">
        <f t="shared" si="5"/>
        <v>グリーンダイセンＭ水水</v>
      </c>
      <c r="BE74" s="60" t="str">
        <f t="shared" si="5"/>
        <v>グリーンペンコゼブ水水</v>
      </c>
      <c r="BF74" s="60" t="str">
        <f t="shared" si="5"/>
        <v>ゲッター水水</v>
      </c>
      <c r="BG74" s="60" t="str">
        <f t="shared" si="5"/>
        <v>ケンジャFLFL</v>
      </c>
      <c r="BH74" s="60" t="str">
        <f t="shared" si="5"/>
        <v>コサイド３０００DFDF</v>
      </c>
      <c r="BI74" s="66" t="str">
        <f t="shared" si="5"/>
        <v>ザンプロＤＭFLFL</v>
      </c>
      <c r="BJ74" s="66" t="str">
        <f t="shared" si="5"/>
        <v>ジマンダイセン水水</v>
      </c>
      <c r="BK74" s="60" t="str">
        <f t="shared" si="5"/>
        <v>シルバキュアFLFL</v>
      </c>
      <c r="BL74" s="60" t="str">
        <f t="shared" si="5"/>
        <v>スクレアFLFL</v>
      </c>
      <c r="BM74" s="60" t="str">
        <f t="shared" si="5"/>
        <v>スミレックス水水</v>
      </c>
      <c r="BN74" s="66" t="str">
        <f t="shared" si="5"/>
        <v>トップジンＭ水水</v>
      </c>
      <c r="BO74" s="60" t="str">
        <f t="shared" si="5"/>
        <v>バリダシン液液</v>
      </c>
      <c r="BP74" s="60" t="str">
        <f t="shared" si="5"/>
        <v>バリダシン5液液</v>
      </c>
      <c r="BQ74" s="60" t="str">
        <f t="shared" si="5"/>
        <v>パレード２０FLFL</v>
      </c>
      <c r="BR74" s="60" t="str">
        <f t="shared" si="5"/>
        <v>ファンタジスタ顆顆</v>
      </c>
      <c r="BS74" s="60" t="str">
        <f t="shared" ref="BS74:CH74" si="6">+BS4&amp;BS6</f>
        <v>ファンタジスタFLFL</v>
      </c>
      <c r="BT74" s="60" t="str">
        <f t="shared" si="6"/>
        <v>フェスティバルＣ水水</v>
      </c>
      <c r="BU74" s="60" t="str">
        <f t="shared" si="6"/>
        <v>フジドーLFLFL</v>
      </c>
      <c r="BV74" s="60" t="str">
        <f t="shared" si="6"/>
        <v>プライア水水</v>
      </c>
      <c r="BW74" s="60" t="str">
        <f t="shared" si="6"/>
        <v>ブリザード水水</v>
      </c>
      <c r="BX74" s="60" t="str">
        <f t="shared" si="6"/>
        <v>プロポーズ顆顆</v>
      </c>
      <c r="BY74" s="60" t="str">
        <f t="shared" si="6"/>
        <v>ベトファイター顆顆</v>
      </c>
      <c r="BZ74" s="60" t="str">
        <f t="shared" si="6"/>
        <v>ベンレート水水</v>
      </c>
      <c r="CA74" s="60" t="str">
        <f t="shared" si="6"/>
        <v>ホライズンDFDF</v>
      </c>
      <c r="CB74" s="56" t="str">
        <f t="shared" si="6"/>
        <v>ミリオネアFLFL</v>
      </c>
      <c r="CC74" s="56" t="str">
        <f t="shared" si="6"/>
        <v>ライメイFLFL</v>
      </c>
      <c r="CD74" s="56" t="str">
        <f t="shared" si="6"/>
        <v>ランマンFLFL</v>
      </c>
      <c r="CE74" s="56" t="str">
        <f t="shared" si="6"/>
        <v>リゾレックス水水</v>
      </c>
      <c r="CF74" s="56" t="str">
        <f t="shared" si="6"/>
        <v>リドミルゴールドＭＺ顆顆</v>
      </c>
      <c r="CG74" s="56" t="str">
        <f t="shared" si="6"/>
        <v>レーバスFLFL</v>
      </c>
      <c r="CH74" s="56" t="str">
        <f t="shared" si="6"/>
        <v>ロブラール水水</v>
      </c>
    </row>
  </sheetData>
  <sheetProtection password="CEE3" sheet="1" objects="1" scenarios="1"/>
  <mergeCells count="6">
    <mergeCell ref="CI2:CI6"/>
    <mergeCell ref="A35:A66"/>
    <mergeCell ref="A2:E6"/>
    <mergeCell ref="A7:A34"/>
    <mergeCell ref="F2:AT2"/>
    <mergeCell ref="AU2:CH2"/>
  </mergeCells>
  <phoneticPr fontId="3"/>
  <pageMargins left="0.59055118110236227" right="0.59055118110236227" top="0.55118110236220474" bottom="0.55118110236220474" header="0.19685039370078741" footer="0"/>
  <pageSetup paperSize="9" scale="44" pageOrder="overThenDown"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45</vt:i4>
      </vt:variant>
    </vt:vector>
  </HeadingPairs>
  <TitlesOfParts>
    <vt:vector size="95" baseType="lpstr">
      <vt:lpstr>ご利用にあたって</vt:lpstr>
      <vt:lpstr>注意事項</vt:lpstr>
      <vt:lpstr>混用検索</vt:lpstr>
      <vt:lpstr>水稲</vt:lpstr>
      <vt:lpstr>水稲種子消毒</vt:lpstr>
      <vt:lpstr>水稲育苗箱</vt:lpstr>
      <vt:lpstr>水稲地上２５L※1</vt:lpstr>
      <vt:lpstr>麦</vt:lpstr>
      <vt:lpstr>大豆</vt:lpstr>
      <vt:lpstr>小豆</vt:lpstr>
      <vt:lpstr>菜豆</vt:lpstr>
      <vt:lpstr>いも菌菌</vt:lpstr>
      <vt:lpstr>いも虫虫</vt:lpstr>
      <vt:lpstr>いも虫菌</vt:lpstr>
      <vt:lpstr>てん菜</vt:lpstr>
      <vt:lpstr>てん菜25L※1</vt:lpstr>
      <vt:lpstr>だいこん</vt:lpstr>
      <vt:lpstr>にんじん</vt:lpstr>
      <vt:lpstr>白菜菌菌</vt:lpstr>
      <vt:lpstr>白菜虫虫</vt:lpstr>
      <vt:lpstr>白菜虫菌</vt:lpstr>
      <vt:lpstr>ｷｬﾍﾞﾂ菌菌</vt:lpstr>
      <vt:lpstr>ｷｬﾍﾞﾂ虫虫</vt:lpstr>
      <vt:lpstr>ｷｬﾍﾞﾂ虫菌</vt:lpstr>
      <vt:lpstr>ブロッコリー</vt:lpstr>
      <vt:lpstr>レタス菌菌</vt:lpstr>
      <vt:lpstr>レタス虫虫</vt:lpstr>
      <vt:lpstr>レタス虫菌</vt:lpstr>
      <vt:lpstr>ねぎ</vt:lpstr>
      <vt:lpstr>玉ﾈｷﾞ菌菌</vt:lpstr>
      <vt:lpstr>玉ﾈｷﾞ虫菌</vt:lpstr>
      <vt:lpstr>ﾅｽ菌菌</vt:lpstr>
      <vt:lpstr>ﾅｽ虫虫</vt:lpstr>
      <vt:lpstr>ﾅｽ虫菌</vt:lpstr>
      <vt:lpstr>ﾄﾏﾄ菌菌</vt:lpstr>
      <vt:lpstr>ﾄﾏﾄ虫虫</vt:lpstr>
      <vt:lpstr>ﾄﾏﾄ虫菌</vt:lpstr>
      <vt:lpstr>ﾋﾟｰﾏﾝ</vt:lpstr>
      <vt:lpstr>かぼちゃ</vt:lpstr>
      <vt:lpstr>ｷｭｳﾘ菌菌</vt:lpstr>
      <vt:lpstr>ｷｭｳﾘ虫虫</vt:lpstr>
      <vt:lpstr>ｷｭｳﾘ虫菌</vt:lpstr>
      <vt:lpstr>すいか</vt:lpstr>
      <vt:lpstr>メロン</vt:lpstr>
      <vt:lpstr>いちご</vt:lpstr>
      <vt:lpstr>りんご菌菌</vt:lpstr>
      <vt:lpstr>りんご虫虫</vt:lpstr>
      <vt:lpstr>りんご虫菌</vt:lpstr>
      <vt:lpstr>アスパラガス</vt:lpstr>
      <vt:lpstr>まくわうり</vt:lpstr>
      <vt:lpstr>アスパラガス!Print_Area</vt:lpstr>
      <vt:lpstr>いちご!Print_Area</vt:lpstr>
      <vt:lpstr>いも菌菌!Print_Area</vt:lpstr>
      <vt:lpstr>いも虫菌!Print_Area</vt:lpstr>
      <vt:lpstr>いも虫虫!Print_Area</vt:lpstr>
      <vt:lpstr>かぼちゃ!Print_Area</vt:lpstr>
      <vt:lpstr>ｷｬﾍﾞﾂ菌菌!Print_Area</vt:lpstr>
      <vt:lpstr>ｷｬﾍﾞﾂ虫菌!Print_Area</vt:lpstr>
      <vt:lpstr>ｷｬﾍﾞﾂ虫虫!Print_Area</vt:lpstr>
      <vt:lpstr>ｷｭｳﾘ菌菌!Print_Area</vt:lpstr>
      <vt:lpstr>ｷｭｳﾘ虫菌!Print_Area</vt:lpstr>
      <vt:lpstr>すいか!Print_Area</vt:lpstr>
      <vt:lpstr>だいこん!Print_Area</vt:lpstr>
      <vt:lpstr>てん菜!Print_Area</vt:lpstr>
      <vt:lpstr>てん菜25L※1!Print_Area</vt:lpstr>
      <vt:lpstr>ﾄﾏﾄ菌菌!Print_Area</vt:lpstr>
      <vt:lpstr>ﾄﾏﾄ虫菌!Print_Area</vt:lpstr>
      <vt:lpstr>ﾄﾏﾄ虫虫!Print_Area</vt:lpstr>
      <vt:lpstr>ﾅｽ菌菌!Print_Area</vt:lpstr>
      <vt:lpstr>ﾅｽ虫菌!Print_Area</vt:lpstr>
      <vt:lpstr>ﾅｽ虫虫!Print_Area</vt:lpstr>
      <vt:lpstr>にんじん!Print_Area</vt:lpstr>
      <vt:lpstr>ねぎ!Print_Area</vt:lpstr>
      <vt:lpstr>ﾋﾟｰﾏﾝ!Print_Area</vt:lpstr>
      <vt:lpstr>ブロッコリー!Print_Area</vt:lpstr>
      <vt:lpstr>まくわうり!Print_Area</vt:lpstr>
      <vt:lpstr>りんご菌菌!Print_Area</vt:lpstr>
      <vt:lpstr>りんご虫菌!Print_Area</vt:lpstr>
      <vt:lpstr>りんご虫虫!Print_Area</vt:lpstr>
      <vt:lpstr>レタス菌菌!Print_Area</vt:lpstr>
      <vt:lpstr>レタス虫菌!Print_Area</vt:lpstr>
      <vt:lpstr>レタス虫虫!Print_Area</vt:lpstr>
      <vt:lpstr>玉ﾈｷﾞ菌菌!Print_Area</vt:lpstr>
      <vt:lpstr>玉ﾈｷﾞ虫菌!Print_Area</vt:lpstr>
      <vt:lpstr>菜豆!Print_Area</vt:lpstr>
      <vt:lpstr>小豆!Print_Area</vt:lpstr>
      <vt:lpstr>水稲!Print_Area</vt:lpstr>
      <vt:lpstr>水稲育苗箱!Print_Area</vt:lpstr>
      <vt:lpstr>水稲種子消毒!Print_Area</vt:lpstr>
      <vt:lpstr>水稲地上２５L※1!Print_Area</vt:lpstr>
      <vt:lpstr>大豆!Print_Area</vt:lpstr>
      <vt:lpstr>白菜菌菌!Print_Area</vt:lpstr>
      <vt:lpstr>白菜虫菌!Print_Area</vt:lpstr>
      <vt:lpstr>白菜虫虫!Print_Area</vt:lpstr>
      <vt:lpstr>麦!Print_Area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20n028</cp:lastModifiedBy>
  <cp:lastPrinted>2021-09-21T00:51:45Z</cp:lastPrinted>
  <dcterms:created xsi:type="dcterms:W3CDTF">2012-10-10T10:22:18Z</dcterms:created>
  <dcterms:modified xsi:type="dcterms:W3CDTF">2025-04-21T23:44:15Z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_To_AIP">
    <vt:i4>0</vt:i4>
  </property>
</Properties>
</file>